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drawings/drawing2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405" windowWidth="19440" windowHeight="9675"/>
  </bookViews>
  <sheets>
    <sheet name="Summary" sheetId="3" r:id="rId1"/>
    <sheet name="Station Detail" sheetId="1" r:id="rId2"/>
    <sheet name="Sheet2" sheetId="2" state="hidden" r:id="rId3"/>
    <sheet name="Station Data" sheetId="4" state="hidden" r:id="rId4"/>
    <sheet name="Version Control" sheetId="11" state="hidden" r:id="rId5"/>
    <sheet name="Crew Data" sheetId="7" state="hidden" r:id="rId6"/>
    <sheet name="Sheet1" sheetId="9" state="hidden" r:id="rId7"/>
    <sheet name="Lists" sheetId="10" state="hidden" r:id="rId8"/>
    <sheet name="Test" sheetId="12" state="hidden" r:id="rId9"/>
    <sheet name="Pencil Data" sheetId="13" state="hidden" r:id="rId10"/>
    <sheet name="Sheet3" sheetId="14" state="hidden" r:id="rId11"/>
    <sheet name="Template Data" sheetId="15" state="hidden" r:id="rId12"/>
  </sheets>
  <externalReferences>
    <externalReference r:id="rId13"/>
  </externalReferences>
  <definedNames>
    <definedName name="_xlnm._FilterDatabase" localSheetId="5" hidden="1">'Crew Data'!$A$2:$G$1345</definedName>
    <definedName name="_xlnm._FilterDatabase" localSheetId="6" hidden="1">Sheet1!$G$2:$H$38</definedName>
    <definedName name="_xlnm._FilterDatabase" localSheetId="11" hidden="1">'Template Data'!$A:$A</definedName>
    <definedName name="ACAExtCovCol">'Station Detail'!$AB$13</definedName>
    <definedName name="APClearArea">#REF!,#REF!,#REF!,#REF!,#REF!,#REF!,#REF!,#REF!,#REF!,#REF!,#REF!</definedName>
    <definedName name="Avail_Tgt">'Station Data'!$AR$2</definedName>
    <definedName name="Availability">'Station Data'!$AO$2</definedName>
    <definedName name="Availability_ACA">'Station Data'!$AP$2</definedName>
    <definedName name="Availability_Ext">'Station Data'!$AQ$2</definedName>
    <definedName name="AvailabilityData">'Station Data'!$AO$3:$AO$40</definedName>
    <definedName name="AvailabilityData_1">#REF!</definedName>
    <definedName name="AvailabilityData_2">#REF!</definedName>
    <definedName name="ClearArea">#REF!,#REF!,#REF!,#REF!,#REF!,#REF!,#REF!,#REF!,#REF!,#REF!,#REF!</definedName>
    <definedName name="Crew">'Station Data'!$AS$2</definedName>
    <definedName name="Crew_1">'Station Data'!#REF!</definedName>
    <definedName name="Crew_2">'Station Data'!#REF!</definedName>
    <definedName name="CrewNo">#REF!</definedName>
    <definedName name="Data_Range">'Station Data'!$AJ$3:$AY$40</definedName>
    <definedName name="Data_Range_1">'Station Data'!$S$3:$AH$40</definedName>
    <definedName name="Data_Range_2">'Station Data'!$B$3:$Q$40</definedName>
    <definedName name="Data_Range1">'Station Data'!$BA$3:$BP$40</definedName>
    <definedName name="DataAvailTotal">'Station Detail'!$G$15</definedName>
    <definedName name="DBPath">Summary!$AE$10</definedName>
    <definedName name="DevArea1">#REF!</definedName>
    <definedName name="DevArea2">#REF!</definedName>
    <definedName name="DevArea3">#REF!</definedName>
    <definedName name="DevArea4">#REF!</definedName>
    <definedName name="Efficiency">'Station Data'!$AN$2</definedName>
    <definedName name="Efficiency_1">'Station Data'!#REF!</definedName>
    <definedName name="Efficiency_2">'Station Data'!#REF!</definedName>
    <definedName name="_xlnm.Extract" localSheetId="11">'Template Data'!$H:$H</definedName>
    <definedName name="GraphType">'Station Detail'!$AG$17</definedName>
    <definedName name="Help">Summary!$L$4</definedName>
    <definedName name="Hours_1">'Station Data'!#REF!</definedName>
    <definedName name="Hours_2">'Station Data'!#REF!</definedName>
    <definedName name="Hrs">'Station Data'!$AT$2</definedName>
    <definedName name="LastCourse">'[1]Daily Logs'!#REF!</definedName>
    <definedName name="List">'Template Data'!#REF!</definedName>
    <definedName name="MaxVal">Summary!$AG$6</definedName>
    <definedName name="MinVal">Summary!$AG$5</definedName>
    <definedName name="Mon">Test!$E$2:$AZ$2</definedName>
    <definedName name="Month">Summary!$V$9</definedName>
    <definedName name="MonthNum">Summary!$AG$4</definedName>
    <definedName name="MonthString">Summary!$V$5</definedName>
    <definedName name="MonthString2">'Station Detail'!$M$2</definedName>
    <definedName name="Name">#REF!</definedName>
    <definedName name="NextMonth">Summary!$Y$4</definedName>
    <definedName name="NoDays">Summary!$AG$7</definedName>
    <definedName name="NoWeeks">#REF!</definedName>
    <definedName name="OrderBy">Summary!$AG$12</definedName>
    <definedName name="PencilGraphData">Test!#REF!</definedName>
    <definedName name="PrevMonth">Summary!$V$4</definedName>
    <definedName name="Query_from_MS_Access_Database" localSheetId="11" hidden="1">'Template Data'!#REF!</definedName>
    <definedName name="Query_from_MS_Access_Database_1" localSheetId="11" hidden="1">'Template Data'!#REF!</definedName>
    <definedName name="Role">#REF!</definedName>
    <definedName name="StartDay">Summary!$AG$8</definedName>
    <definedName name="Station">'Station Data'!$AL$3:$AL$41</definedName>
    <definedName name="StationDetails">Summary!$L$5:$L$42</definedName>
    <definedName name="StationLookUp">Lists!$A$1:$C$38</definedName>
    <definedName name="StationName">'Station Detail'!$AG$4</definedName>
    <definedName name="StationNo">'Station Detail'!$AG$3</definedName>
    <definedName name="temp">'Station Data'!#REF!</definedName>
    <definedName name="Week">#REF!</definedName>
    <definedName name="WeekNo">'Station Detail'!$R$29</definedName>
  </definedNames>
  <calcPr calcId="145621"/>
</workbook>
</file>

<file path=xl/calcChain.xml><?xml version="1.0" encoding="utf-8"?>
<calcChain xmlns="http://schemas.openxmlformats.org/spreadsheetml/2006/main">
  <c r="AU1999" i="15" l="1"/>
  <c r="AT1999" i="15"/>
  <c r="AS1999" i="15"/>
  <c r="AR1999" i="15"/>
  <c r="AQ1999" i="15"/>
  <c r="AP1999" i="15"/>
  <c r="AO1999" i="15"/>
  <c r="AN1999" i="15"/>
  <c r="AM1999" i="15"/>
  <c r="AL1999" i="15"/>
  <c r="AK1999" i="15"/>
  <c r="AJ1999" i="15"/>
  <c r="AI1999" i="15"/>
  <c r="AH1999" i="15"/>
  <c r="AG1999" i="15"/>
  <c r="AF1999" i="15"/>
  <c r="AE1999" i="15"/>
  <c r="AD1999" i="15"/>
  <c r="AC1999" i="15"/>
  <c r="AB1999" i="15"/>
  <c r="AA1999" i="15"/>
  <c r="Z1999" i="15"/>
  <c r="Y1999" i="15"/>
  <c r="X1999" i="15"/>
  <c r="W1999" i="15"/>
  <c r="V1999" i="15"/>
  <c r="U1999" i="15"/>
  <c r="T1999" i="15"/>
  <c r="S1999" i="15"/>
  <c r="R1999" i="15"/>
  <c r="Q1999" i="15"/>
  <c r="P1999" i="15"/>
  <c r="O1999" i="15"/>
  <c r="N1999" i="15"/>
  <c r="M1999" i="15"/>
  <c r="L1999" i="15"/>
  <c r="K1999" i="15"/>
  <c r="J1999" i="15"/>
  <c r="I1999" i="15"/>
  <c r="AV1999" i="15" s="1"/>
  <c r="AU1998" i="15"/>
  <c r="AT1998" i="15"/>
  <c r="AS1998" i="15"/>
  <c r="AR1998" i="15"/>
  <c r="AQ1998" i="15"/>
  <c r="AP1998" i="15"/>
  <c r="AO1998" i="15"/>
  <c r="AN1998" i="15"/>
  <c r="AM1998" i="15"/>
  <c r="AL1998" i="15"/>
  <c r="AK1998" i="15"/>
  <c r="AJ1998" i="15"/>
  <c r="AI1998" i="15"/>
  <c r="AH1998" i="15"/>
  <c r="AG1998" i="15"/>
  <c r="AF1998" i="15"/>
  <c r="AE1998" i="15"/>
  <c r="AD1998" i="15"/>
  <c r="AC1998" i="15"/>
  <c r="AB1998" i="15"/>
  <c r="AA1998" i="15"/>
  <c r="Z1998" i="15"/>
  <c r="Y1998" i="15"/>
  <c r="X1998" i="15"/>
  <c r="W1998" i="15"/>
  <c r="V1998" i="15"/>
  <c r="U1998" i="15"/>
  <c r="T1998" i="15"/>
  <c r="S1998" i="15"/>
  <c r="R1998" i="15"/>
  <c r="Q1998" i="15"/>
  <c r="P1998" i="15"/>
  <c r="O1998" i="15"/>
  <c r="N1998" i="15"/>
  <c r="M1998" i="15"/>
  <c r="L1998" i="15"/>
  <c r="K1998" i="15"/>
  <c r="J1998" i="15"/>
  <c r="I1998" i="15"/>
  <c r="AV1998" i="15" s="1"/>
  <c r="AU1997" i="15"/>
  <c r="AT1997" i="15"/>
  <c r="AS1997" i="15"/>
  <c r="AR1997" i="15"/>
  <c r="AQ1997" i="15"/>
  <c r="AP1997" i="15"/>
  <c r="AO1997" i="15"/>
  <c r="AN1997" i="15"/>
  <c r="AM1997" i="15"/>
  <c r="AL1997" i="15"/>
  <c r="AK1997" i="15"/>
  <c r="AJ1997" i="15"/>
  <c r="AI1997" i="15"/>
  <c r="AH1997" i="15"/>
  <c r="AG1997" i="15"/>
  <c r="AF1997" i="15"/>
  <c r="AE1997" i="15"/>
  <c r="AD1997" i="15"/>
  <c r="AC1997" i="15"/>
  <c r="AB1997" i="15"/>
  <c r="AA1997" i="15"/>
  <c r="Z1997" i="15"/>
  <c r="Y1997" i="15"/>
  <c r="X1997" i="15"/>
  <c r="W1997" i="15"/>
  <c r="V1997" i="15"/>
  <c r="U1997" i="15"/>
  <c r="T1997" i="15"/>
  <c r="S1997" i="15"/>
  <c r="R1997" i="15"/>
  <c r="Q1997" i="15"/>
  <c r="P1997" i="15"/>
  <c r="O1997" i="15"/>
  <c r="N1997" i="15"/>
  <c r="M1997" i="15"/>
  <c r="L1997" i="15"/>
  <c r="K1997" i="15"/>
  <c r="J1997" i="15"/>
  <c r="I1997" i="15"/>
  <c r="AV1997" i="15" s="1"/>
  <c r="AU1996" i="15"/>
  <c r="AT1996" i="15"/>
  <c r="AS1996" i="15"/>
  <c r="AR1996" i="15"/>
  <c r="AQ1996" i="15"/>
  <c r="AP1996" i="15"/>
  <c r="AO1996" i="15"/>
  <c r="AN1996" i="15"/>
  <c r="AM1996" i="15"/>
  <c r="AL1996" i="15"/>
  <c r="AK1996" i="15"/>
  <c r="AJ1996" i="15"/>
  <c r="AI1996" i="15"/>
  <c r="AH1996" i="15"/>
  <c r="AG1996" i="15"/>
  <c r="AF1996" i="15"/>
  <c r="AE1996" i="15"/>
  <c r="AD1996" i="15"/>
  <c r="AC1996" i="15"/>
  <c r="AB1996" i="15"/>
  <c r="AA1996" i="15"/>
  <c r="Z1996" i="15"/>
  <c r="Y1996" i="15"/>
  <c r="X1996" i="15"/>
  <c r="W1996" i="15"/>
  <c r="V1996" i="15"/>
  <c r="U1996" i="15"/>
  <c r="T1996" i="15"/>
  <c r="S1996" i="15"/>
  <c r="R1996" i="15"/>
  <c r="Q1996" i="15"/>
  <c r="P1996" i="15"/>
  <c r="O1996" i="15"/>
  <c r="N1996" i="15"/>
  <c r="M1996" i="15"/>
  <c r="L1996" i="15"/>
  <c r="K1996" i="15"/>
  <c r="J1996" i="15"/>
  <c r="I1996" i="15"/>
  <c r="AV1996" i="15" s="1"/>
  <c r="AU1995" i="15"/>
  <c r="AT1995" i="15"/>
  <c r="AS1995" i="15"/>
  <c r="AR1995" i="15"/>
  <c r="AQ1995" i="15"/>
  <c r="AP1995" i="15"/>
  <c r="AO1995" i="15"/>
  <c r="AN1995" i="15"/>
  <c r="AM1995" i="15"/>
  <c r="AL1995" i="15"/>
  <c r="AK1995" i="15"/>
  <c r="AJ1995" i="15"/>
  <c r="AI1995" i="15"/>
  <c r="AH1995" i="15"/>
  <c r="AG1995" i="15"/>
  <c r="AF1995" i="15"/>
  <c r="AE1995" i="15"/>
  <c r="AD1995" i="15"/>
  <c r="AC1995" i="15"/>
  <c r="AB1995" i="15"/>
  <c r="AA1995" i="15"/>
  <c r="Z1995" i="15"/>
  <c r="Y1995" i="15"/>
  <c r="X1995" i="15"/>
  <c r="W1995" i="15"/>
  <c r="V1995" i="15"/>
  <c r="U1995" i="15"/>
  <c r="T1995" i="15"/>
  <c r="S1995" i="15"/>
  <c r="R1995" i="15"/>
  <c r="Q1995" i="15"/>
  <c r="P1995" i="15"/>
  <c r="O1995" i="15"/>
  <c r="N1995" i="15"/>
  <c r="M1995" i="15"/>
  <c r="L1995" i="15"/>
  <c r="K1995" i="15"/>
  <c r="J1995" i="15"/>
  <c r="I1995" i="15"/>
  <c r="AV1995" i="15" s="1"/>
  <c r="AU1994" i="15"/>
  <c r="AT1994" i="15"/>
  <c r="AS1994" i="15"/>
  <c r="AR1994" i="15"/>
  <c r="AQ1994" i="15"/>
  <c r="AP1994" i="15"/>
  <c r="AO1994" i="15"/>
  <c r="AN1994" i="15"/>
  <c r="AM1994" i="15"/>
  <c r="AL1994" i="15"/>
  <c r="AK1994" i="15"/>
  <c r="AJ1994" i="15"/>
  <c r="AI1994" i="15"/>
  <c r="AH1994" i="15"/>
  <c r="AG1994" i="15"/>
  <c r="AF1994" i="15"/>
  <c r="AE1994" i="15"/>
  <c r="AD1994" i="15"/>
  <c r="AC1994" i="15"/>
  <c r="AB1994" i="15"/>
  <c r="AA1994" i="15"/>
  <c r="Z1994" i="15"/>
  <c r="Y1994" i="15"/>
  <c r="X1994" i="15"/>
  <c r="W1994" i="15"/>
  <c r="V1994" i="15"/>
  <c r="U1994" i="15"/>
  <c r="T1994" i="15"/>
  <c r="S1994" i="15"/>
  <c r="R1994" i="15"/>
  <c r="Q1994" i="15"/>
  <c r="P1994" i="15"/>
  <c r="O1994" i="15"/>
  <c r="N1994" i="15"/>
  <c r="M1994" i="15"/>
  <c r="L1994" i="15"/>
  <c r="K1994" i="15"/>
  <c r="J1994" i="15"/>
  <c r="I1994" i="15"/>
  <c r="AV1994" i="15" s="1"/>
  <c r="AU1993" i="15"/>
  <c r="AT1993" i="15"/>
  <c r="AS1993" i="15"/>
  <c r="AR1993" i="15"/>
  <c r="AQ1993" i="15"/>
  <c r="AP1993" i="15"/>
  <c r="AO1993" i="15"/>
  <c r="AN1993" i="15"/>
  <c r="AM1993" i="15"/>
  <c r="AL1993" i="15"/>
  <c r="AK1993" i="15"/>
  <c r="AJ1993" i="15"/>
  <c r="AI1993" i="15"/>
  <c r="AH1993" i="15"/>
  <c r="AG1993" i="15"/>
  <c r="AF1993" i="15"/>
  <c r="AE1993" i="15"/>
  <c r="AD1993" i="15"/>
  <c r="AC1993" i="15"/>
  <c r="AB1993" i="15"/>
  <c r="AA1993" i="15"/>
  <c r="Z1993" i="15"/>
  <c r="Y1993" i="15"/>
  <c r="X1993" i="15"/>
  <c r="W1993" i="15"/>
  <c r="V1993" i="15"/>
  <c r="U1993" i="15"/>
  <c r="T1993" i="15"/>
  <c r="S1993" i="15"/>
  <c r="R1993" i="15"/>
  <c r="Q1993" i="15"/>
  <c r="P1993" i="15"/>
  <c r="O1993" i="15"/>
  <c r="N1993" i="15"/>
  <c r="M1993" i="15"/>
  <c r="L1993" i="15"/>
  <c r="K1993" i="15"/>
  <c r="J1993" i="15"/>
  <c r="I1993" i="15"/>
  <c r="AV1993" i="15" s="1"/>
  <c r="AU1992" i="15"/>
  <c r="AT1992" i="15"/>
  <c r="AS1992" i="15"/>
  <c r="AR1992" i="15"/>
  <c r="AQ1992" i="15"/>
  <c r="AP1992" i="15"/>
  <c r="AO1992" i="15"/>
  <c r="AN1992" i="15"/>
  <c r="AM1992" i="15"/>
  <c r="AL1992" i="15"/>
  <c r="AK1992" i="15"/>
  <c r="AJ1992" i="15"/>
  <c r="AI1992" i="15"/>
  <c r="AH1992" i="15"/>
  <c r="AG1992" i="15"/>
  <c r="AF1992" i="15"/>
  <c r="AE1992" i="15"/>
  <c r="AD1992" i="15"/>
  <c r="AC1992" i="15"/>
  <c r="AB1992" i="15"/>
  <c r="AA1992" i="15"/>
  <c r="Z1992" i="15"/>
  <c r="Y1992" i="15"/>
  <c r="X1992" i="15"/>
  <c r="W1992" i="15"/>
  <c r="V1992" i="15"/>
  <c r="U1992" i="15"/>
  <c r="T1992" i="15"/>
  <c r="S1992" i="15"/>
  <c r="R1992" i="15"/>
  <c r="Q1992" i="15"/>
  <c r="P1992" i="15"/>
  <c r="O1992" i="15"/>
  <c r="N1992" i="15"/>
  <c r="M1992" i="15"/>
  <c r="L1992" i="15"/>
  <c r="K1992" i="15"/>
  <c r="J1992" i="15"/>
  <c r="I1992" i="15"/>
  <c r="AV1992" i="15" s="1"/>
  <c r="AU1991" i="15"/>
  <c r="AT1991" i="15"/>
  <c r="AS1991" i="15"/>
  <c r="AR1991" i="15"/>
  <c r="AQ1991" i="15"/>
  <c r="AP1991" i="15"/>
  <c r="AO1991" i="15"/>
  <c r="AN1991" i="15"/>
  <c r="AM1991" i="15"/>
  <c r="AL1991" i="15"/>
  <c r="AK1991" i="15"/>
  <c r="AJ1991" i="15"/>
  <c r="AI1991" i="15"/>
  <c r="AH1991" i="15"/>
  <c r="AG1991" i="15"/>
  <c r="AF1991" i="15"/>
  <c r="AE1991" i="15"/>
  <c r="AD1991" i="15"/>
  <c r="AC1991" i="15"/>
  <c r="AB1991" i="15"/>
  <c r="AA1991" i="15"/>
  <c r="Z1991" i="15"/>
  <c r="Y1991" i="15"/>
  <c r="X1991" i="15"/>
  <c r="W1991" i="15"/>
  <c r="V1991" i="15"/>
  <c r="U1991" i="15"/>
  <c r="T1991" i="15"/>
  <c r="S1991" i="15"/>
  <c r="R1991" i="15"/>
  <c r="Q1991" i="15"/>
  <c r="P1991" i="15"/>
  <c r="O1991" i="15"/>
  <c r="N1991" i="15"/>
  <c r="M1991" i="15"/>
  <c r="L1991" i="15"/>
  <c r="K1991" i="15"/>
  <c r="J1991" i="15"/>
  <c r="I1991" i="15"/>
  <c r="AV1991" i="15" s="1"/>
  <c r="AU1990" i="15"/>
  <c r="AT1990" i="15"/>
  <c r="AS1990" i="15"/>
  <c r="AR1990" i="15"/>
  <c r="AQ1990" i="15"/>
  <c r="AP1990" i="15"/>
  <c r="AO1990" i="15"/>
  <c r="AN1990" i="15"/>
  <c r="AM1990" i="15"/>
  <c r="AL1990" i="15"/>
  <c r="AK1990" i="15"/>
  <c r="AJ1990" i="15"/>
  <c r="AI1990" i="15"/>
  <c r="AH1990" i="15"/>
  <c r="AG1990" i="15"/>
  <c r="AF1990" i="15"/>
  <c r="AE1990" i="15"/>
  <c r="AD1990" i="15"/>
  <c r="AC1990" i="15"/>
  <c r="AB1990" i="15"/>
  <c r="AA1990" i="15"/>
  <c r="Z1990" i="15"/>
  <c r="Y1990" i="15"/>
  <c r="X1990" i="15"/>
  <c r="W1990" i="15"/>
  <c r="V1990" i="15"/>
  <c r="U1990" i="15"/>
  <c r="T1990" i="15"/>
  <c r="S1990" i="15"/>
  <c r="R1990" i="15"/>
  <c r="Q1990" i="15"/>
  <c r="P1990" i="15"/>
  <c r="O1990" i="15"/>
  <c r="N1990" i="15"/>
  <c r="M1990" i="15"/>
  <c r="L1990" i="15"/>
  <c r="K1990" i="15"/>
  <c r="J1990" i="15"/>
  <c r="I1990" i="15"/>
  <c r="AV1990" i="15" s="1"/>
  <c r="AU1989" i="15"/>
  <c r="AT1989" i="15"/>
  <c r="AS1989" i="15"/>
  <c r="AR1989" i="15"/>
  <c r="AQ1989" i="15"/>
  <c r="AP1989" i="15"/>
  <c r="AO1989" i="15"/>
  <c r="AN1989" i="15"/>
  <c r="AM1989" i="15"/>
  <c r="AL1989" i="15"/>
  <c r="AK1989" i="15"/>
  <c r="AJ1989" i="15"/>
  <c r="AI1989" i="15"/>
  <c r="AH1989" i="15"/>
  <c r="AG1989" i="15"/>
  <c r="AF1989" i="15"/>
  <c r="AE1989" i="15"/>
  <c r="AD1989" i="15"/>
  <c r="AC1989" i="15"/>
  <c r="AB1989" i="15"/>
  <c r="AA1989" i="15"/>
  <c r="Z1989" i="15"/>
  <c r="Y1989" i="15"/>
  <c r="X1989" i="15"/>
  <c r="W1989" i="15"/>
  <c r="V1989" i="15"/>
  <c r="U1989" i="15"/>
  <c r="T1989" i="15"/>
  <c r="S1989" i="15"/>
  <c r="R1989" i="15"/>
  <c r="Q1989" i="15"/>
  <c r="P1989" i="15"/>
  <c r="O1989" i="15"/>
  <c r="N1989" i="15"/>
  <c r="M1989" i="15"/>
  <c r="L1989" i="15"/>
  <c r="K1989" i="15"/>
  <c r="J1989" i="15"/>
  <c r="I1989" i="15"/>
  <c r="AV1989" i="15" s="1"/>
  <c r="AU1988" i="15"/>
  <c r="AT1988" i="15"/>
  <c r="AS1988" i="15"/>
  <c r="AR1988" i="15"/>
  <c r="AQ1988" i="15"/>
  <c r="AP1988" i="15"/>
  <c r="AO1988" i="15"/>
  <c r="AN1988" i="15"/>
  <c r="AM1988" i="15"/>
  <c r="AL1988" i="15"/>
  <c r="AK1988" i="15"/>
  <c r="AJ1988" i="15"/>
  <c r="AI1988" i="15"/>
  <c r="AH1988" i="15"/>
  <c r="AG1988" i="15"/>
  <c r="AF1988" i="15"/>
  <c r="AE1988" i="15"/>
  <c r="AD1988" i="15"/>
  <c r="AC1988" i="15"/>
  <c r="AB1988" i="15"/>
  <c r="AA1988" i="15"/>
  <c r="Z1988" i="15"/>
  <c r="Y1988" i="15"/>
  <c r="X1988" i="15"/>
  <c r="W1988" i="15"/>
  <c r="V1988" i="15"/>
  <c r="U1988" i="15"/>
  <c r="T1988" i="15"/>
  <c r="S1988" i="15"/>
  <c r="R1988" i="15"/>
  <c r="Q1988" i="15"/>
  <c r="P1988" i="15"/>
  <c r="O1988" i="15"/>
  <c r="N1988" i="15"/>
  <c r="M1988" i="15"/>
  <c r="L1988" i="15"/>
  <c r="K1988" i="15"/>
  <c r="J1988" i="15"/>
  <c r="I1988" i="15"/>
  <c r="AV1988" i="15" s="1"/>
  <c r="AU1987" i="15"/>
  <c r="AT1987" i="15"/>
  <c r="AS1987" i="15"/>
  <c r="AR1987" i="15"/>
  <c r="AQ1987" i="15"/>
  <c r="AP1987" i="15"/>
  <c r="AO1987" i="15"/>
  <c r="AN1987" i="15"/>
  <c r="AM1987" i="15"/>
  <c r="AL1987" i="15"/>
  <c r="AK1987" i="15"/>
  <c r="AJ1987" i="15"/>
  <c r="AI1987" i="15"/>
  <c r="AH1987" i="15"/>
  <c r="AG1987" i="15"/>
  <c r="AF1987" i="15"/>
  <c r="AE1987" i="15"/>
  <c r="AD1987" i="15"/>
  <c r="AC1987" i="15"/>
  <c r="AB1987" i="15"/>
  <c r="AA1987" i="15"/>
  <c r="Z1987" i="15"/>
  <c r="Y1987" i="15"/>
  <c r="X1987" i="15"/>
  <c r="W1987" i="15"/>
  <c r="V1987" i="15"/>
  <c r="U1987" i="15"/>
  <c r="T1987" i="15"/>
  <c r="S1987" i="15"/>
  <c r="R1987" i="15"/>
  <c r="Q1987" i="15"/>
  <c r="P1987" i="15"/>
  <c r="O1987" i="15"/>
  <c r="N1987" i="15"/>
  <c r="M1987" i="15"/>
  <c r="L1987" i="15"/>
  <c r="K1987" i="15"/>
  <c r="J1987" i="15"/>
  <c r="I1987" i="15"/>
  <c r="AV1987" i="15" s="1"/>
  <c r="AU1986" i="15"/>
  <c r="AT1986" i="15"/>
  <c r="AS1986" i="15"/>
  <c r="AR1986" i="15"/>
  <c r="AQ1986" i="15"/>
  <c r="AP1986" i="15"/>
  <c r="AO1986" i="15"/>
  <c r="AN1986" i="15"/>
  <c r="AM1986" i="15"/>
  <c r="AL1986" i="15"/>
  <c r="AK1986" i="15"/>
  <c r="AJ1986" i="15"/>
  <c r="AI1986" i="15"/>
  <c r="AH1986" i="15"/>
  <c r="AG1986" i="15"/>
  <c r="AF1986" i="15"/>
  <c r="AE1986" i="15"/>
  <c r="AD1986" i="15"/>
  <c r="AC1986" i="15"/>
  <c r="AB1986" i="15"/>
  <c r="AA1986" i="15"/>
  <c r="Z1986" i="15"/>
  <c r="Y1986" i="15"/>
  <c r="X1986" i="15"/>
  <c r="W1986" i="15"/>
  <c r="V1986" i="15"/>
  <c r="U1986" i="15"/>
  <c r="T1986" i="15"/>
  <c r="S1986" i="15"/>
  <c r="R1986" i="15"/>
  <c r="Q1986" i="15"/>
  <c r="P1986" i="15"/>
  <c r="O1986" i="15"/>
  <c r="N1986" i="15"/>
  <c r="M1986" i="15"/>
  <c r="L1986" i="15"/>
  <c r="K1986" i="15"/>
  <c r="J1986" i="15"/>
  <c r="I1986" i="15"/>
  <c r="AV1986" i="15" s="1"/>
  <c r="AU1985" i="15"/>
  <c r="AT1985" i="15"/>
  <c r="AS1985" i="15"/>
  <c r="AR1985" i="15"/>
  <c r="AQ1985" i="15"/>
  <c r="AP1985" i="15"/>
  <c r="AO1985" i="15"/>
  <c r="AN1985" i="15"/>
  <c r="AM1985" i="15"/>
  <c r="AL1985" i="15"/>
  <c r="AK1985" i="15"/>
  <c r="AJ1985" i="15"/>
  <c r="AI1985" i="15"/>
  <c r="AH1985" i="15"/>
  <c r="AG1985" i="15"/>
  <c r="AF1985" i="15"/>
  <c r="AE1985" i="15"/>
  <c r="AD1985" i="15"/>
  <c r="AC1985" i="15"/>
  <c r="AB1985" i="15"/>
  <c r="AA1985" i="15"/>
  <c r="Z1985" i="15"/>
  <c r="Y1985" i="15"/>
  <c r="X1985" i="15"/>
  <c r="W1985" i="15"/>
  <c r="V1985" i="15"/>
  <c r="U1985" i="15"/>
  <c r="T1985" i="15"/>
  <c r="S1985" i="15"/>
  <c r="R1985" i="15"/>
  <c r="Q1985" i="15"/>
  <c r="P1985" i="15"/>
  <c r="O1985" i="15"/>
  <c r="N1985" i="15"/>
  <c r="M1985" i="15"/>
  <c r="L1985" i="15"/>
  <c r="K1985" i="15"/>
  <c r="J1985" i="15"/>
  <c r="I1985" i="15"/>
  <c r="AV1985" i="15" s="1"/>
  <c r="AU1984" i="15"/>
  <c r="AT1984" i="15"/>
  <c r="AS1984" i="15"/>
  <c r="AR1984" i="15"/>
  <c r="AQ1984" i="15"/>
  <c r="AP1984" i="15"/>
  <c r="AO1984" i="15"/>
  <c r="AN1984" i="15"/>
  <c r="AM1984" i="15"/>
  <c r="AL1984" i="15"/>
  <c r="AK1984" i="15"/>
  <c r="AJ1984" i="15"/>
  <c r="AI1984" i="15"/>
  <c r="AH1984" i="15"/>
  <c r="AG1984" i="15"/>
  <c r="AF1984" i="15"/>
  <c r="AE1984" i="15"/>
  <c r="AD1984" i="15"/>
  <c r="AC1984" i="15"/>
  <c r="AB1984" i="15"/>
  <c r="AA1984" i="15"/>
  <c r="Z1984" i="15"/>
  <c r="Y1984" i="15"/>
  <c r="X1984" i="15"/>
  <c r="W1984" i="15"/>
  <c r="V1984" i="15"/>
  <c r="U1984" i="15"/>
  <c r="T1984" i="15"/>
  <c r="S1984" i="15"/>
  <c r="R1984" i="15"/>
  <c r="Q1984" i="15"/>
  <c r="P1984" i="15"/>
  <c r="O1984" i="15"/>
  <c r="N1984" i="15"/>
  <c r="M1984" i="15"/>
  <c r="L1984" i="15"/>
  <c r="K1984" i="15"/>
  <c r="J1984" i="15"/>
  <c r="I1984" i="15"/>
  <c r="AV1984" i="15" s="1"/>
  <c r="AU1983" i="15"/>
  <c r="AT1983" i="15"/>
  <c r="AS1983" i="15"/>
  <c r="AR1983" i="15"/>
  <c r="AQ1983" i="15"/>
  <c r="AP1983" i="15"/>
  <c r="AO1983" i="15"/>
  <c r="AN1983" i="15"/>
  <c r="AM1983" i="15"/>
  <c r="AL1983" i="15"/>
  <c r="AK1983" i="15"/>
  <c r="AJ1983" i="15"/>
  <c r="AI1983" i="15"/>
  <c r="AH1983" i="15"/>
  <c r="AG1983" i="15"/>
  <c r="AF1983" i="15"/>
  <c r="AE1983" i="15"/>
  <c r="AD1983" i="15"/>
  <c r="AC1983" i="15"/>
  <c r="AB1983" i="15"/>
  <c r="AA1983" i="15"/>
  <c r="Z1983" i="15"/>
  <c r="Y1983" i="15"/>
  <c r="X1983" i="15"/>
  <c r="W1983" i="15"/>
  <c r="V1983" i="15"/>
  <c r="U1983" i="15"/>
  <c r="T1983" i="15"/>
  <c r="S1983" i="15"/>
  <c r="R1983" i="15"/>
  <c r="Q1983" i="15"/>
  <c r="P1983" i="15"/>
  <c r="O1983" i="15"/>
  <c r="N1983" i="15"/>
  <c r="M1983" i="15"/>
  <c r="L1983" i="15"/>
  <c r="K1983" i="15"/>
  <c r="J1983" i="15"/>
  <c r="I1983" i="15"/>
  <c r="AV1983" i="15" s="1"/>
  <c r="AU1982" i="15"/>
  <c r="AT1982" i="15"/>
  <c r="AS1982" i="15"/>
  <c r="AR1982" i="15"/>
  <c r="AQ1982" i="15"/>
  <c r="AP1982" i="15"/>
  <c r="AO1982" i="15"/>
  <c r="AN1982" i="15"/>
  <c r="AM1982" i="15"/>
  <c r="AL1982" i="15"/>
  <c r="AK1982" i="15"/>
  <c r="AJ1982" i="15"/>
  <c r="AI1982" i="15"/>
  <c r="AH1982" i="15"/>
  <c r="AG1982" i="15"/>
  <c r="AF1982" i="15"/>
  <c r="AE1982" i="15"/>
  <c r="AD1982" i="15"/>
  <c r="AC1982" i="15"/>
  <c r="AB1982" i="15"/>
  <c r="AA1982" i="15"/>
  <c r="Z1982" i="15"/>
  <c r="Y1982" i="15"/>
  <c r="X1982" i="15"/>
  <c r="W1982" i="15"/>
  <c r="V1982" i="15"/>
  <c r="U1982" i="15"/>
  <c r="T1982" i="15"/>
  <c r="S1982" i="15"/>
  <c r="R1982" i="15"/>
  <c r="Q1982" i="15"/>
  <c r="P1982" i="15"/>
  <c r="O1982" i="15"/>
  <c r="N1982" i="15"/>
  <c r="M1982" i="15"/>
  <c r="L1982" i="15"/>
  <c r="K1982" i="15"/>
  <c r="J1982" i="15"/>
  <c r="I1982" i="15"/>
  <c r="AV1982" i="15" s="1"/>
  <c r="AU1981" i="15"/>
  <c r="AT1981" i="15"/>
  <c r="AS1981" i="15"/>
  <c r="AR1981" i="15"/>
  <c r="AQ1981" i="15"/>
  <c r="AP1981" i="15"/>
  <c r="AO1981" i="15"/>
  <c r="AN1981" i="15"/>
  <c r="AM1981" i="15"/>
  <c r="AL1981" i="15"/>
  <c r="AK1981" i="15"/>
  <c r="AJ1981" i="15"/>
  <c r="AI1981" i="15"/>
  <c r="AH1981" i="15"/>
  <c r="AG1981" i="15"/>
  <c r="AF1981" i="15"/>
  <c r="AE1981" i="15"/>
  <c r="AD1981" i="15"/>
  <c r="AC1981" i="15"/>
  <c r="AB1981" i="15"/>
  <c r="AA1981" i="15"/>
  <c r="Z1981" i="15"/>
  <c r="Y1981" i="15"/>
  <c r="X1981" i="15"/>
  <c r="W1981" i="15"/>
  <c r="V1981" i="15"/>
  <c r="U1981" i="15"/>
  <c r="T1981" i="15"/>
  <c r="S1981" i="15"/>
  <c r="R1981" i="15"/>
  <c r="Q1981" i="15"/>
  <c r="P1981" i="15"/>
  <c r="O1981" i="15"/>
  <c r="N1981" i="15"/>
  <c r="M1981" i="15"/>
  <c r="L1981" i="15"/>
  <c r="K1981" i="15"/>
  <c r="J1981" i="15"/>
  <c r="I1981" i="15"/>
  <c r="AV1981" i="15" s="1"/>
  <c r="AU1980" i="15"/>
  <c r="AT1980" i="15"/>
  <c r="AS1980" i="15"/>
  <c r="AR1980" i="15"/>
  <c r="AQ1980" i="15"/>
  <c r="AP1980" i="15"/>
  <c r="AO1980" i="15"/>
  <c r="AN1980" i="15"/>
  <c r="AM1980" i="15"/>
  <c r="AL1980" i="15"/>
  <c r="AK1980" i="15"/>
  <c r="AJ1980" i="15"/>
  <c r="AI1980" i="15"/>
  <c r="AH1980" i="15"/>
  <c r="AG1980" i="15"/>
  <c r="AF1980" i="15"/>
  <c r="AE1980" i="15"/>
  <c r="AD1980" i="15"/>
  <c r="AC1980" i="15"/>
  <c r="AB1980" i="15"/>
  <c r="AA1980" i="15"/>
  <c r="Z1980" i="15"/>
  <c r="Y1980" i="15"/>
  <c r="X1980" i="15"/>
  <c r="W1980" i="15"/>
  <c r="V1980" i="15"/>
  <c r="U1980" i="15"/>
  <c r="T1980" i="15"/>
  <c r="S1980" i="15"/>
  <c r="R1980" i="15"/>
  <c r="Q1980" i="15"/>
  <c r="P1980" i="15"/>
  <c r="O1980" i="15"/>
  <c r="N1980" i="15"/>
  <c r="M1980" i="15"/>
  <c r="L1980" i="15"/>
  <c r="K1980" i="15"/>
  <c r="J1980" i="15"/>
  <c r="I1980" i="15"/>
  <c r="AV1980" i="15" s="1"/>
  <c r="AU1979" i="15"/>
  <c r="AT1979" i="15"/>
  <c r="AS1979" i="15"/>
  <c r="AR1979" i="15"/>
  <c r="AQ1979" i="15"/>
  <c r="AP1979" i="15"/>
  <c r="AO1979" i="15"/>
  <c r="AN1979" i="15"/>
  <c r="AM1979" i="15"/>
  <c r="AL1979" i="15"/>
  <c r="AK1979" i="15"/>
  <c r="AJ1979" i="15"/>
  <c r="AI1979" i="15"/>
  <c r="AH1979" i="15"/>
  <c r="AG1979" i="15"/>
  <c r="AF1979" i="15"/>
  <c r="AE1979" i="15"/>
  <c r="AD1979" i="15"/>
  <c r="AC1979" i="15"/>
  <c r="AB1979" i="15"/>
  <c r="AA1979" i="15"/>
  <c r="Z1979" i="15"/>
  <c r="Y1979" i="15"/>
  <c r="X1979" i="15"/>
  <c r="W1979" i="15"/>
  <c r="V1979" i="15"/>
  <c r="U1979" i="15"/>
  <c r="T1979" i="15"/>
  <c r="S1979" i="15"/>
  <c r="R1979" i="15"/>
  <c r="Q1979" i="15"/>
  <c r="P1979" i="15"/>
  <c r="O1979" i="15"/>
  <c r="N1979" i="15"/>
  <c r="M1979" i="15"/>
  <c r="L1979" i="15"/>
  <c r="K1979" i="15"/>
  <c r="J1979" i="15"/>
  <c r="I1979" i="15"/>
  <c r="AV1979" i="15" s="1"/>
  <c r="AU1978" i="15"/>
  <c r="AT1978" i="15"/>
  <c r="AS1978" i="15"/>
  <c r="AR1978" i="15"/>
  <c r="AQ1978" i="15"/>
  <c r="AP1978" i="15"/>
  <c r="AO1978" i="15"/>
  <c r="AN1978" i="15"/>
  <c r="AM1978" i="15"/>
  <c r="AL1978" i="15"/>
  <c r="AK1978" i="15"/>
  <c r="AJ1978" i="15"/>
  <c r="AI1978" i="15"/>
  <c r="AH1978" i="15"/>
  <c r="AG1978" i="15"/>
  <c r="AF1978" i="15"/>
  <c r="AE1978" i="15"/>
  <c r="AD1978" i="15"/>
  <c r="AC1978" i="15"/>
  <c r="AB1978" i="15"/>
  <c r="AA1978" i="15"/>
  <c r="Z1978" i="15"/>
  <c r="Y1978" i="15"/>
  <c r="X1978" i="15"/>
  <c r="W1978" i="15"/>
  <c r="V1978" i="15"/>
  <c r="U1978" i="15"/>
  <c r="T1978" i="15"/>
  <c r="S1978" i="15"/>
  <c r="R1978" i="15"/>
  <c r="Q1978" i="15"/>
  <c r="P1978" i="15"/>
  <c r="O1978" i="15"/>
  <c r="N1978" i="15"/>
  <c r="M1978" i="15"/>
  <c r="L1978" i="15"/>
  <c r="K1978" i="15"/>
  <c r="J1978" i="15"/>
  <c r="I1978" i="15"/>
  <c r="AV1978" i="15" s="1"/>
  <c r="AU1977" i="15"/>
  <c r="AT1977" i="15"/>
  <c r="AS1977" i="15"/>
  <c r="AR1977" i="15"/>
  <c r="AQ1977" i="15"/>
  <c r="AP1977" i="15"/>
  <c r="AO1977" i="15"/>
  <c r="AN1977" i="15"/>
  <c r="AM1977" i="15"/>
  <c r="AL1977" i="15"/>
  <c r="AK1977" i="15"/>
  <c r="AJ1977" i="15"/>
  <c r="AI1977" i="15"/>
  <c r="AH1977" i="15"/>
  <c r="AG1977" i="15"/>
  <c r="AF1977" i="15"/>
  <c r="AE1977" i="15"/>
  <c r="AD1977" i="15"/>
  <c r="AC1977" i="15"/>
  <c r="AB1977" i="15"/>
  <c r="AA1977" i="15"/>
  <c r="Z1977" i="15"/>
  <c r="Y1977" i="15"/>
  <c r="X1977" i="15"/>
  <c r="W1977" i="15"/>
  <c r="V1977" i="15"/>
  <c r="U1977" i="15"/>
  <c r="T1977" i="15"/>
  <c r="S1977" i="15"/>
  <c r="R1977" i="15"/>
  <c r="Q1977" i="15"/>
  <c r="P1977" i="15"/>
  <c r="O1977" i="15"/>
  <c r="N1977" i="15"/>
  <c r="M1977" i="15"/>
  <c r="L1977" i="15"/>
  <c r="K1977" i="15"/>
  <c r="J1977" i="15"/>
  <c r="I1977" i="15"/>
  <c r="AV1977" i="15" s="1"/>
  <c r="AU1976" i="15"/>
  <c r="AT1976" i="15"/>
  <c r="AS1976" i="15"/>
  <c r="AR1976" i="15"/>
  <c r="AQ1976" i="15"/>
  <c r="AP1976" i="15"/>
  <c r="AO1976" i="15"/>
  <c r="AN1976" i="15"/>
  <c r="AM1976" i="15"/>
  <c r="AL1976" i="15"/>
  <c r="AK1976" i="15"/>
  <c r="AJ1976" i="15"/>
  <c r="AI1976" i="15"/>
  <c r="AH1976" i="15"/>
  <c r="AG1976" i="15"/>
  <c r="AF1976" i="15"/>
  <c r="AE1976" i="15"/>
  <c r="AD1976" i="15"/>
  <c r="AC1976" i="15"/>
  <c r="AB1976" i="15"/>
  <c r="AA1976" i="15"/>
  <c r="Z1976" i="15"/>
  <c r="Y1976" i="15"/>
  <c r="X1976" i="15"/>
  <c r="W1976" i="15"/>
  <c r="V1976" i="15"/>
  <c r="U1976" i="15"/>
  <c r="T1976" i="15"/>
  <c r="S1976" i="15"/>
  <c r="R1976" i="15"/>
  <c r="Q1976" i="15"/>
  <c r="P1976" i="15"/>
  <c r="O1976" i="15"/>
  <c r="N1976" i="15"/>
  <c r="M1976" i="15"/>
  <c r="L1976" i="15"/>
  <c r="K1976" i="15"/>
  <c r="J1976" i="15"/>
  <c r="I1976" i="15"/>
  <c r="AV1976" i="15" s="1"/>
  <c r="AU1975" i="15"/>
  <c r="AT1975" i="15"/>
  <c r="AS1975" i="15"/>
  <c r="AR1975" i="15"/>
  <c r="AQ1975" i="15"/>
  <c r="AP1975" i="15"/>
  <c r="AO1975" i="15"/>
  <c r="AN1975" i="15"/>
  <c r="AM1975" i="15"/>
  <c r="AL1975" i="15"/>
  <c r="AK1975" i="15"/>
  <c r="AJ1975" i="15"/>
  <c r="AI1975" i="15"/>
  <c r="AH1975" i="15"/>
  <c r="AG1975" i="15"/>
  <c r="AF1975" i="15"/>
  <c r="AE1975" i="15"/>
  <c r="AD1975" i="15"/>
  <c r="AC1975" i="15"/>
  <c r="AB1975" i="15"/>
  <c r="AA1975" i="15"/>
  <c r="Z1975" i="15"/>
  <c r="Y1975" i="15"/>
  <c r="X1975" i="15"/>
  <c r="W1975" i="15"/>
  <c r="V1975" i="15"/>
  <c r="U1975" i="15"/>
  <c r="T1975" i="15"/>
  <c r="S1975" i="15"/>
  <c r="R1975" i="15"/>
  <c r="Q1975" i="15"/>
  <c r="P1975" i="15"/>
  <c r="O1975" i="15"/>
  <c r="N1975" i="15"/>
  <c r="M1975" i="15"/>
  <c r="L1975" i="15"/>
  <c r="K1975" i="15"/>
  <c r="J1975" i="15"/>
  <c r="I1975" i="15"/>
  <c r="AV1975" i="15" s="1"/>
  <c r="AU1974" i="15"/>
  <c r="AT1974" i="15"/>
  <c r="AS1974" i="15"/>
  <c r="AR1974" i="15"/>
  <c r="AQ1974" i="15"/>
  <c r="AP1974" i="15"/>
  <c r="AO1974" i="15"/>
  <c r="AN1974" i="15"/>
  <c r="AM1974" i="15"/>
  <c r="AL1974" i="15"/>
  <c r="AK1974" i="15"/>
  <c r="AJ1974" i="15"/>
  <c r="AI1974" i="15"/>
  <c r="AH1974" i="15"/>
  <c r="AG1974" i="15"/>
  <c r="AF1974" i="15"/>
  <c r="AE1974" i="15"/>
  <c r="AD1974" i="15"/>
  <c r="AC1974" i="15"/>
  <c r="AB1974" i="15"/>
  <c r="AA1974" i="15"/>
  <c r="Z1974" i="15"/>
  <c r="Y1974" i="15"/>
  <c r="X1974" i="15"/>
  <c r="W1974" i="15"/>
  <c r="V1974" i="15"/>
  <c r="U1974" i="15"/>
  <c r="T1974" i="15"/>
  <c r="S1974" i="15"/>
  <c r="R1974" i="15"/>
  <c r="Q1974" i="15"/>
  <c r="P1974" i="15"/>
  <c r="O1974" i="15"/>
  <c r="N1974" i="15"/>
  <c r="M1974" i="15"/>
  <c r="L1974" i="15"/>
  <c r="K1974" i="15"/>
  <c r="J1974" i="15"/>
  <c r="I1974" i="15"/>
  <c r="AV1974" i="15" s="1"/>
  <c r="AU1973" i="15"/>
  <c r="AT1973" i="15"/>
  <c r="AS1973" i="15"/>
  <c r="AR1973" i="15"/>
  <c r="AQ1973" i="15"/>
  <c r="AP1973" i="15"/>
  <c r="AO1973" i="15"/>
  <c r="AN1973" i="15"/>
  <c r="AM1973" i="15"/>
  <c r="AL1973" i="15"/>
  <c r="AK1973" i="15"/>
  <c r="AJ1973" i="15"/>
  <c r="AI1973" i="15"/>
  <c r="AH1973" i="15"/>
  <c r="AG1973" i="15"/>
  <c r="AF1973" i="15"/>
  <c r="AE1973" i="15"/>
  <c r="AD1973" i="15"/>
  <c r="AC1973" i="15"/>
  <c r="AB1973" i="15"/>
  <c r="AA1973" i="15"/>
  <c r="Z1973" i="15"/>
  <c r="Y1973" i="15"/>
  <c r="X1973" i="15"/>
  <c r="W1973" i="15"/>
  <c r="V1973" i="15"/>
  <c r="U1973" i="15"/>
  <c r="T1973" i="15"/>
  <c r="S1973" i="15"/>
  <c r="R1973" i="15"/>
  <c r="Q1973" i="15"/>
  <c r="P1973" i="15"/>
  <c r="O1973" i="15"/>
  <c r="N1973" i="15"/>
  <c r="M1973" i="15"/>
  <c r="L1973" i="15"/>
  <c r="K1973" i="15"/>
  <c r="J1973" i="15"/>
  <c r="I1973" i="15"/>
  <c r="AV1973" i="15" s="1"/>
  <c r="AU1972" i="15"/>
  <c r="AT1972" i="15"/>
  <c r="AS1972" i="15"/>
  <c r="AR1972" i="15"/>
  <c r="AQ1972" i="15"/>
  <c r="AP1972" i="15"/>
  <c r="AO1972" i="15"/>
  <c r="AN1972" i="15"/>
  <c r="AM1972" i="15"/>
  <c r="AL1972" i="15"/>
  <c r="AK1972" i="15"/>
  <c r="AJ1972" i="15"/>
  <c r="AI1972" i="15"/>
  <c r="AH1972" i="15"/>
  <c r="AG1972" i="15"/>
  <c r="AF1972" i="15"/>
  <c r="AE1972" i="15"/>
  <c r="AD1972" i="15"/>
  <c r="AC1972" i="15"/>
  <c r="AB1972" i="15"/>
  <c r="AA1972" i="15"/>
  <c r="Z1972" i="15"/>
  <c r="Y1972" i="15"/>
  <c r="X1972" i="15"/>
  <c r="W1972" i="15"/>
  <c r="V1972" i="15"/>
  <c r="U1972" i="15"/>
  <c r="T1972" i="15"/>
  <c r="S1972" i="15"/>
  <c r="R1972" i="15"/>
  <c r="Q1972" i="15"/>
  <c r="P1972" i="15"/>
  <c r="O1972" i="15"/>
  <c r="N1972" i="15"/>
  <c r="M1972" i="15"/>
  <c r="L1972" i="15"/>
  <c r="K1972" i="15"/>
  <c r="J1972" i="15"/>
  <c r="I1972" i="15"/>
  <c r="AV1972" i="15" s="1"/>
  <c r="AU1971" i="15"/>
  <c r="AT1971" i="15"/>
  <c r="AS1971" i="15"/>
  <c r="AR1971" i="15"/>
  <c r="AQ1971" i="15"/>
  <c r="AP1971" i="15"/>
  <c r="AO1971" i="15"/>
  <c r="AN1971" i="15"/>
  <c r="AM1971" i="15"/>
  <c r="AL1971" i="15"/>
  <c r="AK1971" i="15"/>
  <c r="AJ1971" i="15"/>
  <c r="AI1971" i="15"/>
  <c r="AH1971" i="15"/>
  <c r="AG1971" i="15"/>
  <c r="AF1971" i="15"/>
  <c r="AE1971" i="15"/>
  <c r="AD1971" i="15"/>
  <c r="AC1971" i="15"/>
  <c r="AB1971" i="15"/>
  <c r="AA1971" i="15"/>
  <c r="Z1971" i="15"/>
  <c r="Y1971" i="15"/>
  <c r="X1971" i="15"/>
  <c r="W1971" i="15"/>
  <c r="V1971" i="15"/>
  <c r="U1971" i="15"/>
  <c r="T1971" i="15"/>
  <c r="S1971" i="15"/>
  <c r="R1971" i="15"/>
  <c r="Q1971" i="15"/>
  <c r="P1971" i="15"/>
  <c r="O1971" i="15"/>
  <c r="N1971" i="15"/>
  <c r="M1971" i="15"/>
  <c r="L1971" i="15"/>
  <c r="K1971" i="15"/>
  <c r="J1971" i="15"/>
  <c r="I1971" i="15"/>
  <c r="AV1971" i="15" s="1"/>
  <c r="AU1970" i="15"/>
  <c r="AT1970" i="15"/>
  <c r="AS1970" i="15"/>
  <c r="AR1970" i="15"/>
  <c r="AQ1970" i="15"/>
  <c r="AP1970" i="15"/>
  <c r="AO1970" i="15"/>
  <c r="AN1970" i="15"/>
  <c r="AM1970" i="15"/>
  <c r="AL1970" i="15"/>
  <c r="AK1970" i="15"/>
  <c r="AJ1970" i="15"/>
  <c r="AI1970" i="15"/>
  <c r="AH1970" i="15"/>
  <c r="AG1970" i="15"/>
  <c r="AF1970" i="15"/>
  <c r="AE1970" i="15"/>
  <c r="AD1970" i="15"/>
  <c r="AC1970" i="15"/>
  <c r="AB1970" i="15"/>
  <c r="AA1970" i="15"/>
  <c r="Z1970" i="15"/>
  <c r="Y1970" i="15"/>
  <c r="X1970" i="15"/>
  <c r="W1970" i="15"/>
  <c r="V1970" i="15"/>
  <c r="U1970" i="15"/>
  <c r="T1970" i="15"/>
  <c r="S1970" i="15"/>
  <c r="R1970" i="15"/>
  <c r="Q1970" i="15"/>
  <c r="P1970" i="15"/>
  <c r="O1970" i="15"/>
  <c r="N1970" i="15"/>
  <c r="M1970" i="15"/>
  <c r="L1970" i="15"/>
  <c r="K1970" i="15"/>
  <c r="J1970" i="15"/>
  <c r="I1970" i="15"/>
  <c r="AV1970" i="15" s="1"/>
  <c r="AU1969" i="15"/>
  <c r="AT1969" i="15"/>
  <c r="AS1969" i="15"/>
  <c r="AR1969" i="15"/>
  <c r="AQ1969" i="15"/>
  <c r="AP1969" i="15"/>
  <c r="AO1969" i="15"/>
  <c r="AN1969" i="15"/>
  <c r="AM1969" i="15"/>
  <c r="AL1969" i="15"/>
  <c r="AK1969" i="15"/>
  <c r="AJ1969" i="15"/>
  <c r="AI1969" i="15"/>
  <c r="AH1969" i="15"/>
  <c r="AG1969" i="15"/>
  <c r="AF1969" i="15"/>
  <c r="AE1969" i="15"/>
  <c r="AD1969" i="15"/>
  <c r="AC1969" i="15"/>
  <c r="AB1969" i="15"/>
  <c r="AA1969" i="15"/>
  <c r="Z1969" i="15"/>
  <c r="Y1969" i="15"/>
  <c r="X1969" i="15"/>
  <c r="W1969" i="15"/>
  <c r="V1969" i="15"/>
  <c r="U1969" i="15"/>
  <c r="T1969" i="15"/>
  <c r="S1969" i="15"/>
  <c r="R1969" i="15"/>
  <c r="Q1969" i="15"/>
  <c r="P1969" i="15"/>
  <c r="O1969" i="15"/>
  <c r="N1969" i="15"/>
  <c r="M1969" i="15"/>
  <c r="L1969" i="15"/>
  <c r="K1969" i="15"/>
  <c r="J1969" i="15"/>
  <c r="I1969" i="15"/>
  <c r="AV1969" i="15" s="1"/>
  <c r="AU1968" i="15"/>
  <c r="AT1968" i="15"/>
  <c r="AS1968" i="15"/>
  <c r="AR1968" i="15"/>
  <c r="AQ1968" i="15"/>
  <c r="AP1968" i="15"/>
  <c r="AO1968" i="15"/>
  <c r="AN1968" i="15"/>
  <c r="AM1968" i="15"/>
  <c r="AL1968" i="15"/>
  <c r="AK1968" i="15"/>
  <c r="AJ1968" i="15"/>
  <c r="AI1968" i="15"/>
  <c r="AH1968" i="15"/>
  <c r="AG1968" i="15"/>
  <c r="AF1968" i="15"/>
  <c r="AE1968" i="15"/>
  <c r="AD1968" i="15"/>
  <c r="AC1968" i="15"/>
  <c r="AB1968" i="15"/>
  <c r="AA1968" i="15"/>
  <c r="Z1968" i="15"/>
  <c r="Y1968" i="15"/>
  <c r="X1968" i="15"/>
  <c r="W1968" i="15"/>
  <c r="V1968" i="15"/>
  <c r="U1968" i="15"/>
  <c r="T1968" i="15"/>
  <c r="S1968" i="15"/>
  <c r="R1968" i="15"/>
  <c r="Q1968" i="15"/>
  <c r="P1968" i="15"/>
  <c r="O1968" i="15"/>
  <c r="N1968" i="15"/>
  <c r="M1968" i="15"/>
  <c r="L1968" i="15"/>
  <c r="K1968" i="15"/>
  <c r="J1968" i="15"/>
  <c r="I1968" i="15"/>
  <c r="AV1968" i="15" s="1"/>
  <c r="AU1967" i="15"/>
  <c r="AT1967" i="15"/>
  <c r="AS1967" i="15"/>
  <c r="AR1967" i="15"/>
  <c r="AQ1967" i="15"/>
  <c r="AP1967" i="15"/>
  <c r="AO1967" i="15"/>
  <c r="AN1967" i="15"/>
  <c r="AM1967" i="15"/>
  <c r="AL1967" i="15"/>
  <c r="AK1967" i="15"/>
  <c r="AJ1967" i="15"/>
  <c r="AI1967" i="15"/>
  <c r="AH1967" i="15"/>
  <c r="AG1967" i="15"/>
  <c r="AF1967" i="15"/>
  <c r="AE1967" i="15"/>
  <c r="AD1967" i="15"/>
  <c r="AC1967" i="15"/>
  <c r="AB1967" i="15"/>
  <c r="AA1967" i="15"/>
  <c r="Z1967" i="15"/>
  <c r="Y1967" i="15"/>
  <c r="X1967" i="15"/>
  <c r="W1967" i="15"/>
  <c r="V1967" i="15"/>
  <c r="U1967" i="15"/>
  <c r="T1967" i="15"/>
  <c r="S1967" i="15"/>
  <c r="R1967" i="15"/>
  <c r="Q1967" i="15"/>
  <c r="P1967" i="15"/>
  <c r="O1967" i="15"/>
  <c r="N1967" i="15"/>
  <c r="M1967" i="15"/>
  <c r="L1967" i="15"/>
  <c r="K1967" i="15"/>
  <c r="J1967" i="15"/>
  <c r="I1967" i="15"/>
  <c r="AV1967" i="15" s="1"/>
  <c r="AU1966" i="15"/>
  <c r="AT1966" i="15"/>
  <c r="AS1966" i="15"/>
  <c r="AR1966" i="15"/>
  <c r="AQ1966" i="15"/>
  <c r="AP1966" i="15"/>
  <c r="AO1966" i="15"/>
  <c r="AN1966" i="15"/>
  <c r="AM1966" i="15"/>
  <c r="AL1966" i="15"/>
  <c r="AK1966" i="15"/>
  <c r="AJ1966" i="15"/>
  <c r="AI1966" i="15"/>
  <c r="AH1966" i="15"/>
  <c r="AG1966" i="15"/>
  <c r="AF1966" i="15"/>
  <c r="AE1966" i="15"/>
  <c r="AD1966" i="15"/>
  <c r="AC1966" i="15"/>
  <c r="AB1966" i="15"/>
  <c r="AA1966" i="15"/>
  <c r="Z1966" i="15"/>
  <c r="Y1966" i="15"/>
  <c r="X1966" i="15"/>
  <c r="W1966" i="15"/>
  <c r="V1966" i="15"/>
  <c r="U1966" i="15"/>
  <c r="T1966" i="15"/>
  <c r="S1966" i="15"/>
  <c r="R1966" i="15"/>
  <c r="Q1966" i="15"/>
  <c r="P1966" i="15"/>
  <c r="O1966" i="15"/>
  <c r="N1966" i="15"/>
  <c r="M1966" i="15"/>
  <c r="L1966" i="15"/>
  <c r="K1966" i="15"/>
  <c r="J1966" i="15"/>
  <c r="I1966" i="15"/>
  <c r="AV1966" i="15" s="1"/>
  <c r="AU1965" i="15"/>
  <c r="AT1965" i="15"/>
  <c r="AS1965" i="15"/>
  <c r="AR1965" i="15"/>
  <c r="AQ1965" i="15"/>
  <c r="AP1965" i="15"/>
  <c r="AO1965" i="15"/>
  <c r="AN1965" i="15"/>
  <c r="AM1965" i="15"/>
  <c r="AL1965" i="15"/>
  <c r="AK1965" i="15"/>
  <c r="AJ1965" i="15"/>
  <c r="AI1965" i="15"/>
  <c r="AH1965" i="15"/>
  <c r="AG1965" i="15"/>
  <c r="AF1965" i="15"/>
  <c r="AE1965" i="15"/>
  <c r="AD1965" i="15"/>
  <c r="AC1965" i="15"/>
  <c r="AB1965" i="15"/>
  <c r="AA1965" i="15"/>
  <c r="Z1965" i="15"/>
  <c r="Y1965" i="15"/>
  <c r="X1965" i="15"/>
  <c r="W1965" i="15"/>
  <c r="V1965" i="15"/>
  <c r="U1965" i="15"/>
  <c r="T1965" i="15"/>
  <c r="S1965" i="15"/>
  <c r="R1965" i="15"/>
  <c r="Q1965" i="15"/>
  <c r="P1965" i="15"/>
  <c r="O1965" i="15"/>
  <c r="N1965" i="15"/>
  <c r="M1965" i="15"/>
  <c r="L1965" i="15"/>
  <c r="K1965" i="15"/>
  <c r="J1965" i="15"/>
  <c r="I1965" i="15"/>
  <c r="AV1965" i="15" s="1"/>
  <c r="AU1964" i="15"/>
  <c r="AT1964" i="15"/>
  <c r="AS1964" i="15"/>
  <c r="AR1964" i="15"/>
  <c r="AQ1964" i="15"/>
  <c r="AP1964" i="15"/>
  <c r="AO1964" i="15"/>
  <c r="AN1964" i="15"/>
  <c r="AM1964" i="15"/>
  <c r="AL1964" i="15"/>
  <c r="AK1964" i="15"/>
  <c r="AJ1964" i="15"/>
  <c r="AI1964" i="15"/>
  <c r="AH1964" i="15"/>
  <c r="AG1964" i="15"/>
  <c r="AF1964" i="15"/>
  <c r="AE1964" i="15"/>
  <c r="AD1964" i="15"/>
  <c r="AC1964" i="15"/>
  <c r="AB1964" i="15"/>
  <c r="AA1964" i="15"/>
  <c r="Z1964" i="15"/>
  <c r="Y1964" i="15"/>
  <c r="X1964" i="15"/>
  <c r="W1964" i="15"/>
  <c r="V1964" i="15"/>
  <c r="U1964" i="15"/>
  <c r="T1964" i="15"/>
  <c r="S1964" i="15"/>
  <c r="R1964" i="15"/>
  <c r="Q1964" i="15"/>
  <c r="P1964" i="15"/>
  <c r="O1964" i="15"/>
  <c r="N1964" i="15"/>
  <c r="M1964" i="15"/>
  <c r="L1964" i="15"/>
  <c r="K1964" i="15"/>
  <c r="J1964" i="15"/>
  <c r="I1964" i="15"/>
  <c r="AV1964" i="15" s="1"/>
  <c r="AU1963" i="15"/>
  <c r="AT1963" i="15"/>
  <c r="AS1963" i="15"/>
  <c r="AR1963" i="15"/>
  <c r="AQ1963" i="15"/>
  <c r="AP1963" i="15"/>
  <c r="AO1963" i="15"/>
  <c r="AN1963" i="15"/>
  <c r="AM1963" i="15"/>
  <c r="AL1963" i="15"/>
  <c r="AK1963" i="15"/>
  <c r="AJ1963" i="15"/>
  <c r="AI1963" i="15"/>
  <c r="AH1963" i="15"/>
  <c r="AG1963" i="15"/>
  <c r="AF1963" i="15"/>
  <c r="AE1963" i="15"/>
  <c r="AD1963" i="15"/>
  <c r="AC1963" i="15"/>
  <c r="AB1963" i="15"/>
  <c r="AA1963" i="15"/>
  <c r="Z1963" i="15"/>
  <c r="Y1963" i="15"/>
  <c r="X1963" i="15"/>
  <c r="W1963" i="15"/>
  <c r="V1963" i="15"/>
  <c r="U1963" i="15"/>
  <c r="T1963" i="15"/>
  <c r="S1963" i="15"/>
  <c r="R1963" i="15"/>
  <c r="Q1963" i="15"/>
  <c r="P1963" i="15"/>
  <c r="O1963" i="15"/>
  <c r="N1963" i="15"/>
  <c r="M1963" i="15"/>
  <c r="L1963" i="15"/>
  <c r="K1963" i="15"/>
  <c r="J1963" i="15"/>
  <c r="I1963" i="15"/>
  <c r="AV1963" i="15" s="1"/>
  <c r="AU1962" i="15"/>
  <c r="AT1962" i="15"/>
  <c r="AS1962" i="15"/>
  <c r="AR1962" i="15"/>
  <c r="AQ1962" i="15"/>
  <c r="AP1962" i="15"/>
  <c r="AO1962" i="15"/>
  <c r="AN1962" i="15"/>
  <c r="AM1962" i="15"/>
  <c r="AL1962" i="15"/>
  <c r="AK1962" i="15"/>
  <c r="AJ1962" i="15"/>
  <c r="AI1962" i="15"/>
  <c r="AH1962" i="15"/>
  <c r="AG1962" i="15"/>
  <c r="AF1962" i="15"/>
  <c r="AE1962" i="15"/>
  <c r="AD1962" i="15"/>
  <c r="AC1962" i="15"/>
  <c r="AB1962" i="15"/>
  <c r="AA1962" i="15"/>
  <c r="Z1962" i="15"/>
  <c r="Y1962" i="15"/>
  <c r="X1962" i="15"/>
  <c r="W1962" i="15"/>
  <c r="V1962" i="15"/>
  <c r="U1962" i="15"/>
  <c r="T1962" i="15"/>
  <c r="S1962" i="15"/>
  <c r="R1962" i="15"/>
  <c r="Q1962" i="15"/>
  <c r="P1962" i="15"/>
  <c r="O1962" i="15"/>
  <c r="N1962" i="15"/>
  <c r="M1962" i="15"/>
  <c r="L1962" i="15"/>
  <c r="K1962" i="15"/>
  <c r="J1962" i="15"/>
  <c r="I1962" i="15"/>
  <c r="AV1962" i="15" s="1"/>
  <c r="AU1961" i="15"/>
  <c r="AT1961" i="15"/>
  <c r="AS1961" i="15"/>
  <c r="AR1961" i="15"/>
  <c r="AQ1961" i="15"/>
  <c r="AP1961" i="15"/>
  <c r="AO1961" i="15"/>
  <c r="AN1961" i="15"/>
  <c r="AM1961" i="15"/>
  <c r="AL1961" i="15"/>
  <c r="AK1961" i="15"/>
  <c r="AJ1961" i="15"/>
  <c r="AI1961" i="15"/>
  <c r="AH1961" i="15"/>
  <c r="AG1961" i="15"/>
  <c r="AF1961" i="15"/>
  <c r="AE1961" i="15"/>
  <c r="AD1961" i="15"/>
  <c r="AC1961" i="15"/>
  <c r="AB1961" i="15"/>
  <c r="AA1961" i="15"/>
  <c r="Z1961" i="15"/>
  <c r="Y1961" i="15"/>
  <c r="X1961" i="15"/>
  <c r="W1961" i="15"/>
  <c r="V1961" i="15"/>
  <c r="U1961" i="15"/>
  <c r="T1961" i="15"/>
  <c r="S1961" i="15"/>
  <c r="R1961" i="15"/>
  <c r="Q1961" i="15"/>
  <c r="P1961" i="15"/>
  <c r="O1961" i="15"/>
  <c r="N1961" i="15"/>
  <c r="M1961" i="15"/>
  <c r="L1961" i="15"/>
  <c r="K1961" i="15"/>
  <c r="J1961" i="15"/>
  <c r="I1961" i="15"/>
  <c r="AV1961" i="15" s="1"/>
  <c r="AU1960" i="15"/>
  <c r="AT1960" i="15"/>
  <c r="AS1960" i="15"/>
  <c r="AR1960" i="15"/>
  <c r="AQ1960" i="15"/>
  <c r="AP1960" i="15"/>
  <c r="AO1960" i="15"/>
  <c r="AN1960" i="15"/>
  <c r="AM1960" i="15"/>
  <c r="AL1960" i="15"/>
  <c r="AK1960" i="15"/>
  <c r="AJ1960" i="15"/>
  <c r="AI1960" i="15"/>
  <c r="AH1960" i="15"/>
  <c r="AG1960" i="15"/>
  <c r="AF1960" i="15"/>
  <c r="AE1960" i="15"/>
  <c r="AD1960" i="15"/>
  <c r="AC1960" i="15"/>
  <c r="AB1960" i="15"/>
  <c r="AA1960" i="15"/>
  <c r="Z1960" i="15"/>
  <c r="Y1960" i="15"/>
  <c r="X1960" i="15"/>
  <c r="W1960" i="15"/>
  <c r="V1960" i="15"/>
  <c r="U1960" i="15"/>
  <c r="T1960" i="15"/>
  <c r="S1960" i="15"/>
  <c r="R1960" i="15"/>
  <c r="Q1960" i="15"/>
  <c r="P1960" i="15"/>
  <c r="O1960" i="15"/>
  <c r="N1960" i="15"/>
  <c r="M1960" i="15"/>
  <c r="L1960" i="15"/>
  <c r="K1960" i="15"/>
  <c r="J1960" i="15"/>
  <c r="I1960" i="15"/>
  <c r="AV1960" i="15" s="1"/>
  <c r="AU1959" i="15"/>
  <c r="AT1959" i="15"/>
  <c r="AS1959" i="15"/>
  <c r="AR1959" i="15"/>
  <c r="AQ1959" i="15"/>
  <c r="AP1959" i="15"/>
  <c r="AO1959" i="15"/>
  <c r="AN1959" i="15"/>
  <c r="AM1959" i="15"/>
  <c r="AL1959" i="15"/>
  <c r="AK1959" i="15"/>
  <c r="AJ1959" i="15"/>
  <c r="AI1959" i="15"/>
  <c r="AH1959" i="15"/>
  <c r="AG1959" i="15"/>
  <c r="AF1959" i="15"/>
  <c r="AE1959" i="15"/>
  <c r="AD1959" i="15"/>
  <c r="AC1959" i="15"/>
  <c r="AB1959" i="15"/>
  <c r="AA1959" i="15"/>
  <c r="Z1959" i="15"/>
  <c r="Y1959" i="15"/>
  <c r="X1959" i="15"/>
  <c r="W1959" i="15"/>
  <c r="V1959" i="15"/>
  <c r="U1959" i="15"/>
  <c r="T1959" i="15"/>
  <c r="S1959" i="15"/>
  <c r="R1959" i="15"/>
  <c r="Q1959" i="15"/>
  <c r="P1959" i="15"/>
  <c r="O1959" i="15"/>
  <c r="N1959" i="15"/>
  <c r="M1959" i="15"/>
  <c r="L1959" i="15"/>
  <c r="K1959" i="15"/>
  <c r="J1959" i="15"/>
  <c r="I1959" i="15"/>
  <c r="AV1959" i="15" s="1"/>
  <c r="AU1958" i="15"/>
  <c r="AT1958" i="15"/>
  <c r="AS1958" i="15"/>
  <c r="AR1958" i="15"/>
  <c r="AQ1958" i="15"/>
  <c r="AP1958" i="15"/>
  <c r="AO1958" i="15"/>
  <c r="AN1958" i="15"/>
  <c r="AM1958" i="15"/>
  <c r="AL1958" i="15"/>
  <c r="AK1958" i="15"/>
  <c r="AJ1958" i="15"/>
  <c r="AI1958" i="15"/>
  <c r="AH1958" i="15"/>
  <c r="AG1958" i="15"/>
  <c r="AF1958" i="15"/>
  <c r="AE1958" i="15"/>
  <c r="AD1958" i="15"/>
  <c r="AC1958" i="15"/>
  <c r="AB1958" i="15"/>
  <c r="AA1958" i="15"/>
  <c r="Z1958" i="15"/>
  <c r="Y1958" i="15"/>
  <c r="X1958" i="15"/>
  <c r="W1958" i="15"/>
  <c r="V1958" i="15"/>
  <c r="U1958" i="15"/>
  <c r="T1958" i="15"/>
  <c r="S1958" i="15"/>
  <c r="R1958" i="15"/>
  <c r="Q1958" i="15"/>
  <c r="P1958" i="15"/>
  <c r="O1958" i="15"/>
  <c r="N1958" i="15"/>
  <c r="M1958" i="15"/>
  <c r="L1958" i="15"/>
  <c r="K1958" i="15"/>
  <c r="J1958" i="15"/>
  <c r="I1958" i="15"/>
  <c r="AV1958" i="15" s="1"/>
  <c r="AU1957" i="15"/>
  <c r="AT1957" i="15"/>
  <c r="AS1957" i="15"/>
  <c r="AR1957" i="15"/>
  <c r="AQ1957" i="15"/>
  <c r="AP1957" i="15"/>
  <c r="AO1957" i="15"/>
  <c r="AN1957" i="15"/>
  <c r="AM1957" i="15"/>
  <c r="AL1957" i="15"/>
  <c r="AK1957" i="15"/>
  <c r="AJ1957" i="15"/>
  <c r="AI1957" i="15"/>
  <c r="AH1957" i="15"/>
  <c r="AG1957" i="15"/>
  <c r="AF1957" i="15"/>
  <c r="AE1957" i="15"/>
  <c r="AD1957" i="15"/>
  <c r="AC1957" i="15"/>
  <c r="AB1957" i="15"/>
  <c r="AA1957" i="15"/>
  <c r="Z1957" i="15"/>
  <c r="Y1957" i="15"/>
  <c r="X1957" i="15"/>
  <c r="W1957" i="15"/>
  <c r="V1957" i="15"/>
  <c r="U1957" i="15"/>
  <c r="T1957" i="15"/>
  <c r="S1957" i="15"/>
  <c r="R1957" i="15"/>
  <c r="Q1957" i="15"/>
  <c r="P1957" i="15"/>
  <c r="O1957" i="15"/>
  <c r="N1957" i="15"/>
  <c r="M1957" i="15"/>
  <c r="L1957" i="15"/>
  <c r="K1957" i="15"/>
  <c r="J1957" i="15"/>
  <c r="I1957" i="15"/>
  <c r="AV1957" i="15" s="1"/>
  <c r="AU1956" i="15"/>
  <c r="AT1956" i="15"/>
  <c r="AS1956" i="15"/>
  <c r="AR1956" i="15"/>
  <c r="AQ1956" i="15"/>
  <c r="AP1956" i="15"/>
  <c r="AO1956" i="15"/>
  <c r="AN1956" i="15"/>
  <c r="AM1956" i="15"/>
  <c r="AL1956" i="15"/>
  <c r="AK1956" i="15"/>
  <c r="AJ1956" i="15"/>
  <c r="AI1956" i="15"/>
  <c r="AH1956" i="15"/>
  <c r="AG1956" i="15"/>
  <c r="AF1956" i="15"/>
  <c r="AE1956" i="15"/>
  <c r="AD1956" i="15"/>
  <c r="AC1956" i="15"/>
  <c r="AB1956" i="15"/>
  <c r="AA1956" i="15"/>
  <c r="Z1956" i="15"/>
  <c r="Y1956" i="15"/>
  <c r="X1956" i="15"/>
  <c r="W1956" i="15"/>
  <c r="V1956" i="15"/>
  <c r="U1956" i="15"/>
  <c r="T1956" i="15"/>
  <c r="S1956" i="15"/>
  <c r="R1956" i="15"/>
  <c r="Q1956" i="15"/>
  <c r="P1956" i="15"/>
  <c r="O1956" i="15"/>
  <c r="N1956" i="15"/>
  <c r="M1956" i="15"/>
  <c r="L1956" i="15"/>
  <c r="K1956" i="15"/>
  <c r="J1956" i="15"/>
  <c r="I1956" i="15"/>
  <c r="AV1956" i="15" s="1"/>
  <c r="AU1955" i="15"/>
  <c r="AT1955" i="15"/>
  <c r="AS1955" i="15"/>
  <c r="AR1955" i="15"/>
  <c r="AQ1955" i="15"/>
  <c r="AP1955" i="15"/>
  <c r="AO1955" i="15"/>
  <c r="AN1955" i="15"/>
  <c r="AM1955" i="15"/>
  <c r="AL1955" i="15"/>
  <c r="AK1955" i="15"/>
  <c r="AJ1955" i="15"/>
  <c r="AI1955" i="15"/>
  <c r="AH1955" i="15"/>
  <c r="AG1955" i="15"/>
  <c r="AF1955" i="15"/>
  <c r="AE1955" i="15"/>
  <c r="AD1955" i="15"/>
  <c r="AC1955" i="15"/>
  <c r="AB1955" i="15"/>
  <c r="AA1955" i="15"/>
  <c r="Z1955" i="15"/>
  <c r="Y1955" i="15"/>
  <c r="X1955" i="15"/>
  <c r="W1955" i="15"/>
  <c r="V1955" i="15"/>
  <c r="U1955" i="15"/>
  <c r="T1955" i="15"/>
  <c r="S1955" i="15"/>
  <c r="R1955" i="15"/>
  <c r="Q1955" i="15"/>
  <c r="P1955" i="15"/>
  <c r="O1955" i="15"/>
  <c r="N1955" i="15"/>
  <c r="M1955" i="15"/>
  <c r="L1955" i="15"/>
  <c r="K1955" i="15"/>
  <c r="J1955" i="15"/>
  <c r="I1955" i="15"/>
  <c r="AV1955" i="15" s="1"/>
  <c r="AU1954" i="15"/>
  <c r="AT1954" i="15"/>
  <c r="AS1954" i="15"/>
  <c r="AR1954" i="15"/>
  <c r="AQ1954" i="15"/>
  <c r="AP1954" i="15"/>
  <c r="AO1954" i="15"/>
  <c r="AN1954" i="15"/>
  <c r="AM1954" i="15"/>
  <c r="AL1954" i="15"/>
  <c r="AK1954" i="15"/>
  <c r="AJ1954" i="15"/>
  <c r="AI1954" i="15"/>
  <c r="AH1954" i="15"/>
  <c r="AG1954" i="15"/>
  <c r="AF1954" i="15"/>
  <c r="AE1954" i="15"/>
  <c r="AD1954" i="15"/>
  <c r="AC1954" i="15"/>
  <c r="AB1954" i="15"/>
  <c r="AA1954" i="15"/>
  <c r="Z1954" i="15"/>
  <c r="Y1954" i="15"/>
  <c r="X1954" i="15"/>
  <c r="W1954" i="15"/>
  <c r="V1954" i="15"/>
  <c r="U1954" i="15"/>
  <c r="T1954" i="15"/>
  <c r="S1954" i="15"/>
  <c r="R1954" i="15"/>
  <c r="Q1954" i="15"/>
  <c r="P1954" i="15"/>
  <c r="O1954" i="15"/>
  <c r="N1954" i="15"/>
  <c r="M1954" i="15"/>
  <c r="L1954" i="15"/>
  <c r="K1954" i="15"/>
  <c r="J1954" i="15"/>
  <c r="I1954" i="15"/>
  <c r="AV1954" i="15" s="1"/>
  <c r="AU1953" i="15"/>
  <c r="AT1953" i="15"/>
  <c r="AS1953" i="15"/>
  <c r="AR1953" i="15"/>
  <c r="AQ1953" i="15"/>
  <c r="AP1953" i="15"/>
  <c r="AO1953" i="15"/>
  <c r="AN1953" i="15"/>
  <c r="AM1953" i="15"/>
  <c r="AL1953" i="15"/>
  <c r="AK1953" i="15"/>
  <c r="AJ1953" i="15"/>
  <c r="AI1953" i="15"/>
  <c r="AH1953" i="15"/>
  <c r="AG1953" i="15"/>
  <c r="AF1953" i="15"/>
  <c r="AE1953" i="15"/>
  <c r="AD1953" i="15"/>
  <c r="AC1953" i="15"/>
  <c r="AB1953" i="15"/>
  <c r="AA1953" i="15"/>
  <c r="Z1953" i="15"/>
  <c r="Y1953" i="15"/>
  <c r="X1953" i="15"/>
  <c r="W1953" i="15"/>
  <c r="V1953" i="15"/>
  <c r="U1953" i="15"/>
  <c r="T1953" i="15"/>
  <c r="S1953" i="15"/>
  <c r="R1953" i="15"/>
  <c r="Q1953" i="15"/>
  <c r="P1953" i="15"/>
  <c r="O1953" i="15"/>
  <c r="N1953" i="15"/>
  <c r="M1953" i="15"/>
  <c r="L1953" i="15"/>
  <c r="K1953" i="15"/>
  <c r="J1953" i="15"/>
  <c r="I1953" i="15"/>
  <c r="AV1953" i="15" s="1"/>
  <c r="AU1952" i="15"/>
  <c r="AT1952" i="15"/>
  <c r="AS1952" i="15"/>
  <c r="AR1952" i="15"/>
  <c r="AQ1952" i="15"/>
  <c r="AP1952" i="15"/>
  <c r="AO1952" i="15"/>
  <c r="AN1952" i="15"/>
  <c r="AM1952" i="15"/>
  <c r="AL1952" i="15"/>
  <c r="AK1952" i="15"/>
  <c r="AJ1952" i="15"/>
  <c r="AI1952" i="15"/>
  <c r="AH1952" i="15"/>
  <c r="AG1952" i="15"/>
  <c r="AF1952" i="15"/>
  <c r="AE1952" i="15"/>
  <c r="AD1952" i="15"/>
  <c r="AC1952" i="15"/>
  <c r="AB1952" i="15"/>
  <c r="AA1952" i="15"/>
  <c r="Z1952" i="15"/>
  <c r="Y1952" i="15"/>
  <c r="X1952" i="15"/>
  <c r="W1952" i="15"/>
  <c r="V1952" i="15"/>
  <c r="U1952" i="15"/>
  <c r="T1952" i="15"/>
  <c r="S1952" i="15"/>
  <c r="R1952" i="15"/>
  <c r="Q1952" i="15"/>
  <c r="P1952" i="15"/>
  <c r="O1952" i="15"/>
  <c r="N1952" i="15"/>
  <c r="M1952" i="15"/>
  <c r="L1952" i="15"/>
  <c r="K1952" i="15"/>
  <c r="J1952" i="15"/>
  <c r="I1952" i="15"/>
  <c r="AV1952" i="15" s="1"/>
  <c r="AU1951" i="15"/>
  <c r="AT1951" i="15"/>
  <c r="AS1951" i="15"/>
  <c r="AR1951" i="15"/>
  <c r="AQ1951" i="15"/>
  <c r="AP1951" i="15"/>
  <c r="AO1951" i="15"/>
  <c r="AN1951" i="15"/>
  <c r="AM1951" i="15"/>
  <c r="AL1951" i="15"/>
  <c r="AK1951" i="15"/>
  <c r="AJ1951" i="15"/>
  <c r="AI1951" i="15"/>
  <c r="AH1951" i="15"/>
  <c r="AG1951" i="15"/>
  <c r="AF1951" i="15"/>
  <c r="AE1951" i="15"/>
  <c r="AD1951" i="15"/>
  <c r="AC1951" i="15"/>
  <c r="AB1951" i="15"/>
  <c r="AA1951" i="15"/>
  <c r="Z1951" i="15"/>
  <c r="Y1951" i="15"/>
  <c r="X1951" i="15"/>
  <c r="W1951" i="15"/>
  <c r="V1951" i="15"/>
  <c r="U1951" i="15"/>
  <c r="T1951" i="15"/>
  <c r="S1951" i="15"/>
  <c r="R1951" i="15"/>
  <c r="Q1951" i="15"/>
  <c r="P1951" i="15"/>
  <c r="O1951" i="15"/>
  <c r="N1951" i="15"/>
  <c r="M1951" i="15"/>
  <c r="L1951" i="15"/>
  <c r="K1951" i="15"/>
  <c r="J1951" i="15"/>
  <c r="I1951" i="15"/>
  <c r="AV1951" i="15" s="1"/>
  <c r="AU1950" i="15"/>
  <c r="AT1950" i="15"/>
  <c r="AS1950" i="15"/>
  <c r="AR1950" i="15"/>
  <c r="AQ1950" i="15"/>
  <c r="AP1950" i="15"/>
  <c r="AO1950" i="15"/>
  <c r="AN1950" i="15"/>
  <c r="AM1950" i="15"/>
  <c r="AL1950" i="15"/>
  <c r="AK1950" i="15"/>
  <c r="AJ1950" i="15"/>
  <c r="AI1950" i="15"/>
  <c r="AH1950" i="15"/>
  <c r="AG1950" i="15"/>
  <c r="AF1950" i="15"/>
  <c r="AE1950" i="15"/>
  <c r="AD1950" i="15"/>
  <c r="AC1950" i="15"/>
  <c r="AB1950" i="15"/>
  <c r="AA1950" i="15"/>
  <c r="Z1950" i="15"/>
  <c r="Y1950" i="15"/>
  <c r="X1950" i="15"/>
  <c r="W1950" i="15"/>
  <c r="V1950" i="15"/>
  <c r="U1950" i="15"/>
  <c r="T1950" i="15"/>
  <c r="S1950" i="15"/>
  <c r="R1950" i="15"/>
  <c r="Q1950" i="15"/>
  <c r="P1950" i="15"/>
  <c r="O1950" i="15"/>
  <c r="N1950" i="15"/>
  <c r="M1950" i="15"/>
  <c r="L1950" i="15"/>
  <c r="K1950" i="15"/>
  <c r="J1950" i="15"/>
  <c r="I1950" i="15"/>
  <c r="AV1950" i="15" s="1"/>
  <c r="AU1949" i="15"/>
  <c r="AT1949" i="15"/>
  <c r="AS1949" i="15"/>
  <c r="AR1949" i="15"/>
  <c r="AQ1949" i="15"/>
  <c r="AP1949" i="15"/>
  <c r="AO1949" i="15"/>
  <c r="AN1949" i="15"/>
  <c r="AM1949" i="15"/>
  <c r="AL1949" i="15"/>
  <c r="AK1949" i="15"/>
  <c r="AJ1949" i="15"/>
  <c r="AI1949" i="15"/>
  <c r="AH1949" i="15"/>
  <c r="AG1949" i="15"/>
  <c r="AF1949" i="15"/>
  <c r="AE1949" i="15"/>
  <c r="AD1949" i="15"/>
  <c r="AC1949" i="15"/>
  <c r="AB1949" i="15"/>
  <c r="AA1949" i="15"/>
  <c r="Z1949" i="15"/>
  <c r="Y1949" i="15"/>
  <c r="X1949" i="15"/>
  <c r="W1949" i="15"/>
  <c r="V1949" i="15"/>
  <c r="U1949" i="15"/>
  <c r="T1949" i="15"/>
  <c r="S1949" i="15"/>
  <c r="R1949" i="15"/>
  <c r="Q1949" i="15"/>
  <c r="P1949" i="15"/>
  <c r="O1949" i="15"/>
  <c r="N1949" i="15"/>
  <c r="M1949" i="15"/>
  <c r="L1949" i="15"/>
  <c r="K1949" i="15"/>
  <c r="J1949" i="15"/>
  <c r="I1949" i="15"/>
  <c r="AV1949" i="15" s="1"/>
  <c r="AU1948" i="15"/>
  <c r="AT1948" i="15"/>
  <c r="AS1948" i="15"/>
  <c r="AR1948" i="15"/>
  <c r="AQ1948" i="15"/>
  <c r="AP1948" i="15"/>
  <c r="AO1948" i="15"/>
  <c r="AN1948" i="15"/>
  <c r="AM1948" i="15"/>
  <c r="AL1948" i="15"/>
  <c r="AK1948" i="15"/>
  <c r="AJ1948" i="15"/>
  <c r="AI1948" i="15"/>
  <c r="AH1948" i="15"/>
  <c r="AG1948" i="15"/>
  <c r="AF1948" i="15"/>
  <c r="AE1948" i="15"/>
  <c r="AD1948" i="15"/>
  <c r="AC1948" i="15"/>
  <c r="AB1948" i="15"/>
  <c r="AA1948" i="15"/>
  <c r="Z1948" i="15"/>
  <c r="Y1948" i="15"/>
  <c r="X1948" i="15"/>
  <c r="W1948" i="15"/>
  <c r="V1948" i="15"/>
  <c r="U1948" i="15"/>
  <c r="T1948" i="15"/>
  <c r="S1948" i="15"/>
  <c r="R1948" i="15"/>
  <c r="Q1948" i="15"/>
  <c r="P1948" i="15"/>
  <c r="O1948" i="15"/>
  <c r="N1948" i="15"/>
  <c r="M1948" i="15"/>
  <c r="L1948" i="15"/>
  <c r="K1948" i="15"/>
  <c r="J1948" i="15"/>
  <c r="I1948" i="15"/>
  <c r="AV1948" i="15" s="1"/>
  <c r="AU1947" i="15"/>
  <c r="AT1947" i="15"/>
  <c r="AS1947" i="15"/>
  <c r="AR1947" i="15"/>
  <c r="AQ1947" i="15"/>
  <c r="AP1947" i="15"/>
  <c r="AO1947" i="15"/>
  <c r="AN1947" i="15"/>
  <c r="AM1947" i="15"/>
  <c r="AL1947" i="15"/>
  <c r="AK1947" i="15"/>
  <c r="AJ1947" i="15"/>
  <c r="AI1947" i="15"/>
  <c r="AH1947" i="15"/>
  <c r="AG1947" i="15"/>
  <c r="AF1947" i="15"/>
  <c r="AE1947" i="15"/>
  <c r="AD1947" i="15"/>
  <c r="AC1947" i="15"/>
  <c r="AB1947" i="15"/>
  <c r="AA1947" i="15"/>
  <c r="Z1947" i="15"/>
  <c r="Y1947" i="15"/>
  <c r="X1947" i="15"/>
  <c r="W1947" i="15"/>
  <c r="V1947" i="15"/>
  <c r="U1947" i="15"/>
  <c r="T1947" i="15"/>
  <c r="S1947" i="15"/>
  <c r="R1947" i="15"/>
  <c r="Q1947" i="15"/>
  <c r="P1947" i="15"/>
  <c r="O1947" i="15"/>
  <c r="N1947" i="15"/>
  <c r="M1947" i="15"/>
  <c r="L1947" i="15"/>
  <c r="K1947" i="15"/>
  <c r="J1947" i="15"/>
  <c r="I1947" i="15"/>
  <c r="AV1947" i="15" s="1"/>
  <c r="AU1946" i="15"/>
  <c r="AT1946" i="15"/>
  <c r="AS1946" i="15"/>
  <c r="AR1946" i="15"/>
  <c r="AQ1946" i="15"/>
  <c r="AP1946" i="15"/>
  <c r="AO1946" i="15"/>
  <c r="AN1946" i="15"/>
  <c r="AM1946" i="15"/>
  <c r="AL1946" i="15"/>
  <c r="AK1946" i="15"/>
  <c r="AJ1946" i="15"/>
  <c r="AI1946" i="15"/>
  <c r="AH1946" i="15"/>
  <c r="AG1946" i="15"/>
  <c r="AF1946" i="15"/>
  <c r="AE1946" i="15"/>
  <c r="AD1946" i="15"/>
  <c r="AC1946" i="15"/>
  <c r="AB1946" i="15"/>
  <c r="AA1946" i="15"/>
  <c r="Z1946" i="15"/>
  <c r="Y1946" i="15"/>
  <c r="X1946" i="15"/>
  <c r="W1946" i="15"/>
  <c r="V1946" i="15"/>
  <c r="U1946" i="15"/>
  <c r="T1946" i="15"/>
  <c r="S1946" i="15"/>
  <c r="R1946" i="15"/>
  <c r="Q1946" i="15"/>
  <c r="P1946" i="15"/>
  <c r="O1946" i="15"/>
  <c r="N1946" i="15"/>
  <c r="M1946" i="15"/>
  <c r="L1946" i="15"/>
  <c r="K1946" i="15"/>
  <c r="J1946" i="15"/>
  <c r="I1946" i="15"/>
  <c r="AV1946" i="15" s="1"/>
  <c r="AU1945" i="15"/>
  <c r="AT1945" i="15"/>
  <c r="AS1945" i="15"/>
  <c r="AR1945" i="15"/>
  <c r="AQ1945" i="15"/>
  <c r="AP1945" i="15"/>
  <c r="AO1945" i="15"/>
  <c r="AN1945" i="15"/>
  <c r="AM1945" i="15"/>
  <c r="AL1945" i="15"/>
  <c r="AK1945" i="15"/>
  <c r="AJ1945" i="15"/>
  <c r="AI1945" i="15"/>
  <c r="AH1945" i="15"/>
  <c r="AG1945" i="15"/>
  <c r="AF1945" i="15"/>
  <c r="AE1945" i="15"/>
  <c r="AD1945" i="15"/>
  <c r="AC1945" i="15"/>
  <c r="AB1945" i="15"/>
  <c r="AA1945" i="15"/>
  <c r="Z1945" i="15"/>
  <c r="Y1945" i="15"/>
  <c r="X1945" i="15"/>
  <c r="W1945" i="15"/>
  <c r="V1945" i="15"/>
  <c r="U1945" i="15"/>
  <c r="T1945" i="15"/>
  <c r="S1945" i="15"/>
  <c r="R1945" i="15"/>
  <c r="Q1945" i="15"/>
  <c r="P1945" i="15"/>
  <c r="O1945" i="15"/>
  <c r="N1945" i="15"/>
  <c r="M1945" i="15"/>
  <c r="L1945" i="15"/>
  <c r="K1945" i="15"/>
  <c r="J1945" i="15"/>
  <c r="I1945" i="15"/>
  <c r="AV1945" i="15" s="1"/>
  <c r="AU1944" i="15"/>
  <c r="AT1944" i="15"/>
  <c r="AS1944" i="15"/>
  <c r="AR1944" i="15"/>
  <c r="AQ1944" i="15"/>
  <c r="AP1944" i="15"/>
  <c r="AO1944" i="15"/>
  <c r="AN1944" i="15"/>
  <c r="AM1944" i="15"/>
  <c r="AL1944" i="15"/>
  <c r="AK1944" i="15"/>
  <c r="AJ1944" i="15"/>
  <c r="AI1944" i="15"/>
  <c r="AH1944" i="15"/>
  <c r="AG1944" i="15"/>
  <c r="AF1944" i="15"/>
  <c r="AE1944" i="15"/>
  <c r="AD1944" i="15"/>
  <c r="AC1944" i="15"/>
  <c r="AB1944" i="15"/>
  <c r="AA1944" i="15"/>
  <c r="Z1944" i="15"/>
  <c r="Y1944" i="15"/>
  <c r="X1944" i="15"/>
  <c r="W1944" i="15"/>
  <c r="V1944" i="15"/>
  <c r="U1944" i="15"/>
  <c r="T1944" i="15"/>
  <c r="S1944" i="15"/>
  <c r="R1944" i="15"/>
  <c r="Q1944" i="15"/>
  <c r="P1944" i="15"/>
  <c r="O1944" i="15"/>
  <c r="N1944" i="15"/>
  <c r="M1944" i="15"/>
  <c r="L1944" i="15"/>
  <c r="K1944" i="15"/>
  <c r="J1944" i="15"/>
  <c r="I1944" i="15"/>
  <c r="AV1944" i="15" s="1"/>
  <c r="AU1943" i="15"/>
  <c r="AT1943" i="15"/>
  <c r="AS1943" i="15"/>
  <c r="AR1943" i="15"/>
  <c r="AQ1943" i="15"/>
  <c r="AP1943" i="15"/>
  <c r="AO1943" i="15"/>
  <c r="AN1943" i="15"/>
  <c r="AM1943" i="15"/>
  <c r="AL1943" i="15"/>
  <c r="AK1943" i="15"/>
  <c r="AJ1943" i="15"/>
  <c r="AI1943" i="15"/>
  <c r="AH1943" i="15"/>
  <c r="AG1943" i="15"/>
  <c r="AF1943" i="15"/>
  <c r="AE1943" i="15"/>
  <c r="AD1943" i="15"/>
  <c r="AC1943" i="15"/>
  <c r="AB1943" i="15"/>
  <c r="AA1943" i="15"/>
  <c r="Z1943" i="15"/>
  <c r="Y1943" i="15"/>
  <c r="X1943" i="15"/>
  <c r="W1943" i="15"/>
  <c r="V1943" i="15"/>
  <c r="U1943" i="15"/>
  <c r="T1943" i="15"/>
  <c r="S1943" i="15"/>
  <c r="R1943" i="15"/>
  <c r="Q1943" i="15"/>
  <c r="P1943" i="15"/>
  <c r="O1943" i="15"/>
  <c r="N1943" i="15"/>
  <c r="M1943" i="15"/>
  <c r="L1943" i="15"/>
  <c r="K1943" i="15"/>
  <c r="J1943" i="15"/>
  <c r="I1943" i="15"/>
  <c r="AV1943" i="15" s="1"/>
  <c r="AU1942" i="15"/>
  <c r="AT1942" i="15"/>
  <c r="AS1942" i="15"/>
  <c r="AR1942" i="15"/>
  <c r="AQ1942" i="15"/>
  <c r="AP1942" i="15"/>
  <c r="AO1942" i="15"/>
  <c r="AN1942" i="15"/>
  <c r="AM1942" i="15"/>
  <c r="AL1942" i="15"/>
  <c r="AK1942" i="15"/>
  <c r="AJ1942" i="15"/>
  <c r="AI1942" i="15"/>
  <c r="AH1942" i="15"/>
  <c r="AG1942" i="15"/>
  <c r="AF1942" i="15"/>
  <c r="AE1942" i="15"/>
  <c r="AD1942" i="15"/>
  <c r="AC1942" i="15"/>
  <c r="AB1942" i="15"/>
  <c r="AA1942" i="15"/>
  <c r="Z1942" i="15"/>
  <c r="Y1942" i="15"/>
  <c r="X1942" i="15"/>
  <c r="W1942" i="15"/>
  <c r="V1942" i="15"/>
  <c r="U1942" i="15"/>
  <c r="T1942" i="15"/>
  <c r="S1942" i="15"/>
  <c r="R1942" i="15"/>
  <c r="Q1942" i="15"/>
  <c r="P1942" i="15"/>
  <c r="O1942" i="15"/>
  <c r="N1942" i="15"/>
  <c r="M1942" i="15"/>
  <c r="L1942" i="15"/>
  <c r="K1942" i="15"/>
  <c r="J1942" i="15"/>
  <c r="I1942" i="15"/>
  <c r="AV1942" i="15" s="1"/>
  <c r="AU1941" i="15"/>
  <c r="AT1941" i="15"/>
  <c r="AS1941" i="15"/>
  <c r="AR1941" i="15"/>
  <c r="AQ1941" i="15"/>
  <c r="AP1941" i="15"/>
  <c r="AO1941" i="15"/>
  <c r="AN1941" i="15"/>
  <c r="AM1941" i="15"/>
  <c r="AL1941" i="15"/>
  <c r="AK1941" i="15"/>
  <c r="AJ1941" i="15"/>
  <c r="AI1941" i="15"/>
  <c r="AH1941" i="15"/>
  <c r="AG1941" i="15"/>
  <c r="AF1941" i="15"/>
  <c r="AE1941" i="15"/>
  <c r="AD1941" i="15"/>
  <c r="AC1941" i="15"/>
  <c r="AB1941" i="15"/>
  <c r="AA1941" i="15"/>
  <c r="Z1941" i="15"/>
  <c r="Y1941" i="15"/>
  <c r="X1941" i="15"/>
  <c r="W1941" i="15"/>
  <c r="V1941" i="15"/>
  <c r="U1941" i="15"/>
  <c r="T1941" i="15"/>
  <c r="S1941" i="15"/>
  <c r="R1941" i="15"/>
  <c r="Q1941" i="15"/>
  <c r="P1941" i="15"/>
  <c r="O1941" i="15"/>
  <c r="N1941" i="15"/>
  <c r="M1941" i="15"/>
  <c r="L1941" i="15"/>
  <c r="K1941" i="15"/>
  <c r="J1941" i="15"/>
  <c r="I1941" i="15"/>
  <c r="AV1941" i="15" s="1"/>
  <c r="AU1940" i="15"/>
  <c r="AT1940" i="15"/>
  <c r="AS1940" i="15"/>
  <c r="AR1940" i="15"/>
  <c r="AQ1940" i="15"/>
  <c r="AP1940" i="15"/>
  <c r="AO1940" i="15"/>
  <c r="AN1940" i="15"/>
  <c r="AM1940" i="15"/>
  <c r="AL1940" i="15"/>
  <c r="AK1940" i="15"/>
  <c r="AJ1940" i="15"/>
  <c r="AI1940" i="15"/>
  <c r="AH1940" i="15"/>
  <c r="AG1940" i="15"/>
  <c r="AF1940" i="15"/>
  <c r="AE1940" i="15"/>
  <c r="AD1940" i="15"/>
  <c r="AC1940" i="15"/>
  <c r="AB1940" i="15"/>
  <c r="AA1940" i="15"/>
  <c r="Z1940" i="15"/>
  <c r="Y1940" i="15"/>
  <c r="X1940" i="15"/>
  <c r="W1940" i="15"/>
  <c r="V1940" i="15"/>
  <c r="U1940" i="15"/>
  <c r="T1940" i="15"/>
  <c r="S1940" i="15"/>
  <c r="R1940" i="15"/>
  <c r="Q1940" i="15"/>
  <c r="P1940" i="15"/>
  <c r="O1940" i="15"/>
  <c r="N1940" i="15"/>
  <c r="M1940" i="15"/>
  <c r="L1940" i="15"/>
  <c r="K1940" i="15"/>
  <c r="J1940" i="15"/>
  <c r="I1940" i="15"/>
  <c r="AV1940" i="15" s="1"/>
  <c r="AU1939" i="15"/>
  <c r="AT1939" i="15"/>
  <c r="AS1939" i="15"/>
  <c r="AR1939" i="15"/>
  <c r="AQ1939" i="15"/>
  <c r="AP1939" i="15"/>
  <c r="AO1939" i="15"/>
  <c r="AN1939" i="15"/>
  <c r="AM1939" i="15"/>
  <c r="AL1939" i="15"/>
  <c r="AK1939" i="15"/>
  <c r="AJ1939" i="15"/>
  <c r="AI1939" i="15"/>
  <c r="AH1939" i="15"/>
  <c r="AG1939" i="15"/>
  <c r="AF1939" i="15"/>
  <c r="AE1939" i="15"/>
  <c r="AD1939" i="15"/>
  <c r="AC1939" i="15"/>
  <c r="AB1939" i="15"/>
  <c r="AA1939" i="15"/>
  <c r="Z1939" i="15"/>
  <c r="Y1939" i="15"/>
  <c r="X1939" i="15"/>
  <c r="W1939" i="15"/>
  <c r="V1939" i="15"/>
  <c r="U1939" i="15"/>
  <c r="T1939" i="15"/>
  <c r="S1939" i="15"/>
  <c r="R1939" i="15"/>
  <c r="Q1939" i="15"/>
  <c r="P1939" i="15"/>
  <c r="O1939" i="15"/>
  <c r="N1939" i="15"/>
  <c r="M1939" i="15"/>
  <c r="L1939" i="15"/>
  <c r="K1939" i="15"/>
  <c r="J1939" i="15"/>
  <c r="I1939" i="15"/>
  <c r="AV1939" i="15" s="1"/>
  <c r="AU1938" i="15"/>
  <c r="AT1938" i="15"/>
  <c r="AS1938" i="15"/>
  <c r="AR1938" i="15"/>
  <c r="AQ1938" i="15"/>
  <c r="AP1938" i="15"/>
  <c r="AO1938" i="15"/>
  <c r="AN1938" i="15"/>
  <c r="AM1938" i="15"/>
  <c r="AL1938" i="15"/>
  <c r="AK1938" i="15"/>
  <c r="AJ1938" i="15"/>
  <c r="AI1938" i="15"/>
  <c r="AH1938" i="15"/>
  <c r="AG1938" i="15"/>
  <c r="AF1938" i="15"/>
  <c r="AE1938" i="15"/>
  <c r="AD1938" i="15"/>
  <c r="AC1938" i="15"/>
  <c r="AB1938" i="15"/>
  <c r="AA1938" i="15"/>
  <c r="Z1938" i="15"/>
  <c r="Y1938" i="15"/>
  <c r="X1938" i="15"/>
  <c r="W1938" i="15"/>
  <c r="V1938" i="15"/>
  <c r="U1938" i="15"/>
  <c r="T1938" i="15"/>
  <c r="S1938" i="15"/>
  <c r="R1938" i="15"/>
  <c r="Q1938" i="15"/>
  <c r="P1938" i="15"/>
  <c r="O1938" i="15"/>
  <c r="N1938" i="15"/>
  <c r="M1938" i="15"/>
  <c r="L1938" i="15"/>
  <c r="K1938" i="15"/>
  <c r="J1938" i="15"/>
  <c r="I1938" i="15"/>
  <c r="AV1938" i="15" s="1"/>
  <c r="AU1937" i="15"/>
  <c r="AT1937" i="15"/>
  <c r="AS1937" i="15"/>
  <c r="AR1937" i="15"/>
  <c r="AQ1937" i="15"/>
  <c r="AP1937" i="15"/>
  <c r="AO1937" i="15"/>
  <c r="AN1937" i="15"/>
  <c r="AM1937" i="15"/>
  <c r="AL1937" i="15"/>
  <c r="AK1937" i="15"/>
  <c r="AJ1937" i="15"/>
  <c r="AI1937" i="15"/>
  <c r="AH1937" i="15"/>
  <c r="AG1937" i="15"/>
  <c r="AF1937" i="15"/>
  <c r="AE1937" i="15"/>
  <c r="AD1937" i="15"/>
  <c r="AC1937" i="15"/>
  <c r="AB1937" i="15"/>
  <c r="AA1937" i="15"/>
  <c r="Z1937" i="15"/>
  <c r="Y1937" i="15"/>
  <c r="X1937" i="15"/>
  <c r="W1937" i="15"/>
  <c r="V1937" i="15"/>
  <c r="U1937" i="15"/>
  <c r="T1937" i="15"/>
  <c r="S1937" i="15"/>
  <c r="R1937" i="15"/>
  <c r="Q1937" i="15"/>
  <c r="P1937" i="15"/>
  <c r="O1937" i="15"/>
  <c r="N1937" i="15"/>
  <c r="M1937" i="15"/>
  <c r="L1937" i="15"/>
  <c r="K1937" i="15"/>
  <c r="J1937" i="15"/>
  <c r="I1937" i="15"/>
  <c r="AV1937" i="15" s="1"/>
  <c r="AU1936" i="15"/>
  <c r="AT1936" i="15"/>
  <c r="AS1936" i="15"/>
  <c r="AR1936" i="15"/>
  <c r="AQ1936" i="15"/>
  <c r="AP1936" i="15"/>
  <c r="AO1936" i="15"/>
  <c r="AN1936" i="15"/>
  <c r="AM1936" i="15"/>
  <c r="AL1936" i="15"/>
  <c r="AK1936" i="15"/>
  <c r="AJ1936" i="15"/>
  <c r="AI1936" i="15"/>
  <c r="AH1936" i="15"/>
  <c r="AG1936" i="15"/>
  <c r="AF1936" i="15"/>
  <c r="AE1936" i="15"/>
  <c r="AD1936" i="15"/>
  <c r="AC1936" i="15"/>
  <c r="AB1936" i="15"/>
  <c r="AA1936" i="15"/>
  <c r="Z1936" i="15"/>
  <c r="Y1936" i="15"/>
  <c r="X1936" i="15"/>
  <c r="W1936" i="15"/>
  <c r="V1936" i="15"/>
  <c r="U1936" i="15"/>
  <c r="T1936" i="15"/>
  <c r="S1936" i="15"/>
  <c r="R1936" i="15"/>
  <c r="Q1936" i="15"/>
  <c r="P1936" i="15"/>
  <c r="O1936" i="15"/>
  <c r="N1936" i="15"/>
  <c r="M1936" i="15"/>
  <c r="L1936" i="15"/>
  <c r="K1936" i="15"/>
  <c r="J1936" i="15"/>
  <c r="I1936" i="15"/>
  <c r="AV1936" i="15" s="1"/>
  <c r="AU1935" i="15"/>
  <c r="AT1935" i="15"/>
  <c r="AS1935" i="15"/>
  <c r="AR1935" i="15"/>
  <c r="AQ1935" i="15"/>
  <c r="AP1935" i="15"/>
  <c r="AO1935" i="15"/>
  <c r="AN1935" i="15"/>
  <c r="AM1935" i="15"/>
  <c r="AL1935" i="15"/>
  <c r="AK1935" i="15"/>
  <c r="AJ1935" i="15"/>
  <c r="AI1935" i="15"/>
  <c r="AH1935" i="15"/>
  <c r="AG1935" i="15"/>
  <c r="AF1935" i="15"/>
  <c r="AE1935" i="15"/>
  <c r="AD1935" i="15"/>
  <c r="AC1935" i="15"/>
  <c r="AB1935" i="15"/>
  <c r="AA1935" i="15"/>
  <c r="Z1935" i="15"/>
  <c r="Y1935" i="15"/>
  <c r="X1935" i="15"/>
  <c r="W1935" i="15"/>
  <c r="V1935" i="15"/>
  <c r="U1935" i="15"/>
  <c r="T1935" i="15"/>
  <c r="S1935" i="15"/>
  <c r="R1935" i="15"/>
  <c r="Q1935" i="15"/>
  <c r="P1935" i="15"/>
  <c r="O1935" i="15"/>
  <c r="N1935" i="15"/>
  <c r="M1935" i="15"/>
  <c r="L1935" i="15"/>
  <c r="K1935" i="15"/>
  <c r="J1935" i="15"/>
  <c r="I1935" i="15"/>
  <c r="AV1935" i="15" s="1"/>
  <c r="AU1934" i="15"/>
  <c r="AT1934" i="15"/>
  <c r="AS1934" i="15"/>
  <c r="AR1934" i="15"/>
  <c r="AQ1934" i="15"/>
  <c r="AP1934" i="15"/>
  <c r="AO1934" i="15"/>
  <c r="AN1934" i="15"/>
  <c r="AM1934" i="15"/>
  <c r="AL1934" i="15"/>
  <c r="AK1934" i="15"/>
  <c r="AJ1934" i="15"/>
  <c r="AI1934" i="15"/>
  <c r="AH1934" i="15"/>
  <c r="AG1934" i="15"/>
  <c r="AF1934" i="15"/>
  <c r="AE1934" i="15"/>
  <c r="AD1934" i="15"/>
  <c r="AC1934" i="15"/>
  <c r="AB1934" i="15"/>
  <c r="AA1934" i="15"/>
  <c r="Z1934" i="15"/>
  <c r="Y1934" i="15"/>
  <c r="X1934" i="15"/>
  <c r="W1934" i="15"/>
  <c r="V1934" i="15"/>
  <c r="U1934" i="15"/>
  <c r="T1934" i="15"/>
  <c r="S1934" i="15"/>
  <c r="R1934" i="15"/>
  <c r="Q1934" i="15"/>
  <c r="P1934" i="15"/>
  <c r="O1934" i="15"/>
  <c r="N1934" i="15"/>
  <c r="M1934" i="15"/>
  <c r="L1934" i="15"/>
  <c r="K1934" i="15"/>
  <c r="J1934" i="15"/>
  <c r="I1934" i="15"/>
  <c r="AV1934" i="15" s="1"/>
  <c r="AU1933" i="15"/>
  <c r="AT1933" i="15"/>
  <c r="AS1933" i="15"/>
  <c r="AR1933" i="15"/>
  <c r="AQ1933" i="15"/>
  <c r="AP1933" i="15"/>
  <c r="AO1933" i="15"/>
  <c r="AN1933" i="15"/>
  <c r="AM1933" i="15"/>
  <c r="AL1933" i="15"/>
  <c r="AK1933" i="15"/>
  <c r="AJ1933" i="15"/>
  <c r="AI1933" i="15"/>
  <c r="AH1933" i="15"/>
  <c r="AG1933" i="15"/>
  <c r="AF1933" i="15"/>
  <c r="AE1933" i="15"/>
  <c r="AD1933" i="15"/>
  <c r="AC1933" i="15"/>
  <c r="AB1933" i="15"/>
  <c r="AA1933" i="15"/>
  <c r="Z1933" i="15"/>
  <c r="Y1933" i="15"/>
  <c r="X1933" i="15"/>
  <c r="W1933" i="15"/>
  <c r="V1933" i="15"/>
  <c r="U1933" i="15"/>
  <c r="T1933" i="15"/>
  <c r="S1933" i="15"/>
  <c r="R1933" i="15"/>
  <c r="Q1933" i="15"/>
  <c r="P1933" i="15"/>
  <c r="O1933" i="15"/>
  <c r="N1933" i="15"/>
  <c r="M1933" i="15"/>
  <c r="L1933" i="15"/>
  <c r="K1933" i="15"/>
  <c r="J1933" i="15"/>
  <c r="I1933" i="15"/>
  <c r="AV1933" i="15" s="1"/>
  <c r="AU1932" i="15"/>
  <c r="AT1932" i="15"/>
  <c r="AS1932" i="15"/>
  <c r="AR1932" i="15"/>
  <c r="AQ1932" i="15"/>
  <c r="AP1932" i="15"/>
  <c r="AO1932" i="15"/>
  <c r="AN1932" i="15"/>
  <c r="AM1932" i="15"/>
  <c r="AL1932" i="15"/>
  <c r="AK1932" i="15"/>
  <c r="AJ1932" i="15"/>
  <c r="AI1932" i="15"/>
  <c r="AH1932" i="15"/>
  <c r="AG1932" i="15"/>
  <c r="AF1932" i="15"/>
  <c r="AE1932" i="15"/>
  <c r="AD1932" i="15"/>
  <c r="AC1932" i="15"/>
  <c r="AB1932" i="15"/>
  <c r="AA1932" i="15"/>
  <c r="Z1932" i="15"/>
  <c r="Y1932" i="15"/>
  <c r="X1932" i="15"/>
  <c r="W1932" i="15"/>
  <c r="V1932" i="15"/>
  <c r="U1932" i="15"/>
  <c r="T1932" i="15"/>
  <c r="S1932" i="15"/>
  <c r="R1932" i="15"/>
  <c r="Q1932" i="15"/>
  <c r="P1932" i="15"/>
  <c r="O1932" i="15"/>
  <c r="N1932" i="15"/>
  <c r="M1932" i="15"/>
  <c r="L1932" i="15"/>
  <c r="K1932" i="15"/>
  <c r="J1932" i="15"/>
  <c r="I1932" i="15"/>
  <c r="AV1932" i="15" s="1"/>
  <c r="AU1931" i="15"/>
  <c r="AT1931" i="15"/>
  <c r="AS1931" i="15"/>
  <c r="AR1931" i="15"/>
  <c r="AQ1931" i="15"/>
  <c r="AP1931" i="15"/>
  <c r="AO1931" i="15"/>
  <c r="AN1931" i="15"/>
  <c r="AM1931" i="15"/>
  <c r="AL1931" i="15"/>
  <c r="AK1931" i="15"/>
  <c r="AJ1931" i="15"/>
  <c r="AI1931" i="15"/>
  <c r="AH1931" i="15"/>
  <c r="AG1931" i="15"/>
  <c r="AF1931" i="15"/>
  <c r="AE1931" i="15"/>
  <c r="AD1931" i="15"/>
  <c r="AC1931" i="15"/>
  <c r="AB1931" i="15"/>
  <c r="AA1931" i="15"/>
  <c r="Z1931" i="15"/>
  <c r="Y1931" i="15"/>
  <c r="X1931" i="15"/>
  <c r="W1931" i="15"/>
  <c r="V1931" i="15"/>
  <c r="U1931" i="15"/>
  <c r="T1931" i="15"/>
  <c r="S1931" i="15"/>
  <c r="R1931" i="15"/>
  <c r="Q1931" i="15"/>
  <c r="P1931" i="15"/>
  <c r="O1931" i="15"/>
  <c r="N1931" i="15"/>
  <c r="M1931" i="15"/>
  <c r="L1931" i="15"/>
  <c r="K1931" i="15"/>
  <c r="J1931" i="15"/>
  <c r="I1931" i="15"/>
  <c r="AV1931" i="15" s="1"/>
  <c r="AU1930" i="15"/>
  <c r="AT1930" i="15"/>
  <c r="AS1930" i="15"/>
  <c r="AR1930" i="15"/>
  <c r="AQ1930" i="15"/>
  <c r="AP1930" i="15"/>
  <c r="AO1930" i="15"/>
  <c r="AN1930" i="15"/>
  <c r="AM1930" i="15"/>
  <c r="AL1930" i="15"/>
  <c r="AK1930" i="15"/>
  <c r="AJ1930" i="15"/>
  <c r="AI1930" i="15"/>
  <c r="AH1930" i="15"/>
  <c r="AG1930" i="15"/>
  <c r="AF1930" i="15"/>
  <c r="AE1930" i="15"/>
  <c r="AD1930" i="15"/>
  <c r="AC1930" i="15"/>
  <c r="AB1930" i="15"/>
  <c r="AA1930" i="15"/>
  <c r="Z1930" i="15"/>
  <c r="Y1930" i="15"/>
  <c r="X1930" i="15"/>
  <c r="W1930" i="15"/>
  <c r="V1930" i="15"/>
  <c r="U1930" i="15"/>
  <c r="T1930" i="15"/>
  <c r="S1930" i="15"/>
  <c r="R1930" i="15"/>
  <c r="Q1930" i="15"/>
  <c r="P1930" i="15"/>
  <c r="O1930" i="15"/>
  <c r="N1930" i="15"/>
  <c r="M1930" i="15"/>
  <c r="L1930" i="15"/>
  <c r="K1930" i="15"/>
  <c r="J1930" i="15"/>
  <c r="I1930" i="15"/>
  <c r="AV1930" i="15" s="1"/>
  <c r="AU1929" i="15"/>
  <c r="AT1929" i="15"/>
  <c r="AS1929" i="15"/>
  <c r="AR1929" i="15"/>
  <c r="AQ1929" i="15"/>
  <c r="AP1929" i="15"/>
  <c r="AO1929" i="15"/>
  <c r="AN1929" i="15"/>
  <c r="AM1929" i="15"/>
  <c r="AL1929" i="15"/>
  <c r="AK1929" i="15"/>
  <c r="AJ1929" i="15"/>
  <c r="AI1929" i="15"/>
  <c r="AH1929" i="15"/>
  <c r="AG1929" i="15"/>
  <c r="AF1929" i="15"/>
  <c r="AE1929" i="15"/>
  <c r="AD1929" i="15"/>
  <c r="AC1929" i="15"/>
  <c r="AB1929" i="15"/>
  <c r="AA1929" i="15"/>
  <c r="Z1929" i="15"/>
  <c r="Y1929" i="15"/>
  <c r="X1929" i="15"/>
  <c r="W1929" i="15"/>
  <c r="V1929" i="15"/>
  <c r="U1929" i="15"/>
  <c r="T1929" i="15"/>
  <c r="S1929" i="15"/>
  <c r="R1929" i="15"/>
  <c r="Q1929" i="15"/>
  <c r="P1929" i="15"/>
  <c r="O1929" i="15"/>
  <c r="N1929" i="15"/>
  <c r="M1929" i="15"/>
  <c r="L1929" i="15"/>
  <c r="K1929" i="15"/>
  <c r="J1929" i="15"/>
  <c r="I1929" i="15"/>
  <c r="AV1929" i="15" s="1"/>
  <c r="AU1928" i="15"/>
  <c r="AT1928" i="15"/>
  <c r="AS1928" i="15"/>
  <c r="AR1928" i="15"/>
  <c r="AQ1928" i="15"/>
  <c r="AP1928" i="15"/>
  <c r="AO1928" i="15"/>
  <c r="AN1928" i="15"/>
  <c r="AM1928" i="15"/>
  <c r="AL1928" i="15"/>
  <c r="AK1928" i="15"/>
  <c r="AJ1928" i="15"/>
  <c r="AI1928" i="15"/>
  <c r="AH1928" i="15"/>
  <c r="AG1928" i="15"/>
  <c r="AF1928" i="15"/>
  <c r="AE1928" i="15"/>
  <c r="AD1928" i="15"/>
  <c r="AC1928" i="15"/>
  <c r="AB1928" i="15"/>
  <c r="AA1928" i="15"/>
  <c r="Z1928" i="15"/>
  <c r="Y1928" i="15"/>
  <c r="X1928" i="15"/>
  <c r="W1928" i="15"/>
  <c r="V1928" i="15"/>
  <c r="U1928" i="15"/>
  <c r="T1928" i="15"/>
  <c r="S1928" i="15"/>
  <c r="R1928" i="15"/>
  <c r="Q1928" i="15"/>
  <c r="P1928" i="15"/>
  <c r="O1928" i="15"/>
  <c r="N1928" i="15"/>
  <c r="M1928" i="15"/>
  <c r="L1928" i="15"/>
  <c r="K1928" i="15"/>
  <c r="J1928" i="15"/>
  <c r="I1928" i="15"/>
  <c r="AV1928" i="15" s="1"/>
  <c r="AU1927" i="15"/>
  <c r="AT1927" i="15"/>
  <c r="AS1927" i="15"/>
  <c r="AR1927" i="15"/>
  <c r="AQ1927" i="15"/>
  <c r="AP1927" i="15"/>
  <c r="AO1927" i="15"/>
  <c r="AN1927" i="15"/>
  <c r="AM1927" i="15"/>
  <c r="AL1927" i="15"/>
  <c r="AK1927" i="15"/>
  <c r="AJ1927" i="15"/>
  <c r="AI1927" i="15"/>
  <c r="AH1927" i="15"/>
  <c r="AG1927" i="15"/>
  <c r="AF1927" i="15"/>
  <c r="AE1927" i="15"/>
  <c r="AD1927" i="15"/>
  <c r="AC1927" i="15"/>
  <c r="AB1927" i="15"/>
  <c r="AA1927" i="15"/>
  <c r="Z1927" i="15"/>
  <c r="Y1927" i="15"/>
  <c r="X1927" i="15"/>
  <c r="W1927" i="15"/>
  <c r="V1927" i="15"/>
  <c r="U1927" i="15"/>
  <c r="T1927" i="15"/>
  <c r="S1927" i="15"/>
  <c r="R1927" i="15"/>
  <c r="Q1927" i="15"/>
  <c r="P1927" i="15"/>
  <c r="O1927" i="15"/>
  <c r="N1927" i="15"/>
  <c r="M1927" i="15"/>
  <c r="L1927" i="15"/>
  <c r="K1927" i="15"/>
  <c r="J1927" i="15"/>
  <c r="I1927" i="15"/>
  <c r="AV1927" i="15" s="1"/>
  <c r="AU1926" i="15"/>
  <c r="AT1926" i="15"/>
  <c r="AS1926" i="15"/>
  <c r="AR1926" i="15"/>
  <c r="AQ1926" i="15"/>
  <c r="AP1926" i="15"/>
  <c r="AO1926" i="15"/>
  <c r="AN1926" i="15"/>
  <c r="AM1926" i="15"/>
  <c r="AL1926" i="15"/>
  <c r="AK1926" i="15"/>
  <c r="AJ1926" i="15"/>
  <c r="AI1926" i="15"/>
  <c r="AH1926" i="15"/>
  <c r="AG1926" i="15"/>
  <c r="AF1926" i="15"/>
  <c r="AE1926" i="15"/>
  <c r="AD1926" i="15"/>
  <c r="AC1926" i="15"/>
  <c r="AB1926" i="15"/>
  <c r="AA1926" i="15"/>
  <c r="Z1926" i="15"/>
  <c r="Y1926" i="15"/>
  <c r="X1926" i="15"/>
  <c r="W1926" i="15"/>
  <c r="V1926" i="15"/>
  <c r="U1926" i="15"/>
  <c r="T1926" i="15"/>
  <c r="S1926" i="15"/>
  <c r="R1926" i="15"/>
  <c r="Q1926" i="15"/>
  <c r="P1926" i="15"/>
  <c r="O1926" i="15"/>
  <c r="N1926" i="15"/>
  <c r="M1926" i="15"/>
  <c r="L1926" i="15"/>
  <c r="K1926" i="15"/>
  <c r="J1926" i="15"/>
  <c r="I1926" i="15"/>
  <c r="AV1926" i="15" s="1"/>
  <c r="AU1925" i="15"/>
  <c r="AT1925" i="15"/>
  <c r="AS1925" i="15"/>
  <c r="AR1925" i="15"/>
  <c r="AQ1925" i="15"/>
  <c r="AP1925" i="15"/>
  <c r="AO1925" i="15"/>
  <c r="AN1925" i="15"/>
  <c r="AM1925" i="15"/>
  <c r="AL1925" i="15"/>
  <c r="AK1925" i="15"/>
  <c r="AJ1925" i="15"/>
  <c r="AI1925" i="15"/>
  <c r="AH1925" i="15"/>
  <c r="AG1925" i="15"/>
  <c r="AF1925" i="15"/>
  <c r="AE1925" i="15"/>
  <c r="AD1925" i="15"/>
  <c r="AC1925" i="15"/>
  <c r="AB1925" i="15"/>
  <c r="AA1925" i="15"/>
  <c r="Z1925" i="15"/>
  <c r="Y1925" i="15"/>
  <c r="X1925" i="15"/>
  <c r="W1925" i="15"/>
  <c r="V1925" i="15"/>
  <c r="U1925" i="15"/>
  <c r="T1925" i="15"/>
  <c r="S1925" i="15"/>
  <c r="R1925" i="15"/>
  <c r="Q1925" i="15"/>
  <c r="P1925" i="15"/>
  <c r="O1925" i="15"/>
  <c r="N1925" i="15"/>
  <c r="M1925" i="15"/>
  <c r="L1925" i="15"/>
  <c r="K1925" i="15"/>
  <c r="J1925" i="15"/>
  <c r="I1925" i="15"/>
  <c r="AV1925" i="15" s="1"/>
  <c r="AU1924" i="15"/>
  <c r="AT1924" i="15"/>
  <c r="AS1924" i="15"/>
  <c r="AR1924" i="15"/>
  <c r="AQ1924" i="15"/>
  <c r="AP1924" i="15"/>
  <c r="AO1924" i="15"/>
  <c r="AN1924" i="15"/>
  <c r="AM1924" i="15"/>
  <c r="AL1924" i="15"/>
  <c r="AK1924" i="15"/>
  <c r="AJ1924" i="15"/>
  <c r="AI1924" i="15"/>
  <c r="AH1924" i="15"/>
  <c r="AG1924" i="15"/>
  <c r="AF1924" i="15"/>
  <c r="AE1924" i="15"/>
  <c r="AD1924" i="15"/>
  <c r="AC1924" i="15"/>
  <c r="AB1924" i="15"/>
  <c r="AA1924" i="15"/>
  <c r="Z1924" i="15"/>
  <c r="Y1924" i="15"/>
  <c r="X1924" i="15"/>
  <c r="W1924" i="15"/>
  <c r="V1924" i="15"/>
  <c r="U1924" i="15"/>
  <c r="T1924" i="15"/>
  <c r="S1924" i="15"/>
  <c r="R1924" i="15"/>
  <c r="Q1924" i="15"/>
  <c r="P1924" i="15"/>
  <c r="O1924" i="15"/>
  <c r="N1924" i="15"/>
  <c r="M1924" i="15"/>
  <c r="L1924" i="15"/>
  <c r="K1924" i="15"/>
  <c r="J1924" i="15"/>
  <c r="I1924" i="15"/>
  <c r="AV1924" i="15" s="1"/>
  <c r="AU1923" i="15"/>
  <c r="AT1923" i="15"/>
  <c r="AS1923" i="15"/>
  <c r="AR1923" i="15"/>
  <c r="AQ1923" i="15"/>
  <c r="AP1923" i="15"/>
  <c r="AO1923" i="15"/>
  <c r="AN1923" i="15"/>
  <c r="AM1923" i="15"/>
  <c r="AL1923" i="15"/>
  <c r="AK1923" i="15"/>
  <c r="AJ1923" i="15"/>
  <c r="AI1923" i="15"/>
  <c r="AH1923" i="15"/>
  <c r="AG1923" i="15"/>
  <c r="AF1923" i="15"/>
  <c r="AE1923" i="15"/>
  <c r="AD1923" i="15"/>
  <c r="AC1923" i="15"/>
  <c r="AB1923" i="15"/>
  <c r="AA1923" i="15"/>
  <c r="Z1923" i="15"/>
  <c r="Y1923" i="15"/>
  <c r="X1923" i="15"/>
  <c r="W1923" i="15"/>
  <c r="V1923" i="15"/>
  <c r="U1923" i="15"/>
  <c r="T1923" i="15"/>
  <c r="S1923" i="15"/>
  <c r="R1923" i="15"/>
  <c r="Q1923" i="15"/>
  <c r="P1923" i="15"/>
  <c r="O1923" i="15"/>
  <c r="N1923" i="15"/>
  <c r="M1923" i="15"/>
  <c r="L1923" i="15"/>
  <c r="K1923" i="15"/>
  <c r="J1923" i="15"/>
  <c r="I1923" i="15"/>
  <c r="AV1923" i="15" s="1"/>
  <c r="AU1922" i="15"/>
  <c r="AT1922" i="15"/>
  <c r="AS1922" i="15"/>
  <c r="AR1922" i="15"/>
  <c r="AQ1922" i="15"/>
  <c r="AP1922" i="15"/>
  <c r="AO1922" i="15"/>
  <c r="AN1922" i="15"/>
  <c r="AM1922" i="15"/>
  <c r="AL1922" i="15"/>
  <c r="AK1922" i="15"/>
  <c r="AJ1922" i="15"/>
  <c r="AI1922" i="15"/>
  <c r="AH1922" i="15"/>
  <c r="AG1922" i="15"/>
  <c r="AF1922" i="15"/>
  <c r="AE1922" i="15"/>
  <c r="AD1922" i="15"/>
  <c r="AC1922" i="15"/>
  <c r="AB1922" i="15"/>
  <c r="AA1922" i="15"/>
  <c r="Z1922" i="15"/>
  <c r="Y1922" i="15"/>
  <c r="X1922" i="15"/>
  <c r="W1922" i="15"/>
  <c r="V1922" i="15"/>
  <c r="U1922" i="15"/>
  <c r="T1922" i="15"/>
  <c r="S1922" i="15"/>
  <c r="R1922" i="15"/>
  <c r="Q1922" i="15"/>
  <c r="P1922" i="15"/>
  <c r="O1922" i="15"/>
  <c r="N1922" i="15"/>
  <c r="M1922" i="15"/>
  <c r="L1922" i="15"/>
  <c r="K1922" i="15"/>
  <c r="J1922" i="15"/>
  <c r="I1922" i="15"/>
  <c r="AV1922" i="15" s="1"/>
  <c r="AU1921" i="15"/>
  <c r="AT1921" i="15"/>
  <c r="AS1921" i="15"/>
  <c r="AR1921" i="15"/>
  <c r="AQ1921" i="15"/>
  <c r="AP1921" i="15"/>
  <c r="AO1921" i="15"/>
  <c r="AN1921" i="15"/>
  <c r="AM1921" i="15"/>
  <c r="AL1921" i="15"/>
  <c r="AK1921" i="15"/>
  <c r="AJ1921" i="15"/>
  <c r="AI1921" i="15"/>
  <c r="AH1921" i="15"/>
  <c r="AG1921" i="15"/>
  <c r="AF1921" i="15"/>
  <c r="AE1921" i="15"/>
  <c r="AD1921" i="15"/>
  <c r="AC1921" i="15"/>
  <c r="AB1921" i="15"/>
  <c r="AA1921" i="15"/>
  <c r="Z1921" i="15"/>
  <c r="Y1921" i="15"/>
  <c r="X1921" i="15"/>
  <c r="W1921" i="15"/>
  <c r="V1921" i="15"/>
  <c r="U1921" i="15"/>
  <c r="T1921" i="15"/>
  <c r="S1921" i="15"/>
  <c r="R1921" i="15"/>
  <c r="Q1921" i="15"/>
  <c r="P1921" i="15"/>
  <c r="O1921" i="15"/>
  <c r="N1921" i="15"/>
  <c r="M1921" i="15"/>
  <c r="L1921" i="15"/>
  <c r="K1921" i="15"/>
  <c r="J1921" i="15"/>
  <c r="I1921" i="15"/>
  <c r="AV1921" i="15" s="1"/>
  <c r="AU1920" i="15"/>
  <c r="AT1920" i="15"/>
  <c r="AS1920" i="15"/>
  <c r="AR1920" i="15"/>
  <c r="AQ1920" i="15"/>
  <c r="AP1920" i="15"/>
  <c r="AO1920" i="15"/>
  <c r="AN1920" i="15"/>
  <c r="AM1920" i="15"/>
  <c r="AL1920" i="15"/>
  <c r="AK1920" i="15"/>
  <c r="AJ1920" i="15"/>
  <c r="AI1920" i="15"/>
  <c r="AH1920" i="15"/>
  <c r="AG1920" i="15"/>
  <c r="AF1920" i="15"/>
  <c r="AE1920" i="15"/>
  <c r="AD1920" i="15"/>
  <c r="AC1920" i="15"/>
  <c r="AB1920" i="15"/>
  <c r="AA1920" i="15"/>
  <c r="Z1920" i="15"/>
  <c r="Y1920" i="15"/>
  <c r="X1920" i="15"/>
  <c r="W1920" i="15"/>
  <c r="V1920" i="15"/>
  <c r="U1920" i="15"/>
  <c r="T1920" i="15"/>
  <c r="S1920" i="15"/>
  <c r="R1920" i="15"/>
  <c r="Q1920" i="15"/>
  <c r="P1920" i="15"/>
  <c r="O1920" i="15"/>
  <c r="N1920" i="15"/>
  <c r="M1920" i="15"/>
  <c r="L1920" i="15"/>
  <c r="K1920" i="15"/>
  <c r="J1920" i="15"/>
  <c r="I1920" i="15"/>
  <c r="AV1920" i="15" s="1"/>
  <c r="AU1919" i="15"/>
  <c r="AT1919" i="15"/>
  <c r="AS1919" i="15"/>
  <c r="AR1919" i="15"/>
  <c r="AQ1919" i="15"/>
  <c r="AP1919" i="15"/>
  <c r="AO1919" i="15"/>
  <c r="AN1919" i="15"/>
  <c r="AM1919" i="15"/>
  <c r="AL1919" i="15"/>
  <c r="AK1919" i="15"/>
  <c r="AJ1919" i="15"/>
  <c r="AI1919" i="15"/>
  <c r="AH1919" i="15"/>
  <c r="AG1919" i="15"/>
  <c r="AF1919" i="15"/>
  <c r="AE1919" i="15"/>
  <c r="AD1919" i="15"/>
  <c r="AC1919" i="15"/>
  <c r="AB1919" i="15"/>
  <c r="AA1919" i="15"/>
  <c r="Z1919" i="15"/>
  <c r="Y1919" i="15"/>
  <c r="X1919" i="15"/>
  <c r="W1919" i="15"/>
  <c r="V1919" i="15"/>
  <c r="U1919" i="15"/>
  <c r="T1919" i="15"/>
  <c r="S1919" i="15"/>
  <c r="R1919" i="15"/>
  <c r="Q1919" i="15"/>
  <c r="P1919" i="15"/>
  <c r="O1919" i="15"/>
  <c r="N1919" i="15"/>
  <c r="M1919" i="15"/>
  <c r="L1919" i="15"/>
  <c r="K1919" i="15"/>
  <c r="J1919" i="15"/>
  <c r="I1919" i="15"/>
  <c r="AV1919" i="15" s="1"/>
  <c r="AU1918" i="15"/>
  <c r="AT1918" i="15"/>
  <c r="AS1918" i="15"/>
  <c r="AR1918" i="15"/>
  <c r="AQ1918" i="15"/>
  <c r="AP1918" i="15"/>
  <c r="AO1918" i="15"/>
  <c r="AN1918" i="15"/>
  <c r="AM1918" i="15"/>
  <c r="AL1918" i="15"/>
  <c r="AK1918" i="15"/>
  <c r="AJ1918" i="15"/>
  <c r="AI1918" i="15"/>
  <c r="AH1918" i="15"/>
  <c r="AG1918" i="15"/>
  <c r="AF1918" i="15"/>
  <c r="AE1918" i="15"/>
  <c r="AD1918" i="15"/>
  <c r="AC1918" i="15"/>
  <c r="AB1918" i="15"/>
  <c r="AA1918" i="15"/>
  <c r="Z1918" i="15"/>
  <c r="Y1918" i="15"/>
  <c r="X1918" i="15"/>
  <c r="W1918" i="15"/>
  <c r="V1918" i="15"/>
  <c r="U1918" i="15"/>
  <c r="T1918" i="15"/>
  <c r="S1918" i="15"/>
  <c r="R1918" i="15"/>
  <c r="Q1918" i="15"/>
  <c r="P1918" i="15"/>
  <c r="O1918" i="15"/>
  <c r="N1918" i="15"/>
  <c r="M1918" i="15"/>
  <c r="L1918" i="15"/>
  <c r="K1918" i="15"/>
  <c r="J1918" i="15"/>
  <c r="I1918" i="15"/>
  <c r="AV1918" i="15" s="1"/>
  <c r="AU1917" i="15"/>
  <c r="AT1917" i="15"/>
  <c r="AS1917" i="15"/>
  <c r="AR1917" i="15"/>
  <c r="AQ1917" i="15"/>
  <c r="AP1917" i="15"/>
  <c r="AO1917" i="15"/>
  <c r="AN1917" i="15"/>
  <c r="AM1917" i="15"/>
  <c r="AL1917" i="15"/>
  <c r="AK1917" i="15"/>
  <c r="AJ1917" i="15"/>
  <c r="AI1917" i="15"/>
  <c r="AH1917" i="15"/>
  <c r="AG1917" i="15"/>
  <c r="AF1917" i="15"/>
  <c r="AE1917" i="15"/>
  <c r="AD1917" i="15"/>
  <c r="AC1917" i="15"/>
  <c r="AB1917" i="15"/>
  <c r="AA1917" i="15"/>
  <c r="Z1917" i="15"/>
  <c r="Y1917" i="15"/>
  <c r="X1917" i="15"/>
  <c r="W1917" i="15"/>
  <c r="V1917" i="15"/>
  <c r="U1917" i="15"/>
  <c r="T1917" i="15"/>
  <c r="S1917" i="15"/>
  <c r="R1917" i="15"/>
  <c r="Q1917" i="15"/>
  <c r="P1917" i="15"/>
  <c r="O1917" i="15"/>
  <c r="N1917" i="15"/>
  <c r="M1917" i="15"/>
  <c r="L1917" i="15"/>
  <c r="K1917" i="15"/>
  <c r="J1917" i="15"/>
  <c r="I1917" i="15"/>
  <c r="AV1917" i="15" s="1"/>
  <c r="AU1916" i="15"/>
  <c r="AT1916" i="15"/>
  <c r="AS1916" i="15"/>
  <c r="AR1916" i="15"/>
  <c r="AQ1916" i="15"/>
  <c r="AP1916" i="15"/>
  <c r="AO1916" i="15"/>
  <c r="AN1916" i="15"/>
  <c r="AM1916" i="15"/>
  <c r="AL1916" i="15"/>
  <c r="AK1916" i="15"/>
  <c r="AJ1916" i="15"/>
  <c r="AI1916" i="15"/>
  <c r="AH1916" i="15"/>
  <c r="AG1916" i="15"/>
  <c r="AF1916" i="15"/>
  <c r="AE1916" i="15"/>
  <c r="AD1916" i="15"/>
  <c r="AC1916" i="15"/>
  <c r="AB1916" i="15"/>
  <c r="AA1916" i="15"/>
  <c r="Z1916" i="15"/>
  <c r="Y1916" i="15"/>
  <c r="X1916" i="15"/>
  <c r="W1916" i="15"/>
  <c r="V1916" i="15"/>
  <c r="U1916" i="15"/>
  <c r="T1916" i="15"/>
  <c r="S1916" i="15"/>
  <c r="R1916" i="15"/>
  <c r="Q1916" i="15"/>
  <c r="P1916" i="15"/>
  <c r="O1916" i="15"/>
  <c r="N1916" i="15"/>
  <c r="M1916" i="15"/>
  <c r="L1916" i="15"/>
  <c r="K1916" i="15"/>
  <c r="J1916" i="15"/>
  <c r="I1916" i="15"/>
  <c r="AV1916" i="15" s="1"/>
  <c r="AU1915" i="15"/>
  <c r="AT1915" i="15"/>
  <c r="AS1915" i="15"/>
  <c r="AR1915" i="15"/>
  <c r="AQ1915" i="15"/>
  <c r="AP1915" i="15"/>
  <c r="AO1915" i="15"/>
  <c r="AN1915" i="15"/>
  <c r="AM1915" i="15"/>
  <c r="AL1915" i="15"/>
  <c r="AK1915" i="15"/>
  <c r="AJ1915" i="15"/>
  <c r="AI1915" i="15"/>
  <c r="AH1915" i="15"/>
  <c r="AG1915" i="15"/>
  <c r="AF1915" i="15"/>
  <c r="AE1915" i="15"/>
  <c r="AD1915" i="15"/>
  <c r="AC1915" i="15"/>
  <c r="AB1915" i="15"/>
  <c r="AA1915" i="15"/>
  <c r="Z1915" i="15"/>
  <c r="Y1915" i="15"/>
  <c r="X1915" i="15"/>
  <c r="W1915" i="15"/>
  <c r="V1915" i="15"/>
  <c r="U1915" i="15"/>
  <c r="T1915" i="15"/>
  <c r="S1915" i="15"/>
  <c r="R1915" i="15"/>
  <c r="Q1915" i="15"/>
  <c r="P1915" i="15"/>
  <c r="O1915" i="15"/>
  <c r="N1915" i="15"/>
  <c r="M1915" i="15"/>
  <c r="L1915" i="15"/>
  <c r="K1915" i="15"/>
  <c r="J1915" i="15"/>
  <c r="I1915" i="15"/>
  <c r="AV1915" i="15" s="1"/>
  <c r="AU1914" i="15"/>
  <c r="AT1914" i="15"/>
  <c r="AS1914" i="15"/>
  <c r="AR1914" i="15"/>
  <c r="AQ1914" i="15"/>
  <c r="AP1914" i="15"/>
  <c r="AO1914" i="15"/>
  <c r="AN1914" i="15"/>
  <c r="AM1914" i="15"/>
  <c r="AL1914" i="15"/>
  <c r="AK1914" i="15"/>
  <c r="AJ1914" i="15"/>
  <c r="AI1914" i="15"/>
  <c r="AH1914" i="15"/>
  <c r="AG1914" i="15"/>
  <c r="AF1914" i="15"/>
  <c r="AE1914" i="15"/>
  <c r="AD1914" i="15"/>
  <c r="AC1914" i="15"/>
  <c r="AB1914" i="15"/>
  <c r="AA1914" i="15"/>
  <c r="Z1914" i="15"/>
  <c r="Y1914" i="15"/>
  <c r="X1914" i="15"/>
  <c r="W1914" i="15"/>
  <c r="V1914" i="15"/>
  <c r="U1914" i="15"/>
  <c r="T1914" i="15"/>
  <c r="S1914" i="15"/>
  <c r="R1914" i="15"/>
  <c r="Q1914" i="15"/>
  <c r="P1914" i="15"/>
  <c r="O1914" i="15"/>
  <c r="N1914" i="15"/>
  <c r="M1914" i="15"/>
  <c r="L1914" i="15"/>
  <c r="K1914" i="15"/>
  <c r="J1914" i="15"/>
  <c r="I1914" i="15"/>
  <c r="AV1914" i="15" s="1"/>
  <c r="AU1913" i="15"/>
  <c r="AT1913" i="15"/>
  <c r="AS1913" i="15"/>
  <c r="AR1913" i="15"/>
  <c r="AQ1913" i="15"/>
  <c r="AP1913" i="15"/>
  <c r="AO1913" i="15"/>
  <c r="AN1913" i="15"/>
  <c r="AM1913" i="15"/>
  <c r="AL1913" i="15"/>
  <c r="AK1913" i="15"/>
  <c r="AJ1913" i="15"/>
  <c r="AI1913" i="15"/>
  <c r="AH1913" i="15"/>
  <c r="AG1913" i="15"/>
  <c r="AF1913" i="15"/>
  <c r="AE1913" i="15"/>
  <c r="AD1913" i="15"/>
  <c r="AC1913" i="15"/>
  <c r="AB1913" i="15"/>
  <c r="AA1913" i="15"/>
  <c r="Z1913" i="15"/>
  <c r="Y1913" i="15"/>
  <c r="X1913" i="15"/>
  <c r="W1913" i="15"/>
  <c r="V1913" i="15"/>
  <c r="U1913" i="15"/>
  <c r="T1913" i="15"/>
  <c r="S1913" i="15"/>
  <c r="R1913" i="15"/>
  <c r="Q1913" i="15"/>
  <c r="P1913" i="15"/>
  <c r="O1913" i="15"/>
  <c r="N1913" i="15"/>
  <c r="M1913" i="15"/>
  <c r="L1913" i="15"/>
  <c r="K1913" i="15"/>
  <c r="J1913" i="15"/>
  <c r="I1913" i="15"/>
  <c r="AV1913" i="15" s="1"/>
  <c r="AU1912" i="15"/>
  <c r="AT1912" i="15"/>
  <c r="AS1912" i="15"/>
  <c r="AR1912" i="15"/>
  <c r="AQ1912" i="15"/>
  <c r="AP1912" i="15"/>
  <c r="AO1912" i="15"/>
  <c r="AN1912" i="15"/>
  <c r="AM1912" i="15"/>
  <c r="AL1912" i="15"/>
  <c r="AK1912" i="15"/>
  <c r="AJ1912" i="15"/>
  <c r="AI1912" i="15"/>
  <c r="AH1912" i="15"/>
  <c r="AG1912" i="15"/>
  <c r="AF1912" i="15"/>
  <c r="AE1912" i="15"/>
  <c r="AD1912" i="15"/>
  <c r="AC1912" i="15"/>
  <c r="AB1912" i="15"/>
  <c r="AA1912" i="15"/>
  <c r="Z1912" i="15"/>
  <c r="Y1912" i="15"/>
  <c r="X1912" i="15"/>
  <c r="W1912" i="15"/>
  <c r="V1912" i="15"/>
  <c r="U1912" i="15"/>
  <c r="T1912" i="15"/>
  <c r="S1912" i="15"/>
  <c r="R1912" i="15"/>
  <c r="Q1912" i="15"/>
  <c r="P1912" i="15"/>
  <c r="O1912" i="15"/>
  <c r="N1912" i="15"/>
  <c r="M1912" i="15"/>
  <c r="L1912" i="15"/>
  <c r="K1912" i="15"/>
  <c r="J1912" i="15"/>
  <c r="I1912" i="15"/>
  <c r="AV1912" i="15" s="1"/>
  <c r="AU1911" i="15"/>
  <c r="AT1911" i="15"/>
  <c r="AS1911" i="15"/>
  <c r="AR1911" i="15"/>
  <c r="AQ1911" i="15"/>
  <c r="AP1911" i="15"/>
  <c r="AO1911" i="15"/>
  <c r="AN1911" i="15"/>
  <c r="AM1911" i="15"/>
  <c r="AL1911" i="15"/>
  <c r="AK1911" i="15"/>
  <c r="AJ1911" i="15"/>
  <c r="AI1911" i="15"/>
  <c r="AH1911" i="15"/>
  <c r="AG1911" i="15"/>
  <c r="AF1911" i="15"/>
  <c r="AE1911" i="15"/>
  <c r="AD1911" i="15"/>
  <c r="AC1911" i="15"/>
  <c r="AB1911" i="15"/>
  <c r="AA1911" i="15"/>
  <c r="Z1911" i="15"/>
  <c r="Y1911" i="15"/>
  <c r="X1911" i="15"/>
  <c r="W1911" i="15"/>
  <c r="V1911" i="15"/>
  <c r="U1911" i="15"/>
  <c r="T1911" i="15"/>
  <c r="S1911" i="15"/>
  <c r="R1911" i="15"/>
  <c r="Q1911" i="15"/>
  <c r="P1911" i="15"/>
  <c r="O1911" i="15"/>
  <c r="N1911" i="15"/>
  <c r="M1911" i="15"/>
  <c r="L1911" i="15"/>
  <c r="K1911" i="15"/>
  <c r="J1911" i="15"/>
  <c r="I1911" i="15"/>
  <c r="AV1911" i="15" s="1"/>
  <c r="AU1910" i="15"/>
  <c r="AT1910" i="15"/>
  <c r="AS1910" i="15"/>
  <c r="AR1910" i="15"/>
  <c r="AQ1910" i="15"/>
  <c r="AP1910" i="15"/>
  <c r="AO1910" i="15"/>
  <c r="AN1910" i="15"/>
  <c r="AM1910" i="15"/>
  <c r="AL1910" i="15"/>
  <c r="AK1910" i="15"/>
  <c r="AJ1910" i="15"/>
  <c r="AI1910" i="15"/>
  <c r="AH1910" i="15"/>
  <c r="AG1910" i="15"/>
  <c r="AF1910" i="15"/>
  <c r="AE1910" i="15"/>
  <c r="AD1910" i="15"/>
  <c r="AC1910" i="15"/>
  <c r="AB1910" i="15"/>
  <c r="AA1910" i="15"/>
  <c r="Z1910" i="15"/>
  <c r="Y1910" i="15"/>
  <c r="X1910" i="15"/>
  <c r="W1910" i="15"/>
  <c r="V1910" i="15"/>
  <c r="U1910" i="15"/>
  <c r="T1910" i="15"/>
  <c r="S1910" i="15"/>
  <c r="R1910" i="15"/>
  <c r="Q1910" i="15"/>
  <c r="P1910" i="15"/>
  <c r="O1910" i="15"/>
  <c r="N1910" i="15"/>
  <c r="M1910" i="15"/>
  <c r="L1910" i="15"/>
  <c r="K1910" i="15"/>
  <c r="J1910" i="15"/>
  <c r="I1910" i="15"/>
  <c r="AV1910" i="15" s="1"/>
  <c r="AU1909" i="15"/>
  <c r="AT1909" i="15"/>
  <c r="AS1909" i="15"/>
  <c r="AR1909" i="15"/>
  <c r="AQ1909" i="15"/>
  <c r="AP1909" i="15"/>
  <c r="AO1909" i="15"/>
  <c r="AN1909" i="15"/>
  <c r="AM1909" i="15"/>
  <c r="AL1909" i="15"/>
  <c r="AK1909" i="15"/>
  <c r="AJ1909" i="15"/>
  <c r="AI1909" i="15"/>
  <c r="AH1909" i="15"/>
  <c r="AG1909" i="15"/>
  <c r="AF1909" i="15"/>
  <c r="AE1909" i="15"/>
  <c r="AD1909" i="15"/>
  <c r="AC1909" i="15"/>
  <c r="AB1909" i="15"/>
  <c r="AA1909" i="15"/>
  <c r="Z1909" i="15"/>
  <c r="Y1909" i="15"/>
  <c r="X1909" i="15"/>
  <c r="W1909" i="15"/>
  <c r="V1909" i="15"/>
  <c r="U1909" i="15"/>
  <c r="T1909" i="15"/>
  <c r="S1909" i="15"/>
  <c r="R1909" i="15"/>
  <c r="Q1909" i="15"/>
  <c r="P1909" i="15"/>
  <c r="O1909" i="15"/>
  <c r="N1909" i="15"/>
  <c r="M1909" i="15"/>
  <c r="L1909" i="15"/>
  <c r="K1909" i="15"/>
  <c r="J1909" i="15"/>
  <c r="I1909" i="15"/>
  <c r="AV1909" i="15" s="1"/>
  <c r="AU1908" i="15"/>
  <c r="AT1908" i="15"/>
  <c r="AS1908" i="15"/>
  <c r="AR1908" i="15"/>
  <c r="AQ1908" i="15"/>
  <c r="AP1908" i="15"/>
  <c r="AO1908" i="15"/>
  <c r="AN1908" i="15"/>
  <c r="AM1908" i="15"/>
  <c r="AL1908" i="15"/>
  <c r="AK1908" i="15"/>
  <c r="AJ1908" i="15"/>
  <c r="AI1908" i="15"/>
  <c r="AH1908" i="15"/>
  <c r="AG1908" i="15"/>
  <c r="AF1908" i="15"/>
  <c r="AE1908" i="15"/>
  <c r="AD1908" i="15"/>
  <c r="AC1908" i="15"/>
  <c r="AB1908" i="15"/>
  <c r="AA1908" i="15"/>
  <c r="Z1908" i="15"/>
  <c r="Y1908" i="15"/>
  <c r="X1908" i="15"/>
  <c r="W1908" i="15"/>
  <c r="V1908" i="15"/>
  <c r="U1908" i="15"/>
  <c r="T1908" i="15"/>
  <c r="S1908" i="15"/>
  <c r="R1908" i="15"/>
  <c r="Q1908" i="15"/>
  <c r="P1908" i="15"/>
  <c r="O1908" i="15"/>
  <c r="N1908" i="15"/>
  <c r="M1908" i="15"/>
  <c r="L1908" i="15"/>
  <c r="K1908" i="15"/>
  <c r="J1908" i="15"/>
  <c r="I1908" i="15"/>
  <c r="AV1908" i="15" s="1"/>
  <c r="AU1907" i="15"/>
  <c r="AT1907" i="15"/>
  <c r="AS1907" i="15"/>
  <c r="AR1907" i="15"/>
  <c r="AQ1907" i="15"/>
  <c r="AP1907" i="15"/>
  <c r="AO1907" i="15"/>
  <c r="AN1907" i="15"/>
  <c r="AM1907" i="15"/>
  <c r="AL1907" i="15"/>
  <c r="AK1907" i="15"/>
  <c r="AJ1907" i="15"/>
  <c r="AI1907" i="15"/>
  <c r="AH1907" i="15"/>
  <c r="AG1907" i="15"/>
  <c r="AF1907" i="15"/>
  <c r="AE1907" i="15"/>
  <c r="AD1907" i="15"/>
  <c r="AC1907" i="15"/>
  <c r="AB1907" i="15"/>
  <c r="AA1907" i="15"/>
  <c r="Z1907" i="15"/>
  <c r="Y1907" i="15"/>
  <c r="X1907" i="15"/>
  <c r="W1907" i="15"/>
  <c r="V1907" i="15"/>
  <c r="U1907" i="15"/>
  <c r="T1907" i="15"/>
  <c r="S1907" i="15"/>
  <c r="R1907" i="15"/>
  <c r="Q1907" i="15"/>
  <c r="P1907" i="15"/>
  <c r="O1907" i="15"/>
  <c r="N1907" i="15"/>
  <c r="M1907" i="15"/>
  <c r="L1907" i="15"/>
  <c r="K1907" i="15"/>
  <c r="J1907" i="15"/>
  <c r="I1907" i="15"/>
  <c r="AV1907" i="15" s="1"/>
  <c r="AU1906" i="15"/>
  <c r="AT1906" i="15"/>
  <c r="AS1906" i="15"/>
  <c r="AR1906" i="15"/>
  <c r="AQ1906" i="15"/>
  <c r="AP1906" i="15"/>
  <c r="AO1906" i="15"/>
  <c r="AN1906" i="15"/>
  <c r="AM1906" i="15"/>
  <c r="AL1906" i="15"/>
  <c r="AK1906" i="15"/>
  <c r="AJ1906" i="15"/>
  <c r="AI1906" i="15"/>
  <c r="AH1906" i="15"/>
  <c r="AG1906" i="15"/>
  <c r="AF1906" i="15"/>
  <c r="AE1906" i="15"/>
  <c r="AD1906" i="15"/>
  <c r="AC1906" i="15"/>
  <c r="AB1906" i="15"/>
  <c r="AA1906" i="15"/>
  <c r="Z1906" i="15"/>
  <c r="Y1906" i="15"/>
  <c r="X1906" i="15"/>
  <c r="W1906" i="15"/>
  <c r="V1906" i="15"/>
  <c r="U1906" i="15"/>
  <c r="T1906" i="15"/>
  <c r="S1906" i="15"/>
  <c r="R1906" i="15"/>
  <c r="Q1906" i="15"/>
  <c r="P1906" i="15"/>
  <c r="O1906" i="15"/>
  <c r="N1906" i="15"/>
  <c r="M1906" i="15"/>
  <c r="L1906" i="15"/>
  <c r="K1906" i="15"/>
  <c r="J1906" i="15"/>
  <c r="I1906" i="15"/>
  <c r="AV1906" i="15" s="1"/>
  <c r="AU1905" i="15"/>
  <c r="AT1905" i="15"/>
  <c r="AS1905" i="15"/>
  <c r="AR1905" i="15"/>
  <c r="AQ1905" i="15"/>
  <c r="AP1905" i="15"/>
  <c r="AO1905" i="15"/>
  <c r="AN1905" i="15"/>
  <c r="AM1905" i="15"/>
  <c r="AL1905" i="15"/>
  <c r="AK1905" i="15"/>
  <c r="AJ1905" i="15"/>
  <c r="AI1905" i="15"/>
  <c r="AH1905" i="15"/>
  <c r="AG1905" i="15"/>
  <c r="AF1905" i="15"/>
  <c r="AE1905" i="15"/>
  <c r="AD1905" i="15"/>
  <c r="AC1905" i="15"/>
  <c r="AB1905" i="15"/>
  <c r="AA1905" i="15"/>
  <c r="Z1905" i="15"/>
  <c r="Y1905" i="15"/>
  <c r="X1905" i="15"/>
  <c r="W1905" i="15"/>
  <c r="V1905" i="15"/>
  <c r="U1905" i="15"/>
  <c r="T1905" i="15"/>
  <c r="S1905" i="15"/>
  <c r="R1905" i="15"/>
  <c r="Q1905" i="15"/>
  <c r="P1905" i="15"/>
  <c r="O1905" i="15"/>
  <c r="N1905" i="15"/>
  <c r="M1905" i="15"/>
  <c r="L1905" i="15"/>
  <c r="K1905" i="15"/>
  <c r="J1905" i="15"/>
  <c r="I1905" i="15"/>
  <c r="AV1905" i="15" s="1"/>
  <c r="AU1904" i="15"/>
  <c r="AT1904" i="15"/>
  <c r="AS1904" i="15"/>
  <c r="AR1904" i="15"/>
  <c r="AQ1904" i="15"/>
  <c r="AP1904" i="15"/>
  <c r="AO1904" i="15"/>
  <c r="AN1904" i="15"/>
  <c r="AM1904" i="15"/>
  <c r="AL1904" i="15"/>
  <c r="AK1904" i="15"/>
  <c r="AJ1904" i="15"/>
  <c r="AI1904" i="15"/>
  <c r="AH1904" i="15"/>
  <c r="AG1904" i="15"/>
  <c r="AF1904" i="15"/>
  <c r="AE1904" i="15"/>
  <c r="AD1904" i="15"/>
  <c r="AC1904" i="15"/>
  <c r="AB1904" i="15"/>
  <c r="AA1904" i="15"/>
  <c r="Z1904" i="15"/>
  <c r="Y1904" i="15"/>
  <c r="X1904" i="15"/>
  <c r="W1904" i="15"/>
  <c r="V1904" i="15"/>
  <c r="U1904" i="15"/>
  <c r="T1904" i="15"/>
  <c r="S1904" i="15"/>
  <c r="R1904" i="15"/>
  <c r="Q1904" i="15"/>
  <c r="P1904" i="15"/>
  <c r="O1904" i="15"/>
  <c r="N1904" i="15"/>
  <c r="M1904" i="15"/>
  <c r="L1904" i="15"/>
  <c r="K1904" i="15"/>
  <c r="J1904" i="15"/>
  <c r="I1904" i="15"/>
  <c r="AV1904" i="15" s="1"/>
  <c r="AU1903" i="15"/>
  <c r="AT1903" i="15"/>
  <c r="AS1903" i="15"/>
  <c r="AR1903" i="15"/>
  <c r="AQ1903" i="15"/>
  <c r="AP1903" i="15"/>
  <c r="AO1903" i="15"/>
  <c r="AN1903" i="15"/>
  <c r="AM1903" i="15"/>
  <c r="AL1903" i="15"/>
  <c r="AK1903" i="15"/>
  <c r="AJ1903" i="15"/>
  <c r="AI1903" i="15"/>
  <c r="AH1903" i="15"/>
  <c r="AG1903" i="15"/>
  <c r="AF1903" i="15"/>
  <c r="AE1903" i="15"/>
  <c r="AD1903" i="15"/>
  <c r="AC1903" i="15"/>
  <c r="AB1903" i="15"/>
  <c r="AA1903" i="15"/>
  <c r="Z1903" i="15"/>
  <c r="Y1903" i="15"/>
  <c r="X1903" i="15"/>
  <c r="W1903" i="15"/>
  <c r="V1903" i="15"/>
  <c r="U1903" i="15"/>
  <c r="T1903" i="15"/>
  <c r="S1903" i="15"/>
  <c r="R1903" i="15"/>
  <c r="Q1903" i="15"/>
  <c r="P1903" i="15"/>
  <c r="O1903" i="15"/>
  <c r="N1903" i="15"/>
  <c r="M1903" i="15"/>
  <c r="L1903" i="15"/>
  <c r="K1903" i="15"/>
  <c r="J1903" i="15"/>
  <c r="I1903" i="15"/>
  <c r="AV1903" i="15" s="1"/>
  <c r="AU1902" i="15"/>
  <c r="AT1902" i="15"/>
  <c r="AS1902" i="15"/>
  <c r="AR1902" i="15"/>
  <c r="AQ1902" i="15"/>
  <c r="AP1902" i="15"/>
  <c r="AO1902" i="15"/>
  <c r="AN1902" i="15"/>
  <c r="AM1902" i="15"/>
  <c r="AL1902" i="15"/>
  <c r="AK1902" i="15"/>
  <c r="AJ1902" i="15"/>
  <c r="AI1902" i="15"/>
  <c r="AH1902" i="15"/>
  <c r="AG1902" i="15"/>
  <c r="AF1902" i="15"/>
  <c r="AE1902" i="15"/>
  <c r="AD1902" i="15"/>
  <c r="AC1902" i="15"/>
  <c r="AB1902" i="15"/>
  <c r="AA1902" i="15"/>
  <c r="Z1902" i="15"/>
  <c r="Y1902" i="15"/>
  <c r="X1902" i="15"/>
  <c r="W1902" i="15"/>
  <c r="V1902" i="15"/>
  <c r="U1902" i="15"/>
  <c r="T1902" i="15"/>
  <c r="S1902" i="15"/>
  <c r="R1902" i="15"/>
  <c r="Q1902" i="15"/>
  <c r="P1902" i="15"/>
  <c r="O1902" i="15"/>
  <c r="N1902" i="15"/>
  <c r="M1902" i="15"/>
  <c r="L1902" i="15"/>
  <c r="K1902" i="15"/>
  <c r="J1902" i="15"/>
  <c r="I1902" i="15"/>
  <c r="AV1902" i="15" s="1"/>
  <c r="AU1901" i="15"/>
  <c r="AT1901" i="15"/>
  <c r="AS1901" i="15"/>
  <c r="AR1901" i="15"/>
  <c r="AQ1901" i="15"/>
  <c r="AP1901" i="15"/>
  <c r="AO1901" i="15"/>
  <c r="AN1901" i="15"/>
  <c r="AM1901" i="15"/>
  <c r="AL1901" i="15"/>
  <c r="AK1901" i="15"/>
  <c r="AJ1901" i="15"/>
  <c r="AI1901" i="15"/>
  <c r="AH1901" i="15"/>
  <c r="AG1901" i="15"/>
  <c r="AF1901" i="15"/>
  <c r="AE1901" i="15"/>
  <c r="AD1901" i="15"/>
  <c r="AC1901" i="15"/>
  <c r="AB1901" i="15"/>
  <c r="AA1901" i="15"/>
  <c r="Z1901" i="15"/>
  <c r="Y1901" i="15"/>
  <c r="X1901" i="15"/>
  <c r="W1901" i="15"/>
  <c r="V1901" i="15"/>
  <c r="U1901" i="15"/>
  <c r="T1901" i="15"/>
  <c r="S1901" i="15"/>
  <c r="R1901" i="15"/>
  <c r="Q1901" i="15"/>
  <c r="P1901" i="15"/>
  <c r="O1901" i="15"/>
  <c r="N1901" i="15"/>
  <c r="M1901" i="15"/>
  <c r="L1901" i="15"/>
  <c r="K1901" i="15"/>
  <c r="J1901" i="15"/>
  <c r="I1901" i="15"/>
  <c r="AV1901" i="15" s="1"/>
  <c r="AU1900" i="15"/>
  <c r="AT1900" i="15"/>
  <c r="AS1900" i="15"/>
  <c r="AR1900" i="15"/>
  <c r="AQ1900" i="15"/>
  <c r="AP1900" i="15"/>
  <c r="AO1900" i="15"/>
  <c r="AN1900" i="15"/>
  <c r="AM1900" i="15"/>
  <c r="AL1900" i="15"/>
  <c r="AK1900" i="15"/>
  <c r="AJ1900" i="15"/>
  <c r="AI1900" i="15"/>
  <c r="AH1900" i="15"/>
  <c r="AG1900" i="15"/>
  <c r="AF1900" i="15"/>
  <c r="AE1900" i="15"/>
  <c r="AD1900" i="15"/>
  <c r="AC1900" i="15"/>
  <c r="AB1900" i="15"/>
  <c r="AA1900" i="15"/>
  <c r="Z1900" i="15"/>
  <c r="Y1900" i="15"/>
  <c r="X1900" i="15"/>
  <c r="W1900" i="15"/>
  <c r="V1900" i="15"/>
  <c r="U1900" i="15"/>
  <c r="T1900" i="15"/>
  <c r="S1900" i="15"/>
  <c r="R1900" i="15"/>
  <c r="Q1900" i="15"/>
  <c r="P1900" i="15"/>
  <c r="O1900" i="15"/>
  <c r="N1900" i="15"/>
  <c r="M1900" i="15"/>
  <c r="L1900" i="15"/>
  <c r="K1900" i="15"/>
  <c r="J1900" i="15"/>
  <c r="I1900" i="15"/>
  <c r="AV1900" i="15" s="1"/>
  <c r="AU1899" i="15"/>
  <c r="AT1899" i="15"/>
  <c r="AS1899" i="15"/>
  <c r="AR1899" i="15"/>
  <c r="AQ1899" i="15"/>
  <c r="AP1899" i="15"/>
  <c r="AO1899" i="15"/>
  <c r="AN1899" i="15"/>
  <c r="AM1899" i="15"/>
  <c r="AL1899" i="15"/>
  <c r="AK1899" i="15"/>
  <c r="AJ1899" i="15"/>
  <c r="AI1899" i="15"/>
  <c r="AH1899" i="15"/>
  <c r="AG1899" i="15"/>
  <c r="AF1899" i="15"/>
  <c r="AE1899" i="15"/>
  <c r="AD1899" i="15"/>
  <c r="AC1899" i="15"/>
  <c r="AB1899" i="15"/>
  <c r="AA1899" i="15"/>
  <c r="Z1899" i="15"/>
  <c r="Y1899" i="15"/>
  <c r="X1899" i="15"/>
  <c r="W1899" i="15"/>
  <c r="V1899" i="15"/>
  <c r="U1899" i="15"/>
  <c r="T1899" i="15"/>
  <c r="S1899" i="15"/>
  <c r="R1899" i="15"/>
  <c r="Q1899" i="15"/>
  <c r="P1899" i="15"/>
  <c r="O1899" i="15"/>
  <c r="N1899" i="15"/>
  <c r="M1899" i="15"/>
  <c r="L1899" i="15"/>
  <c r="K1899" i="15"/>
  <c r="J1899" i="15"/>
  <c r="I1899" i="15"/>
  <c r="AV1899" i="15" s="1"/>
  <c r="AU1898" i="15"/>
  <c r="AT1898" i="15"/>
  <c r="AS1898" i="15"/>
  <c r="AR1898" i="15"/>
  <c r="AQ1898" i="15"/>
  <c r="AP1898" i="15"/>
  <c r="AO1898" i="15"/>
  <c r="AN1898" i="15"/>
  <c r="AM1898" i="15"/>
  <c r="AL1898" i="15"/>
  <c r="AK1898" i="15"/>
  <c r="AJ1898" i="15"/>
  <c r="AI1898" i="15"/>
  <c r="AH1898" i="15"/>
  <c r="AG1898" i="15"/>
  <c r="AF1898" i="15"/>
  <c r="AE1898" i="15"/>
  <c r="AD1898" i="15"/>
  <c r="AC1898" i="15"/>
  <c r="AB1898" i="15"/>
  <c r="AA1898" i="15"/>
  <c r="Z1898" i="15"/>
  <c r="Y1898" i="15"/>
  <c r="X1898" i="15"/>
  <c r="W1898" i="15"/>
  <c r="V1898" i="15"/>
  <c r="U1898" i="15"/>
  <c r="T1898" i="15"/>
  <c r="S1898" i="15"/>
  <c r="R1898" i="15"/>
  <c r="Q1898" i="15"/>
  <c r="P1898" i="15"/>
  <c r="O1898" i="15"/>
  <c r="N1898" i="15"/>
  <c r="M1898" i="15"/>
  <c r="L1898" i="15"/>
  <c r="K1898" i="15"/>
  <c r="J1898" i="15"/>
  <c r="I1898" i="15"/>
  <c r="AV1898" i="15" s="1"/>
  <c r="AU1897" i="15"/>
  <c r="AT1897" i="15"/>
  <c r="AS1897" i="15"/>
  <c r="AR1897" i="15"/>
  <c r="AQ1897" i="15"/>
  <c r="AP1897" i="15"/>
  <c r="AO1897" i="15"/>
  <c r="AN1897" i="15"/>
  <c r="AM1897" i="15"/>
  <c r="AL1897" i="15"/>
  <c r="AK1897" i="15"/>
  <c r="AJ1897" i="15"/>
  <c r="AI1897" i="15"/>
  <c r="AH1897" i="15"/>
  <c r="AG1897" i="15"/>
  <c r="AF1897" i="15"/>
  <c r="AE1897" i="15"/>
  <c r="AD1897" i="15"/>
  <c r="AC1897" i="15"/>
  <c r="AB1897" i="15"/>
  <c r="AA1897" i="15"/>
  <c r="Z1897" i="15"/>
  <c r="Y1897" i="15"/>
  <c r="X1897" i="15"/>
  <c r="W1897" i="15"/>
  <c r="V1897" i="15"/>
  <c r="U1897" i="15"/>
  <c r="T1897" i="15"/>
  <c r="S1897" i="15"/>
  <c r="R1897" i="15"/>
  <c r="Q1897" i="15"/>
  <c r="P1897" i="15"/>
  <c r="O1897" i="15"/>
  <c r="N1897" i="15"/>
  <c r="M1897" i="15"/>
  <c r="L1897" i="15"/>
  <c r="K1897" i="15"/>
  <c r="J1897" i="15"/>
  <c r="I1897" i="15"/>
  <c r="AV1897" i="15" s="1"/>
  <c r="AU1896" i="15"/>
  <c r="AT1896" i="15"/>
  <c r="AS1896" i="15"/>
  <c r="AR1896" i="15"/>
  <c r="AQ1896" i="15"/>
  <c r="AP1896" i="15"/>
  <c r="AO1896" i="15"/>
  <c r="AN1896" i="15"/>
  <c r="AM1896" i="15"/>
  <c r="AL1896" i="15"/>
  <c r="AK1896" i="15"/>
  <c r="AJ1896" i="15"/>
  <c r="AI1896" i="15"/>
  <c r="AH1896" i="15"/>
  <c r="AG1896" i="15"/>
  <c r="AF1896" i="15"/>
  <c r="AE1896" i="15"/>
  <c r="AD1896" i="15"/>
  <c r="AC1896" i="15"/>
  <c r="AB1896" i="15"/>
  <c r="AA1896" i="15"/>
  <c r="Z1896" i="15"/>
  <c r="Y1896" i="15"/>
  <c r="X1896" i="15"/>
  <c r="W1896" i="15"/>
  <c r="V1896" i="15"/>
  <c r="U1896" i="15"/>
  <c r="T1896" i="15"/>
  <c r="S1896" i="15"/>
  <c r="R1896" i="15"/>
  <c r="Q1896" i="15"/>
  <c r="P1896" i="15"/>
  <c r="O1896" i="15"/>
  <c r="N1896" i="15"/>
  <c r="M1896" i="15"/>
  <c r="L1896" i="15"/>
  <c r="K1896" i="15"/>
  <c r="J1896" i="15"/>
  <c r="I1896" i="15"/>
  <c r="AV1896" i="15" s="1"/>
  <c r="AU1895" i="15"/>
  <c r="AT1895" i="15"/>
  <c r="AS1895" i="15"/>
  <c r="AR1895" i="15"/>
  <c r="AQ1895" i="15"/>
  <c r="AP1895" i="15"/>
  <c r="AO1895" i="15"/>
  <c r="AN1895" i="15"/>
  <c r="AM1895" i="15"/>
  <c r="AL1895" i="15"/>
  <c r="AK1895" i="15"/>
  <c r="AJ1895" i="15"/>
  <c r="AI1895" i="15"/>
  <c r="AH1895" i="15"/>
  <c r="AG1895" i="15"/>
  <c r="AF1895" i="15"/>
  <c r="AE1895" i="15"/>
  <c r="AD1895" i="15"/>
  <c r="AC1895" i="15"/>
  <c r="AB1895" i="15"/>
  <c r="AA1895" i="15"/>
  <c r="Z1895" i="15"/>
  <c r="Y1895" i="15"/>
  <c r="X1895" i="15"/>
  <c r="W1895" i="15"/>
  <c r="V1895" i="15"/>
  <c r="U1895" i="15"/>
  <c r="T1895" i="15"/>
  <c r="S1895" i="15"/>
  <c r="R1895" i="15"/>
  <c r="Q1895" i="15"/>
  <c r="P1895" i="15"/>
  <c r="O1895" i="15"/>
  <c r="N1895" i="15"/>
  <c r="M1895" i="15"/>
  <c r="L1895" i="15"/>
  <c r="K1895" i="15"/>
  <c r="J1895" i="15"/>
  <c r="I1895" i="15"/>
  <c r="AV1895" i="15" s="1"/>
  <c r="AU1894" i="15"/>
  <c r="AT1894" i="15"/>
  <c r="AS1894" i="15"/>
  <c r="AR1894" i="15"/>
  <c r="AQ1894" i="15"/>
  <c r="AP1894" i="15"/>
  <c r="AO1894" i="15"/>
  <c r="AN1894" i="15"/>
  <c r="AM1894" i="15"/>
  <c r="AL1894" i="15"/>
  <c r="AK1894" i="15"/>
  <c r="AJ1894" i="15"/>
  <c r="AI1894" i="15"/>
  <c r="AH1894" i="15"/>
  <c r="AG1894" i="15"/>
  <c r="AF1894" i="15"/>
  <c r="AE1894" i="15"/>
  <c r="AD1894" i="15"/>
  <c r="AC1894" i="15"/>
  <c r="AB1894" i="15"/>
  <c r="AA1894" i="15"/>
  <c r="Z1894" i="15"/>
  <c r="Y1894" i="15"/>
  <c r="X1894" i="15"/>
  <c r="W1894" i="15"/>
  <c r="V1894" i="15"/>
  <c r="U1894" i="15"/>
  <c r="T1894" i="15"/>
  <c r="S1894" i="15"/>
  <c r="R1894" i="15"/>
  <c r="Q1894" i="15"/>
  <c r="P1894" i="15"/>
  <c r="O1894" i="15"/>
  <c r="N1894" i="15"/>
  <c r="M1894" i="15"/>
  <c r="L1894" i="15"/>
  <c r="K1894" i="15"/>
  <c r="J1894" i="15"/>
  <c r="I1894" i="15"/>
  <c r="AV1894" i="15" s="1"/>
  <c r="AU1893" i="15"/>
  <c r="AT1893" i="15"/>
  <c r="AS1893" i="15"/>
  <c r="AR1893" i="15"/>
  <c r="AQ1893" i="15"/>
  <c r="AP1893" i="15"/>
  <c r="AO1893" i="15"/>
  <c r="AN1893" i="15"/>
  <c r="AM1893" i="15"/>
  <c r="AL1893" i="15"/>
  <c r="AK1893" i="15"/>
  <c r="AJ1893" i="15"/>
  <c r="AI1893" i="15"/>
  <c r="AH1893" i="15"/>
  <c r="AG1893" i="15"/>
  <c r="AF1893" i="15"/>
  <c r="AE1893" i="15"/>
  <c r="AD1893" i="15"/>
  <c r="AC1893" i="15"/>
  <c r="AB1893" i="15"/>
  <c r="AA1893" i="15"/>
  <c r="Z1893" i="15"/>
  <c r="Y1893" i="15"/>
  <c r="X1893" i="15"/>
  <c r="W1893" i="15"/>
  <c r="V1893" i="15"/>
  <c r="U1893" i="15"/>
  <c r="T1893" i="15"/>
  <c r="S1893" i="15"/>
  <c r="R1893" i="15"/>
  <c r="Q1893" i="15"/>
  <c r="P1893" i="15"/>
  <c r="O1893" i="15"/>
  <c r="N1893" i="15"/>
  <c r="M1893" i="15"/>
  <c r="L1893" i="15"/>
  <c r="K1893" i="15"/>
  <c r="J1893" i="15"/>
  <c r="I1893" i="15"/>
  <c r="AV1893" i="15" s="1"/>
  <c r="AU1892" i="15"/>
  <c r="AT1892" i="15"/>
  <c r="AS1892" i="15"/>
  <c r="AR1892" i="15"/>
  <c r="AQ1892" i="15"/>
  <c r="AP1892" i="15"/>
  <c r="AO1892" i="15"/>
  <c r="AN1892" i="15"/>
  <c r="AM1892" i="15"/>
  <c r="AL1892" i="15"/>
  <c r="AK1892" i="15"/>
  <c r="AJ1892" i="15"/>
  <c r="AI1892" i="15"/>
  <c r="AH1892" i="15"/>
  <c r="AG1892" i="15"/>
  <c r="AF1892" i="15"/>
  <c r="AE1892" i="15"/>
  <c r="AD1892" i="15"/>
  <c r="AC1892" i="15"/>
  <c r="AB1892" i="15"/>
  <c r="AA1892" i="15"/>
  <c r="Z1892" i="15"/>
  <c r="Y1892" i="15"/>
  <c r="X1892" i="15"/>
  <c r="W1892" i="15"/>
  <c r="V1892" i="15"/>
  <c r="U1892" i="15"/>
  <c r="T1892" i="15"/>
  <c r="S1892" i="15"/>
  <c r="R1892" i="15"/>
  <c r="Q1892" i="15"/>
  <c r="P1892" i="15"/>
  <c r="O1892" i="15"/>
  <c r="N1892" i="15"/>
  <c r="M1892" i="15"/>
  <c r="L1892" i="15"/>
  <c r="K1892" i="15"/>
  <c r="J1892" i="15"/>
  <c r="I1892" i="15"/>
  <c r="AV1892" i="15" s="1"/>
  <c r="AU1891" i="15"/>
  <c r="AT1891" i="15"/>
  <c r="AS1891" i="15"/>
  <c r="AR1891" i="15"/>
  <c r="AQ1891" i="15"/>
  <c r="AP1891" i="15"/>
  <c r="AO1891" i="15"/>
  <c r="AN1891" i="15"/>
  <c r="AM1891" i="15"/>
  <c r="AL1891" i="15"/>
  <c r="AK1891" i="15"/>
  <c r="AJ1891" i="15"/>
  <c r="AI1891" i="15"/>
  <c r="AH1891" i="15"/>
  <c r="AG1891" i="15"/>
  <c r="AF1891" i="15"/>
  <c r="AE1891" i="15"/>
  <c r="AD1891" i="15"/>
  <c r="AC1891" i="15"/>
  <c r="AB1891" i="15"/>
  <c r="AA1891" i="15"/>
  <c r="Z1891" i="15"/>
  <c r="Y1891" i="15"/>
  <c r="X1891" i="15"/>
  <c r="W1891" i="15"/>
  <c r="V1891" i="15"/>
  <c r="U1891" i="15"/>
  <c r="T1891" i="15"/>
  <c r="S1891" i="15"/>
  <c r="R1891" i="15"/>
  <c r="Q1891" i="15"/>
  <c r="P1891" i="15"/>
  <c r="O1891" i="15"/>
  <c r="N1891" i="15"/>
  <c r="M1891" i="15"/>
  <c r="L1891" i="15"/>
  <c r="K1891" i="15"/>
  <c r="J1891" i="15"/>
  <c r="I1891" i="15"/>
  <c r="AV1891" i="15" s="1"/>
  <c r="AU1890" i="15"/>
  <c r="AT1890" i="15"/>
  <c r="AS1890" i="15"/>
  <c r="AR1890" i="15"/>
  <c r="AQ1890" i="15"/>
  <c r="AP1890" i="15"/>
  <c r="AO1890" i="15"/>
  <c r="AN1890" i="15"/>
  <c r="AM1890" i="15"/>
  <c r="AL1890" i="15"/>
  <c r="AK1890" i="15"/>
  <c r="AJ1890" i="15"/>
  <c r="AI1890" i="15"/>
  <c r="AH1890" i="15"/>
  <c r="AG1890" i="15"/>
  <c r="AF1890" i="15"/>
  <c r="AE1890" i="15"/>
  <c r="AD1890" i="15"/>
  <c r="AC1890" i="15"/>
  <c r="AB1890" i="15"/>
  <c r="AA1890" i="15"/>
  <c r="Z1890" i="15"/>
  <c r="Y1890" i="15"/>
  <c r="X1890" i="15"/>
  <c r="W1890" i="15"/>
  <c r="V1890" i="15"/>
  <c r="U1890" i="15"/>
  <c r="T1890" i="15"/>
  <c r="S1890" i="15"/>
  <c r="R1890" i="15"/>
  <c r="Q1890" i="15"/>
  <c r="P1890" i="15"/>
  <c r="O1890" i="15"/>
  <c r="N1890" i="15"/>
  <c r="M1890" i="15"/>
  <c r="L1890" i="15"/>
  <c r="K1890" i="15"/>
  <c r="J1890" i="15"/>
  <c r="I1890" i="15"/>
  <c r="AV1890" i="15" s="1"/>
  <c r="AU1889" i="15"/>
  <c r="AT1889" i="15"/>
  <c r="AS1889" i="15"/>
  <c r="AR1889" i="15"/>
  <c r="AQ1889" i="15"/>
  <c r="AP1889" i="15"/>
  <c r="AO1889" i="15"/>
  <c r="AN1889" i="15"/>
  <c r="AM1889" i="15"/>
  <c r="AL1889" i="15"/>
  <c r="AK1889" i="15"/>
  <c r="AJ1889" i="15"/>
  <c r="AI1889" i="15"/>
  <c r="AH1889" i="15"/>
  <c r="AG1889" i="15"/>
  <c r="AF1889" i="15"/>
  <c r="AE1889" i="15"/>
  <c r="AD1889" i="15"/>
  <c r="AC1889" i="15"/>
  <c r="AB1889" i="15"/>
  <c r="AA1889" i="15"/>
  <c r="Z1889" i="15"/>
  <c r="Y1889" i="15"/>
  <c r="X1889" i="15"/>
  <c r="W1889" i="15"/>
  <c r="V1889" i="15"/>
  <c r="U1889" i="15"/>
  <c r="T1889" i="15"/>
  <c r="S1889" i="15"/>
  <c r="R1889" i="15"/>
  <c r="Q1889" i="15"/>
  <c r="P1889" i="15"/>
  <c r="O1889" i="15"/>
  <c r="N1889" i="15"/>
  <c r="M1889" i="15"/>
  <c r="L1889" i="15"/>
  <c r="K1889" i="15"/>
  <c r="J1889" i="15"/>
  <c r="I1889" i="15"/>
  <c r="AV1889" i="15" s="1"/>
  <c r="AU1888" i="15"/>
  <c r="AT1888" i="15"/>
  <c r="AS1888" i="15"/>
  <c r="AR1888" i="15"/>
  <c r="AQ1888" i="15"/>
  <c r="AP1888" i="15"/>
  <c r="AO1888" i="15"/>
  <c r="AN1888" i="15"/>
  <c r="AM1888" i="15"/>
  <c r="AL1888" i="15"/>
  <c r="AK1888" i="15"/>
  <c r="AJ1888" i="15"/>
  <c r="AI1888" i="15"/>
  <c r="AH1888" i="15"/>
  <c r="AG1888" i="15"/>
  <c r="AF1888" i="15"/>
  <c r="AE1888" i="15"/>
  <c r="AD1888" i="15"/>
  <c r="AC1888" i="15"/>
  <c r="AB1888" i="15"/>
  <c r="AA1888" i="15"/>
  <c r="Z1888" i="15"/>
  <c r="Y1888" i="15"/>
  <c r="X1888" i="15"/>
  <c r="W1888" i="15"/>
  <c r="V1888" i="15"/>
  <c r="U1888" i="15"/>
  <c r="T1888" i="15"/>
  <c r="S1888" i="15"/>
  <c r="R1888" i="15"/>
  <c r="Q1888" i="15"/>
  <c r="P1888" i="15"/>
  <c r="O1888" i="15"/>
  <c r="N1888" i="15"/>
  <c r="M1888" i="15"/>
  <c r="L1888" i="15"/>
  <c r="K1888" i="15"/>
  <c r="J1888" i="15"/>
  <c r="I1888" i="15"/>
  <c r="AV1888" i="15" s="1"/>
  <c r="AU1887" i="15"/>
  <c r="AT1887" i="15"/>
  <c r="AS1887" i="15"/>
  <c r="AR1887" i="15"/>
  <c r="AQ1887" i="15"/>
  <c r="AP1887" i="15"/>
  <c r="AO1887" i="15"/>
  <c r="AN1887" i="15"/>
  <c r="AM1887" i="15"/>
  <c r="AL1887" i="15"/>
  <c r="AK1887" i="15"/>
  <c r="AJ1887" i="15"/>
  <c r="AI1887" i="15"/>
  <c r="AH1887" i="15"/>
  <c r="AG1887" i="15"/>
  <c r="AF1887" i="15"/>
  <c r="AE1887" i="15"/>
  <c r="AD1887" i="15"/>
  <c r="AC1887" i="15"/>
  <c r="AB1887" i="15"/>
  <c r="AA1887" i="15"/>
  <c r="Z1887" i="15"/>
  <c r="Y1887" i="15"/>
  <c r="X1887" i="15"/>
  <c r="W1887" i="15"/>
  <c r="V1887" i="15"/>
  <c r="U1887" i="15"/>
  <c r="T1887" i="15"/>
  <c r="S1887" i="15"/>
  <c r="R1887" i="15"/>
  <c r="Q1887" i="15"/>
  <c r="P1887" i="15"/>
  <c r="O1887" i="15"/>
  <c r="N1887" i="15"/>
  <c r="M1887" i="15"/>
  <c r="L1887" i="15"/>
  <c r="K1887" i="15"/>
  <c r="J1887" i="15"/>
  <c r="I1887" i="15"/>
  <c r="AV1887" i="15" s="1"/>
  <c r="AU1886" i="15"/>
  <c r="AT1886" i="15"/>
  <c r="AS1886" i="15"/>
  <c r="AR1886" i="15"/>
  <c r="AQ1886" i="15"/>
  <c r="AP1886" i="15"/>
  <c r="AO1886" i="15"/>
  <c r="AN1886" i="15"/>
  <c r="AM1886" i="15"/>
  <c r="AL1886" i="15"/>
  <c r="AK1886" i="15"/>
  <c r="AJ1886" i="15"/>
  <c r="AI1886" i="15"/>
  <c r="AH1886" i="15"/>
  <c r="AG1886" i="15"/>
  <c r="AF1886" i="15"/>
  <c r="AE1886" i="15"/>
  <c r="AD1886" i="15"/>
  <c r="AC1886" i="15"/>
  <c r="AB1886" i="15"/>
  <c r="AA1886" i="15"/>
  <c r="Z1886" i="15"/>
  <c r="Y1886" i="15"/>
  <c r="X1886" i="15"/>
  <c r="W1886" i="15"/>
  <c r="V1886" i="15"/>
  <c r="U1886" i="15"/>
  <c r="T1886" i="15"/>
  <c r="S1886" i="15"/>
  <c r="R1886" i="15"/>
  <c r="Q1886" i="15"/>
  <c r="P1886" i="15"/>
  <c r="O1886" i="15"/>
  <c r="N1886" i="15"/>
  <c r="M1886" i="15"/>
  <c r="L1886" i="15"/>
  <c r="K1886" i="15"/>
  <c r="J1886" i="15"/>
  <c r="I1886" i="15"/>
  <c r="AV1886" i="15" s="1"/>
  <c r="AU1885" i="15"/>
  <c r="AT1885" i="15"/>
  <c r="AS1885" i="15"/>
  <c r="AR1885" i="15"/>
  <c r="AQ1885" i="15"/>
  <c r="AP1885" i="15"/>
  <c r="AO1885" i="15"/>
  <c r="AN1885" i="15"/>
  <c r="AM1885" i="15"/>
  <c r="AL1885" i="15"/>
  <c r="AK1885" i="15"/>
  <c r="AJ1885" i="15"/>
  <c r="AI1885" i="15"/>
  <c r="AH1885" i="15"/>
  <c r="AG1885" i="15"/>
  <c r="AF1885" i="15"/>
  <c r="AE1885" i="15"/>
  <c r="AD1885" i="15"/>
  <c r="AC1885" i="15"/>
  <c r="AB1885" i="15"/>
  <c r="AA1885" i="15"/>
  <c r="Z1885" i="15"/>
  <c r="Y1885" i="15"/>
  <c r="X1885" i="15"/>
  <c r="W1885" i="15"/>
  <c r="V1885" i="15"/>
  <c r="U1885" i="15"/>
  <c r="T1885" i="15"/>
  <c r="S1885" i="15"/>
  <c r="R1885" i="15"/>
  <c r="Q1885" i="15"/>
  <c r="P1885" i="15"/>
  <c r="O1885" i="15"/>
  <c r="N1885" i="15"/>
  <c r="M1885" i="15"/>
  <c r="L1885" i="15"/>
  <c r="K1885" i="15"/>
  <c r="J1885" i="15"/>
  <c r="I1885" i="15"/>
  <c r="AV1885" i="15" s="1"/>
  <c r="AU1884" i="15"/>
  <c r="AT1884" i="15"/>
  <c r="AS1884" i="15"/>
  <c r="AR1884" i="15"/>
  <c r="AQ1884" i="15"/>
  <c r="AP1884" i="15"/>
  <c r="AO1884" i="15"/>
  <c r="AN1884" i="15"/>
  <c r="AM1884" i="15"/>
  <c r="AL1884" i="15"/>
  <c r="AK1884" i="15"/>
  <c r="AJ1884" i="15"/>
  <c r="AI1884" i="15"/>
  <c r="AH1884" i="15"/>
  <c r="AG1884" i="15"/>
  <c r="AF1884" i="15"/>
  <c r="AE1884" i="15"/>
  <c r="AD1884" i="15"/>
  <c r="AC1884" i="15"/>
  <c r="AB1884" i="15"/>
  <c r="AA1884" i="15"/>
  <c r="Z1884" i="15"/>
  <c r="Y1884" i="15"/>
  <c r="X1884" i="15"/>
  <c r="W1884" i="15"/>
  <c r="V1884" i="15"/>
  <c r="U1884" i="15"/>
  <c r="T1884" i="15"/>
  <c r="S1884" i="15"/>
  <c r="R1884" i="15"/>
  <c r="Q1884" i="15"/>
  <c r="P1884" i="15"/>
  <c r="O1884" i="15"/>
  <c r="N1884" i="15"/>
  <c r="M1884" i="15"/>
  <c r="L1884" i="15"/>
  <c r="K1884" i="15"/>
  <c r="J1884" i="15"/>
  <c r="I1884" i="15"/>
  <c r="AV1884" i="15" s="1"/>
  <c r="AU1883" i="15"/>
  <c r="AT1883" i="15"/>
  <c r="AS1883" i="15"/>
  <c r="AR1883" i="15"/>
  <c r="AQ1883" i="15"/>
  <c r="AP1883" i="15"/>
  <c r="AO1883" i="15"/>
  <c r="AN1883" i="15"/>
  <c r="AM1883" i="15"/>
  <c r="AL1883" i="15"/>
  <c r="AK1883" i="15"/>
  <c r="AJ1883" i="15"/>
  <c r="AI1883" i="15"/>
  <c r="AH1883" i="15"/>
  <c r="AG1883" i="15"/>
  <c r="AF1883" i="15"/>
  <c r="AE1883" i="15"/>
  <c r="AD1883" i="15"/>
  <c r="AC1883" i="15"/>
  <c r="AB1883" i="15"/>
  <c r="AA1883" i="15"/>
  <c r="Z1883" i="15"/>
  <c r="Y1883" i="15"/>
  <c r="X1883" i="15"/>
  <c r="W1883" i="15"/>
  <c r="V1883" i="15"/>
  <c r="U1883" i="15"/>
  <c r="T1883" i="15"/>
  <c r="S1883" i="15"/>
  <c r="R1883" i="15"/>
  <c r="Q1883" i="15"/>
  <c r="P1883" i="15"/>
  <c r="O1883" i="15"/>
  <c r="N1883" i="15"/>
  <c r="M1883" i="15"/>
  <c r="L1883" i="15"/>
  <c r="K1883" i="15"/>
  <c r="J1883" i="15"/>
  <c r="I1883" i="15"/>
  <c r="AV1883" i="15" s="1"/>
  <c r="AU1882" i="15"/>
  <c r="AT1882" i="15"/>
  <c r="AS1882" i="15"/>
  <c r="AR1882" i="15"/>
  <c r="AQ1882" i="15"/>
  <c r="AP1882" i="15"/>
  <c r="AO1882" i="15"/>
  <c r="AN1882" i="15"/>
  <c r="AM1882" i="15"/>
  <c r="AL1882" i="15"/>
  <c r="AK1882" i="15"/>
  <c r="AJ1882" i="15"/>
  <c r="AI1882" i="15"/>
  <c r="AH1882" i="15"/>
  <c r="AG1882" i="15"/>
  <c r="AF1882" i="15"/>
  <c r="AE1882" i="15"/>
  <c r="AD1882" i="15"/>
  <c r="AC1882" i="15"/>
  <c r="AB1882" i="15"/>
  <c r="AA1882" i="15"/>
  <c r="Z1882" i="15"/>
  <c r="Y1882" i="15"/>
  <c r="X1882" i="15"/>
  <c r="W1882" i="15"/>
  <c r="V1882" i="15"/>
  <c r="U1882" i="15"/>
  <c r="T1882" i="15"/>
  <c r="S1882" i="15"/>
  <c r="R1882" i="15"/>
  <c r="Q1882" i="15"/>
  <c r="P1882" i="15"/>
  <c r="O1882" i="15"/>
  <c r="N1882" i="15"/>
  <c r="M1882" i="15"/>
  <c r="L1882" i="15"/>
  <c r="K1882" i="15"/>
  <c r="J1882" i="15"/>
  <c r="I1882" i="15"/>
  <c r="AV1882" i="15" s="1"/>
  <c r="AU1881" i="15"/>
  <c r="AT1881" i="15"/>
  <c r="AS1881" i="15"/>
  <c r="AR1881" i="15"/>
  <c r="AQ1881" i="15"/>
  <c r="AP1881" i="15"/>
  <c r="AO1881" i="15"/>
  <c r="AN1881" i="15"/>
  <c r="AM1881" i="15"/>
  <c r="AL1881" i="15"/>
  <c r="AK1881" i="15"/>
  <c r="AJ1881" i="15"/>
  <c r="AI1881" i="15"/>
  <c r="AH1881" i="15"/>
  <c r="AG1881" i="15"/>
  <c r="AF1881" i="15"/>
  <c r="AE1881" i="15"/>
  <c r="AD1881" i="15"/>
  <c r="AC1881" i="15"/>
  <c r="AB1881" i="15"/>
  <c r="AA1881" i="15"/>
  <c r="Z1881" i="15"/>
  <c r="Y1881" i="15"/>
  <c r="X1881" i="15"/>
  <c r="W1881" i="15"/>
  <c r="V1881" i="15"/>
  <c r="U1881" i="15"/>
  <c r="T1881" i="15"/>
  <c r="S1881" i="15"/>
  <c r="R1881" i="15"/>
  <c r="Q1881" i="15"/>
  <c r="P1881" i="15"/>
  <c r="O1881" i="15"/>
  <c r="N1881" i="15"/>
  <c r="M1881" i="15"/>
  <c r="L1881" i="15"/>
  <c r="K1881" i="15"/>
  <c r="J1881" i="15"/>
  <c r="I1881" i="15"/>
  <c r="AV1881" i="15" s="1"/>
  <c r="AU1880" i="15"/>
  <c r="AT1880" i="15"/>
  <c r="AS1880" i="15"/>
  <c r="AR1880" i="15"/>
  <c r="AQ1880" i="15"/>
  <c r="AP1880" i="15"/>
  <c r="AO1880" i="15"/>
  <c r="AN1880" i="15"/>
  <c r="AM1880" i="15"/>
  <c r="AL1880" i="15"/>
  <c r="AK1880" i="15"/>
  <c r="AJ1880" i="15"/>
  <c r="AI1880" i="15"/>
  <c r="AH1880" i="15"/>
  <c r="AG1880" i="15"/>
  <c r="AF1880" i="15"/>
  <c r="AE1880" i="15"/>
  <c r="AD1880" i="15"/>
  <c r="AC1880" i="15"/>
  <c r="AB1880" i="15"/>
  <c r="AA1880" i="15"/>
  <c r="Z1880" i="15"/>
  <c r="Y1880" i="15"/>
  <c r="X1880" i="15"/>
  <c r="W1880" i="15"/>
  <c r="V1880" i="15"/>
  <c r="U1880" i="15"/>
  <c r="T1880" i="15"/>
  <c r="S1880" i="15"/>
  <c r="R1880" i="15"/>
  <c r="Q1880" i="15"/>
  <c r="P1880" i="15"/>
  <c r="O1880" i="15"/>
  <c r="N1880" i="15"/>
  <c r="M1880" i="15"/>
  <c r="L1880" i="15"/>
  <c r="K1880" i="15"/>
  <c r="J1880" i="15"/>
  <c r="I1880" i="15"/>
  <c r="AV1880" i="15" s="1"/>
  <c r="AU1879" i="15"/>
  <c r="AT1879" i="15"/>
  <c r="AS1879" i="15"/>
  <c r="AR1879" i="15"/>
  <c r="AQ1879" i="15"/>
  <c r="AP1879" i="15"/>
  <c r="AO1879" i="15"/>
  <c r="AN1879" i="15"/>
  <c r="AM1879" i="15"/>
  <c r="AL1879" i="15"/>
  <c r="AK1879" i="15"/>
  <c r="AJ1879" i="15"/>
  <c r="AI1879" i="15"/>
  <c r="AH1879" i="15"/>
  <c r="AG1879" i="15"/>
  <c r="AF1879" i="15"/>
  <c r="AE1879" i="15"/>
  <c r="AD1879" i="15"/>
  <c r="AC1879" i="15"/>
  <c r="AB1879" i="15"/>
  <c r="AA1879" i="15"/>
  <c r="Z1879" i="15"/>
  <c r="Y1879" i="15"/>
  <c r="X1879" i="15"/>
  <c r="W1879" i="15"/>
  <c r="V1879" i="15"/>
  <c r="U1879" i="15"/>
  <c r="T1879" i="15"/>
  <c r="S1879" i="15"/>
  <c r="R1879" i="15"/>
  <c r="Q1879" i="15"/>
  <c r="P1879" i="15"/>
  <c r="O1879" i="15"/>
  <c r="N1879" i="15"/>
  <c r="M1879" i="15"/>
  <c r="L1879" i="15"/>
  <c r="K1879" i="15"/>
  <c r="J1879" i="15"/>
  <c r="I1879" i="15"/>
  <c r="AV1879" i="15" s="1"/>
  <c r="AU1878" i="15"/>
  <c r="AT1878" i="15"/>
  <c r="AS1878" i="15"/>
  <c r="AR1878" i="15"/>
  <c r="AQ1878" i="15"/>
  <c r="AP1878" i="15"/>
  <c r="AO1878" i="15"/>
  <c r="AN1878" i="15"/>
  <c r="AM1878" i="15"/>
  <c r="AL1878" i="15"/>
  <c r="AK1878" i="15"/>
  <c r="AJ1878" i="15"/>
  <c r="AI1878" i="15"/>
  <c r="AH1878" i="15"/>
  <c r="AG1878" i="15"/>
  <c r="AF1878" i="15"/>
  <c r="AE1878" i="15"/>
  <c r="AD1878" i="15"/>
  <c r="AC1878" i="15"/>
  <c r="AB1878" i="15"/>
  <c r="AA1878" i="15"/>
  <c r="Z1878" i="15"/>
  <c r="Y1878" i="15"/>
  <c r="X1878" i="15"/>
  <c r="W1878" i="15"/>
  <c r="V1878" i="15"/>
  <c r="U1878" i="15"/>
  <c r="T1878" i="15"/>
  <c r="S1878" i="15"/>
  <c r="R1878" i="15"/>
  <c r="Q1878" i="15"/>
  <c r="P1878" i="15"/>
  <c r="O1878" i="15"/>
  <c r="N1878" i="15"/>
  <c r="M1878" i="15"/>
  <c r="L1878" i="15"/>
  <c r="K1878" i="15"/>
  <c r="J1878" i="15"/>
  <c r="I1878" i="15"/>
  <c r="AV1878" i="15" s="1"/>
  <c r="AU1877" i="15"/>
  <c r="AT1877" i="15"/>
  <c r="AS1877" i="15"/>
  <c r="AR1877" i="15"/>
  <c r="AQ1877" i="15"/>
  <c r="AP1877" i="15"/>
  <c r="AO1877" i="15"/>
  <c r="AN1877" i="15"/>
  <c r="AM1877" i="15"/>
  <c r="AL1877" i="15"/>
  <c r="AK1877" i="15"/>
  <c r="AJ1877" i="15"/>
  <c r="AI1877" i="15"/>
  <c r="AH1877" i="15"/>
  <c r="AG1877" i="15"/>
  <c r="AF1877" i="15"/>
  <c r="AE1877" i="15"/>
  <c r="AD1877" i="15"/>
  <c r="AC1877" i="15"/>
  <c r="AB1877" i="15"/>
  <c r="AA1877" i="15"/>
  <c r="Z1877" i="15"/>
  <c r="Y1877" i="15"/>
  <c r="X1877" i="15"/>
  <c r="W1877" i="15"/>
  <c r="V1877" i="15"/>
  <c r="U1877" i="15"/>
  <c r="T1877" i="15"/>
  <c r="S1877" i="15"/>
  <c r="R1877" i="15"/>
  <c r="Q1877" i="15"/>
  <c r="P1877" i="15"/>
  <c r="O1877" i="15"/>
  <c r="N1877" i="15"/>
  <c r="M1877" i="15"/>
  <c r="L1877" i="15"/>
  <c r="K1877" i="15"/>
  <c r="J1877" i="15"/>
  <c r="I1877" i="15"/>
  <c r="AV1877" i="15" s="1"/>
  <c r="AU1876" i="15"/>
  <c r="AT1876" i="15"/>
  <c r="AS1876" i="15"/>
  <c r="AR1876" i="15"/>
  <c r="AQ1876" i="15"/>
  <c r="AP1876" i="15"/>
  <c r="AO1876" i="15"/>
  <c r="AN1876" i="15"/>
  <c r="AM1876" i="15"/>
  <c r="AL1876" i="15"/>
  <c r="AK1876" i="15"/>
  <c r="AJ1876" i="15"/>
  <c r="AI1876" i="15"/>
  <c r="AH1876" i="15"/>
  <c r="AG1876" i="15"/>
  <c r="AF1876" i="15"/>
  <c r="AE1876" i="15"/>
  <c r="AD1876" i="15"/>
  <c r="AC1876" i="15"/>
  <c r="AB1876" i="15"/>
  <c r="AA1876" i="15"/>
  <c r="Z1876" i="15"/>
  <c r="Y1876" i="15"/>
  <c r="X1876" i="15"/>
  <c r="W1876" i="15"/>
  <c r="V1876" i="15"/>
  <c r="U1876" i="15"/>
  <c r="T1876" i="15"/>
  <c r="S1876" i="15"/>
  <c r="R1876" i="15"/>
  <c r="Q1876" i="15"/>
  <c r="P1876" i="15"/>
  <c r="O1876" i="15"/>
  <c r="N1876" i="15"/>
  <c r="M1876" i="15"/>
  <c r="L1876" i="15"/>
  <c r="K1876" i="15"/>
  <c r="J1876" i="15"/>
  <c r="I1876" i="15"/>
  <c r="AV1876" i="15" s="1"/>
  <c r="AU1875" i="15"/>
  <c r="AT1875" i="15"/>
  <c r="AS1875" i="15"/>
  <c r="AR1875" i="15"/>
  <c r="AQ1875" i="15"/>
  <c r="AP1875" i="15"/>
  <c r="AO1875" i="15"/>
  <c r="AN1875" i="15"/>
  <c r="AM1875" i="15"/>
  <c r="AL1875" i="15"/>
  <c r="AK1875" i="15"/>
  <c r="AJ1875" i="15"/>
  <c r="AI1875" i="15"/>
  <c r="AH1875" i="15"/>
  <c r="AG1875" i="15"/>
  <c r="AF1875" i="15"/>
  <c r="AE1875" i="15"/>
  <c r="AD1875" i="15"/>
  <c r="AC1875" i="15"/>
  <c r="AB1875" i="15"/>
  <c r="AA1875" i="15"/>
  <c r="Z1875" i="15"/>
  <c r="Y1875" i="15"/>
  <c r="X1875" i="15"/>
  <c r="W1875" i="15"/>
  <c r="V1875" i="15"/>
  <c r="U1875" i="15"/>
  <c r="T1875" i="15"/>
  <c r="S1875" i="15"/>
  <c r="R1875" i="15"/>
  <c r="Q1875" i="15"/>
  <c r="P1875" i="15"/>
  <c r="O1875" i="15"/>
  <c r="N1875" i="15"/>
  <c r="M1875" i="15"/>
  <c r="L1875" i="15"/>
  <c r="K1875" i="15"/>
  <c r="J1875" i="15"/>
  <c r="I1875" i="15"/>
  <c r="AV1875" i="15" s="1"/>
  <c r="AU1874" i="15"/>
  <c r="AT1874" i="15"/>
  <c r="AS1874" i="15"/>
  <c r="AR1874" i="15"/>
  <c r="AQ1874" i="15"/>
  <c r="AP1874" i="15"/>
  <c r="AO1874" i="15"/>
  <c r="AN1874" i="15"/>
  <c r="AM1874" i="15"/>
  <c r="AL1874" i="15"/>
  <c r="AK1874" i="15"/>
  <c r="AJ1874" i="15"/>
  <c r="AI1874" i="15"/>
  <c r="AH1874" i="15"/>
  <c r="AG1874" i="15"/>
  <c r="AF1874" i="15"/>
  <c r="AE1874" i="15"/>
  <c r="AD1874" i="15"/>
  <c r="AC1874" i="15"/>
  <c r="AB1874" i="15"/>
  <c r="AA1874" i="15"/>
  <c r="Z1874" i="15"/>
  <c r="Y1874" i="15"/>
  <c r="X1874" i="15"/>
  <c r="W1874" i="15"/>
  <c r="V1874" i="15"/>
  <c r="U1874" i="15"/>
  <c r="T1874" i="15"/>
  <c r="S1874" i="15"/>
  <c r="R1874" i="15"/>
  <c r="Q1874" i="15"/>
  <c r="P1874" i="15"/>
  <c r="O1874" i="15"/>
  <c r="N1874" i="15"/>
  <c r="M1874" i="15"/>
  <c r="L1874" i="15"/>
  <c r="K1874" i="15"/>
  <c r="J1874" i="15"/>
  <c r="I1874" i="15"/>
  <c r="AV1874" i="15" s="1"/>
  <c r="AU1873" i="15"/>
  <c r="AT1873" i="15"/>
  <c r="AS1873" i="15"/>
  <c r="AR1873" i="15"/>
  <c r="AQ1873" i="15"/>
  <c r="AP1873" i="15"/>
  <c r="AO1873" i="15"/>
  <c r="AN1873" i="15"/>
  <c r="AM1873" i="15"/>
  <c r="AL1873" i="15"/>
  <c r="AK1873" i="15"/>
  <c r="AJ1873" i="15"/>
  <c r="AI1873" i="15"/>
  <c r="AH1873" i="15"/>
  <c r="AG1873" i="15"/>
  <c r="AF1873" i="15"/>
  <c r="AE1873" i="15"/>
  <c r="AD1873" i="15"/>
  <c r="AC1873" i="15"/>
  <c r="AB1873" i="15"/>
  <c r="AA1873" i="15"/>
  <c r="Z1873" i="15"/>
  <c r="Y1873" i="15"/>
  <c r="X1873" i="15"/>
  <c r="W1873" i="15"/>
  <c r="V1873" i="15"/>
  <c r="U1873" i="15"/>
  <c r="T1873" i="15"/>
  <c r="S1873" i="15"/>
  <c r="R1873" i="15"/>
  <c r="Q1873" i="15"/>
  <c r="P1873" i="15"/>
  <c r="O1873" i="15"/>
  <c r="N1873" i="15"/>
  <c r="M1873" i="15"/>
  <c r="L1873" i="15"/>
  <c r="K1873" i="15"/>
  <c r="J1873" i="15"/>
  <c r="I1873" i="15"/>
  <c r="AV1873" i="15" s="1"/>
  <c r="AU1872" i="15"/>
  <c r="AT1872" i="15"/>
  <c r="AS1872" i="15"/>
  <c r="AR1872" i="15"/>
  <c r="AQ1872" i="15"/>
  <c r="AP1872" i="15"/>
  <c r="AO1872" i="15"/>
  <c r="AN1872" i="15"/>
  <c r="AM1872" i="15"/>
  <c r="AL1872" i="15"/>
  <c r="AK1872" i="15"/>
  <c r="AJ1872" i="15"/>
  <c r="AI1872" i="15"/>
  <c r="AH1872" i="15"/>
  <c r="AG1872" i="15"/>
  <c r="AF1872" i="15"/>
  <c r="AE1872" i="15"/>
  <c r="AD1872" i="15"/>
  <c r="AC1872" i="15"/>
  <c r="AB1872" i="15"/>
  <c r="AA1872" i="15"/>
  <c r="Z1872" i="15"/>
  <c r="Y1872" i="15"/>
  <c r="X1872" i="15"/>
  <c r="W1872" i="15"/>
  <c r="V1872" i="15"/>
  <c r="U1872" i="15"/>
  <c r="T1872" i="15"/>
  <c r="S1872" i="15"/>
  <c r="R1872" i="15"/>
  <c r="Q1872" i="15"/>
  <c r="P1872" i="15"/>
  <c r="O1872" i="15"/>
  <c r="N1872" i="15"/>
  <c r="M1872" i="15"/>
  <c r="L1872" i="15"/>
  <c r="K1872" i="15"/>
  <c r="J1872" i="15"/>
  <c r="I1872" i="15"/>
  <c r="AV1872" i="15" s="1"/>
  <c r="AU1871" i="15"/>
  <c r="AT1871" i="15"/>
  <c r="AS1871" i="15"/>
  <c r="AR1871" i="15"/>
  <c r="AQ1871" i="15"/>
  <c r="AP1871" i="15"/>
  <c r="AO1871" i="15"/>
  <c r="AN1871" i="15"/>
  <c r="AM1871" i="15"/>
  <c r="AL1871" i="15"/>
  <c r="AK1871" i="15"/>
  <c r="AJ1871" i="15"/>
  <c r="AI1871" i="15"/>
  <c r="AH1871" i="15"/>
  <c r="AG1871" i="15"/>
  <c r="AF1871" i="15"/>
  <c r="AE1871" i="15"/>
  <c r="AD1871" i="15"/>
  <c r="AC1871" i="15"/>
  <c r="AB1871" i="15"/>
  <c r="AA1871" i="15"/>
  <c r="Z1871" i="15"/>
  <c r="Y1871" i="15"/>
  <c r="X1871" i="15"/>
  <c r="W1871" i="15"/>
  <c r="V1871" i="15"/>
  <c r="U1871" i="15"/>
  <c r="T1871" i="15"/>
  <c r="S1871" i="15"/>
  <c r="R1871" i="15"/>
  <c r="Q1871" i="15"/>
  <c r="P1871" i="15"/>
  <c r="O1871" i="15"/>
  <c r="N1871" i="15"/>
  <c r="M1871" i="15"/>
  <c r="L1871" i="15"/>
  <c r="K1871" i="15"/>
  <c r="J1871" i="15"/>
  <c r="I1871" i="15"/>
  <c r="AV1871" i="15" s="1"/>
  <c r="AU1870" i="15"/>
  <c r="AT1870" i="15"/>
  <c r="AS1870" i="15"/>
  <c r="AR1870" i="15"/>
  <c r="AQ1870" i="15"/>
  <c r="AP1870" i="15"/>
  <c r="AO1870" i="15"/>
  <c r="AN1870" i="15"/>
  <c r="AM1870" i="15"/>
  <c r="AL1870" i="15"/>
  <c r="AK1870" i="15"/>
  <c r="AJ1870" i="15"/>
  <c r="AI1870" i="15"/>
  <c r="AH1870" i="15"/>
  <c r="AG1870" i="15"/>
  <c r="AF1870" i="15"/>
  <c r="AE1870" i="15"/>
  <c r="AD1870" i="15"/>
  <c r="AC1870" i="15"/>
  <c r="AB1870" i="15"/>
  <c r="AA1870" i="15"/>
  <c r="Z1870" i="15"/>
  <c r="Y1870" i="15"/>
  <c r="X1870" i="15"/>
  <c r="W1870" i="15"/>
  <c r="V1870" i="15"/>
  <c r="U1870" i="15"/>
  <c r="T1870" i="15"/>
  <c r="S1870" i="15"/>
  <c r="R1870" i="15"/>
  <c r="Q1870" i="15"/>
  <c r="P1870" i="15"/>
  <c r="O1870" i="15"/>
  <c r="N1870" i="15"/>
  <c r="M1870" i="15"/>
  <c r="L1870" i="15"/>
  <c r="K1870" i="15"/>
  <c r="J1870" i="15"/>
  <c r="I1870" i="15"/>
  <c r="AV1870" i="15" s="1"/>
  <c r="AU1869" i="15"/>
  <c r="AT1869" i="15"/>
  <c r="AS1869" i="15"/>
  <c r="AR1869" i="15"/>
  <c r="AQ1869" i="15"/>
  <c r="AP1869" i="15"/>
  <c r="AO1869" i="15"/>
  <c r="AN1869" i="15"/>
  <c r="AM1869" i="15"/>
  <c r="AL1869" i="15"/>
  <c r="AK1869" i="15"/>
  <c r="AJ1869" i="15"/>
  <c r="AI1869" i="15"/>
  <c r="AH1869" i="15"/>
  <c r="AG1869" i="15"/>
  <c r="AF1869" i="15"/>
  <c r="AE1869" i="15"/>
  <c r="AD1869" i="15"/>
  <c r="AC1869" i="15"/>
  <c r="AB1869" i="15"/>
  <c r="AA1869" i="15"/>
  <c r="Z1869" i="15"/>
  <c r="Y1869" i="15"/>
  <c r="X1869" i="15"/>
  <c r="W1869" i="15"/>
  <c r="V1869" i="15"/>
  <c r="U1869" i="15"/>
  <c r="T1869" i="15"/>
  <c r="S1869" i="15"/>
  <c r="R1869" i="15"/>
  <c r="Q1869" i="15"/>
  <c r="P1869" i="15"/>
  <c r="O1869" i="15"/>
  <c r="N1869" i="15"/>
  <c r="M1869" i="15"/>
  <c r="L1869" i="15"/>
  <c r="K1869" i="15"/>
  <c r="J1869" i="15"/>
  <c r="I1869" i="15"/>
  <c r="AV1869" i="15" s="1"/>
  <c r="AU1868" i="15"/>
  <c r="AT1868" i="15"/>
  <c r="AS1868" i="15"/>
  <c r="AR1868" i="15"/>
  <c r="AQ1868" i="15"/>
  <c r="AP1868" i="15"/>
  <c r="AO1868" i="15"/>
  <c r="AN1868" i="15"/>
  <c r="AM1868" i="15"/>
  <c r="AL1868" i="15"/>
  <c r="AK1868" i="15"/>
  <c r="AJ1868" i="15"/>
  <c r="AI1868" i="15"/>
  <c r="AH1868" i="15"/>
  <c r="AG1868" i="15"/>
  <c r="AF1868" i="15"/>
  <c r="AE1868" i="15"/>
  <c r="AD1868" i="15"/>
  <c r="AC1868" i="15"/>
  <c r="AB1868" i="15"/>
  <c r="AA1868" i="15"/>
  <c r="Z1868" i="15"/>
  <c r="Y1868" i="15"/>
  <c r="X1868" i="15"/>
  <c r="W1868" i="15"/>
  <c r="V1868" i="15"/>
  <c r="U1868" i="15"/>
  <c r="T1868" i="15"/>
  <c r="S1868" i="15"/>
  <c r="R1868" i="15"/>
  <c r="Q1868" i="15"/>
  <c r="P1868" i="15"/>
  <c r="O1868" i="15"/>
  <c r="N1868" i="15"/>
  <c r="M1868" i="15"/>
  <c r="L1868" i="15"/>
  <c r="K1868" i="15"/>
  <c r="J1868" i="15"/>
  <c r="I1868" i="15"/>
  <c r="AV1868" i="15" s="1"/>
  <c r="AU1867" i="15"/>
  <c r="AT1867" i="15"/>
  <c r="AS1867" i="15"/>
  <c r="AR1867" i="15"/>
  <c r="AQ1867" i="15"/>
  <c r="AP1867" i="15"/>
  <c r="AO1867" i="15"/>
  <c r="AN1867" i="15"/>
  <c r="AM1867" i="15"/>
  <c r="AL1867" i="15"/>
  <c r="AK1867" i="15"/>
  <c r="AJ1867" i="15"/>
  <c r="AI1867" i="15"/>
  <c r="AH1867" i="15"/>
  <c r="AG1867" i="15"/>
  <c r="AF1867" i="15"/>
  <c r="AE1867" i="15"/>
  <c r="AD1867" i="15"/>
  <c r="AC1867" i="15"/>
  <c r="AB1867" i="15"/>
  <c r="AA1867" i="15"/>
  <c r="Z1867" i="15"/>
  <c r="Y1867" i="15"/>
  <c r="X1867" i="15"/>
  <c r="W1867" i="15"/>
  <c r="V1867" i="15"/>
  <c r="U1867" i="15"/>
  <c r="T1867" i="15"/>
  <c r="S1867" i="15"/>
  <c r="R1867" i="15"/>
  <c r="Q1867" i="15"/>
  <c r="P1867" i="15"/>
  <c r="O1867" i="15"/>
  <c r="N1867" i="15"/>
  <c r="M1867" i="15"/>
  <c r="L1867" i="15"/>
  <c r="K1867" i="15"/>
  <c r="J1867" i="15"/>
  <c r="I1867" i="15"/>
  <c r="AV1867" i="15" s="1"/>
  <c r="AU1866" i="15"/>
  <c r="AT1866" i="15"/>
  <c r="AS1866" i="15"/>
  <c r="AR1866" i="15"/>
  <c r="AQ1866" i="15"/>
  <c r="AP1866" i="15"/>
  <c r="AO1866" i="15"/>
  <c r="AN1866" i="15"/>
  <c r="AM1866" i="15"/>
  <c r="AL1866" i="15"/>
  <c r="AK1866" i="15"/>
  <c r="AJ1866" i="15"/>
  <c r="AI1866" i="15"/>
  <c r="AH1866" i="15"/>
  <c r="AG1866" i="15"/>
  <c r="AF1866" i="15"/>
  <c r="AE1866" i="15"/>
  <c r="AD1866" i="15"/>
  <c r="AC1866" i="15"/>
  <c r="AB1866" i="15"/>
  <c r="AA1866" i="15"/>
  <c r="Z1866" i="15"/>
  <c r="Y1866" i="15"/>
  <c r="X1866" i="15"/>
  <c r="W1866" i="15"/>
  <c r="V1866" i="15"/>
  <c r="U1866" i="15"/>
  <c r="T1866" i="15"/>
  <c r="S1866" i="15"/>
  <c r="R1866" i="15"/>
  <c r="Q1866" i="15"/>
  <c r="P1866" i="15"/>
  <c r="O1866" i="15"/>
  <c r="N1866" i="15"/>
  <c r="M1866" i="15"/>
  <c r="L1866" i="15"/>
  <c r="K1866" i="15"/>
  <c r="J1866" i="15"/>
  <c r="I1866" i="15"/>
  <c r="AV1866" i="15" s="1"/>
  <c r="AU1865" i="15"/>
  <c r="AT1865" i="15"/>
  <c r="AS1865" i="15"/>
  <c r="AR1865" i="15"/>
  <c r="AQ1865" i="15"/>
  <c r="AP1865" i="15"/>
  <c r="AO1865" i="15"/>
  <c r="AN1865" i="15"/>
  <c r="AM1865" i="15"/>
  <c r="AL1865" i="15"/>
  <c r="AK1865" i="15"/>
  <c r="AJ1865" i="15"/>
  <c r="AI1865" i="15"/>
  <c r="AH1865" i="15"/>
  <c r="AG1865" i="15"/>
  <c r="AF1865" i="15"/>
  <c r="AE1865" i="15"/>
  <c r="AD1865" i="15"/>
  <c r="AC1865" i="15"/>
  <c r="AB1865" i="15"/>
  <c r="AA1865" i="15"/>
  <c r="Z1865" i="15"/>
  <c r="Y1865" i="15"/>
  <c r="X1865" i="15"/>
  <c r="W1865" i="15"/>
  <c r="V1865" i="15"/>
  <c r="U1865" i="15"/>
  <c r="T1865" i="15"/>
  <c r="S1865" i="15"/>
  <c r="R1865" i="15"/>
  <c r="Q1865" i="15"/>
  <c r="P1865" i="15"/>
  <c r="O1865" i="15"/>
  <c r="N1865" i="15"/>
  <c r="M1865" i="15"/>
  <c r="L1865" i="15"/>
  <c r="K1865" i="15"/>
  <c r="J1865" i="15"/>
  <c r="I1865" i="15"/>
  <c r="AV1865" i="15" s="1"/>
  <c r="AU1864" i="15"/>
  <c r="AT1864" i="15"/>
  <c r="AS1864" i="15"/>
  <c r="AR1864" i="15"/>
  <c r="AQ1864" i="15"/>
  <c r="AP1864" i="15"/>
  <c r="AO1864" i="15"/>
  <c r="AN1864" i="15"/>
  <c r="AM1864" i="15"/>
  <c r="AL1864" i="15"/>
  <c r="AK1864" i="15"/>
  <c r="AJ1864" i="15"/>
  <c r="AI1864" i="15"/>
  <c r="AH1864" i="15"/>
  <c r="AG1864" i="15"/>
  <c r="AF1864" i="15"/>
  <c r="AE1864" i="15"/>
  <c r="AD1864" i="15"/>
  <c r="AC1864" i="15"/>
  <c r="AB1864" i="15"/>
  <c r="AA1864" i="15"/>
  <c r="Z1864" i="15"/>
  <c r="Y1864" i="15"/>
  <c r="X1864" i="15"/>
  <c r="W1864" i="15"/>
  <c r="V1864" i="15"/>
  <c r="U1864" i="15"/>
  <c r="T1864" i="15"/>
  <c r="S1864" i="15"/>
  <c r="R1864" i="15"/>
  <c r="Q1864" i="15"/>
  <c r="P1864" i="15"/>
  <c r="O1864" i="15"/>
  <c r="N1864" i="15"/>
  <c r="M1864" i="15"/>
  <c r="L1864" i="15"/>
  <c r="K1864" i="15"/>
  <c r="J1864" i="15"/>
  <c r="I1864" i="15"/>
  <c r="AV1864" i="15" s="1"/>
  <c r="AU1863" i="15"/>
  <c r="AT1863" i="15"/>
  <c r="AS1863" i="15"/>
  <c r="AR1863" i="15"/>
  <c r="AQ1863" i="15"/>
  <c r="AP1863" i="15"/>
  <c r="AO1863" i="15"/>
  <c r="AN1863" i="15"/>
  <c r="AM1863" i="15"/>
  <c r="AL1863" i="15"/>
  <c r="AK1863" i="15"/>
  <c r="AJ1863" i="15"/>
  <c r="AI1863" i="15"/>
  <c r="AH1863" i="15"/>
  <c r="AG1863" i="15"/>
  <c r="AF1863" i="15"/>
  <c r="AE1863" i="15"/>
  <c r="AD1863" i="15"/>
  <c r="AC1863" i="15"/>
  <c r="AB1863" i="15"/>
  <c r="AA1863" i="15"/>
  <c r="Z1863" i="15"/>
  <c r="Y1863" i="15"/>
  <c r="X1863" i="15"/>
  <c r="W1863" i="15"/>
  <c r="V1863" i="15"/>
  <c r="U1863" i="15"/>
  <c r="T1863" i="15"/>
  <c r="S1863" i="15"/>
  <c r="R1863" i="15"/>
  <c r="Q1863" i="15"/>
  <c r="P1863" i="15"/>
  <c r="O1863" i="15"/>
  <c r="N1863" i="15"/>
  <c r="M1863" i="15"/>
  <c r="L1863" i="15"/>
  <c r="K1863" i="15"/>
  <c r="J1863" i="15"/>
  <c r="I1863" i="15"/>
  <c r="AV1863" i="15" s="1"/>
  <c r="AU1862" i="15"/>
  <c r="AT1862" i="15"/>
  <c r="AS1862" i="15"/>
  <c r="AR1862" i="15"/>
  <c r="AQ1862" i="15"/>
  <c r="AP1862" i="15"/>
  <c r="AO1862" i="15"/>
  <c r="AN1862" i="15"/>
  <c r="AM1862" i="15"/>
  <c r="AL1862" i="15"/>
  <c r="AK1862" i="15"/>
  <c r="AJ1862" i="15"/>
  <c r="AI1862" i="15"/>
  <c r="AH1862" i="15"/>
  <c r="AG1862" i="15"/>
  <c r="AF1862" i="15"/>
  <c r="AE1862" i="15"/>
  <c r="AD1862" i="15"/>
  <c r="AC1862" i="15"/>
  <c r="AB1862" i="15"/>
  <c r="AA1862" i="15"/>
  <c r="Z1862" i="15"/>
  <c r="Y1862" i="15"/>
  <c r="X1862" i="15"/>
  <c r="W1862" i="15"/>
  <c r="V1862" i="15"/>
  <c r="U1862" i="15"/>
  <c r="T1862" i="15"/>
  <c r="S1862" i="15"/>
  <c r="R1862" i="15"/>
  <c r="Q1862" i="15"/>
  <c r="P1862" i="15"/>
  <c r="O1862" i="15"/>
  <c r="N1862" i="15"/>
  <c r="M1862" i="15"/>
  <c r="L1862" i="15"/>
  <c r="K1862" i="15"/>
  <c r="J1862" i="15"/>
  <c r="I1862" i="15"/>
  <c r="AV1862" i="15" s="1"/>
  <c r="AU1861" i="15"/>
  <c r="AT1861" i="15"/>
  <c r="AS1861" i="15"/>
  <c r="AR1861" i="15"/>
  <c r="AQ1861" i="15"/>
  <c r="AP1861" i="15"/>
  <c r="AO1861" i="15"/>
  <c r="AN1861" i="15"/>
  <c r="AM1861" i="15"/>
  <c r="AL1861" i="15"/>
  <c r="AK1861" i="15"/>
  <c r="AJ1861" i="15"/>
  <c r="AI1861" i="15"/>
  <c r="AH1861" i="15"/>
  <c r="AG1861" i="15"/>
  <c r="AF1861" i="15"/>
  <c r="AE1861" i="15"/>
  <c r="AD1861" i="15"/>
  <c r="AC1861" i="15"/>
  <c r="AB1861" i="15"/>
  <c r="AA1861" i="15"/>
  <c r="Z1861" i="15"/>
  <c r="Y1861" i="15"/>
  <c r="X1861" i="15"/>
  <c r="W1861" i="15"/>
  <c r="V1861" i="15"/>
  <c r="U1861" i="15"/>
  <c r="T1861" i="15"/>
  <c r="S1861" i="15"/>
  <c r="R1861" i="15"/>
  <c r="Q1861" i="15"/>
  <c r="P1861" i="15"/>
  <c r="O1861" i="15"/>
  <c r="N1861" i="15"/>
  <c r="M1861" i="15"/>
  <c r="L1861" i="15"/>
  <c r="K1861" i="15"/>
  <c r="J1861" i="15"/>
  <c r="I1861" i="15"/>
  <c r="AV1861" i="15" s="1"/>
  <c r="AU1860" i="15"/>
  <c r="AT1860" i="15"/>
  <c r="AS1860" i="15"/>
  <c r="AR1860" i="15"/>
  <c r="AQ1860" i="15"/>
  <c r="AP1860" i="15"/>
  <c r="AO1860" i="15"/>
  <c r="AN1860" i="15"/>
  <c r="AM1860" i="15"/>
  <c r="AL1860" i="15"/>
  <c r="AK1860" i="15"/>
  <c r="AJ1860" i="15"/>
  <c r="AI1860" i="15"/>
  <c r="AH1860" i="15"/>
  <c r="AG1860" i="15"/>
  <c r="AF1860" i="15"/>
  <c r="AE1860" i="15"/>
  <c r="AD1860" i="15"/>
  <c r="AC1860" i="15"/>
  <c r="AB1860" i="15"/>
  <c r="AA1860" i="15"/>
  <c r="Z1860" i="15"/>
  <c r="Y1860" i="15"/>
  <c r="X1860" i="15"/>
  <c r="W1860" i="15"/>
  <c r="V1860" i="15"/>
  <c r="U1860" i="15"/>
  <c r="T1860" i="15"/>
  <c r="S1860" i="15"/>
  <c r="R1860" i="15"/>
  <c r="Q1860" i="15"/>
  <c r="P1860" i="15"/>
  <c r="O1860" i="15"/>
  <c r="N1860" i="15"/>
  <c r="M1860" i="15"/>
  <c r="L1860" i="15"/>
  <c r="K1860" i="15"/>
  <c r="J1860" i="15"/>
  <c r="I1860" i="15"/>
  <c r="AV1860" i="15" s="1"/>
  <c r="AU1859" i="15"/>
  <c r="AT1859" i="15"/>
  <c r="AS1859" i="15"/>
  <c r="AR1859" i="15"/>
  <c r="AQ1859" i="15"/>
  <c r="AP1859" i="15"/>
  <c r="AO1859" i="15"/>
  <c r="AN1859" i="15"/>
  <c r="AM1859" i="15"/>
  <c r="AL1859" i="15"/>
  <c r="AK1859" i="15"/>
  <c r="AJ1859" i="15"/>
  <c r="AI1859" i="15"/>
  <c r="AH1859" i="15"/>
  <c r="AG1859" i="15"/>
  <c r="AF1859" i="15"/>
  <c r="AE1859" i="15"/>
  <c r="AD1859" i="15"/>
  <c r="AC1859" i="15"/>
  <c r="AB1859" i="15"/>
  <c r="AA1859" i="15"/>
  <c r="Z1859" i="15"/>
  <c r="Y1859" i="15"/>
  <c r="X1859" i="15"/>
  <c r="W1859" i="15"/>
  <c r="V1859" i="15"/>
  <c r="U1859" i="15"/>
  <c r="T1859" i="15"/>
  <c r="S1859" i="15"/>
  <c r="R1859" i="15"/>
  <c r="Q1859" i="15"/>
  <c r="P1859" i="15"/>
  <c r="O1859" i="15"/>
  <c r="N1859" i="15"/>
  <c r="M1859" i="15"/>
  <c r="L1859" i="15"/>
  <c r="K1859" i="15"/>
  <c r="J1859" i="15"/>
  <c r="I1859" i="15"/>
  <c r="AV1859" i="15" s="1"/>
  <c r="AU1858" i="15"/>
  <c r="AT1858" i="15"/>
  <c r="AS1858" i="15"/>
  <c r="AR1858" i="15"/>
  <c r="AQ1858" i="15"/>
  <c r="AP1858" i="15"/>
  <c r="AO1858" i="15"/>
  <c r="AN1858" i="15"/>
  <c r="AM1858" i="15"/>
  <c r="AL1858" i="15"/>
  <c r="AK1858" i="15"/>
  <c r="AJ1858" i="15"/>
  <c r="AI1858" i="15"/>
  <c r="AH1858" i="15"/>
  <c r="AG1858" i="15"/>
  <c r="AF1858" i="15"/>
  <c r="AE1858" i="15"/>
  <c r="AD1858" i="15"/>
  <c r="AC1858" i="15"/>
  <c r="AB1858" i="15"/>
  <c r="AA1858" i="15"/>
  <c r="Z1858" i="15"/>
  <c r="Y1858" i="15"/>
  <c r="X1858" i="15"/>
  <c r="W1858" i="15"/>
  <c r="V1858" i="15"/>
  <c r="U1858" i="15"/>
  <c r="T1858" i="15"/>
  <c r="S1858" i="15"/>
  <c r="R1858" i="15"/>
  <c r="Q1858" i="15"/>
  <c r="P1858" i="15"/>
  <c r="O1858" i="15"/>
  <c r="N1858" i="15"/>
  <c r="M1858" i="15"/>
  <c r="L1858" i="15"/>
  <c r="K1858" i="15"/>
  <c r="J1858" i="15"/>
  <c r="I1858" i="15"/>
  <c r="AV1858" i="15" s="1"/>
  <c r="AU1857" i="15"/>
  <c r="AT1857" i="15"/>
  <c r="AS1857" i="15"/>
  <c r="AR1857" i="15"/>
  <c r="AQ1857" i="15"/>
  <c r="AP1857" i="15"/>
  <c r="AO1857" i="15"/>
  <c r="AN1857" i="15"/>
  <c r="AM1857" i="15"/>
  <c r="AL1857" i="15"/>
  <c r="AK1857" i="15"/>
  <c r="AJ1857" i="15"/>
  <c r="AI1857" i="15"/>
  <c r="AH1857" i="15"/>
  <c r="AG1857" i="15"/>
  <c r="AF1857" i="15"/>
  <c r="AE1857" i="15"/>
  <c r="AD1857" i="15"/>
  <c r="AC1857" i="15"/>
  <c r="AB1857" i="15"/>
  <c r="AA1857" i="15"/>
  <c r="Z1857" i="15"/>
  <c r="Y1857" i="15"/>
  <c r="X1857" i="15"/>
  <c r="W1857" i="15"/>
  <c r="V1857" i="15"/>
  <c r="U1857" i="15"/>
  <c r="T1857" i="15"/>
  <c r="S1857" i="15"/>
  <c r="R1857" i="15"/>
  <c r="Q1857" i="15"/>
  <c r="P1857" i="15"/>
  <c r="O1857" i="15"/>
  <c r="N1857" i="15"/>
  <c r="M1857" i="15"/>
  <c r="L1857" i="15"/>
  <c r="K1857" i="15"/>
  <c r="J1857" i="15"/>
  <c r="I1857" i="15"/>
  <c r="AV1857" i="15" s="1"/>
  <c r="AU1856" i="15"/>
  <c r="AT1856" i="15"/>
  <c r="AS1856" i="15"/>
  <c r="AR1856" i="15"/>
  <c r="AQ1856" i="15"/>
  <c r="AP1856" i="15"/>
  <c r="AO1856" i="15"/>
  <c r="AN1856" i="15"/>
  <c r="AM1856" i="15"/>
  <c r="AL1856" i="15"/>
  <c r="AK1856" i="15"/>
  <c r="AJ1856" i="15"/>
  <c r="AI1856" i="15"/>
  <c r="AH1856" i="15"/>
  <c r="AG1856" i="15"/>
  <c r="AF1856" i="15"/>
  <c r="AE1856" i="15"/>
  <c r="AD1856" i="15"/>
  <c r="AC1856" i="15"/>
  <c r="AB1856" i="15"/>
  <c r="AA1856" i="15"/>
  <c r="Z1856" i="15"/>
  <c r="Y1856" i="15"/>
  <c r="X1856" i="15"/>
  <c r="W1856" i="15"/>
  <c r="V1856" i="15"/>
  <c r="U1856" i="15"/>
  <c r="T1856" i="15"/>
  <c r="S1856" i="15"/>
  <c r="R1856" i="15"/>
  <c r="Q1856" i="15"/>
  <c r="P1856" i="15"/>
  <c r="O1856" i="15"/>
  <c r="N1856" i="15"/>
  <c r="M1856" i="15"/>
  <c r="L1856" i="15"/>
  <c r="K1856" i="15"/>
  <c r="J1856" i="15"/>
  <c r="I1856" i="15"/>
  <c r="AV1856" i="15" s="1"/>
  <c r="AU1855" i="15"/>
  <c r="AT1855" i="15"/>
  <c r="AS1855" i="15"/>
  <c r="AR1855" i="15"/>
  <c r="AQ1855" i="15"/>
  <c r="AP1855" i="15"/>
  <c r="AO1855" i="15"/>
  <c r="AN1855" i="15"/>
  <c r="AM1855" i="15"/>
  <c r="AL1855" i="15"/>
  <c r="AK1855" i="15"/>
  <c r="AJ1855" i="15"/>
  <c r="AI1855" i="15"/>
  <c r="AH1855" i="15"/>
  <c r="AG1855" i="15"/>
  <c r="AF1855" i="15"/>
  <c r="AE1855" i="15"/>
  <c r="AD1855" i="15"/>
  <c r="AC1855" i="15"/>
  <c r="AB1855" i="15"/>
  <c r="AA1855" i="15"/>
  <c r="Z1855" i="15"/>
  <c r="Y1855" i="15"/>
  <c r="X1855" i="15"/>
  <c r="W1855" i="15"/>
  <c r="V1855" i="15"/>
  <c r="U1855" i="15"/>
  <c r="T1855" i="15"/>
  <c r="S1855" i="15"/>
  <c r="R1855" i="15"/>
  <c r="Q1855" i="15"/>
  <c r="P1855" i="15"/>
  <c r="O1855" i="15"/>
  <c r="N1855" i="15"/>
  <c r="M1855" i="15"/>
  <c r="L1855" i="15"/>
  <c r="K1855" i="15"/>
  <c r="J1855" i="15"/>
  <c r="I1855" i="15"/>
  <c r="AV1855" i="15" s="1"/>
  <c r="AU1854" i="15"/>
  <c r="AT1854" i="15"/>
  <c r="AS1854" i="15"/>
  <c r="AR1854" i="15"/>
  <c r="AQ1854" i="15"/>
  <c r="AP1854" i="15"/>
  <c r="AO1854" i="15"/>
  <c r="AN1854" i="15"/>
  <c r="AM1854" i="15"/>
  <c r="AL1854" i="15"/>
  <c r="AK1854" i="15"/>
  <c r="AJ1854" i="15"/>
  <c r="AI1854" i="15"/>
  <c r="AH1854" i="15"/>
  <c r="AG1854" i="15"/>
  <c r="AF1854" i="15"/>
  <c r="AE1854" i="15"/>
  <c r="AD1854" i="15"/>
  <c r="AC1854" i="15"/>
  <c r="AB1854" i="15"/>
  <c r="AA1854" i="15"/>
  <c r="Z1854" i="15"/>
  <c r="Y1854" i="15"/>
  <c r="X1854" i="15"/>
  <c r="W1854" i="15"/>
  <c r="V1854" i="15"/>
  <c r="U1854" i="15"/>
  <c r="T1854" i="15"/>
  <c r="S1854" i="15"/>
  <c r="R1854" i="15"/>
  <c r="Q1854" i="15"/>
  <c r="P1854" i="15"/>
  <c r="O1854" i="15"/>
  <c r="N1854" i="15"/>
  <c r="M1854" i="15"/>
  <c r="L1854" i="15"/>
  <c r="K1854" i="15"/>
  <c r="J1854" i="15"/>
  <c r="I1854" i="15"/>
  <c r="AV1854" i="15" s="1"/>
  <c r="AU1853" i="15"/>
  <c r="AT1853" i="15"/>
  <c r="AS1853" i="15"/>
  <c r="AR1853" i="15"/>
  <c r="AQ1853" i="15"/>
  <c r="AP1853" i="15"/>
  <c r="AO1853" i="15"/>
  <c r="AN1853" i="15"/>
  <c r="AM1853" i="15"/>
  <c r="AL1853" i="15"/>
  <c r="AK1853" i="15"/>
  <c r="AJ1853" i="15"/>
  <c r="AI1853" i="15"/>
  <c r="AH1853" i="15"/>
  <c r="AG1853" i="15"/>
  <c r="AF1853" i="15"/>
  <c r="AE1853" i="15"/>
  <c r="AD1853" i="15"/>
  <c r="AC1853" i="15"/>
  <c r="AB1853" i="15"/>
  <c r="AA1853" i="15"/>
  <c r="Z1853" i="15"/>
  <c r="Y1853" i="15"/>
  <c r="X1853" i="15"/>
  <c r="W1853" i="15"/>
  <c r="V1853" i="15"/>
  <c r="U1853" i="15"/>
  <c r="T1853" i="15"/>
  <c r="S1853" i="15"/>
  <c r="R1853" i="15"/>
  <c r="Q1853" i="15"/>
  <c r="P1853" i="15"/>
  <c r="O1853" i="15"/>
  <c r="N1853" i="15"/>
  <c r="M1853" i="15"/>
  <c r="L1853" i="15"/>
  <c r="K1853" i="15"/>
  <c r="J1853" i="15"/>
  <c r="I1853" i="15"/>
  <c r="AV1853" i="15" s="1"/>
  <c r="AU1852" i="15"/>
  <c r="AT1852" i="15"/>
  <c r="AS1852" i="15"/>
  <c r="AR1852" i="15"/>
  <c r="AQ1852" i="15"/>
  <c r="AP1852" i="15"/>
  <c r="AO1852" i="15"/>
  <c r="AN1852" i="15"/>
  <c r="AM1852" i="15"/>
  <c r="AL1852" i="15"/>
  <c r="AK1852" i="15"/>
  <c r="AJ1852" i="15"/>
  <c r="AI1852" i="15"/>
  <c r="AH1852" i="15"/>
  <c r="AG1852" i="15"/>
  <c r="AF1852" i="15"/>
  <c r="AE1852" i="15"/>
  <c r="AD1852" i="15"/>
  <c r="AC1852" i="15"/>
  <c r="AB1852" i="15"/>
  <c r="AA1852" i="15"/>
  <c r="Z1852" i="15"/>
  <c r="Y1852" i="15"/>
  <c r="X1852" i="15"/>
  <c r="W1852" i="15"/>
  <c r="V1852" i="15"/>
  <c r="U1852" i="15"/>
  <c r="T1852" i="15"/>
  <c r="S1852" i="15"/>
  <c r="R1852" i="15"/>
  <c r="Q1852" i="15"/>
  <c r="P1852" i="15"/>
  <c r="O1852" i="15"/>
  <c r="N1852" i="15"/>
  <c r="M1852" i="15"/>
  <c r="L1852" i="15"/>
  <c r="K1852" i="15"/>
  <c r="J1852" i="15"/>
  <c r="I1852" i="15"/>
  <c r="AV1852" i="15" s="1"/>
  <c r="AU1851" i="15"/>
  <c r="AT1851" i="15"/>
  <c r="AS1851" i="15"/>
  <c r="AR1851" i="15"/>
  <c r="AQ1851" i="15"/>
  <c r="AP1851" i="15"/>
  <c r="AO1851" i="15"/>
  <c r="AN1851" i="15"/>
  <c r="AM1851" i="15"/>
  <c r="AL1851" i="15"/>
  <c r="AK1851" i="15"/>
  <c r="AJ1851" i="15"/>
  <c r="AI1851" i="15"/>
  <c r="AH1851" i="15"/>
  <c r="AG1851" i="15"/>
  <c r="AF1851" i="15"/>
  <c r="AE1851" i="15"/>
  <c r="AD1851" i="15"/>
  <c r="AC1851" i="15"/>
  <c r="AB1851" i="15"/>
  <c r="AA1851" i="15"/>
  <c r="Z1851" i="15"/>
  <c r="Y1851" i="15"/>
  <c r="X1851" i="15"/>
  <c r="W1851" i="15"/>
  <c r="V1851" i="15"/>
  <c r="U1851" i="15"/>
  <c r="T1851" i="15"/>
  <c r="S1851" i="15"/>
  <c r="R1851" i="15"/>
  <c r="Q1851" i="15"/>
  <c r="P1851" i="15"/>
  <c r="O1851" i="15"/>
  <c r="N1851" i="15"/>
  <c r="M1851" i="15"/>
  <c r="L1851" i="15"/>
  <c r="K1851" i="15"/>
  <c r="J1851" i="15"/>
  <c r="I1851" i="15"/>
  <c r="AV1851" i="15" s="1"/>
  <c r="AU1850" i="15"/>
  <c r="AT1850" i="15"/>
  <c r="AS1850" i="15"/>
  <c r="AR1850" i="15"/>
  <c r="AQ1850" i="15"/>
  <c r="AP1850" i="15"/>
  <c r="AO1850" i="15"/>
  <c r="AN1850" i="15"/>
  <c r="AM1850" i="15"/>
  <c r="AL1850" i="15"/>
  <c r="AK1850" i="15"/>
  <c r="AJ1850" i="15"/>
  <c r="AI1850" i="15"/>
  <c r="AH1850" i="15"/>
  <c r="AG1850" i="15"/>
  <c r="AF1850" i="15"/>
  <c r="AE1850" i="15"/>
  <c r="AD1850" i="15"/>
  <c r="AC1850" i="15"/>
  <c r="AB1850" i="15"/>
  <c r="AA1850" i="15"/>
  <c r="Z1850" i="15"/>
  <c r="Y1850" i="15"/>
  <c r="X1850" i="15"/>
  <c r="W1850" i="15"/>
  <c r="V1850" i="15"/>
  <c r="U1850" i="15"/>
  <c r="T1850" i="15"/>
  <c r="S1850" i="15"/>
  <c r="R1850" i="15"/>
  <c r="Q1850" i="15"/>
  <c r="P1850" i="15"/>
  <c r="O1850" i="15"/>
  <c r="N1850" i="15"/>
  <c r="M1850" i="15"/>
  <c r="L1850" i="15"/>
  <c r="K1850" i="15"/>
  <c r="J1850" i="15"/>
  <c r="I1850" i="15"/>
  <c r="AV1850" i="15" s="1"/>
  <c r="AU1849" i="15"/>
  <c r="AT1849" i="15"/>
  <c r="AS1849" i="15"/>
  <c r="AR1849" i="15"/>
  <c r="AQ1849" i="15"/>
  <c r="AP1849" i="15"/>
  <c r="AO1849" i="15"/>
  <c r="AN1849" i="15"/>
  <c r="AM1849" i="15"/>
  <c r="AL1849" i="15"/>
  <c r="AK1849" i="15"/>
  <c r="AJ1849" i="15"/>
  <c r="AI1849" i="15"/>
  <c r="AH1849" i="15"/>
  <c r="AG1849" i="15"/>
  <c r="AF1849" i="15"/>
  <c r="AE1849" i="15"/>
  <c r="AD1849" i="15"/>
  <c r="AC1849" i="15"/>
  <c r="AB1849" i="15"/>
  <c r="AA1849" i="15"/>
  <c r="Z1849" i="15"/>
  <c r="Y1849" i="15"/>
  <c r="X1849" i="15"/>
  <c r="W1849" i="15"/>
  <c r="V1849" i="15"/>
  <c r="U1849" i="15"/>
  <c r="T1849" i="15"/>
  <c r="S1849" i="15"/>
  <c r="R1849" i="15"/>
  <c r="Q1849" i="15"/>
  <c r="P1849" i="15"/>
  <c r="O1849" i="15"/>
  <c r="N1849" i="15"/>
  <c r="M1849" i="15"/>
  <c r="L1849" i="15"/>
  <c r="K1849" i="15"/>
  <c r="J1849" i="15"/>
  <c r="I1849" i="15"/>
  <c r="AV1849" i="15" s="1"/>
  <c r="AU1848" i="15"/>
  <c r="AT1848" i="15"/>
  <c r="AS1848" i="15"/>
  <c r="AR1848" i="15"/>
  <c r="AQ1848" i="15"/>
  <c r="AP1848" i="15"/>
  <c r="AO1848" i="15"/>
  <c r="AN1848" i="15"/>
  <c r="AM1848" i="15"/>
  <c r="AL1848" i="15"/>
  <c r="AK1848" i="15"/>
  <c r="AJ1848" i="15"/>
  <c r="AI1848" i="15"/>
  <c r="AH1848" i="15"/>
  <c r="AG1848" i="15"/>
  <c r="AF1848" i="15"/>
  <c r="AE1848" i="15"/>
  <c r="AD1848" i="15"/>
  <c r="AC1848" i="15"/>
  <c r="AB1848" i="15"/>
  <c r="AA1848" i="15"/>
  <c r="Z1848" i="15"/>
  <c r="Y1848" i="15"/>
  <c r="X1848" i="15"/>
  <c r="W1848" i="15"/>
  <c r="V1848" i="15"/>
  <c r="U1848" i="15"/>
  <c r="T1848" i="15"/>
  <c r="S1848" i="15"/>
  <c r="R1848" i="15"/>
  <c r="Q1848" i="15"/>
  <c r="P1848" i="15"/>
  <c r="O1848" i="15"/>
  <c r="N1848" i="15"/>
  <c r="M1848" i="15"/>
  <c r="L1848" i="15"/>
  <c r="K1848" i="15"/>
  <c r="J1848" i="15"/>
  <c r="I1848" i="15"/>
  <c r="AV1848" i="15" s="1"/>
  <c r="AU1847" i="15"/>
  <c r="AT1847" i="15"/>
  <c r="AS1847" i="15"/>
  <c r="AR1847" i="15"/>
  <c r="AQ1847" i="15"/>
  <c r="AP1847" i="15"/>
  <c r="AO1847" i="15"/>
  <c r="AN1847" i="15"/>
  <c r="AM1847" i="15"/>
  <c r="AL1847" i="15"/>
  <c r="AK1847" i="15"/>
  <c r="AJ1847" i="15"/>
  <c r="AI1847" i="15"/>
  <c r="AH1847" i="15"/>
  <c r="AG1847" i="15"/>
  <c r="AF1847" i="15"/>
  <c r="AE1847" i="15"/>
  <c r="AD1847" i="15"/>
  <c r="AC1847" i="15"/>
  <c r="AB1847" i="15"/>
  <c r="AA1847" i="15"/>
  <c r="Z1847" i="15"/>
  <c r="Y1847" i="15"/>
  <c r="X1847" i="15"/>
  <c r="W1847" i="15"/>
  <c r="V1847" i="15"/>
  <c r="U1847" i="15"/>
  <c r="T1847" i="15"/>
  <c r="S1847" i="15"/>
  <c r="R1847" i="15"/>
  <c r="Q1847" i="15"/>
  <c r="P1847" i="15"/>
  <c r="O1847" i="15"/>
  <c r="N1847" i="15"/>
  <c r="M1847" i="15"/>
  <c r="L1847" i="15"/>
  <c r="K1847" i="15"/>
  <c r="J1847" i="15"/>
  <c r="I1847" i="15"/>
  <c r="AV1847" i="15" s="1"/>
  <c r="AU1846" i="15"/>
  <c r="AT1846" i="15"/>
  <c r="AS1846" i="15"/>
  <c r="AR1846" i="15"/>
  <c r="AQ1846" i="15"/>
  <c r="AP1846" i="15"/>
  <c r="AO1846" i="15"/>
  <c r="AN1846" i="15"/>
  <c r="AM1846" i="15"/>
  <c r="AL1846" i="15"/>
  <c r="AK1846" i="15"/>
  <c r="AJ1846" i="15"/>
  <c r="AI1846" i="15"/>
  <c r="AH1846" i="15"/>
  <c r="AG1846" i="15"/>
  <c r="AF1846" i="15"/>
  <c r="AE1846" i="15"/>
  <c r="AD1846" i="15"/>
  <c r="AC1846" i="15"/>
  <c r="AB1846" i="15"/>
  <c r="AA1846" i="15"/>
  <c r="Z1846" i="15"/>
  <c r="Y1846" i="15"/>
  <c r="X1846" i="15"/>
  <c r="W1846" i="15"/>
  <c r="V1846" i="15"/>
  <c r="U1846" i="15"/>
  <c r="T1846" i="15"/>
  <c r="S1846" i="15"/>
  <c r="R1846" i="15"/>
  <c r="Q1846" i="15"/>
  <c r="P1846" i="15"/>
  <c r="O1846" i="15"/>
  <c r="N1846" i="15"/>
  <c r="M1846" i="15"/>
  <c r="L1846" i="15"/>
  <c r="K1846" i="15"/>
  <c r="J1846" i="15"/>
  <c r="I1846" i="15"/>
  <c r="AV1846" i="15" s="1"/>
  <c r="AU1845" i="15"/>
  <c r="AT1845" i="15"/>
  <c r="AS1845" i="15"/>
  <c r="AR1845" i="15"/>
  <c r="AQ1845" i="15"/>
  <c r="AP1845" i="15"/>
  <c r="AO1845" i="15"/>
  <c r="AN1845" i="15"/>
  <c r="AM1845" i="15"/>
  <c r="AL1845" i="15"/>
  <c r="AK1845" i="15"/>
  <c r="AJ1845" i="15"/>
  <c r="AI1845" i="15"/>
  <c r="AH1845" i="15"/>
  <c r="AG1845" i="15"/>
  <c r="AF1845" i="15"/>
  <c r="AE1845" i="15"/>
  <c r="AD1845" i="15"/>
  <c r="AC1845" i="15"/>
  <c r="AB1845" i="15"/>
  <c r="AA1845" i="15"/>
  <c r="Z1845" i="15"/>
  <c r="Y1845" i="15"/>
  <c r="X1845" i="15"/>
  <c r="W1845" i="15"/>
  <c r="V1845" i="15"/>
  <c r="U1845" i="15"/>
  <c r="T1845" i="15"/>
  <c r="S1845" i="15"/>
  <c r="R1845" i="15"/>
  <c r="Q1845" i="15"/>
  <c r="P1845" i="15"/>
  <c r="O1845" i="15"/>
  <c r="N1845" i="15"/>
  <c r="M1845" i="15"/>
  <c r="L1845" i="15"/>
  <c r="K1845" i="15"/>
  <c r="J1845" i="15"/>
  <c r="I1845" i="15"/>
  <c r="AV1845" i="15" s="1"/>
  <c r="AU1844" i="15"/>
  <c r="AT1844" i="15"/>
  <c r="AS1844" i="15"/>
  <c r="AR1844" i="15"/>
  <c r="AQ1844" i="15"/>
  <c r="AP1844" i="15"/>
  <c r="AO1844" i="15"/>
  <c r="AN1844" i="15"/>
  <c r="AM1844" i="15"/>
  <c r="AL1844" i="15"/>
  <c r="AK1844" i="15"/>
  <c r="AJ1844" i="15"/>
  <c r="AI1844" i="15"/>
  <c r="AH1844" i="15"/>
  <c r="AG1844" i="15"/>
  <c r="AF1844" i="15"/>
  <c r="AE1844" i="15"/>
  <c r="AD1844" i="15"/>
  <c r="AC1844" i="15"/>
  <c r="AB1844" i="15"/>
  <c r="AA1844" i="15"/>
  <c r="Z1844" i="15"/>
  <c r="Y1844" i="15"/>
  <c r="X1844" i="15"/>
  <c r="W1844" i="15"/>
  <c r="V1844" i="15"/>
  <c r="U1844" i="15"/>
  <c r="T1844" i="15"/>
  <c r="S1844" i="15"/>
  <c r="R1844" i="15"/>
  <c r="Q1844" i="15"/>
  <c r="P1844" i="15"/>
  <c r="O1844" i="15"/>
  <c r="N1844" i="15"/>
  <c r="M1844" i="15"/>
  <c r="L1844" i="15"/>
  <c r="K1844" i="15"/>
  <c r="J1844" i="15"/>
  <c r="I1844" i="15"/>
  <c r="AV1844" i="15" s="1"/>
  <c r="AU1843" i="15"/>
  <c r="AT1843" i="15"/>
  <c r="AS1843" i="15"/>
  <c r="AR1843" i="15"/>
  <c r="AQ1843" i="15"/>
  <c r="AP1843" i="15"/>
  <c r="AO1843" i="15"/>
  <c r="AN1843" i="15"/>
  <c r="AM1843" i="15"/>
  <c r="AL1843" i="15"/>
  <c r="AK1843" i="15"/>
  <c r="AJ1843" i="15"/>
  <c r="AI1843" i="15"/>
  <c r="AH1843" i="15"/>
  <c r="AG1843" i="15"/>
  <c r="AF1843" i="15"/>
  <c r="AE1843" i="15"/>
  <c r="AD1843" i="15"/>
  <c r="AC1843" i="15"/>
  <c r="AB1843" i="15"/>
  <c r="AA1843" i="15"/>
  <c r="Z1843" i="15"/>
  <c r="Y1843" i="15"/>
  <c r="X1843" i="15"/>
  <c r="W1843" i="15"/>
  <c r="V1843" i="15"/>
  <c r="U1843" i="15"/>
  <c r="T1843" i="15"/>
  <c r="S1843" i="15"/>
  <c r="R1843" i="15"/>
  <c r="Q1843" i="15"/>
  <c r="P1843" i="15"/>
  <c r="O1843" i="15"/>
  <c r="N1843" i="15"/>
  <c r="M1843" i="15"/>
  <c r="L1843" i="15"/>
  <c r="K1843" i="15"/>
  <c r="J1843" i="15"/>
  <c r="I1843" i="15"/>
  <c r="AV1843" i="15" s="1"/>
  <c r="AU1842" i="15"/>
  <c r="AT1842" i="15"/>
  <c r="AS1842" i="15"/>
  <c r="AR1842" i="15"/>
  <c r="AQ1842" i="15"/>
  <c r="AP1842" i="15"/>
  <c r="AO1842" i="15"/>
  <c r="AN1842" i="15"/>
  <c r="AM1842" i="15"/>
  <c r="AL1842" i="15"/>
  <c r="AK1842" i="15"/>
  <c r="AJ1842" i="15"/>
  <c r="AI1842" i="15"/>
  <c r="AH1842" i="15"/>
  <c r="AG1842" i="15"/>
  <c r="AF1842" i="15"/>
  <c r="AE1842" i="15"/>
  <c r="AD1842" i="15"/>
  <c r="AC1842" i="15"/>
  <c r="AB1842" i="15"/>
  <c r="AA1842" i="15"/>
  <c r="Z1842" i="15"/>
  <c r="Y1842" i="15"/>
  <c r="X1842" i="15"/>
  <c r="W1842" i="15"/>
  <c r="V1842" i="15"/>
  <c r="U1842" i="15"/>
  <c r="T1842" i="15"/>
  <c r="S1842" i="15"/>
  <c r="R1842" i="15"/>
  <c r="Q1842" i="15"/>
  <c r="P1842" i="15"/>
  <c r="O1842" i="15"/>
  <c r="N1842" i="15"/>
  <c r="M1842" i="15"/>
  <c r="L1842" i="15"/>
  <c r="K1842" i="15"/>
  <c r="J1842" i="15"/>
  <c r="I1842" i="15"/>
  <c r="AV1842" i="15" s="1"/>
  <c r="AU1841" i="15"/>
  <c r="AT1841" i="15"/>
  <c r="AS1841" i="15"/>
  <c r="AR1841" i="15"/>
  <c r="AQ1841" i="15"/>
  <c r="AP1841" i="15"/>
  <c r="AO1841" i="15"/>
  <c r="AN1841" i="15"/>
  <c r="AM1841" i="15"/>
  <c r="AL1841" i="15"/>
  <c r="AK1841" i="15"/>
  <c r="AJ1841" i="15"/>
  <c r="AI1841" i="15"/>
  <c r="AH1841" i="15"/>
  <c r="AG1841" i="15"/>
  <c r="AF1841" i="15"/>
  <c r="AE1841" i="15"/>
  <c r="AD1841" i="15"/>
  <c r="AC1841" i="15"/>
  <c r="AB1841" i="15"/>
  <c r="AA1841" i="15"/>
  <c r="Z1841" i="15"/>
  <c r="Y1841" i="15"/>
  <c r="X1841" i="15"/>
  <c r="W1841" i="15"/>
  <c r="V1841" i="15"/>
  <c r="U1841" i="15"/>
  <c r="T1841" i="15"/>
  <c r="S1841" i="15"/>
  <c r="R1841" i="15"/>
  <c r="Q1841" i="15"/>
  <c r="P1841" i="15"/>
  <c r="O1841" i="15"/>
  <c r="N1841" i="15"/>
  <c r="M1841" i="15"/>
  <c r="L1841" i="15"/>
  <c r="K1841" i="15"/>
  <c r="J1841" i="15"/>
  <c r="I1841" i="15"/>
  <c r="AV1841" i="15" s="1"/>
  <c r="AU1840" i="15"/>
  <c r="AT1840" i="15"/>
  <c r="AS1840" i="15"/>
  <c r="AR1840" i="15"/>
  <c r="AQ1840" i="15"/>
  <c r="AP1840" i="15"/>
  <c r="AO1840" i="15"/>
  <c r="AN1840" i="15"/>
  <c r="AM1840" i="15"/>
  <c r="AL1840" i="15"/>
  <c r="AK1840" i="15"/>
  <c r="AJ1840" i="15"/>
  <c r="AI1840" i="15"/>
  <c r="AH1840" i="15"/>
  <c r="AG1840" i="15"/>
  <c r="AF1840" i="15"/>
  <c r="AE1840" i="15"/>
  <c r="AD1840" i="15"/>
  <c r="AC1840" i="15"/>
  <c r="AB1840" i="15"/>
  <c r="AA1840" i="15"/>
  <c r="Z1840" i="15"/>
  <c r="Y1840" i="15"/>
  <c r="X1840" i="15"/>
  <c r="W1840" i="15"/>
  <c r="V1840" i="15"/>
  <c r="U1840" i="15"/>
  <c r="T1840" i="15"/>
  <c r="S1840" i="15"/>
  <c r="R1840" i="15"/>
  <c r="Q1840" i="15"/>
  <c r="P1840" i="15"/>
  <c r="O1840" i="15"/>
  <c r="N1840" i="15"/>
  <c r="M1840" i="15"/>
  <c r="L1840" i="15"/>
  <c r="K1840" i="15"/>
  <c r="J1840" i="15"/>
  <c r="I1840" i="15"/>
  <c r="AV1840" i="15" s="1"/>
  <c r="AU1839" i="15"/>
  <c r="AT1839" i="15"/>
  <c r="AS1839" i="15"/>
  <c r="AR1839" i="15"/>
  <c r="AQ1839" i="15"/>
  <c r="AP1839" i="15"/>
  <c r="AO1839" i="15"/>
  <c r="AN1839" i="15"/>
  <c r="AM1839" i="15"/>
  <c r="AL1839" i="15"/>
  <c r="AK1839" i="15"/>
  <c r="AJ1839" i="15"/>
  <c r="AI1839" i="15"/>
  <c r="AH1839" i="15"/>
  <c r="AG1839" i="15"/>
  <c r="AF1839" i="15"/>
  <c r="AE1839" i="15"/>
  <c r="AD1839" i="15"/>
  <c r="AC1839" i="15"/>
  <c r="AB1839" i="15"/>
  <c r="AA1839" i="15"/>
  <c r="Z1839" i="15"/>
  <c r="Y1839" i="15"/>
  <c r="X1839" i="15"/>
  <c r="W1839" i="15"/>
  <c r="V1839" i="15"/>
  <c r="U1839" i="15"/>
  <c r="T1839" i="15"/>
  <c r="S1839" i="15"/>
  <c r="R1839" i="15"/>
  <c r="Q1839" i="15"/>
  <c r="P1839" i="15"/>
  <c r="O1839" i="15"/>
  <c r="N1839" i="15"/>
  <c r="M1839" i="15"/>
  <c r="L1839" i="15"/>
  <c r="K1839" i="15"/>
  <c r="J1839" i="15"/>
  <c r="I1839" i="15"/>
  <c r="AV1839" i="15" s="1"/>
  <c r="AU1838" i="15"/>
  <c r="AT1838" i="15"/>
  <c r="AS1838" i="15"/>
  <c r="AR1838" i="15"/>
  <c r="AQ1838" i="15"/>
  <c r="AP1838" i="15"/>
  <c r="AO1838" i="15"/>
  <c r="AN1838" i="15"/>
  <c r="AM1838" i="15"/>
  <c r="AL1838" i="15"/>
  <c r="AK1838" i="15"/>
  <c r="AJ1838" i="15"/>
  <c r="AI1838" i="15"/>
  <c r="AH1838" i="15"/>
  <c r="AG1838" i="15"/>
  <c r="AF1838" i="15"/>
  <c r="AE1838" i="15"/>
  <c r="AD1838" i="15"/>
  <c r="AC1838" i="15"/>
  <c r="AB1838" i="15"/>
  <c r="AA1838" i="15"/>
  <c r="Z1838" i="15"/>
  <c r="Y1838" i="15"/>
  <c r="X1838" i="15"/>
  <c r="W1838" i="15"/>
  <c r="V1838" i="15"/>
  <c r="U1838" i="15"/>
  <c r="T1838" i="15"/>
  <c r="S1838" i="15"/>
  <c r="R1838" i="15"/>
  <c r="Q1838" i="15"/>
  <c r="P1838" i="15"/>
  <c r="O1838" i="15"/>
  <c r="N1838" i="15"/>
  <c r="M1838" i="15"/>
  <c r="L1838" i="15"/>
  <c r="K1838" i="15"/>
  <c r="J1838" i="15"/>
  <c r="I1838" i="15"/>
  <c r="AV1838" i="15" s="1"/>
  <c r="AU1837" i="15"/>
  <c r="AT1837" i="15"/>
  <c r="AS1837" i="15"/>
  <c r="AR1837" i="15"/>
  <c r="AQ1837" i="15"/>
  <c r="AP1837" i="15"/>
  <c r="AO1837" i="15"/>
  <c r="AN1837" i="15"/>
  <c r="AM1837" i="15"/>
  <c r="AL1837" i="15"/>
  <c r="AK1837" i="15"/>
  <c r="AJ1837" i="15"/>
  <c r="AI1837" i="15"/>
  <c r="AH1837" i="15"/>
  <c r="AG1837" i="15"/>
  <c r="AF1837" i="15"/>
  <c r="AE1837" i="15"/>
  <c r="AD1837" i="15"/>
  <c r="AC1837" i="15"/>
  <c r="AB1837" i="15"/>
  <c r="AA1837" i="15"/>
  <c r="Z1837" i="15"/>
  <c r="Y1837" i="15"/>
  <c r="X1837" i="15"/>
  <c r="W1837" i="15"/>
  <c r="V1837" i="15"/>
  <c r="U1837" i="15"/>
  <c r="T1837" i="15"/>
  <c r="S1837" i="15"/>
  <c r="R1837" i="15"/>
  <c r="Q1837" i="15"/>
  <c r="P1837" i="15"/>
  <c r="O1837" i="15"/>
  <c r="N1837" i="15"/>
  <c r="M1837" i="15"/>
  <c r="L1837" i="15"/>
  <c r="K1837" i="15"/>
  <c r="J1837" i="15"/>
  <c r="I1837" i="15"/>
  <c r="AV1837" i="15" s="1"/>
  <c r="AU1836" i="15"/>
  <c r="AT1836" i="15"/>
  <c r="AS1836" i="15"/>
  <c r="AR1836" i="15"/>
  <c r="AQ1836" i="15"/>
  <c r="AP1836" i="15"/>
  <c r="AO1836" i="15"/>
  <c r="AN1836" i="15"/>
  <c r="AM1836" i="15"/>
  <c r="AL1836" i="15"/>
  <c r="AK1836" i="15"/>
  <c r="AJ1836" i="15"/>
  <c r="AI1836" i="15"/>
  <c r="AH1836" i="15"/>
  <c r="AG1836" i="15"/>
  <c r="AF1836" i="15"/>
  <c r="AE1836" i="15"/>
  <c r="AD1836" i="15"/>
  <c r="AC1836" i="15"/>
  <c r="AB1836" i="15"/>
  <c r="AA1836" i="15"/>
  <c r="Z1836" i="15"/>
  <c r="Y1836" i="15"/>
  <c r="X1836" i="15"/>
  <c r="W1836" i="15"/>
  <c r="V1836" i="15"/>
  <c r="U1836" i="15"/>
  <c r="T1836" i="15"/>
  <c r="S1836" i="15"/>
  <c r="R1836" i="15"/>
  <c r="Q1836" i="15"/>
  <c r="P1836" i="15"/>
  <c r="O1836" i="15"/>
  <c r="N1836" i="15"/>
  <c r="M1836" i="15"/>
  <c r="L1836" i="15"/>
  <c r="K1836" i="15"/>
  <c r="J1836" i="15"/>
  <c r="I1836" i="15"/>
  <c r="AV1836" i="15" s="1"/>
  <c r="AU1835" i="15"/>
  <c r="AT1835" i="15"/>
  <c r="AS1835" i="15"/>
  <c r="AR1835" i="15"/>
  <c r="AQ1835" i="15"/>
  <c r="AP1835" i="15"/>
  <c r="AO1835" i="15"/>
  <c r="AN1835" i="15"/>
  <c r="AM1835" i="15"/>
  <c r="AL1835" i="15"/>
  <c r="AK1835" i="15"/>
  <c r="AJ1835" i="15"/>
  <c r="AI1835" i="15"/>
  <c r="AH1835" i="15"/>
  <c r="AG1835" i="15"/>
  <c r="AF1835" i="15"/>
  <c r="AE1835" i="15"/>
  <c r="AD1835" i="15"/>
  <c r="AC1835" i="15"/>
  <c r="AB1835" i="15"/>
  <c r="AA1835" i="15"/>
  <c r="Z1835" i="15"/>
  <c r="Y1835" i="15"/>
  <c r="X1835" i="15"/>
  <c r="W1835" i="15"/>
  <c r="V1835" i="15"/>
  <c r="U1835" i="15"/>
  <c r="T1835" i="15"/>
  <c r="S1835" i="15"/>
  <c r="R1835" i="15"/>
  <c r="Q1835" i="15"/>
  <c r="P1835" i="15"/>
  <c r="O1835" i="15"/>
  <c r="N1835" i="15"/>
  <c r="M1835" i="15"/>
  <c r="L1835" i="15"/>
  <c r="K1835" i="15"/>
  <c r="J1835" i="15"/>
  <c r="I1835" i="15"/>
  <c r="AV1835" i="15" s="1"/>
  <c r="AU1834" i="15"/>
  <c r="AT1834" i="15"/>
  <c r="AS1834" i="15"/>
  <c r="AR1834" i="15"/>
  <c r="AQ1834" i="15"/>
  <c r="AP1834" i="15"/>
  <c r="AO1834" i="15"/>
  <c r="AN1834" i="15"/>
  <c r="AM1834" i="15"/>
  <c r="AL1834" i="15"/>
  <c r="AK1834" i="15"/>
  <c r="AJ1834" i="15"/>
  <c r="AI1834" i="15"/>
  <c r="AH1834" i="15"/>
  <c r="AG1834" i="15"/>
  <c r="AF1834" i="15"/>
  <c r="AE1834" i="15"/>
  <c r="AD1834" i="15"/>
  <c r="AC1834" i="15"/>
  <c r="AB1834" i="15"/>
  <c r="AA1834" i="15"/>
  <c r="Z1834" i="15"/>
  <c r="Y1834" i="15"/>
  <c r="X1834" i="15"/>
  <c r="W1834" i="15"/>
  <c r="V1834" i="15"/>
  <c r="U1834" i="15"/>
  <c r="T1834" i="15"/>
  <c r="S1834" i="15"/>
  <c r="R1834" i="15"/>
  <c r="Q1834" i="15"/>
  <c r="P1834" i="15"/>
  <c r="O1834" i="15"/>
  <c r="N1834" i="15"/>
  <c r="M1834" i="15"/>
  <c r="L1834" i="15"/>
  <c r="K1834" i="15"/>
  <c r="J1834" i="15"/>
  <c r="I1834" i="15"/>
  <c r="AV1834" i="15" s="1"/>
  <c r="AU1833" i="15"/>
  <c r="AT1833" i="15"/>
  <c r="AS1833" i="15"/>
  <c r="AR1833" i="15"/>
  <c r="AQ1833" i="15"/>
  <c r="AP1833" i="15"/>
  <c r="AO1833" i="15"/>
  <c r="AN1833" i="15"/>
  <c r="AM1833" i="15"/>
  <c r="AL1833" i="15"/>
  <c r="AK1833" i="15"/>
  <c r="AJ1833" i="15"/>
  <c r="AI1833" i="15"/>
  <c r="AH1833" i="15"/>
  <c r="AG1833" i="15"/>
  <c r="AF1833" i="15"/>
  <c r="AE1833" i="15"/>
  <c r="AD1833" i="15"/>
  <c r="AC1833" i="15"/>
  <c r="AB1833" i="15"/>
  <c r="AA1833" i="15"/>
  <c r="Z1833" i="15"/>
  <c r="Y1833" i="15"/>
  <c r="X1833" i="15"/>
  <c r="W1833" i="15"/>
  <c r="V1833" i="15"/>
  <c r="U1833" i="15"/>
  <c r="T1833" i="15"/>
  <c r="S1833" i="15"/>
  <c r="R1833" i="15"/>
  <c r="Q1833" i="15"/>
  <c r="P1833" i="15"/>
  <c r="O1833" i="15"/>
  <c r="N1833" i="15"/>
  <c r="M1833" i="15"/>
  <c r="L1833" i="15"/>
  <c r="K1833" i="15"/>
  <c r="J1833" i="15"/>
  <c r="I1833" i="15"/>
  <c r="AV1833" i="15" s="1"/>
  <c r="AU1832" i="15"/>
  <c r="AT1832" i="15"/>
  <c r="AS1832" i="15"/>
  <c r="AR1832" i="15"/>
  <c r="AQ1832" i="15"/>
  <c r="AP1832" i="15"/>
  <c r="AO1832" i="15"/>
  <c r="AN1832" i="15"/>
  <c r="AM1832" i="15"/>
  <c r="AL1832" i="15"/>
  <c r="AK1832" i="15"/>
  <c r="AJ1832" i="15"/>
  <c r="AI1832" i="15"/>
  <c r="AH1832" i="15"/>
  <c r="AG1832" i="15"/>
  <c r="AF1832" i="15"/>
  <c r="AE1832" i="15"/>
  <c r="AD1832" i="15"/>
  <c r="AC1832" i="15"/>
  <c r="AB1832" i="15"/>
  <c r="AA1832" i="15"/>
  <c r="Z1832" i="15"/>
  <c r="Y1832" i="15"/>
  <c r="X1832" i="15"/>
  <c r="W1832" i="15"/>
  <c r="V1832" i="15"/>
  <c r="U1832" i="15"/>
  <c r="T1832" i="15"/>
  <c r="S1832" i="15"/>
  <c r="R1832" i="15"/>
  <c r="Q1832" i="15"/>
  <c r="P1832" i="15"/>
  <c r="O1832" i="15"/>
  <c r="N1832" i="15"/>
  <c r="M1832" i="15"/>
  <c r="L1832" i="15"/>
  <c r="K1832" i="15"/>
  <c r="J1832" i="15"/>
  <c r="I1832" i="15"/>
  <c r="AV1832" i="15" s="1"/>
  <c r="AU1831" i="15"/>
  <c r="AT1831" i="15"/>
  <c r="AS1831" i="15"/>
  <c r="AR1831" i="15"/>
  <c r="AQ1831" i="15"/>
  <c r="AP1831" i="15"/>
  <c r="AO1831" i="15"/>
  <c r="AN1831" i="15"/>
  <c r="AM1831" i="15"/>
  <c r="AL1831" i="15"/>
  <c r="AK1831" i="15"/>
  <c r="AJ1831" i="15"/>
  <c r="AI1831" i="15"/>
  <c r="AH1831" i="15"/>
  <c r="AG1831" i="15"/>
  <c r="AF1831" i="15"/>
  <c r="AE1831" i="15"/>
  <c r="AD1831" i="15"/>
  <c r="AC1831" i="15"/>
  <c r="AB1831" i="15"/>
  <c r="AA1831" i="15"/>
  <c r="Z1831" i="15"/>
  <c r="Y1831" i="15"/>
  <c r="X1831" i="15"/>
  <c r="W1831" i="15"/>
  <c r="V1831" i="15"/>
  <c r="U1831" i="15"/>
  <c r="T1831" i="15"/>
  <c r="S1831" i="15"/>
  <c r="R1831" i="15"/>
  <c r="Q1831" i="15"/>
  <c r="P1831" i="15"/>
  <c r="O1831" i="15"/>
  <c r="N1831" i="15"/>
  <c r="M1831" i="15"/>
  <c r="L1831" i="15"/>
  <c r="K1831" i="15"/>
  <c r="J1831" i="15"/>
  <c r="I1831" i="15"/>
  <c r="AV1831" i="15" s="1"/>
  <c r="AU1830" i="15"/>
  <c r="AT1830" i="15"/>
  <c r="AS1830" i="15"/>
  <c r="AR1830" i="15"/>
  <c r="AQ1830" i="15"/>
  <c r="AP1830" i="15"/>
  <c r="AO1830" i="15"/>
  <c r="AN1830" i="15"/>
  <c r="AM1830" i="15"/>
  <c r="AL1830" i="15"/>
  <c r="AK1830" i="15"/>
  <c r="AJ1830" i="15"/>
  <c r="AI1830" i="15"/>
  <c r="AH1830" i="15"/>
  <c r="AG1830" i="15"/>
  <c r="AF1830" i="15"/>
  <c r="AE1830" i="15"/>
  <c r="AD1830" i="15"/>
  <c r="AC1830" i="15"/>
  <c r="AB1830" i="15"/>
  <c r="AA1830" i="15"/>
  <c r="Z1830" i="15"/>
  <c r="Y1830" i="15"/>
  <c r="X1830" i="15"/>
  <c r="W1830" i="15"/>
  <c r="V1830" i="15"/>
  <c r="U1830" i="15"/>
  <c r="T1830" i="15"/>
  <c r="S1830" i="15"/>
  <c r="R1830" i="15"/>
  <c r="Q1830" i="15"/>
  <c r="P1830" i="15"/>
  <c r="O1830" i="15"/>
  <c r="N1830" i="15"/>
  <c r="M1830" i="15"/>
  <c r="L1830" i="15"/>
  <c r="K1830" i="15"/>
  <c r="J1830" i="15"/>
  <c r="I1830" i="15"/>
  <c r="AV1830" i="15" s="1"/>
  <c r="AU1829" i="15"/>
  <c r="AT1829" i="15"/>
  <c r="AS1829" i="15"/>
  <c r="AR1829" i="15"/>
  <c r="AQ1829" i="15"/>
  <c r="AP1829" i="15"/>
  <c r="AO1829" i="15"/>
  <c r="AN1829" i="15"/>
  <c r="AM1829" i="15"/>
  <c r="AL1829" i="15"/>
  <c r="AK1829" i="15"/>
  <c r="AJ1829" i="15"/>
  <c r="AI1829" i="15"/>
  <c r="AH1829" i="15"/>
  <c r="AG1829" i="15"/>
  <c r="AF1829" i="15"/>
  <c r="AE1829" i="15"/>
  <c r="AD1829" i="15"/>
  <c r="AC1829" i="15"/>
  <c r="AB1829" i="15"/>
  <c r="AA1829" i="15"/>
  <c r="Z1829" i="15"/>
  <c r="Y1829" i="15"/>
  <c r="X1829" i="15"/>
  <c r="W1829" i="15"/>
  <c r="V1829" i="15"/>
  <c r="U1829" i="15"/>
  <c r="T1829" i="15"/>
  <c r="S1829" i="15"/>
  <c r="R1829" i="15"/>
  <c r="Q1829" i="15"/>
  <c r="P1829" i="15"/>
  <c r="O1829" i="15"/>
  <c r="N1829" i="15"/>
  <c r="M1829" i="15"/>
  <c r="L1829" i="15"/>
  <c r="K1829" i="15"/>
  <c r="J1829" i="15"/>
  <c r="I1829" i="15"/>
  <c r="AV1829" i="15" s="1"/>
  <c r="AU1828" i="15"/>
  <c r="AT1828" i="15"/>
  <c r="AS1828" i="15"/>
  <c r="AR1828" i="15"/>
  <c r="AQ1828" i="15"/>
  <c r="AP1828" i="15"/>
  <c r="AO1828" i="15"/>
  <c r="AN1828" i="15"/>
  <c r="AM1828" i="15"/>
  <c r="AL1828" i="15"/>
  <c r="AK1828" i="15"/>
  <c r="AJ1828" i="15"/>
  <c r="AI1828" i="15"/>
  <c r="AH1828" i="15"/>
  <c r="AG1828" i="15"/>
  <c r="AF1828" i="15"/>
  <c r="AE1828" i="15"/>
  <c r="AD1828" i="15"/>
  <c r="AC1828" i="15"/>
  <c r="AB1828" i="15"/>
  <c r="AA1828" i="15"/>
  <c r="Z1828" i="15"/>
  <c r="Y1828" i="15"/>
  <c r="X1828" i="15"/>
  <c r="W1828" i="15"/>
  <c r="V1828" i="15"/>
  <c r="U1828" i="15"/>
  <c r="T1828" i="15"/>
  <c r="S1828" i="15"/>
  <c r="R1828" i="15"/>
  <c r="Q1828" i="15"/>
  <c r="P1828" i="15"/>
  <c r="O1828" i="15"/>
  <c r="N1828" i="15"/>
  <c r="M1828" i="15"/>
  <c r="L1828" i="15"/>
  <c r="K1828" i="15"/>
  <c r="J1828" i="15"/>
  <c r="I1828" i="15"/>
  <c r="AV1828" i="15" s="1"/>
  <c r="AU1827" i="15"/>
  <c r="AT1827" i="15"/>
  <c r="AS1827" i="15"/>
  <c r="AR1827" i="15"/>
  <c r="AQ1827" i="15"/>
  <c r="AP1827" i="15"/>
  <c r="AO1827" i="15"/>
  <c r="AN1827" i="15"/>
  <c r="AM1827" i="15"/>
  <c r="AL1827" i="15"/>
  <c r="AK1827" i="15"/>
  <c r="AJ1827" i="15"/>
  <c r="AI1827" i="15"/>
  <c r="AH1827" i="15"/>
  <c r="AG1827" i="15"/>
  <c r="AF1827" i="15"/>
  <c r="AE1827" i="15"/>
  <c r="AD1827" i="15"/>
  <c r="AC1827" i="15"/>
  <c r="AB1827" i="15"/>
  <c r="AA1827" i="15"/>
  <c r="Z1827" i="15"/>
  <c r="Y1827" i="15"/>
  <c r="X1827" i="15"/>
  <c r="W1827" i="15"/>
  <c r="V1827" i="15"/>
  <c r="U1827" i="15"/>
  <c r="T1827" i="15"/>
  <c r="S1827" i="15"/>
  <c r="R1827" i="15"/>
  <c r="Q1827" i="15"/>
  <c r="P1827" i="15"/>
  <c r="O1827" i="15"/>
  <c r="N1827" i="15"/>
  <c r="M1827" i="15"/>
  <c r="L1827" i="15"/>
  <c r="K1827" i="15"/>
  <c r="J1827" i="15"/>
  <c r="I1827" i="15"/>
  <c r="AV1827" i="15" s="1"/>
  <c r="AU1826" i="15"/>
  <c r="AT1826" i="15"/>
  <c r="AS1826" i="15"/>
  <c r="AR1826" i="15"/>
  <c r="AQ1826" i="15"/>
  <c r="AP1826" i="15"/>
  <c r="AO1826" i="15"/>
  <c r="AN1826" i="15"/>
  <c r="AM1826" i="15"/>
  <c r="AL1826" i="15"/>
  <c r="AK1826" i="15"/>
  <c r="AJ1826" i="15"/>
  <c r="AI1826" i="15"/>
  <c r="AH1826" i="15"/>
  <c r="AG1826" i="15"/>
  <c r="AF1826" i="15"/>
  <c r="AE1826" i="15"/>
  <c r="AD1826" i="15"/>
  <c r="AC1826" i="15"/>
  <c r="AB1826" i="15"/>
  <c r="AA1826" i="15"/>
  <c r="Z1826" i="15"/>
  <c r="Y1826" i="15"/>
  <c r="X1826" i="15"/>
  <c r="W1826" i="15"/>
  <c r="V1826" i="15"/>
  <c r="U1826" i="15"/>
  <c r="T1826" i="15"/>
  <c r="S1826" i="15"/>
  <c r="R1826" i="15"/>
  <c r="Q1826" i="15"/>
  <c r="P1826" i="15"/>
  <c r="O1826" i="15"/>
  <c r="N1826" i="15"/>
  <c r="M1826" i="15"/>
  <c r="L1826" i="15"/>
  <c r="K1826" i="15"/>
  <c r="J1826" i="15"/>
  <c r="I1826" i="15"/>
  <c r="AV1826" i="15" s="1"/>
  <c r="AU1825" i="15"/>
  <c r="AT1825" i="15"/>
  <c r="AS1825" i="15"/>
  <c r="AR1825" i="15"/>
  <c r="AQ1825" i="15"/>
  <c r="AP1825" i="15"/>
  <c r="AO1825" i="15"/>
  <c r="AN1825" i="15"/>
  <c r="AM1825" i="15"/>
  <c r="AL1825" i="15"/>
  <c r="AK1825" i="15"/>
  <c r="AJ1825" i="15"/>
  <c r="AI1825" i="15"/>
  <c r="AH1825" i="15"/>
  <c r="AG1825" i="15"/>
  <c r="AF1825" i="15"/>
  <c r="AE1825" i="15"/>
  <c r="AD1825" i="15"/>
  <c r="AC1825" i="15"/>
  <c r="AB1825" i="15"/>
  <c r="AA1825" i="15"/>
  <c r="Z1825" i="15"/>
  <c r="Y1825" i="15"/>
  <c r="X1825" i="15"/>
  <c r="W1825" i="15"/>
  <c r="V1825" i="15"/>
  <c r="U1825" i="15"/>
  <c r="T1825" i="15"/>
  <c r="S1825" i="15"/>
  <c r="R1825" i="15"/>
  <c r="Q1825" i="15"/>
  <c r="P1825" i="15"/>
  <c r="O1825" i="15"/>
  <c r="N1825" i="15"/>
  <c r="M1825" i="15"/>
  <c r="L1825" i="15"/>
  <c r="K1825" i="15"/>
  <c r="J1825" i="15"/>
  <c r="I1825" i="15"/>
  <c r="AV1825" i="15" s="1"/>
  <c r="AU1824" i="15"/>
  <c r="AT1824" i="15"/>
  <c r="AS1824" i="15"/>
  <c r="AR1824" i="15"/>
  <c r="AQ1824" i="15"/>
  <c r="AP1824" i="15"/>
  <c r="AO1824" i="15"/>
  <c r="AN1824" i="15"/>
  <c r="AM1824" i="15"/>
  <c r="AL1824" i="15"/>
  <c r="AK1824" i="15"/>
  <c r="AJ1824" i="15"/>
  <c r="AI1824" i="15"/>
  <c r="AH1824" i="15"/>
  <c r="AG1824" i="15"/>
  <c r="AF1824" i="15"/>
  <c r="AE1824" i="15"/>
  <c r="AD1824" i="15"/>
  <c r="AC1824" i="15"/>
  <c r="AB1824" i="15"/>
  <c r="AA1824" i="15"/>
  <c r="Z1824" i="15"/>
  <c r="Y1824" i="15"/>
  <c r="X1824" i="15"/>
  <c r="W1824" i="15"/>
  <c r="V1824" i="15"/>
  <c r="U1824" i="15"/>
  <c r="T1824" i="15"/>
  <c r="S1824" i="15"/>
  <c r="R1824" i="15"/>
  <c r="Q1824" i="15"/>
  <c r="P1824" i="15"/>
  <c r="O1824" i="15"/>
  <c r="N1824" i="15"/>
  <c r="M1824" i="15"/>
  <c r="L1824" i="15"/>
  <c r="K1824" i="15"/>
  <c r="J1824" i="15"/>
  <c r="I1824" i="15"/>
  <c r="AV1824" i="15" s="1"/>
  <c r="AU1823" i="15"/>
  <c r="AT1823" i="15"/>
  <c r="AS1823" i="15"/>
  <c r="AR1823" i="15"/>
  <c r="AQ1823" i="15"/>
  <c r="AP1823" i="15"/>
  <c r="AO1823" i="15"/>
  <c r="AN1823" i="15"/>
  <c r="AM1823" i="15"/>
  <c r="AL1823" i="15"/>
  <c r="AK1823" i="15"/>
  <c r="AJ1823" i="15"/>
  <c r="AI1823" i="15"/>
  <c r="AH1823" i="15"/>
  <c r="AG1823" i="15"/>
  <c r="AF1823" i="15"/>
  <c r="AE1823" i="15"/>
  <c r="AD1823" i="15"/>
  <c r="AC1823" i="15"/>
  <c r="AB1823" i="15"/>
  <c r="AA1823" i="15"/>
  <c r="Z1823" i="15"/>
  <c r="Y1823" i="15"/>
  <c r="X1823" i="15"/>
  <c r="W1823" i="15"/>
  <c r="V1823" i="15"/>
  <c r="U1823" i="15"/>
  <c r="T1823" i="15"/>
  <c r="S1823" i="15"/>
  <c r="R1823" i="15"/>
  <c r="Q1823" i="15"/>
  <c r="P1823" i="15"/>
  <c r="O1823" i="15"/>
  <c r="N1823" i="15"/>
  <c r="M1823" i="15"/>
  <c r="L1823" i="15"/>
  <c r="K1823" i="15"/>
  <c r="J1823" i="15"/>
  <c r="I1823" i="15"/>
  <c r="AV1823" i="15" s="1"/>
  <c r="AU1822" i="15"/>
  <c r="AT1822" i="15"/>
  <c r="AS1822" i="15"/>
  <c r="AR1822" i="15"/>
  <c r="AQ1822" i="15"/>
  <c r="AP1822" i="15"/>
  <c r="AO1822" i="15"/>
  <c r="AN1822" i="15"/>
  <c r="AM1822" i="15"/>
  <c r="AL1822" i="15"/>
  <c r="AK1822" i="15"/>
  <c r="AJ1822" i="15"/>
  <c r="AI1822" i="15"/>
  <c r="AH1822" i="15"/>
  <c r="AG1822" i="15"/>
  <c r="AF1822" i="15"/>
  <c r="AE1822" i="15"/>
  <c r="AD1822" i="15"/>
  <c r="AC1822" i="15"/>
  <c r="AB1822" i="15"/>
  <c r="AA1822" i="15"/>
  <c r="Z1822" i="15"/>
  <c r="Y1822" i="15"/>
  <c r="X1822" i="15"/>
  <c r="W1822" i="15"/>
  <c r="V1822" i="15"/>
  <c r="U1822" i="15"/>
  <c r="T1822" i="15"/>
  <c r="S1822" i="15"/>
  <c r="R1822" i="15"/>
  <c r="Q1822" i="15"/>
  <c r="P1822" i="15"/>
  <c r="O1822" i="15"/>
  <c r="N1822" i="15"/>
  <c r="M1822" i="15"/>
  <c r="L1822" i="15"/>
  <c r="K1822" i="15"/>
  <c r="J1822" i="15"/>
  <c r="I1822" i="15"/>
  <c r="AV1822" i="15" s="1"/>
  <c r="AU1821" i="15"/>
  <c r="AT1821" i="15"/>
  <c r="AS1821" i="15"/>
  <c r="AR1821" i="15"/>
  <c r="AQ1821" i="15"/>
  <c r="AP1821" i="15"/>
  <c r="AO1821" i="15"/>
  <c r="AN1821" i="15"/>
  <c r="AM1821" i="15"/>
  <c r="AL1821" i="15"/>
  <c r="AK1821" i="15"/>
  <c r="AJ1821" i="15"/>
  <c r="AI1821" i="15"/>
  <c r="AH1821" i="15"/>
  <c r="AG1821" i="15"/>
  <c r="AF1821" i="15"/>
  <c r="AE1821" i="15"/>
  <c r="AD1821" i="15"/>
  <c r="AC1821" i="15"/>
  <c r="AB1821" i="15"/>
  <c r="AA1821" i="15"/>
  <c r="Z1821" i="15"/>
  <c r="Y1821" i="15"/>
  <c r="X1821" i="15"/>
  <c r="W1821" i="15"/>
  <c r="V1821" i="15"/>
  <c r="U1821" i="15"/>
  <c r="T1821" i="15"/>
  <c r="S1821" i="15"/>
  <c r="R1821" i="15"/>
  <c r="Q1821" i="15"/>
  <c r="P1821" i="15"/>
  <c r="O1821" i="15"/>
  <c r="N1821" i="15"/>
  <c r="M1821" i="15"/>
  <c r="L1821" i="15"/>
  <c r="K1821" i="15"/>
  <c r="J1821" i="15"/>
  <c r="I1821" i="15"/>
  <c r="AV1821" i="15" s="1"/>
  <c r="AU1820" i="15"/>
  <c r="AT1820" i="15"/>
  <c r="AS1820" i="15"/>
  <c r="AR1820" i="15"/>
  <c r="AQ1820" i="15"/>
  <c r="AP1820" i="15"/>
  <c r="AO1820" i="15"/>
  <c r="AN1820" i="15"/>
  <c r="AM1820" i="15"/>
  <c r="AL1820" i="15"/>
  <c r="AK1820" i="15"/>
  <c r="AJ1820" i="15"/>
  <c r="AI1820" i="15"/>
  <c r="AH1820" i="15"/>
  <c r="AG1820" i="15"/>
  <c r="AF1820" i="15"/>
  <c r="AE1820" i="15"/>
  <c r="AD1820" i="15"/>
  <c r="AC1820" i="15"/>
  <c r="AB1820" i="15"/>
  <c r="AA1820" i="15"/>
  <c r="Z1820" i="15"/>
  <c r="Y1820" i="15"/>
  <c r="X1820" i="15"/>
  <c r="W1820" i="15"/>
  <c r="V1820" i="15"/>
  <c r="U1820" i="15"/>
  <c r="T1820" i="15"/>
  <c r="S1820" i="15"/>
  <c r="R1820" i="15"/>
  <c r="Q1820" i="15"/>
  <c r="P1820" i="15"/>
  <c r="O1820" i="15"/>
  <c r="N1820" i="15"/>
  <c r="M1820" i="15"/>
  <c r="L1820" i="15"/>
  <c r="K1820" i="15"/>
  <c r="J1820" i="15"/>
  <c r="I1820" i="15"/>
  <c r="AV1820" i="15" s="1"/>
  <c r="AU1819" i="15"/>
  <c r="AT1819" i="15"/>
  <c r="AS1819" i="15"/>
  <c r="AR1819" i="15"/>
  <c r="AQ1819" i="15"/>
  <c r="AP1819" i="15"/>
  <c r="AO1819" i="15"/>
  <c r="AN1819" i="15"/>
  <c r="AM1819" i="15"/>
  <c r="AL1819" i="15"/>
  <c r="AK1819" i="15"/>
  <c r="AJ1819" i="15"/>
  <c r="AI1819" i="15"/>
  <c r="AH1819" i="15"/>
  <c r="AG1819" i="15"/>
  <c r="AF1819" i="15"/>
  <c r="AE1819" i="15"/>
  <c r="AD1819" i="15"/>
  <c r="AC1819" i="15"/>
  <c r="AB1819" i="15"/>
  <c r="AA1819" i="15"/>
  <c r="Z1819" i="15"/>
  <c r="Y1819" i="15"/>
  <c r="X1819" i="15"/>
  <c r="W1819" i="15"/>
  <c r="V1819" i="15"/>
  <c r="U1819" i="15"/>
  <c r="T1819" i="15"/>
  <c r="S1819" i="15"/>
  <c r="R1819" i="15"/>
  <c r="Q1819" i="15"/>
  <c r="P1819" i="15"/>
  <c r="O1819" i="15"/>
  <c r="N1819" i="15"/>
  <c r="M1819" i="15"/>
  <c r="L1819" i="15"/>
  <c r="K1819" i="15"/>
  <c r="J1819" i="15"/>
  <c r="I1819" i="15"/>
  <c r="AV1819" i="15" s="1"/>
  <c r="AU1818" i="15"/>
  <c r="AT1818" i="15"/>
  <c r="AS1818" i="15"/>
  <c r="AR1818" i="15"/>
  <c r="AQ1818" i="15"/>
  <c r="AP1818" i="15"/>
  <c r="AO1818" i="15"/>
  <c r="AN1818" i="15"/>
  <c r="AM1818" i="15"/>
  <c r="AL1818" i="15"/>
  <c r="AK1818" i="15"/>
  <c r="AJ1818" i="15"/>
  <c r="AI1818" i="15"/>
  <c r="AH1818" i="15"/>
  <c r="AG1818" i="15"/>
  <c r="AF1818" i="15"/>
  <c r="AE1818" i="15"/>
  <c r="AD1818" i="15"/>
  <c r="AC1818" i="15"/>
  <c r="AB1818" i="15"/>
  <c r="AA1818" i="15"/>
  <c r="Z1818" i="15"/>
  <c r="Y1818" i="15"/>
  <c r="X1818" i="15"/>
  <c r="W1818" i="15"/>
  <c r="V1818" i="15"/>
  <c r="U1818" i="15"/>
  <c r="T1818" i="15"/>
  <c r="S1818" i="15"/>
  <c r="R1818" i="15"/>
  <c r="Q1818" i="15"/>
  <c r="P1818" i="15"/>
  <c r="O1818" i="15"/>
  <c r="N1818" i="15"/>
  <c r="M1818" i="15"/>
  <c r="L1818" i="15"/>
  <c r="K1818" i="15"/>
  <c r="J1818" i="15"/>
  <c r="I1818" i="15"/>
  <c r="AV1818" i="15" s="1"/>
  <c r="AU1817" i="15"/>
  <c r="AT1817" i="15"/>
  <c r="AS1817" i="15"/>
  <c r="AR1817" i="15"/>
  <c r="AQ1817" i="15"/>
  <c r="AP1817" i="15"/>
  <c r="AO1817" i="15"/>
  <c r="AN1817" i="15"/>
  <c r="AM1817" i="15"/>
  <c r="AL1817" i="15"/>
  <c r="AK1817" i="15"/>
  <c r="AJ1817" i="15"/>
  <c r="AI1817" i="15"/>
  <c r="AH1817" i="15"/>
  <c r="AG1817" i="15"/>
  <c r="AF1817" i="15"/>
  <c r="AE1817" i="15"/>
  <c r="AD1817" i="15"/>
  <c r="AC1817" i="15"/>
  <c r="AB1817" i="15"/>
  <c r="AA1817" i="15"/>
  <c r="Z1817" i="15"/>
  <c r="Y1817" i="15"/>
  <c r="X1817" i="15"/>
  <c r="W1817" i="15"/>
  <c r="V1817" i="15"/>
  <c r="U1817" i="15"/>
  <c r="T1817" i="15"/>
  <c r="S1817" i="15"/>
  <c r="R1817" i="15"/>
  <c r="Q1817" i="15"/>
  <c r="P1817" i="15"/>
  <c r="O1817" i="15"/>
  <c r="N1817" i="15"/>
  <c r="M1817" i="15"/>
  <c r="L1817" i="15"/>
  <c r="K1817" i="15"/>
  <c r="J1817" i="15"/>
  <c r="I1817" i="15"/>
  <c r="AV1817" i="15" s="1"/>
  <c r="AU1816" i="15"/>
  <c r="AT1816" i="15"/>
  <c r="AS1816" i="15"/>
  <c r="AR1816" i="15"/>
  <c r="AQ1816" i="15"/>
  <c r="AP1816" i="15"/>
  <c r="AO1816" i="15"/>
  <c r="AN1816" i="15"/>
  <c r="AM1816" i="15"/>
  <c r="AL1816" i="15"/>
  <c r="AK1816" i="15"/>
  <c r="AJ1816" i="15"/>
  <c r="AI1816" i="15"/>
  <c r="AH1816" i="15"/>
  <c r="AG1816" i="15"/>
  <c r="AF1816" i="15"/>
  <c r="AE1816" i="15"/>
  <c r="AD1816" i="15"/>
  <c r="AC1816" i="15"/>
  <c r="AB1816" i="15"/>
  <c r="AA1816" i="15"/>
  <c r="Z1816" i="15"/>
  <c r="Y1816" i="15"/>
  <c r="X1816" i="15"/>
  <c r="W1816" i="15"/>
  <c r="V1816" i="15"/>
  <c r="U1816" i="15"/>
  <c r="T1816" i="15"/>
  <c r="S1816" i="15"/>
  <c r="R1816" i="15"/>
  <c r="Q1816" i="15"/>
  <c r="P1816" i="15"/>
  <c r="O1816" i="15"/>
  <c r="N1816" i="15"/>
  <c r="M1816" i="15"/>
  <c r="L1816" i="15"/>
  <c r="K1816" i="15"/>
  <c r="J1816" i="15"/>
  <c r="I1816" i="15"/>
  <c r="AV1816" i="15" s="1"/>
  <c r="AU1815" i="15"/>
  <c r="AT1815" i="15"/>
  <c r="AS1815" i="15"/>
  <c r="AR1815" i="15"/>
  <c r="AQ1815" i="15"/>
  <c r="AP1815" i="15"/>
  <c r="AO1815" i="15"/>
  <c r="AN1815" i="15"/>
  <c r="AM1815" i="15"/>
  <c r="AL1815" i="15"/>
  <c r="AK1815" i="15"/>
  <c r="AJ1815" i="15"/>
  <c r="AI1815" i="15"/>
  <c r="AH1815" i="15"/>
  <c r="AG1815" i="15"/>
  <c r="AF1815" i="15"/>
  <c r="AE1815" i="15"/>
  <c r="AD1815" i="15"/>
  <c r="AC1815" i="15"/>
  <c r="AB1815" i="15"/>
  <c r="AA1815" i="15"/>
  <c r="Z1815" i="15"/>
  <c r="Y1815" i="15"/>
  <c r="X1815" i="15"/>
  <c r="W1815" i="15"/>
  <c r="V1815" i="15"/>
  <c r="U1815" i="15"/>
  <c r="T1815" i="15"/>
  <c r="S1815" i="15"/>
  <c r="R1815" i="15"/>
  <c r="Q1815" i="15"/>
  <c r="P1815" i="15"/>
  <c r="O1815" i="15"/>
  <c r="N1815" i="15"/>
  <c r="M1815" i="15"/>
  <c r="L1815" i="15"/>
  <c r="K1815" i="15"/>
  <c r="J1815" i="15"/>
  <c r="I1815" i="15"/>
  <c r="AV1815" i="15" s="1"/>
  <c r="AU1814" i="15"/>
  <c r="AT1814" i="15"/>
  <c r="AS1814" i="15"/>
  <c r="AR1814" i="15"/>
  <c r="AQ1814" i="15"/>
  <c r="AP1814" i="15"/>
  <c r="AO1814" i="15"/>
  <c r="AN1814" i="15"/>
  <c r="AM1814" i="15"/>
  <c r="AL1814" i="15"/>
  <c r="AK1814" i="15"/>
  <c r="AJ1814" i="15"/>
  <c r="AI1814" i="15"/>
  <c r="AH1814" i="15"/>
  <c r="AG1814" i="15"/>
  <c r="AF1814" i="15"/>
  <c r="AE1814" i="15"/>
  <c r="AD1814" i="15"/>
  <c r="AC1814" i="15"/>
  <c r="AB1814" i="15"/>
  <c r="AA1814" i="15"/>
  <c r="Z1814" i="15"/>
  <c r="Y1814" i="15"/>
  <c r="X1814" i="15"/>
  <c r="W1814" i="15"/>
  <c r="V1814" i="15"/>
  <c r="U1814" i="15"/>
  <c r="T1814" i="15"/>
  <c r="S1814" i="15"/>
  <c r="R1814" i="15"/>
  <c r="Q1814" i="15"/>
  <c r="P1814" i="15"/>
  <c r="O1814" i="15"/>
  <c r="N1814" i="15"/>
  <c r="M1814" i="15"/>
  <c r="L1814" i="15"/>
  <c r="K1814" i="15"/>
  <c r="J1814" i="15"/>
  <c r="I1814" i="15"/>
  <c r="AV1814" i="15" s="1"/>
  <c r="AU1813" i="15"/>
  <c r="AT1813" i="15"/>
  <c r="AS1813" i="15"/>
  <c r="AR1813" i="15"/>
  <c r="AQ1813" i="15"/>
  <c r="AP1813" i="15"/>
  <c r="AO1813" i="15"/>
  <c r="AN1813" i="15"/>
  <c r="AM1813" i="15"/>
  <c r="AL1813" i="15"/>
  <c r="AK1813" i="15"/>
  <c r="AJ1813" i="15"/>
  <c r="AI1813" i="15"/>
  <c r="AH1813" i="15"/>
  <c r="AG1813" i="15"/>
  <c r="AF1813" i="15"/>
  <c r="AE1813" i="15"/>
  <c r="AD1813" i="15"/>
  <c r="AC1813" i="15"/>
  <c r="AB1813" i="15"/>
  <c r="AA1813" i="15"/>
  <c r="Z1813" i="15"/>
  <c r="Y1813" i="15"/>
  <c r="X1813" i="15"/>
  <c r="W1813" i="15"/>
  <c r="V1813" i="15"/>
  <c r="U1813" i="15"/>
  <c r="T1813" i="15"/>
  <c r="S1813" i="15"/>
  <c r="R1813" i="15"/>
  <c r="Q1813" i="15"/>
  <c r="P1813" i="15"/>
  <c r="O1813" i="15"/>
  <c r="N1813" i="15"/>
  <c r="M1813" i="15"/>
  <c r="L1813" i="15"/>
  <c r="K1813" i="15"/>
  <c r="J1813" i="15"/>
  <c r="I1813" i="15"/>
  <c r="AV1813" i="15" s="1"/>
  <c r="AU1812" i="15"/>
  <c r="AT1812" i="15"/>
  <c r="AS1812" i="15"/>
  <c r="AR1812" i="15"/>
  <c r="AQ1812" i="15"/>
  <c r="AP1812" i="15"/>
  <c r="AO1812" i="15"/>
  <c r="AN1812" i="15"/>
  <c r="AM1812" i="15"/>
  <c r="AL1812" i="15"/>
  <c r="AK1812" i="15"/>
  <c r="AJ1812" i="15"/>
  <c r="AI1812" i="15"/>
  <c r="AH1812" i="15"/>
  <c r="AG1812" i="15"/>
  <c r="AF1812" i="15"/>
  <c r="AE1812" i="15"/>
  <c r="AD1812" i="15"/>
  <c r="AC1812" i="15"/>
  <c r="AB1812" i="15"/>
  <c r="AA1812" i="15"/>
  <c r="Z1812" i="15"/>
  <c r="Y1812" i="15"/>
  <c r="X1812" i="15"/>
  <c r="W1812" i="15"/>
  <c r="V1812" i="15"/>
  <c r="U1812" i="15"/>
  <c r="T1812" i="15"/>
  <c r="S1812" i="15"/>
  <c r="R1812" i="15"/>
  <c r="Q1812" i="15"/>
  <c r="P1812" i="15"/>
  <c r="O1812" i="15"/>
  <c r="N1812" i="15"/>
  <c r="M1812" i="15"/>
  <c r="L1812" i="15"/>
  <c r="K1812" i="15"/>
  <c r="J1812" i="15"/>
  <c r="I1812" i="15"/>
  <c r="AV1812" i="15" s="1"/>
  <c r="AU1811" i="15"/>
  <c r="AT1811" i="15"/>
  <c r="AS1811" i="15"/>
  <c r="AR1811" i="15"/>
  <c r="AQ1811" i="15"/>
  <c r="AP1811" i="15"/>
  <c r="AO1811" i="15"/>
  <c r="AN1811" i="15"/>
  <c r="AM1811" i="15"/>
  <c r="AL1811" i="15"/>
  <c r="AK1811" i="15"/>
  <c r="AJ1811" i="15"/>
  <c r="AI1811" i="15"/>
  <c r="AH1811" i="15"/>
  <c r="AG1811" i="15"/>
  <c r="AF1811" i="15"/>
  <c r="AE1811" i="15"/>
  <c r="AD1811" i="15"/>
  <c r="AC1811" i="15"/>
  <c r="AB1811" i="15"/>
  <c r="AA1811" i="15"/>
  <c r="Z1811" i="15"/>
  <c r="Y1811" i="15"/>
  <c r="X1811" i="15"/>
  <c r="W1811" i="15"/>
  <c r="V1811" i="15"/>
  <c r="U1811" i="15"/>
  <c r="T1811" i="15"/>
  <c r="S1811" i="15"/>
  <c r="R1811" i="15"/>
  <c r="Q1811" i="15"/>
  <c r="P1811" i="15"/>
  <c r="O1811" i="15"/>
  <c r="N1811" i="15"/>
  <c r="M1811" i="15"/>
  <c r="L1811" i="15"/>
  <c r="K1811" i="15"/>
  <c r="J1811" i="15"/>
  <c r="I1811" i="15"/>
  <c r="AV1811" i="15" s="1"/>
  <c r="AU1810" i="15"/>
  <c r="AT1810" i="15"/>
  <c r="AS1810" i="15"/>
  <c r="AR1810" i="15"/>
  <c r="AQ1810" i="15"/>
  <c r="AP1810" i="15"/>
  <c r="AO1810" i="15"/>
  <c r="AN1810" i="15"/>
  <c r="AM1810" i="15"/>
  <c r="AL1810" i="15"/>
  <c r="AK1810" i="15"/>
  <c r="AJ1810" i="15"/>
  <c r="AI1810" i="15"/>
  <c r="AH1810" i="15"/>
  <c r="AG1810" i="15"/>
  <c r="AF1810" i="15"/>
  <c r="AE1810" i="15"/>
  <c r="AD1810" i="15"/>
  <c r="AC1810" i="15"/>
  <c r="AB1810" i="15"/>
  <c r="AA1810" i="15"/>
  <c r="Z1810" i="15"/>
  <c r="Y1810" i="15"/>
  <c r="X1810" i="15"/>
  <c r="W1810" i="15"/>
  <c r="V1810" i="15"/>
  <c r="U1810" i="15"/>
  <c r="T1810" i="15"/>
  <c r="S1810" i="15"/>
  <c r="R1810" i="15"/>
  <c r="Q1810" i="15"/>
  <c r="P1810" i="15"/>
  <c r="O1810" i="15"/>
  <c r="N1810" i="15"/>
  <c r="M1810" i="15"/>
  <c r="L1810" i="15"/>
  <c r="K1810" i="15"/>
  <c r="J1810" i="15"/>
  <c r="I1810" i="15"/>
  <c r="AV1810" i="15" s="1"/>
  <c r="AU1809" i="15"/>
  <c r="AT1809" i="15"/>
  <c r="AS1809" i="15"/>
  <c r="AR1809" i="15"/>
  <c r="AQ1809" i="15"/>
  <c r="AP1809" i="15"/>
  <c r="AO1809" i="15"/>
  <c r="AN1809" i="15"/>
  <c r="AM1809" i="15"/>
  <c r="AL1809" i="15"/>
  <c r="AK1809" i="15"/>
  <c r="AJ1809" i="15"/>
  <c r="AI1809" i="15"/>
  <c r="AH1809" i="15"/>
  <c r="AG1809" i="15"/>
  <c r="AF1809" i="15"/>
  <c r="AE1809" i="15"/>
  <c r="AD1809" i="15"/>
  <c r="AC1809" i="15"/>
  <c r="AB1809" i="15"/>
  <c r="AA1809" i="15"/>
  <c r="Z1809" i="15"/>
  <c r="Y1809" i="15"/>
  <c r="X1809" i="15"/>
  <c r="W1809" i="15"/>
  <c r="V1809" i="15"/>
  <c r="U1809" i="15"/>
  <c r="T1809" i="15"/>
  <c r="S1809" i="15"/>
  <c r="R1809" i="15"/>
  <c r="Q1809" i="15"/>
  <c r="P1809" i="15"/>
  <c r="O1809" i="15"/>
  <c r="N1809" i="15"/>
  <c r="M1809" i="15"/>
  <c r="L1809" i="15"/>
  <c r="K1809" i="15"/>
  <c r="J1809" i="15"/>
  <c r="I1809" i="15"/>
  <c r="AV1809" i="15" s="1"/>
  <c r="AU1808" i="15"/>
  <c r="AT1808" i="15"/>
  <c r="AS1808" i="15"/>
  <c r="AR1808" i="15"/>
  <c r="AQ1808" i="15"/>
  <c r="AP1808" i="15"/>
  <c r="AO1808" i="15"/>
  <c r="AN1808" i="15"/>
  <c r="AM1808" i="15"/>
  <c r="AL1808" i="15"/>
  <c r="AK1808" i="15"/>
  <c r="AJ1808" i="15"/>
  <c r="AI1808" i="15"/>
  <c r="AH1808" i="15"/>
  <c r="AG1808" i="15"/>
  <c r="AF1808" i="15"/>
  <c r="AE1808" i="15"/>
  <c r="AD1808" i="15"/>
  <c r="AC1808" i="15"/>
  <c r="AB1808" i="15"/>
  <c r="AA1808" i="15"/>
  <c r="Z1808" i="15"/>
  <c r="Y1808" i="15"/>
  <c r="X1808" i="15"/>
  <c r="W1808" i="15"/>
  <c r="V1808" i="15"/>
  <c r="U1808" i="15"/>
  <c r="T1808" i="15"/>
  <c r="S1808" i="15"/>
  <c r="R1808" i="15"/>
  <c r="Q1808" i="15"/>
  <c r="P1808" i="15"/>
  <c r="O1808" i="15"/>
  <c r="N1808" i="15"/>
  <c r="M1808" i="15"/>
  <c r="L1808" i="15"/>
  <c r="K1808" i="15"/>
  <c r="J1808" i="15"/>
  <c r="I1808" i="15"/>
  <c r="AV1808" i="15" s="1"/>
  <c r="AU1807" i="15"/>
  <c r="AT1807" i="15"/>
  <c r="AS1807" i="15"/>
  <c r="AR1807" i="15"/>
  <c r="AQ1807" i="15"/>
  <c r="AP1807" i="15"/>
  <c r="AO1807" i="15"/>
  <c r="AN1807" i="15"/>
  <c r="AM1807" i="15"/>
  <c r="AL1807" i="15"/>
  <c r="AK1807" i="15"/>
  <c r="AJ1807" i="15"/>
  <c r="AI1807" i="15"/>
  <c r="AH1807" i="15"/>
  <c r="AG1807" i="15"/>
  <c r="AF1807" i="15"/>
  <c r="AE1807" i="15"/>
  <c r="AD1807" i="15"/>
  <c r="AC1807" i="15"/>
  <c r="AB1807" i="15"/>
  <c r="AA1807" i="15"/>
  <c r="Z1807" i="15"/>
  <c r="Y1807" i="15"/>
  <c r="X1807" i="15"/>
  <c r="W1807" i="15"/>
  <c r="V1807" i="15"/>
  <c r="U1807" i="15"/>
  <c r="T1807" i="15"/>
  <c r="S1807" i="15"/>
  <c r="R1807" i="15"/>
  <c r="Q1807" i="15"/>
  <c r="P1807" i="15"/>
  <c r="O1807" i="15"/>
  <c r="N1807" i="15"/>
  <c r="M1807" i="15"/>
  <c r="L1807" i="15"/>
  <c r="K1807" i="15"/>
  <c r="J1807" i="15"/>
  <c r="I1807" i="15"/>
  <c r="AV1807" i="15" s="1"/>
  <c r="AU1806" i="15"/>
  <c r="AT1806" i="15"/>
  <c r="AS1806" i="15"/>
  <c r="AR1806" i="15"/>
  <c r="AQ1806" i="15"/>
  <c r="AP1806" i="15"/>
  <c r="AO1806" i="15"/>
  <c r="AN1806" i="15"/>
  <c r="AM1806" i="15"/>
  <c r="AL1806" i="15"/>
  <c r="AK1806" i="15"/>
  <c r="AJ1806" i="15"/>
  <c r="AI1806" i="15"/>
  <c r="AH1806" i="15"/>
  <c r="AG1806" i="15"/>
  <c r="AF1806" i="15"/>
  <c r="AE1806" i="15"/>
  <c r="AD1806" i="15"/>
  <c r="AC1806" i="15"/>
  <c r="AB1806" i="15"/>
  <c r="AA1806" i="15"/>
  <c r="Z1806" i="15"/>
  <c r="Y1806" i="15"/>
  <c r="X1806" i="15"/>
  <c r="W1806" i="15"/>
  <c r="V1806" i="15"/>
  <c r="U1806" i="15"/>
  <c r="T1806" i="15"/>
  <c r="S1806" i="15"/>
  <c r="R1806" i="15"/>
  <c r="Q1806" i="15"/>
  <c r="P1806" i="15"/>
  <c r="O1806" i="15"/>
  <c r="N1806" i="15"/>
  <c r="M1806" i="15"/>
  <c r="L1806" i="15"/>
  <c r="K1806" i="15"/>
  <c r="J1806" i="15"/>
  <c r="I1806" i="15"/>
  <c r="AV1806" i="15" s="1"/>
  <c r="AU1805" i="15"/>
  <c r="AT1805" i="15"/>
  <c r="AS1805" i="15"/>
  <c r="AR1805" i="15"/>
  <c r="AQ1805" i="15"/>
  <c r="AP1805" i="15"/>
  <c r="AO1805" i="15"/>
  <c r="AN1805" i="15"/>
  <c r="AM1805" i="15"/>
  <c r="AL1805" i="15"/>
  <c r="AK1805" i="15"/>
  <c r="AJ1805" i="15"/>
  <c r="AI1805" i="15"/>
  <c r="AH1805" i="15"/>
  <c r="AG1805" i="15"/>
  <c r="AF1805" i="15"/>
  <c r="AE1805" i="15"/>
  <c r="AD1805" i="15"/>
  <c r="AC1805" i="15"/>
  <c r="AB1805" i="15"/>
  <c r="AA1805" i="15"/>
  <c r="Z1805" i="15"/>
  <c r="Y1805" i="15"/>
  <c r="X1805" i="15"/>
  <c r="W1805" i="15"/>
  <c r="V1805" i="15"/>
  <c r="U1805" i="15"/>
  <c r="T1805" i="15"/>
  <c r="S1805" i="15"/>
  <c r="R1805" i="15"/>
  <c r="Q1805" i="15"/>
  <c r="P1805" i="15"/>
  <c r="O1805" i="15"/>
  <c r="N1805" i="15"/>
  <c r="M1805" i="15"/>
  <c r="L1805" i="15"/>
  <c r="K1805" i="15"/>
  <c r="J1805" i="15"/>
  <c r="I1805" i="15"/>
  <c r="AV1805" i="15" s="1"/>
  <c r="AU1804" i="15"/>
  <c r="AT1804" i="15"/>
  <c r="AS1804" i="15"/>
  <c r="AR1804" i="15"/>
  <c r="AQ1804" i="15"/>
  <c r="AP1804" i="15"/>
  <c r="AO1804" i="15"/>
  <c r="AN1804" i="15"/>
  <c r="AM1804" i="15"/>
  <c r="AL1804" i="15"/>
  <c r="AK1804" i="15"/>
  <c r="AJ1804" i="15"/>
  <c r="AI1804" i="15"/>
  <c r="AH1804" i="15"/>
  <c r="AG1804" i="15"/>
  <c r="AF1804" i="15"/>
  <c r="AE1804" i="15"/>
  <c r="AD1804" i="15"/>
  <c r="AC1804" i="15"/>
  <c r="AB1804" i="15"/>
  <c r="AA1804" i="15"/>
  <c r="Z1804" i="15"/>
  <c r="Y1804" i="15"/>
  <c r="X1804" i="15"/>
  <c r="W1804" i="15"/>
  <c r="V1804" i="15"/>
  <c r="U1804" i="15"/>
  <c r="T1804" i="15"/>
  <c r="S1804" i="15"/>
  <c r="R1804" i="15"/>
  <c r="Q1804" i="15"/>
  <c r="P1804" i="15"/>
  <c r="O1804" i="15"/>
  <c r="N1804" i="15"/>
  <c r="M1804" i="15"/>
  <c r="L1804" i="15"/>
  <c r="K1804" i="15"/>
  <c r="J1804" i="15"/>
  <c r="I1804" i="15"/>
  <c r="AV1804" i="15" s="1"/>
  <c r="AU1803" i="15"/>
  <c r="AT1803" i="15"/>
  <c r="AS1803" i="15"/>
  <c r="AR1803" i="15"/>
  <c r="AQ1803" i="15"/>
  <c r="AP1803" i="15"/>
  <c r="AO1803" i="15"/>
  <c r="AN1803" i="15"/>
  <c r="AM1803" i="15"/>
  <c r="AL1803" i="15"/>
  <c r="AK1803" i="15"/>
  <c r="AJ1803" i="15"/>
  <c r="AI1803" i="15"/>
  <c r="AH1803" i="15"/>
  <c r="AG1803" i="15"/>
  <c r="AF1803" i="15"/>
  <c r="AE1803" i="15"/>
  <c r="AD1803" i="15"/>
  <c r="AC1803" i="15"/>
  <c r="AB1803" i="15"/>
  <c r="AA1803" i="15"/>
  <c r="Z1803" i="15"/>
  <c r="Y1803" i="15"/>
  <c r="X1803" i="15"/>
  <c r="W1803" i="15"/>
  <c r="V1803" i="15"/>
  <c r="U1803" i="15"/>
  <c r="T1803" i="15"/>
  <c r="S1803" i="15"/>
  <c r="R1803" i="15"/>
  <c r="Q1803" i="15"/>
  <c r="P1803" i="15"/>
  <c r="O1803" i="15"/>
  <c r="N1803" i="15"/>
  <c r="M1803" i="15"/>
  <c r="L1803" i="15"/>
  <c r="K1803" i="15"/>
  <c r="J1803" i="15"/>
  <c r="I1803" i="15"/>
  <c r="AV1803" i="15" s="1"/>
  <c r="AU1802" i="15"/>
  <c r="AT1802" i="15"/>
  <c r="AS1802" i="15"/>
  <c r="AR1802" i="15"/>
  <c r="AQ1802" i="15"/>
  <c r="AP1802" i="15"/>
  <c r="AO1802" i="15"/>
  <c r="AN1802" i="15"/>
  <c r="AM1802" i="15"/>
  <c r="AL1802" i="15"/>
  <c r="AK1802" i="15"/>
  <c r="AJ1802" i="15"/>
  <c r="AI1802" i="15"/>
  <c r="AH1802" i="15"/>
  <c r="AG1802" i="15"/>
  <c r="AF1802" i="15"/>
  <c r="AE1802" i="15"/>
  <c r="AD1802" i="15"/>
  <c r="AC1802" i="15"/>
  <c r="AB1802" i="15"/>
  <c r="AA1802" i="15"/>
  <c r="Z1802" i="15"/>
  <c r="Y1802" i="15"/>
  <c r="X1802" i="15"/>
  <c r="W1802" i="15"/>
  <c r="V1802" i="15"/>
  <c r="U1802" i="15"/>
  <c r="T1802" i="15"/>
  <c r="S1802" i="15"/>
  <c r="R1802" i="15"/>
  <c r="Q1802" i="15"/>
  <c r="P1802" i="15"/>
  <c r="O1802" i="15"/>
  <c r="N1802" i="15"/>
  <c r="M1802" i="15"/>
  <c r="L1802" i="15"/>
  <c r="K1802" i="15"/>
  <c r="J1802" i="15"/>
  <c r="I1802" i="15"/>
  <c r="AV1802" i="15" s="1"/>
  <c r="AU1801" i="15"/>
  <c r="AT1801" i="15"/>
  <c r="AS1801" i="15"/>
  <c r="AR1801" i="15"/>
  <c r="AQ1801" i="15"/>
  <c r="AP1801" i="15"/>
  <c r="AO1801" i="15"/>
  <c r="AN1801" i="15"/>
  <c r="AM1801" i="15"/>
  <c r="AL1801" i="15"/>
  <c r="AK1801" i="15"/>
  <c r="AJ1801" i="15"/>
  <c r="AI1801" i="15"/>
  <c r="AH1801" i="15"/>
  <c r="AG1801" i="15"/>
  <c r="AF1801" i="15"/>
  <c r="AE1801" i="15"/>
  <c r="AD1801" i="15"/>
  <c r="AC1801" i="15"/>
  <c r="AB1801" i="15"/>
  <c r="AA1801" i="15"/>
  <c r="Z1801" i="15"/>
  <c r="Y1801" i="15"/>
  <c r="X1801" i="15"/>
  <c r="W1801" i="15"/>
  <c r="V1801" i="15"/>
  <c r="U1801" i="15"/>
  <c r="T1801" i="15"/>
  <c r="S1801" i="15"/>
  <c r="R1801" i="15"/>
  <c r="Q1801" i="15"/>
  <c r="P1801" i="15"/>
  <c r="O1801" i="15"/>
  <c r="N1801" i="15"/>
  <c r="M1801" i="15"/>
  <c r="L1801" i="15"/>
  <c r="K1801" i="15"/>
  <c r="J1801" i="15"/>
  <c r="I1801" i="15"/>
  <c r="AV1801" i="15" s="1"/>
  <c r="AU1800" i="15"/>
  <c r="AT1800" i="15"/>
  <c r="AS1800" i="15"/>
  <c r="AR1800" i="15"/>
  <c r="AQ1800" i="15"/>
  <c r="AP1800" i="15"/>
  <c r="AO1800" i="15"/>
  <c r="AN1800" i="15"/>
  <c r="AM1800" i="15"/>
  <c r="AL1800" i="15"/>
  <c r="AK1800" i="15"/>
  <c r="AJ1800" i="15"/>
  <c r="AI1800" i="15"/>
  <c r="AH1800" i="15"/>
  <c r="AG1800" i="15"/>
  <c r="AF1800" i="15"/>
  <c r="AE1800" i="15"/>
  <c r="AD1800" i="15"/>
  <c r="AC1800" i="15"/>
  <c r="AB1800" i="15"/>
  <c r="AA1800" i="15"/>
  <c r="Z1800" i="15"/>
  <c r="Y1800" i="15"/>
  <c r="X1800" i="15"/>
  <c r="W1800" i="15"/>
  <c r="V1800" i="15"/>
  <c r="U1800" i="15"/>
  <c r="T1800" i="15"/>
  <c r="S1800" i="15"/>
  <c r="R1800" i="15"/>
  <c r="Q1800" i="15"/>
  <c r="P1800" i="15"/>
  <c r="O1800" i="15"/>
  <c r="N1800" i="15"/>
  <c r="M1800" i="15"/>
  <c r="L1800" i="15"/>
  <c r="K1800" i="15"/>
  <c r="J1800" i="15"/>
  <c r="I1800" i="15"/>
  <c r="AV1800" i="15" s="1"/>
  <c r="AU1799" i="15"/>
  <c r="AT1799" i="15"/>
  <c r="AS1799" i="15"/>
  <c r="AR1799" i="15"/>
  <c r="AQ1799" i="15"/>
  <c r="AP1799" i="15"/>
  <c r="AO1799" i="15"/>
  <c r="AN1799" i="15"/>
  <c r="AM1799" i="15"/>
  <c r="AL1799" i="15"/>
  <c r="AK1799" i="15"/>
  <c r="AJ1799" i="15"/>
  <c r="AI1799" i="15"/>
  <c r="AH1799" i="15"/>
  <c r="AG1799" i="15"/>
  <c r="AF1799" i="15"/>
  <c r="AE1799" i="15"/>
  <c r="AD1799" i="15"/>
  <c r="AC1799" i="15"/>
  <c r="AB1799" i="15"/>
  <c r="AA1799" i="15"/>
  <c r="Z1799" i="15"/>
  <c r="Y1799" i="15"/>
  <c r="X1799" i="15"/>
  <c r="W1799" i="15"/>
  <c r="V1799" i="15"/>
  <c r="U1799" i="15"/>
  <c r="T1799" i="15"/>
  <c r="S1799" i="15"/>
  <c r="R1799" i="15"/>
  <c r="Q1799" i="15"/>
  <c r="P1799" i="15"/>
  <c r="O1799" i="15"/>
  <c r="N1799" i="15"/>
  <c r="M1799" i="15"/>
  <c r="L1799" i="15"/>
  <c r="K1799" i="15"/>
  <c r="J1799" i="15"/>
  <c r="I1799" i="15"/>
  <c r="AV1799" i="15" s="1"/>
  <c r="AU1798" i="15"/>
  <c r="AT1798" i="15"/>
  <c r="AS1798" i="15"/>
  <c r="AR1798" i="15"/>
  <c r="AQ1798" i="15"/>
  <c r="AP1798" i="15"/>
  <c r="AO1798" i="15"/>
  <c r="AN1798" i="15"/>
  <c r="AM1798" i="15"/>
  <c r="AL1798" i="15"/>
  <c r="AK1798" i="15"/>
  <c r="AJ1798" i="15"/>
  <c r="AI1798" i="15"/>
  <c r="AH1798" i="15"/>
  <c r="AG1798" i="15"/>
  <c r="AF1798" i="15"/>
  <c r="AE1798" i="15"/>
  <c r="AD1798" i="15"/>
  <c r="AC1798" i="15"/>
  <c r="AB1798" i="15"/>
  <c r="AA1798" i="15"/>
  <c r="Z1798" i="15"/>
  <c r="Y1798" i="15"/>
  <c r="X1798" i="15"/>
  <c r="W1798" i="15"/>
  <c r="V1798" i="15"/>
  <c r="U1798" i="15"/>
  <c r="T1798" i="15"/>
  <c r="S1798" i="15"/>
  <c r="R1798" i="15"/>
  <c r="Q1798" i="15"/>
  <c r="P1798" i="15"/>
  <c r="O1798" i="15"/>
  <c r="N1798" i="15"/>
  <c r="M1798" i="15"/>
  <c r="L1798" i="15"/>
  <c r="K1798" i="15"/>
  <c r="J1798" i="15"/>
  <c r="I1798" i="15"/>
  <c r="AV1798" i="15" s="1"/>
  <c r="AU1797" i="15"/>
  <c r="AT1797" i="15"/>
  <c r="AS1797" i="15"/>
  <c r="AR1797" i="15"/>
  <c r="AQ1797" i="15"/>
  <c r="AP1797" i="15"/>
  <c r="AO1797" i="15"/>
  <c r="AN1797" i="15"/>
  <c r="AM1797" i="15"/>
  <c r="AL1797" i="15"/>
  <c r="AK1797" i="15"/>
  <c r="AJ1797" i="15"/>
  <c r="AI1797" i="15"/>
  <c r="AH1797" i="15"/>
  <c r="AG1797" i="15"/>
  <c r="AF1797" i="15"/>
  <c r="AE1797" i="15"/>
  <c r="AD1797" i="15"/>
  <c r="AC1797" i="15"/>
  <c r="AB1797" i="15"/>
  <c r="AA1797" i="15"/>
  <c r="Z1797" i="15"/>
  <c r="Y1797" i="15"/>
  <c r="X1797" i="15"/>
  <c r="W1797" i="15"/>
  <c r="V1797" i="15"/>
  <c r="U1797" i="15"/>
  <c r="T1797" i="15"/>
  <c r="S1797" i="15"/>
  <c r="R1797" i="15"/>
  <c r="Q1797" i="15"/>
  <c r="P1797" i="15"/>
  <c r="O1797" i="15"/>
  <c r="N1797" i="15"/>
  <c r="M1797" i="15"/>
  <c r="L1797" i="15"/>
  <c r="K1797" i="15"/>
  <c r="J1797" i="15"/>
  <c r="I1797" i="15"/>
  <c r="AV1797" i="15" s="1"/>
  <c r="AU1796" i="15"/>
  <c r="AT1796" i="15"/>
  <c r="AS1796" i="15"/>
  <c r="AR1796" i="15"/>
  <c r="AQ1796" i="15"/>
  <c r="AP1796" i="15"/>
  <c r="AO1796" i="15"/>
  <c r="AN1796" i="15"/>
  <c r="AM1796" i="15"/>
  <c r="AL1796" i="15"/>
  <c r="AK1796" i="15"/>
  <c r="AJ1796" i="15"/>
  <c r="AI1796" i="15"/>
  <c r="AH1796" i="15"/>
  <c r="AG1796" i="15"/>
  <c r="AF1796" i="15"/>
  <c r="AE1796" i="15"/>
  <c r="AD1796" i="15"/>
  <c r="AC1796" i="15"/>
  <c r="AB1796" i="15"/>
  <c r="AA1796" i="15"/>
  <c r="Z1796" i="15"/>
  <c r="Y1796" i="15"/>
  <c r="X1796" i="15"/>
  <c r="W1796" i="15"/>
  <c r="V1796" i="15"/>
  <c r="U1796" i="15"/>
  <c r="T1796" i="15"/>
  <c r="S1796" i="15"/>
  <c r="R1796" i="15"/>
  <c r="Q1796" i="15"/>
  <c r="P1796" i="15"/>
  <c r="O1796" i="15"/>
  <c r="N1796" i="15"/>
  <c r="M1796" i="15"/>
  <c r="L1796" i="15"/>
  <c r="K1796" i="15"/>
  <c r="J1796" i="15"/>
  <c r="I1796" i="15"/>
  <c r="AV1796" i="15" s="1"/>
  <c r="AU1795" i="15"/>
  <c r="AT1795" i="15"/>
  <c r="AS1795" i="15"/>
  <c r="AR1795" i="15"/>
  <c r="AQ1795" i="15"/>
  <c r="AP1795" i="15"/>
  <c r="AO1795" i="15"/>
  <c r="AN1795" i="15"/>
  <c r="AM1795" i="15"/>
  <c r="AL1795" i="15"/>
  <c r="AK1795" i="15"/>
  <c r="AJ1795" i="15"/>
  <c r="AI1795" i="15"/>
  <c r="AH1795" i="15"/>
  <c r="AG1795" i="15"/>
  <c r="AF1795" i="15"/>
  <c r="AE1795" i="15"/>
  <c r="AD1795" i="15"/>
  <c r="AC1795" i="15"/>
  <c r="AB1795" i="15"/>
  <c r="AA1795" i="15"/>
  <c r="Z1795" i="15"/>
  <c r="Y1795" i="15"/>
  <c r="X1795" i="15"/>
  <c r="W1795" i="15"/>
  <c r="V1795" i="15"/>
  <c r="U1795" i="15"/>
  <c r="T1795" i="15"/>
  <c r="S1795" i="15"/>
  <c r="R1795" i="15"/>
  <c r="Q1795" i="15"/>
  <c r="P1795" i="15"/>
  <c r="O1795" i="15"/>
  <c r="N1795" i="15"/>
  <c r="M1795" i="15"/>
  <c r="L1795" i="15"/>
  <c r="K1795" i="15"/>
  <c r="J1795" i="15"/>
  <c r="I1795" i="15"/>
  <c r="AV1795" i="15" s="1"/>
  <c r="AU1794" i="15"/>
  <c r="AT1794" i="15"/>
  <c r="AS1794" i="15"/>
  <c r="AR1794" i="15"/>
  <c r="AQ1794" i="15"/>
  <c r="AP1794" i="15"/>
  <c r="AO1794" i="15"/>
  <c r="AN1794" i="15"/>
  <c r="AM1794" i="15"/>
  <c r="AL1794" i="15"/>
  <c r="AK1794" i="15"/>
  <c r="AJ1794" i="15"/>
  <c r="AI1794" i="15"/>
  <c r="AH1794" i="15"/>
  <c r="AG1794" i="15"/>
  <c r="AF1794" i="15"/>
  <c r="AE1794" i="15"/>
  <c r="AD1794" i="15"/>
  <c r="AC1794" i="15"/>
  <c r="AB1794" i="15"/>
  <c r="AA1794" i="15"/>
  <c r="Z1794" i="15"/>
  <c r="Y1794" i="15"/>
  <c r="X1794" i="15"/>
  <c r="W1794" i="15"/>
  <c r="V1794" i="15"/>
  <c r="U1794" i="15"/>
  <c r="T1794" i="15"/>
  <c r="S1794" i="15"/>
  <c r="R1794" i="15"/>
  <c r="Q1794" i="15"/>
  <c r="P1794" i="15"/>
  <c r="O1794" i="15"/>
  <c r="N1794" i="15"/>
  <c r="M1794" i="15"/>
  <c r="L1794" i="15"/>
  <c r="K1794" i="15"/>
  <c r="J1794" i="15"/>
  <c r="I1794" i="15"/>
  <c r="AV1794" i="15" s="1"/>
  <c r="AU1793" i="15"/>
  <c r="AT1793" i="15"/>
  <c r="AS1793" i="15"/>
  <c r="AR1793" i="15"/>
  <c r="AQ1793" i="15"/>
  <c r="AP1793" i="15"/>
  <c r="AO1793" i="15"/>
  <c r="AN1793" i="15"/>
  <c r="AM1793" i="15"/>
  <c r="AL1793" i="15"/>
  <c r="AK1793" i="15"/>
  <c r="AJ1793" i="15"/>
  <c r="AI1793" i="15"/>
  <c r="AH1793" i="15"/>
  <c r="AG1793" i="15"/>
  <c r="AF1793" i="15"/>
  <c r="AE1793" i="15"/>
  <c r="AD1793" i="15"/>
  <c r="AC1793" i="15"/>
  <c r="AB1793" i="15"/>
  <c r="AA1793" i="15"/>
  <c r="Z1793" i="15"/>
  <c r="Y1793" i="15"/>
  <c r="X1793" i="15"/>
  <c r="W1793" i="15"/>
  <c r="V1793" i="15"/>
  <c r="U1793" i="15"/>
  <c r="T1793" i="15"/>
  <c r="S1793" i="15"/>
  <c r="R1793" i="15"/>
  <c r="Q1793" i="15"/>
  <c r="P1793" i="15"/>
  <c r="O1793" i="15"/>
  <c r="N1793" i="15"/>
  <c r="M1793" i="15"/>
  <c r="L1793" i="15"/>
  <c r="K1793" i="15"/>
  <c r="J1793" i="15"/>
  <c r="I1793" i="15"/>
  <c r="AV1793" i="15" s="1"/>
  <c r="AU1792" i="15"/>
  <c r="AT1792" i="15"/>
  <c r="AS1792" i="15"/>
  <c r="AR1792" i="15"/>
  <c r="AQ1792" i="15"/>
  <c r="AP1792" i="15"/>
  <c r="AO1792" i="15"/>
  <c r="AN1792" i="15"/>
  <c r="AM1792" i="15"/>
  <c r="AL1792" i="15"/>
  <c r="AK1792" i="15"/>
  <c r="AJ1792" i="15"/>
  <c r="AI1792" i="15"/>
  <c r="AH1792" i="15"/>
  <c r="AG1792" i="15"/>
  <c r="AF1792" i="15"/>
  <c r="AE1792" i="15"/>
  <c r="AD1792" i="15"/>
  <c r="AC1792" i="15"/>
  <c r="AB1792" i="15"/>
  <c r="AA1792" i="15"/>
  <c r="Z1792" i="15"/>
  <c r="Y1792" i="15"/>
  <c r="X1792" i="15"/>
  <c r="W1792" i="15"/>
  <c r="V1792" i="15"/>
  <c r="U1792" i="15"/>
  <c r="T1792" i="15"/>
  <c r="S1792" i="15"/>
  <c r="R1792" i="15"/>
  <c r="Q1792" i="15"/>
  <c r="P1792" i="15"/>
  <c r="O1792" i="15"/>
  <c r="N1792" i="15"/>
  <c r="M1792" i="15"/>
  <c r="L1792" i="15"/>
  <c r="K1792" i="15"/>
  <c r="J1792" i="15"/>
  <c r="I1792" i="15"/>
  <c r="AV1792" i="15" s="1"/>
  <c r="AU1791" i="15"/>
  <c r="AT1791" i="15"/>
  <c r="AS1791" i="15"/>
  <c r="AR1791" i="15"/>
  <c r="AQ1791" i="15"/>
  <c r="AP1791" i="15"/>
  <c r="AO1791" i="15"/>
  <c r="AN1791" i="15"/>
  <c r="AM1791" i="15"/>
  <c r="AL1791" i="15"/>
  <c r="AK1791" i="15"/>
  <c r="AJ1791" i="15"/>
  <c r="AI1791" i="15"/>
  <c r="AH1791" i="15"/>
  <c r="AG1791" i="15"/>
  <c r="AF1791" i="15"/>
  <c r="AE1791" i="15"/>
  <c r="AD1791" i="15"/>
  <c r="AC1791" i="15"/>
  <c r="AB1791" i="15"/>
  <c r="AA1791" i="15"/>
  <c r="Z1791" i="15"/>
  <c r="Y1791" i="15"/>
  <c r="X1791" i="15"/>
  <c r="W1791" i="15"/>
  <c r="V1791" i="15"/>
  <c r="U1791" i="15"/>
  <c r="T1791" i="15"/>
  <c r="S1791" i="15"/>
  <c r="R1791" i="15"/>
  <c r="Q1791" i="15"/>
  <c r="P1791" i="15"/>
  <c r="O1791" i="15"/>
  <c r="N1791" i="15"/>
  <c r="M1791" i="15"/>
  <c r="L1791" i="15"/>
  <c r="K1791" i="15"/>
  <c r="J1791" i="15"/>
  <c r="I1791" i="15"/>
  <c r="AV1791" i="15" s="1"/>
  <c r="AU1790" i="15"/>
  <c r="AT1790" i="15"/>
  <c r="AS1790" i="15"/>
  <c r="AR1790" i="15"/>
  <c r="AQ1790" i="15"/>
  <c r="AP1790" i="15"/>
  <c r="AO1790" i="15"/>
  <c r="AN1790" i="15"/>
  <c r="AM1790" i="15"/>
  <c r="AL1790" i="15"/>
  <c r="AK1790" i="15"/>
  <c r="AJ1790" i="15"/>
  <c r="AI1790" i="15"/>
  <c r="AH1790" i="15"/>
  <c r="AG1790" i="15"/>
  <c r="AF1790" i="15"/>
  <c r="AE1790" i="15"/>
  <c r="AD1790" i="15"/>
  <c r="AC1790" i="15"/>
  <c r="AB1790" i="15"/>
  <c r="AA1790" i="15"/>
  <c r="Z1790" i="15"/>
  <c r="Y1790" i="15"/>
  <c r="X1790" i="15"/>
  <c r="W1790" i="15"/>
  <c r="V1790" i="15"/>
  <c r="U1790" i="15"/>
  <c r="T1790" i="15"/>
  <c r="S1790" i="15"/>
  <c r="R1790" i="15"/>
  <c r="Q1790" i="15"/>
  <c r="P1790" i="15"/>
  <c r="O1790" i="15"/>
  <c r="N1790" i="15"/>
  <c r="M1790" i="15"/>
  <c r="L1790" i="15"/>
  <c r="K1790" i="15"/>
  <c r="J1790" i="15"/>
  <c r="I1790" i="15"/>
  <c r="AV1790" i="15" s="1"/>
  <c r="AU1789" i="15"/>
  <c r="AT1789" i="15"/>
  <c r="AS1789" i="15"/>
  <c r="AR1789" i="15"/>
  <c r="AQ1789" i="15"/>
  <c r="AP1789" i="15"/>
  <c r="AO1789" i="15"/>
  <c r="AN1789" i="15"/>
  <c r="AM1789" i="15"/>
  <c r="AL1789" i="15"/>
  <c r="AK1789" i="15"/>
  <c r="AJ1789" i="15"/>
  <c r="AI1789" i="15"/>
  <c r="AH1789" i="15"/>
  <c r="AG1789" i="15"/>
  <c r="AF1789" i="15"/>
  <c r="AE1789" i="15"/>
  <c r="AD1789" i="15"/>
  <c r="AC1789" i="15"/>
  <c r="AB1789" i="15"/>
  <c r="AA1789" i="15"/>
  <c r="Z1789" i="15"/>
  <c r="Y1789" i="15"/>
  <c r="X1789" i="15"/>
  <c r="W1789" i="15"/>
  <c r="V1789" i="15"/>
  <c r="U1789" i="15"/>
  <c r="T1789" i="15"/>
  <c r="S1789" i="15"/>
  <c r="R1789" i="15"/>
  <c r="Q1789" i="15"/>
  <c r="P1789" i="15"/>
  <c r="O1789" i="15"/>
  <c r="N1789" i="15"/>
  <c r="M1789" i="15"/>
  <c r="L1789" i="15"/>
  <c r="K1789" i="15"/>
  <c r="J1789" i="15"/>
  <c r="I1789" i="15"/>
  <c r="AV1789" i="15" s="1"/>
  <c r="AU1788" i="15"/>
  <c r="AT1788" i="15"/>
  <c r="AS1788" i="15"/>
  <c r="AR1788" i="15"/>
  <c r="AQ1788" i="15"/>
  <c r="AP1788" i="15"/>
  <c r="AO1788" i="15"/>
  <c r="AN1788" i="15"/>
  <c r="AM1788" i="15"/>
  <c r="AL1788" i="15"/>
  <c r="AK1788" i="15"/>
  <c r="AJ1788" i="15"/>
  <c r="AI1788" i="15"/>
  <c r="AH1788" i="15"/>
  <c r="AG1788" i="15"/>
  <c r="AF1788" i="15"/>
  <c r="AE1788" i="15"/>
  <c r="AD1788" i="15"/>
  <c r="AC1788" i="15"/>
  <c r="AB1788" i="15"/>
  <c r="AA1788" i="15"/>
  <c r="Z1788" i="15"/>
  <c r="Y1788" i="15"/>
  <c r="X1788" i="15"/>
  <c r="W1788" i="15"/>
  <c r="V1788" i="15"/>
  <c r="U1788" i="15"/>
  <c r="T1788" i="15"/>
  <c r="S1788" i="15"/>
  <c r="R1788" i="15"/>
  <c r="Q1788" i="15"/>
  <c r="P1788" i="15"/>
  <c r="O1788" i="15"/>
  <c r="N1788" i="15"/>
  <c r="M1788" i="15"/>
  <c r="L1788" i="15"/>
  <c r="K1788" i="15"/>
  <c r="J1788" i="15"/>
  <c r="I1788" i="15"/>
  <c r="AV1788" i="15" s="1"/>
  <c r="AU1787" i="15"/>
  <c r="AT1787" i="15"/>
  <c r="AS1787" i="15"/>
  <c r="AR1787" i="15"/>
  <c r="AQ1787" i="15"/>
  <c r="AP1787" i="15"/>
  <c r="AO1787" i="15"/>
  <c r="AN1787" i="15"/>
  <c r="AM1787" i="15"/>
  <c r="AL1787" i="15"/>
  <c r="AK1787" i="15"/>
  <c r="AJ1787" i="15"/>
  <c r="AI1787" i="15"/>
  <c r="AH1787" i="15"/>
  <c r="AG1787" i="15"/>
  <c r="AF1787" i="15"/>
  <c r="AE1787" i="15"/>
  <c r="AD1787" i="15"/>
  <c r="AC1787" i="15"/>
  <c r="AB1787" i="15"/>
  <c r="AA1787" i="15"/>
  <c r="Z1787" i="15"/>
  <c r="Y1787" i="15"/>
  <c r="X1787" i="15"/>
  <c r="W1787" i="15"/>
  <c r="V1787" i="15"/>
  <c r="U1787" i="15"/>
  <c r="T1787" i="15"/>
  <c r="S1787" i="15"/>
  <c r="R1787" i="15"/>
  <c r="Q1787" i="15"/>
  <c r="P1787" i="15"/>
  <c r="O1787" i="15"/>
  <c r="N1787" i="15"/>
  <c r="M1787" i="15"/>
  <c r="L1787" i="15"/>
  <c r="K1787" i="15"/>
  <c r="J1787" i="15"/>
  <c r="I1787" i="15"/>
  <c r="AV1787" i="15" s="1"/>
  <c r="AU1786" i="15"/>
  <c r="AT1786" i="15"/>
  <c r="AS1786" i="15"/>
  <c r="AR1786" i="15"/>
  <c r="AQ1786" i="15"/>
  <c r="AP1786" i="15"/>
  <c r="AO1786" i="15"/>
  <c r="AN1786" i="15"/>
  <c r="AM1786" i="15"/>
  <c r="AL1786" i="15"/>
  <c r="AK1786" i="15"/>
  <c r="AJ1786" i="15"/>
  <c r="AI1786" i="15"/>
  <c r="AH1786" i="15"/>
  <c r="AG1786" i="15"/>
  <c r="AF1786" i="15"/>
  <c r="AE1786" i="15"/>
  <c r="AD1786" i="15"/>
  <c r="AC1786" i="15"/>
  <c r="AB1786" i="15"/>
  <c r="AA1786" i="15"/>
  <c r="Z1786" i="15"/>
  <c r="Y1786" i="15"/>
  <c r="X1786" i="15"/>
  <c r="W1786" i="15"/>
  <c r="V1786" i="15"/>
  <c r="U1786" i="15"/>
  <c r="T1786" i="15"/>
  <c r="S1786" i="15"/>
  <c r="R1786" i="15"/>
  <c r="Q1786" i="15"/>
  <c r="P1786" i="15"/>
  <c r="O1786" i="15"/>
  <c r="N1786" i="15"/>
  <c r="M1786" i="15"/>
  <c r="L1786" i="15"/>
  <c r="K1786" i="15"/>
  <c r="J1786" i="15"/>
  <c r="I1786" i="15"/>
  <c r="AV1786" i="15" s="1"/>
  <c r="AU1785" i="15"/>
  <c r="AT1785" i="15"/>
  <c r="AS1785" i="15"/>
  <c r="AR1785" i="15"/>
  <c r="AQ1785" i="15"/>
  <c r="AP1785" i="15"/>
  <c r="AO1785" i="15"/>
  <c r="AN1785" i="15"/>
  <c r="AM1785" i="15"/>
  <c r="AL1785" i="15"/>
  <c r="AK1785" i="15"/>
  <c r="AJ1785" i="15"/>
  <c r="AI1785" i="15"/>
  <c r="AH1785" i="15"/>
  <c r="AG1785" i="15"/>
  <c r="AF1785" i="15"/>
  <c r="AE1785" i="15"/>
  <c r="AD1785" i="15"/>
  <c r="AC1785" i="15"/>
  <c r="AB1785" i="15"/>
  <c r="AA1785" i="15"/>
  <c r="Z1785" i="15"/>
  <c r="Y1785" i="15"/>
  <c r="X1785" i="15"/>
  <c r="W1785" i="15"/>
  <c r="V1785" i="15"/>
  <c r="U1785" i="15"/>
  <c r="T1785" i="15"/>
  <c r="S1785" i="15"/>
  <c r="R1785" i="15"/>
  <c r="Q1785" i="15"/>
  <c r="P1785" i="15"/>
  <c r="O1785" i="15"/>
  <c r="N1785" i="15"/>
  <c r="M1785" i="15"/>
  <c r="L1785" i="15"/>
  <c r="K1785" i="15"/>
  <c r="J1785" i="15"/>
  <c r="I1785" i="15"/>
  <c r="AV1785" i="15" s="1"/>
  <c r="AU1784" i="15"/>
  <c r="AT1784" i="15"/>
  <c r="AS1784" i="15"/>
  <c r="AR1784" i="15"/>
  <c r="AQ1784" i="15"/>
  <c r="AP1784" i="15"/>
  <c r="AO1784" i="15"/>
  <c r="AN1784" i="15"/>
  <c r="AM1784" i="15"/>
  <c r="AL1784" i="15"/>
  <c r="AK1784" i="15"/>
  <c r="AJ1784" i="15"/>
  <c r="AI1784" i="15"/>
  <c r="AH1784" i="15"/>
  <c r="AG1784" i="15"/>
  <c r="AF1784" i="15"/>
  <c r="AE1784" i="15"/>
  <c r="AD1784" i="15"/>
  <c r="AC1784" i="15"/>
  <c r="AB1784" i="15"/>
  <c r="AA1784" i="15"/>
  <c r="Z1784" i="15"/>
  <c r="Y1784" i="15"/>
  <c r="X1784" i="15"/>
  <c r="W1784" i="15"/>
  <c r="V1784" i="15"/>
  <c r="U1784" i="15"/>
  <c r="T1784" i="15"/>
  <c r="S1784" i="15"/>
  <c r="R1784" i="15"/>
  <c r="Q1784" i="15"/>
  <c r="P1784" i="15"/>
  <c r="O1784" i="15"/>
  <c r="N1784" i="15"/>
  <c r="M1784" i="15"/>
  <c r="L1784" i="15"/>
  <c r="K1784" i="15"/>
  <c r="J1784" i="15"/>
  <c r="I1784" i="15"/>
  <c r="AV1784" i="15" s="1"/>
  <c r="AU1783" i="15"/>
  <c r="AT1783" i="15"/>
  <c r="AS1783" i="15"/>
  <c r="AR1783" i="15"/>
  <c r="AQ1783" i="15"/>
  <c r="AP1783" i="15"/>
  <c r="AO1783" i="15"/>
  <c r="AN1783" i="15"/>
  <c r="AM1783" i="15"/>
  <c r="AL1783" i="15"/>
  <c r="AK1783" i="15"/>
  <c r="AJ1783" i="15"/>
  <c r="AI1783" i="15"/>
  <c r="AH1783" i="15"/>
  <c r="AG1783" i="15"/>
  <c r="AF1783" i="15"/>
  <c r="AE1783" i="15"/>
  <c r="AD1783" i="15"/>
  <c r="AC1783" i="15"/>
  <c r="AB1783" i="15"/>
  <c r="AA1783" i="15"/>
  <c r="Z1783" i="15"/>
  <c r="Y1783" i="15"/>
  <c r="X1783" i="15"/>
  <c r="W1783" i="15"/>
  <c r="V1783" i="15"/>
  <c r="U1783" i="15"/>
  <c r="T1783" i="15"/>
  <c r="S1783" i="15"/>
  <c r="R1783" i="15"/>
  <c r="Q1783" i="15"/>
  <c r="P1783" i="15"/>
  <c r="O1783" i="15"/>
  <c r="N1783" i="15"/>
  <c r="M1783" i="15"/>
  <c r="L1783" i="15"/>
  <c r="K1783" i="15"/>
  <c r="J1783" i="15"/>
  <c r="I1783" i="15"/>
  <c r="AV1783" i="15" s="1"/>
  <c r="AU1782" i="15"/>
  <c r="AT1782" i="15"/>
  <c r="AS1782" i="15"/>
  <c r="AR1782" i="15"/>
  <c r="AQ1782" i="15"/>
  <c r="AP1782" i="15"/>
  <c r="AO1782" i="15"/>
  <c r="AN1782" i="15"/>
  <c r="AM1782" i="15"/>
  <c r="AL1782" i="15"/>
  <c r="AK1782" i="15"/>
  <c r="AJ1782" i="15"/>
  <c r="AI1782" i="15"/>
  <c r="AH1782" i="15"/>
  <c r="AG1782" i="15"/>
  <c r="AF1782" i="15"/>
  <c r="AE1782" i="15"/>
  <c r="AD1782" i="15"/>
  <c r="AC1782" i="15"/>
  <c r="AB1782" i="15"/>
  <c r="AA1782" i="15"/>
  <c r="Z1782" i="15"/>
  <c r="Y1782" i="15"/>
  <c r="X1782" i="15"/>
  <c r="W1782" i="15"/>
  <c r="V1782" i="15"/>
  <c r="U1782" i="15"/>
  <c r="T1782" i="15"/>
  <c r="S1782" i="15"/>
  <c r="R1782" i="15"/>
  <c r="Q1782" i="15"/>
  <c r="P1782" i="15"/>
  <c r="O1782" i="15"/>
  <c r="N1782" i="15"/>
  <c r="M1782" i="15"/>
  <c r="L1782" i="15"/>
  <c r="K1782" i="15"/>
  <c r="J1782" i="15"/>
  <c r="I1782" i="15"/>
  <c r="AV1782" i="15" s="1"/>
  <c r="AU1781" i="15"/>
  <c r="AT1781" i="15"/>
  <c r="AS1781" i="15"/>
  <c r="AR1781" i="15"/>
  <c r="AQ1781" i="15"/>
  <c r="AP1781" i="15"/>
  <c r="AO1781" i="15"/>
  <c r="AN1781" i="15"/>
  <c r="AM1781" i="15"/>
  <c r="AL1781" i="15"/>
  <c r="AK1781" i="15"/>
  <c r="AJ1781" i="15"/>
  <c r="AI1781" i="15"/>
  <c r="AH1781" i="15"/>
  <c r="AG1781" i="15"/>
  <c r="AF1781" i="15"/>
  <c r="AE1781" i="15"/>
  <c r="AD1781" i="15"/>
  <c r="AC1781" i="15"/>
  <c r="AB1781" i="15"/>
  <c r="AA1781" i="15"/>
  <c r="Z1781" i="15"/>
  <c r="Y1781" i="15"/>
  <c r="X1781" i="15"/>
  <c r="W1781" i="15"/>
  <c r="V1781" i="15"/>
  <c r="U1781" i="15"/>
  <c r="T1781" i="15"/>
  <c r="S1781" i="15"/>
  <c r="R1781" i="15"/>
  <c r="Q1781" i="15"/>
  <c r="P1781" i="15"/>
  <c r="O1781" i="15"/>
  <c r="N1781" i="15"/>
  <c r="M1781" i="15"/>
  <c r="L1781" i="15"/>
  <c r="K1781" i="15"/>
  <c r="J1781" i="15"/>
  <c r="I1781" i="15"/>
  <c r="AV1781" i="15" s="1"/>
  <c r="AU1780" i="15"/>
  <c r="AT1780" i="15"/>
  <c r="AS1780" i="15"/>
  <c r="AR1780" i="15"/>
  <c r="AQ1780" i="15"/>
  <c r="AP1780" i="15"/>
  <c r="AO1780" i="15"/>
  <c r="AN1780" i="15"/>
  <c r="AM1780" i="15"/>
  <c r="AL1780" i="15"/>
  <c r="AK1780" i="15"/>
  <c r="AJ1780" i="15"/>
  <c r="AI1780" i="15"/>
  <c r="AH1780" i="15"/>
  <c r="AG1780" i="15"/>
  <c r="AF1780" i="15"/>
  <c r="AE1780" i="15"/>
  <c r="AD1780" i="15"/>
  <c r="AC1780" i="15"/>
  <c r="AB1780" i="15"/>
  <c r="AA1780" i="15"/>
  <c r="Z1780" i="15"/>
  <c r="Y1780" i="15"/>
  <c r="X1780" i="15"/>
  <c r="W1780" i="15"/>
  <c r="V1780" i="15"/>
  <c r="U1780" i="15"/>
  <c r="T1780" i="15"/>
  <c r="S1780" i="15"/>
  <c r="R1780" i="15"/>
  <c r="Q1780" i="15"/>
  <c r="P1780" i="15"/>
  <c r="O1780" i="15"/>
  <c r="N1780" i="15"/>
  <c r="M1780" i="15"/>
  <c r="L1780" i="15"/>
  <c r="K1780" i="15"/>
  <c r="J1780" i="15"/>
  <c r="I1780" i="15"/>
  <c r="AV1780" i="15" s="1"/>
  <c r="AU1779" i="15"/>
  <c r="AT1779" i="15"/>
  <c r="AS1779" i="15"/>
  <c r="AR1779" i="15"/>
  <c r="AQ1779" i="15"/>
  <c r="AP1779" i="15"/>
  <c r="AO1779" i="15"/>
  <c r="AN1779" i="15"/>
  <c r="AM1779" i="15"/>
  <c r="AL1779" i="15"/>
  <c r="AK1779" i="15"/>
  <c r="AJ1779" i="15"/>
  <c r="AI1779" i="15"/>
  <c r="AH1779" i="15"/>
  <c r="AG1779" i="15"/>
  <c r="AF1779" i="15"/>
  <c r="AE1779" i="15"/>
  <c r="AD1779" i="15"/>
  <c r="AC1779" i="15"/>
  <c r="AB1779" i="15"/>
  <c r="AA1779" i="15"/>
  <c r="Z1779" i="15"/>
  <c r="Y1779" i="15"/>
  <c r="X1779" i="15"/>
  <c r="W1779" i="15"/>
  <c r="V1779" i="15"/>
  <c r="U1779" i="15"/>
  <c r="T1779" i="15"/>
  <c r="S1779" i="15"/>
  <c r="R1779" i="15"/>
  <c r="Q1779" i="15"/>
  <c r="P1779" i="15"/>
  <c r="O1779" i="15"/>
  <c r="N1779" i="15"/>
  <c r="M1779" i="15"/>
  <c r="L1779" i="15"/>
  <c r="K1779" i="15"/>
  <c r="J1779" i="15"/>
  <c r="I1779" i="15"/>
  <c r="AV1779" i="15" s="1"/>
  <c r="AU1778" i="15"/>
  <c r="AT1778" i="15"/>
  <c r="AS1778" i="15"/>
  <c r="AR1778" i="15"/>
  <c r="AQ1778" i="15"/>
  <c r="AP1778" i="15"/>
  <c r="AO1778" i="15"/>
  <c r="AN1778" i="15"/>
  <c r="AM1778" i="15"/>
  <c r="AL1778" i="15"/>
  <c r="AK1778" i="15"/>
  <c r="AJ1778" i="15"/>
  <c r="AI1778" i="15"/>
  <c r="AH1778" i="15"/>
  <c r="AG1778" i="15"/>
  <c r="AF1778" i="15"/>
  <c r="AE1778" i="15"/>
  <c r="AD1778" i="15"/>
  <c r="AC1778" i="15"/>
  <c r="AB1778" i="15"/>
  <c r="AA1778" i="15"/>
  <c r="Z1778" i="15"/>
  <c r="Y1778" i="15"/>
  <c r="X1778" i="15"/>
  <c r="W1778" i="15"/>
  <c r="V1778" i="15"/>
  <c r="U1778" i="15"/>
  <c r="T1778" i="15"/>
  <c r="S1778" i="15"/>
  <c r="R1778" i="15"/>
  <c r="Q1778" i="15"/>
  <c r="P1778" i="15"/>
  <c r="O1778" i="15"/>
  <c r="N1778" i="15"/>
  <c r="M1778" i="15"/>
  <c r="L1778" i="15"/>
  <c r="K1778" i="15"/>
  <c r="J1778" i="15"/>
  <c r="I1778" i="15"/>
  <c r="AV1778" i="15" s="1"/>
  <c r="AU1777" i="15"/>
  <c r="AT1777" i="15"/>
  <c r="AS1777" i="15"/>
  <c r="AR1777" i="15"/>
  <c r="AQ1777" i="15"/>
  <c r="AP1777" i="15"/>
  <c r="AO1777" i="15"/>
  <c r="AN1777" i="15"/>
  <c r="AM1777" i="15"/>
  <c r="AL1777" i="15"/>
  <c r="AK1777" i="15"/>
  <c r="AJ1777" i="15"/>
  <c r="AI1777" i="15"/>
  <c r="AH1777" i="15"/>
  <c r="AG1777" i="15"/>
  <c r="AF1777" i="15"/>
  <c r="AE1777" i="15"/>
  <c r="AD1777" i="15"/>
  <c r="AC1777" i="15"/>
  <c r="AB1777" i="15"/>
  <c r="AA1777" i="15"/>
  <c r="Z1777" i="15"/>
  <c r="Y1777" i="15"/>
  <c r="X1777" i="15"/>
  <c r="W1777" i="15"/>
  <c r="V1777" i="15"/>
  <c r="U1777" i="15"/>
  <c r="T1777" i="15"/>
  <c r="S1777" i="15"/>
  <c r="R1777" i="15"/>
  <c r="Q1777" i="15"/>
  <c r="P1777" i="15"/>
  <c r="O1777" i="15"/>
  <c r="N1777" i="15"/>
  <c r="M1777" i="15"/>
  <c r="L1777" i="15"/>
  <c r="K1777" i="15"/>
  <c r="J1777" i="15"/>
  <c r="I1777" i="15"/>
  <c r="AV1777" i="15" s="1"/>
  <c r="AU1776" i="15"/>
  <c r="AT1776" i="15"/>
  <c r="AS1776" i="15"/>
  <c r="AR1776" i="15"/>
  <c r="AQ1776" i="15"/>
  <c r="AP1776" i="15"/>
  <c r="AO1776" i="15"/>
  <c r="AN1776" i="15"/>
  <c r="AM1776" i="15"/>
  <c r="AL1776" i="15"/>
  <c r="AK1776" i="15"/>
  <c r="AJ1776" i="15"/>
  <c r="AI1776" i="15"/>
  <c r="AH1776" i="15"/>
  <c r="AG1776" i="15"/>
  <c r="AF1776" i="15"/>
  <c r="AE1776" i="15"/>
  <c r="AD1776" i="15"/>
  <c r="AC1776" i="15"/>
  <c r="AB1776" i="15"/>
  <c r="AA1776" i="15"/>
  <c r="Z1776" i="15"/>
  <c r="Y1776" i="15"/>
  <c r="X1776" i="15"/>
  <c r="W1776" i="15"/>
  <c r="V1776" i="15"/>
  <c r="U1776" i="15"/>
  <c r="T1776" i="15"/>
  <c r="S1776" i="15"/>
  <c r="R1776" i="15"/>
  <c r="Q1776" i="15"/>
  <c r="P1776" i="15"/>
  <c r="O1776" i="15"/>
  <c r="N1776" i="15"/>
  <c r="M1776" i="15"/>
  <c r="L1776" i="15"/>
  <c r="K1776" i="15"/>
  <c r="J1776" i="15"/>
  <c r="I1776" i="15"/>
  <c r="AV1776" i="15" s="1"/>
  <c r="AU1775" i="15"/>
  <c r="AT1775" i="15"/>
  <c r="AS1775" i="15"/>
  <c r="AR1775" i="15"/>
  <c r="AQ1775" i="15"/>
  <c r="AP1775" i="15"/>
  <c r="AO1775" i="15"/>
  <c r="AN1775" i="15"/>
  <c r="AM1775" i="15"/>
  <c r="AL1775" i="15"/>
  <c r="AK1775" i="15"/>
  <c r="AJ1775" i="15"/>
  <c r="AI1775" i="15"/>
  <c r="AH1775" i="15"/>
  <c r="AG1775" i="15"/>
  <c r="AF1775" i="15"/>
  <c r="AE1775" i="15"/>
  <c r="AD1775" i="15"/>
  <c r="AC1775" i="15"/>
  <c r="AB1775" i="15"/>
  <c r="AA1775" i="15"/>
  <c r="Z1775" i="15"/>
  <c r="Y1775" i="15"/>
  <c r="X1775" i="15"/>
  <c r="W1775" i="15"/>
  <c r="V1775" i="15"/>
  <c r="U1775" i="15"/>
  <c r="T1775" i="15"/>
  <c r="S1775" i="15"/>
  <c r="R1775" i="15"/>
  <c r="Q1775" i="15"/>
  <c r="P1775" i="15"/>
  <c r="O1775" i="15"/>
  <c r="N1775" i="15"/>
  <c r="M1775" i="15"/>
  <c r="L1775" i="15"/>
  <c r="K1775" i="15"/>
  <c r="J1775" i="15"/>
  <c r="I1775" i="15"/>
  <c r="AV1775" i="15" s="1"/>
  <c r="AU1774" i="15"/>
  <c r="AT1774" i="15"/>
  <c r="AS1774" i="15"/>
  <c r="AR1774" i="15"/>
  <c r="AQ1774" i="15"/>
  <c r="AP1774" i="15"/>
  <c r="AO1774" i="15"/>
  <c r="AN1774" i="15"/>
  <c r="AM1774" i="15"/>
  <c r="AL1774" i="15"/>
  <c r="AK1774" i="15"/>
  <c r="AJ1774" i="15"/>
  <c r="AI1774" i="15"/>
  <c r="AH1774" i="15"/>
  <c r="AG1774" i="15"/>
  <c r="AF1774" i="15"/>
  <c r="AE1774" i="15"/>
  <c r="AD1774" i="15"/>
  <c r="AC1774" i="15"/>
  <c r="AB1774" i="15"/>
  <c r="AA1774" i="15"/>
  <c r="Z1774" i="15"/>
  <c r="Y1774" i="15"/>
  <c r="X1774" i="15"/>
  <c r="W1774" i="15"/>
  <c r="V1774" i="15"/>
  <c r="U1774" i="15"/>
  <c r="T1774" i="15"/>
  <c r="S1774" i="15"/>
  <c r="R1774" i="15"/>
  <c r="Q1774" i="15"/>
  <c r="P1774" i="15"/>
  <c r="O1774" i="15"/>
  <c r="N1774" i="15"/>
  <c r="M1774" i="15"/>
  <c r="L1774" i="15"/>
  <c r="K1774" i="15"/>
  <c r="J1774" i="15"/>
  <c r="I1774" i="15"/>
  <c r="AV1774" i="15" s="1"/>
  <c r="AU1773" i="15"/>
  <c r="AT1773" i="15"/>
  <c r="AS1773" i="15"/>
  <c r="AR1773" i="15"/>
  <c r="AQ1773" i="15"/>
  <c r="AP1773" i="15"/>
  <c r="AO1773" i="15"/>
  <c r="AN1773" i="15"/>
  <c r="AM1773" i="15"/>
  <c r="AL1773" i="15"/>
  <c r="AK1773" i="15"/>
  <c r="AJ1773" i="15"/>
  <c r="AI1773" i="15"/>
  <c r="AH1773" i="15"/>
  <c r="AG1773" i="15"/>
  <c r="AF1773" i="15"/>
  <c r="AE1773" i="15"/>
  <c r="AD1773" i="15"/>
  <c r="AC1773" i="15"/>
  <c r="AB1773" i="15"/>
  <c r="AA1773" i="15"/>
  <c r="Z1773" i="15"/>
  <c r="Y1773" i="15"/>
  <c r="X1773" i="15"/>
  <c r="W1773" i="15"/>
  <c r="V1773" i="15"/>
  <c r="U1773" i="15"/>
  <c r="T1773" i="15"/>
  <c r="S1773" i="15"/>
  <c r="R1773" i="15"/>
  <c r="Q1773" i="15"/>
  <c r="P1773" i="15"/>
  <c r="O1773" i="15"/>
  <c r="N1773" i="15"/>
  <c r="M1773" i="15"/>
  <c r="L1773" i="15"/>
  <c r="K1773" i="15"/>
  <c r="J1773" i="15"/>
  <c r="I1773" i="15"/>
  <c r="AV1773" i="15" s="1"/>
  <c r="AU1772" i="15"/>
  <c r="AT1772" i="15"/>
  <c r="AS1772" i="15"/>
  <c r="AR1772" i="15"/>
  <c r="AQ1772" i="15"/>
  <c r="AP1772" i="15"/>
  <c r="AO1772" i="15"/>
  <c r="AN1772" i="15"/>
  <c r="AM1772" i="15"/>
  <c r="AL1772" i="15"/>
  <c r="AK1772" i="15"/>
  <c r="AJ1772" i="15"/>
  <c r="AI1772" i="15"/>
  <c r="AH1772" i="15"/>
  <c r="AG1772" i="15"/>
  <c r="AF1772" i="15"/>
  <c r="AE1772" i="15"/>
  <c r="AD1772" i="15"/>
  <c r="AC1772" i="15"/>
  <c r="AB1772" i="15"/>
  <c r="AA1772" i="15"/>
  <c r="Z1772" i="15"/>
  <c r="Y1772" i="15"/>
  <c r="X1772" i="15"/>
  <c r="W1772" i="15"/>
  <c r="V1772" i="15"/>
  <c r="U1772" i="15"/>
  <c r="T1772" i="15"/>
  <c r="S1772" i="15"/>
  <c r="R1772" i="15"/>
  <c r="Q1772" i="15"/>
  <c r="P1772" i="15"/>
  <c r="O1772" i="15"/>
  <c r="N1772" i="15"/>
  <c r="M1772" i="15"/>
  <c r="L1772" i="15"/>
  <c r="K1772" i="15"/>
  <c r="J1772" i="15"/>
  <c r="I1772" i="15"/>
  <c r="AV1772" i="15" s="1"/>
  <c r="AU1771" i="15"/>
  <c r="AT1771" i="15"/>
  <c r="AS1771" i="15"/>
  <c r="AR1771" i="15"/>
  <c r="AQ1771" i="15"/>
  <c r="AP1771" i="15"/>
  <c r="AO1771" i="15"/>
  <c r="AN1771" i="15"/>
  <c r="AM1771" i="15"/>
  <c r="AL1771" i="15"/>
  <c r="AK1771" i="15"/>
  <c r="AJ1771" i="15"/>
  <c r="AI1771" i="15"/>
  <c r="AH1771" i="15"/>
  <c r="AG1771" i="15"/>
  <c r="AF1771" i="15"/>
  <c r="AE1771" i="15"/>
  <c r="AD1771" i="15"/>
  <c r="AC1771" i="15"/>
  <c r="AB1771" i="15"/>
  <c r="AA1771" i="15"/>
  <c r="Z1771" i="15"/>
  <c r="Y1771" i="15"/>
  <c r="X1771" i="15"/>
  <c r="W1771" i="15"/>
  <c r="V1771" i="15"/>
  <c r="U1771" i="15"/>
  <c r="T1771" i="15"/>
  <c r="S1771" i="15"/>
  <c r="R1771" i="15"/>
  <c r="Q1771" i="15"/>
  <c r="P1771" i="15"/>
  <c r="O1771" i="15"/>
  <c r="N1771" i="15"/>
  <c r="M1771" i="15"/>
  <c r="L1771" i="15"/>
  <c r="K1771" i="15"/>
  <c r="J1771" i="15"/>
  <c r="I1771" i="15"/>
  <c r="AV1771" i="15" s="1"/>
  <c r="AU1770" i="15"/>
  <c r="AT1770" i="15"/>
  <c r="AS1770" i="15"/>
  <c r="AR1770" i="15"/>
  <c r="AQ1770" i="15"/>
  <c r="AP1770" i="15"/>
  <c r="AO1770" i="15"/>
  <c r="AN1770" i="15"/>
  <c r="AM1770" i="15"/>
  <c r="AL1770" i="15"/>
  <c r="AK1770" i="15"/>
  <c r="AJ1770" i="15"/>
  <c r="AI1770" i="15"/>
  <c r="AH1770" i="15"/>
  <c r="AG1770" i="15"/>
  <c r="AF1770" i="15"/>
  <c r="AE1770" i="15"/>
  <c r="AD1770" i="15"/>
  <c r="AC1770" i="15"/>
  <c r="AB1770" i="15"/>
  <c r="AA1770" i="15"/>
  <c r="Z1770" i="15"/>
  <c r="Y1770" i="15"/>
  <c r="X1770" i="15"/>
  <c r="W1770" i="15"/>
  <c r="V1770" i="15"/>
  <c r="U1770" i="15"/>
  <c r="T1770" i="15"/>
  <c r="S1770" i="15"/>
  <c r="R1770" i="15"/>
  <c r="Q1770" i="15"/>
  <c r="P1770" i="15"/>
  <c r="O1770" i="15"/>
  <c r="N1770" i="15"/>
  <c r="M1770" i="15"/>
  <c r="L1770" i="15"/>
  <c r="K1770" i="15"/>
  <c r="J1770" i="15"/>
  <c r="I1770" i="15"/>
  <c r="AV1770" i="15" s="1"/>
  <c r="AU1769" i="15"/>
  <c r="AT1769" i="15"/>
  <c r="AS1769" i="15"/>
  <c r="AR1769" i="15"/>
  <c r="AQ1769" i="15"/>
  <c r="AP1769" i="15"/>
  <c r="AO1769" i="15"/>
  <c r="AN1769" i="15"/>
  <c r="AM1769" i="15"/>
  <c r="AL1769" i="15"/>
  <c r="AK1769" i="15"/>
  <c r="AJ1769" i="15"/>
  <c r="AI1769" i="15"/>
  <c r="AH1769" i="15"/>
  <c r="AG1769" i="15"/>
  <c r="AF1769" i="15"/>
  <c r="AE1769" i="15"/>
  <c r="AD1769" i="15"/>
  <c r="AC1769" i="15"/>
  <c r="AB1769" i="15"/>
  <c r="AA1769" i="15"/>
  <c r="Z1769" i="15"/>
  <c r="Y1769" i="15"/>
  <c r="X1769" i="15"/>
  <c r="W1769" i="15"/>
  <c r="V1769" i="15"/>
  <c r="U1769" i="15"/>
  <c r="T1769" i="15"/>
  <c r="S1769" i="15"/>
  <c r="R1769" i="15"/>
  <c r="Q1769" i="15"/>
  <c r="P1769" i="15"/>
  <c r="O1769" i="15"/>
  <c r="N1769" i="15"/>
  <c r="M1769" i="15"/>
  <c r="L1769" i="15"/>
  <c r="K1769" i="15"/>
  <c r="J1769" i="15"/>
  <c r="I1769" i="15"/>
  <c r="AV1769" i="15" s="1"/>
  <c r="AU1768" i="15"/>
  <c r="AT1768" i="15"/>
  <c r="AS1768" i="15"/>
  <c r="AR1768" i="15"/>
  <c r="AQ1768" i="15"/>
  <c r="AP1768" i="15"/>
  <c r="AO1768" i="15"/>
  <c r="AN1768" i="15"/>
  <c r="AM1768" i="15"/>
  <c r="AL1768" i="15"/>
  <c r="AK1768" i="15"/>
  <c r="AJ1768" i="15"/>
  <c r="AI1768" i="15"/>
  <c r="AH1768" i="15"/>
  <c r="AG1768" i="15"/>
  <c r="AF1768" i="15"/>
  <c r="AE1768" i="15"/>
  <c r="AD1768" i="15"/>
  <c r="AC1768" i="15"/>
  <c r="AB1768" i="15"/>
  <c r="AA1768" i="15"/>
  <c r="Z1768" i="15"/>
  <c r="Y1768" i="15"/>
  <c r="X1768" i="15"/>
  <c r="W1768" i="15"/>
  <c r="V1768" i="15"/>
  <c r="U1768" i="15"/>
  <c r="T1768" i="15"/>
  <c r="S1768" i="15"/>
  <c r="R1768" i="15"/>
  <c r="Q1768" i="15"/>
  <c r="P1768" i="15"/>
  <c r="O1768" i="15"/>
  <c r="N1768" i="15"/>
  <c r="M1768" i="15"/>
  <c r="L1768" i="15"/>
  <c r="K1768" i="15"/>
  <c r="J1768" i="15"/>
  <c r="I1768" i="15"/>
  <c r="AV1768" i="15" s="1"/>
  <c r="AU1767" i="15"/>
  <c r="AT1767" i="15"/>
  <c r="AS1767" i="15"/>
  <c r="AR1767" i="15"/>
  <c r="AQ1767" i="15"/>
  <c r="AP1767" i="15"/>
  <c r="AO1767" i="15"/>
  <c r="AN1767" i="15"/>
  <c r="AM1767" i="15"/>
  <c r="AL1767" i="15"/>
  <c r="AK1767" i="15"/>
  <c r="AJ1767" i="15"/>
  <c r="AI1767" i="15"/>
  <c r="AH1767" i="15"/>
  <c r="AG1767" i="15"/>
  <c r="AF1767" i="15"/>
  <c r="AE1767" i="15"/>
  <c r="AD1767" i="15"/>
  <c r="AC1767" i="15"/>
  <c r="AB1767" i="15"/>
  <c r="AA1767" i="15"/>
  <c r="Z1767" i="15"/>
  <c r="Y1767" i="15"/>
  <c r="X1767" i="15"/>
  <c r="W1767" i="15"/>
  <c r="V1767" i="15"/>
  <c r="U1767" i="15"/>
  <c r="T1767" i="15"/>
  <c r="S1767" i="15"/>
  <c r="R1767" i="15"/>
  <c r="Q1767" i="15"/>
  <c r="P1767" i="15"/>
  <c r="O1767" i="15"/>
  <c r="N1767" i="15"/>
  <c r="M1767" i="15"/>
  <c r="L1767" i="15"/>
  <c r="K1767" i="15"/>
  <c r="J1767" i="15"/>
  <c r="I1767" i="15"/>
  <c r="AV1767" i="15" s="1"/>
  <c r="AU1766" i="15"/>
  <c r="AT1766" i="15"/>
  <c r="AS1766" i="15"/>
  <c r="AR1766" i="15"/>
  <c r="AQ1766" i="15"/>
  <c r="AP1766" i="15"/>
  <c r="AO1766" i="15"/>
  <c r="AN1766" i="15"/>
  <c r="AM1766" i="15"/>
  <c r="AL1766" i="15"/>
  <c r="AK1766" i="15"/>
  <c r="AJ1766" i="15"/>
  <c r="AI1766" i="15"/>
  <c r="AH1766" i="15"/>
  <c r="AG1766" i="15"/>
  <c r="AF1766" i="15"/>
  <c r="AE1766" i="15"/>
  <c r="AD1766" i="15"/>
  <c r="AC1766" i="15"/>
  <c r="AB1766" i="15"/>
  <c r="AA1766" i="15"/>
  <c r="Z1766" i="15"/>
  <c r="Y1766" i="15"/>
  <c r="X1766" i="15"/>
  <c r="W1766" i="15"/>
  <c r="V1766" i="15"/>
  <c r="U1766" i="15"/>
  <c r="T1766" i="15"/>
  <c r="S1766" i="15"/>
  <c r="R1766" i="15"/>
  <c r="Q1766" i="15"/>
  <c r="P1766" i="15"/>
  <c r="O1766" i="15"/>
  <c r="N1766" i="15"/>
  <c r="M1766" i="15"/>
  <c r="L1766" i="15"/>
  <c r="K1766" i="15"/>
  <c r="J1766" i="15"/>
  <c r="I1766" i="15"/>
  <c r="AV1766" i="15" s="1"/>
  <c r="AU1765" i="15"/>
  <c r="AT1765" i="15"/>
  <c r="AS1765" i="15"/>
  <c r="AR1765" i="15"/>
  <c r="AQ1765" i="15"/>
  <c r="AP1765" i="15"/>
  <c r="AO1765" i="15"/>
  <c r="AN1765" i="15"/>
  <c r="AM1765" i="15"/>
  <c r="AL1765" i="15"/>
  <c r="AK1765" i="15"/>
  <c r="AJ1765" i="15"/>
  <c r="AI1765" i="15"/>
  <c r="AH1765" i="15"/>
  <c r="AG1765" i="15"/>
  <c r="AF1765" i="15"/>
  <c r="AE1765" i="15"/>
  <c r="AD1765" i="15"/>
  <c r="AC1765" i="15"/>
  <c r="AB1765" i="15"/>
  <c r="AA1765" i="15"/>
  <c r="Z1765" i="15"/>
  <c r="Y1765" i="15"/>
  <c r="X1765" i="15"/>
  <c r="W1765" i="15"/>
  <c r="V1765" i="15"/>
  <c r="U1765" i="15"/>
  <c r="T1765" i="15"/>
  <c r="S1765" i="15"/>
  <c r="R1765" i="15"/>
  <c r="Q1765" i="15"/>
  <c r="P1765" i="15"/>
  <c r="O1765" i="15"/>
  <c r="N1765" i="15"/>
  <c r="M1765" i="15"/>
  <c r="L1765" i="15"/>
  <c r="K1765" i="15"/>
  <c r="J1765" i="15"/>
  <c r="I1765" i="15"/>
  <c r="AV1765" i="15" s="1"/>
  <c r="AU1764" i="15"/>
  <c r="AT1764" i="15"/>
  <c r="AS1764" i="15"/>
  <c r="AR1764" i="15"/>
  <c r="AQ1764" i="15"/>
  <c r="AP1764" i="15"/>
  <c r="AO1764" i="15"/>
  <c r="AN1764" i="15"/>
  <c r="AM1764" i="15"/>
  <c r="AL1764" i="15"/>
  <c r="AK1764" i="15"/>
  <c r="AJ1764" i="15"/>
  <c r="AI1764" i="15"/>
  <c r="AH1764" i="15"/>
  <c r="AG1764" i="15"/>
  <c r="AF1764" i="15"/>
  <c r="AE1764" i="15"/>
  <c r="AD1764" i="15"/>
  <c r="AC1764" i="15"/>
  <c r="AB1764" i="15"/>
  <c r="AA1764" i="15"/>
  <c r="Z1764" i="15"/>
  <c r="Y1764" i="15"/>
  <c r="X1764" i="15"/>
  <c r="W1764" i="15"/>
  <c r="V1764" i="15"/>
  <c r="U1764" i="15"/>
  <c r="T1764" i="15"/>
  <c r="S1764" i="15"/>
  <c r="R1764" i="15"/>
  <c r="Q1764" i="15"/>
  <c r="P1764" i="15"/>
  <c r="O1764" i="15"/>
  <c r="N1764" i="15"/>
  <c r="M1764" i="15"/>
  <c r="L1764" i="15"/>
  <c r="K1764" i="15"/>
  <c r="J1764" i="15"/>
  <c r="I1764" i="15"/>
  <c r="AV1764" i="15" s="1"/>
  <c r="AU1763" i="15"/>
  <c r="AT1763" i="15"/>
  <c r="AS1763" i="15"/>
  <c r="AR1763" i="15"/>
  <c r="AQ1763" i="15"/>
  <c r="AP1763" i="15"/>
  <c r="AO1763" i="15"/>
  <c r="AN1763" i="15"/>
  <c r="AM1763" i="15"/>
  <c r="AL1763" i="15"/>
  <c r="AK1763" i="15"/>
  <c r="AJ1763" i="15"/>
  <c r="AI1763" i="15"/>
  <c r="AH1763" i="15"/>
  <c r="AG1763" i="15"/>
  <c r="AF1763" i="15"/>
  <c r="AE1763" i="15"/>
  <c r="AD1763" i="15"/>
  <c r="AC1763" i="15"/>
  <c r="AB1763" i="15"/>
  <c r="AA1763" i="15"/>
  <c r="Z1763" i="15"/>
  <c r="Y1763" i="15"/>
  <c r="X1763" i="15"/>
  <c r="W1763" i="15"/>
  <c r="V1763" i="15"/>
  <c r="U1763" i="15"/>
  <c r="T1763" i="15"/>
  <c r="S1763" i="15"/>
  <c r="R1763" i="15"/>
  <c r="Q1763" i="15"/>
  <c r="P1763" i="15"/>
  <c r="O1763" i="15"/>
  <c r="N1763" i="15"/>
  <c r="M1763" i="15"/>
  <c r="L1763" i="15"/>
  <c r="K1763" i="15"/>
  <c r="J1763" i="15"/>
  <c r="I1763" i="15"/>
  <c r="AV1763" i="15" s="1"/>
  <c r="AU1762" i="15"/>
  <c r="AT1762" i="15"/>
  <c r="AS1762" i="15"/>
  <c r="AR1762" i="15"/>
  <c r="AQ1762" i="15"/>
  <c r="AP1762" i="15"/>
  <c r="AO1762" i="15"/>
  <c r="AN1762" i="15"/>
  <c r="AM1762" i="15"/>
  <c r="AL1762" i="15"/>
  <c r="AK1762" i="15"/>
  <c r="AJ1762" i="15"/>
  <c r="AI1762" i="15"/>
  <c r="AH1762" i="15"/>
  <c r="AG1762" i="15"/>
  <c r="AF1762" i="15"/>
  <c r="AE1762" i="15"/>
  <c r="AD1762" i="15"/>
  <c r="AC1762" i="15"/>
  <c r="AB1762" i="15"/>
  <c r="AA1762" i="15"/>
  <c r="Z1762" i="15"/>
  <c r="Y1762" i="15"/>
  <c r="X1762" i="15"/>
  <c r="W1762" i="15"/>
  <c r="V1762" i="15"/>
  <c r="U1762" i="15"/>
  <c r="T1762" i="15"/>
  <c r="S1762" i="15"/>
  <c r="R1762" i="15"/>
  <c r="Q1762" i="15"/>
  <c r="P1762" i="15"/>
  <c r="O1762" i="15"/>
  <c r="N1762" i="15"/>
  <c r="M1762" i="15"/>
  <c r="L1762" i="15"/>
  <c r="K1762" i="15"/>
  <c r="J1762" i="15"/>
  <c r="I1762" i="15"/>
  <c r="AV1762" i="15" s="1"/>
  <c r="AU1761" i="15"/>
  <c r="AT1761" i="15"/>
  <c r="AS1761" i="15"/>
  <c r="AR1761" i="15"/>
  <c r="AQ1761" i="15"/>
  <c r="AP1761" i="15"/>
  <c r="AO1761" i="15"/>
  <c r="AN1761" i="15"/>
  <c r="AM1761" i="15"/>
  <c r="AL1761" i="15"/>
  <c r="AK1761" i="15"/>
  <c r="AJ1761" i="15"/>
  <c r="AI1761" i="15"/>
  <c r="AH1761" i="15"/>
  <c r="AG1761" i="15"/>
  <c r="AF1761" i="15"/>
  <c r="AE1761" i="15"/>
  <c r="AD1761" i="15"/>
  <c r="AC1761" i="15"/>
  <c r="AB1761" i="15"/>
  <c r="AA1761" i="15"/>
  <c r="Z1761" i="15"/>
  <c r="Y1761" i="15"/>
  <c r="X1761" i="15"/>
  <c r="W1761" i="15"/>
  <c r="V1761" i="15"/>
  <c r="U1761" i="15"/>
  <c r="T1761" i="15"/>
  <c r="S1761" i="15"/>
  <c r="R1761" i="15"/>
  <c r="Q1761" i="15"/>
  <c r="P1761" i="15"/>
  <c r="O1761" i="15"/>
  <c r="N1761" i="15"/>
  <c r="M1761" i="15"/>
  <c r="L1761" i="15"/>
  <c r="K1761" i="15"/>
  <c r="J1761" i="15"/>
  <c r="I1761" i="15"/>
  <c r="AV1761" i="15" s="1"/>
  <c r="AU1760" i="15"/>
  <c r="AT1760" i="15"/>
  <c r="AS1760" i="15"/>
  <c r="AR1760" i="15"/>
  <c r="AQ1760" i="15"/>
  <c r="AP1760" i="15"/>
  <c r="AO1760" i="15"/>
  <c r="AN1760" i="15"/>
  <c r="AM1760" i="15"/>
  <c r="AL1760" i="15"/>
  <c r="AK1760" i="15"/>
  <c r="AJ1760" i="15"/>
  <c r="AI1760" i="15"/>
  <c r="AH1760" i="15"/>
  <c r="AG1760" i="15"/>
  <c r="AF1760" i="15"/>
  <c r="AE1760" i="15"/>
  <c r="AD1760" i="15"/>
  <c r="AC1760" i="15"/>
  <c r="AB1760" i="15"/>
  <c r="AA1760" i="15"/>
  <c r="Z1760" i="15"/>
  <c r="Y1760" i="15"/>
  <c r="X1760" i="15"/>
  <c r="W1760" i="15"/>
  <c r="V1760" i="15"/>
  <c r="U1760" i="15"/>
  <c r="T1760" i="15"/>
  <c r="S1760" i="15"/>
  <c r="R1760" i="15"/>
  <c r="Q1760" i="15"/>
  <c r="P1760" i="15"/>
  <c r="O1760" i="15"/>
  <c r="N1760" i="15"/>
  <c r="M1760" i="15"/>
  <c r="L1760" i="15"/>
  <c r="K1760" i="15"/>
  <c r="J1760" i="15"/>
  <c r="I1760" i="15"/>
  <c r="AV1760" i="15" s="1"/>
  <c r="AU1759" i="15"/>
  <c r="AT1759" i="15"/>
  <c r="AS1759" i="15"/>
  <c r="AR1759" i="15"/>
  <c r="AQ1759" i="15"/>
  <c r="AP1759" i="15"/>
  <c r="AO1759" i="15"/>
  <c r="AN1759" i="15"/>
  <c r="AM1759" i="15"/>
  <c r="AL1759" i="15"/>
  <c r="AK1759" i="15"/>
  <c r="AJ1759" i="15"/>
  <c r="AI1759" i="15"/>
  <c r="AH1759" i="15"/>
  <c r="AG1759" i="15"/>
  <c r="AF1759" i="15"/>
  <c r="AE1759" i="15"/>
  <c r="AD1759" i="15"/>
  <c r="AC1759" i="15"/>
  <c r="AB1759" i="15"/>
  <c r="AA1759" i="15"/>
  <c r="Z1759" i="15"/>
  <c r="Y1759" i="15"/>
  <c r="X1759" i="15"/>
  <c r="W1759" i="15"/>
  <c r="V1759" i="15"/>
  <c r="U1759" i="15"/>
  <c r="T1759" i="15"/>
  <c r="S1759" i="15"/>
  <c r="R1759" i="15"/>
  <c r="Q1759" i="15"/>
  <c r="P1759" i="15"/>
  <c r="O1759" i="15"/>
  <c r="N1759" i="15"/>
  <c r="M1759" i="15"/>
  <c r="L1759" i="15"/>
  <c r="K1759" i="15"/>
  <c r="J1759" i="15"/>
  <c r="I1759" i="15"/>
  <c r="AV1759" i="15" s="1"/>
  <c r="AU1758" i="15"/>
  <c r="AT1758" i="15"/>
  <c r="AS1758" i="15"/>
  <c r="AR1758" i="15"/>
  <c r="AQ1758" i="15"/>
  <c r="AP1758" i="15"/>
  <c r="AO1758" i="15"/>
  <c r="AN1758" i="15"/>
  <c r="AM1758" i="15"/>
  <c r="AL1758" i="15"/>
  <c r="AK1758" i="15"/>
  <c r="AJ1758" i="15"/>
  <c r="AI1758" i="15"/>
  <c r="AH1758" i="15"/>
  <c r="AG1758" i="15"/>
  <c r="AF1758" i="15"/>
  <c r="AE1758" i="15"/>
  <c r="AD1758" i="15"/>
  <c r="AC1758" i="15"/>
  <c r="AB1758" i="15"/>
  <c r="AA1758" i="15"/>
  <c r="Z1758" i="15"/>
  <c r="Y1758" i="15"/>
  <c r="X1758" i="15"/>
  <c r="W1758" i="15"/>
  <c r="V1758" i="15"/>
  <c r="U1758" i="15"/>
  <c r="T1758" i="15"/>
  <c r="S1758" i="15"/>
  <c r="R1758" i="15"/>
  <c r="Q1758" i="15"/>
  <c r="P1758" i="15"/>
  <c r="O1758" i="15"/>
  <c r="N1758" i="15"/>
  <c r="M1758" i="15"/>
  <c r="L1758" i="15"/>
  <c r="K1758" i="15"/>
  <c r="J1758" i="15"/>
  <c r="I1758" i="15"/>
  <c r="AV1758" i="15" s="1"/>
  <c r="AU1757" i="15"/>
  <c r="AT1757" i="15"/>
  <c r="AS1757" i="15"/>
  <c r="AR1757" i="15"/>
  <c r="AQ1757" i="15"/>
  <c r="AP1757" i="15"/>
  <c r="AO1757" i="15"/>
  <c r="AN1757" i="15"/>
  <c r="AM1757" i="15"/>
  <c r="AL1757" i="15"/>
  <c r="AK1757" i="15"/>
  <c r="AJ1757" i="15"/>
  <c r="AI1757" i="15"/>
  <c r="AH1757" i="15"/>
  <c r="AG1757" i="15"/>
  <c r="AF1757" i="15"/>
  <c r="AE1757" i="15"/>
  <c r="AD1757" i="15"/>
  <c r="AC1757" i="15"/>
  <c r="AB1757" i="15"/>
  <c r="AA1757" i="15"/>
  <c r="Z1757" i="15"/>
  <c r="Y1757" i="15"/>
  <c r="X1757" i="15"/>
  <c r="W1757" i="15"/>
  <c r="V1757" i="15"/>
  <c r="U1757" i="15"/>
  <c r="T1757" i="15"/>
  <c r="S1757" i="15"/>
  <c r="R1757" i="15"/>
  <c r="Q1757" i="15"/>
  <c r="P1757" i="15"/>
  <c r="O1757" i="15"/>
  <c r="N1757" i="15"/>
  <c r="M1757" i="15"/>
  <c r="L1757" i="15"/>
  <c r="K1757" i="15"/>
  <c r="J1757" i="15"/>
  <c r="I1757" i="15"/>
  <c r="AV1757" i="15" s="1"/>
  <c r="AU1756" i="15"/>
  <c r="AT1756" i="15"/>
  <c r="AS1756" i="15"/>
  <c r="AR1756" i="15"/>
  <c r="AQ1756" i="15"/>
  <c r="AP1756" i="15"/>
  <c r="AO1756" i="15"/>
  <c r="AN1756" i="15"/>
  <c r="AM1756" i="15"/>
  <c r="AL1756" i="15"/>
  <c r="AK1756" i="15"/>
  <c r="AJ1756" i="15"/>
  <c r="AI1756" i="15"/>
  <c r="AH1756" i="15"/>
  <c r="AG1756" i="15"/>
  <c r="AF1756" i="15"/>
  <c r="AE1756" i="15"/>
  <c r="AD1756" i="15"/>
  <c r="AC1756" i="15"/>
  <c r="AB1756" i="15"/>
  <c r="AA1756" i="15"/>
  <c r="Z1756" i="15"/>
  <c r="Y1756" i="15"/>
  <c r="X1756" i="15"/>
  <c r="W1756" i="15"/>
  <c r="V1756" i="15"/>
  <c r="U1756" i="15"/>
  <c r="T1756" i="15"/>
  <c r="S1756" i="15"/>
  <c r="R1756" i="15"/>
  <c r="Q1756" i="15"/>
  <c r="P1756" i="15"/>
  <c r="O1756" i="15"/>
  <c r="N1756" i="15"/>
  <c r="M1756" i="15"/>
  <c r="L1756" i="15"/>
  <c r="K1756" i="15"/>
  <c r="J1756" i="15"/>
  <c r="I1756" i="15"/>
  <c r="AV1756" i="15" s="1"/>
  <c r="AU1755" i="15"/>
  <c r="AT1755" i="15"/>
  <c r="AS1755" i="15"/>
  <c r="AR1755" i="15"/>
  <c r="AQ1755" i="15"/>
  <c r="AP1755" i="15"/>
  <c r="AO1755" i="15"/>
  <c r="AN1755" i="15"/>
  <c r="AM1755" i="15"/>
  <c r="AL1755" i="15"/>
  <c r="AK1755" i="15"/>
  <c r="AJ1755" i="15"/>
  <c r="AI1755" i="15"/>
  <c r="AH1755" i="15"/>
  <c r="AG1755" i="15"/>
  <c r="AF1755" i="15"/>
  <c r="AE1755" i="15"/>
  <c r="AD1755" i="15"/>
  <c r="AC1755" i="15"/>
  <c r="AB1755" i="15"/>
  <c r="AA1755" i="15"/>
  <c r="Z1755" i="15"/>
  <c r="Y1755" i="15"/>
  <c r="X1755" i="15"/>
  <c r="W1755" i="15"/>
  <c r="V1755" i="15"/>
  <c r="U1755" i="15"/>
  <c r="T1755" i="15"/>
  <c r="S1755" i="15"/>
  <c r="R1755" i="15"/>
  <c r="Q1755" i="15"/>
  <c r="P1755" i="15"/>
  <c r="O1755" i="15"/>
  <c r="N1755" i="15"/>
  <c r="M1755" i="15"/>
  <c r="L1755" i="15"/>
  <c r="K1755" i="15"/>
  <c r="J1755" i="15"/>
  <c r="I1755" i="15"/>
  <c r="AV1755" i="15" s="1"/>
  <c r="AU1754" i="15"/>
  <c r="AT1754" i="15"/>
  <c r="AS1754" i="15"/>
  <c r="AR1754" i="15"/>
  <c r="AQ1754" i="15"/>
  <c r="AP1754" i="15"/>
  <c r="AO1754" i="15"/>
  <c r="AN1754" i="15"/>
  <c r="AM1754" i="15"/>
  <c r="AL1754" i="15"/>
  <c r="AK1754" i="15"/>
  <c r="AJ1754" i="15"/>
  <c r="AI1754" i="15"/>
  <c r="AH1754" i="15"/>
  <c r="AG1754" i="15"/>
  <c r="AF1754" i="15"/>
  <c r="AE1754" i="15"/>
  <c r="AD1754" i="15"/>
  <c r="AC1754" i="15"/>
  <c r="AB1754" i="15"/>
  <c r="AA1754" i="15"/>
  <c r="Z1754" i="15"/>
  <c r="Y1754" i="15"/>
  <c r="X1754" i="15"/>
  <c r="W1754" i="15"/>
  <c r="V1754" i="15"/>
  <c r="U1754" i="15"/>
  <c r="T1754" i="15"/>
  <c r="S1754" i="15"/>
  <c r="R1754" i="15"/>
  <c r="Q1754" i="15"/>
  <c r="P1754" i="15"/>
  <c r="O1754" i="15"/>
  <c r="N1754" i="15"/>
  <c r="M1754" i="15"/>
  <c r="L1754" i="15"/>
  <c r="K1754" i="15"/>
  <c r="J1754" i="15"/>
  <c r="I1754" i="15"/>
  <c r="AV1754" i="15" s="1"/>
  <c r="AU1753" i="15"/>
  <c r="AT1753" i="15"/>
  <c r="AS1753" i="15"/>
  <c r="AR1753" i="15"/>
  <c r="AQ1753" i="15"/>
  <c r="AP1753" i="15"/>
  <c r="AO1753" i="15"/>
  <c r="AN1753" i="15"/>
  <c r="AM1753" i="15"/>
  <c r="AL1753" i="15"/>
  <c r="AK1753" i="15"/>
  <c r="AJ1753" i="15"/>
  <c r="AI1753" i="15"/>
  <c r="AH1753" i="15"/>
  <c r="AG1753" i="15"/>
  <c r="AF1753" i="15"/>
  <c r="AE1753" i="15"/>
  <c r="AD1753" i="15"/>
  <c r="AC1753" i="15"/>
  <c r="AB1753" i="15"/>
  <c r="AA1753" i="15"/>
  <c r="Z1753" i="15"/>
  <c r="Y1753" i="15"/>
  <c r="X1753" i="15"/>
  <c r="W1753" i="15"/>
  <c r="V1753" i="15"/>
  <c r="U1753" i="15"/>
  <c r="T1753" i="15"/>
  <c r="S1753" i="15"/>
  <c r="R1753" i="15"/>
  <c r="Q1753" i="15"/>
  <c r="P1753" i="15"/>
  <c r="O1753" i="15"/>
  <c r="N1753" i="15"/>
  <c r="M1753" i="15"/>
  <c r="L1753" i="15"/>
  <c r="K1753" i="15"/>
  <c r="J1753" i="15"/>
  <c r="I1753" i="15"/>
  <c r="AV1753" i="15" s="1"/>
  <c r="AU1752" i="15"/>
  <c r="AT1752" i="15"/>
  <c r="AS1752" i="15"/>
  <c r="AR1752" i="15"/>
  <c r="AQ1752" i="15"/>
  <c r="AP1752" i="15"/>
  <c r="AO1752" i="15"/>
  <c r="AN1752" i="15"/>
  <c r="AM1752" i="15"/>
  <c r="AL1752" i="15"/>
  <c r="AK1752" i="15"/>
  <c r="AJ1752" i="15"/>
  <c r="AI1752" i="15"/>
  <c r="AH1752" i="15"/>
  <c r="AG1752" i="15"/>
  <c r="AF1752" i="15"/>
  <c r="AE1752" i="15"/>
  <c r="AD1752" i="15"/>
  <c r="AC1752" i="15"/>
  <c r="AB1752" i="15"/>
  <c r="AA1752" i="15"/>
  <c r="Z1752" i="15"/>
  <c r="Y1752" i="15"/>
  <c r="X1752" i="15"/>
  <c r="W1752" i="15"/>
  <c r="V1752" i="15"/>
  <c r="U1752" i="15"/>
  <c r="T1752" i="15"/>
  <c r="S1752" i="15"/>
  <c r="R1752" i="15"/>
  <c r="Q1752" i="15"/>
  <c r="P1752" i="15"/>
  <c r="O1752" i="15"/>
  <c r="N1752" i="15"/>
  <c r="M1752" i="15"/>
  <c r="L1752" i="15"/>
  <c r="K1752" i="15"/>
  <c r="J1752" i="15"/>
  <c r="I1752" i="15"/>
  <c r="AV1752" i="15" s="1"/>
  <c r="AU1751" i="15"/>
  <c r="AT1751" i="15"/>
  <c r="AS1751" i="15"/>
  <c r="AR1751" i="15"/>
  <c r="AQ1751" i="15"/>
  <c r="AP1751" i="15"/>
  <c r="AO1751" i="15"/>
  <c r="AN1751" i="15"/>
  <c r="AM1751" i="15"/>
  <c r="AL1751" i="15"/>
  <c r="AK1751" i="15"/>
  <c r="AJ1751" i="15"/>
  <c r="AI1751" i="15"/>
  <c r="AH1751" i="15"/>
  <c r="AG1751" i="15"/>
  <c r="AF1751" i="15"/>
  <c r="AE1751" i="15"/>
  <c r="AD1751" i="15"/>
  <c r="AC1751" i="15"/>
  <c r="AB1751" i="15"/>
  <c r="AA1751" i="15"/>
  <c r="Z1751" i="15"/>
  <c r="Y1751" i="15"/>
  <c r="X1751" i="15"/>
  <c r="W1751" i="15"/>
  <c r="V1751" i="15"/>
  <c r="U1751" i="15"/>
  <c r="T1751" i="15"/>
  <c r="S1751" i="15"/>
  <c r="R1751" i="15"/>
  <c r="Q1751" i="15"/>
  <c r="P1751" i="15"/>
  <c r="O1751" i="15"/>
  <c r="N1751" i="15"/>
  <c r="M1751" i="15"/>
  <c r="L1751" i="15"/>
  <c r="K1751" i="15"/>
  <c r="J1751" i="15"/>
  <c r="I1751" i="15"/>
  <c r="AV1751" i="15" s="1"/>
  <c r="AU1750" i="15"/>
  <c r="AT1750" i="15"/>
  <c r="AS1750" i="15"/>
  <c r="AR1750" i="15"/>
  <c r="AQ1750" i="15"/>
  <c r="AP1750" i="15"/>
  <c r="AO1750" i="15"/>
  <c r="AN1750" i="15"/>
  <c r="AM1750" i="15"/>
  <c r="AL1750" i="15"/>
  <c r="AK1750" i="15"/>
  <c r="AJ1750" i="15"/>
  <c r="AI1750" i="15"/>
  <c r="AH1750" i="15"/>
  <c r="AG1750" i="15"/>
  <c r="AF1750" i="15"/>
  <c r="AE1750" i="15"/>
  <c r="AD1750" i="15"/>
  <c r="AC1750" i="15"/>
  <c r="AB1750" i="15"/>
  <c r="AA1750" i="15"/>
  <c r="Z1750" i="15"/>
  <c r="Y1750" i="15"/>
  <c r="X1750" i="15"/>
  <c r="W1750" i="15"/>
  <c r="V1750" i="15"/>
  <c r="U1750" i="15"/>
  <c r="T1750" i="15"/>
  <c r="S1750" i="15"/>
  <c r="R1750" i="15"/>
  <c r="Q1750" i="15"/>
  <c r="P1750" i="15"/>
  <c r="O1750" i="15"/>
  <c r="N1750" i="15"/>
  <c r="M1750" i="15"/>
  <c r="L1750" i="15"/>
  <c r="K1750" i="15"/>
  <c r="J1750" i="15"/>
  <c r="I1750" i="15"/>
  <c r="AV1750" i="15" s="1"/>
  <c r="AU1749" i="15"/>
  <c r="AT1749" i="15"/>
  <c r="AS1749" i="15"/>
  <c r="AR1749" i="15"/>
  <c r="AQ1749" i="15"/>
  <c r="AP1749" i="15"/>
  <c r="AO1749" i="15"/>
  <c r="AN1749" i="15"/>
  <c r="AM1749" i="15"/>
  <c r="AL1749" i="15"/>
  <c r="AK1749" i="15"/>
  <c r="AJ1749" i="15"/>
  <c r="AI1749" i="15"/>
  <c r="AH1749" i="15"/>
  <c r="AG1749" i="15"/>
  <c r="AF1749" i="15"/>
  <c r="AE1749" i="15"/>
  <c r="AD1749" i="15"/>
  <c r="AC1749" i="15"/>
  <c r="AB1749" i="15"/>
  <c r="AA1749" i="15"/>
  <c r="Z1749" i="15"/>
  <c r="Y1749" i="15"/>
  <c r="X1749" i="15"/>
  <c r="W1749" i="15"/>
  <c r="V1749" i="15"/>
  <c r="U1749" i="15"/>
  <c r="T1749" i="15"/>
  <c r="S1749" i="15"/>
  <c r="R1749" i="15"/>
  <c r="Q1749" i="15"/>
  <c r="P1749" i="15"/>
  <c r="O1749" i="15"/>
  <c r="N1749" i="15"/>
  <c r="M1749" i="15"/>
  <c r="L1749" i="15"/>
  <c r="K1749" i="15"/>
  <c r="J1749" i="15"/>
  <c r="I1749" i="15"/>
  <c r="AV1749" i="15" s="1"/>
  <c r="AU1748" i="15"/>
  <c r="AT1748" i="15"/>
  <c r="AS1748" i="15"/>
  <c r="AR1748" i="15"/>
  <c r="AQ1748" i="15"/>
  <c r="AP1748" i="15"/>
  <c r="AO1748" i="15"/>
  <c r="AN1748" i="15"/>
  <c r="AM1748" i="15"/>
  <c r="AL1748" i="15"/>
  <c r="AK1748" i="15"/>
  <c r="AJ1748" i="15"/>
  <c r="AI1748" i="15"/>
  <c r="AH1748" i="15"/>
  <c r="AG1748" i="15"/>
  <c r="AF1748" i="15"/>
  <c r="AE1748" i="15"/>
  <c r="AD1748" i="15"/>
  <c r="AC1748" i="15"/>
  <c r="AB1748" i="15"/>
  <c r="AA1748" i="15"/>
  <c r="Z1748" i="15"/>
  <c r="Y1748" i="15"/>
  <c r="X1748" i="15"/>
  <c r="W1748" i="15"/>
  <c r="V1748" i="15"/>
  <c r="U1748" i="15"/>
  <c r="T1748" i="15"/>
  <c r="S1748" i="15"/>
  <c r="R1748" i="15"/>
  <c r="Q1748" i="15"/>
  <c r="P1748" i="15"/>
  <c r="O1748" i="15"/>
  <c r="N1748" i="15"/>
  <c r="M1748" i="15"/>
  <c r="L1748" i="15"/>
  <c r="K1748" i="15"/>
  <c r="J1748" i="15"/>
  <c r="I1748" i="15"/>
  <c r="AV1748" i="15" s="1"/>
  <c r="AU1747" i="15"/>
  <c r="AT1747" i="15"/>
  <c r="AS1747" i="15"/>
  <c r="AR1747" i="15"/>
  <c r="AQ1747" i="15"/>
  <c r="AP1747" i="15"/>
  <c r="AO1747" i="15"/>
  <c r="AN1747" i="15"/>
  <c r="AM1747" i="15"/>
  <c r="AL1747" i="15"/>
  <c r="AK1747" i="15"/>
  <c r="AJ1747" i="15"/>
  <c r="AI1747" i="15"/>
  <c r="AH1747" i="15"/>
  <c r="AG1747" i="15"/>
  <c r="AF1747" i="15"/>
  <c r="AE1747" i="15"/>
  <c r="AD1747" i="15"/>
  <c r="AC1747" i="15"/>
  <c r="AB1747" i="15"/>
  <c r="AA1747" i="15"/>
  <c r="Z1747" i="15"/>
  <c r="Y1747" i="15"/>
  <c r="X1747" i="15"/>
  <c r="W1747" i="15"/>
  <c r="V1747" i="15"/>
  <c r="U1747" i="15"/>
  <c r="T1747" i="15"/>
  <c r="S1747" i="15"/>
  <c r="R1747" i="15"/>
  <c r="Q1747" i="15"/>
  <c r="P1747" i="15"/>
  <c r="O1747" i="15"/>
  <c r="N1747" i="15"/>
  <c r="M1747" i="15"/>
  <c r="L1747" i="15"/>
  <c r="K1747" i="15"/>
  <c r="J1747" i="15"/>
  <c r="I1747" i="15"/>
  <c r="AV1747" i="15" s="1"/>
  <c r="AU1746" i="15"/>
  <c r="AT1746" i="15"/>
  <c r="AS1746" i="15"/>
  <c r="AR1746" i="15"/>
  <c r="AQ1746" i="15"/>
  <c r="AP1746" i="15"/>
  <c r="AO1746" i="15"/>
  <c r="AN1746" i="15"/>
  <c r="AM1746" i="15"/>
  <c r="AL1746" i="15"/>
  <c r="AK1746" i="15"/>
  <c r="AJ1746" i="15"/>
  <c r="AI1746" i="15"/>
  <c r="AH1746" i="15"/>
  <c r="AG1746" i="15"/>
  <c r="AF1746" i="15"/>
  <c r="AE1746" i="15"/>
  <c r="AD1746" i="15"/>
  <c r="AC1746" i="15"/>
  <c r="AB1746" i="15"/>
  <c r="AA1746" i="15"/>
  <c r="Z1746" i="15"/>
  <c r="Y1746" i="15"/>
  <c r="X1746" i="15"/>
  <c r="W1746" i="15"/>
  <c r="V1746" i="15"/>
  <c r="U1746" i="15"/>
  <c r="T1746" i="15"/>
  <c r="S1746" i="15"/>
  <c r="R1746" i="15"/>
  <c r="Q1746" i="15"/>
  <c r="P1746" i="15"/>
  <c r="O1746" i="15"/>
  <c r="N1746" i="15"/>
  <c r="M1746" i="15"/>
  <c r="L1746" i="15"/>
  <c r="K1746" i="15"/>
  <c r="J1746" i="15"/>
  <c r="I1746" i="15"/>
  <c r="AV1746" i="15" s="1"/>
  <c r="AU1745" i="15"/>
  <c r="AT1745" i="15"/>
  <c r="AS1745" i="15"/>
  <c r="AR1745" i="15"/>
  <c r="AQ1745" i="15"/>
  <c r="AP1745" i="15"/>
  <c r="AO1745" i="15"/>
  <c r="AN1745" i="15"/>
  <c r="AM1745" i="15"/>
  <c r="AL1745" i="15"/>
  <c r="AK1745" i="15"/>
  <c r="AJ1745" i="15"/>
  <c r="AI1745" i="15"/>
  <c r="AH1745" i="15"/>
  <c r="AG1745" i="15"/>
  <c r="AF1745" i="15"/>
  <c r="AE1745" i="15"/>
  <c r="AD1745" i="15"/>
  <c r="AC1745" i="15"/>
  <c r="AB1745" i="15"/>
  <c r="AA1745" i="15"/>
  <c r="Z1745" i="15"/>
  <c r="Y1745" i="15"/>
  <c r="X1745" i="15"/>
  <c r="W1745" i="15"/>
  <c r="V1745" i="15"/>
  <c r="U1745" i="15"/>
  <c r="T1745" i="15"/>
  <c r="S1745" i="15"/>
  <c r="R1745" i="15"/>
  <c r="Q1745" i="15"/>
  <c r="P1745" i="15"/>
  <c r="O1745" i="15"/>
  <c r="N1745" i="15"/>
  <c r="M1745" i="15"/>
  <c r="L1745" i="15"/>
  <c r="K1745" i="15"/>
  <c r="J1745" i="15"/>
  <c r="I1745" i="15"/>
  <c r="AV1745" i="15" s="1"/>
  <c r="AU1744" i="15"/>
  <c r="AT1744" i="15"/>
  <c r="AS1744" i="15"/>
  <c r="AR1744" i="15"/>
  <c r="AQ1744" i="15"/>
  <c r="AP1744" i="15"/>
  <c r="AO1744" i="15"/>
  <c r="AN1744" i="15"/>
  <c r="AM1744" i="15"/>
  <c r="AL1744" i="15"/>
  <c r="AK1744" i="15"/>
  <c r="AJ1744" i="15"/>
  <c r="AI1744" i="15"/>
  <c r="AH1744" i="15"/>
  <c r="AG1744" i="15"/>
  <c r="AF1744" i="15"/>
  <c r="AE1744" i="15"/>
  <c r="AD1744" i="15"/>
  <c r="AC1744" i="15"/>
  <c r="AB1744" i="15"/>
  <c r="AA1744" i="15"/>
  <c r="Z1744" i="15"/>
  <c r="Y1744" i="15"/>
  <c r="X1744" i="15"/>
  <c r="W1744" i="15"/>
  <c r="V1744" i="15"/>
  <c r="U1744" i="15"/>
  <c r="T1744" i="15"/>
  <c r="S1744" i="15"/>
  <c r="R1744" i="15"/>
  <c r="Q1744" i="15"/>
  <c r="P1744" i="15"/>
  <c r="O1744" i="15"/>
  <c r="N1744" i="15"/>
  <c r="M1744" i="15"/>
  <c r="L1744" i="15"/>
  <c r="K1744" i="15"/>
  <c r="J1744" i="15"/>
  <c r="I1744" i="15"/>
  <c r="AV1744" i="15" s="1"/>
  <c r="AU1743" i="15"/>
  <c r="AT1743" i="15"/>
  <c r="AS1743" i="15"/>
  <c r="AR1743" i="15"/>
  <c r="AQ1743" i="15"/>
  <c r="AP1743" i="15"/>
  <c r="AO1743" i="15"/>
  <c r="AN1743" i="15"/>
  <c r="AM1743" i="15"/>
  <c r="AL1743" i="15"/>
  <c r="AK1743" i="15"/>
  <c r="AJ1743" i="15"/>
  <c r="AI1743" i="15"/>
  <c r="AH1743" i="15"/>
  <c r="AG1743" i="15"/>
  <c r="AF1743" i="15"/>
  <c r="AE1743" i="15"/>
  <c r="AD1743" i="15"/>
  <c r="AC1743" i="15"/>
  <c r="AB1743" i="15"/>
  <c r="AA1743" i="15"/>
  <c r="Z1743" i="15"/>
  <c r="Y1743" i="15"/>
  <c r="X1743" i="15"/>
  <c r="W1743" i="15"/>
  <c r="V1743" i="15"/>
  <c r="U1743" i="15"/>
  <c r="T1743" i="15"/>
  <c r="S1743" i="15"/>
  <c r="R1743" i="15"/>
  <c r="Q1743" i="15"/>
  <c r="P1743" i="15"/>
  <c r="O1743" i="15"/>
  <c r="N1743" i="15"/>
  <c r="M1743" i="15"/>
  <c r="L1743" i="15"/>
  <c r="K1743" i="15"/>
  <c r="J1743" i="15"/>
  <c r="I1743" i="15"/>
  <c r="AV1743" i="15" s="1"/>
  <c r="AU1742" i="15"/>
  <c r="AT1742" i="15"/>
  <c r="AS1742" i="15"/>
  <c r="AR1742" i="15"/>
  <c r="AQ1742" i="15"/>
  <c r="AP1742" i="15"/>
  <c r="AO1742" i="15"/>
  <c r="AN1742" i="15"/>
  <c r="AM1742" i="15"/>
  <c r="AL1742" i="15"/>
  <c r="AK1742" i="15"/>
  <c r="AJ1742" i="15"/>
  <c r="AI1742" i="15"/>
  <c r="AH1742" i="15"/>
  <c r="AG1742" i="15"/>
  <c r="AF1742" i="15"/>
  <c r="AE1742" i="15"/>
  <c r="AD1742" i="15"/>
  <c r="AC1742" i="15"/>
  <c r="AB1742" i="15"/>
  <c r="AA1742" i="15"/>
  <c r="Z1742" i="15"/>
  <c r="Y1742" i="15"/>
  <c r="X1742" i="15"/>
  <c r="W1742" i="15"/>
  <c r="V1742" i="15"/>
  <c r="U1742" i="15"/>
  <c r="T1742" i="15"/>
  <c r="S1742" i="15"/>
  <c r="R1742" i="15"/>
  <c r="Q1742" i="15"/>
  <c r="P1742" i="15"/>
  <c r="O1742" i="15"/>
  <c r="N1742" i="15"/>
  <c r="M1742" i="15"/>
  <c r="L1742" i="15"/>
  <c r="K1742" i="15"/>
  <c r="J1742" i="15"/>
  <c r="I1742" i="15"/>
  <c r="AV1742" i="15" s="1"/>
  <c r="AU1741" i="15"/>
  <c r="AT1741" i="15"/>
  <c r="AS1741" i="15"/>
  <c r="AR1741" i="15"/>
  <c r="AQ1741" i="15"/>
  <c r="AP1741" i="15"/>
  <c r="AO1741" i="15"/>
  <c r="AN1741" i="15"/>
  <c r="AM1741" i="15"/>
  <c r="AL1741" i="15"/>
  <c r="AK1741" i="15"/>
  <c r="AJ1741" i="15"/>
  <c r="AI1741" i="15"/>
  <c r="AH1741" i="15"/>
  <c r="AG1741" i="15"/>
  <c r="AF1741" i="15"/>
  <c r="AE1741" i="15"/>
  <c r="AD1741" i="15"/>
  <c r="AC1741" i="15"/>
  <c r="AB1741" i="15"/>
  <c r="AA1741" i="15"/>
  <c r="Z1741" i="15"/>
  <c r="Y1741" i="15"/>
  <c r="X1741" i="15"/>
  <c r="W1741" i="15"/>
  <c r="V1741" i="15"/>
  <c r="U1741" i="15"/>
  <c r="T1741" i="15"/>
  <c r="S1741" i="15"/>
  <c r="R1741" i="15"/>
  <c r="Q1741" i="15"/>
  <c r="P1741" i="15"/>
  <c r="O1741" i="15"/>
  <c r="N1741" i="15"/>
  <c r="M1741" i="15"/>
  <c r="L1741" i="15"/>
  <c r="K1741" i="15"/>
  <c r="J1741" i="15"/>
  <c r="I1741" i="15"/>
  <c r="AV1741" i="15" s="1"/>
  <c r="AU1740" i="15"/>
  <c r="AT1740" i="15"/>
  <c r="AS1740" i="15"/>
  <c r="AR1740" i="15"/>
  <c r="AQ1740" i="15"/>
  <c r="AP1740" i="15"/>
  <c r="AO1740" i="15"/>
  <c r="AN1740" i="15"/>
  <c r="AM1740" i="15"/>
  <c r="AL1740" i="15"/>
  <c r="AK1740" i="15"/>
  <c r="AJ1740" i="15"/>
  <c r="AI1740" i="15"/>
  <c r="AH1740" i="15"/>
  <c r="AG1740" i="15"/>
  <c r="AF1740" i="15"/>
  <c r="AE1740" i="15"/>
  <c r="AD1740" i="15"/>
  <c r="AC1740" i="15"/>
  <c r="AB1740" i="15"/>
  <c r="AA1740" i="15"/>
  <c r="Z1740" i="15"/>
  <c r="Y1740" i="15"/>
  <c r="X1740" i="15"/>
  <c r="W1740" i="15"/>
  <c r="V1740" i="15"/>
  <c r="U1740" i="15"/>
  <c r="T1740" i="15"/>
  <c r="S1740" i="15"/>
  <c r="R1740" i="15"/>
  <c r="Q1740" i="15"/>
  <c r="P1740" i="15"/>
  <c r="O1740" i="15"/>
  <c r="N1740" i="15"/>
  <c r="M1740" i="15"/>
  <c r="L1740" i="15"/>
  <c r="K1740" i="15"/>
  <c r="J1740" i="15"/>
  <c r="I1740" i="15"/>
  <c r="AV1740" i="15" s="1"/>
  <c r="AU1739" i="15"/>
  <c r="AT1739" i="15"/>
  <c r="AS1739" i="15"/>
  <c r="AR1739" i="15"/>
  <c r="AQ1739" i="15"/>
  <c r="AP1739" i="15"/>
  <c r="AO1739" i="15"/>
  <c r="AN1739" i="15"/>
  <c r="AM1739" i="15"/>
  <c r="AL1739" i="15"/>
  <c r="AK1739" i="15"/>
  <c r="AJ1739" i="15"/>
  <c r="AI1739" i="15"/>
  <c r="AH1739" i="15"/>
  <c r="AG1739" i="15"/>
  <c r="AF1739" i="15"/>
  <c r="AE1739" i="15"/>
  <c r="AD1739" i="15"/>
  <c r="AC1739" i="15"/>
  <c r="AB1739" i="15"/>
  <c r="AA1739" i="15"/>
  <c r="Z1739" i="15"/>
  <c r="Y1739" i="15"/>
  <c r="X1739" i="15"/>
  <c r="W1739" i="15"/>
  <c r="V1739" i="15"/>
  <c r="U1739" i="15"/>
  <c r="T1739" i="15"/>
  <c r="S1739" i="15"/>
  <c r="R1739" i="15"/>
  <c r="Q1739" i="15"/>
  <c r="P1739" i="15"/>
  <c r="O1739" i="15"/>
  <c r="N1739" i="15"/>
  <c r="M1739" i="15"/>
  <c r="L1739" i="15"/>
  <c r="K1739" i="15"/>
  <c r="J1739" i="15"/>
  <c r="I1739" i="15"/>
  <c r="AV1739" i="15" s="1"/>
  <c r="AU1738" i="15"/>
  <c r="AT1738" i="15"/>
  <c r="AS1738" i="15"/>
  <c r="AR1738" i="15"/>
  <c r="AQ1738" i="15"/>
  <c r="AP1738" i="15"/>
  <c r="AO1738" i="15"/>
  <c r="AN1738" i="15"/>
  <c r="AM1738" i="15"/>
  <c r="AL1738" i="15"/>
  <c r="AK1738" i="15"/>
  <c r="AJ1738" i="15"/>
  <c r="AI1738" i="15"/>
  <c r="AH1738" i="15"/>
  <c r="AG1738" i="15"/>
  <c r="AF1738" i="15"/>
  <c r="AE1738" i="15"/>
  <c r="AD1738" i="15"/>
  <c r="AC1738" i="15"/>
  <c r="AB1738" i="15"/>
  <c r="AA1738" i="15"/>
  <c r="Z1738" i="15"/>
  <c r="Y1738" i="15"/>
  <c r="X1738" i="15"/>
  <c r="W1738" i="15"/>
  <c r="V1738" i="15"/>
  <c r="U1738" i="15"/>
  <c r="T1738" i="15"/>
  <c r="S1738" i="15"/>
  <c r="R1738" i="15"/>
  <c r="Q1738" i="15"/>
  <c r="P1738" i="15"/>
  <c r="O1738" i="15"/>
  <c r="N1738" i="15"/>
  <c r="M1738" i="15"/>
  <c r="L1738" i="15"/>
  <c r="K1738" i="15"/>
  <c r="J1738" i="15"/>
  <c r="I1738" i="15"/>
  <c r="AV1738" i="15" s="1"/>
  <c r="AU1737" i="15"/>
  <c r="AT1737" i="15"/>
  <c r="AS1737" i="15"/>
  <c r="AR1737" i="15"/>
  <c r="AQ1737" i="15"/>
  <c r="AP1737" i="15"/>
  <c r="AO1737" i="15"/>
  <c r="AN1737" i="15"/>
  <c r="AM1737" i="15"/>
  <c r="AL1737" i="15"/>
  <c r="AK1737" i="15"/>
  <c r="AJ1737" i="15"/>
  <c r="AI1737" i="15"/>
  <c r="AH1737" i="15"/>
  <c r="AG1737" i="15"/>
  <c r="AF1737" i="15"/>
  <c r="AE1737" i="15"/>
  <c r="AD1737" i="15"/>
  <c r="AC1737" i="15"/>
  <c r="AB1737" i="15"/>
  <c r="AA1737" i="15"/>
  <c r="Z1737" i="15"/>
  <c r="Y1737" i="15"/>
  <c r="X1737" i="15"/>
  <c r="W1737" i="15"/>
  <c r="V1737" i="15"/>
  <c r="U1737" i="15"/>
  <c r="T1737" i="15"/>
  <c r="S1737" i="15"/>
  <c r="R1737" i="15"/>
  <c r="Q1737" i="15"/>
  <c r="P1737" i="15"/>
  <c r="O1737" i="15"/>
  <c r="N1737" i="15"/>
  <c r="M1737" i="15"/>
  <c r="L1737" i="15"/>
  <c r="K1737" i="15"/>
  <c r="J1737" i="15"/>
  <c r="I1737" i="15"/>
  <c r="AV1737" i="15" s="1"/>
  <c r="AU1736" i="15"/>
  <c r="AT1736" i="15"/>
  <c r="AS1736" i="15"/>
  <c r="AR1736" i="15"/>
  <c r="AQ1736" i="15"/>
  <c r="AP1736" i="15"/>
  <c r="AO1736" i="15"/>
  <c r="AN1736" i="15"/>
  <c r="AM1736" i="15"/>
  <c r="AL1736" i="15"/>
  <c r="AK1736" i="15"/>
  <c r="AJ1736" i="15"/>
  <c r="AI1736" i="15"/>
  <c r="AH1736" i="15"/>
  <c r="AG1736" i="15"/>
  <c r="AF1736" i="15"/>
  <c r="AE1736" i="15"/>
  <c r="AD1736" i="15"/>
  <c r="AC1736" i="15"/>
  <c r="AB1736" i="15"/>
  <c r="AA1736" i="15"/>
  <c r="Z1736" i="15"/>
  <c r="Y1736" i="15"/>
  <c r="X1736" i="15"/>
  <c r="W1736" i="15"/>
  <c r="V1736" i="15"/>
  <c r="U1736" i="15"/>
  <c r="T1736" i="15"/>
  <c r="S1736" i="15"/>
  <c r="R1736" i="15"/>
  <c r="Q1736" i="15"/>
  <c r="P1736" i="15"/>
  <c r="O1736" i="15"/>
  <c r="N1736" i="15"/>
  <c r="M1736" i="15"/>
  <c r="L1736" i="15"/>
  <c r="K1736" i="15"/>
  <c r="J1736" i="15"/>
  <c r="I1736" i="15"/>
  <c r="AV1736" i="15" s="1"/>
  <c r="AU1735" i="15"/>
  <c r="AT1735" i="15"/>
  <c r="AS1735" i="15"/>
  <c r="AR1735" i="15"/>
  <c r="AQ1735" i="15"/>
  <c r="AP1735" i="15"/>
  <c r="AO1735" i="15"/>
  <c r="AN1735" i="15"/>
  <c r="AM1735" i="15"/>
  <c r="AL1735" i="15"/>
  <c r="AK1735" i="15"/>
  <c r="AJ1735" i="15"/>
  <c r="AI1735" i="15"/>
  <c r="AH1735" i="15"/>
  <c r="AG1735" i="15"/>
  <c r="AF1735" i="15"/>
  <c r="AE1735" i="15"/>
  <c r="AD1735" i="15"/>
  <c r="AC1735" i="15"/>
  <c r="AB1735" i="15"/>
  <c r="AA1735" i="15"/>
  <c r="Z1735" i="15"/>
  <c r="Y1735" i="15"/>
  <c r="X1735" i="15"/>
  <c r="W1735" i="15"/>
  <c r="V1735" i="15"/>
  <c r="U1735" i="15"/>
  <c r="T1735" i="15"/>
  <c r="S1735" i="15"/>
  <c r="R1735" i="15"/>
  <c r="Q1735" i="15"/>
  <c r="P1735" i="15"/>
  <c r="O1735" i="15"/>
  <c r="N1735" i="15"/>
  <c r="M1735" i="15"/>
  <c r="L1735" i="15"/>
  <c r="K1735" i="15"/>
  <c r="J1735" i="15"/>
  <c r="I1735" i="15"/>
  <c r="AV1735" i="15" s="1"/>
  <c r="AU1734" i="15"/>
  <c r="AT1734" i="15"/>
  <c r="AS1734" i="15"/>
  <c r="AR1734" i="15"/>
  <c r="AQ1734" i="15"/>
  <c r="AP1734" i="15"/>
  <c r="AO1734" i="15"/>
  <c r="AN1734" i="15"/>
  <c r="AM1734" i="15"/>
  <c r="AL1734" i="15"/>
  <c r="AK1734" i="15"/>
  <c r="AJ1734" i="15"/>
  <c r="AI1734" i="15"/>
  <c r="AH1734" i="15"/>
  <c r="AG1734" i="15"/>
  <c r="AF1734" i="15"/>
  <c r="AE1734" i="15"/>
  <c r="AD1734" i="15"/>
  <c r="AC1734" i="15"/>
  <c r="AB1734" i="15"/>
  <c r="AA1734" i="15"/>
  <c r="Z1734" i="15"/>
  <c r="Y1734" i="15"/>
  <c r="X1734" i="15"/>
  <c r="W1734" i="15"/>
  <c r="V1734" i="15"/>
  <c r="U1734" i="15"/>
  <c r="T1734" i="15"/>
  <c r="S1734" i="15"/>
  <c r="R1734" i="15"/>
  <c r="Q1734" i="15"/>
  <c r="P1734" i="15"/>
  <c r="O1734" i="15"/>
  <c r="N1734" i="15"/>
  <c r="M1734" i="15"/>
  <c r="L1734" i="15"/>
  <c r="K1734" i="15"/>
  <c r="J1734" i="15"/>
  <c r="I1734" i="15"/>
  <c r="AV1734" i="15" s="1"/>
  <c r="AU1733" i="15"/>
  <c r="AT1733" i="15"/>
  <c r="AS1733" i="15"/>
  <c r="AR1733" i="15"/>
  <c r="AQ1733" i="15"/>
  <c r="AP1733" i="15"/>
  <c r="AO1733" i="15"/>
  <c r="AN1733" i="15"/>
  <c r="AM1733" i="15"/>
  <c r="AL1733" i="15"/>
  <c r="AK1733" i="15"/>
  <c r="AJ1733" i="15"/>
  <c r="AI1733" i="15"/>
  <c r="AH1733" i="15"/>
  <c r="AG1733" i="15"/>
  <c r="AF1733" i="15"/>
  <c r="AE1733" i="15"/>
  <c r="AD1733" i="15"/>
  <c r="AC1733" i="15"/>
  <c r="AB1733" i="15"/>
  <c r="AA1733" i="15"/>
  <c r="Z1733" i="15"/>
  <c r="Y1733" i="15"/>
  <c r="X1733" i="15"/>
  <c r="W1733" i="15"/>
  <c r="V1733" i="15"/>
  <c r="U1733" i="15"/>
  <c r="T1733" i="15"/>
  <c r="S1733" i="15"/>
  <c r="R1733" i="15"/>
  <c r="Q1733" i="15"/>
  <c r="P1733" i="15"/>
  <c r="O1733" i="15"/>
  <c r="N1733" i="15"/>
  <c r="M1733" i="15"/>
  <c r="L1733" i="15"/>
  <c r="K1733" i="15"/>
  <c r="J1733" i="15"/>
  <c r="I1733" i="15"/>
  <c r="AV1733" i="15" s="1"/>
  <c r="AU1732" i="15"/>
  <c r="AT1732" i="15"/>
  <c r="AS1732" i="15"/>
  <c r="AR1732" i="15"/>
  <c r="AQ1732" i="15"/>
  <c r="AP1732" i="15"/>
  <c r="AO1732" i="15"/>
  <c r="AN1732" i="15"/>
  <c r="AM1732" i="15"/>
  <c r="AL1732" i="15"/>
  <c r="AK1732" i="15"/>
  <c r="AJ1732" i="15"/>
  <c r="AI1732" i="15"/>
  <c r="AH1732" i="15"/>
  <c r="AG1732" i="15"/>
  <c r="AF1732" i="15"/>
  <c r="AE1732" i="15"/>
  <c r="AD1732" i="15"/>
  <c r="AC1732" i="15"/>
  <c r="AB1732" i="15"/>
  <c r="AA1732" i="15"/>
  <c r="Z1732" i="15"/>
  <c r="Y1732" i="15"/>
  <c r="X1732" i="15"/>
  <c r="W1732" i="15"/>
  <c r="V1732" i="15"/>
  <c r="U1732" i="15"/>
  <c r="T1732" i="15"/>
  <c r="S1732" i="15"/>
  <c r="R1732" i="15"/>
  <c r="Q1732" i="15"/>
  <c r="P1732" i="15"/>
  <c r="O1732" i="15"/>
  <c r="N1732" i="15"/>
  <c r="M1732" i="15"/>
  <c r="L1732" i="15"/>
  <c r="K1732" i="15"/>
  <c r="J1732" i="15"/>
  <c r="I1732" i="15"/>
  <c r="AV1732" i="15" s="1"/>
  <c r="AU1731" i="15"/>
  <c r="AT1731" i="15"/>
  <c r="AS1731" i="15"/>
  <c r="AR1731" i="15"/>
  <c r="AQ1731" i="15"/>
  <c r="AP1731" i="15"/>
  <c r="AO1731" i="15"/>
  <c r="AN1731" i="15"/>
  <c r="AM1731" i="15"/>
  <c r="AL1731" i="15"/>
  <c r="AK1731" i="15"/>
  <c r="AJ1731" i="15"/>
  <c r="AI1731" i="15"/>
  <c r="AH1731" i="15"/>
  <c r="AG1731" i="15"/>
  <c r="AF1731" i="15"/>
  <c r="AE1731" i="15"/>
  <c r="AD1731" i="15"/>
  <c r="AC1731" i="15"/>
  <c r="AB1731" i="15"/>
  <c r="AA1731" i="15"/>
  <c r="Z1731" i="15"/>
  <c r="Y1731" i="15"/>
  <c r="X1731" i="15"/>
  <c r="W1731" i="15"/>
  <c r="V1731" i="15"/>
  <c r="U1731" i="15"/>
  <c r="T1731" i="15"/>
  <c r="S1731" i="15"/>
  <c r="R1731" i="15"/>
  <c r="Q1731" i="15"/>
  <c r="P1731" i="15"/>
  <c r="O1731" i="15"/>
  <c r="N1731" i="15"/>
  <c r="M1731" i="15"/>
  <c r="L1731" i="15"/>
  <c r="K1731" i="15"/>
  <c r="J1731" i="15"/>
  <c r="I1731" i="15"/>
  <c r="AV1731" i="15" s="1"/>
  <c r="AU1730" i="15"/>
  <c r="AT1730" i="15"/>
  <c r="AS1730" i="15"/>
  <c r="AR1730" i="15"/>
  <c r="AQ1730" i="15"/>
  <c r="AP1730" i="15"/>
  <c r="AO1730" i="15"/>
  <c r="AN1730" i="15"/>
  <c r="AM1730" i="15"/>
  <c r="AL1730" i="15"/>
  <c r="AK1730" i="15"/>
  <c r="AJ1730" i="15"/>
  <c r="AI1730" i="15"/>
  <c r="AH1730" i="15"/>
  <c r="AG1730" i="15"/>
  <c r="AF1730" i="15"/>
  <c r="AE1730" i="15"/>
  <c r="AD1730" i="15"/>
  <c r="AC1730" i="15"/>
  <c r="AB1730" i="15"/>
  <c r="AA1730" i="15"/>
  <c r="Z1730" i="15"/>
  <c r="Y1730" i="15"/>
  <c r="X1730" i="15"/>
  <c r="W1730" i="15"/>
  <c r="V1730" i="15"/>
  <c r="U1730" i="15"/>
  <c r="T1730" i="15"/>
  <c r="S1730" i="15"/>
  <c r="R1730" i="15"/>
  <c r="Q1730" i="15"/>
  <c r="P1730" i="15"/>
  <c r="O1730" i="15"/>
  <c r="N1730" i="15"/>
  <c r="M1730" i="15"/>
  <c r="L1730" i="15"/>
  <c r="K1730" i="15"/>
  <c r="J1730" i="15"/>
  <c r="I1730" i="15"/>
  <c r="AV1730" i="15" s="1"/>
  <c r="AU1729" i="15"/>
  <c r="AT1729" i="15"/>
  <c r="AS1729" i="15"/>
  <c r="AR1729" i="15"/>
  <c r="AQ1729" i="15"/>
  <c r="AP1729" i="15"/>
  <c r="AO1729" i="15"/>
  <c r="AN1729" i="15"/>
  <c r="AM1729" i="15"/>
  <c r="AL1729" i="15"/>
  <c r="AK1729" i="15"/>
  <c r="AJ1729" i="15"/>
  <c r="AI1729" i="15"/>
  <c r="AH1729" i="15"/>
  <c r="AG1729" i="15"/>
  <c r="AF1729" i="15"/>
  <c r="AE1729" i="15"/>
  <c r="AD1729" i="15"/>
  <c r="AC1729" i="15"/>
  <c r="AB1729" i="15"/>
  <c r="AA1729" i="15"/>
  <c r="Z1729" i="15"/>
  <c r="Y1729" i="15"/>
  <c r="X1729" i="15"/>
  <c r="W1729" i="15"/>
  <c r="V1729" i="15"/>
  <c r="U1729" i="15"/>
  <c r="T1729" i="15"/>
  <c r="S1729" i="15"/>
  <c r="R1729" i="15"/>
  <c r="Q1729" i="15"/>
  <c r="P1729" i="15"/>
  <c r="O1729" i="15"/>
  <c r="N1729" i="15"/>
  <c r="M1729" i="15"/>
  <c r="L1729" i="15"/>
  <c r="K1729" i="15"/>
  <c r="J1729" i="15"/>
  <c r="I1729" i="15"/>
  <c r="AV1729" i="15" s="1"/>
  <c r="AU1728" i="15"/>
  <c r="AT1728" i="15"/>
  <c r="AS1728" i="15"/>
  <c r="AR1728" i="15"/>
  <c r="AQ1728" i="15"/>
  <c r="AP1728" i="15"/>
  <c r="AO1728" i="15"/>
  <c r="AN1728" i="15"/>
  <c r="AM1728" i="15"/>
  <c r="AL1728" i="15"/>
  <c r="AK1728" i="15"/>
  <c r="AJ1728" i="15"/>
  <c r="AI1728" i="15"/>
  <c r="AH1728" i="15"/>
  <c r="AG1728" i="15"/>
  <c r="AF1728" i="15"/>
  <c r="AE1728" i="15"/>
  <c r="AD1728" i="15"/>
  <c r="AC1728" i="15"/>
  <c r="AB1728" i="15"/>
  <c r="AA1728" i="15"/>
  <c r="Z1728" i="15"/>
  <c r="Y1728" i="15"/>
  <c r="X1728" i="15"/>
  <c r="W1728" i="15"/>
  <c r="V1728" i="15"/>
  <c r="U1728" i="15"/>
  <c r="T1728" i="15"/>
  <c r="S1728" i="15"/>
  <c r="R1728" i="15"/>
  <c r="Q1728" i="15"/>
  <c r="P1728" i="15"/>
  <c r="O1728" i="15"/>
  <c r="N1728" i="15"/>
  <c r="M1728" i="15"/>
  <c r="L1728" i="15"/>
  <c r="K1728" i="15"/>
  <c r="J1728" i="15"/>
  <c r="I1728" i="15"/>
  <c r="AV1728" i="15" s="1"/>
  <c r="AU1727" i="15"/>
  <c r="AT1727" i="15"/>
  <c r="AS1727" i="15"/>
  <c r="AR1727" i="15"/>
  <c r="AQ1727" i="15"/>
  <c r="AP1727" i="15"/>
  <c r="AO1727" i="15"/>
  <c r="AN1727" i="15"/>
  <c r="AM1727" i="15"/>
  <c r="AL1727" i="15"/>
  <c r="AK1727" i="15"/>
  <c r="AJ1727" i="15"/>
  <c r="AI1727" i="15"/>
  <c r="AH1727" i="15"/>
  <c r="AG1727" i="15"/>
  <c r="AF1727" i="15"/>
  <c r="AE1727" i="15"/>
  <c r="AD1727" i="15"/>
  <c r="AC1727" i="15"/>
  <c r="AB1727" i="15"/>
  <c r="AA1727" i="15"/>
  <c r="Z1727" i="15"/>
  <c r="Y1727" i="15"/>
  <c r="X1727" i="15"/>
  <c r="W1727" i="15"/>
  <c r="V1727" i="15"/>
  <c r="U1727" i="15"/>
  <c r="T1727" i="15"/>
  <c r="S1727" i="15"/>
  <c r="R1727" i="15"/>
  <c r="Q1727" i="15"/>
  <c r="P1727" i="15"/>
  <c r="O1727" i="15"/>
  <c r="N1727" i="15"/>
  <c r="M1727" i="15"/>
  <c r="L1727" i="15"/>
  <c r="K1727" i="15"/>
  <c r="J1727" i="15"/>
  <c r="I1727" i="15"/>
  <c r="AV1727" i="15" s="1"/>
  <c r="AU1726" i="15"/>
  <c r="AT1726" i="15"/>
  <c r="AS1726" i="15"/>
  <c r="AR1726" i="15"/>
  <c r="AQ1726" i="15"/>
  <c r="AP1726" i="15"/>
  <c r="AO1726" i="15"/>
  <c r="AN1726" i="15"/>
  <c r="AM1726" i="15"/>
  <c r="AL1726" i="15"/>
  <c r="AK1726" i="15"/>
  <c r="AJ1726" i="15"/>
  <c r="AI1726" i="15"/>
  <c r="AH1726" i="15"/>
  <c r="AG1726" i="15"/>
  <c r="AF1726" i="15"/>
  <c r="AE1726" i="15"/>
  <c r="AD1726" i="15"/>
  <c r="AC1726" i="15"/>
  <c r="AB1726" i="15"/>
  <c r="AA1726" i="15"/>
  <c r="Z1726" i="15"/>
  <c r="Y1726" i="15"/>
  <c r="X1726" i="15"/>
  <c r="W1726" i="15"/>
  <c r="V1726" i="15"/>
  <c r="U1726" i="15"/>
  <c r="T1726" i="15"/>
  <c r="S1726" i="15"/>
  <c r="R1726" i="15"/>
  <c r="Q1726" i="15"/>
  <c r="P1726" i="15"/>
  <c r="O1726" i="15"/>
  <c r="N1726" i="15"/>
  <c r="M1726" i="15"/>
  <c r="L1726" i="15"/>
  <c r="K1726" i="15"/>
  <c r="J1726" i="15"/>
  <c r="I1726" i="15"/>
  <c r="AV1726" i="15" s="1"/>
  <c r="AU1725" i="15"/>
  <c r="AT1725" i="15"/>
  <c r="AS1725" i="15"/>
  <c r="AR1725" i="15"/>
  <c r="AQ1725" i="15"/>
  <c r="AP1725" i="15"/>
  <c r="AO1725" i="15"/>
  <c r="AN1725" i="15"/>
  <c r="AM1725" i="15"/>
  <c r="AL1725" i="15"/>
  <c r="AK1725" i="15"/>
  <c r="AJ1725" i="15"/>
  <c r="AI1725" i="15"/>
  <c r="AH1725" i="15"/>
  <c r="AG1725" i="15"/>
  <c r="AF1725" i="15"/>
  <c r="AE1725" i="15"/>
  <c r="AD1725" i="15"/>
  <c r="AC1725" i="15"/>
  <c r="AB1725" i="15"/>
  <c r="AA1725" i="15"/>
  <c r="Z1725" i="15"/>
  <c r="Y1725" i="15"/>
  <c r="X1725" i="15"/>
  <c r="W1725" i="15"/>
  <c r="V1725" i="15"/>
  <c r="U1725" i="15"/>
  <c r="T1725" i="15"/>
  <c r="S1725" i="15"/>
  <c r="R1725" i="15"/>
  <c r="Q1725" i="15"/>
  <c r="P1725" i="15"/>
  <c r="O1725" i="15"/>
  <c r="N1725" i="15"/>
  <c r="M1725" i="15"/>
  <c r="L1725" i="15"/>
  <c r="K1725" i="15"/>
  <c r="J1725" i="15"/>
  <c r="I1725" i="15"/>
  <c r="AV1725" i="15" s="1"/>
  <c r="AU1724" i="15"/>
  <c r="AT1724" i="15"/>
  <c r="AS1724" i="15"/>
  <c r="AR1724" i="15"/>
  <c r="AQ1724" i="15"/>
  <c r="AP1724" i="15"/>
  <c r="AO1724" i="15"/>
  <c r="AN1724" i="15"/>
  <c r="AM1724" i="15"/>
  <c r="AL1724" i="15"/>
  <c r="AK1724" i="15"/>
  <c r="AJ1724" i="15"/>
  <c r="AI1724" i="15"/>
  <c r="AH1724" i="15"/>
  <c r="AG1724" i="15"/>
  <c r="AF1724" i="15"/>
  <c r="AE1724" i="15"/>
  <c r="AD1724" i="15"/>
  <c r="AC1724" i="15"/>
  <c r="AB1724" i="15"/>
  <c r="AA1724" i="15"/>
  <c r="Z1724" i="15"/>
  <c r="Y1724" i="15"/>
  <c r="X1724" i="15"/>
  <c r="W1724" i="15"/>
  <c r="V1724" i="15"/>
  <c r="U1724" i="15"/>
  <c r="T1724" i="15"/>
  <c r="S1724" i="15"/>
  <c r="R1724" i="15"/>
  <c r="Q1724" i="15"/>
  <c r="P1724" i="15"/>
  <c r="O1724" i="15"/>
  <c r="N1724" i="15"/>
  <c r="M1724" i="15"/>
  <c r="L1724" i="15"/>
  <c r="K1724" i="15"/>
  <c r="J1724" i="15"/>
  <c r="I1724" i="15"/>
  <c r="AV1724" i="15" s="1"/>
  <c r="AU1723" i="15"/>
  <c r="AT1723" i="15"/>
  <c r="AS1723" i="15"/>
  <c r="AR1723" i="15"/>
  <c r="AQ1723" i="15"/>
  <c r="AP1723" i="15"/>
  <c r="AO1723" i="15"/>
  <c r="AN1723" i="15"/>
  <c r="AM1723" i="15"/>
  <c r="AL1723" i="15"/>
  <c r="AK1723" i="15"/>
  <c r="AJ1723" i="15"/>
  <c r="AI1723" i="15"/>
  <c r="AH1723" i="15"/>
  <c r="AG1723" i="15"/>
  <c r="AF1723" i="15"/>
  <c r="AE1723" i="15"/>
  <c r="AD1723" i="15"/>
  <c r="AC1723" i="15"/>
  <c r="AB1723" i="15"/>
  <c r="AA1723" i="15"/>
  <c r="Z1723" i="15"/>
  <c r="Y1723" i="15"/>
  <c r="X1723" i="15"/>
  <c r="W1723" i="15"/>
  <c r="V1723" i="15"/>
  <c r="U1723" i="15"/>
  <c r="T1723" i="15"/>
  <c r="S1723" i="15"/>
  <c r="R1723" i="15"/>
  <c r="Q1723" i="15"/>
  <c r="P1723" i="15"/>
  <c r="O1723" i="15"/>
  <c r="N1723" i="15"/>
  <c r="M1723" i="15"/>
  <c r="L1723" i="15"/>
  <c r="K1723" i="15"/>
  <c r="J1723" i="15"/>
  <c r="I1723" i="15"/>
  <c r="AV1723" i="15" s="1"/>
  <c r="AU1722" i="15"/>
  <c r="AT1722" i="15"/>
  <c r="AS1722" i="15"/>
  <c r="AR1722" i="15"/>
  <c r="AQ1722" i="15"/>
  <c r="AP1722" i="15"/>
  <c r="AO1722" i="15"/>
  <c r="AN1722" i="15"/>
  <c r="AM1722" i="15"/>
  <c r="AL1722" i="15"/>
  <c r="AK1722" i="15"/>
  <c r="AJ1722" i="15"/>
  <c r="AI1722" i="15"/>
  <c r="AH1722" i="15"/>
  <c r="AG1722" i="15"/>
  <c r="AF1722" i="15"/>
  <c r="AE1722" i="15"/>
  <c r="AD1722" i="15"/>
  <c r="AC1722" i="15"/>
  <c r="AB1722" i="15"/>
  <c r="AA1722" i="15"/>
  <c r="Z1722" i="15"/>
  <c r="Y1722" i="15"/>
  <c r="X1722" i="15"/>
  <c r="W1722" i="15"/>
  <c r="V1722" i="15"/>
  <c r="U1722" i="15"/>
  <c r="T1722" i="15"/>
  <c r="S1722" i="15"/>
  <c r="R1722" i="15"/>
  <c r="Q1722" i="15"/>
  <c r="P1722" i="15"/>
  <c r="O1722" i="15"/>
  <c r="N1722" i="15"/>
  <c r="M1722" i="15"/>
  <c r="L1722" i="15"/>
  <c r="K1722" i="15"/>
  <c r="J1722" i="15"/>
  <c r="I1722" i="15"/>
  <c r="AV1722" i="15" s="1"/>
  <c r="AU1721" i="15"/>
  <c r="AT1721" i="15"/>
  <c r="AS1721" i="15"/>
  <c r="AR1721" i="15"/>
  <c r="AQ1721" i="15"/>
  <c r="AP1721" i="15"/>
  <c r="AO1721" i="15"/>
  <c r="AN1721" i="15"/>
  <c r="AM1721" i="15"/>
  <c r="AL1721" i="15"/>
  <c r="AK1721" i="15"/>
  <c r="AJ1721" i="15"/>
  <c r="AI1721" i="15"/>
  <c r="AH1721" i="15"/>
  <c r="AG1721" i="15"/>
  <c r="AF1721" i="15"/>
  <c r="AE1721" i="15"/>
  <c r="AD1721" i="15"/>
  <c r="AC1721" i="15"/>
  <c r="AB1721" i="15"/>
  <c r="AA1721" i="15"/>
  <c r="Z1721" i="15"/>
  <c r="Y1721" i="15"/>
  <c r="X1721" i="15"/>
  <c r="W1721" i="15"/>
  <c r="V1721" i="15"/>
  <c r="U1721" i="15"/>
  <c r="T1721" i="15"/>
  <c r="S1721" i="15"/>
  <c r="R1721" i="15"/>
  <c r="Q1721" i="15"/>
  <c r="P1721" i="15"/>
  <c r="O1721" i="15"/>
  <c r="N1721" i="15"/>
  <c r="M1721" i="15"/>
  <c r="L1721" i="15"/>
  <c r="K1721" i="15"/>
  <c r="J1721" i="15"/>
  <c r="I1721" i="15"/>
  <c r="AV1721" i="15" s="1"/>
  <c r="AU1720" i="15"/>
  <c r="AT1720" i="15"/>
  <c r="AS1720" i="15"/>
  <c r="AR1720" i="15"/>
  <c r="AQ1720" i="15"/>
  <c r="AP1720" i="15"/>
  <c r="AO1720" i="15"/>
  <c r="AN1720" i="15"/>
  <c r="AM1720" i="15"/>
  <c r="AL1720" i="15"/>
  <c r="AK1720" i="15"/>
  <c r="AJ1720" i="15"/>
  <c r="AI1720" i="15"/>
  <c r="AH1720" i="15"/>
  <c r="AG1720" i="15"/>
  <c r="AF1720" i="15"/>
  <c r="AE1720" i="15"/>
  <c r="AD1720" i="15"/>
  <c r="AC1720" i="15"/>
  <c r="AB1720" i="15"/>
  <c r="AA1720" i="15"/>
  <c r="Z1720" i="15"/>
  <c r="Y1720" i="15"/>
  <c r="X1720" i="15"/>
  <c r="W1720" i="15"/>
  <c r="V1720" i="15"/>
  <c r="U1720" i="15"/>
  <c r="T1720" i="15"/>
  <c r="S1720" i="15"/>
  <c r="R1720" i="15"/>
  <c r="Q1720" i="15"/>
  <c r="P1720" i="15"/>
  <c r="O1720" i="15"/>
  <c r="N1720" i="15"/>
  <c r="M1720" i="15"/>
  <c r="L1720" i="15"/>
  <c r="K1720" i="15"/>
  <c r="J1720" i="15"/>
  <c r="I1720" i="15"/>
  <c r="AV1720" i="15" s="1"/>
  <c r="AU1719" i="15"/>
  <c r="AT1719" i="15"/>
  <c r="AS1719" i="15"/>
  <c r="AR1719" i="15"/>
  <c r="AQ1719" i="15"/>
  <c r="AP1719" i="15"/>
  <c r="AO1719" i="15"/>
  <c r="AN1719" i="15"/>
  <c r="AM1719" i="15"/>
  <c r="AL1719" i="15"/>
  <c r="AK1719" i="15"/>
  <c r="AJ1719" i="15"/>
  <c r="AI1719" i="15"/>
  <c r="AH1719" i="15"/>
  <c r="AG1719" i="15"/>
  <c r="AF1719" i="15"/>
  <c r="AE1719" i="15"/>
  <c r="AD1719" i="15"/>
  <c r="AC1719" i="15"/>
  <c r="AB1719" i="15"/>
  <c r="AA1719" i="15"/>
  <c r="Z1719" i="15"/>
  <c r="Y1719" i="15"/>
  <c r="X1719" i="15"/>
  <c r="W1719" i="15"/>
  <c r="V1719" i="15"/>
  <c r="U1719" i="15"/>
  <c r="T1719" i="15"/>
  <c r="S1719" i="15"/>
  <c r="R1719" i="15"/>
  <c r="Q1719" i="15"/>
  <c r="P1719" i="15"/>
  <c r="O1719" i="15"/>
  <c r="N1719" i="15"/>
  <c r="M1719" i="15"/>
  <c r="L1719" i="15"/>
  <c r="K1719" i="15"/>
  <c r="J1719" i="15"/>
  <c r="I1719" i="15"/>
  <c r="AV1719" i="15" s="1"/>
  <c r="AU1718" i="15"/>
  <c r="AT1718" i="15"/>
  <c r="AS1718" i="15"/>
  <c r="AR1718" i="15"/>
  <c r="AQ1718" i="15"/>
  <c r="AP1718" i="15"/>
  <c r="AO1718" i="15"/>
  <c r="AN1718" i="15"/>
  <c r="AM1718" i="15"/>
  <c r="AL1718" i="15"/>
  <c r="AK1718" i="15"/>
  <c r="AJ1718" i="15"/>
  <c r="AI1718" i="15"/>
  <c r="AH1718" i="15"/>
  <c r="AG1718" i="15"/>
  <c r="AF1718" i="15"/>
  <c r="AE1718" i="15"/>
  <c r="AD1718" i="15"/>
  <c r="AC1718" i="15"/>
  <c r="AB1718" i="15"/>
  <c r="AA1718" i="15"/>
  <c r="Z1718" i="15"/>
  <c r="Y1718" i="15"/>
  <c r="X1718" i="15"/>
  <c r="W1718" i="15"/>
  <c r="V1718" i="15"/>
  <c r="U1718" i="15"/>
  <c r="T1718" i="15"/>
  <c r="S1718" i="15"/>
  <c r="R1718" i="15"/>
  <c r="Q1718" i="15"/>
  <c r="P1718" i="15"/>
  <c r="O1718" i="15"/>
  <c r="N1718" i="15"/>
  <c r="M1718" i="15"/>
  <c r="L1718" i="15"/>
  <c r="K1718" i="15"/>
  <c r="J1718" i="15"/>
  <c r="I1718" i="15"/>
  <c r="AV1718" i="15" s="1"/>
  <c r="AU1717" i="15"/>
  <c r="AT1717" i="15"/>
  <c r="AS1717" i="15"/>
  <c r="AR1717" i="15"/>
  <c r="AQ1717" i="15"/>
  <c r="AP1717" i="15"/>
  <c r="AO1717" i="15"/>
  <c r="AN1717" i="15"/>
  <c r="AM1717" i="15"/>
  <c r="AL1717" i="15"/>
  <c r="AK1717" i="15"/>
  <c r="AJ1717" i="15"/>
  <c r="AI1717" i="15"/>
  <c r="AH1717" i="15"/>
  <c r="AG1717" i="15"/>
  <c r="AF1717" i="15"/>
  <c r="AE1717" i="15"/>
  <c r="AD1717" i="15"/>
  <c r="AC1717" i="15"/>
  <c r="AB1717" i="15"/>
  <c r="AA1717" i="15"/>
  <c r="Z1717" i="15"/>
  <c r="Y1717" i="15"/>
  <c r="X1717" i="15"/>
  <c r="W1717" i="15"/>
  <c r="V1717" i="15"/>
  <c r="U1717" i="15"/>
  <c r="T1717" i="15"/>
  <c r="S1717" i="15"/>
  <c r="R1717" i="15"/>
  <c r="Q1717" i="15"/>
  <c r="P1717" i="15"/>
  <c r="O1717" i="15"/>
  <c r="N1717" i="15"/>
  <c r="M1717" i="15"/>
  <c r="L1717" i="15"/>
  <c r="K1717" i="15"/>
  <c r="J1717" i="15"/>
  <c r="I1717" i="15"/>
  <c r="AV1717" i="15" s="1"/>
  <c r="AU1716" i="15"/>
  <c r="AT1716" i="15"/>
  <c r="AS1716" i="15"/>
  <c r="AR1716" i="15"/>
  <c r="AQ1716" i="15"/>
  <c r="AP1716" i="15"/>
  <c r="AO1716" i="15"/>
  <c r="AN1716" i="15"/>
  <c r="AM1716" i="15"/>
  <c r="AL1716" i="15"/>
  <c r="AK1716" i="15"/>
  <c r="AJ1716" i="15"/>
  <c r="AI1716" i="15"/>
  <c r="AH1716" i="15"/>
  <c r="AG1716" i="15"/>
  <c r="AF1716" i="15"/>
  <c r="AE1716" i="15"/>
  <c r="AD1716" i="15"/>
  <c r="AC1716" i="15"/>
  <c r="AB1716" i="15"/>
  <c r="AA1716" i="15"/>
  <c r="Z1716" i="15"/>
  <c r="Y1716" i="15"/>
  <c r="X1716" i="15"/>
  <c r="W1716" i="15"/>
  <c r="V1716" i="15"/>
  <c r="U1716" i="15"/>
  <c r="T1716" i="15"/>
  <c r="S1716" i="15"/>
  <c r="R1716" i="15"/>
  <c r="Q1716" i="15"/>
  <c r="P1716" i="15"/>
  <c r="O1716" i="15"/>
  <c r="N1716" i="15"/>
  <c r="M1716" i="15"/>
  <c r="L1716" i="15"/>
  <c r="K1716" i="15"/>
  <c r="J1716" i="15"/>
  <c r="I1716" i="15"/>
  <c r="AV1716" i="15" s="1"/>
  <c r="AU1715" i="15"/>
  <c r="AT1715" i="15"/>
  <c r="AS1715" i="15"/>
  <c r="AR1715" i="15"/>
  <c r="AQ1715" i="15"/>
  <c r="AP1715" i="15"/>
  <c r="AO1715" i="15"/>
  <c r="AN1715" i="15"/>
  <c r="AM1715" i="15"/>
  <c r="AL1715" i="15"/>
  <c r="AK1715" i="15"/>
  <c r="AJ1715" i="15"/>
  <c r="AI1715" i="15"/>
  <c r="AH1715" i="15"/>
  <c r="AG1715" i="15"/>
  <c r="AF1715" i="15"/>
  <c r="AE1715" i="15"/>
  <c r="AD1715" i="15"/>
  <c r="AC1715" i="15"/>
  <c r="AB1715" i="15"/>
  <c r="AA1715" i="15"/>
  <c r="Z1715" i="15"/>
  <c r="Y1715" i="15"/>
  <c r="X1715" i="15"/>
  <c r="W1715" i="15"/>
  <c r="V1715" i="15"/>
  <c r="U1715" i="15"/>
  <c r="T1715" i="15"/>
  <c r="S1715" i="15"/>
  <c r="R1715" i="15"/>
  <c r="Q1715" i="15"/>
  <c r="P1715" i="15"/>
  <c r="O1715" i="15"/>
  <c r="N1715" i="15"/>
  <c r="M1715" i="15"/>
  <c r="L1715" i="15"/>
  <c r="K1715" i="15"/>
  <c r="J1715" i="15"/>
  <c r="I1715" i="15"/>
  <c r="AV1715" i="15" s="1"/>
  <c r="AU1714" i="15"/>
  <c r="AT1714" i="15"/>
  <c r="AS1714" i="15"/>
  <c r="AR1714" i="15"/>
  <c r="AQ1714" i="15"/>
  <c r="AP1714" i="15"/>
  <c r="AO1714" i="15"/>
  <c r="AN1714" i="15"/>
  <c r="AM1714" i="15"/>
  <c r="AL1714" i="15"/>
  <c r="AK1714" i="15"/>
  <c r="AJ1714" i="15"/>
  <c r="AI1714" i="15"/>
  <c r="AH1714" i="15"/>
  <c r="AG1714" i="15"/>
  <c r="AF1714" i="15"/>
  <c r="AE1714" i="15"/>
  <c r="AD1714" i="15"/>
  <c r="AC1714" i="15"/>
  <c r="AB1714" i="15"/>
  <c r="AA1714" i="15"/>
  <c r="Z1714" i="15"/>
  <c r="Y1714" i="15"/>
  <c r="X1714" i="15"/>
  <c r="W1714" i="15"/>
  <c r="V1714" i="15"/>
  <c r="U1714" i="15"/>
  <c r="T1714" i="15"/>
  <c r="S1714" i="15"/>
  <c r="R1714" i="15"/>
  <c r="Q1714" i="15"/>
  <c r="P1714" i="15"/>
  <c r="O1714" i="15"/>
  <c r="N1714" i="15"/>
  <c r="M1714" i="15"/>
  <c r="L1714" i="15"/>
  <c r="K1714" i="15"/>
  <c r="J1714" i="15"/>
  <c r="I1714" i="15"/>
  <c r="AV1714" i="15" s="1"/>
  <c r="AU1713" i="15"/>
  <c r="AT1713" i="15"/>
  <c r="AS1713" i="15"/>
  <c r="AR1713" i="15"/>
  <c r="AQ1713" i="15"/>
  <c r="AP1713" i="15"/>
  <c r="AO1713" i="15"/>
  <c r="AN1713" i="15"/>
  <c r="AM1713" i="15"/>
  <c r="AL1713" i="15"/>
  <c r="AK1713" i="15"/>
  <c r="AJ1713" i="15"/>
  <c r="AI1713" i="15"/>
  <c r="AH1713" i="15"/>
  <c r="AG1713" i="15"/>
  <c r="AF1713" i="15"/>
  <c r="AE1713" i="15"/>
  <c r="AD1713" i="15"/>
  <c r="AC1713" i="15"/>
  <c r="AB1713" i="15"/>
  <c r="AA1713" i="15"/>
  <c r="Z1713" i="15"/>
  <c r="Y1713" i="15"/>
  <c r="X1713" i="15"/>
  <c r="W1713" i="15"/>
  <c r="V1713" i="15"/>
  <c r="U1713" i="15"/>
  <c r="T1713" i="15"/>
  <c r="S1713" i="15"/>
  <c r="R1713" i="15"/>
  <c r="Q1713" i="15"/>
  <c r="P1713" i="15"/>
  <c r="O1713" i="15"/>
  <c r="N1713" i="15"/>
  <c r="M1713" i="15"/>
  <c r="L1713" i="15"/>
  <c r="K1713" i="15"/>
  <c r="J1713" i="15"/>
  <c r="I1713" i="15"/>
  <c r="AV1713" i="15" s="1"/>
  <c r="AU1712" i="15"/>
  <c r="AT1712" i="15"/>
  <c r="AS1712" i="15"/>
  <c r="AR1712" i="15"/>
  <c r="AQ1712" i="15"/>
  <c r="AP1712" i="15"/>
  <c r="AO1712" i="15"/>
  <c r="AN1712" i="15"/>
  <c r="AM1712" i="15"/>
  <c r="AL1712" i="15"/>
  <c r="AK1712" i="15"/>
  <c r="AJ1712" i="15"/>
  <c r="AI1712" i="15"/>
  <c r="AH1712" i="15"/>
  <c r="AG1712" i="15"/>
  <c r="AF1712" i="15"/>
  <c r="AE1712" i="15"/>
  <c r="AD1712" i="15"/>
  <c r="AC1712" i="15"/>
  <c r="AB1712" i="15"/>
  <c r="AA1712" i="15"/>
  <c r="Z1712" i="15"/>
  <c r="Y1712" i="15"/>
  <c r="X1712" i="15"/>
  <c r="W1712" i="15"/>
  <c r="V1712" i="15"/>
  <c r="U1712" i="15"/>
  <c r="T1712" i="15"/>
  <c r="S1712" i="15"/>
  <c r="R1712" i="15"/>
  <c r="Q1712" i="15"/>
  <c r="P1712" i="15"/>
  <c r="O1712" i="15"/>
  <c r="N1712" i="15"/>
  <c r="M1712" i="15"/>
  <c r="L1712" i="15"/>
  <c r="K1712" i="15"/>
  <c r="J1712" i="15"/>
  <c r="I1712" i="15"/>
  <c r="AV1712" i="15" s="1"/>
  <c r="AU1711" i="15"/>
  <c r="AT1711" i="15"/>
  <c r="AS1711" i="15"/>
  <c r="AR1711" i="15"/>
  <c r="AQ1711" i="15"/>
  <c r="AP1711" i="15"/>
  <c r="AO1711" i="15"/>
  <c r="AN1711" i="15"/>
  <c r="AM1711" i="15"/>
  <c r="AL1711" i="15"/>
  <c r="AK1711" i="15"/>
  <c r="AJ1711" i="15"/>
  <c r="AI1711" i="15"/>
  <c r="AH1711" i="15"/>
  <c r="AG1711" i="15"/>
  <c r="AF1711" i="15"/>
  <c r="AE1711" i="15"/>
  <c r="AD1711" i="15"/>
  <c r="AC1711" i="15"/>
  <c r="AB1711" i="15"/>
  <c r="AA1711" i="15"/>
  <c r="Z1711" i="15"/>
  <c r="Y1711" i="15"/>
  <c r="X1711" i="15"/>
  <c r="W1711" i="15"/>
  <c r="V1711" i="15"/>
  <c r="U1711" i="15"/>
  <c r="T1711" i="15"/>
  <c r="S1711" i="15"/>
  <c r="R1711" i="15"/>
  <c r="Q1711" i="15"/>
  <c r="P1711" i="15"/>
  <c r="O1711" i="15"/>
  <c r="N1711" i="15"/>
  <c r="M1711" i="15"/>
  <c r="L1711" i="15"/>
  <c r="K1711" i="15"/>
  <c r="J1711" i="15"/>
  <c r="I1711" i="15"/>
  <c r="AV1711" i="15" s="1"/>
  <c r="AU1710" i="15"/>
  <c r="AT1710" i="15"/>
  <c r="AS1710" i="15"/>
  <c r="AR1710" i="15"/>
  <c r="AQ1710" i="15"/>
  <c r="AP1710" i="15"/>
  <c r="AO1710" i="15"/>
  <c r="AN1710" i="15"/>
  <c r="AM1710" i="15"/>
  <c r="AL1710" i="15"/>
  <c r="AK1710" i="15"/>
  <c r="AJ1710" i="15"/>
  <c r="AI1710" i="15"/>
  <c r="AH1710" i="15"/>
  <c r="AG1710" i="15"/>
  <c r="AF1710" i="15"/>
  <c r="AE1710" i="15"/>
  <c r="AD1710" i="15"/>
  <c r="AC1710" i="15"/>
  <c r="AB1710" i="15"/>
  <c r="AA1710" i="15"/>
  <c r="Z1710" i="15"/>
  <c r="Y1710" i="15"/>
  <c r="X1710" i="15"/>
  <c r="W1710" i="15"/>
  <c r="V1710" i="15"/>
  <c r="U1710" i="15"/>
  <c r="T1710" i="15"/>
  <c r="S1710" i="15"/>
  <c r="R1710" i="15"/>
  <c r="Q1710" i="15"/>
  <c r="P1710" i="15"/>
  <c r="O1710" i="15"/>
  <c r="N1710" i="15"/>
  <c r="M1710" i="15"/>
  <c r="L1710" i="15"/>
  <c r="K1710" i="15"/>
  <c r="J1710" i="15"/>
  <c r="I1710" i="15"/>
  <c r="AV1710" i="15" s="1"/>
  <c r="AU1709" i="15"/>
  <c r="AT1709" i="15"/>
  <c r="AS1709" i="15"/>
  <c r="AR1709" i="15"/>
  <c r="AQ1709" i="15"/>
  <c r="AP1709" i="15"/>
  <c r="AO1709" i="15"/>
  <c r="AN1709" i="15"/>
  <c r="AM1709" i="15"/>
  <c r="AL1709" i="15"/>
  <c r="AK1709" i="15"/>
  <c r="AJ1709" i="15"/>
  <c r="AI1709" i="15"/>
  <c r="AH1709" i="15"/>
  <c r="AG1709" i="15"/>
  <c r="AF1709" i="15"/>
  <c r="AE1709" i="15"/>
  <c r="AD1709" i="15"/>
  <c r="AC1709" i="15"/>
  <c r="AB1709" i="15"/>
  <c r="AA1709" i="15"/>
  <c r="Z1709" i="15"/>
  <c r="Y1709" i="15"/>
  <c r="X1709" i="15"/>
  <c r="W1709" i="15"/>
  <c r="V1709" i="15"/>
  <c r="U1709" i="15"/>
  <c r="T1709" i="15"/>
  <c r="S1709" i="15"/>
  <c r="R1709" i="15"/>
  <c r="Q1709" i="15"/>
  <c r="P1709" i="15"/>
  <c r="O1709" i="15"/>
  <c r="N1709" i="15"/>
  <c r="M1709" i="15"/>
  <c r="L1709" i="15"/>
  <c r="K1709" i="15"/>
  <c r="J1709" i="15"/>
  <c r="I1709" i="15"/>
  <c r="AV1709" i="15" s="1"/>
  <c r="AU1708" i="15"/>
  <c r="AT1708" i="15"/>
  <c r="AS1708" i="15"/>
  <c r="AR1708" i="15"/>
  <c r="AQ1708" i="15"/>
  <c r="AP1708" i="15"/>
  <c r="AO1708" i="15"/>
  <c r="AN1708" i="15"/>
  <c r="AM1708" i="15"/>
  <c r="AL1708" i="15"/>
  <c r="AK1708" i="15"/>
  <c r="AJ1708" i="15"/>
  <c r="AI1708" i="15"/>
  <c r="AH1708" i="15"/>
  <c r="AG1708" i="15"/>
  <c r="AF1708" i="15"/>
  <c r="AE1708" i="15"/>
  <c r="AD1708" i="15"/>
  <c r="AC1708" i="15"/>
  <c r="AB1708" i="15"/>
  <c r="AA1708" i="15"/>
  <c r="Z1708" i="15"/>
  <c r="Y1708" i="15"/>
  <c r="X1708" i="15"/>
  <c r="W1708" i="15"/>
  <c r="V1708" i="15"/>
  <c r="U1708" i="15"/>
  <c r="T1708" i="15"/>
  <c r="S1708" i="15"/>
  <c r="R1708" i="15"/>
  <c r="Q1708" i="15"/>
  <c r="P1708" i="15"/>
  <c r="O1708" i="15"/>
  <c r="N1708" i="15"/>
  <c r="M1708" i="15"/>
  <c r="L1708" i="15"/>
  <c r="K1708" i="15"/>
  <c r="J1708" i="15"/>
  <c r="I1708" i="15"/>
  <c r="AV1708" i="15" s="1"/>
  <c r="AU1707" i="15"/>
  <c r="AT1707" i="15"/>
  <c r="AS1707" i="15"/>
  <c r="AR1707" i="15"/>
  <c r="AQ1707" i="15"/>
  <c r="AP1707" i="15"/>
  <c r="AO1707" i="15"/>
  <c r="AN1707" i="15"/>
  <c r="AM1707" i="15"/>
  <c r="AL1707" i="15"/>
  <c r="AK1707" i="15"/>
  <c r="AJ1707" i="15"/>
  <c r="AI1707" i="15"/>
  <c r="AH1707" i="15"/>
  <c r="AG1707" i="15"/>
  <c r="AF1707" i="15"/>
  <c r="AE1707" i="15"/>
  <c r="AD1707" i="15"/>
  <c r="AC1707" i="15"/>
  <c r="AB1707" i="15"/>
  <c r="AA1707" i="15"/>
  <c r="Z1707" i="15"/>
  <c r="Y1707" i="15"/>
  <c r="X1707" i="15"/>
  <c r="W1707" i="15"/>
  <c r="V1707" i="15"/>
  <c r="U1707" i="15"/>
  <c r="T1707" i="15"/>
  <c r="S1707" i="15"/>
  <c r="R1707" i="15"/>
  <c r="Q1707" i="15"/>
  <c r="P1707" i="15"/>
  <c r="O1707" i="15"/>
  <c r="N1707" i="15"/>
  <c r="M1707" i="15"/>
  <c r="L1707" i="15"/>
  <c r="K1707" i="15"/>
  <c r="J1707" i="15"/>
  <c r="I1707" i="15"/>
  <c r="AV1707" i="15" s="1"/>
  <c r="AU1706" i="15"/>
  <c r="AT1706" i="15"/>
  <c r="AS1706" i="15"/>
  <c r="AR1706" i="15"/>
  <c r="AQ1706" i="15"/>
  <c r="AP1706" i="15"/>
  <c r="AO1706" i="15"/>
  <c r="AN1706" i="15"/>
  <c r="AM1706" i="15"/>
  <c r="AL1706" i="15"/>
  <c r="AK1706" i="15"/>
  <c r="AJ1706" i="15"/>
  <c r="AI1706" i="15"/>
  <c r="AH1706" i="15"/>
  <c r="AG1706" i="15"/>
  <c r="AF1706" i="15"/>
  <c r="AE1706" i="15"/>
  <c r="AD1706" i="15"/>
  <c r="AC1706" i="15"/>
  <c r="AB1706" i="15"/>
  <c r="AA1706" i="15"/>
  <c r="Z1706" i="15"/>
  <c r="Y1706" i="15"/>
  <c r="X1706" i="15"/>
  <c r="W1706" i="15"/>
  <c r="V1706" i="15"/>
  <c r="U1706" i="15"/>
  <c r="T1706" i="15"/>
  <c r="S1706" i="15"/>
  <c r="R1706" i="15"/>
  <c r="Q1706" i="15"/>
  <c r="P1706" i="15"/>
  <c r="O1706" i="15"/>
  <c r="N1706" i="15"/>
  <c r="M1706" i="15"/>
  <c r="L1706" i="15"/>
  <c r="K1706" i="15"/>
  <c r="J1706" i="15"/>
  <c r="I1706" i="15"/>
  <c r="AV1706" i="15" s="1"/>
  <c r="AU1705" i="15"/>
  <c r="AT1705" i="15"/>
  <c r="AS1705" i="15"/>
  <c r="AR1705" i="15"/>
  <c r="AQ1705" i="15"/>
  <c r="AP1705" i="15"/>
  <c r="AO1705" i="15"/>
  <c r="AN1705" i="15"/>
  <c r="AM1705" i="15"/>
  <c r="AL1705" i="15"/>
  <c r="AK1705" i="15"/>
  <c r="AJ1705" i="15"/>
  <c r="AI1705" i="15"/>
  <c r="AH1705" i="15"/>
  <c r="AG1705" i="15"/>
  <c r="AF1705" i="15"/>
  <c r="AE1705" i="15"/>
  <c r="AD1705" i="15"/>
  <c r="AC1705" i="15"/>
  <c r="AB1705" i="15"/>
  <c r="AA1705" i="15"/>
  <c r="Z1705" i="15"/>
  <c r="Y1705" i="15"/>
  <c r="X1705" i="15"/>
  <c r="W1705" i="15"/>
  <c r="V1705" i="15"/>
  <c r="U1705" i="15"/>
  <c r="T1705" i="15"/>
  <c r="S1705" i="15"/>
  <c r="R1705" i="15"/>
  <c r="Q1705" i="15"/>
  <c r="P1705" i="15"/>
  <c r="O1705" i="15"/>
  <c r="N1705" i="15"/>
  <c r="M1705" i="15"/>
  <c r="L1705" i="15"/>
  <c r="K1705" i="15"/>
  <c r="J1705" i="15"/>
  <c r="I1705" i="15"/>
  <c r="AV1705" i="15" s="1"/>
  <c r="AU1704" i="15"/>
  <c r="AT1704" i="15"/>
  <c r="AS1704" i="15"/>
  <c r="AR1704" i="15"/>
  <c r="AQ1704" i="15"/>
  <c r="AP1704" i="15"/>
  <c r="AO1704" i="15"/>
  <c r="AN1704" i="15"/>
  <c r="AM1704" i="15"/>
  <c r="AL1704" i="15"/>
  <c r="AK1704" i="15"/>
  <c r="AJ1704" i="15"/>
  <c r="AI1704" i="15"/>
  <c r="AH1704" i="15"/>
  <c r="AG1704" i="15"/>
  <c r="AF1704" i="15"/>
  <c r="AE1704" i="15"/>
  <c r="AD1704" i="15"/>
  <c r="AC1704" i="15"/>
  <c r="AB1704" i="15"/>
  <c r="AA1704" i="15"/>
  <c r="Z1704" i="15"/>
  <c r="Y1704" i="15"/>
  <c r="X1704" i="15"/>
  <c r="W1704" i="15"/>
  <c r="V1704" i="15"/>
  <c r="U1704" i="15"/>
  <c r="T1704" i="15"/>
  <c r="S1704" i="15"/>
  <c r="R1704" i="15"/>
  <c r="Q1704" i="15"/>
  <c r="P1704" i="15"/>
  <c r="O1704" i="15"/>
  <c r="N1704" i="15"/>
  <c r="M1704" i="15"/>
  <c r="L1704" i="15"/>
  <c r="K1704" i="15"/>
  <c r="J1704" i="15"/>
  <c r="I1704" i="15"/>
  <c r="AV1704" i="15" s="1"/>
  <c r="AU1703" i="15"/>
  <c r="AT1703" i="15"/>
  <c r="AS1703" i="15"/>
  <c r="AR1703" i="15"/>
  <c r="AQ1703" i="15"/>
  <c r="AP1703" i="15"/>
  <c r="AO1703" i="15"/>
  <c r="AN1703" i="15"/>
  <c r="AM1703" i="15"/>
  <c r="AL1703" i="15"/>
  <c r="AK1703" i="15"/>
  <c r="AJ1703" i="15"/>
  <c r="AI1703" i="15"/>
  <c r="AH1703" i="15"/>
  <c r="AG1703" i="15"/>
  <c r="AF1703" i="15"/>
  <c r="AE1703" i="15"/>
  <c r="AD1703" i="15"/>
  <c r="AC1703" i="15"/>
  <c r="AB1703" i="15"/>
  <c r="AA1703" i="15"/>
  <c r="Z1703" i="15"/>
  <c r="Y1703" i="15"/>
  <c r="X1703" i="15"/>
  <c r="W1703" i="15"/>
  <c r="V1703" i="15"/>
  <c r="U1703" i="15"/>
  <c r="T1703" i="15"/>
  <c r="S1703" i="15"/>
  <c r="R1703" i="15"/>
  <c r="Q1703" i="15"/>
  <c r="P1703" i="15"/>
  <c r="O1703" i="15"/>
  <c r="N1703" i="15"/>
  <c r="M1703" i="15"/>
  <c r="L1703" i="15"/>
  <c r="K1703" i="15"/>
  <c r="J1703" i="15"/>
  <c r="I1703" i="15"/>
  <c r="AV1703" i="15" s="1"/>
  <c r="AU1702" i="15"/>
  <c r="AT1702" i="15"/>
  <c r="AS1702" i="15"/>
  <c r="AR1702" i="15"/>
  <c r="AQ1702" i="15"/>
  <c r="AP1702" i="15"/>
  <c r="AO1702" i="15"/>
  <c r="AN1702" i="15"/>
  <c r="AM1702" i="15"/>
  <c r="AL1702" i="15"/>
  <c r="AK1702" i="15"/>
  <c r="AJ1702" i="15"/>
  <c r="AI1702" i="15"/>
  <c r="AH1702" i="15"/>
  <c r="AG1702" i="15"/>
  <c r="AF1702" i="15"/>
  <c r="AE1702" i="15"/>
  <c r="AD1702" i="15"/>
  <c r="AC1702" i="15"/>
  <c r="AB1702" i="15"/>
  <c r="AA1702" i="15"/>
  <c r="Z1702" i="15"/>
  <c r="Y1702" i="15"/>
  <c r="X1702" i="15"/>
  <c r="W1702" i="15"/>
  <c r="V1702" i="15"/>
  <c r="U1702" i="15"/>
  <c r="T1702" i="15"/>
  <c r="S1702" i="15"/>
  <c r="R1702" i="15"/>
  <c r="Q1702" i="15"/>
  <c r="P1702" i="15"/>
  <c r="O1702" i="15"/>
  <c r="N1702" i="15"/>
  <c r="M1702" i="15"/>
  <c r="L1702" i="15"/>
  <c r="K1702" i="15"/>
  <c r="J1702" i="15"/>
  <c r="I1702" i="15"/>
  <c r="AV1702" i="15" s="1"/>
  <c r="AU1701" i="15"/>
  <c r="AT1701" i="15"/>
  <c r="AS1701" i="15"/>
  <c r="AR1701" i="15"/>
  <c r="AQ1701" i="15"/>
  <c r="AP1701" i="15"/>
  <c r="AO1701" i="15"/>
  <c r="AN1701" i="15"/>
  <c r="AM1701" i="15"/>
  <c r="AL1701" i="15"/>
  <c r="AK1701" i="15"/>
  <c r="AJ1701" i="15"/>
  <c r="AI1701" i="15"/>
  <c r="AH1701" i="15"/>
  <c r="AG1701" i="15"/>
  <c r="AF1701" i="15"/>
  <c r="AE1701" i="15"/>
  <c r="AD1701" i="15"/>
  <c r="AC1701" i="15"/>
  <c r="AB1701" i="15"/>
  <c r="AA1701" i="15"/>
  <c r="Z1701" i="15"/>
  <c r="Y1701" i="15"/>
  <c r="X1701" i="15"/>
  <c r="W1701" i="15"/>
  <c r="V1701" i="15"/>
  <c r="U1701" i="15"/>
  <c r="T1701" i="15"/>
  <c r="S1701" i="15"/>
  <c r="R1701" i="15"/>
  <c r="Q1701" i="15"/>
  <c r="P1701" i="15"/>
  <c r="O1701" i="15"/>
  <c r="N1701" i="15"/>
  <c r="M1701" i="15"/>
  <c r="L1701" i="15"/>
  <c r="K1701" i="15"/>
  <c r="J1701" i="15"/>
  <c r="I1701" i="15"/>
  <c r="AV1701" i="15" s="1"/>
  <c r="AU1700" i="15"/>
  <c r="AT1700" i="15"/>
  <c r="AS1700" i="15"/>
  <c r="AR1700" i="15"/>
  <c r="AQ1700" i="15"/>
  <c r="AP1700" i="15"/>
  <c r="AO1700" i="15"/>
  <c r="AN1700" i="15"/>
  <c r="AM1700" i="15"/>
  <c r="AL1700" i="15"/>
  <c r="AK1700" i="15"/>
  <c r="AJ1700" i="15"/>
  <c r="AI1700" i="15"/>
  <c r="AH1700" i="15"/>
  <c r="AG1700" i="15"/>
  <c r="AF1700" i="15"/>
  <c r="AE1700" i="15"/>
  <c r="AD1700" i="15"/>
  <c r="AC1700" i="15"/>
  <c r="AB1700" i="15"/>
  <c r="AA1700" i="15"/>
  <c r="Z1700" i="15"/>
  <c r="Y1700" i="15"/>
  <c r="X1700" i="15"/>
  <c r="W1700" i="15"/>
  <c r="V1700" i="15"/>
  <c r="U1700" i="15"/>
  <c r="T1700" i="15"/>
  <c r="S1700" i="15"/>
  <c r="R1700" i="15"/>
  <c r="Q1700" i="15"/>
  <c r="P1700" i="15"/>
  <c r="O1700" i="15"/>
  <c r="N1700" i="15"/>
  <c r="M1700" i="15"/>
  <c r="L1700" i="15"/>
  <c r="K1700" i="15"/>
  <c r="J1700" i="15"/>
  <c r="I1700" i="15"/>
  <c r="AV1700" i="15" s="1"/>
  <c r="AU1699" i="15"/>
  <c r="AT1699" i="15"/>
  <c r="AS1699" i="15"/>
  <c r="AR1699" i="15"/>
  <c r="AQ1699" i="15"/>
  <c r="AP1699" i="15"/>
  <c r="AO1699" i="15"/>
  <c r="AN1699" i="15"/>
  <c r="AM1699" i="15"/>
  <c r="AL1699" i="15"/>
  <c r="AK1699" i="15"/>
  <c r="AJ1699" i="15"/>
  <c r="AI1699" i="15"/>
  <c r="AH1699" i="15"/>
  <c r="AG1699" i="15"/>
  <c r="AF1699" i="15"/>
  <c r="AE1699" i="15"/>
  <c r="AD1699" i="15"/>
  <c r="AC1699" i="15"/>
  <c r="AB1699" i="15"/>
  <c r="AA1699" i="15"/>
  <c r="Z1699" i="15"/>
  <c r="Y1699" i="15"/>
  <c r="X1699" i="15"/>
  <c r="W1699" i="15"/>
  <c r="V1699" i="15"/>
  <c r="U1699" i="15"/>
  <c r="T1699" i="15"/>
  <c r="S1699" i="15"/>
  <c r="R1699" i="15"/>
  <c r="Q1699" i="15"/>
  <c r="P1699" i="15"/>
  <c r="O1699" i="15"/>
  <c r="N1699" i="15"/>
  <c r="M1699" i="15"/>
  <c r="L1699" i="15"/>
  <c r="K1699" i="15"/>
  <c r="J1699" i="15"/>
  <c r="I1699" i="15"/>
  <c r="AV1699" i="15" s="1"/>
  <c r="AU1698" i="15"/>
  <c r="AT1698" i="15"/>
  <c r="AS1698" i="15"/>
  <c r="AR1698" i="15"/>
  <c r="AQ1698" i="15"/>
  <c r="AP1698" i="15"/>
  <c r="AO1698" i="15"/>
  <c r="AN1698" i="15"/>
  <c r="AM1698" i="15"/>
  <c r="AL1698" i="15"/>
  <c r="AK1698" i="15"/>
  <c r="AJ1698" i="15"/>
  <c r="AI1698" i="15"/>
  <c r="AH1698" i="15"/>
  <c r="AG1698" i="15"/>
  <c r="AF1698" i="15"/>
  <c r="AE1698" i="15"/>
  <c r="AD1698" i="15"/>
  <c r="AC1698" i="15"/>
  <c r="AB1698" i="15"/>
  <c r="AA1698" i="15"/>
  <c r="Z1698" i="15"/>
  <c r="Y1698" i="15"/>
  <c r="X1698" i="15"/>
  <c r="W1698" i="15"/>
  <c r="V1698" i="15"/>
  <c r="U1698" i="15"/>
  <c r="T1698" i="15"/>
  <c r="S1698" i="15"/>
  <c r="R1698" i="15"/>
  <c r="Q1698" i="15"/>
  <c r="P1698" i="15"/>
  <c r="O1698" i="15"/>
  <c r="N1698" i="15"/>
  <c r="M1698" i="15"/>
  <c r="L1698" i="15"/>
  <c r="K1698" i="15"/>
  <c r="J1698" i="15"/>
  <c r="I1698" i="15"/>
  <c r="AV1698" i="15" s="1"/>
  <c r="AU1697" i="15"/>
  <c r="AT1697" i="15"/>
  <c r="AS1697" i="15"/>
  <c r="AR1697" i="15"/>
  <c r="AQ1697" i="15"/>
  <c r="AP1697" i="15"/>
  <c r="AO1697" i="15"/>
  <c r="AN1697" i="15"/>
  <c r="AM1697" i="15"/>
  <c r="AL1697" i="15"/>
  <c r="AK1697" i="15"/>
  <c r="AJ1697" i="15"/>
  <c r="AI1697" i="15"/>
  <c r="AH1697" i="15"/>
  <c r="AG1697" i="15"/>
  <c r="AF1697" i="15"/>
  <c r="AE1697" i="15"/>
  <c r="AD1697" i="15"/>
  <c r="AC1697" i="15"/>
  <c r="AB1697" i="15"/>
  <c r="AA1697" i="15"/>
  <c r="Z1697" i="15"/>
  <c r="Y1697" i="15"/>
  <c r="X1697" i="15"/>
  <c r="W1697" i="15"/>
  <c r="V1697" i="15"/>
  <c r="U1697" i="15"/>
  <c r="T1697" i="15"/>
  <c r="S1697" i="15"/>
  <c r="R1697" i="15"/>
  <c r="Q1697" i="15"/>
  <c r="P1697" i="15"/>
  <c r="O1697" i="15"/>
  <c r="N1697" i="15"/>
  <c r="M1697" i="15"/>
  <c r="L1697" i="15"/>
  <c r="K1697" i="15"/>
  <c r="J1697" i="15"/>
  <c r="I1697" i="15"/>
  <c r="AV1697" i="15" s="1"/>
  <c r="AU1696" i="15"/>
  <c r="AT1696" i="15"/>
  <c r="AS1696" i="15"/>
  <c r="AR1696" i="15"/>
  <c r="AQ1696" i="15"/>
  <c r="AP1696" i="15"/>
  <c r="AO1696" i="15"/>
  <c r="AN1696" i="15"/>
  <c r="AM1696" i="15"/>
  <c r="AL1696" i="15"/>
  <c r="AK1696" i="15"/>
  <c r="AJ1696" i="15"/>
  <c r="AI1696" i="15"/>
  <c r="AH1696" i="15"/>
  <c r="AG1696" i="15"/>
  <c r="AF1696" i="15"/>
  <c r="AE1696" i="15"/>
  <c r="AD1696" i="15"/>
  <c r="AC1696" i="15"/>
  <c r="AB1696" i="15"/>
  <c r="AA1696" i="15"/>
  <c r="Z1696" i="15"/>
  <c r="Y1696" i="15"/>
  <c r="X1696" i="15"/>
  <c r="W1696" i="15"/>
  <c r="V1696" i="15"/>
  <c r="U1696" i="15"/>
  <c r="T1696" i="15"/>
  <c r="S1696" i="15"/>
  <c r="R1696" i="15"/>
  <c r="Q1696" i="15"/>
  <c r="P1696" i="15"/>
  <c r="O1696" i="15"/>
  <c r="N1696" i="15"/>
  <c r="M1696" i="15"/>
  <c r="L1696" i="15"/>
  <c r="K1696" i="15"/>
  <c r="J1696" i="15"/>
  <c r="I1696" i="15"/>
  <c r="AV1696" i="15" s="1"/>
  <c r="AU1695" i="15"/>
  <c r="AT1695" i="15"/>
  <c r="AS1695" i="15"/>
  <c r="AR1695" i="15"/>
  <c r="AQ1695" i="15"/>
  <c r="AP1695" i="15"/>
  <c r="AO1695" i="15"/>
  <c r="AN1695" i="15"/>
  <c r="AM1695" i="15"/>
  <c r="AL1695" i="15"/>
  <c r="AK1695" i="15"/>
  <c r="AJ1695" i="15"/>
  <c r="AI1695" i="15"/>
  <c r="AH1695" i="15"/>
  <c r="AG1695" i="15"/>
  <c r="AF1695" i="15"/>
  <c r="AE1695" i="15"/>
  <c r="AD1695" i="15"/>
  <c r="AC1695" i="15"/>
  <c r="AB1695" i="15"/>
  <c r="AA1695" i="15"/>
  <c r="Z1695" i="15"/>
  <c r="Y1695" i="15"/>
  <c r="X1695" i="15"/>
  <c r="W1695" i="15"/>
  <c r="V1695" i="15"/>
  <c r="U1695" i="15"/>
  <c r="T1695" i="15"/>
  <c r="S1695" i="15"/>
  <c r="R1695" i="15"/>
  <c r="Q1695" i="15"/>
  <c r="P1695" i="15"/>
  <c r="O1695" i="15"/>
  <c r="N1695" i="15"/>
  <c r="M1695" i="15"/>
  <c r="L1695" i="15"/>
  <c r="K1695" i="15"/>
  <c r="J1695" i="15"/>
  <c r="I1695" i="15"/>
  <c r="AV1695" i="15" s="1"/>
  <c r="AU1694" i="15"/>
  <c r="AT1694" i="15"/>
  <c r="AS1694" i="15"/>
  <c r="AR1694" i="15"/>
  <c r="AQ1694" i="15"/>
  <c r="AP1694" i="15"/>
  <c r="AO1694" i="15"/>
  <c r="AN1694" i="15"/>
  <c r="AM1694" i="15"/>
  <c r="AL1694" i="15"/>
  <c r="AK1694" i="15"/>
  <c r="AJ1694" i="15"/>
  <c r="AI1694" i="15"/>
  <c r="AH1694" i="15"/>
  <c r="AG1694" i="15"/>
  <c r="AF1694" i="15"/>
  <c r="AE1694" i="15"/>
  <c r="AD1694" i="15"/>
  <c r="AC1694" i="15"/>
  <c r="AB1694" i="15"/>
  <c r="AA1694" i="15"/>
  <c r="Z1694" i="15"/>
  <c r="Y1694" i="15"/>
  <c r="X1694" i="15"/>
  <c r="W1694" i="15"/>
  <c r="V1694" i="15"/>
  <c r="U1694" i="15"/>
  <c r="T1694" i="15"/>
  <c r="S1694" i="15"/>
  <c r="R1694" i="15"/>
  <c r="Q1694" i="15"/>
  <c r="P1694" i="15"/>
  <c r="O1694" i="15"/>
  <c r="N1694" i="15"/>
  <c r="M1694" i="15"/>
  <c r="L1694" i="15"/>
  <c r="K1694" i="15"/>
  <c r="J1694" i="15"/>
  <c r="I1694" i="15"/>
  <c r="AV1694" i="15" s="1"/>
  <c r="AU1693" i="15"/>
  <c r="AT1693" i="15"/>
  <c r="AS1693" i="15"/>
  <c r="AR1693" i="15"/>
  <c r="AQ1693" i="15"/>
  <c r="AP1693" i="15"/>
  <c r="AO1693" i="15"/>
  <c r="AN1693" i="15"/>
  <c r="AM1693" i="15"/>
  <c r="AL1693" i="15"/>
  <c r="AK1693" i="15"/>
  <c r="AJ1693" i="15"/>
  <c r="AI1693" i="15"/>
  <c r="AH1693" i="15"/>
  <c r="AG1693" i="15"/>
  <c r="AF1693" i="15"/>
  <c r="AE1693" i="15"/>
  <c r="AD1693" i="15"/>
  <c r="AC1693" i="15"/>
  <c r="AB1693" i="15"/>
  <c r="AA1693" i="15"/>
  <c r="Z1693" i="15"/>
  <c r="Y1693" i="15"/>
  <c r="X1693" i="15"/>
  <c r="W1693" i="15"/>
  <c r="V1693" i="15"/>
  <c r="U1693" i="15"/>
  <c r="T1693" i="15"/>
  <c r="S1693" i="15"/>
  <c r="R1693" i="15"/>
  <c r="Q1693" i="15"/>
  <c r="P1693" i="15"/>
  <c r="O1693" i="15"/>
  <c r="N1693" i="15"/>
  <c r="M1693" i="15"/>
  <c r="L1693" i="15"/>
  <c r="K1693" i="15"/>
  <c r="J1693" i="15"/>
  <c r="I1693" i="15"/>
  <c r="AV1693" i="15" s="1"/>
  <c r="AU1692" i="15"/>
  <c r="AT1692" i="15"/>
  <c r="AS1692" i="15"/>
  <c r="AR1692" i="15"/>
  <c r="AQ1692" i="15"/>
  <c r="AP1692" i="15"/>
  <c r="AO1692" i="15"/>
  <c r="AN1692" i="15"/>
  <c r="AM1692" i="15"/>
  <c r="AL1692" i="15"/>
  <c r="AK1692" i="15"/>
  <c r="AJ1692" i="15"/>
  <c r="AI1692" i="15"/>
  <c r="AH1692" i="15"/>
  <c r="AG1692" i="15"/>
  <c r="AF1692" i="15"/>
  <c r="AE1692" i="15"/>
  <c r="AD1692" i="15"/>
  <c r="AC1692" i="15"/>
  <c r="AB1692" i="15"/>
  <c r="AA1692" i="15"/>
  <c r="Z1692" i="15"/>
  <c r="Y1692" i="15"/>
  <c r="X1692" i="15"/>
  <c r="W1692" i="15"/>
  <c r="V1692" i="15"/>
  <c r="U1692" i="15"/>
  <c r="T1692" i="15"/>
  <c r="S1692" i="15"/>
  <c r="R1692" i="15"/>
  <c r="Q1692" i="15"/>
  <c r="P1692" i="15"/>
  <c r="O1692" i="15"/>
  <c r="N1692" i="15"/>
  <c r="M1692" i="15"/>
  <c r="L1692" i="15"/>
  <c r="K1692" i="15"/>
  <c r="J1692" i="15"/>
  <c r="I1692" i="15"/>
  <c r="AV1692" i="15" s="1"/>
  <c r="AU1691" i="15"/>
  <c r="AT1691" i="15"/>
  <c r="AS1691" i="15"/>
  <c r="AR1691" i="15"/>
  <c r="AQ1691" i="15"/>
  <c r="AP1691" i="15"/>
  <c r="AO1691" i="15"/>
  <c r="AN1691" i="15"/>
  <c r="AM1691" i="15"/>
  <c r="AL1691" i="15"/>
  <c r="AK1691" i="15"/>
  <c r="AJ1691" i="15"/>
  <c r="AI1691" i="15"/>
  <c r="AH1691" i="15"/>
  <c r="AG1691" i="15"/>
  <c r="AF1691" i="15"/>
  <c r="AE1691" i="15"/>
  <c r="AD1691" i="15"/>
  <c r="AC1691" i="15"/>
  <c r="AB1691" i="15"/>
  <c r="AA1691" i="15"/>
  <c r="Z1691" i="15"/>
  <c r="Y1691" i="15"/>
  <c r="X1691" i="15"/>
  <c r="W1691" i="15"/>
  <c r="V1691" i="15"/>
  <c r="U1691" i="15"/>
  <c r="T1691" i="15"/>
  <c r="S1691" i="15"/>
  <c r="R1691" i="15"/>
  <c r="Q1691" i="15"/>
  <c r="P1691" i="15"/>
  <c r="O1691" i="15"/>
  <c r="N1691" i="15"/>
  <c r="M1691" i="15"/>
  <c r="L1691" i="15"/>
  <c r="K1691" i="15"/>
  <c r="J1691" i="15"/>
  <c r="I1691" i="15"/>
  <c r="AV1691" i="15" s="1"/>
  <c r="AU1690" i="15"/>
  <c r="AT1690" i="15"/>
  <c r="AS1690" i="15"/>
  <c r="AR1690" i="15"/>
  <c r="AQ1690" i="15"/>
  <c r="AP1690" i="15"/>
  <c r="AO1690" i="15"/>
  <c r="AN1690" i="15"/>
  <c r="AM1690" i="15"/>
  <c r="AL1690" i="15"/>
  <c r="AK1690" i="15"/>
  <c r="AJ1690" i="15"/>
  <c r="AI1690" i="15"/>
  <c r="AH1690" i="15"/>
  <c r="AG1690" i="15"/>
  <c r="AF1690" i="15"/>
  <c r="AE1690" i="15"/>
  <c r="AD1690" i="15"/>
  <c r="AC1690" i="15"/>
  <c r="AB1690" i="15"/>
  <c r="AA1690" i="15"/>
  <c r="Z1690" i="15"/>
  <c r="Y1690" i="15"/>
  <c r="X1690" i="15"/>
  <c r="W1690" i="15"/>
  <c r="V1690" i="15"/>
  <c r="U1690" i="15"/>
  <c r="T1690" i="15"/>
  <c r="S1690" i="15"/>
  <c r="R1690" i="15"/>
  <c r="Q1690" i="15"/>
  <c r="P1690" i="15"/>
  <c r="O1690" i="15"/>
  <c r="N1690" i="15"/>
  <c r="M1690" i="15"/>
  <c r="L1690" i="15"/>
  <c r="K1690" i="15"/>
  <c r="J1690" i="15"/>
  <c r="I1690" i="15"/>
  <c r="AV1690" i="15" s="1"/>
  <c r="AU1689" i="15"/>
  <c r="AT1689" i="15"/>
  <c r="AS1689" i="15"/>
  <c r="AR1689" i="15"/>
  <c r="AQ1689" i="15"/>
  <c r="AP1689" i="15"/>
  <c r="AO1689" i="15"/>
  <c r="AN1689" i="15"/>
  <c r="AM1689" i="15"/>
  <c r="AL1689" i="15"/>
  <c r="AK1689" i="15"/>
  <c r="AJ1689" i="15"/>
  <c r="AI1689" i="15"/>
  <c r="AH1689" i="15"/>
  <c r="AG1689" i="15"/>
  <c r="AF1689" i="15"/>
  <c r="AE1689" i="15"/>
  <c r="AD1689" i="15"/>
  <c r="AC1689" i="15"/>
  <c r="AB1689" i="15"/>
  <c r="AA1689" i="15"/>
  <c r="Z1689" i="15"/>
  <c r="Y1689" i="15"/>
  <c r="X1689" i="15"/>
  <c r="W1689" i="15"/>
  <c r="V1689" i="15"/>
  <c r="U1689" i="15"/>
  <c r="T1689" i="15"/>
  <c r="S1689" i="15"/>
  <c r="R1689" i="15"/>
  <c r="Q1689" i="15"/>
  <c r="P1689" i="15"/>
  <c r="O1689" i="15"/>
  <c r="N1689" i="15"/>
  <c r="M1689" i="15"/>
  <c r="L1689" i="15"/>
  <c r="K1689" i="15"/>
  <c r="J1689" i="15"/>
  <c r="I1689" i="15"/>
  <c r="AV1689" i="15" s="1"/>
  <c r="AU1688" i="15"/>
  <c r="AT1688" i="15"/>
  <c r="AS1688" i="15"/>
  <c r="AR1688" i="15"/>
  <c r="AQ1688" i="15"/>
  <c r="AP1688" i="15"/>
  <c r="AO1688" i="15"/>
  <c r="AN1688" i="15"/>
  <c r="AM1688" i="15"/>
  <c r="AL1688" i="15"/>
  <c r="AK1688" i="15"/>
  <c r="AJ1688" i="15"/>
  <c r="AI1688" i="15"/>
  <c r="AH1688" i="15"/>
  <c r="AG1688" i="15"/>
  <c r="AF1688" i="15"/>
  <c r="AE1688" i="15"/>
  <c r="AD1688" i="15"/>
  <c r="AC1688" i="15"/>
  <c r="AB1688" i="15"/>
  <c r="AA1688" i="15"/>
  <c r="Z1688" i="15"/>
  <c r="Y1688" i="15"/>
  <c r="X1688" i="15"/>
  <c r="W1688" i="15"/>
  <c r="V1688" i="15"/>
  <c r="U1688" i="15"/>
  <c r="T1688" i="15"/>
  <c r="S1688" i="15"/>
  <c r="R1688" i="15"/>
  <c r="Q1688" i="15"/>
  <c r="P1688" i="15"/>
  <c r="O1688" i="15"/>
  <c r="N1688" i="15"/>
  <c r="M1688" i="15"/>
  <c r="L1688" i="15"/>
  <c r="K1688" i="15"/>
  <c r="J1688" i="15"/>
  <c r="I1688" i="15"/>
  <c r="AV1688" i="15" s="1"/>
  <c r="AU1687" i="15"/>
  <c r="AT1687" i="15"/>
  <c r="AS1687" i="15"/>
  <c r="AR1687" i="15"/>
  <c r="AQ1687" i="15"/>
  <c r="AP1687" i="15"/>
  <c r="AO1687" i="15"/>
  <c r="AN1687" i="15"/>
  <c r="AM1687" i="15"/>
  <c r="AL1687" i="15"/>
  <c r="AK1687" i="15"/>
  <c r="AJ1687" i="15"/>
  <c r="AI1687" i="15"/>
  <c r="AH1687" i="15"/>
  <c r="AG1687" i="15"/>
  <c r="AF1687" i="15"/>
  <c r="AE1687" i="15"/>
  <c r="AD1687" i="15"/>
  <c r="AC1687" i="15"/>
  <c r="AB1687" i="15"/>
  <c r="AA1687" i="15"/>
  <c r="Z1687" i="15"/>
  <c r="Y1687" i="15"/>
  <c r="X1687" i="15"/>
  <c r="W1687" i="15"/>
  <c r="V1687" i="15"/>
  <c r="U1687" i="15"/>
  <c r="T1687" i="15"/>
  <c r="S1687" i="15"/>
  <c r="R1687" i="15"/>
  <c r="Q1687" i="15"/>
  <c r="P1687" i="15"/>
  <c r="O1687" i="15"/>
  <c r="N1687" i="15"/>
  <c r="M1687" i="15"/>
  <c r="L1687" i="15"/>
  <c r="K1687" i="15"/>
  <c r="J1687" i="15"/>
  <c r="I1687" i="15"/>
  <c r="AV1687" i="15" s="1"/>
  <c r="AU1686" i="15"/>
  <c r="AT1686" i="15"/>
  <c r="AS1686" i="15"/>
  <c r="AR1686" i="15"/>
  <c r="AQ1686" i="15"/>
  <c r="AP1686" i="15"/>
  <c r="AO1686" i="15"/>
  <c r="AN1686" i="15"/>
  <c r="AM1686" i="15"/>
  <c r="AL1686" i="15"/>
  <c r="AK1686" i="15"/>
  <c r="AJ1686" i="15"/>
  <c r="AI1686" i="15"/>
  <c r="AH1686" i="15"/>
  <c r="AG1686" i="15"/>
  <c r="AF1686" i="15"/>
  <c r="AE1686" i="15"/>
  <c r="AD1686" i="15"/>
  <c r="AC1686" i="15"/>
  <c r="AB1686" i="15"/>
  <c r="AA1686" i="15"/>
  <c r="Z1686" i="15"/>
  <c r="Y1686" i="15"/>
  <c r="X1686" i="15"/>
  <c r="W1686" i="15"/>
  <c r="V1686" i="15"/>
  <c r="U1686" i="15"/>
  <c r="T1686" i="15"/>
  <c r="S1686" i="15"/>
  <c r="R1686" i="15"/>
  <c r="Q1686" i="15"/>
  <c r="P1686" i="15"/>
  <c r="O1686" i="15"/>
  <c r="N1686" i="15"/>
  <c r="M1686" i="15"/>
  <c r="L1686" i="15"/>
  <c r="K1686" i="15"/>
  <c r="J1686" i="15"/>
  <c r="I1686" i="15"/>
  <c r="AV1686" i="15" s="1"/>
  <c r="AU1685" i="15"/>
  <c r="AT1685" i="15"/>
  <c r="AS1685" i="15"/>
  <c r="AR1685" i="15"/>
  <c r="AQ1685" i="15"/>
  <c r="AP1685" i="15"/>
  <c r="AO1685" i="15"/>
  <c r="AN1685" i="15"/>
  <c r="AM1685" i="15"/>
  <c r="AL1685" i="15"/>
  <c r="AK1685" i="15"/>
  <c r="AJ1685" i="15"/>
  <c r="AI1685" i="15"/>
  <c r="AH1685" i="15"/>
  <c r="AG1685" i="15"/>
  <c r="AF1685" i="15"/>
  <c r="AE1685" i="15"/>
  <c r="AD1685" i="15"/>
  <c r="AC1685" i="15"/>
  <c r="AB1685" i="15"/>
  <c r="AA1685" i="15"/>
  <c r="Z1685" i="15"/>
  <c r="Y1685" i="15"/>
  <c r="X1685" i="15"/>
  <c r="W1685" i="15"/>
  <c r="V1685" i="15"/>
  <c r="U1685" i="15"/>
  <c r="T1685" i="15"/>
  <c r="S1685" i="15"/>
  <c r="R1685" i="15"/>
  <c r="Q1685" i="15"/>
  <c r="P1685" i="15"/>
  <c r="O1685" i="15"/>
  <c r="N1685" i="15"/>
  <c r="M1685" i="15"/>
  <c r="L1685" i="15"/>
  <c r="K1685" i="15"/>
  <c r="J1685" i="15"/>
  <c r="I1685" i="15"/>
  <c r="AV1685" i="15" s="1"/>
  <c r="AU1684" i="15"/>
  <c r="AT1684" i="15"/>
  <c r="AS1684" i="15"/>
  <c r="AR1684" i="15"/>
  <c r="AQ1684" i="15"/>
  <c r="AP1684" i="15"/>
  <c r="AO1684" i="15"/>
  <c r="AN1684" i="15"/>
  <c r="AM1684" i="15"/>
  <c r="AL1684" i="15"/>
  <c r="AK1684" i="15"/>
  <c r="AJ1684" i="15"/>
  <c r="AI1684" i="15"/>
  <c r="AH1684" i="15"/>
  <c r="AG1684" i="15"/>
  <c r="AF1684" i="15"/>
  <c r="AE1684" i="15"/>
  <c r="AD1684" i="15"/>
  <c r="AC1684" i="15"/>
  <c r="AB1684" i="15"/>
  <c r="AA1684" i="15"/>
  <c r="Z1684" i="15"/>
  <c r="Y1684" i="15"/>
  <c r="X1684" i="15"/>
  <c r="W1684" i="15"/>
  <c r="V1684" i="15"/>
  <c r="U1684" i="15"/>
  <c r="T1684" i="15"/>
  <c r="S1684" i="15"/>
  <c r="R1684" i="15"/>
  <c r="Q1684" i="15"/>
  <c r="P1684" i="15"/>
  <c r="O1684" i="15"/>
  <c r="N1684" i="15"/>
  <c r="M1684" i="15"/>
  <c r="L1684" i="15"/>
  <c r="K1684" i="15"/>
  <c r="J1684" i="15"/>
  <c r="I1684" i="15"/>
  <c r="AV1684" i="15" s="1"/>
  <c r="AU1683" i="15"/>
  <c r="AT1683" i="15"/>
  <c r="AS1683" i="15"/>
  <c r="AR1683" i="15"/>
  <c r="AQ1683" i="15"/>
  <c r="AP1683" i="15"/>
  <c r="AO1683" i="15"/>
  <c r="AN1683" i="15"/>
  <c r="AM1683" i="15"/>
  <c r="AL1683" i="15"/>
  <c r="AK1683" i="15"/>
  <c r="AJ1683" i="15"/>
  <c r="AI1683" i="15"/>
  <c r="AH1683" i="15"/>
  <c r="AG1683" i="15"/>
  <c r="AF1683" i="15"/>
  <c r="AE1683" i="15"/>
  <c r="AD1683" i="15"/>
  <c r="AC1683" i="15"/>
  <c r="AB1683" i="15"/>
  <c r="AA1683" i="15"/>
  <c r="Z1683" i="15"/>
  <c r="Y1683" i="15"/>
  <c r="X1683" i="15"/>
  <c r="W1683" i="15"/>
  <c r="V1683" i="15"/>
  <c r="U1683" i="15"/>
  <c r="T1683" i="15"/>
  <c r="S1683" i="15"/>
  <c r="R1683" i="15"/>
  <c r="Q1683" i="15"/>
  <c r="P1683" i="15"/>
  <c r="O1683" i="15"/>
  <c r="N1683" i="15"/>
  <c r="M1683" i="15"/>
  <c r="L1683" i="15"/>
  <c r="K1683" i="15"/>
  <c r="J1683" i="15"/>
  <c r="I1683" i="15"/>
  <c r="AV1683" i="15" s="1"/>
  <c r="AU1682" i="15"/>
  <c r="AT1682" i="15"/>
  <c r="AS1682" i="15"/>
  <c r="AR1682" i="15"/>
  <c r="AQ1682" i="15"/>
  <c r="AP1682" i="15"/>
  <c r="AO1682" i="15"/>
  <c r="AN1682" i="15"/>
  <c r="AM1682" i="15"/>
  <c r="AL1682" i="15"/>
  <c r="AK1682" i="15"/>
  <c r="AJ1682" i="15"/>
  <c r="AI1682" i="15"/>
  <c r="AH1682" i="15"/>
  <c r="AG1682" i="15"/>
  <c r="AF1682" i="15"/>
  <c r="AE1682" i="15"/>
  <c r="AD1682" i="15"/>
  <c r="AC1682" i="15"/>
  <c r="AB1682" i="15"/>
  <c r="AA1682" i="15"/>
  <c r="Z1682" i="15"/>
  <c r="Y1682" i="15"/>
  <c r="X1682" i="15"/>
  <c r="W1682" i="15"/>
  <c r="V1682" i="15"/>
  <c r="U1682" i="15"/>
  <c r="T1682" i="15"/>
  <c r="S1682" i="15"/>
  <c r="R1682" i="15"/>
  <c r="Q1682" i="15"/>
  <c r="P1682" i="15"/>
  <c r="O1682" i="15"/>
  <c r="N1682" i="15"/>
  <c r="M1682" i="15"/>
  <c r="L1682" i="15"/>
  <c r="K1682" i="15"/>
  <c r="J1682" i="15"/>
  <c r="I1682" i="15"/>
  <c r="AV1682" i="15" s="1"/>
  <c r="AU1681" i="15"/>
  <c r="AT1681" i="15"/>
  <c r="AS1681" i="15"/>
  <c r="AR1681" i="15"/>
  <c r="AQ1681" i="15"/>
  <c r="AP1681" i="15"/>
  <c r="AO1681" i="15"/>
  <c r="AN1681" i="15"/>
  <c r="AM1681" i="15"/>
  <c r="AL1681" i="15"/>
  <c r="AK1681" i="15"/>
  <c r="AJ1681" i="15"/>
  <c r="AI1681" i="15"/>
  <c r="AH1681" i="15"/>
  <c r="AG1681" i="15"/>
  <c r="AF1681" i="15"/>
  <c r="AE1681" i="15"/>
  <c r="AD1681" i="15"/>
  <c r="AC1681" i="15"/>
  <c r="AB1681" i="15"/>
  <c r="AA1681" i="15"/>
  <c r="Z1681" i="15"/>
  <c r="Y1681" i="15"/>
  <c r="X1681" i="15"/>
  <c r="W1681" i="15"/>
  <c r="V1681" i="15"/>
  <c r="U1681" i="15"/>
  <c r="T1681" i="15"/>
  <c r="S1681" i="15"/>
  <c r="R1681" i="15"/>
  <c r="Q1681" i="15"/>
  <c r="P1681" i="15"/>
  <c r="O1681" i="15"/>
  <c r="N1681" i="15"/>
  <c r="M1681" i="15"/>
  <c r="L1681" i="15"/>
  <c r="K1681" i="15"/>
  <c r="J1681" i="15"/>
  <c r="I1681" i="15"/>
  <c r="AV1681" i="15" s="1"/>
  <c r="AU1680" i="15"/>
  <c r="AT1680" i="15"/>
  <c r="AS1680" i="15"/>
  <c r="AR1680" i="15"/>
  <c r="AQ1680" i="15"/>
  <c r="AP1680" i="15"/>
  <c r="AO1680" i="15"/>
  <c r="AN1680" i="15"/>
  <c r="AM1680" i="15"/>
  <c r="AL1680" i="15"/>
  <c r="AK1680" i="15"/>
  <c r="AJ1680" i="15"/>
  <c r="AI1680" i="15"/>
  <c r="AH1680" i="15"/>
  <c r="AG1680" i="15"/>
  <c r="AF1680" i="15"/>
  <c r="AE1680" i="15"/>
  <c r="AD1680" i="15"/>
  <c r="AC1680" i="15"/>
  <c r="AB1680" i="15"/>
  <c r="AA1680" i="15"/>
  <c r="Z1680" i="15"/>
  <c r="Y1680" i="15"/>
  <c r="X1680" i="15"/>
  <c r="W1680" i="15"/>
  <c r="V1680" i="15"/>
  <c r="U1680" i="15"/>
  <c r="T1680" i="15"/>
  <c r="S1680" i="15"/>
  <c r="R1680" i="15"/>
  <c r="Q1680" i="15"/>
  <c r="P1680" i="15"/>
  <c r="O1680" i="15"/>
  <c r="N1680" i="15"/>
  <c r="M1680" i="15"/>
  <c r="L1680" i="15"/>
  <c r="K1680" i="15"/>
  <c r="J1680" i="15"/>
  <c r="I1680" i="15"/>
  <c r="AV1680" i="15" s="1"/>
  <c r="AU1679" i="15"/>
  <c r="AT1679" i="15"/>
  <c r="AS1679" i="15"/>
  <c r="AR1679" i="15"/>
  <c r="AQ1679" i="15"/>
  <c r="AP1679" i="15"/>
  <c r="AO1679" i="15"/>
  <c r="AN1679" i="15"/>
  <c r="AM1679" i="15"/>
  <c r="AL1679" i="15"/>
  <c r="AK1679" i="15"/>
  <c r="AJ1679" i="15"/>
  <c r="AI1679" i="15"/>
  <c r="AH1679" i="15"/>
  <c r="AG1679" i="15"/>
  <c r="AF1679" i="15"/>
  <c r="AE1679" i="15"/>
  <c r="AD1679" i="15"/>
  <c r="AC1679" i="15"/>
  <c r="AB1679" i="15"/>
  <c r="AA1679" i="15"/>
  <c r="Z1679" i="15"/>
  <c r="Y1679" i="15"/>
  <c r="X1679" i="15"/>
  <c r="W1679" i="15"/>
  <c r="V1679" i="15"/>
  <c r="U1679" i="15"/>
  <c r="T1679" i="15"/>
  <c r="S1679" i="15"/>
  <c r="R1679" i="15"/>
  <c r="Q1679" i="15"/>
  <c r="P1679" i="15"/>
  <c r="O1679" i="15"/>
  <c r="N1679" i="15"/>
  <c r="M1679" i="15"/>
  <c r="L1679" i="15"/>
  <c r="K1679" i="15"/>
  <c r="J1679" i="15"/>
  <c r="I1679" i="15"/>
  <c r="AV1679" i="15" s="1"/>
  <c r="AU1678" i="15"/>
  <c r="AT1678" i="15"/>
  <c r="AS1678" i="15"/>
  <c r="AR1678" i="15"/>
  <c r="AQ1678" i="15"/>
  <c r="AP1678" i="15"/>
  <c r="AO1678" i="15"/>
  <c r="AN1678" i="15"/>
  <c r="AM1678" i="15"/>
  <c r="AL1678" i="15"/>
  <c r="AK1678" i="15"/>
  <c r="AJ1678" i="15"/>
  <c r="AI1678" i="15"/>
  <c r="AH1678" i="15"/>
  <c r="AG1678" i="15"/>
  <c r="AF1678" i="15"/>
  <c r="AE1678" i="15"/>
  <c r="AD1678" i="15"/>
  <c r="AC1678" i="15"/>
  <c r="AB1678" i="15"/>
  <c r="AA1678" i="15"/>
  <c r="Z1678" i="15"/>
  <c r="Y1678" i="15"/>
  <c r="X1678" i="15"/>
  <c r="W1678" i="15"/>
  <c r="V1678" i="15"/>
  <c r="U1678" i="15"/>
  <c r="T1678" i="15"/>
  <c r="S1678" i="15"/>
  <c r="R1678" i="15"/>
  <c r="Q1678" i="15"/>
  <c r="P1678" i="15"/>
  <c r="O1678" i="15"/>
  <c r="N1678" i="15"/>
  <c r="M1678" i="15"/>
  <c r="L1678" i="15"/>
  <c r="K1678" i="15"/>
  <c r="J1678" i="15"/>
  <c r="I1678" i="15"/>
  <c r="AV1678" i="15" s="1"/>
  <c r="AU1677" i="15"/>
  <c r="AT1677" i="15"/>
  <c r="AS1677" i="15"/>
  <c r="AR1677" i="15"/>
  <c r="AQ1677" i="15"/>
  <c r="AP1677" i="15"/>
  <c r="AO1677" i="15"/>
  <c r="AN1677" i="15"/>
  <c r="AM1677" i="15"/>
  <c r="AL1677" i="15"/>
  <c r="AK1677" i="15"/>
  <c r="AJ1677" i="15"/>
  <c r="AI1677" i="15"/>
  <c r="AH1677" i="15"/>
  <c r="AG1677" i="15"/>
  <c r="AF1677" i="15"/>
  <c r="AE1677" i="15"/>
  <c r="AD1677" i="15"/>
  <c r="AC1677" i="15"/>
  <c r="AB1677" i="15"/>
  <c r="AA1677" i="15"/>
  <c r="Z1677" i="15"/>
  <c r="Y1677" i="15"/>
  <c r="X1677" i="15"/>
  <c r="W1677" i="15"/>
  <c r="V1677" i="15"/>
  <c r="U1677" i="15"/>
  <c r="T1677" i="15"/>
  <c r="S1677" i="15"/>
  <c r="R1677" i="15"/>
  <c r="Q1677" i="15"/>
  <c r="P1677" i="15"/>
  <c r="O1677" i="15"/>
  <c r="N1677" i="15"/>
  <c r="M1677" i="15"/>
  <c r="L1677" i="15"/>
  <c r="K1677" i="15"/>
  <c r="J1677" i="15"/>
  <c r="I1677" i="15"/>
  <c r="AV1677" i="15" s="1"/>
  <c r="AU1676" i="15"/>
  <c r="AT1676" i="15"/>
  <c r="AS1676" i="15"/>
  <c r="AR1676" i="15"/>
  <c r="AQ1676" i="15"/>
  <c r="AP1676" i="15"/>
  <c r="AO1676" i="15"/>
  <c r="AN1676" i="15"/>
  <c r="AM1676" i="15"/>
  <c r="AL1676" i="15"/>
  <c r="AK1676" i="15"/>
  <c r="AJ1676" i="15"/>
  <c r="AI1676" i="15"/>
  <c r="AH1676" i="15"/>
  <c r="AG1676" i="15"/>
  <c r="AF1676" i="15"/>
  <c r="AE1676" i="15"/>
  <c r="AD1676" i="15"/>
  <c r="AC1676" i="15"/>
  <c r="AB1676" i="15"/>
  <c r="AA1676" i="15"/>
  <c r="Z1676" i="15"/>
  <c r="Y1676" i="15"/>
  <c r="X1676" i="15"/>
  <c r="W1676" i="15"/>
  <c r="V1676" i="15"/>
  <c r="U1676" i="15"/>
  <c r="T1676" i="15"/>
  <c r="S1676" i="15"/>
  <c r="R1676" i="15"/>
  <c r="Q1676" i="15"/>
  <c r="P1676" i="15"/>
  <c r="O1676" i="15"/>
  <c r="N1676" i="15"/>
  <c r="M1676" i="15"/>
  <c r="L1676" i="15"/>
  <c r="K1676" i="15"/>
  <c r="J1676" i="15"/>
  <c r="I1676" i="15"/>
  <c r="AV1676" i="15" s="1"/>
  <c r="AU1675" i="15"/>
  <c r="AT1675" i="15"/>
  <c r="AS1675" i="15"/>
  <c r="AR1675" i="15"/>
  <c r="AQ1675" i="15"/>
  <c r="AP1675" i="15"/>
  <c r="AO1675" i="15"/>
  <c r="AN1675" i="15"/>
  <c r="AM1675" i="15"/>
  <c r="AL1675" i="15"/>
  <c r="AK1675" i="15"/>
  <c r="AJ1675" i="15"/>
  <c r="AI1675" i="15"/>
  <c r="AH1675" i="15"/>
  <c r="AG1675" i="15"/>
  <c r="AF1675" i="15"/>
  <c r="AE1675" i="15"/>
  <c r="AD1675" i="15"/>
  <c r="AC1675" i="15"/>
  <c r="AB1675" i="15"/>
  <c r="AA1675" i="15"/>
  <c r="Z1675" i="15"/>
  <c r="Y1675" i="15"/>
  <c r="X1675" i="15"/>
  <c r="W1675" i="15"/>
  <c r="V1675" i="15"/>
  <c r="U1675" i="15"/>
  <c r="T1675" i="15"/>
  <c r="S1675" i="15"/>
  <c r="R1675" i="15"/>
  <c r="Q1675" i="15"/>
  <c r="P1675" i="15"/>
  <c r="O1675" i="15"/>
  <c r="N1675" i="15"/>
  <c r="M1675" i="15"/>
  <c r="L1675" i="15"/>
  <c r="K1675" i="15"/>
  <c r="J1675" i="15"/>
  <c r="I1675" i="15"/>
  <c r="AV1675" i="15" s="1"/>
  <c r="AU1674" i="15"/>
  <c r="AT1674" i="15"/>
  <c r="AS1674" i="15"/>
  <c r="AR1674" i="15"/>
  <c r="AQ1674" i="15"/>
  <c r="AP1674" i="15"/>
  <c r="AO1674" i="15"/>
  <c r="AN1674" i="15"/>
  <c r="AM1674" i="15"/>
  <c r="AL1674" i="15"/>
  <c r="AK1674" i="15"/>
  <c r="AJ1674" i="15"/>
  <c r="AI1674" i="15"/>
  <c r="AH1674" i="15"/>
  <c r="AG1674" i="15"/>
  <c r="AF1674" i="15"/>
  <c r="AE1674" i="15"/>
  <c r="AD1674" i="15"/>
  <c r="AC1674" i="15"/>
  <c r="AB1674" i="15"/>
  <c r="AA1674" i="15"/>
  <c r="Z1674" i="15"/>
  <c r="Y1674" i="15"/>
  <c r="X1674" i="15"/>
  <c r="W1674" i="15"/>
  <c r="V1674" i="15"/>
  <c r="U1674" i="15"/>
  <c r="T1674" i="15"/>
  <c r="S1674" i="15"/>
  <c r="R1674" i="15"/>
  <c r="Q1674" i="15"/>
  <c r="P1674" i="15"/>
  <c r="O1674" i="15"/>
  <c r="N1674" i="15"/>
  <c r="M1674" i="15"/>
  <c r="L1674" i="15"/>
  <c r="K1674" i="15"/>
  <c r="J1674" i="15"/>
  <c r="I1674" i="15"/>
  <c r="AV1674" i="15" s="1"/>
  <c r="AU1673" i="15"/>
  <c r="AT1673" i="15"/>
  <c r="AS1673" i="15"/>
  <c r="AR1673" i="15"/>
  <c r="AQ1673" i="15"/>
  <c r="AP1673" i="15"/>
  <c r="AO1673" i="15"/>
  <c r="AN1673" i="15"/>
  <c r="AM1673" i="15"/>
  <c r="AL1673" i="15"/>
  <c r="AK1673" i="15"/>
  <c r="AJ1673" i="15"/>
  <c r="AI1673" i="15"/>
  <c r="AH1673" i="15"/>
  <c r="AG1673" i="15"/>
  <c r="AF1673" i="15"/>
  <c r="AE1673" i="15"/>
  <c r="AD1673" i="15"/>
  <c r="AC1673" i="15"/>
  <c r="AB1673" i="15"/>
  <c r="AA1673" i="15"/>
  <c r="Z1673" i="15"/>
  <c r="Y1673" i="15"/>
  <c r="X1673" i="15"/>
  <c r="W1673" i="15"/>
  <c r="V1673" i="15"/>
  <c r="U1673" i="15"/>
  <c r="T1673" i="15"/>
  <c r="S1673" i="15"/>
  <c r="R1673" i="15"/>
  <c r="Q1673" i="15"/>
  <c r="P1673" i="15"/>
  <c r="O1673" i="15"/>
  <c r="N1673" i="15"/>
  <c r="M1673" i="15"/>
  <c r="L1673" i="15"/>
  <c r="K1673" i="15"/>
  <c r="J1673" i="15"/>
  <c r="I1673" i="15"/>
  <c r="AV1673" i="15" s="1"/>
  <c r="AU1672" i="15"/>
  <c r="AT1672" i="15"/>
  <c r="AS1672" i="15"/>
  <c r="AR1672" i="15"/>
  <c r="AQ1672" i="15"/>
  <c r="AP1672" i="15"/>
  <c r="AO1672" i="15"/>
  <c r="AN1672" i="15"/>
  <c r="AM1672" i="15"/>
  <c r="AL1672" i="15"/>
  <c r="AK1672" i="15"/>
  <c r="AJ1672" i="15"/>
  <c r="AI1672" i="15"/>
  <c r="AH1672" i="15"/>
  <c r="AG1672" i="15"/>
  <c r="AF1672" i="15"/>
  <c r="AE1672" i="15"/>
  <c r="AD1672" i="15"/>
  <c r="AC1672" i="15"/>
  <c r="AB1672" i="15"/>
  <c r="AA1672" i="15"/>
  <c r="Z1672" i="15"/>
  <c r="Y1672" i="15"/>
  <c r="X1672" i="15"/>
  <c r="W1672" i="15"/>
  <c r="V1672" i="15"/>
  <c r="U1672" i="15"/>
  <c r="T1672" i="15"/>
  <c r="S1672" i="15"/>
  <c r="R1672" i="15"/>
  <c r="Q1672" i="15"/>
  <c r="P1672" i="15"/>
  <c r="O1672" i="15"/>
  <c r="N1672" i="15"/>
  <c r="M1672" i="15"/>
  <c r="L1672" i="15"/>
  <c r="K1672" i="15"/>
  <c r="J1672" i="15"/>
  <c r="I1672" i="15"/>
  <c r="AV1672" i="15" s="1"/>
  <c r="AU1671" i="15"/>
  <c r="AT1671" i="15"/>
  <c r="AS1671" i="15"/>
  <c r="AR1671" i="15"/>
  <c r="AQ1671" i="15"/>
  <c r="AP1671" i="15"/>
  <c r="AO1671" i="15"/>
  <c r="AN1671" i="15"/>
  <c r="AM1671" i="15"/>
  <c r="AL1671" i="15"/>
  <c r="AK1671" i="15"/>
  <c r="AJ1671" i="15"/>
  <c r="AI1671" i="15"/>
  <c r="AH1671" i="15"/>
  <c r="AG1671" i="15"/>
  <c r="AF1671" i="15"/>
  <c r="AE1671" i="15"/>
  <c r="AD1671" i="15"/>
  <c r="AC1671" i="15"/>
  <c r="AB1671" i="15"/>
  <c r="AA1671" i="15"/>
  <c r="Z1671" i="15"/>
  <c r="Y1671" i="15"/>
  <c r="X1671" i="15"/>
  <c r="W1671" i="15"/>
  <c r="V1671" i="15"/>
  <c r="U1671" i="15"/>
  <c r="T1671" i="15"/>
  <c r="S1671" i="15"/>
  <c r="R1671" i="15"/>
  <c r="Q1671" i="15"/>
  <c r="P1671" i="15"/>
  <c r="O1671" i="15"/>
  <c r="N1671" i="15"/>
  <c r="M1671" i="15"/>
  <c r="L1671" i="15"/>
  <c r="K1671" i="15"/>
  <c r="J1671" i="15"/>
  <c r="I1671" i="15"/>
  <c r="AV1671" i="15" s="1"/>
  <c r="AU1670" i="15"/>
  <c r="AT1670" i="15"/>
  <c r="AS1670" i="15"/>
  <c r="AR1670" i="15"/>
  <c r="AQ1670" i="15"/>
  <c r="AP1670" i="15"/>
  <c r="AO1670" i="15"/>
  <c r="AN1670" i="15"/>
  <c r="AM1670" i="15"/>
  <c r="AL1670" i="15"/>
  <c r="AK1670" i="15"/>
  <c r="AJ1670" i="15"/>
  <c r="AI1670" i="15"/>
  <c r="AH1670" i="15"/>
  <c r="AG1670" i="15"/>
  <c r="AF1670" i="15"/>
  <c r="AE1670" i="15"/>
  <c r="AD1670" i="15"/>
  <c r="AC1670" i="15"/>
  <c r="AB1670" i="15"/>
  <c r="AA1670" i="15"/>
  <c r="Z1670" i="15"/>
  <c r="Y1670" i="15"/>
  <c r="X1670" i="15"/>
  <c r="W1670" i="15"/>
  <c r="V1670" i="15"/>
  <c r="U1670" i="15"/>
  <c r="T1670" i="15"/>
  <c r="S1670" i="15"/>
  <c r="R1670" i="15"/>
  <c r="Q1670" i="15"/>
  <c r="P1670" i="15"/>
  <c r="O1670" i="15"/>
  <c r="N1670" i="15"/>
  <c r="M1670" i="15"/>
  <c r="L1670" i="15"/>
  <c r="K1670" i="15"/>
  <c r="J1670" i="15"/>
  <c r="I1670" i="15"/>
  <c r="AV1670" i="15" s="1"/>
  <c r="AU1669" i="15"/>
  <c r="AT1669" i="15"/>
  <c r="AS1669" i="15"/>
  <c r="AR1669" i="15"/>
  <c r="AQ1669" i="15"/>
  <c r="AP1669" i="15"/>
  <c r="AO1669" i="15"/>
  <c r="AN1669" i="15"/>
  <c r="AM1669" i="15"/>
  <c r="AL1669" i="15"/>
  <c r="AK1669" i="15"/>
  <c r="AJ1669" i="15"/>
  <c r="AI1669" i="15"/>
  <c r="AH1669" i="15"/>
  <c r="AG1669" i="15"/>
  <c r="AF1669" i="15"/>
  <c r="AE1669" i="15"/>
  <c r="AD1669" i="15"/>
  <c r="AC1669" i="15"/>
  <c r="AB1669" i="15"/>
  <c r="AA1669" i="15"/>
  <c r="Z1669" i="15"/>
  <c r="Y1669" i="15"/>
  <c r="X1669" i="15"/>
  <c r="W1669" i="15"/>
  <c r="V1669" i="15"/>
  <c r="U1669" i="15"/>
  <c r="T1669" i="15"/>
  <c r="S1669" i="15"/>
  <c r="R1669" i="15"/>
  <c r="Q1669" i="15"/>
  <c r="P1669" i="15"/>
  <c r="O1669" i="15"/>
  <c r="N1669" i="15"/>
  <c r="M1669" i="15"/>
  <c r="L1669" i="15"/>
  <c r="K1669" i="15"/>
  <c r="J1669" i="15"/>
  <c r="I1669" i="15"/>
  <c r="AV1669" i="15" s="1"/>
  <c r="AU1668" i="15"/>
  <c r="AT1668" i="15"/>
  <c r="AS1668" i="15"/>
  <c r="AR1668" i="15"/>
  <c r="AQ1668" i="15"/>
  <c r="AP1668" i="15"/>
  <c r="AO1668" i="15"/>
  <c r="AN1668" i="15"/>
  <c r="AM1668" i="15"/>
  <c r="AL1668" i="15"/>
  <c r="AK1668" i="15"/>
  <c r="AJ1668" i="15"/>
  <c r="AI1668" i="15"/>
  <c r="AH1668" i="15"/>
  <c r="AG1668" i="15"/>
  <c r="AF1668" i="15"/>
  <c r="AE1668" i="15"/>
  <c r="AD1668" i="15"/>
  <c r="AC1668" i="15"/>
  <c r="AB1668" i="15"/>
  <c r="AA1668" i="15"/>
  <c r="Z1668" i="15"/>
  <c r="Y1668" i="15"/>
  <c r="X1668" i="15"/>
  <c r="W1668" i="15"/>
  <c r="V1668" i="15"/>
  <c r="U1668" i="15"/>
  <c r="T1668" i="15"/>
  <c r="S1668" i="15"/>
  <c r="R1668" i="15"/>
  <c r="Q1668" i="15"/>
  <c r="P1668" i="15"/>
  <c r="O1668" i="15"/>
  <c r="N1668" i="15"/>
  <c r="M1668" i="15"/>
  <c r="L1668" i="15"/>
  <c r="K1668" i="15"/>
  <c r="J1668" i="15"/>
  <c r="I1668" i="15"/>
  <c r="AV1668" i="15" s="1"/>
  <c r="AU1667" i="15"/>
  <c r="AT1667" i="15"/>
  <c r="AS1667" i="15"/>
  <c r="AR1667" i="15"/>
  <c r="AQ1667" i="15"/>
  <c r="AP1667" i="15"/>
  <c r="AO1667" i="15"/>
  <c r="AN1667" i="15"/>
  <c r="AM1667" i="15"/>
  <c r="AL1667" i="15"/>
  <c r="AK1667" i="15"/>
  <c r="AJ1667" i="15"/>
  <c r="AI1667" i="15"/>
  <c r="AH1667" i="15"/>
  <c r="AG1667" i="15"/>
  <c r="AF1667" i="15"/>
  <c r="AE1667" i="15"/>
  <c r="AD1667" i="15"/>
  <c r="AC1667" i="15"/>
  <c r="AB1667" i="15"/>
  <c r="AA1667" i="15"/>
  <c r="Z1667" i="15"/>
  <c r="Y1667" i="15"/>
  <c r="X1667" i="15"/>
  <c r="W1667" i="15"/>
  <c r="V1667" i="15"/>
  <c r="U1667" i="15"/>
  <c r="T1667" i="15"/>
  <c r="S1667" i="15"/>
  <c r="R1667" i="15"/>
  <c r="Q1667" i="15"/>
  <c r="P1667" i="15"/>
  <c r="O1667" i="15"/>
  <c r="N1667" i="15"/>
  <c r="M1667" i="15"/>
  <c r="L1667" i="15"/>
  <c r="K1667" i="15"/>
  <c r="J1667" i="15"/>
  <c r="I1667" i="15"/>
  <c r="AV1667" i="15" s="1"/>
  <c r="AU1666" i="15"/>
  <c r="AT1666" i="15"/>
  <c r="AS1666" i="15"/>
  <c r="AR1666" i="15"/>
  <c r="AQ1666" i="15"/>
  <c r="AP1666" i="15"/>
  <c r="AO1666" i="15"/>
  <c r="AN1666" i="15"/>
  <c r="AM1666" i="15"/>
  <c r="AL1666" i="15"/>
  <c r="AK1666" i="15"/>
  <c r="AJ1666" i="15"/>
  <c r="AI1666" i="15"/>
  <c r="AH1666" i="15"/>
  <c r="AG1666" i="15"/>
  <c r="AF1666" i="15"/>
  <c r="AE1666" i="15"/>
  <c r="AD1666" i="15"/>
  <c r="AC1666" i="15"/>
  <c r="AB1666" i="15"/>
  <c r="AA1666" i="15"/>
  <c r="Z1666" i="15"/>
  <c r="Y1666" i="15"/>
  <c r="X1666" i="15"/>
  <c r="W1666" i="15"/>
  <c r="V1666" i="15"/>
  <c r="U1666" i="15"/>
  <c r="T1666" i="15"/>
  <c r="S1666" i="15"/>
  <c r="R1666" i="15"/>
  <c r="Q1666" i="15"/>
  <c r="P1666" i="15"/>
  <c r="O1666" i="15"/>
  <c r="N1666" i="15"/>
  <c r="M1666" i="15"/>
  <c r="L1666" i="15"/>
  <c r="K1666" i="15"/>
  <c r="J1666" i="15"/>
  <c r="I1666" i="15"/>
  <c r="AV1666" i="15" s="1"/>
  <c r="AU1665" i="15"/>
  <c r="AT1665" i="15"/>
  <c r="AS1665" i="15"/>
  <c r="AR1665" i="15"/>
  <c r="AQ1665" i="15"/>
  <c r="AP1665" i="15"/>
  <c r="AO1665" i="15"/>
  <c r="AN1665" i="15"/>
  <c r="AM1665" i="15"/>
  <c r="AL1665" i="15"/>
  <c r="AK1665" i="15"/>
  <c r="AJ1665" i="15"/>
  <c r="AI1665" i="15"/>
  <c r="AH1665" i="15"/>
  <c r="AG1665" i="15"/>
  <c r="AF1665" i="15"/>
  <c r="AE1665" i="15"/>
  <c r="AD1665" i="15"/>
  <c r="AC1665" i="15"/>
  <c r="AB1665" i="15"/>
  <c r="AA1665" i="15"/>
  <c r="Z1665" i="15"/>
  <c r="Y1665" i="15"/>
  <c r="X1665" i="15"/>
  <c r="W1665" i="15"/>
  <c r="V1665" i="15"/>
  <c r="U1665" i="15"/>
  <c r="T1665" i="15"/>
  <c r="S1665" i="15"/>
  <c r="R1665" i="15"/>
  <c r="Q1665" i="15"/>
  <c r="P1665" i="15"/>
  <c r="O1665" i="15"/>
  <c r="N1665" i="15"/>
  <c r="M1665" i="15"/>
  <c r="L1665" i="15"/>
  <c r="K1665" i="15"/>
  <c r="J1665" i="15"/>
  <c r="I1665" i="15"/>
  <c r="AV1665" i="15" s="1"/>
  <c r="AU1664" i="15"/>
  <c r="AT1664" i="15"/>
  <c r="AS1664" i="15"/>
  <c r="AR1664" i="15"/>
  <c r="AQ1664" i="15"/>
  <c r="AP1664" i="15"/>
  <c r="AO1664" i="15"/>
  <c r="AN1664" i="15"/>
  <c r="AM1664" i="15"/>
  <c r="AL1664" i="15"/>
  <c r="AK1664" i="15"/>
  <c r="AJ1664" i="15"/>
  <c r="AI1664" i="15"/>
  <c r="AH1664" i="15"/>
  <c r="AG1664" i="15"/>
  <c r="AF1664" i="15"/>
  <c r="AE1664" i="15"/>
  <c r="AD1664" i="15"/>
  <c r="AC1664" i="15"/>
  <c r="AB1664" i="15"/>
  <c r="AA1664" i="15"/>
  <c r="Z1664" i="15"/>
  <c r="Y1664" i="15"/>
  <c r="X1664" i="15"/>
  <c r="W1664" i="15"/>
  <c r="V1664" i="15"/>
  <c r="U1664" i="15"/>
  <c r="T1664" i="15"/>
  <c r="S1664" i="15"/>
  <c r="R1664" i="15"/>
  <c r="Q1664" i="15"/>
  <c r="P1664" i="15"/>
  <c r="O1664" i="15"/>
  <c r="N1664" i="15"/>
  <c r="M1664" i="15"/>
  <c r="L1664" i="15"/>
  <c r="K1664" i="15"/>
  <c r="J1664" i="15"/>
  <c r="I1664" i="15"/>
  <c r="AV1664" i="15" s="1"/>
  <c r="AU1663" i="15"/>
  <c r="AT1663" i="15"/>
  <c r="AS1663" i="15"/>
  <c r="AR1663" i="15"/>
  <c r="AQ1663" i="15"/>
  <c r="AP1663" i="15"/>
  <c r="AO1663" i="15"/>
  <c r="AN1663" i="15"/>
  <c r="AM1663" i="15"/>
  <c r="AL1663" i="15"/>
  <c r="AK1663" i="15"/>
  <c r="AJ1663" i="15"/>
  <c r="AI1663" i="15"/>
  <c r="AH1663" i="15"/>
  <c r="AG1663" i="15"/>
  <c r="AF1663" i="15"/>
  <c r="AE1663" i="15"/>
  <c r="AD1663" i="15"/>
  <c r="AC1663" i="15"/>
  <c r="AB1663" i="15"/>
  <c r="AA1663" i="15"/>
  <c r="Z1663" i="15"/>
  <c r="Y1663" i="15"/>
  <c r="X1663" i="15"/>
  <c r="W1663" i="15"/>
  <c r="V1663" i="15"/>
  <c r="U1663" i="15"/>
  <c r="T1663" i="15"/>
  <c r="S1663" i="15"/>
  <c r="R1663" i="15"/>
  <c r="Q1663" i="15"/>
  <c r="P1663" i="15"/>
  <c r="O1663" i="15"/>
  <c r="N1663" i="15"/>
  <c r="M1663" i="15"/>
  <c r="L1663" i="15"/>
  <c r="K1663" i="15"/>
  <c r="J1663" i="15"/>
  <c r="I1663" i="15"/>
  <c r="AV1663" i="15" s="1"/>
  <c r="AU1662" i="15"/>
  <c r="AT1662" i="15"/>
  <c r="AS1662" i="15"/>
  <c r="AR1662" i="15"/>
  <c r="AQ1662" i="15"/>
  <c r="AP1662" i="15"/>
  <c r="AO1662" i="15"/>
  <c r="AN1662" i="15"/>
  <c r="AM1662" i="15"/>
  <c r="AL1662" i="15"/>
  <c r="AK1662" i="15"/>
  <c r="AJ1662" i="15"/>
  <c r="AI1662" i="15"/>
  <c r="AH1662" i="15"/>
  <c r="AG1662" i="15"/>
  <c r="AF1662" i="15"/>
  <c r="AE1662" i="15"/>
  <c r="AD1662" i="15"/>
  <c r="AC1662" i="15"/>
  <c r="AB1662" i="15"/>
  <c r="AA1662" i="15"/>
  <c r="Z1662" i="15"/>
  <c r="Y1662" i="15"/>
  <c r="X1662" i="15"/>
  <c r="W1662" i="15"/>
  <c r="V1662" i="15"/>
  <c r="U1662" i="15"/>
  <c r="T1662" i="15"/>
  <c r="S1662" i="15"/>
  <c r="R1662" i="15"/>
  <c r="Q1662" i="15"/>
  <c r="P1662" i="15"/>
  <c r="O1662" i="15"/>
  <c r="N1662" i="15"/>
  <c r="M1662" i="15"/>
  <c r="L1662" i="15"/>
  <c r="K1662" i="15"/>
  <c r="J1662" i="15"/>
  <c r="I1662" i="15"/>
  <c r="AV1662" i="15" s="1"/>
  <c r="AU1661" i="15"/>
  <c r="AT1661" i="15"/>
  <c r="AS1661" i="15"/>
  <c r="AR1661" i="15"/>
  <c r="AQ1661" i="15"/>
  <c r="AP1661" i="15"/>
  <c r="AO1661" i="15"/>
  <c r="AN1661" i="15"/>
  <c r="AM1661" i="15"/>
  <c r="AL1661" i="15"/>
  <c r="AK1661" i="15"/>
  <c r="AJ1661" i="15"/>
  <c r="AI1661" i="15"/>
  <c r="AH1661" i="15"/>
  <c r="AG1661" i="15"/>
  <c r="AF1661" i="15"/>
  <c r="AE1661" i="15"/>
  <c r="AD1661" i="15"/>
  <c r="AC1661" i="15"/>
  <c r="AB1661" i="15"/>
  <c r="AA1661" i="15"/>
  <c r="Z1661" i="15"/>
  <c r="Y1661" i="15"/>
  <c r="X1661" i="15"/>
  <c r="W1661" i="15"/>
  <c r="V1661" i="15"/>
  <c r="U1661" i="15"/>
  <c r="T1661" i="15"/>
  <c r="S1661" i="15"/>
  <c r="R1661" i="15"/>
  <c r="Q1661" i="15"/>
  <c r="P1661" i="15"/>
  <c r="O1661" i="15"/>
  <c r="N1661" i="15"/>
  <c r="M1661" i="15"/>
  <c r="L1661" i="15"/>
  <c r="K1661" i="15"/>
  <c r="J1661" i="15"/>
  <c r="I1661" i="15"/>
  <c r="AV1661" i="15" s="1"/>
  <c r="AU1660" i="15"/>
  <c r="AT1660" i="15"/>
  <c r="AS1660" i="15"/>
  <c r="AR1660" i="15"/>
  <c r="AQ1660" i="15"/>
  <c r="AP1660" i="15"/>
  <c r="AO1660" i="15"/>
  <c r="AN1660" i="15"/>
  <c r="AM1660" i="15"/>
  <c r="AL1660" i="15"/>
  <c r="AK1660" i="15"/>
  <c r="AJ1660" i="15"/>
  <c r="AI1660" i="15"/>
  <c r="AH1660" i="15"/>
  <c r="AG1660" i="15"/>
  <c r="AF1660" i="15"/>
  <c r="AE1660" i="15"/>
  <c r="AD1660" i="15"/>
  <c r="AC1660" i="15"/>
  <c r="AB1660" i="15"/>
  <c r="AA1660" i="15"/>
  <c r="Z1660" i="15"/>
  <c r="Y1660" i="15"/>
  <c r="X1660" i="15"/>
  <c r="W1660" i="15"/>
  <c r="V1660" i="15"/>
  <c r="U1660" i="15"/>
  <c r="T1660" i="15"/>
  <c r="S1660" i="15"/>
  <c r="R1660" i="15"/>
  <c r="Q1660" i="15"/>
  <c r="P1660" i="15"/>
  <c r="O1660" i="15"/>
  <c r="N1660" i="15"/>
  <c r="M1660" i="15"/>
  <c r="L1660" i="15"/>
  <c r="K1660" i="15"/>
  <c r="J1660" i="15"/>
  <c r="I1660" i="15"/>
  <c r="AV1660" i="15" s="1"/>
  <c r="AU1659" i="15"/>
  <c r="AT1659" i="15"/>
  <c r="AS1659" i="15"/>
  <c r="AR1659" i="15"/>
  <c r="AQ1659" i="15"/>
  <c r="AP1659" i="15"/>
  <c r="AO1659" i="15"/>
  <c r="AN1659" i="15"/>
  <c r="AM1659" i="15"/>
  <c r="AL1659" i="15"/>
  <c r="AK1659" i="15"/>
  <c r="AJ1659" i="15"/>
  <c r="AI1659" i="15"/>
  <c r="AH1659" i="15"/>
  <c r="AG1659" i="15"/>
  <c r="AF1659" i="15"/>
  <c r="AE1659" i="15"/>
  <c r="AD1659" i="15"/>
  <c r="AC1659" i="15"/>
  <c r="AB1659" i="15"/>
  <c r="AA1659" i="15"/>
  <c r="Z1659" i="15"/>
  <c r="Y1659" i="15"/>
  <c r="X1659" i="15"/>
  <c r="W1659" i="15"/>
  <c r="V1659" i="15"/>
  <c r="U1659" i="15"/>
  <c r="T1659" i="15"/>
  <c r="S1659" i="15"/>
  <c r="R1659" i="15"/>
  <c r="Q1659" i="15"/>
  <c r="P1659" i="15"/>
  <c r="O1659" i="15"/>
  <c r="N1659" i="15"/>
  <c r="M1659" i="15"/>
  <c r="L1659" i="15"/>
  <c r="K1659" i="15"/>
  <c r="J1659" i="15"/>
  <c r="I1659" i="15"/>
  <c r="AV1659" i="15" s="1"/>
  <c r="AU1658" i="15"/>
  <c r="AT1658" i="15"/>
  <c r="AS1658" i="15"/>
  <c r="AR1658" i="15"/>
  <c r="AQ1658" i="15"/>
  <c r="AP1658" i="15"/>
  <c r="AO1658" i="15"/>
  <c r="AN1658" i="15"/>
  <c r="AM1658" i="15"/>
  <c r="AL1658" i="15"/>
  <c r="AK1658" i="15"/>
  <c r="AJ1658" i="15"/>
  <c r="AI1658" i="15"/>
  <c r="AH1658" i="15"/>
  <c r="AG1658" i="15"/>
  <c r="AF1658" i="15"/>
  <c r="AE1658" i="15"/>
  <c r="AD1658" i="15"/>
  <c r="AC1658" i="15"/>
  <c r="AB1658" i="15"/>
  <c r="AA1658" i="15"/>
  <c r="Z1658" i="15"/>
  <c r="Y1658" i="15"/>
  <c r="X1658" i="15"/>
  <c r="W1658" i="15"/>
  <c r="V1658" i="15"/>
  <c r="U1658" i="15"/>
  <c r="T1658" i="15"/>
  <c r="S1658" i="15"/>
  <c r="R1658" i="15"/>
  <c r="Q1658" i="15"/>
  <c r="P1658" i="15"/>
  <c r="O1658" i="15"/>
  <c r="N1658" i="15"/>
  <c r="M1658" i="15"/>
  <c r="L1658" i="15"/>
  <c r="K1658" i="15"/>
  <c r="J1658" i="15"/>
  <c r="I1658" i="15"/>
  <c r="AV1658" i="15" s="1"/>
  <c r="AU1657" i="15"/>
  <c r="AT1657" i="15"/>
  <c r="AS1657" i="15"/>
  <c r="AR1657" i="15"/>
  <c r="AQ1657" i="15"/>
  <c r="AP1657" i="15"/>
  <c r="AO1657" i="15"/>
  <c r="AN1657" i="15"/>
  <c r="AM1657" i="15"/>
  <c r="AL1657" i="15"/>
  <c r="AK1657" i="15"/>
  <c r="AJ1657" i="15"/>
  <c r="AI1657" i="15"/>
  <c r="AH1657" i="15"/>
  <c r="AG1657" i="15"/>
  <c r="AF1657" i="15"/>
  <c r="AE1657" i="15"/>
  <c r="AD1657" i="15"/>
  <c r="AC1657" i="15"/>
  <c r="AB1657" i="15"/>
  <c r="AA1657" i="15"/>
  <c r="Z1657" i="15"/>
  <c r="Y1657" i="15"/>
  <c r="X1657" i="15"/>
  <c r="W1657" i="15"/>
  <c r="V1657" i="15"/>
  <c r="U1657" i="15"/>
  <c r="T1657" i="15"/>
  <c r="S1657" i="15"/>
  <c r="R1657" i="15"/>
  <c r="Q1657" i="15"/>
  <c r="P1657" i="15"/>
  <c r="O1657" i="15"/>
  <c r="N1657" i="15"/>
  <c r="M1657" i="15"/>
  <c r="L1657" i="15"/>
  <c r="K1657" i="15"/>
  <c r="J1657" i="15"/>
  <c r="I1657" i="15"/>
  <c r="AV1657" i="15" s="1"/>
  <c r="AU1656" i="15"/>
  <c r="AT1656" i="15"/>
  <c r="AS1656" i="15"/>
  <c r="AR1656" i="15"/>
  <c r="AQ1656" i="15"/>
  <c r="AP1656" i="15"/>
  <c r="AO1656" i="15"/>
  <c r="AN1656" i="15"/>
  <c r="AM1656" i="15"/>
  <c r="AL1656" i="15"/>
  <c r="AK1656" i="15"/>
  <c r="AJ1656" i="15"/>
  <c r="AI1656" i="15"/>
  <c r="AH1656" i="15"/>
  <c r="AG1656" i="15"/>
  <c r="AF1656" i="15"/>
  <c r="AE1656" i="15"/>
  <c r="AD1656" i="15"/>
  <c r="AC1656" i="15"/>
  <c r="AB1656" i="15"/>
  <c r="AA1656" i="15"/>
  <c r="Z1656" i="15"/>
  <c r="Y1656" i="15"/>
  <c r="X1656" i="15"/>
  <c r="W1656" i="15"/>
  <c r="V1656" i="15"/>
  <c r="U1656" i="15"/>
  <c r="T1656" i="15"/>
  <c r="S1656" i="15"/>
  <c r="R1656" i="15"/>
  <c r="Q1656" i="15"/>
  <c r="P1656" i="15"/>
  <c r="O1656" i="15"/>
  <c r="N1656" i="15"/>
  <c r="M1656" i="15"/>
  <c r="L1656" i="15"/>
  <c r="K1656" i="15"/>
  <c r="J1656" i="15"/>
  <c r="I1656" i="15"/>
  <c r="AV1656" i="15" s="1"/>
  <c r="AU1655" i="15"/>
  <c r="AT1655" i="15"/>
  <c r="AS1655" i="15"/>
  <c r="AR1655" i="15"/>
  <c r="AQ1655" i="15"/>
  <c r="AP1655" i="15"/>
  <c r="AO1655" i="15"/>
  <c r="AN1655" i="15"/>
  <c r="AM1655" i="15"/>
  <c r="AL1655" i="15"/>
  <c r="AK1655" i="15"/>
  <c r="AJ1655" i="15"/>
  <c r="AI1655" i="15"/>
  <c r="AH1655" i="15"/>
  <c r="AG1655" i="15"/>
  <c r="AF1655" i="15"/>
  <c r="AE1655" i="15"/>
  <c r="AD1655" i="15"/>
  <c r="AC1655" i="15"/>
  <c r="AB1655" i="15"/>
  <c r="AA1655" i="15"/>
  <c r="Z1655" i="15"/>
  <c r="Y1655" i="15"/>
  <c r="X1655" i="15"/>
  <c r="W1655" i="15"/>
  <c r="V1655" i="15"/>
  <c r="U1655" i="15"/>
  <c r="T1655" i="15"/>
  <c r="S1655" i="15"/>
  <c r="R1655" i="15"/>
  <c r="Q1655" i="15"/>
  <c r="P1655" i="15"/>
  <c r="O1655" i="15"/>
  <c r="N1655" i="15"/>
  <c r="M1655" i="15"/>
  <c r="L1655" i="15"/>
  <c r="K1655" i="15"/>
  <c r="J1655" i="15"/>
  <c r="I1655" i="15"/>
  <c r="AV1655" i="15" s="1"/>
  <c r="AU1654" i="15"/>
  <c r="AT1654" i="15"/>
  <c r="AS1654" i="15"/>
  <c r="AR1654" i="15"/>
  <c r="AQ1654" i="15"/>
  <c r="AP1654" i="15"/>
  <c r="AO1654" i="15"/>
  <c r="AN1654" i="15"/>
  <c r="AM1654" i="15"/>
  <c r="AL1654" i="15"/>
  <c r="AK1654" i="15"/>
  <c r="AJ1654" i="15"/>
  <c r="AI1654" i="15"/>
  <c r="AH1654" i="15"/>
  <c r="AG1654" i="15"/>
  <c r="AF1654" i="15"/>
  <c r="AE1654" i="15"/>
  <c r="AD1654" i="15"/>
  <c r="AC1654" i="15"/>
  <c r="AB1654" i="15"/>
  <c r="AA1654" i="15"/>
  <c r="Z1654" i="15"/>
  <c r="Y1654" i="15"/>
  <c r="X1654" i="15"/>
  <c r="W1654" i="15"/>
  <c r="V1654" i="15"/>
  <c r="U1654" i="15"/>
  <c r="T1654" i="15"/>
  <c r="S1654" i="15"/>
  <c r="R1654" i="15"/>
  <c r="Q1654" i="15"/>
  <c r="P1654" i="15"/>
  <c r="O1654" i="15"/>
  <c r="N1654" i="15"/>
  <c r="M1654" i="15"/>
  <c r="L1654" i="15"/>
  <c r="K1654" i="15"/>
  <c r="J1654" i="15"/>
  <c r="I1654" i="15"/>
  <c r="AV1654" i="15" s="1"/>
  <c r="AU1653" i="15"/>
  <c r="AT1653" i="15"/>
  <c r="AS1653" i="15"/>
  <c r="AR1653" i="15"/>
  <c r="AQ1653" i="15"/>
  <c r="AP1653" i="15"/>
  <c r="AO1653" i="15"/>
  <c r="AN1653" i="15"/>
  <c r="AM1653" i="15"/>
  <c r="AL1653" i="15"/>
  <c r="AK1653" i="15"/>
  <c r="AJ1653" i="15"/>
  <c r="AI1653" i="15"/>
  <c r="AH1653" i="15"/>
  <c r="AG1653" i="15"/>
  <c r="AF1653" i="15"/>
  <c r="AE1653" i="15"/>
  <c r="AD1653" i="15"/>
  <c r="AC1653" i="15"/>
  <c r="AB1653" i="15"/>
  <c r="AA1653" i="15"/>
  <c r="Z1653" i="15"/>
  <c r="Y1653" i="15"/>
  <c r="X1653" i="15"/>
  <c r="W1653" i="15"/>
  <c r="V1653" i="15"/>
  <c r="U1653" i="15"/>
  <c r="T1653" i="15"/>
  <c r="S1653" i="15"/>
  <c r="R1653" i="15"/>
  <c r="Q1653" i="15"/>
  <c r="P1653" i="15"/>
  <c r="O1653" i="15"/>
  <c r="N1653" i="15"/>
  <c r="M1653" i="15"/>
  <c r="L1653" i="15"/>
  <c r="K1653" i="15"/>
  <c r="J1653" i="15"/>
  <c r="I1653" i="15"/>
  <c r="AV1653" i="15" s="1"/>
  <c r="AU1652" i="15"/>
  <c r="AT1652" i="15"/>
  <c r="AS1652" i="15"/>
  <c r="AR1652" i="15"/>
  <c r="AQ1652" i="15"/>
  <c r="AP1652" i="15"/>
  <c r="AO1652" i="15"/>
  <c r="AN1652" i="15"/>
  <c r="AM1652" i="15"/>
  <c r="AL1652" i="15"/>
  <c r="AK1652" i="15"/>
  <c r="AJ1652" i="15"/>
  <c r="AI1652" i="15"/>
  <c r="AH1652" i="15"/>
  <c r="AG1652" i="15"/>
  <c r="AF1652" i="15"/>
  <c r="AE1652" i="15"/>
  <c r="AD1652" i="15"/>
  <c r="AC1652" i="15"/>
  <c r="AB1652" i="15"/>
  <c r="AA1652" i="15"/>
  <c r="Z1652" i="15"/>
  <c r="Y1652" i="15"/>
  <c r="X1652" i="15"/>
  <c r="W1652" i="15"/>
  <c r="V1652" i="15"/>
  <c r="U1652" i="15"/>
  <c r="T1652" i="15"/>
  <c r="S1652" i="15"/>
  <c r="R1652" i="15"/>
  <c r="Q1652" i="15"/>
  <c r="P1652" i="15"/>
  <c r="O1652" i="15"/>
  <c r="N1652" i="15"/>
  <c r="M1652" i="15"/>
  <c r="L1652" i="15"/>
  <c r="K1652" i="15"/>
  <c r="J1652" i="15"/>
  <c r="I1652" i="15"/>
  <c r="AV1652" i="15" s="1"/>
  <c r="AU1651" i="15"/>
  <c r="AT1651" i="15"/>
  <c r="AS1651" i="15"/>
  <c r="AR1651" i="15"/>
  <c r="AQ1651" i="15"/>
  <c r="AP1651" i="15"/>
  <c r="AO1651" i="15"/>
  <c r="AN1651" i="15"/>
  <c r="AM1651" i="15"/>
  <c r="AL1651" i="15"/>
  <c r="AK1651" i="15"/>
  <c r="AJ1651" i="15"/>
  <c r="AI1651" i="15"/>
  <c r="AH1651" i="15"/>
  <c r="AG1651" i="15"/>
  <c r="AF1651" i="15"/>
  <c r="AE1651" i="15"/>
  <c r="AD1651" i="15"/>
  <c r="AC1651" i="15"/>
  <c r="AB1651" i="15"/>
  <c r="AA1651" i="15"/>
  <c r="Z1651" i="15"/>
  <c r="Y1651" i="15"/>
  <c r="X1651" i="15"/>
  <c r="W1651" i="15"/>
  <c r="V1651" i="15"/>
  <c r="U1651" i="15"/>
  <c r="T1651" i="15"/>
  <c r="S1651" i="15"/>
  <c r="R1651" i="15"/>
  <c r="Q1651" i="15"/>
  <c r="P1651" i="15"/>
  <c r="O1651" i="15"/>
  <c r="N1651" i="15"/>
  <c r="M1651" i="15"/>
  <c r="L1651" i="15"/>
  <c r="K1651" i="15"/>
  <c r="J1651" i="15"/>
  <c r="I1651" i="15"/>
  <c r="AV1651" i="15" s="1"/>
  <c r="AU1650" i="15"/>
  <c r="AT1650" i="15"/>
  <c r="AS1650" i="15"/>
  <c r="AR1650" i="15"/>
  <c r="AQ1650" i="15"/>
  <c r="AP1650" i="15"/>
  <c r="AO1650" i="15"/>
  <c r="AN1650" i="15"/>
  <c r="AM1650" i="15"/>
  <c r="AL1650" i="15"/>
  <c r="AK1650" i="15"/>
  <c r="AJ1650" i="15"/>
  <c r="AI1650" i="15"/>
  <c r="AH1650" i="15"/>
  <c r="AG1650" i="15"/>
  <c r="AF1650" i="15"/>
  <c r="AE1650" i="15"/>
  <c r="AD1650" i="15"/>
  <c r="AC1650" i="15"/>
  <c r="AB1650" i="15"/>
  <c r="AA1650" i="15"/>
  <c r="Z1650" i="15"/>
  <c r="Y1650" i="15"/>
  <c r="X1650" i="15"/>
  <c r="W1650" i="15"/>
  <c r="V1650" i="15"/>
  <c r="U1650" i="15"/>
  <c r="T1650" i="15"/>
  <c r="S1650" i="15"/>
  <c r="R1650" i="15"/>
  <c r="Q1650" i="15"/>
  <c r="P1650" i="15"/>
  <c r="O1650" i="15"/>
  <c r="N1650" i="15"/>
  <c r="M1650" i="15"/>
  <c r="L1650" i="15"/>
  <c r="K1650" i="15"/>
  <c r="J1650" i="15"/>
  <c r="I1650" i="15"/>
  <c r="AV1650" i="15" s="1"/>
  <c r="AU1649" i="15"/>
  <c r="AT1649" i="15"/>
  <c r="AS1649" i="15"/>
  <c r="AR1649" i="15"/>
  <c r="AQ1649" i="15"/>
  <c r="AP1649" i="15"/>
  <c r="AO1649" i="15"/>
  <c r="AN1649" i="15"/>
  <c r="AM1649" i="15"/>
  <c r="AL1649" i="15"/>
  <c r="AK1649" i="15"/>
  <c r="AJ1649" i="15"/>
  <c r="AI1649" i="15"/>
  <c r="AH1649" i="15"/>
  <c r="AG1649" i="15"/>
  <c r="AF1649" i="15"/>
  <c r="AE1649" i="15"/>
  <c r="AD1649" i="15"/>
  <c r="AC1649" i="15"/>
  <c r="AB1649" i="15"/>
  <c r="AA1649" i="15"/>
  <c r="Z1649" i="15"/>
  <c r="Y1649" i="15"/>
  <c r="X1649" i="15"/>
  <c r="W1649" i="15"/>
  <c r="V1649" i="15"/>
  <c r="U1649" i="15"/>
  <c r="T1649" i="15"/>
  <c r="S1649" i="15"/>
  <c r="R1649" i="15"/>
  <c r="Q1649" i="15"/>
  <c r="P1649" i="15"/>
  <c r="O1649" i="15"/>
  <c r="N1649" i="15"/>
  <c r="M1649" i="15"/>
  <c r="L1649" i="15"/>
  <c r="K1649" i="15"/>
  <c r="J1649" i="15"/>
  <c r="I1649" i="15"/>
  <c r="AV1649" i="15" s="1"/>
  <c r="AU1648" i="15"/>
  <c r="AT1648" i="15"/>
  <c r="AS1648" i="15"/>
  <c r="AR1648" i="15"/>
  <c r="AQ1648" i="15"/>
  <c r="AP1648" i="15"/>
  <c r="AO1648" i="15"/>
  <c r="AN1648" i="15"/>
  <c r="AM1648" i="15"/>
  <c r="AL1648" i="15"/>
  <c r="AK1648" i="15"/>
  <c r="AJ1648" i="15"/>
  <c r="AI1648" i="15"/>
  <c r="AH1648" i="15"/>
  <c r="AG1648" i="15"/>
  <c r="AF1648" i="15"/>
  <c r="AE1648" i="15"/>
  <c r="AD1648" i="15"/>
  <c r="AC1648" i="15"/>
  <c r="AB1648" i="15"/>
  <c r="AA1648" i="15"/>
  <c r="Z1648" i="15"/>
  <c r="Y1648" i="15"/>
  <c r="X1648" i="15"/>
  <c r="W1648" i="15"/>
  <c r="V1648" i="15"/>
  <c r="U1648" i="15"/>
  <c r="T1648" i="15"/>
  <c r="S1648" i="15"/>
  <c r="R1648" i="15"/>
  <c r="Q1648" i="15"/>
  <c r="P1648" i="15"/>
  <c r="O1648" i="15"/>
  <c r="N1648" i="15"/>
  <c r="M1648" i="15"/>
  <c r="L1648" i="15"/>
  <c r="K1648" i="15"/>
  <c r="J1648" i="15"/>
  <c r="I1648" i="15"/>
  <c r="AV1648" i="15" s="1"/>
  <c r="AU1647" i="15"/>
  <c r="AT1647" i="15"/>
  <c r="AS1647" i="15"/>
  <c r="AR1647" i="15"/>
  <c r="AQ1647" i="15"/>
  <c r="AP1647" i="15"/>
  <c r="AO1647" i="15"/>
  <c r="AN1647" i="15"/>
  <c r="AM1647" i="15"/>
  <c r="AL1647" i="15"/>
  <c r="AK1647" i="15"/>
  <c r="AJ1647" i="15"/>
  <c r="AI1647" i="15"/>
  <c r="AH1647" i="15"/>
  <c r="AG1647" i="15"/>
  <c r="AF1647" i="15"/>
  <c r="AE1647" i="15"/>
  <c r="AD1647" i="15"/>
  <c r="AC1647" i="15"/>
  <c r="AB1647" i="15"/>
  <c r="AA1647" i="15"/>
  <c r="Z1647" i="15"/>
  <c r="Y1647" i="15"/>
  <c r="X1647" i="15"/>
  <c r="W1647" i="15"/>
  <c r="V1647" i="15"/>
  <c r="U1647" i="15"/>
  <c r="T1647" i="15"/>
  <c r="S1647" i="15"/>
  <c r="R1647" i="15"/>
  <c r="Q1647" i="15"/>
  <c r="P1647" i="15"/>
  <c r="O1647" i="15"/>
  <c r="N1647" i="15"/>
  <c r="M1647" i="15"/>
  <c r="L1647" i="15"/>
  <c r="K1647" i="15"/>
  <c r="J1647" i="15"/>
  <c r="I1647" i="15"/>
  <c r="AV1647" i="15" s="1"/>
  <c r="AU1646" i="15"/>
  <c r="AT1646" i="15"/>
  <c r="AS1646" i="15"/>
  <c r="AR1646" i="15"/>
  <c r="AQ1646" i="15"/>
  <c r="AP1646" i="15"/>
  <c r="AO1646" i="15"/>
  <c r="AN1646" i="15"/>
  <c r="AM1646" i="15"/>
  <c r="AL1646" i="15"/>
  <c r="AK1646" i="15"/>
  <c r="AJ1646" i="15"/>
  <c r="AI1646" i="15"/>
  <c r="AH1646" i="15"/>
  <c r="AG1646" i="15"/>
  <c r="AF1646" i="15"/>
  <c r="AE1646" i="15"/>
  <c r="AD1646" i="15"/>
  <c r="AC1646" i="15"/>
  <c r="AB1646" i="15"/>
  <c r="AA1646" i="15"/>
  <c r="Z1646" i="15"/>
  <c r="Y1646" i="15"/>
  <c r="X1646" i="15"/>
  <c r="W1646" i="15"/>
  <c r="V1646" i="15"/>
  <c r="U1646" i="15"/>
  <c r="T1646" i="15"/>
  <c r="S1646" i="15"/>
  <c r="R1646" i="15"/>
  <c r="Q1646" i="15"/>
  <c r="P1646" i="15"/>
  <c r="O1646" i="15"/>
  <c r="N1646" i="15"/>
  <c r="M1646" i="15"/>
  <c r="L1646" i="15"/>
  <c r="K1646" i="15"/>
  <c r="J1646" i="15"/>
  <c r="I1646" i="15"/>
  <c r="AV1646" i="15" s="1"/>
  <c r="AU1645" i="15"/>
  <c r="AT1645" i="15"/>
  <c r="AS1645" i="15"/>
  <c r="AR1645" i="15"/>
  <c r="AQ1645" i="15"/>
  <c r="AP1645" i="15"/>
  <c r="AO1645" i="15"/>
  <c r="AN1645" i="15"/>
  <c r="AM1645" i="15"/>
  <c r="AL1645" i="15"/>
  <c r="AK1645" i="15"/>
  <c r="AJ1645" i="15"/>
  <c r="AI1645" i="15"/>
  <c r="AH1645" i="15"/>
  <c r="AG1645" i="15"/>
  <c r="AF1645" i="15"/>
  <c r="AE1645" i="15"/>
  <c r="AD1645" i="15"/>
  <c r="AC1645" i="15"/>
  <c r="AB1645" i="15"/>
  <c r="AA1645" i="15"/>
  <c r="Z1645" i="15"/>
  <c r="Y1645" i="15"/>
  <c r="X1645" i="15"/>
  <c r="W1645" i="15"/>
  <c r="V1645" i="15"/>
  <c r="U1645" i="15"/>
  <c r="T1645" i="15"/>
  <c r="S1645" i="15"/>
  <c r="R1645" i="15"/>
  <c r="Q1645" i="15"/>
  <c r="P1645" i="15"/>
  <c r="O1645" i="15"/>
  <c r="N1645" i="15"/>
  <c r="M1645" i="15"/>
  <c r="L1645" i="15"/>
  <c r="K1645" i="15"/>
  <c r="J1645" i="15"/>
  <c r="I1645" i="15"/>
  <c r="AV1645" i="15" s="1"/>
  <c r="AU1644" i="15"/>
  <c r="AT1644" i="15"/>
  <c r="AS1644" i="15"/>
  <c r="AR1644" i="15"/>
  <c r="AQ1644" i="15"/>
  <c r="AP1644" i="15"/>
  <c r="AO1644" i="15"/>
  <c r="AN1644" i="15"/>
  <c r="AM1644" i="15"/>
  <c r="AL1644" i="15"/>
  <c r="AK1644" i="15"/>
  <c r="AJ1644" i="15"/>
  <c r="AI1644" i="15"/>
  <c r="AH1644" i="15"/>
  <c r="AG1644" i="15"/>
  <c r="AF1644" i="15"/>
  <c r="AE1644" i="15"/>
  <c r="AD1644" i="15"/>
  <c r="AC1644" i="15"/>
  <c r="AB1644" i="15"/>
  <c r="AA1644" i="15"/>
  <c r="Z1644" i="15"/>
  <c r="Y1644" i="15"/>
  <c r="X1644" i="15"/>
  <c r="W1644" i="15"/>
  <c r="V1644" i="15"/>
  <c r="U1644" i="15"/>
  <c r="T1644" i="15"/>
  <c r="S1644" i="15"/>
  <c r="R1644" i="15"/>
  <c r="Q1644" i="15"/>
  <c r="P1644" i="15"/>
  <c r="O1644" i="15"/>
  <c r="N1644" i="15"/>
  <c r="M1644" i="15"/>
  <c r="L1644" i="15"/>
  <c r="K1644" i="15"/>
  <c r="J1644" i="15"/>
  <c r="I1644" i="15"/>
  <c r="AV1644" i="15" s="1"/>
  <c r="AU1643" i="15"/>
  <c r="AT1643" i="15"/>
  <c r="AS1643" i="15"/>
  <c r="AR1643" i="15"/>
  <c r="AQ1643" i="15"/>
  <c r="AP1643" i="15"/>
  <c r="AO1643" i="15"/>
  <c r="AN1643" i="15"/>
  <c r="AM1643" i="15"/>
  <c r="AL1643" i="15"/>
  <c r="AK1643" i="15"/>
  <c r="AJ1643" i="15"/>
  <c r="AI1643" i="15"/>
  <c r="AH1643" i="15"/>
  <c r="AG1643" i="15"/>
  <c r="AF1643" i="15"/>
  <c r="AE1643" i="15"/>
  <c r="AD1643" i="15"/>
  <c r="AC1643" i="15"/>
  <c r="AB1643" i="15"/>
  <c r="AA1643" i="15"/>
  <c r="Z1643" i="15"/>
  <c r="Y1643" i="15"/>
  <c r="X1643" i="15"/>
  <c r="W1643" i="15"/>
  <c r="V1643" i="15"/>
  <c r="U1643" i="15"/>
  <c r="T1643" i="15"/>
  <c r="S1643" i="15"/>
  <c r="R1643" i="15"/>
  <c r="Q1643" i="15"/>
  <c r="P1643" i="15"/>
  <c r="O1643" i="15"/>
  <c r="N1643" i="15"/>
  <c r="M1643" i="15"/>
  <c r="L1643" i="15"/>
  <c r="K1643" i="15"/>
  <c r="J1643" i="15"/>
  <c r="I1643" i="15"/>
  <c r="AV1643" i="15" s="1"/>
  <c r="AU1642" i="15"/>
  <c r="AT1642" i="15"/>
  <c r="AS1642" i="15"/>
  <c r="AR1642" i="15"/>
  <c r="AQ1642" i="15"/>
  <c r="AP1642" i="15"/>
  <c r="AO1642" i="15"/>
  <c r="AN1642" i="15"/>
  <c r="AM1642" i="15"/>
  <c r="AL1642" i="15"/>
  <c r="AK1642" i="15"/>
  <c r="AJ1642" i="15"/>
  <c r="AI1642" i="15"/>
  <c r="AH1642" i="15"/>
  <c r="AG1642" i="15"/>
  <c r="AF1642" i="15"/>
  <c r="AE1642" i="15"/>
  <c r="AD1642" i="15"/>
  <c r="AC1642" i="15"/>
  <c r="AB1642" i="15"/>
  <c r="AA1642" i="15"/>
  <c r="Z1642" i="15"/>
  <c r="Y1642" i="15"/>
  <c r="X1642" i="15"/>
  <c r="W1642" i="15"/>
  <c r="V1642" i="15"/>
  <c r="U1642" i="15"/>
  <c r="T1642" i="15"/>
  <c r="S1642" i="15"/>
  <c r="R1642" i="15"/>
  <c r="Q1642" i="15"/>
  <c r="P1642" i="15"/>
  <c r="O1642" i="15"/>
  <c r="N1642" i="15"/>
  <c r="M1642" i="15"/>
  <c r="L1642" i="15"/>
  <c r="K1642" i="15"/>
  <c r="J1642" i="15"/>
  <c r="I1642" i="15"/>
  <c r="AV1642" i="15" s="1"/>
  <c r="AU1641" i="15"/>
  <c r="AT1641" i="15"/>
  <c r="AS1641" i="15"/>
  <c r="AR1641" i="15"/>
  <c r="AQ1641" i="15"/>
  <c r="AP1641" i="15"/>
  <c r="AO1641" i="15"/>
  <c r="AN1641" i="15"/>
  <c r="AM1641" i="15"/>
  <c r="AL1641" i="15"/>
  <c r="AK1641" i="15"/>
  <c r="AJ1641" i="15"/>
  <c r="AI1641" i="15"/>
  <c r="AH1641" i="15"/>
  <c r="AG1641" i="15"/>
  <c r="AF1641" i="15"/>
  <c r="AE1641" i="15"/>
  <c r="AD1641" i="15"/>
  <c r="AC1641" i="15"/>
  <c r="AB1641" i="15"/>
  <c r="AA1641" i="15"/>
  <c r="Z1641" i="15"/>
  <c r="Y1641" i="15"/>
  <c r="X1641" i="15"/>
  <c r="W1641" i="15"/>
  <c r="V1641" i="15"/>
  <c r="U1641" i="15"/>
  <c r="T1641" i="15"/>
  <c r="S1641" i="15"/>
  <c r="R1641" i="15"/>
  <c r="Q1641" i="15"/>
  <c r="P1641" i="15"/>
  <c r="O1641" i="15"/>
  <c r="N1641" i="15"/>
  <c r="M1641" i="15"/>
  <c r="L1641" i="15"/>
  <c r="K1641" i="15"/>
  <c r="J1641" i="15"/>
  <c r="I1641" i="15"/>
  <c r="AV1641" i="15" s="1"/>
  <c r="AU1640" i="15"/>
  <c r="AT1640" i="15"/>
  <c r="AS1640" i="15"/>
  <c r="AR1640" i="15"/>
  <c r="AQ1640" i="15"/>
  <c r="AP1640" i="15"/>
  <c r="AO1640" i="15"/>
  <c r="AN1640" i="15"/>
  <c r="AM1640" i="15"/>
  <c r="AL1640" i="15"/>
  <c r="AK1640" i="15"/>
  <c r="AJ1640" i="15"/>
  <c r="AI1640" i="15"/>
  <c r="AH1640" i="15"/>
  <c r="AG1640" i="15"/>
  <c r="AF1640" i="15"/>
  <c r="AE1640" i="15"/>
  <c r="AD1640" i="15"/>
  <c r="AC1640" i="15"/>
  <c r="AB1640" i="15"/>
  <c r="AA1640" i="15"/>
  <c r="Z1640" i="15"/>
  <c r="Y1640" i="15"/>
  <c r="X1640" i="15"/>
  <c r="W1640" i="15"/>
  <c r="V1640" i="15"/>
  <c r="U1640" i="15"/>
  <c r="T1640" i="15"/>
  <c r="S1640" i="15"/>
  <c r="R1640" i="15"/>
  <c r="Q1640" i="15"/>
  <c r="P1640" i="15"/>
  <c r="O1640" i="15"/>
  <c r="N1640" i="15"/>
  <c r="M1640" i="15"/>
  <c r="L1640" i="15"/>
  <c r="K1640" i="15"/>
  <c r="J1640" i="15"/>
  <c r="I1640" i="15"/>
  <c r="AV1640" i="15" s="1"/>
  <c r="AU1639" i="15"/>
  <c r="AT1639" i="15"/>
  <c r="AS1639" i="15"/>
  <c r="AR1639" i="15"/>
  <c r="AQ1639" i="15"/>
  <c r="AP1639" i="15"/>
  <c r="AO1639" i="15"/>
  <c r="AN1639" i="15"/>
  <c r="AM1639" i="15"/>
  <c r="AL1639" i="15"/>
  <c r="AK1639" i="15"/>
  <c r="AJ1639" i="15"/>
  <c r="AI1639" i="15"/>
  <c r="AH1639" i="15"/>
  <c r="AG1639" i="15"/>
  <c r="AF1639" i="15"/>
  <c r="AE1639" i="15"/>
  <c r="AD1639" i="15"/>
  <c r="AC1639" i="15"/>
  <c r="AB1639" i="15"/>
  <c r="AA1639" i="15"/>
  <c r="Z1639" i="15"/>
  <c r="Y1639" i="15"/>
  <c r="X1639" i="15"/>
  <c r="W1639" i="15"/>
  <c r="V1639" i="15"/>
  <c r="U1639" i="15"/>
  <c r="T1639" i="15"/>
  <c r="S1639" i="15"/>
  <c r="R1639" i="15"/>
  <c r="Q1639" i="15"/>
  <c r="P1639" i="15"/>
  <c r="O1639" i="15"/>
  <c r="N1639" i="15"/>
  <c r="M1639" i="15"/>
  <c r="L1639" i="15"/>
  <c r="K1639" i="15"/>
  <c r="J1639" i="15"/>
  <c r="I1639" i="15"/>
  <c r="AV1639" i="15" s="1"/>
  <c r="AU1638" i="15"/>
  <c r="AT1638" i="15"/>
  <c r="AS1638" i="15"/>
  <c r="AR1638" i="15"/>
  <c r="AQ1638" i="15"/>
  <c r="AP1638" i="15"/>
  <c r="AO1638" i="15"/>
  <c r="AN1638" i="15"/>
  <c r="AM1638" i="15"/>
  <c r="AL1638" i="15"/>
  <c r="AK1638" i="15"/>
  <c r="AJ1638" i="15"/>
  <c r="AI1638" i="15"/>
  <c r="AH1638" i="15"/>
  <c r="AG1638" i="15"/>
  <c r="AF1638" i="15"/>
  <c r="AE1638" i="15"/>
  <c r="AD1638" i="15"/>
  <c r="AC1638" i="15"/>
  <c r="AB1638" i="15"/>
  <c r="AA1638" i="15"/>
  <c r="Z1638" i="15"/>
  <c r="Y1638" i="15"/>
  <c r="X1638" i="15"/>
  <c r="W1638" i="15"/>
  <c r="V1638" i="15"/>
  <c r="U1638" i="15"/>
  <c r="T1638" i="15"/>
  <c r="S1638" i="15"/>
  <c r="R1638" i="15"/>
  <c r="Q1638" i="15"/>
  <c r="P1638" i="15"/>
  <c r="O1638" i="15"/>
  <c r="N1638" i="15"/>
  <c r="M1638" i="15"/>
  <c r="L1638" i="15"/>
  <c r="K1638" i="15"/>
  <c r="J1638" i="15"/>
  <c r="I1638" i="15"/>
  <c r="AV1638" i="15" s="1"/>
  <c r="AU1637" i="15"/>
  <c r="AT1637" i="15"/>
  <c r="AS1637" i="15"/>
  <c r="AR1637" i="15"/>
  <c r="AQ1637" i="15"/>
  <c r="AP1637" i="15"/>
  <c r="AO1637" i="15"/>
  <c r="AN1637" i="15"/>
  <c r="AM1637" i="15"/>
  <c r="AL1637" i="15"/>
  <c r="AK1637" i="15"/>
  <c r="AJ1637" i="15"/>
  <c r="AI1637" i="15"/>
  <c r="AH1637" i="15"/>
  <c r="AG1637" i="15"/>
  <c r="AF1637" i="15"/>
  <c r="AE1637" i="15"/>
  <c r="AD1637" i="15"/>
  <c r="AC1637" i="15"/>
  <c r="AB1637" i="15"/>
  <c r="AA1637" i="15"/>
  <c r="Z1637" i="15"/>
  <c r="Y1637" i="15"/>
  <c r="X1637" i="15"/>
  <c r="W1637" i="15"/>
  <c r="V1637" i="15"/>
  <c r="U1637" i="15"/>
  <c r="T1637" i="15"/>
  <c r="S1637" i="15"/>
  <c r="R1637" i="15"/>
  <c r="Q1637" i="15"/>
  <c r="P1637" i="15"/>
  <c r="O1637" i="15"/>
  <c r="N1637" i="15"/>
  <c r="M1637" i="15"/>
  <c r="L1637" i="15"/>
  <c r="K1637" i="15"/>
  <c r="J1637" i="15"/>
  <c r="I1637" i="15"/>
  <c r="AV1637" i="15" s="1"/>
  <c r="AU1636" i="15"/>
  <c r="AT1636" i="15"/>
  <c r="AS1636" i="15"/>
  <c r="AR1636" i="15"/>
  <c r="AQ1636" i="15"/>
  <c r="AP1636" i="15"/>
  <c r="AO1636" i="15"/>
  <c r="AN1636" i="15"/>
  <c r="AM1636" i="15"/>
  <c r="AL1636" i="15"/>
  <c r="AK1636" i="15"/>
  <c r="AJ1636" i="15"/>
  <c r="AI1636" i="15"/>
  <c r="AH1636" i="15"/>
  <c r="AG1636" i="15"/>
  <c r="AF1636" i="15"/>
  <c r="AE1636" i="15"/>
  <c r="AD1636" i="15"/>
  <c r="AC1636" i="15"/>
  <c r="AB1636" i="15"/>
  <c r="AA1636" i="15"/>
  <c r="Z1636" i="15"/>
  <c r="Y1636" i="15"/>
  <c r="X1636" i="15"/>
  <c r="W1636" i="15"/>
  <c r="V1636" i="15"/>
  <c r="U1636" i="15"/>
  <c r="T1636" i="15"/>
  <c r="S1636" i="15"/>
  <c r="R1636" i="15"/>
  <c r="Q1636" i="15"/>
  <c r="P1636" i="15"/>
  <c r="O1636" i="15"/>
  <c r="N1636" i="15"/>
  <c r="M1636" i="15"/>
  <c r="L1636" i="15"/>
  <c r="K1636" i="15"/>
  <c r="J1636" i="15"/>
  <c r="I1636" i="15"/>
  <c r="AV1636" i="15" s="1"/>
  <c r="AU1635" i="15"/>
  <c r="AT1635" i="15"/>
  <c r="AS1635" i="15"/>
  <c r="AR1635" i="15"/>
  <c r="AQ1635" i="15"/>
  <c r="AP1635" i="15"/>
  <c r="AO1635" i="15"/>
  <c r="AN1635" i="15"/>
  <c r="AM1635" i="15"/>
  <c r="AL1635" i="15"/>
  <c r="AK1635" i="15"/>
  <c r="AJ1635" i="15"/>
  <c r="AI1635" i="15"/>
  <c r="AH1635" i="15"/>
  <c r="AG1635" i="15"/>
  <c r="AF1635" i="15"/>
  <c r="AE1635" i="15"/>
  <c r="AD1635" i="15"/>
  <c r="AC1635" i="15"/>
  <c r="AB1635" i="15"/>
  <c r="AA1635" i="15"/>
  <c r="Z1635" i="15"/>
  <c r="Y1635" i="15"/>
  <c r="X1635" i="15"/>
  <c r="W1635" i="15"/>
  <c r="V1635" i="15"/>
  <c r="U1635" i="15"/>
  <c r="T1635" i="15"/>
  <c r="S1635" i="15"/>
  <c r="R1635" i="15"/>
  <c r="Q1635" i="15"/>
  <c r="P1635" i="15"/>
  <c r="O1635" i="15"/>
  <c r="N1635" i="15"/>
  <c r="M1635" i="15"/>
  <c r="L1635" i="15"/>
  <c r="K1635" i="15"/>
  <c r="J1635" i="15"/>
  <c r="I1635" i="15"/>
  <c r="AV1635" i="15" s="1"/>
  <c r="AU1634" i="15"/>
  <c r="AT1634" i="15"/>
  <c r="AS1634" i="15"/>
  <c r="AR1634" i="15"/>
  <c r="AQ1634" i="15"/>
  <c r="AP1634" i="15"/>
  <c r="AO1634" i="15"/>
  <c r="AN1634" i="15"/>
  <c r="AM1634" i="15"/>
  <c r="AL1634" i="15"/>
  <c r="AK1634" i="15"/>
  <c r="AJ1634" i="15"/>
  <c r="AI1634" i="15"/>
  <c r="AH1634" i="15"/>
  <c r="AG1634" i="15"/>
  <c r="AF1634" i="15"/>
  <c r="AE1634" i="15"/>
  <c r="AD1634" i="15"/>
  <c r="AC1634" i="15"/>
  <c r="AB1634" i="15"/>
  <c r="AA1634" i="15"/>
  <c r="Z1634" i="15"/>
  <c r="Y1634" i="15"/>
  <c r="X1634" i="15"/>
  <c r="W1634" i="15"/>
  <c r="V1634" i="15"/>
  <c r="U1634" i="15"/>
  <c r="T1634" i="15"/>
  <c r="S1634" i="15"/>
  <c r="R1634" i="15"/>
  <c r="Q1634" i="15"/>
  <c r="P1634" i="15"/>
  <c r="O1634" i="15"/>
  <c r="N1634" i="15"/>
  <c r="M1634" i="15"/>
  <c r="L1634" i="15"/>
  <c r="K1634" i="15"/>
  <c r="J1634" i="15"/>
  <c r="I1634" i="15"/>
  <c r="AV1634" i="15" s="1"/>
  <c r="AU1633" i="15"/>
  <c r="AT1633" i="15"/>
  <c r="AS1633" i="15"/>
  <c r="AR1633" i="15"/>
  <c r="AQ1633" i="15"/>
  <c r="AP1633" i="15"/>
  <c r="AO1633" i="15"/>
  <c r="AN1633" i="15"/>
  <c r="AM1633" i="15"/>
  <c r="AL1633" i="15"/>
  <c r="AK1633" i="15"/>
  <c r="AJ1633" i="15"/>
  <c r="AI1633" i="15"/>
  <c r="AH1633" i="15"/>
  <c r="AG1633" i="15"/>
  <c r="AF1633" i="15"/>
  <c r="AE1633" i="15"/>
  <c r="AD1633" i="15"/>
  <c r="AC1633" i="15"/>
  <c r="AB1633" i="15"/>
  <c r="AA1633" i="15"/>
  <c r="Z1633" i="15"/>
  <c r="Y1633" i="15"/>
  <c r="X1633" i="15"/>
  <c r="W1633" i="15"/>
  <c r="V1633" i="15"/>
  <c r="U1633" i="15"/>
  <c r="T1633" i="15"/>
  <c r="S1633" i="15"/>
  <c r="R1633" i="15"/>
  <c r="Q1633" i="15"/>
  <c r="P1633" i="15"/>
  <c r="O1633" i="15"/>
  <c r="N1633" i="15"/>
  <c r="M1633" i="15"/>
  <c r="L1633" i="15"/>
  <c r="K1633" i="15"/>
  <c r="J1633" i="15"/>
  <c r="I1633" i="15"/>
  <c r="AV1633" i="15" s="1"/>
  <c r="AU1632" i="15"/>
  <c r="AT1632" i="15"/>
  <c r="AS1632" i="15"/>
  <c r="AR1632" i="15"/>
  <c r="AQ1632" i="15"/>
  <c r="AP1632" i="15"/>
  <c r="AO1632" i="15"/>
  <c r="AN1632" i="15"/>
  <c r="AM1632" i="15"/>
  <c r="AL1632" i="15"/>
  <c r="AK1632" i="15"/>
  <c r="AJ1632" i="15"/>
  <c r="AI1632" i="15"/>
  <c r="AH1632" i="15"/>
  <c r="AG1632" i="15"/>
  <c r="AF1632" i="15"/>
  <c r="AE1632" i="15"/>
  <c r="AD1632" i="15"/>
  <c r="AC1632" i="15"/>
  <c r="AB1632" i="15"/>
  <c r="AA1632" i="15"/>
  <c r="Z1632" i="15"/>
  <c r="Y1632" i="15"/>
  <c r="X1632" i="15"/>
  <c r="W1632" i="15"/>
  <c r="V1632" i="15"/>
  <c r="U1632" i="15"/>
  <c r="T1632" i="15"/>
  <c r="S1632" i="15"/>
  <c r="R1632" i="15"/>
  <c r="Q1632" i="15"/>
  <c r="P1632" i="15"/>
  <c r="O1632" i="15"/>
  <c r="N1632" i="15"/>
  <c r="M1632" i="15"/>
  <c r="L1632" i="15"/>
  <c r="K1632" i="15"/>
  <c r="J1632" i="15"/>
  <c r="I1632" i="15"/>
  <c r="AV1632" i="15" s="1"/>
  <c r="AU1631" i="15"/>
  <c r="AT1631" i="15"/>
  <c r="AS1631" i="15"/>
  <c r="AR1631" i="15"/>
  <c r="AQ1631" i="15"/>
  <c r="AP1631" i="15"/>
  <c r="AO1631" i="15"/>
  <c r="AN1631" i="15"/>
  <c r="AM1631" i="15"/>
  <c r="AL1631" i="15"/>
  <c r="AK1631" i="15"/>
  <c r="AJ1631" i="15"/>
  <c r="AI1631" i="15"/>
  <c r="AH1631" i="15"/>
  <c r="AG1631" i="15"/>
  <c r="AF1631" i="15"/>
  <c r="AE1631" i="15"/>
  <c r="AD1631" i="15"/>
  <c r="AC1631" i="15"/>
  <c r="AB1631" i="15"/>
  <c r="AA1631" i="15"/>
  <c r="Z1631" i="15"/>
  <c r="Y1631" i="15"/>
  <c r="X1631" i="15"/>
  <c r="W1631" i="15"/>
  <c r="V1631" i="15"/>
  <c r="U1631" i="15"/>
  <c r="T1631" i="15"/>
  <c r="S1631" i="15"/>
  <c r="R1631" i="15"/>
  <c r="Q1631" i="15"/>
  <c r="P1631" i="15"/>
  <c r="O1631" i="15"/>
  <c r="N1631" i="15"/>
  <c r="M1631" i="15"/>
  <c r="L1631" i="15"/>
  <c r="K1631" i="15"/>
  <c r="J1631" i="15"/>
  <c r="I1631" i="15"/>
  <c r="AV1631" i="15" s="1"/>
  <c r="AU1630" i="15"/>
  <c r="AT1630" i="15"/>
  <c r="AS1630" i="15"/>
  <c r="AR1630" i="15"/>
  <c r="AQ1630" i="15"/>
  <c r="AP1630" i="15"/>
  <c r="AO1630" i="15"/>
  <c r="AN1630" i="15"/>
  <c r="AM1630" i="15"/>
  <c r="AL1630" i="15"/>
  <c r="AK1630" i="15"/>
  <c r="AJ1630" i="15"/>
  <c r="AI1630" i="15"/>
  <c r="AH1630" i="15"/>
  <c r="AG1630" i="15"/>
  <c r="AF1630" i="15"/>
  <c r="AE1630" i="15"/>
  <c r="AD1630" i="15"/>
  <c r="AC1630" i="15"/>
  <c r="AB1630" i="15"/>
  <c r="AA1630" i="15"/>
  <c r="Z1630" i="15"/>
  <c r="Y1630" i="15"/>
  <c r="X1630" i="15"/>
  <c r="W1630" i="15"/>
  <c r="V1630" i="15"/>
  <c r="U1630" i="15"/>
  <c r="T1630" i="15"/>
  <c r="S1630" i="15"/>
  <c r="R1630" i="15"/>
  <c r="Q1630" i="15"/>
  <c r="P1630" i="15"/>
  <c r="O1630" i="15"/>
  <c r="N1630" i="15"/>
  <c r="M1630" i="15"/>
  <c r="L1630" i="15"/>
  <c r="K1630" i="15"/>
  <c r="J1630" i="15"/>
  <c r="I1630" i="15"/>
  <c r="AV1630" i="15" s="1"/>
  <c r="AU1629" i="15"/>
  <c r="AT1629" i="15"/>
  <c r="AS1629" i="15"/>
  <c r="AR1629" i="15"/>
  <c r="AQ1629" i="15"/>
  <c r="AP1629" i="15"/>
  <c r="AO1629" i="15"/>
  <c r="AN1629" i="15"/>
  <c r="AM1629" i="15"/>
  <c r="AL1629" i="15"/>
  <c r="AK1629" i="15"/>
  <c r="AJ1629" i="15"/>
  <c r="AI1629" i="15"/>
  <c r="AH1629" i="15"/>
  <c r="AG1629" i="15"/>
  <c r="AF1629" i="15"/>
  <c r="AE1629" i="15"/>
  <c r="AD1629" i="15"/>
  <c r="AC1629" i="15"/>
  <c r="AB1629" i="15"/>
  <c r="AA1629" i="15"/>
  <c r="Z1629" i="15"/>
  <c r="Y1629" i="15"/>
  <c r="X1629" i="15"/>
  <c r="W1629" i="15"/>
  <c r="V1629" i="15"/>
  <c r="U1629" i="15"/>
  <c r="T1629" i="15"/>
  <c r="S1629" i="15"/>
  <c r="R1629" i="15"/>
  <c r="Q1629" i="15"/>
  <c r="P1629" i="15"/>
  <c r="O1629" i="15"/>
  <c r="N1629" i="15"/>
  <c r="M1629" i="15"/>
  <c r="L1629" i="15"/>
  <c r="K1629" i="15"/>
  <c r="J1629" i="15"/>
  <c r="I1629" i="15"/>
  <c r="AV1629" i="15" s="1"/>
  <c r="AU1628" i="15"/>
  <c r="AT1628" i="15"/>
  <c r="AS1628" i="15"/>
  <c r="AR1628" i="15"/>
  <c r="AQ1628" i="15"/>
  <c r="AP1628" i="15"/>
  <c r="AO1628" i="15"/>
  <c r="AN1628" i="15"/>
  <c r="AM1628" i="15"/>
  <c r="AL1628" i="15"/>
  <c r="AK1628" i="15"/>
  <c r="AJ1628" i="15"/>
  <c r="AI1628" i="15"/>
  <c r="AH1628" i="15"/>
  <c r="AG1628" i="15"/>
  <c r="AF1628" i="15"/>
  <c r="AE1628" i="15"/>
  <c r="AD1628" i="15"/>
  <c r="AC1628" i="15"/>
  <c r="AB1628" i="15"/>
  <c r="AA1628" i="15"/>
  <c r="Z1628" i="15"/>
  <c r="Y1628" i="15"/>
  <c r="X1628" i="15"/>
  <c r="W1628" i="15"/>
  <c r="V1628" i="15"/>
  <c r="U1628" i="15"/>
  <c r="T1628" i="15"/>
  <c r="S1628" i="15"/>
  <c r="R1628" i="15"/>
  <c r="Q1628" i="15"/>
  <c r="P1628" i="15"/>
  <c r="O1628" i="15"/>
  <c r="N1628" i="15"/>
  <c r="M1628" i="15"/>
  <c r="L1628" i="15"/>
  <c r="K1628" i="15"/>
  <c r="J1628" i="15"/>
  <c r="I1628" i="15"/>
  <c r="AV1628" i="15" s="1"/>
  <c r="AU1627" i="15"/>
  <c r="AT1627" i="15"/>
  <c r="AS1627" i="15"/>
  <c r="AR1627" i="15"/>
  <c r="AQ1627" i="15"/>
  <c r="AP1627" i="15"/>
  <c r="AO1627" i="15"/>
  <c r="AN1627" i="15"/>
  <c r="AM1627" i="15"/>
  <c r="AL1627" i="15"/>
  <c r="AK1627" i="15"/>
  <c r="AJ1627" i="15"/>
  <c r="AI1627" i="15"/>
  <c r="AH1627" i="15"/>
  <c r="AG1627" i="15"/>
  <c r="AF1627" i="15"/>
  <c r="AE1627" i="15"/>
  <c r="AD1627" i="15"/>
  <c r="AC1627" i="15"/>
  <c r="AB1627" i="15"/>
  <c r="AA1627" i="15"/>
  <c r="Z1627" i="15"/>
  <c r="Y1627" i="15"/>
  <c r="X1627" i="15"/>
  <c r="W1627" i="15"/>
  <c r="V1627" i="15"/>
  <c r="U1627" i="15"/>
  <c r="T1627" i="15"/>
  <c r="S1627" i="15"/>
  <c r="R1627" i="15"/>
  <c r="Q1627" i="15"/>
  <c r="P1627" i="15"/>
  <c r="O1627" i="15"/>
  <c r="N1627" i="15"/>
  <c r="M1627" i="15"/>
  <c r="L1627" i="15"/>
  <c r="K1627" i="15"/>
  <c r="J1627" i="15"/>
  <c r="I1627" i="15"/>
  <c r="AV1627" i="15" s="1"/>
  <c r="AU1626" i="15"/>
  <c r="AT1626" i="15"/>
  <c r="AS1626" i="15"/>
  <c r="AR1626" i="15"/>
  <c r="AQ1626" i="15"/>
  <c r="AP1626" i="15"/>
  <c r="AO1626" i="15"/>
  <c r="AN1626" i="15"/>
  <c r="AM1626" i="15"/>
  <c r="AL1626" i="15"/>
  <c r="AK1626" i="15"/>
  <c r="AJ1626" i="15"/>
  <c r="AI1626" i="15"/>
  <c r="AH1626" i="15"/>
  <c r="AG1626" i="15"/>
  <c r="AF1626" i="15"/>
  <c r="AE1626" i="15"/>
  <c r="AD1626" i="15"/>
  <c r="AC1626" i="15"/>
  <c r="AB1626" i="15"/>
  <c r="AA1626" i="15"/>
  <c r="Z1626" i="15"/>
  <c r="Y1626" i="15"/>
  <c r="X1626" i="15"/>
  <c r="W1626" i="15"/>
  <c r="V1626" i="15"/>
  <c r="U1626" i="15"/>
  <c r="T1626" i="15"/>
  <c r="S1626" i="15"/>
  <c r="R1626" i="15"/>
  <c r="Q1626" i="15"/>
  <c r="P1626" i="15"/>
  <c r="O1626" i="15"/>
  <c r="N1626" i="15"/>
  <c r="M1626" i="15"/>
  <c r="L1626" i="15"/>
  <c r="K1626" i="15"/>
  <c r="J1626" i="15"/>
  <c r="I1626" i="15"/>
  <c r="AV1626" i="15" s="1"/>
  <c r="AU1625" i="15"/>
  <c r="AT1625" i="15"/>
  <c r="AS1625" i="15"/>
  <c r="AR1625" i="15"/>
  <c r="AQ1625" i="15"/>
  <c r="AP1625" i="15"/>
  <c r="AO1625" i="15"/>
  <c r="AN1625" i="15"/>
  <c r="AM1625" i="15"/>
  <c r="AL1625" i="15"/>
  <c r="AK1625" i="15"/>
  <c r="AJ1625" i="15"/>
  <c r="AI1625" i="15"/>
  <c r="AH1625" i="15"/>
  <c r="AG1625" i="15"/>
  <c r="AF1625" i="15"/>
  <c r="AE1625" i="15"/>
  <c r="AD1625" i="15"/>
  <c r="AC1625" i="15"/>
  <c r="AB1625" i="15"/>
  <c r="AA1625" i="15"/>
  <c r="Z1625" i="15"/>
  <c r="Y1625" i="15"/>
  <c r="X1625" i="15"/>
  <c r="W1625" i="15"/>
  <c r="V1625" i="15"/>
  <c r="U1625" i="15"/>
  <c r="T1625" i="15"/>
  <c r="S1625" i="15"/>
  <c r="R1625" i="15"/>
  <c r="Q1625" i="15"/>
  <c r="P1625" i="15"/>
  <c r="O1625" i="15"/>
  <c r="N1625" i="15"/>
  <c r="M1625" i="15"/>
  <c r="L1625" i="15"/>
  <c r="K1625" i="15"/>
  <c r="J1625" i="15"/>
  <c r="I1625" i="15"/>
  <c r="AV1625" i="15" s="1"/>
  <c r="AU1624" i="15"/>
  <c r="AT1624" i="15"/>
  <c r="AS1624" i="15"/>
  <c r="AR1624" i="15"/>
  <c r="AQ1624" i="15"/>
  <c r="AP1624" i="15"/>
  <c r="AO1624" i="15"/>
  <c r="AN1624" i="15"/>
  <c r="AM1624" i="15"/>
  <c r="AL1624" i="15"/>
  <c r="AK1624" i="15"/>
  <c r="AJ1624" i="15"/>
  <c r="AI1624" i="15"/>
  <c r="AH1624" i="15"/>
  <c r="AG1624" i="15"/>
  <c r="AF1624" i="15"/>
  <c r="AE1624" i="15"/>
  <c r="AD1624" i="15"/>
  <c r="AC1624" i="15"/>
  <c r="AB1624" i="15"/>
  <c r="AA1624" i="15"/>
  <c r="Z1624" i="15"/>
  <c r="Y1624" i="15"/>
  <c r="X1624" i="15"/>
  <c r="W1624" i="15"/>
  <c r="V1624" i="15"/>
  <c r="U1624" i="15"/>
  <c r="T1624" i="15"/>
  <c r="S1624" i="15"/>
  <c r="R1624" i="15"/>
  <c r="Q1624" i="15"/>
  <c r="P1624" i="15"/>
  <c r="O1624" i="15"/>
  <c r="N1624" i="15"/>
  <c r="M1624" i="15"/>
  <c r="L1624" i="15"/>
  <c r="K1624" i="15"/>
  <c r="J1624" i="15"/>
  <c r="I1624" i="15"/>
  <c r="AV1624" i="15" s="1"/>
  <c r="AU1623" i="15"/>
  <c r="AT1623" i="15"/>
  <c r="AS1623" i="15"/>
  <c r="AR1623" i="15"/>
  <c r="AQ1623" i="15"/>
  <c r="AP1623" i="15"/>
  <c r="AO1623" i="15"/>
  <c r="AN1623" i="15"/>
  <c r="AM1623" i="15"/>
  <c r="AL1623" i="15"/>
  <c r="AK1623" i="15"/>
  <c r="AJ1623" i="15"/>
  <c r="AI1623" i="15"/>
  <c r="AH1623" i="15"/>
  <c r="AG1623" i="15"/>
  <c r="AF1623" i="15"/>
  <c r="AE1623" i="15"/>
  <c r="AD1623" i="15"/>
  <c r="AC1623" i="15"/>
  <c r="AB1623" i="15"/>
  <c r="AA1623" i="15"/>
  <c r="Z1623" i="15"/>
  <c r="Y1623" i="15"/>
  <c r="X1623" i="15"/>
  <c r="W1623" i="15"/>
  <c r="V1623" i="15"/>
  <c r="U1623" i="15"/>
  <c r="T1623" i="15"/>
  <c r="S1623" i="15"/>
  <c r="R1623" i="15"/>
  <c r="Q1623" i="15"/>
  <c r="P1623" i="15"/>
  <c r="O1623" i="15"/>
  <c r="N1623" i="15"/>
  <c r="M1623" i="15"/>
  <c r="L1623" i="15"/>
  <c r="K1623" i="15"/>
  <c r="J1623" i="15"/>
  <c r="I1623" i="15"/>
  <c r="AV1623" i="15" s="1"/>
  <c r="AU1622" i="15"/>
  <c r="AT1622" i="15"/>
  <c r="AS1622" i="15"/>
  <c r="AR1622" i="15"/>
  <c r="AQ1622" i="15"/>
  <c r="AP1622" i="15"/>
  <c r="AO1622" i="15"/>
  <c r="AN1622" i="15"/>
  <c r="AM1622" i="15"/>
  <c r="AL1622" i="15"/>
  <c r="AK1622" i="15"/>
  <c r="AJ1622" i="15"/>
  <c r="AI1622" i="15"/>
  <c r="AH1622" i="15"/>
  <c r="AG1622" i="15"/>
  <c r="AF1622" i="15"/>
  <c r="AE1622" i="15"/>
  <c r="AD1622" i="15"/>
  <c r="AC1622" i="15"/>
  <c r="AB1622" i="15"/>
  <c r="AA1622" i="15"/>
  <c r="Z1622" i="15"/>
  <c r="Y1622" i="15"/>
  <c r="X1622" i="15"/>
  <c r="W1622" i="15"/>
  <c r="V1622" i="15"/>
  <c r="U1622" i="15"/>
  <c r="T1622" i="15"/>
  <c r="S1622" i="15"/>
  <c r="R1622" i="15"/>
  <c r="Q1622" i="15"/>
  <c r="P1622" i="15"/>
  <c r="O1622" i="15"/>
  <c r="N1622" i="15"/>
  <c r="M1622" i="15"/>
  <c r="L1622" i="15"/>
  <c r="K1622" i="15"/>
  <c r="J1622" i="15"/>
  <c r="I1622" i="15"/>
  <c r="AV1622" i="15" s="1"/>
  <c r="AU1621" i="15"/>
  <c r="AT1621" i="15"/>
  <c r="AS1621" i="15"/>
  <c r="AR1621" i="15"/>
  <c r="AQ1621" i="15"/>
  <c r="AP1621" i="15"/>
  <c r="AO1621" i="15"/>
  <c r="AN1621" i="15"/>
  <c r="AM1621" i="15"/>
  <c r="AL1621" i="15"/>
  <c r="AK1621" i="15"/>
  <c r="AJ1621" i="15"/>
  <c r="AI1621" i="15"/>
  <c r="AH1621" i="15"/>
  <c r="AG1621" i="15"/>
  <c r="AF1621" i="15"/>
  <c r="AE1621" i="15"/>
  <c r="AD1621" i="15"/>
  <c r="AC1621" i="15"/>
  <c r="AB1621" i="15"/>
  <c r="AA1621" i="15"/>
  <c r="Z1621" i="15"/>
  <c r="Y1621" i="15"/>
  <c r="X1621" i="15"/>
  <c r="W1621" i="15"/>
  <c r="V1621" i="15"/>
  <c r="U1621" i="15"/>
  <c r="T1621" i="15"/>
  <c r="S1621" i="15"/>
  <c r="R1621" i="15"/>
  <c r="Q1621" i="15"/>
  <c r="P1621" i="15"/>
  <c r="O1621" i="15"/>
  <c r="N1621" i="15"/>
  <c r="M1621" i="15"/>
  <c r="L1621" i="15"/>
  <c r="K1621" i="15"/>
  <c r="J1621" i="15"/>
  <c r="I1621" i="15"/>
  <c r="AV1621" i="15" s="1"/>
  <c r="AU1620" i="15"/>
  <c r="AT1620" i="15"/>
  <c r="AS1620" i="15"/>
  <c r="AR1620" i="15"/>
  <c r="AQ1620" i="15"/>
  <c r="AP1620" i="15"/>
  <c r="AO1620" i="15"/>
  <c r="AN1620" i="15"/>
  <c r="AM1620" i="15"/>
  <c r="AL1620" i="15"/>
  <c r="AK1620" i="15"/>
  <c r="AJ1620" i="15"/>
  <c r="AI1620" i="15"/>
  <c r="AH1620" i="15"/>
  <c r="AG1620" i="15"/>
  <c r="AF1620" i="15"/>
  <c r="AE1620" i="15"/>
  <c r="AD1620" i="15"/>
  <c r="AC1620" i="15"/>
  <c r="AB1620" i="15"/>
  <c r="AA1620" i="15"/>
  <c r="Z1620" i="15"/>
  <c r="Y1620" i="15"/>
  <c r="X1620" i="15"/>
  <c r="W1620" i="15"/>
  <c r="V1620" i="15"/>
  <c r="U1620" i="15"/>
  <c r="T1620" i="15"/>
  <c r="S1620" i="15"/>
  <c r="R1620" i="15"/>
  <c r="Q1620" i="15"/>
  <c r="P1620" i="15"/>
  <c r="O1620" i="15"/>
  <c r="N1620" i="15"/>
  <c r="M1620" i="15"/>
  <c r="L1620" i="15"/>
  <c r="K1620" i="15"/>
  <c r="J1620" i="15"/>
  <c r="I1620" i="15"/>
  <c r="AV1620" i="15" s="1"/>
  <c r="AU1619" i="15"/>
  <c r="AT1619" i="15"/>
  <c r="AS1619" i="15"/>
  <c r="AR1619" i="15"/>
  <c r="AQ1619" i="15"/>
  <c r="AP1619" i="15"/>
  <c r="AO1619" i="15"/>
  <c r="AN1619" i="15"/>
  <c r="AM1619" i="15"/>
  <c r="AL1619" i="15"/>
  <c r="AK1619" i="15"/>
  <c r="AJ1619" i="15"/>
  <c r="AI1619" i="15"/>
  <c r="AH1619" i="15"/>
  <c r="AG1619" i="15"/>
  <c r="AF1619" i="15"/>
  <c r="AE1619" i="15"/>
  <c r="AD1619" i="15"/>
  <c r="AC1619" i="15"/>
  <c r="AB1619" i="15"/>
  <c r="AA1619" i="15"/>
  <c r="Z1619" i="15"/>
  <c r="Y1619" i="15"/>
  <c r="X1619" i="15"/>
  <c r="W1619" i="15"/>
  <c r="V1619" i="15"/>
  <c r="U1619" i="15"/>
  <c r="T1619" i="15"/>
  <c r="S1619" i="15"/>
  <c r="R1619" i="15"/>
  <c r="Q1619" i="15"/>
  <c r="P1619" i="15"/>
  <c r="O1619" i="15"/>
  <c r="N1619" i="15"/>
  <c r="M1619" i="15"/>
  <c r="L1619" i="15"/>
  <c r="K1619" i="15"/>
  <c r="J1619" i="15"/>
  <c r="I1619" i="15"/>
  <c r="AV1619" i="15" s="1"/>
  <c r="AU1618" i="15"/>
  <c r="AT1618" i="15"/>
  <c r="AS1618" i="15"/>
  <c r="AR1618" i="15"/>
  <c r="AQ1618" i="15"/>
  <c r="AP1618" i="15"/>
  <c r="AO1618" i="15"/>
  <c r="AN1618" i="15"/>
  <c r="AM1618" i="15"/>
  <c r="AL1618" i="15"/>
  <c r="AK1618" i="15"/>
  <c r="AJ1618" i="15"/>
  <c r="AI1618" i="15"/>
  <c r="AH1618" i="15"/>
  <c r="AG1618" i="15"/>
  <c r="AF1618" i="15"/>
  <c r="AE1618" i="15"/>
  <c r="AD1618" i="15"/>
  <c r="AC1618" i="15"/>
  <c r="AB1618" i="15"/>
  <c r="AA1618" i="15"/>
  <c r="Z1618" i="15"/>
  <c r="Y1618" i="15"/>
  <c r="X1618" i="15"/>
  <c r="W1618" i="15"/>
  <c r="V1618" i="15"/>
  <c r="U1618" i="15"/>
  <c r="T1618" i="15"/>
  <c r="S1618" i="15"/>
  <c r="R1618" i="15"/>
  <c r="Q1618" i="15"/>
  <c r="P1618" i="15"/>
  <c r="O1618" i="15"/>
  <c r="N1618" i="15"/>
  <c r="M1618" i="15"/>
  <c r="L1618" i="15"/>
  <c r="K1618" i="15"/>
  <c r="J1618" i="15"/>
  <c r="I1618" i="15"/>
  <c r="AV1618" i="15" s="1"/>
  <c r="AU1617" i="15"/>
  <c r="AT1617" i="15"/>
  <c r="AS1617" i="15"/>
  <c r="AR1617" i="15"/>
  <c r="AQ1617" i="15"/>
  <c r="AP1617" i="15"/>
  <c r="AO1617" i="15"/>
  <c r="AN1617" i="15"/>
  <c r="AM1617" i="15"/>
  <c r="AL1617" i="15"/>
  <c r="AK1617" i="15"/>
  <c r="AJ1617" i="15"/>
  <c r="AI1617" i="15"/>
  <c r="AH1617" i="15"/>
  <c r="AG1617" i="15"/>
  <c r="AF1617" i="15"/>
  <c r="AE1617" i="15"/>
  <c r="AD1617" i="15"/>
  <c r="AC1617" i="15"/>
  <c r="AB1617" i="15"/>
  <c r="AA1617" i="15"/>
  <c r="Z1617" i="15"/>
  <c r="Y1617" i="15"/>
  <c r="X1617" i="15"/>
  <c r="W1617" i="15"/>
  <c r="V1617" i="15"/>
  <c r="U1617" i="15"/>
  <c r="T1617" i="15"/>
  <c r="S1617" i="15"/>
  <c r="R1617" i="15"/>
  <c r="Q1617" i="15"/>
  <c r="P1617" i="15"/>
  <c r="O1617" i="15"/>
  <c r="N1617" i="15"/>
  <c r="M1617" i="15"/>
  <c r="L1617" i="15"/>
  <c r="K1617" i="15"/>
  <c r="J1617" i="15"/>
  <c r="I1617" i="15"/>
  <c r="AV1617" i="15" s="1"/>
  <c r="AU1616" i="15"/>
  <c r="AT1616" i="15"/>
  <c r="AS1616" i="15"/>
  <c r="AR1616" i="15"/>
  <c r="AQ1616" i="15"/>
  <c r="AP1616" i="15"/>
  <c r="AO1616" i="15"/>
  <c r="AN1616" i="15"/>
  <c r="AM1616" i="15"/>
  <c r="AL1616" i="15"/>
  <c r="AK1616" i="15"/>
  <c r="AJ1616" i="15"/>
  <c r="AI1616" i="15"/>
  <c r="AH1616" i="15"/>
  <c r="AG1616" i="15"/>
  <c r="AF1616" i="15"/>
  <c r="AE1616" i="15"/>
  <c r="AD1616" i="15"/>
  <c r="AC1616" i="15"/>
  <c r="AB1616" i="15"/>
  <c r="AA1616" i="15"/>
  <c r="Z1616" i="15"/>
  <c r="Y1616" i="15"/>
  <c r="X1616" i="15"/>
  <c r="W1616" i="15"/>
  <c r="V1616" i="15"/>
  <c r="U1616" i="15"/>
  <c r="T1616" i="15"/>
  <c r="S1616" i="15"/>
  <c r="R1616" i="15"/>
  <c r="Q1616" i="15"/>
  <c r="P1616" i="15"/>
  <c r="O1616" i="15"/>
  <c r="N1616" i="15"/>
  <c r="M1616" i="15"/>
  <c r="L1616" i="15"/>
  <c r="K1616" i="15"/>
  <c r="J1616" i="15"/>
  <c r="I1616" i="15"/>
  <c r="AV1616" i="15" s="1"/>
  <c r="AU1615" i="15"/>
  <c r="AT1615" i="15"/>
  <c r="AS1615" i="15"/>
  <c r="AR1615" i="15"/>
  <c r="AQ1615" i="15"/>
  <c r="AP1615" i="15"/>
  <c r="AO1615" i="15"/>
  <c r="AN1615" i="15"/>
  <c r="AM1615" i="15"/>
  <c r="AL1615" i="15"/>
  <c r="AK1615" i="15"/>
  <c r="AJ1615" i="15"/>
  <c r="AI1615" i="15"/>
  <c r="AH1615" i="15"/>
  <c r="AG1615" i="15"/>
  <c r="AF1615" i="15"/>
  <c r="AE1615" i="15"/>
  <c r="AD1615" i="15"/>
  <c r="AC1615" i="15"/>
  <c r="AB1615" i="15"/>
  <c r="AA1615" i="15"/>
  <c r="Z1615" i="15"/>
  <c r="Y1615" i="15"/>
  <c r="X1615" i="15"/>
  <c r="W1615" i="15"/>
  <c r="V1615" i="15"/>
  <c r="U1615" i="15"/>
  <c r="T1615" i="15"/>
  <c r="S1615" i="15"/>
  <c r="R1615" i="15"/>
  <c r="Q1615" i="15"/>
  <c r="P1615" i="15"/>
  <c r="O1615" i="15"/>
  <c r="N1615" i="15"/>
  <c r="M1615" i="15"/>
  <c r="L1615" i="15"/>
  <c r="K1615" i="15"/>
  <c r="J1615" i="15"/>
  <c r="I1615" i="15"/>
  <c r="AV1615" i="15" s="1"/>
  <c r="AU1614" i="15"/>
  <c r="AT1614" i="15"/>
  <c r="AS1614" i="15"/>
  <c r="AR1614" i="15"/>
  <c r="AQ1614" i="15"/>
  <c r="AP1614" i="15"/>
  <c r="AO1614" i="15"/>
  <c r="AN1614" i="15"/>
  <c r="AM1614" i="15"/>
  <c r="AL1614" i="15"/>
  <c r="AK1614" i="15"/>
  <c r="AJ1614" i="15"/>
  <c r="AI1614" i="15"/>
  <c r="AH1614" i="15"/>
  <c r="AG1614" i="15"/>
  <c r="AF1614" i="15"/>
  <c r="AE1614" i="15"/>
  <c r="AD1614" i="15"/>
  <c r="AC1614" i="15"/>
  <c r="AB1614" i="15"/>
  <c r="AA1614" i="15"/>
  <c r="Z1614" i="15"/>
  <c r="Y1614" i="15"/>
  <c r="X1614" i="15"/>
  <c r="W1614" i="15"/>
  <c r="V1614" i="15"/>
  <c r="U1614" i="15"/>
  <c r="T1614" i="15"/>
  <c r="S1614" i="15"/>
  <c r="R1614" i="15"/>
  <c r="Q1614" i="15"/>
  <c r="P1614" i="15"/>
  <c r="O1614" i="15"/>
  <c r="N1614" i="15"/>
  <c r="M1614" i="15"/>
  <c r="L1614" i="15"/>
  <c r="K1614" i="15"/>
  <c r="J1614" i="15"/>
  <c r="I1614" i="15"/>
  <c r="AV1614" i="15" s="1"/>
  <c r="AU1613" i="15"/>
  <c r="AT1613" i="15"/>
  <c r="AS1613" i="15"/>
  <c r="AR1613" i="15"/>
  <c r="AQ1613" i="15"/>
  <c r="AP1613" i="15"/>
  <c r="AO1613" i="15"/>
  <c r="AN1613" i="15"/>
  <c r="AM1613" i="15"/>
  <c r="AL1613" i="15"/>
  <c r="AK1613" i="15"/>
  <c r="AJ1613" i="15"/>
  <c r="AI1613" i="15"/>
  <c r="AH1613" i="15"/>
  <c r="AG1613" i="15"/>
  <c r="AF1613" i="15"/>
  <c r="AE1613" i="15"/>
  <c r="AD1613" i="15"/>
  <c r="AC1613" i="15"/>
  <c r="AB1613" i="15"/>
  <c r="AA1613" i="15"/>
  <c r="Z1613" i="15"/>
  <c r="Y1613" i="15"/>
  <c r="X1613" i="15"/>
  <c r="W1613" i="15"/>
  <c r="V1613" i="15"/>
  <c r="U1613" i="15"/>
  <c r="T1613" i="15"/>
  <c r="S1613" i="15"/>
  <c r="R1613" i="15"/>
  <c r="Q1613" i="15"/>
  <c r="P1613" i="15"/>
  <c r="O1613" i="15"/>
  <c r="N1613" i="15"/>
  <c r="M1613" i="15"/>
  <c r="L1613" i="15"/>
  <c r="K1613" i="15"/>
  <c r="J1613" i="15"/>
  <c r="I1613" i="15"/>
  <c r="AV1613" i="15" s="1"/>
  <c r="AU1612" i="15"/>
  <c r="AT1612" i="15"/>
  <c r="AS1612" i="15"/>
  <c r="AR1612" i="15"/>
  <c r="AQ1612" i="15"/>
  <c r="AP1612" i="15"/>
  <c r="AO1612" i="15"/>
  <c r="AN1612" i="15"/>
  <c r="AM1612" i="15"/>
  <c r="AL1612" i="15"/>
  <c r="AK1612" i="15"/>
  <c r="AJ1612" i="15"/>
  <c r="AI1612" i="15"/>
  <c r="AH1612" i="15"/>
  <c r="AG1612" i="15"/>
  <c r="AF1612" i="15"/>
  <c r="AE1612" i="15"/>
  <c r="AD1612" i="15"/>
  <c r="AC1612" i="15"/>
  <c r="AB1612" i="15"/>
  <c r="AA1612" i="15"/>
  <c r="Z1612" i="15"/>
  <c r="Y1612" i="15"/>
  <c r="X1612" i="15"/>
  <c r="W1612" i="15"/>
  <c r="V1612" i="15"/>
  <c r="U1612" i="15"/>
  <c r="T1612" i="15"/>
  <c r="S1612" i="15"/>
  <c r="R1612" i="15"/>
  <c r="Q1612" i="15"/>
  <c r="P1612" i="15"/>
  <c r="O1612" i="15"/>
  <c r="N1612" i="15"/>
  <c r="M1612" i="15"/>
  <c r="L1612" i="15"/>
  <c r="K1612" i="15"/>
  <c r="J1612" i="15"/>
  <c r="I1612" i="15"/>
  <c r="AV1612" i="15" s="1"/>
  <c r="AU1611" i="15"/>
  <c r="AT1611" i="15"/>
  <c r="AS1611" i="15"/>
  <c r="AR1611" i="15"/>
  <c r="AQ1611" i="15"/>
  <c r="AP1611" i="15"/>
  <c r="AO1611" i="15"/>
  <c r="AN1611" i="15"/>
  <c r="AM1611" i="15"/>
  <c r="AL1611" i="15"/>
  <c r="AK1611" i="15"/>
  <c r="AJ1611" i="15"/>
  <c r="AI1611" i="15"/>
  <c r="AH1611" i="15"/>
  <c r="AG1611" i="15"/>
  <c r="AF1611" i="15"/>
  <c r="AE1611" i="15"/>
  <c r="AD1611" i="15"/>
  <c r="AC1611" i="15"/>
  <c r="AB1611" i="15"/>
  <c r="AA1611" i="15"/>
  <c r="Z1611" i="15"/>
  <c r="Y1611" i="15"/>
  <c r="X1611" i="15"/>
  <c r="W1611" i="15"/>
  <c r="V1611" i="15"/>
  <c r="U1611" i="15"/>
  <c r="T1611" i="15"/>
  <c r="S1611" i="15"/>
  <c r="R1611" i="15"/>
  <c r="Q1611" i="15"/>
  <c r="P1611" i="15"/>
  <c r="O1611" i="15"/>
  <c r="N1611" i="15"/>
  <c r="M1611" i="15"/>
  <c r="L1611" i="15"/>
  <c r="K1611" i="15"/>
  <c r="J1611" i="15"/>
  <c r="I1611" i="15"/>
  <c r="AV1611" i="15" s="1"/>
  <c r="AU1610" i="15"/>
  <c r="AT1610" i="15"/>
  <c r="AS1610" i="15"/>
  <c r="AR1610" i="15"/>
  <c r="AQ1610" i="15"/>
  <c r="AP1610" i="15"/>
  <c r="AO1610" i="15"/>
  <c r="AN1610" i="15"/>
  <c r="AM1610" i="15"/>
  <c r="AL1610" i="15"/>
  <c r="AK1610" i="15"/>
  <c r="AJ1610" i="15"/>
  <c r="AI1610" i="15"/>
  <c r="AH1610" i="15"/>
  <c r="AG1610" i="15"/>
  <c r="AF1610" i="15"/>
  <c r="AE1610" i="15"/>
  <c r="AD1610" i="15"/>
  <c r="AC1610" i="15"/>
  <c r="AB1610" i="15"/>
  <c r="AA1610" i="15"/>
  <c r="Z1610" i="15"/>
  <c r="Y1610" i="15"/>
  <c r="X1610" i="15"/>
  <c r="W1610" i="15"/>
  <c r="V1610" i="15"/>
  <c r="U1610" i="15"/>
  <c r="T1610" i="15"/>
  <c r="S1610" i="15"/>
  <c r="R1610" i="15"/>
  <c r="Q1610" i="15"/>
  <c r="P1610" i="15"/>
  <c r="O1610" i="15"/>
  <c r="N1610" i="15"/>
  <c r="M1610" i="15"/>
  <c r="L1610" i="15"/>
  <c r="K1610" i="15"/>
  <c r="J1610" i="15"/>
  <c r="I1610" i="15"/>
  <c r="AV1610" i="15" s="1"/>
  <c r="AU1609" i="15"/>
  <c r="AT1609" i="15"/>
  <c r="AS1609" i="15"/>
  <c r="AR1609" i="15"/>
  <c r="AQ1609" i="15"/>
  <c r="AP1609" i="15"/>
  <c r="AO1609" i="15"/>
  <c r="AN1609" i="15"/>
  <c r="AM1609" i="15"/>
  <c r="AL1609" i="15"/>
  <c r="AK1609" i="15"/>
  <c r="AJ1609" i="15"/>
  <c r="AI1609" i="15"/>
  <c r="AH1609" i="15"/>
  <c r="AG1609" i="15"/>
  <c r="AF1609" i="15"/>
  <c r="AE1609" i="15"/>
  <c r="AD1609" i="15"/>
  <c r="AC1609" i="15"/>
  <c r="AB1609" i="15"/>
  <c r="AA1609" i="15"/>
  <c r="Z1609" i="15"/>
  <c r="Y1609" i="15"/>
  <c r="X1609" i="15"/>
  <c r="W1609" i="15"/>
  <c r="V1609" i="15"/>
  <c r="U1609" i="15"/>
  <c r="T1609" i="15"/>
  <c r="S1609" i="15"/>
  <c r="R1609" i="15"/>
  <c r="Q1609" i="15"/>
  <c r="P1609" i="15"/>
  <c r="O1609" i="15"/>
  <c r="N1609" i="15"/>
  <c r="M1609" i="15"/>
  <c r="L1609" i="15"/>
  <c r="K1609" i="15"/>
  <c r="J1609" i="15"/>
  <c r="I1609" i="15"/>
  <c r="AV1609" i="15" s="1"/>
  <c r="AU1608" i="15"/>
  <c r="AT1608" i="15"/>
  <c r="AS1608" i="15"/>
  <c r="AR1608" i="15"/>
  <c r="AQ1608" i="15"/>
  <c r="AP1608" i="15"/>
  <c r="AO1608" i="15"/>
  <c r="AN1608" i="15"/>
  <c r="AM1608" i="15"/>
  <c r="AL1608" i="15"/>
  <c r="AK1608" i="15"/>
  <c r="AJ1608" i="15"/>
  <c r="AI1608" i="15"/>
  <c r="AH1608" i="15"/>
  <c r="AG1608" i="15"/>
  <c r="AF1608" i="15"/>
  <c r="AE1608" i="15"/>
  <c r="AD1608" i="15"/>
  <c r="AC1608" i="15"/>
  <c r="AB1608" i="15"/>
  <c r="AA1608" i="15"/>
  <c r="Z1608" i="15"/>
  <c r="Y1608" i="15"/>
  <c r="X1608" i="15"/>
  <c r="W1608" i="15"/>
  <c r="V1608" i="15"/>
  <c r="U1608" i="15"/>
  <c r="T1608" i="15"/>
  <c r="S1608" i="15"/>
  <c r="R1608" i="15"/>
  <c r="Q1608" i="15"/>
  <c r="P1608" i="15"/>
  <c r="O1608" i="15"/>
  <c r="N1608" i="15"/>
  <c r="M1608" i="15"/>
  <c r="L1608" i="15"/>
  <c r="K1608" i="15"/>
  <c r="J1608" i="15"/>
  <c r="I1608" i="15"/>
  <c r="AV1608" i="15" s="1"/>
  <c r="AU1607" i="15"/>
  <c r="AT1607" i="15"/>
  <c r="AS1607" i="15"/>
  <c r="AR1607" i="15"/>
  <c r="AQ1607" i="15"/>
  <c r="AP1607" i="15"/>
  <c r="AO1607" i="15"/>
  <c r="AN1607" i="15"/>
  <c r="AM1607" i="15"/>
  <c r="AL1607" i="15"/>
  <c r="AK1607" i="15"/>
  <c r="AJ1607" i="15"/>
  <c r="AI1607" i="15"/>
  <c r="AH1607" i="15"/>
  <c r="AG1607" i="15"/>
  <c r="AF1607" i="15"/>
  <c r="AE1607" i="15"/>
  <c r="AD1607" i="15"/>
  <c r="AC1607" i="15"/>
  <c r="AB1607" i="15"/>
  <c r="AA1607" i="15"/>
  <c r="Z1607" i="15"/>
  <c r="Y1607" i="15"/>
  <c r="X1607" i="15"/>
  <c r="W1607" i="15"/>
  <c r="V1607" i="15"/>
  <c r="U1607" i="15"/>
  <c r="T1607" i="15"/>
  <c r="S1607" i="15"/>
  <c r="R1607" i="15"/>
  <c r="Q1607" i="15"/>
  <c r="P1607" i="15"/>
  <c r="O1607" i="15"/>
  <c r="N1607" i="15"/>
  <c r="M1607" i="15"/>
  <c r="L1607" i="15"/>
  <c r="K1607" i="15"/>
  <c r="J1607" i="15"/>
  <c r="I1607" i="15"/>
  <c r="AV1607" i="15" s="1"/>
  <c r="AU1606" i="15"/>
  <c r="AT1606" i="15"/>
  <c r="AS1606" i="15"/>
  <c r="AR1606" i="15"/>
  <c r="AQ1606" i="15"/>
  <c r="AP1606" i="15"/>
  <c r="AO1606" i="15"/>
  <c r="AN1606" i="15"/>
  <c r="AM1606" i="15"/>
  <c r="AL1606" i="15"/>
  <c r="AK1606" i="15"/>
  <c r="AJ1606" i="15"/>
  <c r="AI1606" i="15"/>
  <c r="AH1606" i="15"/>
  <c r="AG1606" i="15"/>
  <c r="AF1606" i="15"/>
  <c r="AE1606" i="15"/>
  <c r="AD1606" i="15"/>
  <c r="AC1606" i="15"/>
  <c r="AB1606" i="15"/>
  <c r="AA1606" i="15"/>
  <c r="Z1606" i="15"/>
  <c r="Y1606" i="15"/>
  <c r="X1606" i="15"/>
  <c r="W1606" i="15"/>
  <c r="V1606" i="15"/>
  <c r="U1606" i="15"/>
  <c r="T1606" i="15"/>
  <c r="S1606" i="15"/>
  <c r="R1606" i="15"/>
  <c r="Q1606" i="15"/>
  <c r="P1606" i="15"/>
  <c r="O1606" i="15"/>
  <c r="N1606" i="15"/>
  <c r="M1606" i="15"/>
  <c r="L1606" i="15"/>
  <c r="K1606" i="15"/>
  <c r="J1606" i="15"/>
  <c r="I1606" i="15"/>
  <c r="AV1606" i="15" s="1"/>
  <c r="AU1605" i="15"/>
  <c r="AT1605" i="15"/>
  <c r="AS1605" i="15"/>
  <c r="AR1605" i="15"/>
  <c r="AQ1605" i="15"/>
  <c r="AP1605" i="15"/>
  <c r="AO1605" i="15"/>
  <c r="AN1605" i="15"/>
  <c r="AM1605" i="15"/>
  <c r="AL1605" i="15"/>
  <c r="AK1605" i="15"/>
  <c r="AJ1605" i="15"/>
  <c r="AI1605" i="15"/>
  <c r="AH1605" i="15"/>
  <c r="AG1605" i="15"/>
  <c r="AF1605" i="15"/>
  <c r="AE1605" i="15"/>
  <c r="AD1605" i="15"/>
  <c r="AC1605" i="15"/>
  <c r="AB1605" i="15"/>
  <c r="AA1605" i="15"/>
  <c r="Z1605" i="15"/>
  <c r="Y1605" i="15"/>
  <c r="X1605" i="15"/>
  <c r="W1605" i="15"/>
  <c r="V1605" i="15"/>
  <c r="U1605" i="15"/>
  <c r="T1605" i="15"/>
  <c r="S1605" i="15"/>
  <c r="R1605" i="15"/>
  <c r="Q1605" i="15"/>
  <c r="P1605" i="15"/>
  <c r="O1605" i="15"/>
  <c r="N1605" i="15"/>
  <c r="M1605" i="15"/>
  <c r="L1605" i="15"/>
  <c r="K1605" i="15"/>
  <c r="J1605" i="15"/>
  <c r="I1605" i="15"/>
  <c r="AV1605" i="15" s="1"/>
  <c r="AU1604" i="15"/>
  <c r="AT1604" i="15"/>
  <c r="AS1604" i="15"/>
  <c r="AR1604" i="15"/>
  <c r="AQ1604" i="15"/>
  <c r="AP1604" i="15"/>
  <c r="AO1604" i="15"/>
  <c r="AN1604" i="15"/>
  <c r="AM1604" i="15"/>
  <c r="AL1604" i="15"/>
  <c r="AK1604" i="15"/>
  <c r="AJ1604" i="15"/>
  <c r="AI1604" i="15"/>
  <c r="AH1604" i="15"/>
  <c r="AG1604" i="15"/>
  <c r="AF1604" i="15"/>
  <c r="AE1604" i="15"/>
  <c r="AD1604" i="15"/>
  <c r="AC1604" i="15"/>
  <c r="AB1604" i="15"/>
  <c r="AA1604" i="15"/>
  <c r="Z1604" i="15"/>
  <c r="Y1604" i="15"/>
  <c r="X1604" i="15"/>
  <c r="W1604" i="15"/>
  <c r="V1604" i="15"/>
  <c r="U1604" i="15"/>
  <c r="T1604" i="15"/>
  <c r="S1604" i="15"/>
  <c r="R1604" i="15"/>
  <c r="Q1604" i="15"/>
  <c r="P1604" i="15"/>
  <c r="O1604" i="15"/>
  <c r="N1604" i="15"/>
  <c r="M1604" i="15"/>
  <c r="L1604" i="15"/>
  <c r="K1604" i="15"/>
  <c r="J1604" i="15"/>
  <c r="I1604" i="15"/>
  <c r="AV1604" i="15" s="1"/>
  <c r="AU1603" i="15"/>
  <c r="AT1603" i="15"/>
  <c r="AS1603" i="15"/>
  <c r="AR1603" i="15"/>
  <c r="AQ1603" i="15"/>
  <c r="AP1603" i="15"/>
  <c r="AO1603" i="15"/>
  <c r="AN1603" i="15"/>
  <c r="AM1603" i="15"/>
  <c r="AL1603" i="15"/>
  <c r="AK1603" i="15"/>
  <c r="AJ1603" i="15"/>
  <c r="AI1603" i="15"/>
  <c r="AH1603" i="15"/>
  <c r="AG1603" i="15"/>
  <c r="AF1603" i="15"/>
  <c r="AE1603" i="15"/>
  <c r="AD1603" i="15"/>
  <c r="AC1603" i="15"/>
  <c r="AB1603" i="15"/>
  <c r="AA1603" i="15"/>
  <c r="Z1603" i="15"/>
  <c r="Y1603" i="15"/>
  <c r="X1603" i="15"/>
  <c r="W1603" i="15"/>
  <c r="V1603" i="15"/>
  <c r="U1603" i="15"/>
  <c r="T1603" i="15"/>
  <c r="S1603" i="15"/>
  <c r="R1603" i="15"/>
  <c r="Q1603" i="15"/>
  <c r="P1603" i="15"/>
  <c r="O1603" i="15"/>
  <c r="N1603" i="15"/>
  <c r="M1603" i="15"/>
  <c r="L1603" i="15"/>
  <c r="K1603" i="15"/>
  <c r="J1603" i="15"/>
  <c r="I1603" i="15"/>
  <c r="AV1603" i="15" s="1"/>
  <c r="AU1602" i="15"/>
  <c r="AT1602" i="15"/>
  <c r="AS1602" i="15"/>
  <c r="AR1602" i="15"/>
  <c r="AQ1602" i="15"/>
  <c r="AP1602" i="15"/>
  <c r="AO1602" i="15"/>
  <c r="AN1602" i="15"/>
  <c r="AM1602" i="15"/>
  <c r="AL1602" i="15"/>
  <c r="AK1602" i="15"/>
  <c r="AJ1602" i="15"/>
  <c r="AI1602" i="15"/>
  <c r="AH1602" i="15"/>
  <c r="AG1602" i="15"/>
  <c r="AF1602" i="15"/>
  <c r="AE1602" i="15"/>
  <c r="AD1602" i="15"/>
  <c r="AC1602" i="15"/>
  <c r="AB1602" i="15"/>
  <c r="AA1602" i="15"/>
  <c r="Z1602" i="15"/>
  <c r="Y1602" i="15"/>
  <c r="X1602" i="15"/>
  <c r="W1602" i="15"/>
  <c r="V1602" i="15"/>
  <c r="U1602" i="15"/>
  <c r="T1602" i="15"/>
  <c r="S1602" i="15"/>
  <c r="R1602" i="15"/>
  <c r="Q1602" i="15"/>
  <c r="P1602" i="15"/>
  <c r="O1602" i="15"/>
  <c r="N1602" i="15"/>
  <c r="M1602" i="15"/>
  <c r="L1602" i="15"/>
  <c r="K1602" i="15"/>
  <c r="J1602" i="15"/>
  <c r="I1602" i="15"/>
  <c r="AV1602" i="15" s="1"/>
  <c r="AU1601" i="15"/>
  <c r="AT1601" i="15"/>
  <c r="AS1601" i="15"/>
  <c r="AR1601" i="15"/>
  <c r="AQ1601" i="15"/>
  <c r="AP1601" i="15"/>
  <c r="AO1601" i="15"/>
  <c r="AN1601" i="15"/>
  <c r="AM1601" i="15"/>
  <c r="AL1601" i="15"/>
  <c r="AK1601" i="15"/>
  <c r="AJ1601" i="15"/>
  <c r="AI1601" i="15"/>
  <c r="AH1601" i="15"/>
  <c r="AG1601" i="15"/>
  <c r="AF1601" i="15"/>
  <c r="AE1601" i="15"/>
  <c r="AD1601" i="15"/>
  <c r="AC1601" i="15"/>
  <c r="AB1601" i="15"/>
  <c r="AA1601" i="15"/>
  <c r="Z1601" i="15"/>
  <c r="Y1601" i="15"/>
  <c r="X1601" i="15"/>
  <c r="W1601" i="15"/>
  <c r="V1601" i="15"/>
  <c r="U1601" i="15"/>
  <c r="T1601" i="15"/>
  <c r="S1601" i="15"/>
  <c r="R1601" i="15"/>
  <c r="Q1601" i="15"/>
  <c r="P1601" i="15"/>
  <c r="O1601" i="15"/>
  <c r="N1601" i="15"/>
  <c r="M1601" i="15"/>
  <c r="L1601" i="15"/>
  <c r="K1601" i="15"/>
  <c r="J1601" i="15"/>
  <c r="I1601" i="15"/>
  <c r="AV1601" i="15" s="1"/>
  <c r="AU1600" i="15"/>
  <c r="AT1600" i="15"/>
  <c r="AS1600" i="15"/>
  <c r="AR1600" i="15"/>
  <c r="AQ1600" i="15"/>
  <c r="AP1600" i="15"/>
  <c r="AO1600" i="15"/>
  <c r="AN1600" i="15"/>
  <c r="AM1600" i="15"/>
  <c r="AL1600" i="15"/>
  <c r="AK1600" i="15"/>
  <c r="AJ1600" i="15"/>
  <c r="AI1600" i="15"/>
  <c r="AH1600" i="15"/>
  <c r="AG1600" i="15"/>
  <c r="AF1600" i="15"/>
  <c r="AE1600" i="15"/>
  <c r="AD1600" i="15"/>
  <c r="AC1600" i="15"/>
  <c r="AB1600" i="15"/>
  <c r="AA1600" i="15"/>
  <c r="Z1600" i="15"/>
  <c r="Y1600" i="15"/>
  <c r="X1600" i="15"/>
  <c r="W1600" i="15"/>
  <c r="V1600" i="15"/>
  <c r="U1600" i="15"/>
  <c r="T1600" i="15"/>
  <c r="S1600" i="15"/>
  <c r="R1600" i="15"/>
  <c r="Q1600" i="15"/>
  <c r="P1600" i="15"/>
  <c r="O1600" i="15"/>
  <c r="N1600" i="15"/>
  <c r="M1600" i="15"/>
  <c r="L1600" i="15"/>
  <c r="K1600" i="15"/>
  <c r="J1600" i="15"/>
  <c r="I1600" i="15"/>
  <c r="AV1600" i="15" s="1"/>
  <c r="AU1599" i="15"/>
  <c r="AT1599" i="15"/>
  <c r="AS1599" i="15"/>
  <c r="AR1599" i="15"/>
  <c r="AQ1599" i="15"/>
  <c r="AP1599" i="15"/>
  <c r="AO1599" i="15"/>
  <c r="AN1599" i="15"/>
  <c r="AM1599" i="15"/>
  <c r="AL1599" i="15"/>
  <c r="AK1599" i="15"/>
  <c r="AJ1599" i="15"/>
  <c r="AI1599" i="15"/>
  <c r="AH1599" i="15"/>
  <c r="AG1599" i="15"/>
  <c r="AF1599" i="15"/>
  <c r="AE1599" i="15"/>
  <c r="AD1599" i="15"/>
  <c r="AC1599" i="15"/>
  <c r="AB1599" i="15"/>
  <c r="AA1599" i="15"/>
  <c r="Z1599" i="15"/>
  <c r="Y1599" i="15"/>
  <c r="X1599" i="15"/>
  <c r="W1599" i="15"/>
  <c r="V1599" i="15"/>
  <c r="U1599" i="15"/>
  <c r="T1599" i="15"/>
  <c r="S1599" i="15"/>
  <c r="R1599" i="15"/>
  <c r="Q1599" i="15"/>
  <c r="P1599" i="15"/>
  <c r="O1599" i="15"/>
  <c r="N1599" i="15"/>
  <c r="M1599" i="15"/>
  <c r="L1599" i="15"/>
  <c r="K1599" i="15"/>
  <c r="J1599" i="15"/>
  <c r="I1599" i="15"/>
  <c r="AV1599" i="15" s="1"/>
  <c r="AU1598" i="15"/>
  <c r="AT1598" i="15"/>
  <c r="AS1598" i="15"/>
  <c r="AR1598" i="15"/>
  <c r="AQ1598" i="15"/>
  <c r="AP1598" i="15"/>
  <c r="AO1598" i="15"/>
  <c r="AN1598" i="15"/>
  <c r="AM1598" i="15"/>
  <c r="AL1598" i="15"/>
  <c r="AK1598" i="15"/>
  <c r="AJ1598" i="15"/>
  <c r="AI1598" i="15"/>
  <c r="AH1598" i="15"/>
  <c r="AG1598" i="15"/>
  <c r="AF1598" i="15"/>
  <c r="AE1598" i="15"/>
  <c r="AD1598" i="15"/>
  <c r="AC1598" i="15"/>
  <c r="AB1598" i="15"/>
  <c r="AA1598" i="15"/>
  <c r="Z1598" i="15"/>
  <c r="Y1598" i="15"/>
  <c r="X1598" i="15"/>
  <c r="W1598" i="15"/>
  <c r="V1598" i="15"/>
  <c r="U1598" i="15"/>
  <c r="T1598" i="15"/>
  <c r="S1598" i="15"/>
  <c r="R1598" i="15"/>
  <c r="Q1598" i="15"/>
  <c r="P1598" i="15"/>
  <c r="O1598" i="15"/>
  <c r="N1598" i="15"/>
  <c r="M1598" i="15"/>
  <c r="L1598" i="15"/>
  <c r="K1598" i="15"/>
  <c r="J1598" i="15"/>
  <c r="I1598" i="15"/>
  <c r="AV1598" i="15" s="1"/>
  <c r="AU1597" i="15"/>
  <c r="AT1597" i="15"/>
  <c r="AS1597" i="15"/>
  <c r="AR1597" i="15"/>
  <c r="AQ1597" i="15"/>
  <c r="AP1597" i="15"/>
  <c r="AO1597" i="15"/>
  <c r="AN1597" i="15"/>
  <c r="AM1597" i="15"/>
  <c r="AL1597" i="15"/>
  <c r="AK1597" i="15"/>
  <c r="AJ1597" i="15"/>
  <c r="AI1597" i="15"/>
  <c r="AH1597" i="15"/>
  <c r="AG1597" i="15"/>
  <c r="AF1597" i="15"/>
  <c r="AE1597" i="15"/>
  <c r="AD1597" i="15"/>
  <c r="AC1597" i="15"/>
  <c r="AB1597" i="15"/>
  <c r="AA1597" i="15"/>
  <c r="Z1597" i="15"/>
  <c r="Y1597" i="15"/>
  <c r="X1597" i="15"/>
  <c r="W1597" i="15"/>
  <c r="V1597" i="15"/>
  <c r="U1597" i="15"/>
  <c r="T1597" i="15"/>
  <c r="S1597" i="15"/>
  <c r="R1597" i="15"/>
  <c r="Q1597" i="15"/>
  <c r="P1597" i="15"/>
  <c r="O1597" i="15"/>
  <c r="N1597" i="15"/>
  <c r="M1597" i="15"/>
  <c r="L1597" i="15"/>
  <c r="K1597" i="15"/>
  <c r="J1597" i="15"/>
  <c r="I1597" i="15"/>
  <c r="AV1597" i="15" s="1"/>
  <c r="AU1596" i="15"/>
  <c r="AT1596" i="15"/>
  <c r="AS1596" i="15"/>
  <c r="AR1596" i="15"/>
  <c r="AQ1596" i="15"/>
  <c r="AP1596" i="15"/>
  <c r="AO1596" i="15"/>
  <c r="AN1596" i="15"/>
  <c r="AM1596" i="15"/>
  <c r="AL1596" i="15"/>
  <c r="AK1596" i="15"/>
  <c r="AJ1596" i="15"/>
  <c r="AI1596" i="15"/>
  <c r="AH1596" i="15"/>
  <c r="AG1596" i="15"/>
  <c r="AF1596" i="15"/>
  <c r="AE1596" i="15"/>
  <c r="AD1596" i="15"/>
  <c r="AC1596" i="15"/>
  <c r="AB1596" i="15"/>
  <c r="AA1596" i="15"/>
  <c r="Z1596" i="15"/>
  <c r="Y1596" i="15"/>
  <c r="X1596" i="15"/>
  <c r="W1596" i="15"/>
  <c r="V1596" i="15"/>
  <c r="U1596" i="15"/>
  <c r="T1596" i="15"/>
  <c r="S1596" i="15"/>
  <c r="R1596" i="15"/>
  <c r="Q1596" i="15"/>
  <c r="P1596" i="15"/>
  <c r="O1596" i="15"/>
  <c r="N1596" i="15"/>
  <c r="M1596" i="15"/>
  <c r="L1596" i="15"/>
  <c r="K1596" i="15"/>
  <c r="J1596" i="15"/>
  <c r="I1596" i="15"/>
  <c r="AV1596" i="15" s="1"/>
  <c r="AU1595" i="15"/>
  <c r="AT1595" i="15"/>
  <c r="AS1595" i="15"/>
  <c r="AR1595" i="15"/>
  <c r="AQ1595" i="15"/>
  <c r="AP1595" i="15"/>
  <c r="AO1595" i="15"/>
  <c r="AN1595" i="15"/>
  <c r="AM1595" i="15"/>
  <c r="AL1595" i="15"/>
  <c r="AK1595" i="15"/>
  <c r="AJ1595" i="15"/>
  <c r="AI1595" i="15"/>
  <c r="AH1595" i="15"/>
  <c r="AG1595" i="15"/>
  <c r="AF1595" i="15"/>
  <c r="AE1595" i="15"/>
  <c r="AD1595" i="15"/>
  <c r="AC1595" i="15"/>
  <c r="AB1595" i="15"/>
  <c r="AA1595" i="15"/>
  <c r="Z1595" i="15"/>
  <c r="Y1595" i="15"/>
  <c r="X1595" i="15"/>
  <c r="W1595" i="15"/>
  <c r="V1595" i="15"/>
  <c r="U1595" i="15"/>
  <c r="T1595" i="15"/>
  <c r="S1595" i="15"/>
  <c r="R1595" i="15"/>
  <c r="Q1595" i="15"/>
  <c r="P1595" i="15"/>
  <c r="O1595" i="15"/>
  <c r="N1595" i="15"/>
  <c r="M1595" i="15"/>
  <c r="L1595" i="15"/>
  <c r="K1595" i="15"/>
  <c r="J1595" i="15"/>
  <c r="I1595" i="15"/>
  <c r="AV1595" i="15" s="1"/>
  <c r="AU1594" i="15"/>
  <c r="AT1594" i="15"/>
  <c r="AS1594" i="15"/>
  <c r="AR1594" i="15"/>
  <c r="AQ1594" i="15"/>
  <c r="AP1594" i="15"/>
  <c r="AO1594" i="15"/>
  <c r="AN1594" i="15"/>
  <c r="AM1594" i="15"/>
  <c r="AL1594" i="15"/>
  <c r="AK1594" i="15"/>
  <c r="AJ1594" i="15"/>
  <c r="AI1594" i="15"/>
  <c r="AH1594" i="15"/>
  <c r="AG1594" i="15"/>
  <c r="AF1594" i="15"/>
  <c r="AE1594" i="15"/>
  <c r="AD1594" i="15"/>
  <c r="AC1594" i="15"/>
  <c r="AB1594" i="15"/>
  <c r="AA1594" i="15"/>
  <c r="Z1594" i="15"/>
  <c r="Y1594" i="15"/>
  <c r="X1594" i="15"/>
  <c r="W1594" i="15"/>
  <c r="V1594" i="15"/>
  <c r="U1594" i="15"/>
  <c r="T1594" i="15"/>
  <c r="S1594" i="15"/>
  <c r="R1594" i="15"/>
  <c r="Q1594" i="15"/>
  <c r="P1594" i="15"/>
  <c r="O1594" i="15"/>
  <c r="N1594" i="15"/>
  <c r="M1594" i="15"/>
  <c r="L1594" i="15"/>
  <c r="K1594" i="15"/>
  <c r="J1594" i="15"/>
  <c r="I1594" i="15"/>
  <c r="AV1594" i="15" s="1"/>
  <c r="AU1593" i="15"/>
  <c r="AT1593" i="15"/>
  <c r="AS1593" i="15"/>
  <c r="AR1593" i="15"/>
  <c r="AQ1593" i="15"/>
  <c r="AP1593" i="15"/>
  <c r="AO1593" i="15"/>
  <c r="AN1593" i="15"/>
  <c r="AM1593" i="15"/>
  <c r="AL1593" i="15"/>
  <c r="AK1593" i="15"/>
  <c r="AJ1593" i="15"/>
  <c r="AI1593" i="15"/>
  <c r="AH1593" i="15"/>
  <c r="AG1593" i="15"/>
  <c r="AF1593" i="15"/>
  <c r="AE1593" i="15"/>
  <c r="AD1593" i="15"/>
  <c r="AC1593" i="15"/>
  <c r="AB1593" i="15"/>
  <c r="AA1593" i="15"/>
  <c r="Z1593" i="15"/>
  <c r="Y1593" i="15"/>
  <c r="X1593" i="15"/>
  <c r="W1593" i="15"/>
  <c r="V1593" i="15"/>
  <c r="U1593" i="15"/>
  <c r="T1593" i="15"/>
  <c r="S1593" i="15"/>
  <c r="R1593" i="15"/>
  <c r="Q1593" i="15"/>
  <c r="P1593" i="15"/>
  <c r="O1593" i="15"/>
  <c r="N1593" i="15"/>
  <c r="M1593" i="15"/>
  <c r="L1593" i="15"/>
  <c r="K1593" i="15"/>
  <c r="J1593" i="15"/>
  <c r="I1593" i="15"/>
  <c r="AV1593" i="15" s="1"/>
  <c r="AU1592" i="15"/>
  <c r="AT1592" i="15"/>
  <c r="AS1592" i="15"/>
  <c r="AR1592" i="15"/>
  <c r="AQ1592" i="15"/>
  <c r="AP1592" i="15"/>
  <c r="AO1592" i="15"/>
  <c r="AN1592" i="15"/>
  <c r="AM1592" i="15"/>
  <c r="AL1592" i="15"/>
  <c r="AK1592" i="15"/>
  <c r="AJ1592" i="15"/>
  <c r="AI1592" i="15"/>
  <c r="AH1592" i="15"/>
  <c r="AG1592" i="15"/>
  <c r="AF1592" i="15"/>
  <c r="AE1592" i="15"/>
  <c r="AD1592" i="15"/>
  <c r="AC1592" i="15"/>
  <c r="AB1592" i="15"/>
  <c r="AA1592" i="15"/>
  <c r="Z1592" i="15"/>
  <c r="Y1592" i="15"/>
  <c r="X1592" i="15"/>
  <c r="W1592" i="15"/>
  <c r="V1592" i="15"/>
  <c r="U1592" i="15"/>
  <c r="T1592" i="15"/>
  <c r="S1592" i="15"/>
  <c r="R1592" i="15"/>
  <c r="Q1592" i="15"/>
  <c r="P1592" i="15"/>
  <c r="O1592" i="15"/>
  <c r="N1592" i="15"/>
  <c r="M1592" i="15"/>
  <c r="L1592" i="15"/>
  <c r="K1592" i="15"/>
  <c r="J1592" i="15"/>
  <c r="I1592" i="15"/>
  <c r="AV1592" i="15" s="1"/>
  <c r="AU1591" i="15"/>
  <c r="AT1591" i="15"/>
  <c r="AS1591" i="15"/>
  <c r="AR1591" i="15"/>
  <c r="AQ1591" i="15"/>
  <c r="AP1591" i="15"/>
  <c r="AO1591" i="15"/>
  <c r="AN1591" i="15"/>
  <c r="AM1591" i="15"/>
  <c r="AL1591" i="15"/>
  <c r="AK1591" i="15"/>
  <c r="AJ1591" i="15"/>
  <c r="AI1591" i="15"/>
  <c r="AH1591" i="15"/>
  <c r="AG1591" i="15"/>
  <c r="AF1591" i="15"/>
  <c r="AE1591" i="15"/>
  <c r="AD1591" i="15"/>
  <c r="AC1591" i="15"/>
  <c r="AB1591" i="15"/>
  <c r="AA1591" i="15"/>
  <c r="Z1591" i="15"/>
  <c r="Y1591" i="15"/>
  <c r="X1591" i="15"/>
  <c r="W1591" i="15"/>
  <c r="V1591" i="15"/>
  <c r="U1591" i="15"/>
  <c r="T1591" i="15"/>
  <c r="S1591" i="15"/>
  <c r="R1591" i="15"/>
  <c r="Q1591" i="15"/>
  <c r="P1591" i="15"/>
  <c r="O1591" i="15"/>
  <c r="N1591" i="15"/>
  <c r="M1591" i="15"/>
  <c r="L1591" i="15"/>
  <c r="K1591" i="15"/>
  <c r="J1591" i="15"/>
  <c r="I1591" i="15"/>
  <c r="AV1591" i="15" s="1"/>
  <c r="AU1590" i="15"/>
  <c r="AT1590" i="15"/>
  <c r="AS1590" i="15"/>
  <c r="AR1590" i="15"/>
  <c r="AQ1590" i="15"/>
  <c r="AP1590" i="15"/>
  <c r="AO1590" i="15"/>
  <c r="AN1590" i="15"/>
  <c r="AM1590" i="15"/>
  <c r="AL1590" i="15"/>
  <c r="AK1590" i="15"/>
  <c r="AJ1590" i="15"/>
  <c r="AI1590" i="15"/>
  <c r="AH1590" i="15"/>
  <c r="AG1590" i="15"/>
  <c r="AF1590" i="15"/>
  <c r="AE1590" i="15"/>
  <c r="AD1590" i="15"/>
  <c r="AC1590" i="15"/>
  <c r="AB1590" i="15"/>
  <c r="AA1590" i="15"/>
  <c r="Z1590" i="15"/>
  <c r="Y1590" i="15"/>
  <c r="X1590" i="15"/>
  <c r="W1590" i="15"/>
  <c r="V1590" i="15"/>
  <c r="U1590" i="15"/>
  <c r="T1590" i="15"/>
  <c r="S1590" i="15"/>
  <c r="R1590" i="15"/>
  <c r="Q1590" i="15"/>
  <c r="P1590" i="15"/>
  <c r="O1590" i="15"/>
  <c r="N1590" i="15"/>
  <c r="M1590" i="15"/>
  <c r="L1590" i="15"/>
  <c r="K1590" i="15"/>
  <c r="J1590" i="15"/>
  <c r="I1590" i="15"/>
  <c r="AV1590" i="15" s="1"/>
  <c r="AU1589" i="15"/>
  <c r="AT1589" i="15"/>
  <c r="AS1589" i="15"/>
  <c r="AR1589" i="15"/>
  <c r="AQ1589" i="15"/>
  <c r="AP1589" i="15"/>
  <c r="AO1589" i="15"/>
  <c r="AN1589" i="15"/>
  <c r="AM1589" i="15"/>
  <c r="AL1589" i="15"/>
  <c r="AK1589" i="15"/>
  <c r="AJ1589" i="15"/>
  <c r="AI1589" i="15"/>
  <c r="AH1589" i="15"/>
  <c r="AG1589" i="15"/>
  <c r="AF1589" i="15"/>
  <c r="AE1589" i="15"/>
  <c r="AD1589" i="15"/>
  <c r="AC1589" i="15"/>
  <c r="AB1589" i="15"/>
  <c r="AA1589" i="15"/>
  <c r="Z1589" i="15"/>
  <c r="Y1589" i="15"/>
  <c r="X1589" i="15"/>
  <c r="W1589" i="15"/>
  <c r="V1589" i="15"/>
  <c r="U1589" i="15"/>
  <c r="T1589" i="15"/>
  <c r="S1589" i="15"/>
  <c r="R1589" i="15"/>
  <c r="Q1589" i="15"/>
  <c r="P1589" i="15"/>
  <c r="O1589" i="15"/>
  <c r="N1589" i="15"/>
  <c r="M1589" i="15"/>
  <c r="L1589" i="15"/>
  <c r="K1589" i="15"/>
  <c r="J1589" i="15"/>
  <c r="I1589" i="15"/>
  <c r="AV1589" i="15" s="1"/>
  <c r="AU1588" i="15"/>
  <c r="AT1588" i="15"/>
  <c r="AS1588" i="15"/>
  <c r="AR1588" i="15"/>
  <c r="AQ1588" i="15"/>
  <c r="AP1588" i="15"/>
  <c r="AO1588" i="15"/>
  <c r="AN1588" i="15"/>
  <c r="AM1588" i="15"/>
  <c r="AL1588" i="15"/>
  <c r="AK1588" i="15"/>
  <c r="AJ1588" i="15"/>
  <c r="AI1588" i="15"/>
  <c r="AH1588" i="15"/>
  <c r="AG1588" i="15"/>
  <c r="AF1588" i="15"/>
  <c r="AE1588" i="15"/>
  <c r="AD1588" i="15"/>
  <c r="AC1588" i="15"/>
  <c r="AB1588" i="15"/>
  <c r="AA1588" i="15"/>
  <c r="Z1588" i="15"/>
  <c r="Y1588" i="15"/>
  <c r="X1588" i="15"/>
  <c r="W1588" i="15"/>
  <c r="V1588" i="15"/>
  <c r="U1588" i="15"/>
  <c r="T1588" i="15"/>
  <c r="S1588" i="15"/>
  <c r="R1588" i="15"/>
  <c r="Q1588" i="15"/>
  <c r="P1588" i="15"/>
  <c r="O1588" i="15"/>
  <c r="N1588" i="15"/>
  <c r="M1588" i="15"/>
  <c r="L1588" i="15"/>
  <c r="K1588" i="15"/>
  <c r="J1588" i="15"/>
  <c r="I1588" i="15"/>
  <c r="AV1588" i="15" s="1"/>
  <c r="AU1587" i="15"/>
  <c r="AT1587" i="15"/>
  <c r="AS1587" i="15"/>
  <c r="AR1587" i="15"/>
  <c r="AQ1587" i="15"/>
  <c r="AP1587" i="15"/>
  <c r="AO1587" i="15"/>
  <c r="AN1587" i="15"/>
  <c r="AM1587" i="15"/>
  <c r="AL1587" i="15"/>
  <c r="AK1587" i="15"/>
  <c r="AJ1587" i="15"/>
  <c r="AI1587" i="15"/>
  <c r="AH1587" i="15"/>
  <c r="AG1587" i="15"/>
  <c r="AF1587" i="15"/>
  <c r="AE1587" i="15"/>
  <c r="AD1587" i="15"/>
  <c r="AC1587" i="15"/>
  <c r="AB1587" i="15"/>
  <c r="AA1587" i="15"/>
  <c r="Z1587" i="15"/>
  <c r="Y1587" i="15"/>
  <c r="X1587" i="15"/>
  <c r="W1587" i="15"/>
  <c r="V1587" i="15"/>
  <c r="U1587" i="15"/>
  <c r="T1587" i="15"/>
  <c r="S1587" i="15"/>
  <c r="R1587" i="15"/>
  <c r="Q1587" i="15"/>
  <c r="P1587" i="15"/>
  <c r="O1587" i="15"/>
  <c r="N1587" i="15"/>
  <c r="M1587" i="15"/>
  <c r="L1587" i="15"/>
  <c r="K1587" i="15"/>
  <c r="J1587" i="15"/>
  <c r="I1587" i="15"/>
  <c r="AV1587" i="15" s="1"/>
  <c r="AU1586" i="15"/>
  <c r="AT1586" i="15"/>
  <c r="AS1586" i="15"/>
  <c r="AR1586" i="15"/>
  <c r="AQ1586" i="15"/>
  <c r="AP1586" i="15"/>
  <c r="AO1586" i="15"/>
  <c r="AN1586" i="15"/>
  <c r="AM1586" i="15"/>
  <c r="AL1586" i="15"/>
  <c r="AK1586" i="15"/>
  <c r="AJ1586" i="15"/>
  <c r="AI1586" i="15"/>
  <c r="AH1586" i="15"/>
  <c r="AG1586" i="15"/>
  <c r="AF1586" i="15"/>
  <c r="AE1586" i="15"/>
  <c r="AD1586" i="15"/>
  <c r="AC1586" i="15"/>
  <c r="AB1586" i="15"/>
  <c r="AA1586" i="15"/>
  <c r="Z1586" i="15"/>
  <c r="Y1586" i="15"/>
  <c r="X1586" i="15"/>
  <c r="W1586" i="15"/>
  <c r="V1586" i="15"/>
  <c r="U1586" i="15"/>
  <c r="T1586" i="15"/>
  <c r="S1586" i="15"/>
  <c r="R1586" i="15"/>
  <c r="Q1586" i="15"/>
  <c r="P1586" i="15"/>
  <c r="O1586" i="15"/>
  <c r="N1586" i="15"/>
  <c r="M1586" i="15"/>
  <c r="L1586" i="15"/>
  <c r="K1586" i="15"/>
  <c r="J1586" i="15"/>
  <c r="I1586" i="15"/>
  <c r="AV1586" i="15" s="1"/>
  <c r="AU1585" i="15"/>
  <c r="AT1585" i="15"/>
  <c r="AS1585" i="15"/>
  <c r="AR1585" i="15"/>
  <c r="AQ1585" i="15"/>
  <c r="AP1585" i="15"/>
  <c r="AO1585" i="15"/>
  <c r="AN1585" i="15"/>
  <c r="AM1585" i="15"/>
  <c r="AL1585" i="15"/>
  <c r="AK1585" i="15"/>
  <c r="AJ1585" i="15"/>
  <c r="AI1585" i="15"/>
  <c r="AH1585" i="15"/>
  <c r="AG1585" i="15"/>
  <c r="AF1585" i="15"/>
  <c r="AE1585" i="15"/>
  <c r="AD1585" i="15"/>
  <c r="AC1585" i="15"/>
  <c r="AB1585" i="15"/>
  <c r="AA1585" i="15"/>
  <c r="Z1585" i="15"/>
  <c r="Y1585" i="15"/>
  <c r="X1585" i="15"/>
  <c r="W1585" i="15"/>
  <c r="V1585" i="15"/>
  <c r="U1585" i="15"/>
  <c r="T1585" i="15"/>
  <c r="S1585" i="15"/>
  <c r="R1585" i="15"/>
  <c r="Q1585" i="15"/>
  <c r="P1585" i="15"/>
  <c r="O1585" i="15"/>
  <c r="N1585" i="15"/>
  <c r="M1585" i="15"/>
  <c r="L1585" i="15"/>
  <c r="K1585" i="15"/>
  <c r="J1585" i="15"/>
  <c r="I1585" i="15"/>
  <c r="AV1585" i="15" s="1"/>
  <c r="AU1584" i="15"/>
  <c r="AT1584" i="15"/>
  <c r="AS1584" i="15"/>
  <c r="AR1584" i="15"/>
  <c r="AQ1584" i="15"/>
  <c r="AP1584" i="15"/>
  <c r="AO1584" i="15"/>
  <c r="AN1584" i="15"/>
  <c r="AM1584" i="15"/>
  <c r="AL1584" i="15"/>
  <c r="AK1584" i="15"/>
  <c r="AJ1584" i="15"/>
  <c r="AI1584" i="15"/>
  <c r="AH1584" i="15"/>
  <c r="AG1584" i="15"/>
  <c r="AF1584" i="15"/>
  <c r="AE1584" i="15"/>
  <c r="AD1584" i="15"/>
  <c r="AC1584" i="15"/>
  <c r="AB1584" i="15"/>
  <c r="AA1584" i="15"/>
  <c r="Z1584" i="15"/>
  <c r="Y1584" i="15"/>
  <c r="X1584" i="15"/>
  <c r="W1584" i="15"/>
  <c r="V1584" i="15"/>
  <c r="U1584" i="15"/>
  <c r="T1584" i="15"/>
  <c r="S1584" i="15"/>
  <c r="R1584" i="15"/>
  <c r="Q1584" i="15"/>
  <c r="P1584" i="15"/>
  <c r="O1584" i="15"/>
  <c r="N1584" i="15"/>
  <c r="M1584" i="15"/>
  <c r="L1584" i="15"/>
  <c r="K1584" i="15"/>
  <c r="J1584" i="15"/>
  <c r="I1584" i="15"/>
  <c r="AV1584" i="15" s="1"/>
  <c r="AU1583" i="15"/>
  <c r="AT1583" i="15"/>
  <c r="AS1583" i="15"/>
  <c r="AR1583" i="15"/>
  <c r="AQ1583" i="15"/>
  <c r="AP1583" i="15"/>
  <c r="AO1583" i="15"/>
  <c r="AN1583" i="15"/>
  <c r="AM1583" i="15"/>
  <c r="AL1583" i="15"/>
  <c r="AK1583" i="15"/>
  <c r="AJ1583" i="15"/>
  <c r="AI1583" i="15"/>
  <c r="AH1583" i="15"/>
  <c r="AG1583" i="15"/>
  <c r="AF1583" i="15"/>
  <c r="AE1583" i="15"/>
  <c r="AD1583" i="15"/>
  <c r="AC1583" i="15"/>
  <c r="AB1583" i="15"/>
  <c r="AA1583" i="15"/>
  <c r="Z1583" i="15"/>
  <c r="Y1583" i="15"/>
  <c r="X1583" i="15"/>
  <c r="W1583" i="15"/>
  <c r="V1583" i="15"/>
  <c r="U1583" i="15"/>
  <c r="T1583" i="15"/>
  <c r="S1583" i="15"/>
  <c r="R1583" i="15"/>
  <c r="Q1583" i="15"/>
  <c r="P1583" i="15"/>
  <c r="O1583" i="15"/>
  <c r="N1583" i="15"/>
  <c r="M1583" i="15"/>
  <c r="L1583" i="15"/>
  <c r="K1583" i="15"/>
  <c r="J1583" i="15"/>
  <c r="I1583" i="15"/>
  <c r="AV1583" i="15" s="1"/>
  <c r="AU1582" i="15"/>
  <c r="AT1582" i="15"/>
  <c r="AS1582" i="15"/>
  <c r="AR1582" i="15"/>
  <c r="AQ1582" i="15"/>
  <c r="AP1582" i="15"/>
  <c r="AO1582" i="15"/>
  <c r="AN1582" i="15"/>
  <c r="AM1582" i="15"/>
  <c r="AL1582" i="15"/>
  <c r="AK1582" i="15"/>
  <c r="AJ1582" i="15"/>
  <c r="AI1582" i="15"/>
  <c r="AH1582" i="15"/>
  <c r="AG1582" i="15"/>
  <c r="AF1582" i="15"/>
  <c r="AE1582" i="15"/>
  <c r="AD1582" i="15"/>
  <c r="AC1582" i="15"/>
  <c r="AB1582" i="15"/>
  <c r="AA1582" i="15"/>
  <c r="Z1582" i="15"/>
  <c r="Y1582" i="15"/>
  <c r="X1582" i="15"/>
  <c r="W1582" i="15"/>
  <c r="V1582" i="15"/>
  <c r="U1582" i="15"/>
  <c r="T1582" i="15"/>
  <c r="S1582" i="15"/>
  <c r="R1582" i="15"/>
  <c r="Q1582" i="15"/>
  <c r="P1582" i="15"/>
  <c r="O1582" i="15"/>
  <c r="N1582" i="15"/>
  <c r="M1582" i="15"/>
  <c r="L1582" i="15"/>
  <c r="K1582" i="15"/>
  <c r="J1582" i="15"/>
  <c r="I1582" i="15"/>
  <c r="AV1582" i="15" s="1"/>
  <c r="AU1581" i="15"/>
  <c r="AT1581" i="15"/>
  <c r="AS1581" i="15"/>
  <c r="AR1581" i="15"/>
  <c r="AQ1581" i="15"/>
  <c r="AP1581" i="15"/>
  <c r="AO1581" i="15"/>
  <c r="AN1581" i="15"/>
  <c r="AM1581" i="15"/>
  <c r="AL1581" i="15"/>
  <c r="AK1581" i="15"/>
  <c r="AJ1581" i="15"/>
  <c r="AI1581" i="15"/>
  <c r="AH1581" i="15"/>
  <c r="AG1581" i="15"/>
  <c r="AF1581" i="15"/>
  <c r="AE1581" i="15"/>
  <c r="AD1581" i="15"/>
  <c r="AC1581" i="15"/>
  <c r="AB1581" i="15"/>
  <c r="AA1581" i="15"/>
  <c r="Z1581" i="15"/>
  <c r="Y1581" i="15"/>
  <c r="X1581" i="15"/>
  <c r="W1581" i="15"/>
  <c r="V1581" i="15"/>
  <c r="U1581" i="15"/>
  <c r="T1581" i="15"/>
  <c r="S1581" i="15"/>
  <c r="R1581" i="15"/>
  <c r="Q1581" i="15"/>
  <c r="P1581" i="15"/>
  <c r="O1581" i="15"/>
  <c r="N1581" i="15"/>
  <c r="M1581" i="15"/>
  <c r="L1581" i="15"/>
  <c r="K1581" i="15"/>
  <c r="J1581" i="15"/>
  <c r="I1581" i="15"/>
  <c r="AV1581" i="15" s="1"/>
  <c r="AU1580" i="15"/>
  <c r="AT1580" i="15"/>
  <c r="AS1580" i="15"/>
  <c r="AR1580" i="15"/>
  <c r="AQ1580" i="15"/>
  <c r="AP1580" i="15"/>
  <c r="AO1580" i="15"/>
  <c r="AN1580" i="15"/>
  <c r="AM1580" i="15"/>
  <c r="AL1580" i="15"/>
  <c r="AK1580" i="15"/>
  <c r="AJ1580" i="15"/>
  <c r="AI1580" i="15"/>
  <c r="AH1580" i="15"/>
  <c r="AG1580" i="15"/>
  <c r="AF1580" i="15"/>
  <c r="AE1580" i="15"/>
  <c r="AD1580" i="15"/>
  <c r="AC1580" i="15"/>
  <c r="AB1580" i="15"/>
  <c r="AA1580" i="15"/>
  <c r="Z1580" i="15"/>
  <c r="Y1580" i="15"/>
  <c r="X1580" i="15"/>
  <c r="W1580" i="15"/>
  <c r="V1580" i="15"/>
  <c r="U1580" i="15"/>
  <c r="T1580" i="15"/>
  <c r="S1580" i="15"/>
  <c r="R1580" i="15"/>
  <c r="Q1580" i="15"/>
  <c r="P1580" i="15"/>
  <c r="O1580" i="15"/>
  <c r="N1580" i="15"/>
  <c r="M1580" i="15"/>
  <c r="L1580" i="15"/>
  <c r="K1580" i="15"/>
  <c r="J1580" i="15"/>
  <c r="I1580" i="15"/>
  <c r="AV1580" i="15" s="1"/>
  <c r="AU1579" i="15"/>
  <c r="AT1579" i="15"/>
  <c r="AS1579" i="15"/>
  <c r="AR1579" i="15"/>
  <c r="AQ1579" i="15"/>
  <c r="AP1579" i="15"/>
  <c r="AO1579" i="15"/>
  <c r="AN1579" i="15"/>
  <c r="AM1579" i="15"/>
  <c r="AL1579" i="15"/>
  <c r="AK1579" i="15"/>
  <c r="AJ1579" i="15"/>
  <c r="AI1579" i="15"/>
  <c r="AH1579" i="15"/>
  <c r="AG1579" i="15"/>
  <c r="AF1579" i="15"/>
  <c r="AE1579" i="15"/>
  <c r="AD1579" i="15"/>
  <c r="AC1579" i="15"/>
  <c r="AB1579" i="15"/>
  <c r="AA1579" i="15"/>
  <c r="Z1579" i="15"/>
  <c r="Y1579" i="15"/>
  <c r="X1579" i="15"/>
  <c r="W1579" i="15"/>
  <c r="V1579" i="15"/>
  <c r="U1579" i="15"/>
  <c r="T1579" i="15"/>
  <c r="S1579" i="15"/>
  <c r="R1579" i="15"/>
  <c r="Q1579" i="15"/>
  <c r="P1579" i="15"/>
  <c r="O1579" i="15"/>
  <c r="N1579" i="15"/>
  <c r="M1579" i="15"/>
  <c r="L1579" i="15"/>
  <c r="K1579" i="15"/>
  <c r="J1579" i="15"/>
  <c r="I1579" i="15"/>
  <c r="AV1579" i="15" s="1"/>
  <c r="AU1578" i="15"/>
  <c r="AT1578" i="15"/>
  <c r="AS1578" i="15"/>
  <c r="AR1578" i="15"/>
  <c r="AQ1578" i="15"/>
  <c r="AP1578" i="15"/>
  <c r="AO1578" i="15"/>
  <c r="AN1578" i="15"/>
  <c r="AM1578" i="15"/>
  <c r="AL1578" i="15"/>
  <c r="AK1578" i="15"/>
  <c r="AJ1578" i="15"/>
  <c r="AI1578" i="15"/>
  <c r="AH1578" i="15"/>
  <c r="AG1578" i="15"/>
  <c r="AF1578" i="15"/>
  <c r="AE1578" i="15"/>
  <c r="AD1578" i="15"/>
  <c r="AC1578" i="15"/>
  <c r="AB1578" i="15"/>
  <c r="AA1578" i="15"/>
  <c r="Z1578" i="15"/>
  <c r="Y1578" i="15"/>
  <c r="X1578" i="15"/>
  <c r="W1578" i="15"/>
  <c r="V1578" i="15"/>
  <c r="U1578" i="15"/>
  <c r="T1578" i="15"/>
  <c r="S1578" i="15"/>
  <c r="R1578" i="15"/>
  <c r="Q1578" i="15"/>
  <c r="P1578" i="15"/>
  <c r="O1578" i="15"/>
  <c r="N1578" i="15"/>
  <c r="M1578" i="15"/>
  <c r="L1578" i="15"/>
  <c r="K1578" i="15"/>
  <c r="J1578" i="15"/>
  <c r="I1578" i="15"/>
  <c r="AV1578" i="15" s="1"/>
  <c r="AU1577" i="15"/>
  <c r="AT1577" i="15"/>
  <c r="AS1577" i="15"/>
  <c r="AR1577" i="15"/>
  <c r="AQ1577" i="15"/>
  <c r="AP1577" i="15"/>
  <c r="AO1577" i="15"/>
  <c r="AN1577" i="15"/>
  <c r="AM1577" i="15"/>
  <c r="AL1577" i="15"/>
  <c r="AK1577" i="15"/>
  <c r="AJ1577" i="15"/>
  <c r="AI1577" i="15"/>
  <c r="AH1577" i="15"/>
  <c r="AG1577" i="15"/>
  <c r="AF1577" i="15"/>
  <c r="AE1577" i="15"/>
  <c r="AD1577" i="15"/>
  <c r="AC1577" i="15"/>
  <c r="AB1577" i="15"/>
  <c r="AA1577" i="15"/>
  <c r="Z1577" i="15"/>
  <c r="Y1577" i="15"/>
  <c r="X1577" i="15"/>
  <c r="W1577" i="15"/>
  <c r="V1577" i="15"/>
  <c r="U1577" i="15"/>
  <c r="T1577" i="15"/>
  <c r="S1577" i="15"/>
  <c r="R1577" i="15"/>
  <c r="Q1577" i="15"/>
  <c r="P1577" i="15"/>
  <c r="O1577" i="15"/>
  <c r="N1577" i="15"/>
  <c r="M1577" i="15"/>
  <c r="L1577" i="15"/>
  <c r="K1577" i="15"/>
  <c r="J1577" i="15"/>
  <c r="I1577" i="15"/>
  <c r="AV1577" i="15" s="1"/>
  <c r="AU1576" i="15"/>
  <c r="AT1576" i="15"/>
  <c r="AS1576" i="15"/>
  <c r="AR1576" i="15"/>
  <c r="AQ1576" i="15"/>
  <c r="AP1576" i="15"/>
  <c r="AO1576" i="15"/>
  <c r="AN1576" i="15"/>
  <c r="AM1576" i="15"/>
  <c r="AL1576" i="15"/>
  <c r="AK1576" i="15"/>
  <c r="AJ1576" i="15"/>
  <c r="AI1576" i="15"/>
  <c r="AH1576" i="15"/>
  <c r="AG1576" i="15"/>
  <c r="AF1576" i="15"/>
  <c r="AE1576" i="15"/>
  <c r="AD1576" i="15"/>
  <c r="AC1576" i="15"/>
  <c r="AB1576" i="15"/>
  <c r="AA1576" i="15"/>
  <c r="Z1576" i="15"/>
  <c r="Y1576" i="15"/>
  <c r="X1576" i="15"/>
  <c r="W1576" i="15"/>
  <c r="V1576" i="15"/>
  <c r="U1576" i="15"/>
  <c r="T1576" i="15"/>
  <c r="S1576" i="15"/>
  <c r="R1576" i="15"/>
  <c r="Q1576" i="15"/>
  <c r="P1576" i="15"/>
  <c r="O1576" i="15"/>
  <c r="N1576" i="15"/>
  <c r="M1576" i="15"/>
  <c r="L1576" i="15"/>
  <c r="K1576" i="15"/>
  <c r="J1576" i="15"/>
  <c r="I1576" i="15"/>
  <c r="AV1576" i="15" s="1"/>
  <c r="AU1575" i="15"/>
  <c r="AT1575" i="15"/>
  <c r="AS1575" i="15"/>
  <c r="AR1575" i="15"/>
  <c r="AQ1575" i="15"/>
  <c r="AP1575" i="15"/>
  <c r="AO1575" i="15"/>
  <c r="AN1575" i="15"/>
  <c r="AM1575" i="15"/>
  <c r="AL1575" i="15"/>
  <c r="AK1575" i="15"/>
  <c r="AJ1575" i="15"/>
  <c r="AI1575" i="15"/>
  <c r="AH1575" i="15"/>
  <c r="AG1575" i="15"/>
  <c r="AF1575" i="15"/>
  <c r="AE1575" i="15"/>
  <c r="AD1575" i="15"/>
  <c r="AC1575" i="15"/>
  <c r="AB1575" i="15"/>
  <c r="AA1575" i="15"/>
  <c r="Z1575" i="15"/>
  <c r="Y1575" i="15"/>
  <c r="X1575" i="15"/>
  <c r="W1575" i="15"/>
  <c r="V1575" i="15"/>
  <c r="U1575" i="15"/>
  <c r="T1575" i="15"/>
  <c r="S1575" i="15"/>
  <c r="R1575" i="15"/>
  <c r="Q1575" i="15"/>
  <c r="P1575" i="15"/>
  <c r="O1575" i="15"/>
  <c r="N1575" i="15"/>
  <c r="M1575" i="15"/>
  <c r="L1575" i="15"/>
  <c r="K1575" i="15"/>
  <c r="J1575" i="15"/>
  <c r="I1575" i="15"/>
  <c r="AV1575" i="15" s="1"/>
  <c r="AU1574" i="15"/>
  <c r="AT1574" i="15"/>
  <c r="AS1574" i="15"/>
  <c r="AR1574" i="15"/>
  <c r="AQ1574" i="15"/>
  <c r="AP1574" i="15"/>
  <c r="AO1574" i="15"/>
  <c r="AN1574" i="15"/>
  <c r="AM1574" i="15"/>
  <c r="AL1574" i="15"/>
  <c r="AK1574" i="15"/>
  <c r="AJ1574" i="15"/>
  <c r="AI1574" i="15"/>
  <c r="AH1574" i="15"/>
  <c r="AG1574" i="15"/>
  <c r="AF1574" i="15"/>
  <c r="AE1574" i="15"/>
  <c r="AD1574" i="15"/>
  <c r="AC1574" i="15"/>
  <c r="AB1574" i="15"/>
  <c r="AA1574" i="15"/>
  <c r="Z1574" i="15"/>
  <c r="Y1574" i="15"/>
  <c r="X1574" i="15"/>
  <c r="W1574" i="15"/>
  <c r="V1574" i="15"/>
  <c r="U1574" i="15"/>
  <c r="T1574" i="15"/>
  <c r="S1574" i="15"/>
  <c r="R1574" i="15"/>
  <c r="Q1574" i="15"/>
  <c r="P1574" i="15"/>
  <c r="O1574" i="15"/>
  <c r="N1574" i="15"/>
  <c r="M1574" i="15"/>
  <c r="L1574" i="15"/>
  <c r="K1574" i="15"/>
  <c r="J1574" i="15"/>
  <c r="I1574" i="15"/>
  <c r="AV1574" i="15" s="1"/>
  <c r="AU1573" i="15"/>
  <c r="AT1573" i="15"/>
  <c r="AS1573" i="15"/>
  <c r="AR1573" i="15"/>
  <c r="AQ1573" i="15"/>
  <c r="AP1573" i="15"/>
  <c r="AO1573" i="15"/>
  <c r="AN1573" i="15"/>
  <c r="AM1573" i="15"/>
  <c r="AL1573" i="15"/>
  <c r="AK1573" i="15"/>
  <c r="AJ1573" i="15"/>
  <c r="AI1573" i="15"/>
  <c r="AH1573" i="15"/>
  <c r="AG1573" i="15"/>
  <c r="AF1573" i="15"/>
  <c r="AE1573" i="15"/>
  <c r="AD1573" i="15"/>
  <c r="AC1573" i="15"/>
  <c r="AB1573" i="15"/>
  <c r="AA1573" i="15"/>
  <c r="Z1573" i="15"/>
  <c r="Y1573" i="15"/>
  <c r="X1573" i="15"/>
  <c r="W1573" i="15"/>
  <c r="V1573" i="15"/>
  <c r="U1573" i="15"/>
  <c r="T1573" i="15"/>
  <c r="S1573" i="15"/>
  <c r="R1573" i="15"/>
  <c r="Q1573" i="15"/>
  <c r="P1573" i="15"/>
  <c r="O1573" i="15"/>
  <c r="N1573" i="15"/>
  <c r="M1573" i="15"/>
  <c r="L1573" i="15"/>
  <c r="K1573" i="15"/>
  <c r="J1573" i="15"/>
  <c r="I1573" i="15"/>
  <c r="AV1573" i="15" s="1"/>
  <c r="AU1572" i="15"/>
  <c r="AT1572" i="15"/>
  <c r="AS1572" i="15"/>
  <c r="AR1572" i="15"/>
  <c r="AQ1572" i="15"/>
  <c r="AP1572" i="15"/>
  <c r="AO1572" i="15"/>
  <c r="AN1572" i="15"/>
  <c r="AM1572" i="15"/>
  <c r="AL1572" i="15"/>
  <c r="AK1572" i="15"/>
  <c r="AJ1572" i="15"/>
  <c r="AI1572" i="15"/>
  <c r="AH1572" i="15"/>
  <c r="AG1572" i="15"/>
  <c r="AF1572" i="15"/>
  <c r="AE1572" i="15"/>
  <c r="AD1572" i="15"/>
  <c r="AC1572" i="15"/>
  <c r="AB1572" i="15"/>
  <c r="AA1572" i="15"/>
  <c r="Z1572" i="15"/>
  <c r="Y1572" i="15"/>
  <c r="X1572" i="15"/>
  <c r="W1572" i="15"/>
  <c r="V1572" i="15"/>
  <c r="U1572" i="15"/>
  <c r="T1572" i="15"/>
  <c r="S1572" i="15"/>
  <c r="R1572" i="15"/>
  <c r="Q1572" i="15"/>
  <c r="P1572" i="15"/>
  <c r="O1572" i="15"/>
  <c r="N1572" i="15"/>
  <c r="M1572" i="15"/>
  <c r="L1572" i="15"/>
  <c r="K1572" i="15"/>
  <c r="J1572" i="15"/>
  <c r="I1572" i="15"/>
  <c r="AV1572" i="15" s="1"/>
  <c r="AU1571" i="15"/>
  <c r="AT1571" i="15"/>
  <c r="AS1571" i="15"/>
  <c r="AR1571" i="15"/>
  <c r="AQ1571" i="15"/>
  <c r="AP1571" i="15"/>
  <c r="AO1571" i="15"/>
  <c r="AN1571" i="15"/>
  <c r="AM1571" i="15"/>
  <c r="AL1571" i="15"/>
  <c r="AK1571" i="15"/>
  <c r="AJ1571" i="15"/>
  <c r="AI1571" i="15"/>
  <c r="AH1571" i="15"/>
  <c r="AG1571" i="15"/>
  <c r="AF1571" i="15"/>
  <c r="AE1571" i="15"/>
  <c r="AD1571" i="15"/>
  <c r="AC1571" i="15"/>
  <c r="AB1571" i="15"/>
  <c r="AA1571" i="15"/>
  <c r="Z1571" i="15"/>
  <c r="Y1571" i="15"/>
  <c r="X1571" i="15"/>
  <c r="W1571" i="15"/>
  <c r="V1571" i="15"/>
  <c r="U1571" i="15"/>
  <c r="T1571" i="15"/>
  <c r="S1571" i="15"/>
  <c r="R1571" i="15"/>
  <c r="Q1571" i="15"/>
  <c r="P1571" i="15"/>
  <c r="O1571" i="15"/>
  <c r="N1571" i="15"/>
  <c r="M1571" i="15"/>
  <c r="L1571" i="15"/>
  <c r="K1571" i="15"/>
  <c r="J1571" i="15"/>
  <c r="I1571" i="15"/>
  <c r="AV1571" i="15" s="1"/>
  <c r="AU1570" i="15"/>
  <c r="AT1570" i="15"/>
  <c r="AS1570" i="15"/>
  <c r="AR1570" i="15"/>
  <c r="AQ1570" i="15"/>
  <c r="AP1570" i="15"/>
  <c r="AO1570" i="15"/>
  <c r="AN1570" i="15"/>
  <c r="AM1570" i="15"/>
  <c r="AL1570" i="15"/>
  <c r="AK1570" i="15"/>
  <c r="AJ1570" i="15"/>
  <c r="AI1570" i="15"/>
  <c r="AH1570" i="15"/>
  <c r="AG1570" i="15"/>
  <c r="AF1570" i="15"/>
  <c r="AE1570" i="15"/>
  <c r="AD1570" i="15"/>
  <c r="AC1570" i="15"/>
  <c r="AB1570" i="15"/>
  <c r="AA1570" i="15"/>
  <c r="Z1570" i="15"/>
  <c r="Y1570" i="15"/>
  <c r="X1570" i="15"/>
  <c r="W1570" i="15"/>
  <c r="V1570" i="15"/>
  <c r="U1570" i="15"/>
  <c r="T1570" i="15"/>
  <c r="S1570" i="15"/>
  <c r="R1570" i="15"/>
  <c r="Q1570" i="15"/>
  <c r="P1570" i="15"/>
  <c r="O1570" i="15"/>
  <c r="N1570" i="15"/>
  <c r="M1570" i="15"/>
  <c r="L1570" i="15"/>
  <c r="K1570" i="15"/>
  <c r="J1570" i="15"/>
  <c r="I1570" i="15"/>
  <c r="AV1570" i="15" s="1"/>
  <c r="AU1569" i="15"/>
  <c r="AT1569" i="15"/>
  <c r="AS1569" i="15"/>
  <c r="AR1569" i="15"/>
  <c r="AQ1569" i="15"/>
  <c r="AP1569" i="15"/>
  <c r="AO1569" i="15"/>
  <c r="AN1569" i="15"/>
  <c r="AM1569" i="15"/>
  <c r="AL1569" i="15"/>
  <c r="AK1569" i="15"/>
  <c r="AJ1569" i="15"/>
  <c r="AI1569" i="15"/>
  <c r="AH1569" i="15"/>
  <c r="AG1569" i="15"/>
  <c r="AF1569" i="15"/>
  <c r="AE1569" i="15"/>
  <c r="AD1569" i="15"/>
  <c r="AC1569" i="15"/>
  <c r="AB1569" i="15"/>
  <c r="AA1569" i="15"/>
  <c r="Z1569" i="15"/>
  <c r="Y1569" i="15"/>
  <c r="X1569" i="15"/>
  <c r="W1569" i="15"/>
  <c r="V1569" i="15"/>
  <c r="U1569" i="15"/>
  <c r="T1569" i="15"/>
  <c r="S1569" i="15"/>
  <c r="R1569" i="15"/>
  <c r="Q1569" i="15"/>
  <c r="P1569" i="15"/>
  <c r="O1569" i="15"/>
  <c r="N1569" i="15"/>
  <c r="M1569" i="15"/>
  <c r="L1569" i="15"/>
  <c r="K1569" i="15"/>
  <c r="J1569" i="15"/>
  <c r="I1569" i="15"/>
  <c r="AV1569" i="15" s="1"/>
  <c r="AU1568" i="15"/>
  <c r="AT1568" i="15"/>
  <c r="AS1568" i="15"/>
  <c r="AR1568" i="15"/>
  <c r="AQ1568" i="15"/>
  <c r="AP1568" i="15"/>
  <c r="AO1568" i="15"/>
  <c r="AN1568" i="15"/>
  <c r="AM1568" i="15"/>
  <c r="AL1568" i="15"/>
  <c r="AK1568" i="15"/>
  <c r="AJ1568" i="15"/>
  <c r="AI1568" i="15"/>
  <c r="AH1568" i="15"/>
  <c r="AG1568" i="15"/>
  <c r="AF1568" i="15"/>
  <c r="AE1568" i="15"/>
  <c r="AD1568" i="15"/>
  <c r="AC1568" i="15"/>
  <c r="AB1568" i="15"/>
  <c r="AA1568" i="15"/>
  <c r="Z1568" i="15"/>
  <c r="Y1568" i="15"/>
  <c r="X1568" i="15"/>
  <c r="W1568" i="15"/>
  <c r="V1568" i="15"/>
  <c r="U1568" i="15"/>
  <c r="T1568" i="15"/>
  <c r="S1568" i="15"/>
  <c r="R1568" i="15"/>
  <c r="Q1568" i="15"/>
  <c r="P1568" i="15"/>
  <c r="O1568" i="15"/>
  <c r="N1568" i="15"/>
  <c r="M1568" i="15"/>
  <c r="L1568" i="15"/>
  <c r="K1568" i="15"/>
  <c r="J1568" i="15"/>
  <c r="I1568" i="15"/>
  <c r="AV1568" i="15" s="1"/>
  <c r="AU1567" i="15"/>
  <c r="AT1567" i="15"/>
  <c r="AS1567" i="15"/>
  <c r="AR1567" i="15"/>
  <c r="AQ1567" i="15"/>
  <c r="AP1567" i="15"/>
  <c r="AO1567" i="15"/>
  <c r="AN1567" i="15"/>
  <c r="AM1567" i="15"/>
  <c r="AL1567" i="15"/>
  <c r="AK1567" i="15"/>
  <c r="AJ1567" i="15"/>
  <c r="AI1567" i="15"/>
  <c r="AH1567" i="15"/>
  <c r="AG1567" i="15"/>
  <c r="AF1567" i="15"/>
  <c r="AE1567" i="15"/>
  <c r="AD1567" i="15"/>
  <c r="AC1567" i="15"/>
  <c r="AB1567" i="15"/>
  <c r="AA1567" i="15"/>
  <c r="Z1567" i="15"/>
  <c r="Y1567" i="15"/>
  <c r="X1567" i="15"/>
  <c r="W1567" i="15"/>
  <c r="V1567" i="15"/>
  <c r="U1567" i="15"/>
  <c r="T1567" i="15"/>
  <c r="S1567" i="15"/>
  <c r="R1567" i="15"/>
  <c r="Q1567" i="15"/>
  <c r="P1567" i="15"/>
  <c r="O1567" i="15"/>
  <c r="N1567" i="15"/>
  <c r="M1567" i="15"/>
  <c r="L1567" i="15"/>
  <c r="K1567" i="15"/>
  <c r="J1567" i="15"/>
  <c r="I1567" i="15"/>
  <c r="AV1567" i="15" s="1"/>
  <c r="AU1566" i="15"/>
  <c r="AT1566" i="15"/>
  <c r="AS1566" i="15"/>
  <c r="AR1566" i="15"/>
  <c r="AQ1566" i="15"/>
  <c r="AP1566" i="15"/>
  <c r="AO1566" i="15"/>
  <c r="AN1566" i="15"/>
  <c r="AM1566" i="15"/>
  <c r="AL1566" i="15"/>
  <c r="AK1566" i="15"/>
  <c r="AJ1566" i="15"/>
  <c r="AI1566" i="15"/>
  <c r="AH1566" i="15"/>
  <c r="AG1566" i="15"/>
  <c r="AF1566" i="15"/>
  <c r="AE1566" i="15"/>
  <c r="AD1566" i="15"/>
  <c r="AC1566" i="15"/>
  <c r="AB1566" i="15"/>
  <c r="AA1566" i="15"/>
  <c r="Z1566" i="15"/>
  <c r="Y1566" i="15"/>
  <c r="X1566" i="15"/>
  <c r="W1566" i="15"/>
  <c r="V1566" i="15"/>
  <c r="U1566" i="15"/>
  <c r="T1566" i="15"/>
  <c r="S1566" i="15"/>
  <c r="R1566" i="15"/>
  <c r="Q1566" i="15"/>
  <c r="P1566" i="15"/>
  <c r="O1566" i="15"/>
  <c r="N1566" i="15"/>
  <c r="M1566" i="15"/>
  <c r="L1566" i="15"/>
  <c r="K1566" i="15"/>
  <c r="J1566" i="15"/>
  <c r="I1566" i="15"/>
  <c r="AV1566" i="15" s="1"/>
  <c r="AU1565" i="15"/>
  <c r="AT1565" i="15"/>
  <c r="AS1565" i="15"/>
  <c r="AR1565" i="15"/>
  <c r="AQ1565" i="15"/>
  <c r="AP1565" i="15"/>
  <c r="AO1565" i="15"/>
  <c r="AN1565" i="15"/>
  <c r="AM1565" i="15"/>
  <c r="AL1565" i="15"/>
  <c r="AK1565" i="15"/>
  <c r="AJ1565" i="15"/>
  <c r="AI1565" i="15"/>
  <c r="AH1565" i="15"/>
  <c r="AG1565" i="15"/>
  <c r="AF1565" i="15"/>
  <c r="AE1565" i="15"/>
  <c r="AD1565" i="15"/>
  <c r="AC1565" i="15"/>
  <c r="AB1565" i="15"/>
  <c r="AA1565" i="15"/>
  <c r="Z1565" i="15"/>
  <c r="Y1565" i="15"/>
  <c r="X1565" i="15"/>
  <c r="W1565" i="15"/>
  <c r="V1565" i="15"/>
  <c r="U1565" i="15"/>
  <c r="T1565" i="15"/>
  <c r="S1565" i="15"/>
  <c r="R1565" i="15"/>
  <c r="Q1565" i="15"/>
  <c r="P1565" i="15"/>
  <c r="O1565" i="15"/>
  <c r="N1565" i="15"/>
  <c r="M1565" i="15"/>
  <c r="L1565" i="15"/>
  <c r="K1565" i="15"/>
  <c r="J1565" i="15"/>
  <c r="I1565" i="15"/>
  <c r="AV1565" i="15" s="1"/>
  <c r="AU1564" i="15"/>
  <c r="AT1564" i="15"/>
  <c r="AS1564" i="15"/>
  <c r="AR1564" i="15"/>
  <c r="AQ1564" i="15"/>
  <c r="AP1564" i="15"/>
  <c r="AO1564" i="15"/>
  <c r="AN1564" i="15"/>
  <c r="AM1564" i="15"/>
  <c r="AL1564" i="15"/>
  <c r="AK1564" i="15"/>
  <c r="AJ1564" i="15"/>
  <c r="AI1564" i="15"/>
  <c r="AH1564" i="15"/>
  <c r="AG1564" i="15"/>
  <c r="AF1564" i="15"/>
  <c r="AE1564" i="15"/>
  <c r="AD1564" i="15"/>
  <c r="AC1564" i="15"/>
  <c r="AB1564" i="15"/>
  <c r="AA1564" i="15"/>
  <c r="Z1564" i="15"/>
  <c r="Y1564" i="15"/>
  <c r="X1564" i="15"/>
  <c r="W1564" i="15"/>
  <c r="V1564" i="15"/>
  <c r="U1564" i="15"/>
  <c r="T1564" i="15"/>
  <c r="S1564" i="15"/>
  <c r="R1564" i="15"/>
  <c r="Q1564" i="15"/>
  <c r="P1564" i="15"/>
  <c r="O1564" i="15"/>
  <c r="N1564" i="15"/>
  <c r="M1564" i="15"/>
  <c r="L1564" i="15"/>
  <c r="K1564" i="15"/>
  <c r="J1564" i="15"/>
  <c r="I1564" i="15"/>
  <c r="AV1564" i="15" s="1"/>
  <c r="AU1563" i="15"/>
  <c r="AT1563" i="15"/>
  <c r="AS1563" i="15"/>
  <c r="AR1563" i="15"/>
  <c r="AQ1563" i="15"/>
  <c r="AP1563" i="15"/>
  <c r="AO1563" i="15"/>
  <c r="AN1563" i="15"/>
  <c r="AM1563" i="15"/>
  <c r="AL1563" i="15"/>
  <c r="AK1563" i="15"/>
  <c r="AJ1563" i="15"/>
  <c r="AI1563" i="15"/>
  <c r="AH1563" i="15"/>
  <c r="AG1563" i="15"/>
  <c r="AF1563" i="15"/>
  <c r="AE1563" i="15"/>
  <c r="AD1563" i="15"/>
  <c r="AC1563" i="15"/>
  <c r="AB1563" i="15"/>
  <c r="AA1563" i="15"/>
  <c r="Z1563" i="15"/>
  <c r="Y1563" i="15"/>
  <c r="X1563" i="15"/>
  <c r="W1563" i="15"/>
  <c r="V1563" i="15"/>
  <c r="U1563" i="15"/>
  <c r="T1563" i="15"/>
  <c r="S1563" i="15"/>
  <c r="R1563" i="15"/>
  <c r="Q1563" i="15"/>
  <c r="P1563" i="15"/>
  <c r="O1563" i="15"/>
  <c r="N1563" i="15"/>
  <c r="M1563" i="15"/>
  <c r="L1563" i="15"/>
  <c r="K1563" i="15"/>
  <c r="J1563" i="15"/>
  <c r="I1563" i="15"/>
  <c r="AV1563" i="15" s="1"/>
  <c r="AU1562" i="15"/>
  <c r="AT1562" i="15"/>
  <c r="AS1562" i="15"/>
  <c r="AR1562" i="15"/>
  <c r="AQ1562" i="15"/>
  <c r="AP1562" i="15"/>
  <c r="AO1562" i="15"/>
  <c r="AN1562" i="15"/>
  <c r="AM1562" i="15"/>
  <c r="AL1562" i="15"/>
  <c r="AK1562" i="15"/>
  <c r="AJ1562" i="15"/>
  <c r="AI1562" i="15"/>
  <c r="AH1562" i="15"/>
  <c r="AG1562" i="15"/>
  <c r="AF1562" i="15"/>
  <c r="AE1562" i="15"/>
  <c r="AD1562" i="15"/>
  <c r="AC1562" i="15"/>
  <c r="AB1562" i="15"/>
  <c r="AA1562" i="15"/>
  <c r="Z1562" i="15"/>
  <c r="Y1562" i="15"/>
  <c r="X1562" i="15"/>
  <c r="W1562" i="15"/>
  <c r="V1562" i="15"/>
  <c r="U1562" i="15"/>
  <c r="T1562" i="15"/>
  <c r="S1562" i="15"/>
  <c r="R1562" i="15"/>
  <c r="Q1562" i="15"/>
  <c r="P1562" i="15"/>
  <c r="O1562" i="15"/>
  <c r="N1562" i="15"/>
  <c r="M1562" i="15"/>
  <c r="L1562" i="15"/>
  <c r="K1562" i="15"/>
  <c r="J1562" i="15"/>
  <c r="I1562" i="15"/>
  <c r="AV1562" i="15" s="1"/>
  <c r="AU1561" i="15"/>
  <c r="AT1561" i="15"/>
  <c r="AS1561" i="15"/>
  <c r="AR1561" i="15"/>
  <c r="AQ1561" i="15"/>
  <c r="AP1561" i="15"/>
  <c r="AO1561" i="15"/>
  <c r="AN1561" i="15"/>
  <c r="AM1561" i="15"/>
  <c r="AL1561" i="15"/>
  <c r="AK1561" i="15"/>
  <c r="AJ1561" i="15"/>
  <c r="AI1561" i="15"/>
  <c r="AH1561" i="15"/>
  <c r="AG1561" i="15"/>
  <c r="AF1561" i="15"/>
  <c r="AE1561" i="15"/>
  <c r="AD1561" i="15"/>
  <c r="AC1561" i="15"/>
  <c r="AB1561" i="15"/>
  <c r="AA1561" i="15"/>
  <c r="Z1561" i="15"/>
  <c r="Y1561" i="15"/>
  <c r="X1561" i="15"/>
  <c r="W1561" i="15"/>
  <c r="V1561" i="15"/>
  <c r="U1561" i="15"/>
  <c r="T1561" i="15"/>
  <c r="S1561" i="15"/>
  <c r="R1561" i="15"/>
  <c r="Q1561" i="15"/>
  <c r="P1561" i="15"/>
  <c r="O1561" i="15"/>
  <c r="N1561" i="15"/>
  <c r="M1561" i="15"/>
  <c r="L1561" i="15"/>
  <c r="K1561" i="15"/>
  <c r="J1561" i="15"/>
  <c r="I1561" i="15"/>
  <c r="AV1561" i="15" s="1"/>
  <c r="AU1560" i="15"/>
  <c r="AT1560" i="15"/>
  <c r="AS1560" i="15"/>
  <c r="AR1560" i="15"/>
  <c r="AQ1560" i="15"/>
  <c r="AP1560" i="15"/>
  <c r="AO1560" i="15"/>
  <c r="AN1560" i="15"/>
  <c r="AM1560" i="15"/>
  <c r="AL1560" i="15"/>
  <c r="AK1560" i="15"/>
  <c r="AJ1560" i="15"/>
  <c r="AI1560" i="15"/>
  <c r="AH1560" i="15"/>
  <c r="AG1560" i="15"/>
  <c r="AF1560" i="15"/>
  <c r="AE1560" i="15"/>
  <c r="AD1560" i="15"/>
  <c r="AC1560" i="15"/>
  <c r="AB1560" i="15"/>
  <c r="AA1560" i="15"/>
  <c r="Z1560" i="15"/>
  <c r="Y1560" i="15"/>
  <c r="X1560" i="15"/>
  <c r="W1560" i="15"/>
  <c r="V1560" i="15"/>
  <c r="U1560" i="15"/>
  <c r="T1560" i="15"/>
  <c r="S1560" i="15"/>
  <c r="R1560" i="15"/>
  <c r="Q1560" i="15"/>
  <c r="P1560" i="15"/>
  <c r="O1560" i="15"/>
  <c r="N1560" i="15"/>
  <c r="M1560" i="15"/>
  <c r="L1560" i="15"/>
  <c r="K1560" i="15"/>
  <c r="J1560" i="15"/>
  <c r="I1560" i="15"/>
  <c r="AV1560" i="15" s="1"/>
  <c r="AU1559" i="15"/>
  <c r="AT1559" i="15"/>
  <c r="AS1559" i="15"/>
  <c r="AR1559" i="15"/>
  <c r="AQ1559" i="15"/>
  <c r="AP1559" i="15"/>
  <c r="AO1559" i="15"/>
  <c r="AN1559" i="15"/>
  <c r="AM1559" i="15"/>
  <c r="AL1559" i="15"/>
  <c r="AK1559" i="15"/>
  <c r="AJ1559" i="15"/>
  <c r="AI1559" i="15"/>
  <c r="AH1559" i="15"/>
  <c r="AG1559" i="15"/>
  <c r="AF1559" i="15"/>
  <c r="AE1559" i="15"/>
  <c r="AD1559" i="15"/>
  <c r="AC1559" i="15"/>
  <c r="AB1559" i="15"/>
  <c r="AA1559" i="15"/>
  <c r="Z1559" i="15"/>
  <c r="Y1559" i="15"/>
  <c r="X1559" i="15"/>
  <c r="W1559" i="15"/>
  <c r="V1559" i="15"/>
  <c r="U1559" i="15"/>
  <c r="T1559" i="15"/>
  <c r="S1559" i="15"/>
  <c r="R1559" i="15"/>
  <c r="Q1559" i="15"/>
  <c r="P1559" i="15"/>
  <c r="O1559" i="15"/>
  <c r="N1559" i="15"/>
  <c r="M1559" i="15"/>
  <c r="L1559" i="15"/>
  <c r="K1559" i="15"/>
  <c r="J1559" i="15"/>
  <c r="I1559" i="15"/>
  <c r="AV1559" i="15" s="1"/>
  <c r="AU1558" i="15"/>
  <c r="AT1558" i="15"/>
  <c r="AS1558" i="15"/>
  <c r="AR1558" i="15"/>
  <c r="AQ1558" i="15"/>
  <c r="AP1558" i="15"/>
  <c r="AO1558" i="15"/>
  <c r="AN1558" i="15"/>
  <c r="AM1558" i="15"/>
  <c r="AL1558" i="15"/>
  <c r="AK1558" i="15"/>
  <c r="AJ1558" i="15"/>
  <c r="AI1558" i="15"/>
  <c r="AH1558" i="15"/>
  <c r="AG1558" i="15"/>
  <c r="AF1558" i="15"/>
  <c r="AE1558" i="15"/>
  <c r="AD1558" i="15"/>
  <c r="AC1558" i="15"/>
  <c r="AB1558" i="15"/>
  <c r="AA1558" i="15"/>
  <c r="Z1558" i="15"/>
  <c r="Y1558" i="15"/>
  <c r="X1558" i="15"/>
  <c r="W1558" i="15"/>
  <c r="V1558" i="15"/>
  <c r="U1558" i="15"/>
  <c r="T1558" i="15"/>
  <c r="S1558" i="15"/>
  <c r="R1558" i="15"/>
  <c r="Q1558" i="15"/>
  <c r="P1558" i="15"/>
  <c r="O1558" i="15"/>
  <c r="N1558" i="15"/>
  <c r="M1558" i="15"/>
  <c r="L1558" i="15"/>
  <c r="K1558" i="15"/>
  <c r="J1558" i="15"/>
  <c r="I1558" i="15"/>
  <c r="AV1558" i="15" s="1"/>
  <c r="AU1557" i="15"/>
  <c r="AT1557" i="15"/>
  <c r="AS1557" i="15"/>
  <c r="AR1557" i="15"/>
  <c r="AQ1557" i="15"/>
  <c r="AP1557" i="15"/>
  <c r="AO1557" i="15"/>
  <c r="AN1557" i="15"/>
  <c r="AM1557" i="15"/>
  <c r="AL1557" i="15"/>
  <c r="AK1557" i="15"/>
  <c r="AJ1557" i="15"/>
  <c r="AI1557" i="15"/>
  <c r="AH1557" i="15"/>
  <c r="AG1557" i="15"/>
  <c r="AF1557" i="15"/>
  <c r="AE1557" i="15"/>
  <c r="AD1557" i="15"/>
  <c r="AC1557" i="15"/>
  <c r="AB1557" i="15"/>
  <c r="AA1557" i="15"/>
  <c r="Z1557" i="15"/>
  <c r="Y1557" i="15"/>
  <c r="X1557" i="15"/>
  <c r="W1557" i="15"/>
  <c r="V1557" i="15"/>
  <c r="U1557" i="15"/>
  <c r="T1557" i="15"/>
  <c r="S1557" i="15"/>
  <c r="R1557" i="15"/>
  <c r="Q1557" i="15"/>
  <c r="P1557" i="15"/>
  <c r="O1557" i="15"/>
  <c r="N1557" i="15"/>
  <c r="M1557" i="15"/>
  <c r="L1557" i="15"/>
  <c r="K1557" i="15"/>
  <c r="J1557" i="15"/>
  <c r="I1557" i="15"/>
  <c r="AV1557" i="15" s="1"/>
  <c r="AU1556" i="15"/>
  <c r="AT1556" i="15"/>
  <c r="AS1556" i="15"/>
  <c r="AR1556" i="15"/>
  <c r="AQ1556" i="15"/>
  <c r="AP1556" i="15"/>
  <c r="AO1556" i="15"/>
  <c r="AN1556" i="15"/>
  <c r="AM1556" i="15"/>
  <c r="AL1556" i="15"/>
  <c r="AK1556" i="15"/>
  <c r="AJ1556" i="15"/>
  <c r="AI1556" i="15"/>
  <c r="AH1556" i="15"/>
  <c r="AG1556" i="15"/>
  <c r="AF1556" i="15"/>
  <c r="AE1556" i="15"/>
  <c r="AD1556" i="15"/>
  <c r="AC1556" i="15"/>
  <c r="AB1556" i="15"/>
  <c r="AA1556" i="15"/>
  <c r="Z1556" i="15"/>
  <c r="Y1556" i="15"/>
  <c r="X1556" i="15"/>
  <c r="W1556" i="15"/>
  <c r="V1556" i="15"/>
  <c r="U1556" i="15"/>
  <c r="T1556" i="15"/>
  <c r="S1556" i="15"/>
  <c r="R1556" i="15"/>
  <c r="Q1556" i="15"/>
  <c r="P1556" i="15"/>
  <c r="O1556" i="15"/>
  <c r="N1556" i="15"/>
  <c r="M1556" i="15"/>
  <c r="L1556" i="15"/>
  <c r="K1556" i="15"/>
  <c r="J1556" i="15"/>
  <c r="I1556" i="15"/>
  <c r="AV1556" i="15" s="1"/>
  <c r="AU1555" i="15"/>
  <c r="AT1555" i="15"/>
  <c r="AS1555" i="15"/>
  <c r="AR1555" i="15"/>
  <c r="AQ1555" i="15"/>
  <c r="AP1555" i="15"/>
  <c r="AO1555" i="15"/>
  <c r="AN1555" i="15"/>
  <c r="AM1555" i="15"/>
  <c r="AL1555" i="15"/>
  <c r="AK1555" i="15"/>
  <c r="AJ1555" i="15"/>
  <c r="AI1555" i="15"/>
  <c r="AH1555" i="15"/>
  <c r="AG1555" i="15"/>
  <c r="AF1555" i="15"/>
  <c r="AE1555" i="15"/>
  <c r="AD1555" i="15"/>
  <c r="AC1555" i="15"/>
  <c r="AB1555" i="15"/>
  <c r="AA1555" i="15"/>
  <c r="Z1555" i="15"/>
  <c r="Y1555" i="15"/>
  <c r="X1555" i="15"/>
  <c r="W1555" i="15"/>
  <c r="V1555" i="15"/>
  <c r="U1555" i="15"/>
  <c r="T1555" i="15"/>
  <c r="S1555" i="15"/>
  <c r="R1555" i="15"/>
  <c r="Q1555" i="15"/>
  <c r="P1555" i="15"/>
  <c r="O1555" i="15"/>
  <c r="N1555" i="15"/>
  <c r="M1555" i="15"/>
  <c r="L1555" i="15"/>
  <c r="K1555" i="15"/>
  <c r="J1555" i="15"/>
  <c r="I1555" i="15"/>
  <c r="AV1555" i="15" s="1"/>
  <c r="AU1554" i="15"/>
  <c r="AT1554" i="15"/>
  <c r="AS1554" i="15"/>
  <c r="AR1554" i="15"/>
  <c r="AQ1554" i="15"/>
  <c r="AP1554" i="15"/>
  <c r="AO1554" i="15"/>
  <c r="AN1554" i="15"/>
  <c r="AM1554" i="15"/>
  <c r="AL1554" i="15"/>
  <c r="AK1554" i="15"/>
  <c r="AJ1554" i="15"/>
  <c r="AI1554" i="15"/>
  <c r="AH1554" i="15"/>
  <c r="AG1554" i="15"/>
  <c r="AF1554" i="15"/>
  <c r="AE1554" i="15"/>
  <c r="AD1554" i="15"/>
  <c r="AC1554" i="15"/>
  <c r="AB1554" i="15"/>
  <c r="AA1554" i="15"/>
  <c r="Z1554" i="15"/>
  <c r="Y1554" i="15"/>
  <c r="X1554" i="15"/>
  <c r="W1554" i="15"/>
  <c r="V1554" i="15"/>
  <c r="U1554" i="15"/>
  <c r="T1554" i="15"/>
  <c r="S1554" i="15"/>
  <c r="R1554" i="15"/>
  <c r="Q1554" i="15"/>
  <c r="P1554" i="15"/>
  <c r="O1554" i="15"/>
  <c r="N1554" i="15"/>
  <c r="M1554" i="15"/>
  <c r="L1554" i="15"/>
  <c r="K1554" i="15"/>
  <c r="J1554" i="15"/>
  <c r="I1554" i="15"/>
  <c r="AV1554" i="15" s="1"/>
  <c r="AU1553" i="15"/>
  <c r="AT1553" i="15"/>
  <c r="AS1553" i="15"/>
  <c r="AR1553" i="15"/>
  <c r="AQ1553" i="15"/>
  <c r="AP1553" i="15"/>
  <c r="AO1553" i="15"/>
  <c r="AN1553" i="15"/>
  <c r="AM1553" i="15"/>
  <c r="AL1553" i="15"/>
  <c r="AK1553" i="15"/>
  <c r="AJ1553" i="15"/>
  <c r="AI1553" i="15"/>
  <c r="AH1553" i="15"/>
  <c r="AG1553" i="15"/>
  <c r="AF1553" i="15"/>
  <c r="AE1553" i="15"/>
  <c r="AD1553" i="15"/>
  <c r="AC1553" i="15"/>
  <c r="AB1553" i="15"/>
  <c r="AA1553" i="15"/>
  <c r="Z1553" i="15"/>
  <c r="Y1553" i="15"/>
  <c r="X1553" i="15"/>
  <c r="W1553" i="15"/>
  <c r="V1553" i="15"/>
  <c r="U1553" i="15"/>
  <c r="T1553" i="15"/>
  <c r="S1553" i="15"/>
  <c r="R1553" i="15"/>
  <c r="Q1553" i="15"/>
  <c r="P1553" i="15"/>
  <c r="O1553" i="15"/>
  <c r="N1553" i="15"/>
  <c r="M1553" i="15"/>
  <c r="L1553" i="15"/>
  <c r="K1553" i="15"/>
  <c r="J1553" i="15"/>
  <c r="I1553" i="15"/>
  <c r="AV1553" i="15" s="1"/>
  <c r="AU1552" i="15"/>
  <c r="AT1552" i="15"/>
  <c r="AS1552" i="15"/>
  <c r="AR1552" i="15"/>
  <c r="AQ1552" i="15"/>
  <c r="AP1552" i="15"/>
  <c r="AO1552" i="15"/>
  <c r="AN1552" i="15"/>
  <c r="AM1552" i="15"/>
  <c r="AL1552" i="15"/>
  <c r="AK1552" i="15"/>
  <c r="AJ1552" i="15"/>
  <c r="AI1552" i="15"/>
  <c r="AH1552" i="15"/>
  <c r="AG1552" i="15"/>
  <c r="AF1552" i="15"/>
  <c r="AE1552" i="15"/>
  <c r="AD1552" i="15"/>
  <c r="AC1552" i="15"/>
  <c r="AB1552" i="15"/>
  <c r="AA1552" i="15"/>
  <c r="Z1552" i="15"/>
  <c r="Y1552" i="15"/>
  <c r="X1552" i="15"/>
  <c r="W1552" i="15"/>
  <c r="V1552" i="15"/>
  <c r="U1552" i="15"/>
  <c r="T1552" i="15"/>
  <c r="S1552" i="15"/>
  <c r="R1552" i="15"/>
  <c r="Q1552" i="15"/>
  <c r="P1552" i="15"/>
  <c r="O1552" i="15"/>
  <c r="N1552" i="15"/>
  <c r="M1552" i="15"/>
  <c r="L1552" i="15"/>
  <c r="K1552" i="15"/>
  <c r="J1552" i="15"/>
  <c r="I1552" i="15"/>
  <c r="AV1552" i="15" s="1"/>
  <c r="AU1551" i="15"/>
  <c r="AT1551" i="15"/>
  <c r="AS1551" i="15"/>
  <c r="AR1551" i="15"/>
  <c r="AQ1551" i="15"/>
  <c r="AP1551" i="15"/>
  <c r="AO1551" i="15"/>
  <c r="AN1551" i="15"/>
  <c r="AM1551" i="15"/>
  <c r="AL1551" i="15"/>
  <c r="AK1551" i="15"/>
  <c r="AJ1551" i="15"/>
  <c r="AI1551" i="15"/>
  <c r="AH1551" i="15"/>
  <c r="AG1551" i="15"/>
  <c r="AF1551" i="15"/>
  <c r="AE1551" i="15"/>
  <c r="AD1551" i="15"/>
  <c r="AC1551" i="15"/>
  <c r="AB1551" i="15"/>
  <c r="AA1551" i="15"/>
  <c r="Z1551" i="15"/>
  <c r="Y1551" i="15"/>
  <c r="X1551" i="15"/>
  <c r="W1551" i="15"/>
  <c r="V1551" i="15"/>
  <c r="U1551" i="15"/>
  <c r="T1551" i="15"/>
  <c r="S1551" i="15"/>
  <c r="R1551" i="15"/>
  <c r="Q1551" i="15"/>
  <c r="P1551" i="15"/>
  <c r="O1551" i="15"/>
  <c r="N1551" i="15"/>
  <c r="M1551" i="15"/>
  <c r="L1551" i="15"/>
  <c r="K1551" i="15"/>
  <c r="J1551" i="15"/>
  <c r="I1551" i="15"/>
  <c r="AV1551" i="15" s="1"/>
  <c r="AU1550" i="15"/>
  <c r="AT1550" i="15"/>
  <c r="AS1550" i="15"/>
  <c r="AR1550" i="15"/>
  <c r="AQ1550" i="15"/>
  <c r="AP1550" i="15"/>
  <c r="AO1550" i="15"/>
  <c r="AN1550" i="15"/>
  <c r="AM1550" i="15"/>
  <c r="AL1550" i="15"/>
  <c r="AK1550" i="15"/>
  <c r="AJ1550" i="15"/>
  <c r="AI1550" i="15"/>
  <c r="AH1550" i="15"/>
  <c r="AG1550" i="15"/>
  <c r="AF1550" i="15"/>
  <c r="AE1550" i="15"/>
  <c r="AD1550" i="15"/>
  <c r="AC1550" i="15"/>
  <c r="AB1550" i="15"/>
  <c r="AA1550" i="15"/>
  <c r="Z1550" i="15"/>
  <c r="Y1550" i="15"/>
  <c r="X1550" i="15"/>
  <c r="W1550" i="15"/>
  <c r="V1550" i="15"/>
  <c r="U1550" i="15"/>
  <c r="T1550" i="15"/>
  <c r="S1550" i="15"/>
  <c r="R1550" i="15"/>
  <c r="Q1550" i="15"/>
  <c r="P1550" i="15"/>
  <c r="O1550" i="15"/>
  <c r="N1550" i="15"/>
  <c r="M1550" i="15"/>
  <c r="L1550" i="15"/>
  <c r="K1550" i="15"/>
  <c r="J1550" i="15"/>
  <c r="I1550" i="15"/>
  <c r="AV1550" i="15" s="1"/>
  <c r="AU1549" i="15"/>
  <c r="AT1549" i="15"/>
  <c r="AS1549" i="15"/>
  <c r="AR1549" i="15"/>
  <c r="AQ1549" i="15"/>
  <c r="AP1549" i="15"/>
  <c r="AO1549" i="15"/>
  <c r="AN1549" i="15"/>
  <c r="AM1549" i="15"/>
  <c r="AL1549" i="15"/>
  <c r="AK1549" i="15"/>
  <c r="AJ1549" i="15"/>
  <c r="AI1549" i="15"/>
  <c r="AH1549" i="15"/>
  <c r="AG1549" i="15"/>
  <c r="AF1549" i="15"/>
  <c r="AE1549" i="15"/>
  <c r="AD1549" i="15"/>
  <c r="AC1549" i="15"/>
  <c r="AB1549" i="15"/>
  <c r="AA1549" i="15"/>
  <c r="Z1549" i="15"/>
  <c r="Y1549" i="15"/>
  <c r="X1549" i="15"/>
  <c r="W1549" i="15"/>
  <c r="V1549" i="15"/>
  <c r="U1549" i="15"/>
  <c r="T1549" i="15"/>
  <c r="S1549" i="15"/>
  <c r="R1549" i="15"/>
  <c r="Q1549" i="15"/>
  <c r="P1549" i="15"/>
  <c r="O1549" i="15"/>
  <c r="N1549" i="15"/>
  <c r="M1549" i="15"/>
  <c r="L1549" i="15"/>
  <c r="K1549" i="15"/>
  <c r="J1549" i="15"/>
  <c r="I1549" i="15"/>
  <c r="AV1549" i="15" s="1"/>
  <c r="AU1548" i="15"/>
  <c r="AT1548" i="15"/>
  <c r="AS1548" i="15"/>
  <c r="AR1548" i="15"/>
  <c r="AQ1548" i="15"/>
  <c r="AP1548" i="15"/>
  <c r="AO1548" i="15"/>
  <c r="AN1548" i="15"/>
  <c r="AM1548" i="15"/>
  <c r="AL1548" i="15"/>
  <c r="AK1548" i="15"/>
  <c r="AJ1548" i="15"/>
  <c r="AI1548" i="15"/>
  <c r="AH1548" i="15"/>
  <c r="AG1548" i="15"/>
  <c r="AF1548" i="15"/>
  <c r="AE1548" i="15"/>
  <c r="AD1548" i="15"/>
  <c r="AC1548" i="15"/>
  <c r="AB1548" i="15"/>
  <c r="AA1548" i="15"/>
  <c r="Z1548" i="15"/>
  <c r="Y1548" i="15"/>
  <c r="X1548" i="15"/>
  <c r="W1548" i="15"/>
  <c r="V1548" i="15"/>
  <c r="U1548" i="15"/>
  <c r="T1548" i="15"/>
  <c r="S1548" i="15"/>
  <c r="R1548" i="15"/>
  <c r="Q1548" i="15"/>
  <c r="P1548" i="15"/>
  <c r="O1548" i="15"/>
  <c r="N1548" i="15"/>
  <c r="M1548" i="15"/>
  <c r="L1548" i="15"/>
  <c r="K1548" i="15"/>
  <c r="J1548" i="15"/>
  <c r="I1548" i="15"/>
  <c r="AV1548" i="15" s="1"/>
  <c r="AU1547" i="15"/>
  <c r="AT1547" i="15"/>
  <c r="AS1547" i="15"/>
  <c r="AR1547" i="15"/>
  <c r="AQ1547" i="15"/>
  <c r="AP1547" i="15"/>
  <c r="AO1547" i="15"/>
  <c r="AN1547" i="15"/>
  <c r="AM1547" i="15"/>
  <c r="AL1547" i="15"/>
  <c r="AK1547" i="15"/>
  <c r="AJ1547" i="15"/>
  <c r="AI1547" i="15"/>
  <c r="AH1547" i="15"/>
  <c r="AG1547" i="15"/>
  <c r="AF1547" i="15"/>
  <c r="AE1547" i="15"/>
  <c r="AD1547" i="15"/>
  <c r="AC1547" i="15"/>
  <c r="AB1547" i="15"/>
  <c r="AA1547" i="15"/>
  <c r="Z1547" i="15"/>
  <c r="Y1547" i="15"/>
  <c r="X1547" i="15"/>
  <c r="W1547" i="15"/>
  <c r="V1547" i="15"/>
  <c r="U1547" i="15"/>
  <c r="T1547" i="15"/>
  <c r="S1547" i="15"/>
  <c r="R1547" i="15"/>
  <c r="Q1547" i="15"/>
  <c r="P1547" i="15"/>
  <c r="O1547" i="15"/>
  <c r="N1547" i="15"/>
  <c r="M1547" i="15"/>
  <c r="L1547" i="15"/>
  <c r="K1547" i="15"/>
  <c r="J1547" i="15"/>
  <c r="I1547" i="15"/>
  <c r="AV1547" i="15" s="1"/>
  <c r="AU1546" i="15"/>
  <c r="AT1546" i="15"/>
  <c r="AS1546" i="15"/>
  <c r="AR1546" i="15"/>
  <c r="AQ1546" i="15"/>
  <c r="AP1546" i="15"/>
  <c r="AO1546" i="15"/>
  <c r="AN1546" i="15"/>
  <c r="AM1546" i="15"/>
  <c r="AL1546" i="15"/>
  <c r="AK1546" i="15"/>
  <c r="AJ1546" i="15"/>
  <c r="AI1546" i="15"/>
  <c r="AH1546" i="15"/>
  <c r="AG1546" i="15"/>
  <c r="AF1546" i="15"/>
  <c r="AE1546" i="15"/>
  <c r="AD1546" i="15"/>
  <c r="AC1546" i="15"/>
  <c r="AB1546" i="15"/>
  <c r="AA1546" i="15"/>
  <c r="Z1546" i="15"/>
  <c r="Y1546" i="15"/>
  <c r="X1546" i="15"/>
  <c r="W1546" i="15"/>
  <c r="V1546" i="15"/>
  <c r="U1546" i="15"/>
  <c r="T1546" i="15"/>
  <c r="S1546" i="15"/>
  <c r="R1546" i="15"/>
  <c r="Q1546" i="15"/>
  <c r="P1546" i="15"/>
  <c r="O1546" i="15"/>
  <c r="N1546" i="15"/>
  <c r="M1546" i="15"/>
  <c r="L1546" i="15"/>
  <c r="K1546" i="15"/>
  <c r="J1546" i="15"/>
  <c r="I1546" i="15"/>
  <c r="AV1546" i="15" s="1"/>
  <c r="AU1545" i="15"/>
  <c r="AT1545" i="15"/>
  <c r="AS1545" i="15"/>
  <c r="AR1545" i="15"/>
  <c r="AQ1545" i="15"/>
  <c r="AP1545" i="15"/>
  <c r="AO1545" i="15"/>
  <c r="AN1545" i="15"/>
  <c r="AM1545" i="15"/>
  <c r="AL1545" i="15"/>
  <c r="AK1545" i="15"/>
  <c r="AJ1545" i="15"/>
  <c r="AI1545" i="15"/>
  <c r="AH1545" i="15"/>
  <c r="AG1545" i="15"/>
  <c r="AF1545" i="15"/>
  <c r="AE1545" i="15"/>
  <c r="AD1545" i="15"/>
  <c r="AC1545" i="15"/>
  <c r="AB1545" i="15"/>
  <c r="AA1545" i="15"/>
  <c r="Z1545" i="15"/>
  <c r="Y1545" i="15"/>
  <c r="X1545" i="15"/>
  <c r="W1545" i="15"/>
  <c r="V1545" i="15"/>
  <c r="U1545" i="15"/>
  <c r="T1545" i="15"/>
  <c r="S1545" i="15"/>
  <c r="R1545" i="15"/>
  <c r="Q1545" i="15"/>
  <c r="P1545" i="15"/>
  <c r="O1545" i="15"/>
  <c r="N1545" i="15"/>
  <c r="M1545" i="15"/>
  <c r="L1545" i="15"/>
  <c r="K1545" i="15"/>
  <c r="J1545" i="15"/>
  <c r="I1545" i="15"/>
  <c r="AV1545" i="15" s="1"/>
  <c r="AU1544" i="15"/>
  <c r="AT1544" i="15"/>
  <c r="AS1544" i="15"/>
  <c r="AR1544" i="15"/>
  <c r="AQ1544" i="15"/>
  <c r="AP1544" i="15"/>
  <c r="AO1544" i="15"/>
  <c r="AN1544" i="15"/>
  <c r="AM1544" i="15"/>
  <c r="AL1544" i="15"/>
  <c r="AK1544" i="15"/>
  <c r="AJ1544" i="15"/>
  <c r="AI1544" i="15"/>
  <c r="AH1544" i="15"/>
  <c r="AG1544" i="15"/>
  <c r="AF1544" i="15"/>
  <c r="AE1544" i="15"/>
  <c r="AD1544" i="15"/>
  <c r="AC1544" i="15"/>
  <c r="AB1544" i="15"/>
  <c r="AA1544" i="15"/>
  <c r="Z1544" i="15"/>
  <c r="Y1544" i="15"/>
  <c r="X1544" i="15"/>
  <c r="W1544" i="15"/>
  <c r="V1544" i="15"/>
  <c r="U1544" i="15"/>
  <c r="T1544" i="15"/>
  <c r="S1544" i="15"/>
  <c r="R1544" i="15"/>
  <c r="Q1544" i="15"/>
  <c r="P1544" i="15"/>
  <c r="O1544" i="15"/>
  <c r="N1544" i="15"/>
  <c r="M1544" i="15"/>
  <c r="L1544" i="15"/>
  <c r="K1544" i="15"/>
  <c r="J1544" i="15"/>
  <c r="I1544" i="15"/>
  <c r="AV1544" i="15" s="1"/>
  <c r="AU1543" i="15"/>
  <c r="AT1543" i="15"/>
  <c r="AS1543" i="15"/>
  <c r="AR1543" i="15"/>
  <c r="AQ1543" i="15"/>
  <c r="AP1543" i="15"/>
  <c r="AO1543" i="15"/>
  <c r="AN1543" i="15"/>
  <c r="AM1543" i="15"/>
  <c r="AL1543" i="15"/>
  <c r="AK1543" i="15"/>
  <c r="AJ1543" i="15"/>
  <c r="AI1543" i="15"/>
  <c r="AH1543" i="15"/>
  <c r="AG1543" i="15"/>
  <c r="AF1543" i="15"/>
  <c r="AE1543" i="15"/>
  <c r="AD1543" i="15"/>
  <c r="AC1543" i="15"/>
  <c r="AB1543" i="15"/>
  <c r="AA1543" i="15"/>
  <c r="Z1543" i="15"/>
  <c r="Y1543" i="15"/>
  <c r="X1543" i="15"/>
  <c r="W1543" i="15"/>
  <c r="V1543" i="15"/>
  <c r="U1543" i="15"/>
  <c r="T1543" i="15"/>
  <c r="S1543" i="15"/>
  <c r="R1543" i="15"/>
  <c r="Q1543" i="15"/>
  <c r="P1543" i="15"/>
  <c r="O1543" i="15"/>
  <c r="N1543" i="15"/>
  <c r="M1543" i="15"/>
  <c r="L1543" i="15"/>
  <c r="K1543" i="15"/>
  <c r="J1543" i="15"/>
  <c r="I1543" i="15"/>
  <c r="AV1543" i="15" s="1"/>
  <c r="AU1542" i="15"/>
  <c r="AT1542" i="15"/>
  <c r="AS1542" i="15"/>
  <c r="AR1542" i="15"/>
  <c r="AQ1542" i="15"/>
  <c r="AP1542" i="15"/>
  <c r="AO1542" i="15"/>
  <c r="AN1542" i="15"/>
  <c r="AM1542" i="15"/>
  <c r="AL1542" i="15"/>
  <c r="AK1542" i="15"/>
  <c r="AJ1542" i="15"/>
  <c r="AI1542" i="15"/>
  <c r="AH1542" i="15"/>
  <c r="AG1542" i="15"/>
  <c r="AF1542" i="15"/>
  <c r="AE1542" i="15"/>
  <c r="AD1542" i="15"/>
  <c r="AC1542" i="15"/>
  <c r="AB1542" i="15"/>
  <c r="AA1542" i="15"/>
  <c r="Z1542" i="15"/>
  <c r="Y1542" i="15"/>
  <c r="X1542" i="15"/>
  <c r="W1542" i="15"/>
  <c r="V1542" i="15"/>
  <c r="U1542" i="15"/>
  <c r="T1542" i="15"/>
  <c r="S1542" i="15"/>
  <c r="R1542" i="15"/>
  <c r="Q1542" i="15"/>
  <c r="P1542" i="15"/>
  <c r="O1542" i="15"/>
  <c r="N1542" i="15"/>
  <c r="M1542" i="15"/>
  <c r="L1542" i="15"/>
  <c r="K1542" i="15"/>
  <c r="J1542" i="15"/>
  <c r="I1542" i="15"/>
  <c r="AV1542" i="15" s="1"/>
  <c r="AU1541" i="15"/>
  <c r="AT1541" i="15"/>
  <c r="AS1541" i="15"/>
  <c r="AR1541" i="15"/>
  <c r="AQ1541" i="15"/>
  <c r="AP1541" i="15"/>
  <c r="AO1541" i="15"/>
  <c r="AN1541" i="15"/>
  <c r="AM1541" i="15"/>
  <c r="AL1541" i="15"/>
  <c r="AK1541" i="15"/>
  <c r="AJ1541" i="15"/>
  <c r="AI1541" i="15"/>
  <c r="AH1541" i="15"/>
  <c r="AG1541" i="15"/>
  <c r="AF1541" i="15"/>
  <c r="AE1541" i="15"/>
  <c r="AD1541" i="15"/>
  <c r="AC1541" i="15"/>
  <c r="AB1541" i="15"/>
  <c r="AA1541" i="15"/>
  <c r="Z1541" i="15"/>
  <c r="Y1541" i="15"/>
  <c r="X1541" i="15"/>
  <c r="W1541" i="15"/>
  <c r="V1541" i="15"/>
  <c r="U1541" i="15"/>
  <c r="T1541" i="15"/>
  <c r="S1541" i="15"/>
  <c r="R1541" i="15"/>
  <c r="Q1541" i="15"/>
  <c r="P1541" i="15"/>
  <c r="O1541" i="15"/>
  <c r="N1541" i="15"/>
  <c r="M1541" i="15"/>
  <c r="L1541" i="15"/>
  <c r="K1541" i="15"/>
  <c r="J1541" i="15"/>
  <c r="I1541" i="15"/>
  <c r="AV1541" i="15" s="1"/>
  <c r="AU1540" i="15"/>
  <c r="AT1540" i="15"/>
  <c r="AS1540" i="15"/>
  <c r="AR1540" i="15"/>
  <c r="AQ1540" i="15"/>
  <c r="AP1540" i="15"/>
  <c r="AO1540" i="15"/>
  <c r="AN1540" i="15"/>
  <c r="AM1540" i="15"/>
  <c r="AL1540" i="15"/>
  <c r="AK1540" i="15"/>
  <c r="AJ1540" i="15"/>
  <c r="AI1540" i="15"/>
  <c r="AH1540" i="15"/>
  <c r="AG1540" i="15"/>
  <c r="AF1540" i="15"/>
  <c r="AE1540" i="15"/>
  <c r="AD1540" i="15"/>
  <c r="AC1540" i="15"/>
  <c r="AB1540" i="15"/>
  <c r="AA1540" i="15"/>
  <c r="Z1540" i="15"/>
  <c r="Y1540" i="15"/>
  <c r="X1540" i="15"/>
  <c r="W1540" i="15"/>
  <c r="V1540" i="15"/>
  <c r="U1540" i="15"/>
  <c r="T1540" i="15"/>
  <c r="S1540" i="15"/>
  <c r="R1540" i="15"/>
  <c r="Q1540" i="15"/>
  <c r="P1540" i="15"/>
  <c r="O1540" i="15"/>
  <c r="N1540" i="15"/>
  <c r="M1540" i="15"/>
  <c r="L1540" i="15"/>
  <c r="K1540" i="15"/>
  <c r="J1540" i="15"/>
  <c r="I1540" i="15"/>
  <c r="AV1540" i="15" s="1"/>
  <c r="AU1539" i="15"/>
  <c r="AT1539" i="15"/>
  <c r="AS1539" i="15"/>
  <c r="AR1539" i="15"/>
  <c r="AQ1539" i="15"/>
  <c r="AP1539" i="15"/>
  <c r="AO1539" i="15"/>
  <c r="AN1539" i="15"/>
  <c r="AM1539" i="15"/>
  <c r="AL1539" i="15"/>
  <c r="AK1539" i="15"/>
  <c r="AJ1539" i="15"/>
  <c r="AI1539" i="15"/>
  <c r="AH1539" i="15"/>
  <c r="AG1539" i="15"/>
  <c r="AF1539" i="15"/>
  <c r="AE1539" i="15"/>
  <c r="AD1539" i="15"/>
  <c r="AC1539" i="15"/>
  <c r="AB1539" i="15"/>
  <c r="AA1539" i="15"/>
  <c r="Z1539" i="15"/>
  <c r="Y1539" i="15"/>
  <c r="X1539" i="15"/>
  <c r="W1539" i="15"/>
  <c r="V1539" i="15"/>
  <c r="U1539" i="15"/>
  <c r="T1539" i="15"/>
  <c r="S1539" i="15"/>
  <c r="R1539" i="15"/>
  <c r="Q1539" i="15"/>
  <c r="P1539" i="15"/>
  <c r="O1539" i="15"/>
  <c r="N1539" i="15"/>
  <c r="M1539" i="15"/>
  <c r="L1539" i="15"/>
  <c r="K1539" i="15"/>
  <c r="J1539" i="15"/>
  <c r="I1539" i="15"/>
  <c r="AV1539" i="15" s="1"/>
  <c r="AU1538" i="15"/>
  <c r="AT1538" i="15"/>
  <c r="AS1538" i="15"/>
  <c r="AR1538" i="15"/>
  <c r="AQ1538" i="15"/>
  <c r="AP1538" i="15"/>
  <c r="AO1538" i="15"/>
  <c r="AN1538" i="15"/>
  <c r="AM1538" i="15"/>
  <c r="AL1538" i="15"/>
  <c r="AK1538" i="15"/>
  <c r="AJ1538" i="15"/>
  <c r="AI1538" i="15"/>
  <c r="AH1538" i="15"/>
  <c r="AG1538" i="15"/>
  <c r="AF1538" i="15"/>
  <c r="AE1538" i="15"/>
  <c r="AD1538" i="15"/>
  <c r="AC1538" i="15"/>
  <c r="AB1538" i="15"/>
  <c r="AA1538" i="15"/>
  <c r="Z1538" i="15"/>
  <c r="Y1538" i="15"/>
  <c r="X1538" i="15"/>
  <c r="W1538" i="15"/>
  <c r="V1538" i="15"/>
  <c r="U1538" i="15"/>
  <c r="T1538" i="15"/>
  <c r="S1538" i="15"/>
  <c r="R1538" i="15"/>
  <c r="Q1538" i="15"/>
  <c r="P1538" i="15"/>
  <c r="O1538" i="15"/>
  <c r="N1538" i="15"/>
  <c r="M1538" i="15"/>
  <c r="L1538" i="15"/>
  <c r="K1538" i="15"/>
  <c r="J1538" i="15"/>
  <c r="I1538" i="15"/>
  <c r="AV1538" i="15" s="1"/>
  <c r="AU1537" i="15"/>
  <c r="AT1537" i="15"/>
  <c r="AS1537" i="15"/>
  <c r="AR1537" i="15"/>
  <c r="AQ1537" i="15"/>
  <c r="AP1537" i="15"/>
  <c r="AO1537" i="15"/>
  <c r="AN1537" i="15"/>
  <c r="AM1537" i="15"/>
  <c r="AL1537" i="15"/>
  <c r="AK1537" i="15"/>
  <c r="AJ1537" i="15"/>
  <c r="AI1537" i="15"/>
  <c r="AH1537" i="15"/>
  <c r="AG1537" i="15"/>
  <c r="AF1537" i="15"/>
  <c r="AE1537" i="15"/>
  <c r="AD1537" i="15"/>
  <c r="AC1537" i="15"/>
  <c r="AB1537" i="15"/>
  <c r="AA1537" i="15"/>
  <c r="Z1537" i="15"/>
  <c r="Y1537" i="15"/>
  <c r="X1537" i="15"/>
  <c r="W1537" i="15"/>
  <c r="V1537" i="15"/>
  <c r="U1537" i="15"/>
  <c r="T1537" i="15"/>
  <c r="S1537" i="15"/>
  <c r="R1537" i="15"/>
  <c r="Q1537" i="15"/>
  <c r="P1537" i="15"/>
  <c r="O1537" i="15"/>
  <c r="N1537" i="15"/>
  <c r="M1537" i="15"/>
  <c r="L1537" i="15"/>
  <c r="K1537" i="15"/>
  <c r="J1537" i="15"/>
  <c r="I1537" i="15"/>
  <c r="AV1537" i="15" s="1"/>
  <c r="AU1536" i="15"/>
  <c r="AT1536" i="15"/>
  <c r="AS1536" i="15"/>
  <c r="AR1536" i="15"/>
  <c r="AQ1536" i="15"/>
  <c r="AP1536" i="15"/>
  <c r="AO1536" i="15"/>
  <c r="AN1536" i="15"/>
  <c r="AM1536" i="15"/>
  <c r="AL1536" i="15"/>
  <c r="AK1536" i="15"/>
  <c r="AJ1536" i="15"/>
  <c r="AI1536" i="15"/>
  <c r="AH1536" i="15"/>
  <c r="AG1536" i="15"/>
  <c r="AF1536" i="15"/>
  <c r="AE1536" i="15"/>
  <c r="AD1536" i="15"/>
  <c r="AC1536" i="15"/>
  <c r="AB1536" i="15"/>
  <c r="AA1536" i="15"/>
  <c r="Z1536" i="15"/>
  <c r="Y1536" i="15"/>
  <c r="X1536" i="15"/>
  <c r="W1536" i="15"/>
  <c r="V1536" i="15"/>
  <c r="U1536" i="15"/>
  <c r="T1536" i="15"/>
  <c r="S1536" i="15"/>
  <c r="R1536" i="15"/>
  <c r="Q1536" i="15"/>
  <c r="P1536" i="15"/>
  <c r="O1536" i="15"/>
  <c r="N1536" i="15"/>
  <c r="M1536" i="15"/>
  <c r="L1536" i="15"/>
  <c r="K1536" i="15"/>
  <c r="J1536" i="15"/>
  <c r="I1536" i="15"/>
  <c r="AV1536" i="15" s="1"/>
  <c r="AU1535" i="15"/>
  <c r="AT1535" i="15"/>
  <c r="AS1535" i="15"/>
  <c r="AR1535" i="15"/>
  <c r="AQ1535" i="15"/>
  <c r="AP1535" i="15"/>
  <c r="AO1535" i="15"/>
  <c r="AN1535" i="15"/>
  <c r="AM1535" i="15"/>
  <c r="AL1535" i="15"/>
  <c r="AK1535" i="15"/>
  <c r="AJ1535" i="15"/>
  <c r="AI1535" i="15"/>
  <c r="AH1535" i="15"/>
  <c r="AG1535" i="15"/>
  <c r="AF1535" i="15"/>
  <c r="AE1535" i="15"/>
  <c r="AD1535" i="15"/>
  <c r="AC1535" i="15"/>
  <c r="AB1535" i="15"/>
  <c r="AA1535" i="15"/>
  <c r="Z1535" i="15"/>
  <c r="Y1535" i="15"/>
  <c r="X1535" i="15"/>
  <c r="W1535" i="15"/>
  <c r="V1535" i="15"/>
  <c r="U1535" i="15"/>
  <c r="T1535" i="15"/>
  <c r="S1535" i="15"/>
  <c r="R1535" i="15"/>
  <c r="Q1535" i="15"/>
  <c r="P1535" i="15"/>
  <c r="O1535" i="15"/>
  <c r="N1535" i="15"/>
  <c r="M1535" i="15"/>
  <c r="L1535" i="15"/>
  <c r="K1535" i="15"/>
  <c r="J1535" i="15"/>
  <c r="I1535" i="15"/>
  <c r="AV1535" i="15" s="1"/>
  <c r="AU1534" i="15"/>
  <c r="AT1534" i="15"/>
  <c r="AS1534" i="15"/>
  <c r="AR1534" i="15"/>
  <c r="AQ1534" i="15"/>
  <c r="AP1534" i="15"/>
  <c r="AO1534" i="15"/>
  <c r="AN1534" i="15"/>
  <c r="AM1534" i="15"/>
  <c r="AL1534" i="15"/>
  <c r="AK1534" i="15"/>
  <c r="AJ1534" i="15"/>
  <c r="AI1534" i="15"/>
  <c r="AH1534" i="15"/>
  <c r="AG1534" i="15"/>
  <c r="AF1534" i="15"/>
  <c r="AE1534" i="15"/>
  <c r="AD1534" i="15"/>
  <c r="AC1534" i="15"/>
  <c r="AB1534" i="15"/>
  <c r="AA1534" i="15"/>
  <c r="Z1534" i="15"/>
  <c r="Y1534" i="15"/>
  <c r="X1534" i="15"/>
  <c r="W1534" i="15"/>
  <c r="V1534" i="15"/>
  <c r="U1534" i="15"/>
  <c r="T1534" i="15"/>
  <c r="S1534" i="15"/>
  <c r="R1534" i="15"/>
  <c r="Q1534" i="15"/>
  <c r="P1534" i="15"/>
  <c r="O1534" i="15"/>
  <c r="N1534" i="15"/>
  <c r="M1534" i="15"/>
  <c r="L1534" i="15"/>
  <c r="K1534" i="15"/>
  <c r="J1534" i="15"/>
  <c r="I1534" i="15"/>
  <c r="AV1534" i="15" s="1"/>
  <c r="AU1533" i="15"/>
  <c r="AT1533" i="15"/>
  <c r="AS1533" i="15"/>
  <c r="AR1533" i="15"/>
  <c r="AQ1533" i="15"/>
  <c r="AP1533" i="15"/>
  <c r="AO1533" i="15"/>
  <c r="AN1533" i="15"/>
  <c r="AM1533" i="15"/>
  <c r="AL1533" i="15"/>
  <c r="AK1533" i="15"/>
  <c r="AJ1533" i="15"/>
  <c r="AI1533" i="15"/>
  <c r="AH1533" i="15"/>
  <c r="AG1533" i="15"/>
  <c r="AF1533" i="15"/>
  <c r="AE1533" i="15"/>
  <c r="AD1533" i="15"/>
  <c r="AC1533" i="15"/>
  <c r="AB1533" i="15"/>
  <c r="AA1533" i="15"/>
  <c r="Z1533" i="15"/>
  <c r="Y1533" i="15"/>
  <c r="X1533" i="15"/>
  <c r="W1533" i="15"/>
  <c r="V1533" i="15"/>
  <c r="U1533" i="15"/>
  <c r="T1533" i="15"/>
  <c r="S1533" i="15"/>
  <c r="R1533" i="15"/>
  <c r="Q1533" i="15"/>
  <c r="P1533" i="15"/>
  <c r="O1533" i="15"/>
  <c r="N1533" i="15"/>
  <c r="M1533" i="15"/>
  <c r="L1533" i="15"/>
  <c r="K1533" i="15"/>
  <c r="J1533" i="15"/>
  <c r="I1533" i="15"/>
  <c r="AV1533" i="15" s="1"/>
  <c r="AU1532" i="15"/>
  <c r="AT1532" i="15"/>
  <c r="AS1532" i="15"/>
  <c r="AR1532" i="15"/>
  <c r="AQ1532" i="15"/>
  <c r="AP1532" i="15"/>
  <c r="AO1532" i="15"/>
  <c r="AN1532" i="15"/>
  <c r="AM1532" i="15"/>
  <c r="AL1532" i="15"/>
  <c r="AK1532" i="15"/>
  <c r="AJ1532" i="15"/>
  <c r="AI1532" i="15"/>
  <c r="AH1532" i="15"/>
  <c r="AG1532" i="15"/>
  <c r="AF1532" i="15"/>
  <c r="AE1532" i="15"/>
  <c r="AD1532" i="15"/>
  <c r="AC1532" i="15"/>
  <c r="AB1532" i="15"/>
  <c r="AA1532" i="15"/>
  <c r="Z1532" i="15"/>
  <c r="Y1532" i="15"/>
  <c r="X1532" i="15"/>
  <c r="W1532" i="15"/>
  <c r="V1532" i="15"/>
  <c r="U1532" i="15"/>
  <c r="T1532" i="15"/>
  <c r="S1532" i="15"/>
  <c r="R1532" i="15"/>
  <c r="Q1532" i="15"/>
  <c r="P1532" i="15"/>
  <c r="O1532" i="15"/>
  <c r="N1532" i="15"/>
  <c r="M1532" i="15"/>
  <c r="L1532" i="15"/>
  <c r="K1532" i="15"/>
  <c r="J1532" i="15"/>
  <c r="I1532" i="15"/>
  <c r="AV1532" i="15" s="1"/>
  <c r="AU1531" i="15"/>
  <c r="AT1531" i="15"/>
  <c r="AS1531" i="15"/>
  <c r="AR1531" i="15"/>
  <c r="AQ1531" i="15"/>
  <c r="AP1531" i="15"/>
  <c r="AO1531" i="15"/>
  <c r="AN1531" i="15"/>
  <c r="AM1531" i="15"/>
  <c r="AL1531" i="15"/>
  <c r="AK1531" i="15"/>
  <c r="AJ1531" i="15"/>
  <c r="AI1531" i="15"/>
  <c r="AH1531" i="15"/>
  <c r="AG1531" i="15"/>
  <c r="AF1531" i="15"/>
  <c r="AE1531" i="15"/>
  <c r="AD1531" i="15"/>
  <c r="AC1531" i="15"/>
  <c r="AB1531" i="15"/>
  <c r="AA1531" i="15"/>
  <c r="Z1531" i="15"/>
  <c r="Y1531" i="15"/>
  <c r="X1531" i="15"/>
  <c r="W1531" i="15"/>
  <c r="V1531" i="15"/>
  <c r="U1531" i="15"/>
  <c r="T1531" i="15"/>
  <c r="S1531" i="15"/>
  <c r="R1531" i="15"/>
  <c r="Q1531" i="15"/>
  <c r="P1531" i="15"/>
  <c r="O1531" i="15"/>
  <c r="N1531" i="15"/>
  <c r="M1531" i="15"/>
  <c r="L1531" i="15"/>
  <c r="K1531" i="15"/>
  <c r="J1531" i="15"/>
  <c r="I1531" i="15"/>
  <c r="AV1531" i="15" s="1"/>
  <c r="AU1530" i="15"/>
  <c r="AT1530" i="15"/>
  <c r="AS1530" i="15"/>
  <c r="AR1530" i="15"/>
  <c r="AQ1530" i="15"/>
  <c r="AP1530" i="15"/>
  <c r="AO1530" i="15"/>
  <c r="AN1530" i="15"/>
  <c r="AM1530" i="15"/>
  <c r="AL1530" i="15"/>
  <c r="AK1530" i="15"/>
  <c r="AJ1530" i="15"/>
  <c r="AI1530" i="15"/>
  <c r="AH1530" i="15"/>
  <c r="AG1530" i="15"/>
  <c r="AF1530" i="15"/>
  <c r="AE1530" i="15"/>
  <c r="AD1530" i="15"/>
  <c r="AC1530" i="15"/>
  <c r="AB1530" i="15"/>
  <c r="AA1530" i="15"/>
  <c r="Z1530" i="15"/>
  <c r="Y1530" i="15"/>
  <c r="X1530" i="15"/>
  <c r="W1530" i="15"/>
  <c r="V1530" i="15"/>
  <c r="U1530" i="15"/>
  <c r="T1530" i="15"/>
  <c r="S1530" i="15"/>
  <c r="R1530" i="15"/>
  <c r="Q1530" i="15"/>
  <c r="P1530" i="15"/>
  <c r="O1530" i="15"/>
  <c r="N1530" i="15"/>
  <c r="M1530" i="15"/>
  <c r="L1530" i="15"/>
  <c r="K1530" i="15"/>
  <c r="J1530" i="15"/>
  <c r="I1530" i="15"/>
  <c r="AV1530" i="15" s="1"/>
  <c r="AU1529" i="15"/>
  <c r="AT1529" i="15"/>
  <c r="AS1529" i="15"/>
  <c r="AR1529" i="15"/>
  <c r="AQ1529" i="15"/>
  <c r="AP1529" i="15"/>
  <c r="AO1529" i="15"/>
  <c r="AN1529" i="15"/>
  <c r="AM1529" i="15"/>
  <c r="AL1529" i="15"/>
  <c r="AK1529" i="15"/>
  <c r="AJ1529" i="15"/>
  <c r="AI1529" i="15"/>
  <c r="AH1529" i="15"/>
  <c r="AG1529" i="15"/>
  <c r="AF1529" i="15"/>
  <c r="AE1529" i="15"/>
  <c r="AD1529" i="15"/>
  <c r="AC1529" i="15"/>
  <c r="AB1529" i="15"/>
  <c r="AA1529" i="15"/>
  <c r="Z1529" i="15"/>
  <c r="Y1529" i="15"/>
  <c r="X1529" i="15"/>
  <c r="W1529" i="15"/>
  <c r="V1529" i="15"/>
  <c r="U1529" i="15"/>
  <c r="T1529" i="15"/>
  <c r="S1529" i="15"/>
  <c r="R1529" i="15"/>
  <c r="Q1529" i="15"/>
  <c r="P1529" i="15"/>
  <c r="O1529" i="15"/>
  <c r="N1529" i="15"/>
  <c r="M1529" i="15"/>
  <c r="L1529" i="15"/>
  <c r="K1529" i="15"/>
  <c r="J1529" i="15"/>
  <c r="I1529" i="15"/>
  <c r="AV1529" i="15" s="1"/>
  <c r="AU1528" i="15"/>
  <c r="AT1528" i="15"/>
  <c r="AS1528" i="15"/>
  <c r="AR1528" i="15"/>
  <c r="AQ1528" i="15"/>
  <c r="AP1528" i="15"/>
  <c r="AO1528" i="15"/>
  <c r="AN1528" i="15"/>
  <c r="AM1528" i="15"/>
  <c r="AL1528" i="15"/>
  <c r="AK1528" i="15"/>
  <c r="AJ1528" i="15"/>
  <c r="AI1528" i="15"/>
  <c r="AH1528" i="15"/>
  <c r="AG1528" i="15"/>
  <c r="AF1528" i="15"/>
  <c r="AE1528" i="15"/>
  <c r="AD1528" i="15"/>
  <c r="AC1528" i="15"/>
  <c r="AB1528" i="15"/>
  <c r="AA1528" i="15"/>
  <c r="Z1528" i="15"/>
  <c r="Y1528" i="15"/>
  <c r="X1528" i="15"/>
  <c r="W1528" i="15"/>
  <c r="V1528" i="15"/>
  <c r="U1528" i="15"/>
  <c r="T1528" i="15"/>
  <c r="S1528" i="15"/>
  <c r="R1528" i="15"/>
  <c r="Q1528" i="15"/>
  <c r="P1528" i="15"/>
  <c r="O1528" i="15"/>
  <c r="N1528" i="15"/>
  <c r="M1528" i="15"/>
  <c r="L1528" i="15"/>
  <c r="K1528" i="15"/>
  <c r="J1528" i="15"/>
  <c r="I1528" i="15"/>
  <c r="AV1528" i="15" s="1"/>
  <c r="AU1527" i="15"/>
  <c r="AT1527" i="15"/>
  <c r="AS1527" i="15"/>
  <c r="AR1527" i="15"/>
  <c r="AQ1527" i="15"/>
  <c r="AP1527" i="15"/>
  <c r="AO1527" i="15"/>
  <c r="AN1527" i="15"/>
  <c r="AM1527" i="15"/>
  <c r="AL1527" i="15"/>
  <c r="AK1527" i="15"/>
  <c r="AJ1527" i="15"/>
  <c r="AI1527" i="15"/>
  <c r="AH1527" i="15"/>
  <c r="AG1527" i="15"/>
  <c r="AF1527" i="15"/>
  <c r="AE1527" i="15"/>
  <c r="AD1527" i="15"/>
  <c r="AC1527" i="15"/>
  <c r="AB1527" i="15"/>
  <c r="AA1527" i="15"/>
  <c r="Z1527" i="15"/>
  <c r="Y1527" i="15"/>
  <c r="X1527" i="15"/>
  <c r="W1527" i="15"/>
  <c r="V1527" i="15"/>
  <c r="U1527" i="15"/>
  <c r="T1527" i="15"/>
  <c r="S1527" i="15"/>
  <c r="R1527" i="15"/>
  <c r="Q1527" i="15"/>
  <c r="P1527" i="15"/>
  <c r="O1527" i="15"/>
  <c r="N1527" i="15"/>
  <c r="M1527" i="15"/>
  <c r="L1527" i="15"/>
  <c r="K1527" i="15"/>
  <c r="J1527" i="15"/>
  <c r="I1527" i="15"/>
  <c r="AV1527" i="15" s="1"/>
  <c r="AU1526" i="15"/>
  <c r="AT1526" i="15"/>
  <c r="AS1526" i="15"/>
  <c r="AR1526" i="15"/>
  <c r="AQ1526" i="15"/>
  <c r="AP1526" i="15"/>
  <c r="AO1526" i="15"/>
  <c r="AN1526" i="15"/>
  <c r="AM1526" i="15"/>
  <c r="AL1526" i="15"/>
  <c r="AK1526" i="15"/>
  <c r="AJ1526" i="15"/>
  <c r="AI1526" i="15"/>
  <c r="AH1526" i="15"/>
  <c r="AG1526" i="15"/>
  <c r="AF1526" i="15"/>
  <c r="AE1526" i="15"/>
  <c r="AD1526" i="15"/>
  <c r="AC1526" i="15"/>
  <c r="AB1526" i="15"/>
  <c r="AA1526" i="15"/>
  <c r="Z1526" i="15"/>
  <c r="Y1526" i="15"/>
  <c r="X1526" i="15"/>
  <c r="W1526" i="15"/>
  <c r="V1526" i="15"/>
  <c r="U1526" i="15"/>
  <c r="T1526" i="15"/>
  <c r="S1526" i="15"/>
  <c r="R1526" i="15"/>
  <c r="Q1526" i="15"/>
  <c r="P1526" i="15"/>
  <c r="O1526" i="15"/>
  <c r="N1526" i="15"/>
  <c r="M1526" i="15"/>
  <c r="L1526" i="15"/>
  <c r="K1526" i="15"/>
  <c r="J1526" i="15"/>
  <c r="I1526" i="15"/>
  <c r="AV1526" i="15" s="1"/>
  <c r="AU1525" i="15"/>
  <c r="AT1525" i="15"/>
  <c r="AS1525" i="15"/>
  <c r="AR1525" i="15"/>
  <c r="AQ1525" i="15"/>
  <c r="AP1525" i="15"/>
  <c r="AO1525" i="15"/>
  <c r="AN1525" i="15"/>
  <c r="AM1525" i="15"/>
  <c r="AL1525" i="15"/>
  <c r="AK1525" i="15"/>
  <c r="AJ1525" i="15"/>
  <c r="AI1525" i="15"/>
  <c r="AH1525" i="15"/>
  <c r="AG1525" i="15"/>
  <c r="AF1525" i="15"/>
  <c r="AE1525" i="15"/>
  <c r="AD1525" i="15"/>
  <c r="AC1525" i="15"/>
  <c r="AB1525" i="15"/>
  <c r="AA1525" i="15"/>
  <c r="Z1525" i="15"/>
  <c r="Y1525" i="15"/>
  <c r="X1525" i="15"/>
  <c r="W1525" i="15"/>
  <c r="V1525" i="15"/>
  <c r="U1525" i="15"/>
  <c r="T1525" i="15"/>
  <c r="S1525" i="15"/>
  <c r="R1525" i="15"/>
  <c r="Q1525" i="15"/>
  <c r="P1525" i="15"/>
  <c r="O1525" i="15"/>
  <c r="N1525" i="15"/>
  <c r="M1525" i="15"/>
  <c r="L1525" i="15"/>
  <c r="K1525" i="15"/>
  <c r="J1525" i="15"/>
  <c r="I1525" i="15"/>
  <c r="AV1525" i="15" s="1"/>
  <c r="AU1524" i="15"/>
  <c r="AT1524" i="15"/>
  <c r="AS1524" i="15"/>
  <c r="AR1524" i="15"/>
  <c r="AQ1524" i="15"/>
  <c r="AP1524" i="15"/>
  <c r="AO1524" i="15"/>
  <c r="AN1524" i="15"/>
  <c r="AM1524" i="15"/>
  <c r="AL1524" i="15"/>
  <c r="AK1524" i="15"/>
  <c r="AJ1524" i="15"/>
  <c r="AI1524" i="15"/>
  <c r="AH1524" i="15"/>
  <c r="AG1524" i="15"/>
  <c r="AF1524" i="15"/>
  <c r="AE1524" i="15"/>
  <c r="AD1524" i="15"/>
  <c r="AC1524" i="15"/>
  <c r="AB1524" i="15"/>
  <c r="AA1524" i="15"/>
  <c r="Z1524" i="15"/>
  <c r="Y1524" i="15"/>
  <c r="X1524" i="15"/>
  <c r="W1524" i="15"/>
  <c r="V1524" i="15"/>
  <c r="U1524" i="15"/>
  <c r="T1524" i="15"/>
  <c r="S1524" i="15"/>
  <c r="R1524" i="15"/>
  <c r="Q1524" i="15"/>
  <c r="P1524" i="15"/>
  <c r="O1524" i="15"/>
  <c r="N1524" i="15"/>
  <c r="M1524" i="15"/>
  <c r="L1524" i="15"/>
  <c r="K1524" i="15"/>
  <c r="J1524" i="15"/>
  <c r="I1524" i="15"/>
  <c r="AV1524" i="15" s="1"/>
  <c r="AU1523" i="15"/>
  <c r="AT1523" i="15"/>
  <c r="AS1523" i="15"/>
  <c r="AR1523" i="15"/>
  <c r="AQ1523" i="15"/>
  <c r="AP1523" i="15"/>
  <c r="AO1523" i="15"/>
  <c r="AN1523" i="15"/>
  <c r="AM1523" i="15"/>
  <c r="AL1523" i="15"/>
  <c r="AK1523" i="15"/>
  <c r="AJ1523" i="15"/>
  <c r="AI1523" i="15"/>
  <c r="AH1523" i="15"/>
  <c r="AG1523" i="15"/>
  <c r="AF1523" i="15"/>
  <c r="AE1523" i="15"/>
  <c r="AD1523" i="15"/>
  <c r="AC1523" i="15"/>
  <c r="AB1523" i="15"/>
  <c r="AA1523" i="15"/>
  <c r="Z1523" i="15"/>
  <c r="Y1523" i="15"/>
  <c r="X1523" i="15"/>
  <c r="W1523" i="15"/>
  <c r="V1523" i="15"/>
  <c r="U1523" i="15"/>
  <c r="T1523" i="15"/>
  <c r="S1523" i="15"/>
  <c r="R1523" i="15"/>
  <c r="Q1523" i="15"/>
  <c r="P1523" i="15"/>
  <c r="O1523" i="15"/>
  <c r="N1523" i="15"/>
  <c r="M1523" i="15"/>
  <c r="L1523" i="15"/>
  <c r="K1523" i="15"/>
  <c r="J1523" i="15"/>
  <c r="I1523" i="15"/>
  <c r="AV1523" i="15" s="1"/>
  <c r="AU1522" i="15"/>
  <c r="AT1522" i="15"/>
  <c r="AS1522" i="15"/>
  <c r="AR1522" i="15"/>
  <c r="AQ1522" i="15"/>
  <c r="AP1522" i="15"/>
  <c r="AO1522" i="15"/>
  <c r="AN1522" i="15"/>
  <c r="AM1522" i="15"/>
  <c r="AL1522" i="15"/>
  <c r="AK1522" i="15"/>
  <c r="AJ1522" i="15"/>
  <c r="AI1522" i="15"/>
  <c r="AH1522" i="15"/>
  <c r="AG1522" i="15"/>
  <c r="AF1522" i="15"/>
  <c r="AE1522" i="15"/>
  <c r="AD1522" i="15"/>
  <c r="AC1522" i="15"/>
  <c r="AB1522" i="15"/>
  <c r="AA1522" i="15"/>
  <c r="Z1522" i="15"/>
  <c r="Y1522" i="15"/>
  <c r="X1522" i="15"/>
  <c r="W1522" i="15"/>
  <c r="V1522" i="15"/>
  <c r="U1522" i="15"/>
  <c r="T1522" i="15"/>
  <c r="S1522" i="15"/>
  <c r="R1522" i="15"/>
  <c r="Q1522" i="15"/>
  <c r="P1522" i="15"/>
  <c r="O1522" i="15"/>
  <c r="N1522" i="15"/>
  <c r="M1522" i="15"/>
  <c r="L1522" i="15"/>
  <c r="K1522" i="15"/>
  <c r="J1522" i="15"/>
  <c r="I1522" i="15"/>
  <c r="AV1522" i="15" s="1"/>
  <c r="AU1521" i="15"/>
  <c r="AT1521" i="15"/>
  <c r="AS1521" i="15"/>
  <c r="AR1521" i="15"/>
  <c r="AQ1521" i="15"/>
  <c r="AP1521" i="15"/>
  <c r="AO1521" i="15"/>
  <c r="AN1521" i="15"/>
  <c r="AM1521" i="15"/>
  <c r="AL1521" i="15"/>
  <c r="AK1521" i="15"/>
  <c r="AJ1521" i="15"/>
  <c r="AI1521" i="15"/>
  <c r="AH1521" i="15"/>
  <c r="AG1521" i="15"/>
  <c r="AF1521" i="15"/>
  <c r="AE1521" i="15"/>
  <c r="AD1521" i="15"/>
  <c r="AC1521" i="15"/>
  <c r="AB1521" i="15"/>
  <c r="AA1521" i="15"/>
  <c r="Z1521" i="15"/>
  <c r="Y1521" i="15"/>
  <c r="X1521" i="15"/>
  <c r="W1521" i="15"/>
  <c r="V1521" i="15"/>
  <c r="U1521" i="15"/>
  <c r="T1521" i="15"/>
  <c r="S1521" i="15"/>
  <c r="R1521" i="15"/>
  <c r="Q1521" i="15"/>
  <c r="P1521" i="15"/>
  <c r="O1521" i="15"/>
  <c r="N1521" i="15"/>
  <c r="M1521" i="15"/>
  <c r="L1521" i="15"/>
  <c r="K1521" i="15"/>
  <c r="J1521" i="15"/>
  <c r="I1521" i="15"/>
  <c r="AV1521" i="15" s="1"/>
  <c r="AU1520" i="15"/>
  <c r="AT1520" i="15"/>
  <c r="AS1520" i="15"/>
  <c r="AR1520" i="15"/>
  <c r="AQ1520" i="15"/>
  <c r="AP1520" i="15"/>
  <c r="AO1520" i="15"/>
  <c r="AN1520" i="15"/>
  <c r="AM1520" i="15"/>
  <c r="AL1520" i="15"/>
  <c r="AK1520" i="15"/>
  <c r="AJ1520" i="15"/>
  <c r="AI1520" i="15"/>
  <c r="AH1520" i="15"/>
  <c r="AG1520" i="15"/>
  <c r="AF1520" i="15"/>
  <c r="AE1520" i="15"/>
  <c r="AD1520" i="15"/>
  <c r="AC1520" i="15"/>
  <c r="AB1520" i="15"/>
  <c r="AA1520" i="15"/>
  <c r="Z1520" i="15"/>
  <c r="Y1520" i="15"/>
  <c r="X1520" i="15"/>
  <c r="W1520" i="15"/>
  <c r="V1520" i="15"/>
  <c r="U1520" i="15"/>
  <c r="T1520" i="15"/>
  <c r="S1520" i="15"/>
  <c r="R1520" i="15"/>
  <c r="Q1520" i="15"/>
  <c r="P1520" i="15"/>
  <c r="O1520" i="15"/>
  <c r="N1520" i="15"/>
  <c r="M1520" i="15"/>
  <c r="L1520" i="15"/>
  <c r="K1520" i="15"/>
  <c r="J1520" i="15"/>
  <c r="I1520" i="15"/>
  <c r="AV1520" i="15" s="1"/>
  <c r="AU1519" i="15"/>
  <c r="AT1519" i="15"/>
  <c r="AS1519" i="15"/>
  <c r="AR1519" i="15"/>
  <c r="AQ1519" i="15"/>
  <c r="AP1519" i="15"/>
  <c r="AO1519" i="15"/>
  <c r="AN1519" i="15"/>
  <c r="AM1519" i="15"/>
  <c r="AL1519" i="15"/>
  <c r="AK1519" i="15"/>
  <c r="AJ1519" i="15"/>
  <c r="AI1519" i="15"/>
  <c r="AH1519" i="15"/>
  <c r="AG1519" i="15"/>
  <c r="AF1519" i="15"/>
  <c r="AE1519" i="15"/>
  <c r="AD1519" i="15"/>
  <c r="AC1519" i="15"/>
  <c r="AB1519" i="15"/>
  <c r="AA1519" i="15"/>
  <c r="Z1519" i="15"/>
  <c r="Y1519" i="15"/>
  <c r="X1519" i="15"/>
  <c r="W1519" i="15"/>
  <c r="V1519" i="15"/>
  <c r="U1519" i="15"/>
  <c r="T1519" i="15"/>
  <c r="S1519" i="15"/>
  <c r="R1519" i="15"/>
  <c r="Q1519" i="15"/>
  <c r="P1519" i="15"/>
  <c r="O1519" i="15"/>
  <c r="N1519" i="15"/>
  <c r="M1519" i="15"/>
  <c r="L1519" i="15"/>
  <c r="K1519" i="15"/>
  <c r="J1519" i="15"/>
  <c r="I1519" i="15"/>
  <c r="AV1519" i="15" s="1"/>
  <c r="AU1518" i="15"/>
  <c r="AT1518" i="15"/>
  <c r="AS1518" i="15"/>
  <c r="AR1518" i="15"/>
  <c r="AQ1518" i="15"/>
  <c r="AP1518" i="15"/>
  <c r="AO1518" i="15"/>
  <c r="AN1518" i="15"/>
  <c r="AM1518" i="15"/>
  <c r="AL1518" i="15"/>
  <c r="AK1518" i="15"/>
  <c r="AJ1518" i="15"/>
  <c r="AI1518" i="15"/>
  <c r="AH1518" i="15"/>
  <c r="AG1518" i="15"/>
  <c r="AF1518" i="15"/>
  <c r="AE1518" i="15"/>
  <c r="AD1518" i="15"/>
  <c r="AC1518" i="15"/>
  <c r="AB1518" i="15"/>
  <c r="AA1518" i="15"/>
  <c r="Z1518" i="15"/>
  <c r="Y1518" i="15"/>
  <c r="X1518" i="15"/>
  <c r="W1518" i="15"/>
  <c r="V1518" i="15"/>
  <c r="U1518" i="15"/>
  <c r="T1518" i="15"/>
  <c r="S1518" i="15"/>
  <c r="R1518" i="15"/>
  <c r="Q1518" i="15"/>
  <c r="P1518" i="15"/>
  <c r="O1518" i="15"/>
  <c r="N1518" i="15"/>
  <c r="M1518" i="15"/>
  <c r="L1518" i="15"/>
  <c r="K1518" i="15"/>
  <c r="J1518" i="15"/>
  <c r="I1518" i="15"/>
  <c r="AV1518" i="15" s="1"/>
  <c r="AU1517" i="15"/>
  <c r="AT1517" i="15"/>
  <c r="AS1517" i="15"/>
  <c r="AR1517" i="15"/>
  <c r="AQ1517" i="15"/>
  <c r="AP1517" i="15"/>
  <c r="AO1517" i="15"/>
  <c r="AN1517" i="15"/>
  <c r="AM1517" i="15"/>
  <c r="AL1517" i="15"/>
  <c r="AK1517" i="15"/>
  <c r="AJ1517" i="15"/>
  <c r="AI1517" i="15"/>
  <c r="AH1517" i="15"/>
  <c r="AG1517" i="15"/>
  <c r="AF1517" i="15"/>
  <c r="AE1517" i="15"/>
  <c r="AD1517" i="15"/>
  <c r="AC1517" i="15"/>
  <c r="AB1517" i="15"/>
  <c r="AA1517" i="15"/>
  <c r="Z1517" i="15"/>
  <c r="Y1517" i="15"/>
  <c r="X1517" i="15"/>
  <c r="W1517" i="15"/>
  <c r="V1517" i="15"/>
  <c r="U1517" i="15"/>
  <c r="T1517" i="15"/>
  <c r="S1517" i="15"/>
  <c r="R1517" i="15"/>
  <c r="Q1517" i="15"/>
  <c r="P1517" i="15"/>
  <c r="O1517" i="15"/>
  <c r="N1517" i="15"/>
  <c r="M1517" i="15"/>
  <c r="L1517" i="15"/>
  <c r="K1517" i="15"/>
  <c r="J1517" i="15"/>
  <c r="I1517" i="15"/>
  <c r="AV1517" i="15" s="1"/>
  <c r="AU1516" i="15"/>
  <c r="AT1516" i="15"/>
  <c r="AS1516" i="15"/>
  <c r="AR1516" i="15"/>
  <c r="AQ1516" i="15"/>
  <c r="AP1516" i="15"/>
  <c r="AO1516" i="15"/>
  <c r="AN1516" i="15"/>
  <c r="AM1516" i="15"/>
  <c r="AL1516" i="15"/>
  <c r="AK1516" i="15"/>
  <c r="AJ1516" i="15"/>
  <c r="AI1516" i="15"/>
  <c r="AH1516" i="15"/>
  <c r="AG1516" i="15"/>
  <c r="AF1516" i="15"/>
  <c r="AE1516" i="15"/>
  <c r="AD1516" i="15"/>
  <c r="AC1516" i="15"/>
  <c r="AB1516" i="15"/>
  <c r="AA1516" i="15"/>
  <c r="Z1516" i="15"/>
  <c r="Y1516" i="15"/>
  <c r="X1516" i="15"/>
  <c r="W1516" i="15"/>
  <c r="V1516" i="15"/>
  <c r="U1516" i="15"/>
  <c r="T1516" i="15"/>
  <c r="S1516" i="15"/>
  <c r="R1516" i="15"/>
  <c r="Q1516" i="15"/>
  <c r="P1516" i="15"/>
  <c r="O1516" i="15"/>
  <c r="N1516" i="15"/>
  <c r="M1516" i="15"/>
  <c r="L1516" i="15"/>
  <c r="K1516" i="15"/>
  <c r="J1516" i="15"/>
  <c r="I1516" i="15"/>
  <c r="AV1516" i="15" s="1"/>
  <c r="AU1515" i="15"/>
  <c r="AT1515" i="15"/>
  <c r="AS1515" i="15"/>
  <c r="AR1515" i="15"/>
  <c r="AQ1515" i="15"/>
  <c r="AP1515" i="15"/>
  <c r="AO1515" i="15"/>
  <c r="AN1515" i="15"/>
  <c r="AM1515" i="15"/>
  <c r="AL1515" i="15"/>
  <c r="AK1515" i="15"/>
  <c r="AJ1515" i="15"/>
  <c r="AI1515" i="15"/>
  <c r="AH1515" i="15"/>
  <c r="AG1515" i="15"/>
  <c r="AF1515" i="15"/>
  <c r="AE1515" i="15"/>
  <c r="AD1515" i="15"/>
  <c r="AC1515" i="15"/>
  <c r="AB1515" i="15"/>
  <c r="AA1515" i="15"/>
  <c r="Z1515" i="15"/>
  <c r="Y1515" i="15"/>
  <c r="X1515" i="15"/>
  <c r="W1515" i="15"/>
  <c r="V1515" i="15"/>
  <c r="U1515" i="15"/>
  <c r="T1515" i="15"/>
  <c r="S1515" i="15"/>
  <c r="R1515" i="15"/>
  <c r="Q1515" i="15"/>
  <c r="P1515" i="15"/>
  <c r="O1515" i="15"/>
  <c r="N1515" i="15"/>
  <c r="M1515" i="15"/>
  <c r="L1515" i="15"/>
  <c r="K1515" i="15"/>
  <c r="J1515" i="15"/>
  <c r="I1515" i="15"/>
  <c r="AV1515" i="15" s="1"/>
  <c r="AU1514" i="15"/>
  <c r="AT1514" i="15"/>
  <c r="AS1514" i="15"/>
  <c r="AR1514" i="15"/>
  <c r="AQ1514" i="15"/>
  <c r="AP1514" i="15"/>
  <c r="AO1514" i="15"/>
  <c r="AN1514" i="15"/>
  <c r="AM1514" i="15"/>
  <c r="AL1514" i="15"/>
  <c r="AK1514" i="15"/>
  <c r="AJ1514" i="15"/>
  <c r="AI1514" i="15"/>
  <c r="AH1514" i="15"/>
  <c r="AG1514" i="15"/>
  <c r="AF1514" i="15"/>
  <c r="AE1514" i="15"/>
  <c r="AD1514" i="15"/>
  <c r="AC1514" i="15"/>
  <c r="AB1514" i="15"/>
  <c r="AA1514" i="15"/>
  <c r="Z1514" i="15"/>
  <c r="Y1514" i="15"/>
  <c r="X1514" i="15"/>
  <c r="W1514" i="15"/>
  <c r="V1514" i="15"/>
  <c r="U1514" i="15"/>
  <c r="T1514" i="15"/>
  <c r="S1514" i="15"/>
  <c r="R1514" i="15"/>
  <c r="Q1514" i="15"/>
  <c r="P1514" i="15"/>
  <c r="O1514" i="15"/>
  <c r="N1514" i="15"/>
  <c r="M1514" i="15"/>
  <c r="L1514" i="15"/>
  <c r="K1514" i="15"/>
  <c r="J1514" i="15"/>
  <c r="I1514" i="15"/>
  <c r="AV1514" i="15" s="1"/>
  <c r="AU1513" i="15"/>
  <c r="AT1513" i="15"/>
  <c r="AS1513" i="15"/>
  <c r="AR1513" i="15"/>
  <c r="AQ1513" i="15"/>
  <c r="AP1513" i="15"/>
  <c r="AO1513" i="15"/>
  <c r="AN1513" i="15"/>
  <c r="AM1513" i="15"/>
  <c r="AL1513" i="15"/>
  <c r="AK1513" i="15"/>
  <c r="AJ1513" i="15"/>
  <c r="AI1513" i="15"/>
  <c r="AH1513" i="15"/>
  <c r="AG1513" i="15"/>
  <c r="AF1513" i="15"/>
  <c r="AE1513" i="15"/>
  <c r="AD1513" i="15"/>
  <c r="AC1513" i="15"/>
  <c r="AB1513" i="15"/>
  <c r="AA1513" i="15"/>
  <c r="Z1513" i="15"/>
  <c r="Y1513" i="15"/>
  <c r="X1513" i="15"/>
  <c r="W1513" i="15"/>
  <c r="V1513" i="15"/>
  <c r="U1513" i="15"/>
  <c r="T1513" i="15"/>
  <c r="S1513" i="15"/>
  <c r="R1513" i="15"/>
  <c r="Q1513" i="15"/>
  <c r="P1513" i="15"/>
  <c r="O1513" i="15"/>
  <c r="N1513" i="15"/>
  <c r="M1513" i="15"/>
  <c r="L1513" i="15"/>
  <c r="K1513" i="15"/>
  <c r="J1513" i="15"/>
  <c r="I1513" i="15"/>
  <c r="AV1513" i="15" s="1"/>
  <c r="AU1512" i="15"/>
  <c r="AT1512" i="15"/>
  <c r="AS1512" i="15"/>
  <c r="AR1512" i="15"/>
  <c r="AQ1512" i="15"/>
  <c r="AP1512" i="15"/>
  <c r="AO1512" i="15"/>
  <c r="AN1512" i="15"/>
  <c r="AM1512" i="15"/>
  <c r="AL1512" i="15"/>
  <c r="AK1512" i="15"/>
  <c r="AJ1512" i="15"/>
  <c r="AI1512" i="15"/>
  <c r="AH1512" i="15"/>
  <c r="AG1512" i="15"/>
  <c r="AF1512" i="15"/>
  <c r="AE1512" i="15"/>
  <c r="AD1512" i="15"/>
  <c r="AC1512" i="15"/>
  <c r="AB1512" i="15"/>
  <c r="AA1512" i="15"/>
  <c r="Z1512" i="15"/>
  <c r="Y1512" i="15"/>
  <c r="X1512" i="15"/>
  <c r="W1512" i="15"/>
  <c r="V1512" i="15"/>
  <c r="U1512" i="15"/>
  <c r="T1512" i="15"/>
  <c r="S1512" i="15"/>
  <c r="R1512" i="15"/>
  <c r="Q1512" i="15"/>
  <c r="P1512" i="15"/>
  <c r="O1512" i="15"/>
  <c r="N1512" i="15"/>
  <c r="M1512" i="15"/>
  <c r="L1512" i="15"/>
  <c r="K1512" i="15"/>
  <c r="J1512" i="15"/>
  <c r="I1512" i="15"/>
  <c r="AV1512" i="15" s="1"/>
  <c r="AU1511" i="15"/>
  <c r="AT1511" i="15"/>
  <c r="AS1511" i="15"/>
  <c r="AR1511" i="15"/>
  <c r="AQ1511" i="15"/>
  <c r="AP1511" i="15"/>
  <c r="AO1511" i="15"/>
  <c r="AN1511" i="15"/>
  <c r="AM1511" i="15"/>
  <c r="AL1511" i="15"/>
  <c r="AK1511" i="15"/>
  <c r="AJ1511" i="15"/>
  <c r="AI1511" i="15"/>
  <c r="AH1511" i="15"/>
  <c r="AG1511" i="15"/>
  <c r="AF1511" i="15"/>
  <c r="AE1511" i="15"/>
  <c r="AD1511" i="15"/>
  <c r="AC1511" i="15"/>
  <c r="AB1511" i="15"/>
  <c r="AA1511" i="15"/>
  <c r="Z1511" i="15"/>
  <c r="Y1511" i="15"/>
  <c r="X1511" i="15"/>
  <c r="W1511" i="15"/>
  <c r="V1511" i="15"/>
  <c r="U1511" i="15"/>
  <c r="T1511" i="15"/>
  <c r="S1511" i="15"/>
  <c r="R1511" i="15"/>
  <c r="Q1511" i="15"/>
  <c r="P1511" i="15"/>
  <c r="O1511" i="15"/>
  <c r="N1511" i="15"/>
  <c r="M1511" i="15"/>
  <c r="L1511" i="15"/>
  <c r="K1511" i="15"/>
  <c r="J1511" i="15"/>
  <c r="I1511" i="15"/>
  <c r="AV1511" i="15" s="1"/>
  <c r="AU1510" i="15"/>
  <c r="AT1510" i="15"/>
  <c r="AS1510" i="15"/>
  <c r="AR1510" i="15"/>
  <c r="AQ1510" i="15"/>
  <c r="AP1510" i="15"/>
  <c r="AO1510" i="15"/>
  <c r="AN1510" i="15"/>
  <c r="AM1510" i="15"/>
  <c r="AL1510" i="15"/>
  <c r="AK1510" i="15"/>
  <c r="AJ1510" i="15"/>
  <c r="AI1510" i="15"/>
  <c r="AH1510" i="15"/>
  <c r="AG1510" i="15"/>
  <c r="AF1510" i="15"/>
  <c r="AE1510" i="15"/>
  <c r="AD1510" i="15"/>
  <c r="AC1510" i="15"/>
  <c r="AB1510" i="15"/>
  <c r="AA1510" i="15"/>
  <c r="Z1510" i="15"/>
  <c r="Y1510" i="15"/>
  <c r="X1510" i="15"/>
  <c r="W1510" i="15"/>
  <c r="V1510" i="15"/>
  <c r="U1510" i="15"/>
  <c r="T1510" i="15"/>
  <c r="S1510" i="15"/>
  <c r="R1510" i="15"/>
  <c r="Q1510" i="15"/>
  <c r="P1510" i="15"/>
  <c r="O1510" i="15"/>
  <c r="N1510" i="15"/>
  <c r="M1510" i="15"/>
  <c r="L1510" i="15"/>
  <c r="K1510" i="15"/>
  <c r="J1510" i="15"/>
  <c r="I1510" i="15"/>
  <c r="AV1510" i="15" s="1"/>
  <c r="AU1509" i="15"/>
  <c r="AT1509" i="15"/>
  <c r="AS1509" i="15"/>
  <c r="AR1509" i="15"/>
  <c r="AQ1509" i="15"/>
  <c r="AP1509" i="15"/>
  <c r="AO1509" i="15"/>
  <c r="AN1509" i="15"/>
  <c r="AM1509" i="15"/>
  <c r="AL1509" i="15"/>
  <c r="AK1509" i="15"/>
  <c r="AJ1509" i="15"/>
  <c r="AI1509" i="15"/>
  <c r="AH1509" i="15"/>
  <c r="AG1509" i="15"/>
  <c r="AF1509" i="15"/>
  <c r="AE1509" i="15"/>
  <c r="AD1509" i="15"/>
  <c r="AC1509" i="15"/>
  <c r="AB1509" i="15"/>
  <c r="AA1509" i="15"/>
  <c r="Z1509" i="15"/>
  <c r="Y1509" i="15"/>
  <c r="X1509" i="15"/>
  <c r="W1509" i="15"/>
  <c r="V1509" i="15"/>
  <c r="U1509" i="15"/>
  <c r="T1509" i="15"/>
  <c r="S1509" i="15"/>
  <c r="R1509" i="15"/>
  <c r="Q1509" i="15"/>
  <c r="P1509" i="15"/>
  <c r="O1509" i="15"/>
  <c r="N1509" i="15"/>
  <c r="M1509" i="15"/>
  <c r="L1509" i="15"/>
  <c r="K1509" i="15"/>
  <c r="J1509" i="15"/>
  <c r="I1509" i="15"/>
  <c r="AV1509" i="15" s="1"/>
  <c r="AU1508" i="15"/>
  <c r="AT1508" i="15"/>
  <c r="AS1508" i="15"/>
  <c r="AR1508" i="15"/>
  <c r="AQ1508" i="15"/>
  <c r="AP1508" i="15"/>
  <c r="AO1508" i="15"/>
  <c r="AN1508" i="15"/>
  <c r="AM1508" i="15"/>
  <c r="AL1508" i="15"/>
  <c r="AK1508" i="15"/>
  <c r="AJ1508" i="15"/>
  <c r="AI1508" i="15"/>
  <c r="AH1508" i="15"/>
  <c r="AG1508" i="15"/>
  <c r="AF1508" i="15"/>
  <c r="AE1508" i="15"/>
  <c r="AD1508" i="15"/>
  <c r="AC1508" i="15"/>
  <c r="AB1508" i="15"/>
  <c r="AA1508" i="15"/>
  <c r="Z1508" i="15"/>
  <c r="Y1508" i="15"/>
  <c r="X1508" i="15"/>
  <c r="W1508" i="15"/>
  <c r="V1508" i="15"/>
  <c r="U1508" i="15"/>
  <c r="T1508" i="15"/>
  <c r="S1508" i="15"/>
  <c r="R1508" i="15"/>
  <c r="Q1508" i="15"/>
  <c r="P1508" i="15"/>
  <c r="O1508" i="15"/>
  <c r="N1508" i="15"/>
  <c r="M1508" i="15"/>
  <c r="L1508" i="15"/>
  <c r="K1508" i="15"/>
  <c r="J1508" i="15"/>
  <c r="I1508" i="15"/>
  <c r="AV1508" i="15" s="1"/>
  <c r="AU1507" i="15"/>
  <c r="AT1507" i="15"/>
  <c r="AS1507" i="15"/>
  <c r="AR1507" i="15"/>
  <c r="AQ1507" i="15"/>
  <c r="AP1507" i="15"/>
  <c r="AO1507" i="15"/>
  <c r="AN1507" i="15"/>
  <c r="AM1507" i="15"/>
  <c r="AL1507" i="15"/>
  <c r="AK1507" i="15"/>
  <c r="AJ1507" i="15"/>
  <c r="AI1507" i="15"/>
  <c r="AH1507" i="15"/>
  <c r="AG1507" i="15"/>
  <c r="AF1507" i="15"/>
  <c r="AE1507" i="15"/>
  <c r="AD1507" i="15"/>
  <c r="AC1507" i="15"/>
  <c r="AB1507" i="15"/>
  <c r="AA1507" i="15"/>
  <c r="Z1507" i="15"/>
  <c r="Y1507" i="15"/>
  <c r="X1507" i="15"/>
  <c r="W1507" i="15"/>
  <c r="V1507" i="15"/>
  <c r="U1507" i="15"/>
  <c r="T1507" i="15"/>
  <c r="S1507" i="15"/>
  <c r="R1507" i="15"/>
  <c r="Q1507" i="15"/>
  <c r="P1507" i="15"/>
  <c r="O1507" i="15"/>
  <c r="N1507" i="15"/>
  <c r="M1507" i="15"/>
  <c r="L1507" i="15"/>
  <c r="K1507" i="15"/>
  <c r="J1507" i="15"/>
  <c r="I1507" i="15"/>
  <c r="AV1507" i="15" s="1"/>
  <c r="AU1506" i="15"/>
  <c r="AT1506" i="15"/>
  <c r="AS1506" i="15"/>
  <c r="AR1506" i="15"/>
  <c r="AQ1506" i="15"/>
  <c r="AP1506" i="15"/>
  <c r="AO1506" i="15"/>
  <c r="AN1506" i="15"/>
  <c r="AM1506" i="15"/>
  <c r="AL1506" i="15"/>
  <c r="AK1506" i="15"/>
  <c r="AJ1506" i="15"/>
  <c r="AI1506" i="15"/>
  <c r="AH1506" i="15"/>
  <c r="AG1506" i="15"/>
  <c r="AF1506" i="15"/>
  <c r="AE1506" i="15"/>
  <c r="AD1506" i="15"/>
  <c r="AC1506" i="15"/>
  <c r="AB1506" i="15"/>
  <c r="AA1506" i="15"/>
  <c r="Z1506" i="15"/>
  <c r="Y1506" i="15"/>
  <c r="X1506" i="15"/>
  <c r="W1506" i="15"/>
  <c r="V1506" i="15"/>
  <c r="U1506" i="15"/>
  <c r="T1506" i="15"/>
  <c r="S1506" i="15"/>
  <c r="R1506" i="15"/>
  <c r="Q1506" i="15"/>
  <c r="P1506" i="15"/>
  <c r="O1506" i="15"/>
  <c r="N1506" i="15"/>
  <c r="M1506" i="15"/>
  <c r="L1506" i="15"/>
  <c r="K1506" i="15"/>
  <c r="J1506" i="15"/>
  <c r="I1506" i="15"/>
  <c r="AV1506" i="15" s="1"/>
  <c r="AU1505" i="15"/>
  <c r="AT1505" i="15"/>
  <c r="AS1505" i="15"/>
  <c r="AR1505" i="15"/>
  <c r="AQ1505" i="15"/>
  <c r="AP1505" i="15"/>
  <c r="AO1505" i="15"/>
  <c r="AN1505" i="15"/>
  <c r="AM1505" i="15"/>
  <c r="AL1505" i="15"/>
  <c r="AK1505" i="15"/>
  <c r="AJ1505" i="15"/>
  <c r="AI1505" i="15"/>
  <c r="AH1505" i="15"/>
  <c r="AG1505" i="15"/>
  <c r="AF1505" i="15"/>
  <c r="AE1505" i="15"/>
  <c r="AD1505" i="15"/>
  <c r="AC1505" i="15"/>
  <c r="AB1505" i="15"/>
  <c r="AA1505" i="15"/>
  <c r="Z1505" i="15"/>
  <c r="Y1505" i="15"/>
  <c r="X1505" i="15"/>
  <c r="W1505" i="15"/>
  <c r="V1505" i="15"/>
  <c r="U1505" i="15"/>
  <c r="T1505" i="15"/>
  <c r="S1505" i="15"/>
  <c r="R1505" i="15"/>
  <c r="Q1505" i="15"/>
  <c r="P1505" i="15"/>
  <c r="O1505" i="15"/>
  <c r="N1505" i="15"/>
  <c r="M1505" i="15"/>
  <c r="L1505" i="15"/>
  <c r="K1505" i="15"/>
  <c r="J1505" i="15"/>
  <c r="I1505" i="15"/>
  <c r="AV1505" i="15" s="1"/>
  <c r="AU1504" i="15"/>
  <c r="AT1504" i="15"/>
  <c r="AS1504" i="15"/>
  <c r="AR1504" i="15"/>
  <c r="AQ1504" i="15"/>
  <c r="AP1504" i="15"/>
  <c r="AO1504" i="15"/>
  <c r="AN1504" i="15"/>
  <c r="AM1504" i="15"/>
  <c r="AL1504" i="15"/>
  <c r="AK1504" i="15"/>
  <c r="AJ1504" i="15"/>
  <c r="AI1504" i="15"/>
  <c r="AH1504" i="15"/>
  <c r="AG1504" i="15"/>
  <c r="AF1504" i="15"/>
  <c r="AE1504" i="15"/>
  <c r="AD1504" i="15"/>
  <c r="AC1504" i="15"/>
  <c r="AB1504" i="15"/>
  <c r="AA1504" i="15"/>
  <c r="Z1504" i="15"/>
  <c r="Y1504" i="15"/>
  <c r="X1504" i="15"/>
  <c r="W1504" i="15"/>
  <c r="V1504" i="15"/>
  <c r="U1504" i="15"/>
  <c r="T1504" i="15"/>
  <c r="S1504" i="15"/>
  <c r="R1504" i="15"/>
  <c r="Q1504" i="15"/>
  <c r="P1504" i="15"/>
  <c r="O1504" i="15"/>
  <c r="N1504" i="15"/>
  <c r="M1504" i="15"/>
  <c r="L1504" i="15"/>
  <c r="K1504" i="15"/>
  <c r="J1504" i="15"/>
  <c r="I1504" i="15"/>
  <c r="AV1504" i="15" s="1"/>
  <c r="AU1503" i="15"/>
  <c r="AT1503" i="15"/>
  <c r="AS1503" i="15"/>
  <c r="AR1503" i="15"/>
  <c r="AQ1503" i="15"/>
  <c r="AP1503" i="15"/>
  <c r="AO1503" i="15"/>
  <c r="AN1503" i="15"/>
  <c r="AM1503" i="15"/>
  <c r="AL1503" i="15"/>
  <c r="AK1503" i="15"/>
  <c r="AJ1503" i="15"/>
  <c r="AI1503" i="15"/>
  <c r="AH1503" i="15"/>
  <c r="AG1503" i="15"/>
  <c r="AF1503" i="15"/>
  <c r="AE1503" i="15"/>
  <c r="AD1503" i="15"/>
  <c r="AC1503" i="15"/>
  <c r="AB1503" i="15"/>
  <c r="AA1503" i="15"/>
  <c r="Z1503" i="15"/>
  <c r="Y1503" i="15"/>
  <c r="X1503" i="15"/>
  <c r="W1503" i="15"/>
  <c r="V1503" i="15"/>
  <c r="U1503" i="15"/>
  <c r="T1503" i="15"/>
  <c r="S1503" i="15"/>
  <c r="R1503" i="15"/>
  <c r="Q1503" i="15"/>
  <c r="P1503" i="15"/>
  <c r="O1503" i="15"/>
  <c r="N1503" i="15"/>
  <c r="M1503" i="15"/>
  <c r="L1503" i="15"/>
  <c r="K1503" i="15"/>
  <c r="J1503" i="15"/>
  <c r="I1503" i="15"/>
  <c r="AV1503" i="15" s="1"/>
  <c r="AU1502" i="15"/>
  <c r="AT1502" i="15"/>
  <c r="AS1502" i="15"/>
  <c r="AR1502" i="15"/>
  <c r="AQ1502" i="15"/>
  <c r="AP1502" i="15"/>
  <c r="AO1502" i="15"/>
  <c r="AN1502" i="15"/>
  <c r="AM1502" i="15"/>
  <c r="AL1502" i="15"/>
  <c r="AK1502" i="15"/>
  <c r="AJ1502" i="15"/>
  <c r="AI1502" i="15"/>
  <c r="AH1502" i="15"/>
  <c r="AG1502" i="15"/>
  <c r="AF1502" i="15"/>
  <c r="AE1502" i="15"/>
  <c r="AD1502" i="15"/>
  <c r="AC1502" i="15"/>
  <c r="AB1502" i="15"/>
  <c r="AA1502" i="15"/>
  <c r="Z1502" i="15"/>
  <c r="Y1502" i="15"/>
  <c r="X1502" i="15"/>
  <c r="W1502" i="15"/>
  <c r="V1502" i="15"/>
  <c r="U1502" i="15"/>
  <c r="T1502" i="15"/>
  <c r="S1502" i="15"/>
  <c r="R1502" i="15"/>
  <c r="Q1502" i="15"/>
  <c r="P1502" i="15"/>
  <c r="O1502" i="15"/>
  <c r="N1502" i="15"/>
  <c r="M1502" i="15"/>
  <c r="L1502" i="15"/>
  <c r="K1502" i="15"/>
  <c r="J1502" i="15"/>
  <c r="I1502" i="15"/>
  <c r="AV1502" i="15" s="1"/>
  <c r="AU1501" i="15"/>
  <c r="AT1501" i="15"/>
  <c r="AS1501" i="15"/>
  <c r="AR1501" i="15"/>
  <c r="AQ1501" i="15"/>
  <c r="AP1501" i="15"/>
  <c r="AO1501" i="15"/>
  <c r="AN1501" i="15"/>
  <c r="AM1501" i="15"/>
  <c r="AL1501" i="15"/>
  <c r="AK1501" i="15"/>
  <c r="AJ1501" i="15"/>
  <c r="AI1501" i="15"/>
  <c r="AH1501" i="15"/>
  <c r="AG1501" i="15"/>
  <c r="AF1501" i="15"/>
  <c r="AE1501" i="15"/>
  <c r="AD1501" i="15"/>
  <c r="AC1501" i="15"/>
  <c r="AB1501" i="15"/>
  <c r="AA1501" i="15"/>
  <c r="Z1501" i="15"/>
  <c r="Y1501" i="15"/>
  <c r="X1501" i="15"/>
  <c r="W1501" i="15"/>
  <c r="V1501" i="15"/>
  <c r="U1501" i="15"/>
  <c r="T1501" i="15"/>
  <c r="S1501" i="15"/>
  <c r="R1501" i="15"/>
  <c r="Q1501" i="15"/>
  <c r="P1501" i="15"/>
  <c r="O1501" i="15"/>
  <c r="N1501" i="15"/>
  <c r="M1501" i="15"/>
  <c r="L1501" i="15"/>
  <c r="K1501" i="15"/>
  <c r="J1501" i="15"/>
  <c r="I1501" i="15"/>
  <c r="AV1501" i="15" s="1"/>
  <c r="AU1500" i="15"/>
  <c r="AT1500" i="15"/>
  <c r="AS1500" i="15"/>
  <c r="AR1500" i="15"/>
  <c r="AQ1500" i="15"/>
  <c r="AP1500" i="15"/>
  <c r="AO1500" i="15"/>
  <c r="AN1500" i="15"/>
  <c r="AM1500" i="15"/>
  <c r="AL1500" i="15"/>
  <c r="AK1500" i="15"/>
  <c r="AJ1500" i="15"/>
  <c r="AI1500" i="15"/>
  <c r="AH1500" i="15"/>
  <c r="AG1500" i="15"/>
  <c r="AF1500" i="15"/>
  <c r="AE1500" i="15"/>
  <c r="AD1500" i="15"/>
  <c r="AC1500" i="15"/>
  <c r="AB1500" i="15"/>
  <c r="AA1500" i="15"/>
  <c r="Z1500" i="15"/>
  <c r="Y1500" i="15"/>
  <c r="X1500" i="15"/>
  <c r="W1500" i="15"/>
  <c r="V1500" i="15"/>
  <c r="U1500" i="15"/>
  <c r="T1500" i="15"/>
  <c r="S1500" i="15"/>
  <c r="R1500" i="15"/>
  <c r="Q1500" i="15"/>
  <c r="P1500" i="15"/>
  <c r="O1500" i="15"/>
  <c r="N1500" i="15"/>
  <c r="M1500" i="15"/>
  <c r="L1500" i="15"/>
  <c r="K1500" i="15"/>
  <c r="J1500" i="15"/>
  <c r="I1500" i="15"/>
  <c r="AV1500" i="15" s="1"/>
  <c r="AU1499" i="15"/>
  <c r="AT1499" i="15"/>
  <c r="AS1499" i="15"/>
  <c r="AR1499" i="15"/>
  <c r="AQ1499" i="15"/>
  <c r="AP1499" i="15"/>
  <c r="AO1499" i="15"/>
  <c r="AN1499" i="15"/>
  <c r="AM1499" i="15"/>
  <c r="AL1499" i="15"/>
  <c r="AK1499" i="15"/>
  <c r="AJ1499" i="15"/>
  <c r="AI1499" i="15"/>
  <c r="AH1499" i="15"/>
  <c r="AG1499" i="15"/>
  <c r="AF1499" i="15"/>
  <c r="AE1499" i="15"/>
  <c r="AD1499" i="15"/>
  <c r="AC1499" i="15"/>
  <c r="AB1499" i="15"/>
  <c r="AA1499" i="15"/>
  <c r="Z1499" i="15"/>
  <c r="Y1499" i="15"/>
  <c r="X1499" i="15"/>
  <c r="W1499" i="15"/>
  <c r="V1499" i="15"/>
  <c r="U1499" i="15"/>
  <c r="T1499" i="15"/>
  <c r="S1499" i="15"/>
  <c r="R1499" i="15"/>
  <c r="Q1499" i="15"/>
  <c r="P1499" i="15"/>
  <c r="O1499" i="15"/>
  <c r="N1499" i="15"/>
  <c r="M1499" i="15"/>
  <c r="L1499" i="15"/>
  <c r="K1499" i="15"/>
  <c r="J1499" i="15"/>
  <c r="I1499" i="15"/>
  <c r="AV1499" i="15" s="1"/>
  <c r="AU1498" i="15"/>
  <c r="AT1498" i="15"/>
  <c r="AS1498" i="15"/>
  <c r="AR1498" i="15"/>
  <c r="AQ1498" i="15"/>
  <c r="AP1498" i="15"/>
  <c r="AO1498" i="15"/>
  <c r="AN1498" i="15"/>
  <c r="AM1498" i="15"/>
  <c r="AL1498" i="15"/>
  <c r="AK1498" i="15"/>
  <c r="AJ1498" i="15"/>
  <c r="AI1498" i="15"/>
  <c r="AH1498" i="15"/>
  <c r="AG1498" i="15"/>
  <c r="AF1498" i="15"/>
  <c r="AE1498" i="15"/>
  <c r="AD1498" i="15"/>
  <c r="AC1498" i="15"/>
  <c r="AB1498" i="15"/>
  <c r="AA1498" i="15"/>
  <c r="Z1498" i="15"/>
  <c r="Y1498" i="15"/>
  <c r="X1498" i="15"/>
  <c r="W1498" i="15"/>
  <c r="V1498" i="15"/>
  <c r="U1498" i="15"/>
  <c r="T1498" i="15"/>
  <c r="S1498" i="15"/>
  <c r="R1498" i="15"/>
  <c r="Q1498" i="15"/>
  <c r="P1498" i="15"/>
  <c r="O1498" i="15"/>
  <c r="N1498" i="15"/>
  <c r="M1498" i="15"/>
  <c r="L1498" i="15"/>
  <c r="K1498" i="15"/>
  <c r="J1498" i="15"/>
  <c r="I1498" i="15"/>
  <c r="AV1498" i="15" s="1"/>
  <c r="AU1497" i="15"/>
  <c r="AT1497" i="15"/>
  <c r="AS1497" i="15"/>
  <c r="AR1497" i="15"/>
  <c r="AQ1497" i="15"/>
  <c r="AP1497" i="15"/>
  <c r="AO1497" i="15"/>
  <c r="AN1497" i="15"/>
  <c r="AM1497" i="15"/>
  <c r="AL1497" i="15"/>
  <c r="AK1497" i="15"/>
  <c r="AJ1497" i="15"/>
  <c r="AI1497" i="15"/>
  <c r="AH1497" i="15"/>
  <c r="AG1497" i="15"/>
  <c r="AF1497" i="15"/>
  <c r="AE1497" i="15"/>
  <c r="AD1497" i="15"/>
  <c r="AC1497" i="15"/>
  <c r="AB1497" i="15"/>
  <c r="AA1497" i="15"/>
  <c r="Z1497" i="15"/>
  <c r="Y1497" i="15"/>
  <c r="X1497" i="15"/>
  <c r="W1497" i="15"/>
  <c r="V1497" i="15"/>
  <c r="U1497" i="15"/>
  <c r="T1497" i="15"/>
  <c r="S1497" i="15"/>
  <c r="R1497" i="15"/>
  <c r="Q1497" i="15"/>
  <c r="P1497" i="15"/>
  <c r="O1497" i="15"/>
  <c r="N1497" i="15"/>
  <c r="M1497" i="15"/>
  <c r="L1497" i="15"/>
  <c r="K1497" i="15"/>
  <c r="J1497" i="15"/>
  <c r="I1497" i="15"/>
  <c r="AV1497" i="15" s="1"/>
  <c r="AU1496" i="15"/>
  <c r="AT1496" i="15"/>
  <c r="AS1496" i="15"/>
  <c r="AR1496" i="15"/>
  <c r="AQ1496" i="15"/>
  <c r="AP1496" i="15"/>
  <c r="AO1496" i="15"/>
  <c r="AN1496" i="15"/>
  <c r="AM1496" i="15"/>
  <c r="AL1496" i="15"/>
  <c r="AK1496" i="15"/>
  <c r="AJ1496" i="15"/>
  <c r="AI1496" i="15"/>
  <c r="AH1496" i="15"/>
  <c r="AG1496" i="15"/>
  <c r="AF1496" i="15"/>
  <c r="AE1496" i="15"/>
  <c r="AD1496" i="15"/>
  <c r="AC1496" i="15"/>
  <c r="AB1496" i="15"/>
  <c r="AA1496" i="15"/>
  <c r="Z1496" i="15"/>
  <c r="Y1496" i="15"/>
  <c r="X1496" i="15"/>
  <c r="W1496" i="15"/>
  <c r="V1496" i="15"/>
  <c r="U1496" i="15"/>
  <c r="T1496" i="15"/>
  <c r="S1496" i="15"/>
  <c r="R1496" i="15"/>
  <c r="Q1496" i="15"/>
  <c r="P1496" i="15"/>
  <c r="O1496" i="15"/>
  <c r="N1496" i="15"/>
  <c r="M1496" i="15"/>
  <c r="L1496" i="15"/>
  <c r="K1496" i="15"/>
  <c r="J1496" i="15"/>
  <c r="I1496" i="15"/>
  <c r="AV1496" i="15" s="1"/>
  <c r="AU1495" i="15"/>
  <c r="AT1495" i="15"/>
  <c r="AS1495" i="15"/>
  <c r="AR1495" i="15"/>
  <c r="AQ1495" i="15"/>
  <c r="AP1495" i="15"/>
  <c r="AO1495" i="15"/>
  <c r="AN1495" i="15"/>
  <c r="AM1495" i="15"/>
  <c r="AL1495" i="15"/>
  <c r="AK1495" i="15"/>
  <c r="AJ1495" i="15"/>
  <c r="AI1495" i="15"/>
  <c r="AH1495" i="15"/>
  <c r="AG1495" i="15"/>
  <c r="AF1495" i="15"/>
  <c r="AE1495" i="15"/>
  <c r="AD1495" i="15"/>
  <c r="AC1495" i="15"/>
  <c r="AB1495" i="15"/>
  <c r="AA1495" i="15"/>
  <c r="Z1495" i="15"/>
  <c r="Y1495" i="15"/>
  <c r="X1495" i="15"/>
  <c r="W1495" i="15"/>
  <c r="V1495" i="15"/>
  <c r="U1495" i="15"/>
  <c r="T1495" i="15"/>
  <c r="S1495" i="15"/>
  <c r="R1495" i="15"/>
  <c r="Q1495" i="15"/>
  <c r="P1495" i="15"/>
  <c r="O1495" i="15"/>
  <c r="N1495" i="15"/>
  <c r="M1495" i="15"/>
  <c r="L1495" i="15"/>
  <c r="K1495" i="15"/>
  <c r="J1495" i="15"/>
  <c r="I1495" i="15"/>
  <c r="AV1495" i="15" s="1"/>
  <c r="AU1494" i="15"/>
  <c r="AT1494" i="15"/>
  <c r="AS1494" i="15"/>
  <c r="AR1494" i="15"/>
  <c r="AQ1494" i="15"/>
  <c r="AP1494" i="15"/>
  <c r="AO1494" i="15"/>
  <c r="AN1494" i="15"/>
  <c r="AM1494" i="15"/>
  <c r="AL1494" i="15"/>
  <c r="AK1494" i="15"/>
  <c r="AJ1494" i="15"/>
  <c r="AI1494" i="15"/>
  <c r="AH1494" i="15"/>
  <c r="AG1494" i="15"/>
  <c r="AF1494" i="15"/>
  <c r="AE1494" i="15"/>
  <c r="AD1494" i="15"/>
  <c r="AC1494" i="15"/>
  <c r="AB1494" i="15"/>
  <c r="AA1494" i="15"/>
  <c r="Z1494" i="15"/>
  <c r="Y1494" i="15"/>
  <c r="X1494" i="15"/>
  <c r="W1494" i="15"/>
  <c r="V1494" i="15"/>
  <c r="U1494" i="15"/>
  <c r="T1494" i="15"/>
  <c r="S1494" i="15"/>
  <c r="R1494" i="15"/>
  <c r="Q1494" i="15"/>
  <c r="P1494" i="15"/>
  <c r="O1494" i="15"/>
  <c r="N1494" i="15"/>
  <c r="M1494" i="15"/>
  <c r="L1494" i="15"/>
  <c r="K1494" i="15"/>
  <c r="J1494" i="15"/>
  <c r="I1494" i="15"/>
  <c r="AV1494" i="15" s="1"/>
  <c r="AU1493" i="15"/>
  <c r="AT1493" i="15"/>
  <c r="AS1493" i="15"/>
  <c r="AR1493" i="15"/>
  <c r="AQ1493" i="15"/>
  <c r="AP1493" i="15"/>
  <c r="AO1493" i="15"/>
  <c r="AN1493" i="15"/>
  <c r="AM1493" i="15"/>
  <c r="AL1493" i="15"/>
  <c r="AK1493" i="15"/>
  <c r="AJ1493" i="15"/>
  <c r="AI1493" i="15"/>
  <c r="AH1493" i="15"/>
  <c r="AG1493" i="15"/>
  <c r="AF1493" i="15"/>
  <c r="AE1493" i="15"/>
  <c r="AD1493" i="15"/>
  <c r="AC1493" i="15"/>
  <c r="AB1493" i="15"/>
  <c r="AA1493" i="15"/>
  <c r="Z1493" i="15"/>
  <c r="Y1493" i="15"/>
  <c r="X1493" i="15"/>
  <c r="W1493" i="15"/>
  <c r="V1493" i="15"/>
  <c r="U1493" i="15"/>
  <c r="T1493" i="15"/>
  <c r="S1493" i="15"/>
  <c r="R1493" i="15"/>
  <c r="Q1493" i="15"/>
  <c r="P1493" i="15"/>
  <c r="O1493" i="15"/>
  <c r="N1493" i="15"/>
  <c r="M1493" i="15"/>
  <c r="L1493" i="15"/>
  <c r="K1493" i="15"/>
  <c r="J1493" i="15"/>
  <c r="I1493" i="15"/>
  <c r="AV1493" i="15" s="1"/>
  <c r="AU1492" i="15"/>
  <c r="AT1492" i="15"/>
  <c r="AS1492" i="15"/>
  <c r="AR1492" i="15"/>
  <c r="AQ1492" i="15"/>
  <c r="AP1492" i="15"/>
  <c r="AO1492" i="15"/>
  <c r="AN1492" i="15"/>
  <c r="AM1492" i="15"/>
  <c r="AL1492" i="15"/>
  <c r="AK1492" i="15"/>
  <c r="AJ1492" i="15"/>
  <c r="AI1492" i="15"/>
  <c r="AH1492" i="15"/>
  <c r="AG1492" i="15"/>
  <c r="AF1492" i="15"/>
  <c r="AE1492" i="15"/>
  <c r="AD1492" i="15"/>
  <c r="AC1492" i="15"/>
  <c r="AB1492" i="15"/>
  <c r="AA1492" i="15"/>
  <c r="Z1492" i="15"/>
  <c r="Y1492" i="15"/>
  <c r="X1492" i="15"/>
  <c r="W1492" i="15"/>
  <c r="V1492" i="15"/>
  <c r="U1492" i="15"/>
  <c r="T1492" i="15"/>
  <c r="S1492" i="15"/>
  <c r="R1492" i="15"/>
  <c r="Q1492" i="15"/>
  <c r="P1492" i="15"/>
  <c r="O1492" i="15"/>
  <c r="N1492" i="15"/>
  <c r="M1492" i="15"/>
  <c r="L1492" i="15"/>
  <c r="K1492" i="15"/>
  <c r="J1492" i="15"/>
  <c r="I1492" i="15"/>
  <c r="AV1492" i="15" s="1"/>
  <c r="AU1491" i="15"/>
  <c r="AT1491" i="15"/>
  <c r="AS1491" i="15"/>
  <c r="AR1491" i="15"/>
  <c r="AQ1491" i="15"/>
  <c r="AP1491" i="15"/>
  <c r="AO1491" i="15"/>
  <c r="AN1491" i="15"/>
  <c r="AM1491" i="15"/>
  <c r="AL1491" i="15"/>
  <c r="AK1491" i="15"/>
  <c r="AJ1491" i="15"/>
  <c r="AI1491" i="15"/>
  <c r="AH1491" i="15"/>
  <c r="AG1491" i="15"/>
  <c r="AF1491" i="15"/>
  <c r="AE1491" i="15"/>
  <c r="AD1491" i="15"/>
  <c r="AC1491" i="15"/>
  <c r="AB1491" i="15"/>
  <c r="AA1491" i="15"/>
  <c r="Z1491" i="15"/>
  <c r="Y1491" i="15"/>
  <c r="X1491" i="15"/>
  <c r="W1491" i="15"/>
  <c r="V1491" i="15"/>
  <c r="U1491" i="15"/>
  <c r="T1491" i="15"/>
  <c r="S1491" i="15"/>
  <c r="R1491" i="15"/>
  <c r="Q1491" i="15"/>
  <c r="P1491" i="15"/>
  <c r="O1491" i="15"/>
  <c r="N1491" i="15"/>
  <c r="M1491" i="15"/>
  <c r="L1491" i="15"/>
  <c r="K1491" i="15"/>
  <c r="J1491" i="15"/>
  <c r="I1491" i="15"/>
  <c r="AV1491" i="15" s="1"/>
  <c r="AU1490" i="15"/>
  <c r="AT1490" i="15"/>
  <c r="AS1490" i="15"/>
  <c r="AR1490" i="15"/>
  <c r="AQ1490" i="15"/>
  <c r="AP1490" i="15"/>
  <c r="AO1490" i="15"/>
  <c r="AN1490" i="15"/>
  <c r="AM1490" i="15"/>
  <c r="AL1490" i="15"/>
  <c r="AK1490" i="15"/>
  <c r="AJ1490" i="15"/>
  <c r="AI1490" i="15"/>
  <c r="AH1490" i="15"/>
  <c r="AG1490" i="15"/>
  <c r="AF1490" i="15"/>
  <c r="AE1490" i="15"/>
  <c r="AD1490" i="15"/>
  <c r="AC1490" i="15"/>
  <c r="AB1490" i="15"/>
  <c r="AA1490" i="15"/>
  <c r="Z1490" i="15"/>
  <c r="Y1490" i="15"/>
  <c r="X1490" i="15"/>
  <c r="W1490" i="15"/>
  <c r="V1490" i="15"/>
  <c r="U1490" i="15"/>
  <c r="T1490" i="15"/>
  <c r="S1490" i="15"/>
  <c r="R1490" i="15"/>
  <c r="Q1490" i="15"/>
  <c r="P1490" i="15"/>
  <c r="O1490" i="15"/>
  <c r="N1490" i="15"/>
  <c r="M1490" i="15"/>
  <c r="L1490" i="15"/>
  <c r="K1490" i="15"/>
  <c r="J1490" i="15"/>
  <c r="I1490" i="15"/>
  <c r="AV1490" i="15" s="1"/>
  <c r="AU1489" i="15"/>
  <c r="AT1489" i="15"/>
  <c r="AS1489" i="15"/>
  <c r="AR1489" i="15"/>
  <c r="AQ1489" i="15"/>
  <c r="AP1489" i="15"/>
  <c r="AO1489" i="15"/>
  <c r="AN1489" i="15"/>
  <c r="AM1489" i="15"/>
  <c r="AL1489" i="15"/>
  <c r="AK1489" i="15"/>
  <c r="AJ1489" i="15"/>
  <c r="AI1489" i="15"/>
  <c r="AH1489" i="15"/>
  <c r="AG1489" i="15"/>
  <c r="AF1489" i="15"/>
  <c r="AE1489" i="15"/>
  <c r="AD1489" i="15"/>
  <c r="AC1489" i="15"/>
  <c r="AB1489" i="15"/>
  <c r="AA1489" i="15"/>
  <c r="Z1489" i="15"/>
  <c r="Y1489" i="15"/>
  <c r="X1489" i="15"/>
  <c r="W1489" i="15"/>
  <c r="V1489" i="15"/>
  <c r="U1489" i="15"/>
  <c r="T1489" i="15"/>
  <c r="S1489" i="15"/>
  <c r="R1489" i="15"/>
  <c r="Q1489" i="15"/>
  <c r="P1489" i="15"/>
  <c r="O1489" i="15"/>
  <c r="N1489" i="15"/>
  <c r="M1489" i="15"/>
  <c r="L1489" i="15"/>
  <c r="K1489" i="15"/>
  <c r="J1489" i="15"/>
  <c r="I1489" i="15"/>
  <c r="AV1489" i="15" s="1"/>
  <c r="AU1488" i="15"/>
  <c r="AT1488" i="15"/>
  <c r="AS1488" i="15"/>
  <c r="AR1488" i="15"/>
  <c r="AQ1488" i="15"/>
  <c r="AP1488" i="15"/>
  <c r="AO1488" i="15"/>
  <c r="AN1488" i="15"/>
  <c r="AM1488" i="15"/>
  <c r="AL1488" i="15"/>
  <c r="AK1488" i="15"/>
  <c r="AJ1488" i="15"/>
  <c r="AI1488" i="15"/>
  <c r="AH1488" i="15"/>
  <c r="AG1488" i="15"/>
  <c r="AF1488" i="15"/>
  <c r="AE1488" i="15"/>
  <c r="AD1488" i="15"/>
  <c r="AC1488" i="15"/>
  <c r="AB1488" i="15"/>
  <c r="AA1488" i="15"/>
  <c r="Z1488" i="15"/>
  <c r="Y1488" i="15"/>
  <c r="X1488" i="15"/>
  <c r="W1488" i="15"/>
  <c r="V1488" i="15"/>
  <c r="U1488" i="15"/>
  <c r="T1488" i="15"/>
  <c r="S1488" i="15"/>
  <c r="R1488" i="15"/>
  <c r="Q1488" i="15"/>
  <c r="P1488" i="15"/>
  <c r="O1488" i="15"/>
  <c r="N1488" i="15"/>
  <c r="M1488" i="15"/>
  <c r="L1488" i="15"/>
  <c r="K1488" i="15"/>
  <c r="J1488" i="15"/>
  <c r="I1488" i="15"/>
  <c r="AV1488" i="15" s="1"/>
  <c r="AU1487" i="15"/>
  <c r="AT1487" i="15"/>
  <c r="AS1487" i="15"/>
  <c r="AR1487" i="15"/>
  <c r="AQ1487" i="15"/>
  <c r="AP1487" i="15"/>
  <c r="AO1487" i="15"/>
  <c r="AN1487" i="15"/>
  <c r="AM1487" i="15"/>
  <c r="AL1487" i="15"/>
  <c r="AK1487" i="15"/>
  <c r="AJ1487" i="15"/>
  <c r="AI1487" i="15"/>
  <c r="AH1487" i="15"/>
  <c r="AG1487" i="15"/>
  <c r="AF1487" i="15"/>
  <c r="AE1487" i="15"/>
  <c r="AD1487" i="15"/>
  <c r="AC1487" i="15"/>
  <c r="AB1487" i="15"/>
  <c r="AA1487" i="15"/>
  <c r="Z1487" i="15"/>
  <c r="Y1487" i="15"/>
  <c r="X1487" i="15"/>
  <c r="W1487" i="15"/>
  <c r="V1487" i="15"/>
  <c r="U1487" i="15"/>
  <c r="T1487" i="15"/>
  <c r="S1487" i="15"/>
  <c r="R1487" i="15"/>
  <c r="Q1487" i="15"/>
  <c r="P1487" i="15"/>
  <c r="O1487" i="15"/>
  <c r="N1487" i="15"/>
  <c r="M1487" i="15"/>
  <c r="L1487" i="15"/>
  <c r="K1487" i="15"/>
  <c r="J1487" i="15"/>
  <c r="I1487" i="15"/>
  <c r="AV1487" i="15" s="1"/>
  <c r="AU1486" i="15"/>
  <c r="AT1486" i="15"/>
  <c r="AS1486" i="15"/>
  <c r="AR1486" i="15"/>
  <c r="AQ1486" i="15"/>
  <c r="AP1486" i="15"/>
  <c r="AO1486" i="15"/>
  <c r="AN1486" i="15"/>
  <c r="AM1486" i="15"/>
  <c r="AL1486" i="15"/>
  <c r="AK1486" i="15"/>
  <c r="AJ1486" i="15"/>
  <c r="AI1486" i="15"/>
  <c r="AH1486" i="15"/>
  <c r="AG1486" i="15"/>
  <c r="AF1486" i="15"/>
  <c r="AE1486" i="15"/>
  <c r="AD1486" i="15"/>
  <c r="AC1486" i="15"/>
  <c r="AB1486" i="15"/>
  <c r="AA1486" i="15"/>
  <c r="Z1486" i="15"/>
  <c r="Y1486" i="15"/>
  <c r="X1486" i="15"/>
  <c r="W1486" i="15"/>
  <c r="V1486" i="15"/>
  <c r="U1486" i="15"/>
  <c r="T1486" i="15"/>
  <c r="S1486" i="15"/>
  <c r="R1486" i="15"/>
  <c r="Q1486" i="15"/>
  <c r="P1486" i="15"/>
  <c r="O1486" i="15"/>
  <c r="N1486" i="15"/>
  <c r="M1486" i="15"/>
  <c r="L1486" i="15"/>
  <c r="K1486" i="15"/>
  <c r="J1486" i="15"/>
  <c r="I1486" i="15"/>
  <c r="AV1486" i="15" s="1"/>
  <c r="AU1485" i="15"/>
  <c r="AT1485" i="15"/>
  <c r="AS1485" i="15"/>
  <c r="AR1485" i="15"/>
  <c r="AQ1485" i="15"/>
  <c r="AP1485" i="15"/>
  <c r="AO1485" i="15"/>
  <c r="AN1485" i="15"/>
  <c r="AM1485" i="15"/>
  <c r="AL1485" i="15"/>
  <c r="AK1485" i="15"/>
  <c r="AJ1485" i="15"/>
  <c r="AI1485" i="15"/>
  <c r="AH1485" i="15"/>
  <c r="AG1485" i="15"/>
  <c r="AF1485" i="15"/>
  <c r="AE1485" i="15"/>
  <c r="AD1485" i="15"/>
  <c r="AC1485" i="15"/>
  <c r="AB1485" i="15"/>
  <c r="AA1485" i="15"/>
  <c r="Z1485" i="15"/>
  <c r="Y1485" i="15"/>
  <c r="X1485" i="15"/>
  <c r="W1485" i="15"/>
  <c r="V1485" i="15"/>
  <c r="U1485" i="15"/>
  <c r="T1485" i="15"/>
  <c r="S1485" i="15"/>
  <c r="R1485" i="15"/>
  <c r="Q1485" i="15"/>
  <c r="P1485" i="15"/>
  <c r="O1485" i="15"/>
  <c r="N1485" i="15"/>
  <c r="M1485" i="15"/>
  <c r="L1485" i="15"/>
  <c r="K1485" i="15"/>
  <c r="J1485" i="15"/>
  <c r="I1485" i="15"/>
  <c r="AV1485" i="15" s="1"/>
  <c r="AU1484" i="15"/>
  <c r="AT1484" i="15"/>
  <c r="AS1484" i="15"/>
  <c r="AR1484" i="15"/>
  <c r="AQ1484" i="15"/>
  <c r="AP1484" i="15"/>
  <c r="AO1484" i="15"/>
  <c r="AN1484" i="15"/>
  <c r="AM1484" i="15"/>
  <c r="AL1484" i="15"/>
  <c r="AK1484" i="15"/>
  <c r="AJ1484" i="15"/>
  <c r="AI1484" i="15"/>
  <c r="AH1484" i="15"/>
  <c r="AG1484" i="15"/>
  <c r="AF1484" i="15"/>
  <c r="AE1484" i="15"/>
  <c r="AD1484" i="15"/>
  <c r="AC1484" i="15"/>
  <c r="AB1484" i="15"/>
  <c r="AA1484" i="15"/>
  <c r="Z1484" i="15"/>
  <c r="Y1484" i="15"/>
  <c r="X1484" i="15"/>
  <c r="W1484" i="15"/>
  <c r="V1484" i="15"/>
  <c r="U1484" i="15"/>
  <c r="T1484" i="15"/>
  <c r="S1484" i="15"/>
  <c r="R1484" i="15"/>
  <c r="Q1484" i="15"/>
  <c r="P1484" i="15"/>
  <c r="O1484" i="15"/>
  <c r="N1484" i="15"/>
  <c r="M1484" i="15"/>
  <c r="L1484" i="15"/>
  <c r="K1484" i="15"/>
  <c r="J1484" i="15"/>
  <c r="I1484" i="15"/>
  <c r="AV1484" i="15" s="1"/>
  <c r="AU1483" i="15"/>
  <c r="AT1483" i="15"/>
  <c r="AS1483" i="15"/>
  <c r="AR1483" i="15"/>
  <c r="AQ1483" i="15"/>
  <c r="AP1483" i="15"/>
  <c r="AO1483" i="15"/>
  <c r="AN1483" i="15"/>
  <c r="AM1483" i="15"/>
  <c r="AL1483" i="15"/>
  <c r="AK1483" i="15"/>
  <c r="AJ1483" i="15"/>
  <c r="AI1483" i="15"/>
  <c r="AH1483" i="15"/>
  <c r="AG1483" i="15"/>
  <c r="AF1483" i="15"/>
  <c r="AE1483" i="15"/>
  <c r="AD1483" i="15"/>
  <c r="AC1483" i="15"/>
  <c r="AB1483" i="15"/>
  <c r="AA1483" i="15"/>
  <c r="Z1483" i="15"/>
  <c r="Y1483" i="15"/>
  <c r="X1483" i="15"/>
  <c r="W1483" i="15"/>
  <c r="V1483" i="15"/>
  <c r="U1483" i="15"/>
  <c r="T1483" i="15"/>
  <c r="S1483" i="15"/>
  <c r="R1483" i="15"/>
  <c r="Q1483" i="15"/>
  <c r="P1483" i="15"/>
  <c r="O1483" i="15"/>
  <c r="N1483" i="15"/>
  <c r="M1483" i="15"/>
  <c r="L1483" i="15"/>
  <c r="K1483" i="15"/>
  <c r="J1483" i="15"/>
  <c r="I1483" i="15"/>
  <c r="AV1483" i="15" s="1"/>
  <c r="AU1482" i="15"/>
  <c r="AT1482" i="15"/>
  <c r="AS1482" i="15"/>
  <c r="AR1482" i="15"/>
  <c r="AQ1482" i="15"/>
  <c r="AP1482" i="15"/>
  <c r="AO1482" i="15"/>
  <c r="AN1482" i="15"/>
  <c r="AM1482" i="15"/>
  <c r="AL1482" i="15"/>
  <c r="AK1482" i="15"/>
  <c r="AJ1482" i="15"/>
  <c r="AI1482" i="15"/>
  <c r="AH1482" i="15"/>
  <c r="AG1482" i="15"/>
  <c r="AF1482" i="15"/>
  <c r="AE1482" i="15"/>
  <c r="AD1482" i="15"/>
  <c r="AC1482" i="15"/>
  <c r="AB1482" i="15"/>
  <c r="AA1482" i="15"/>
  <c r="Z1482" i="15"/>
  <c r="Y1482" i="15"/>
  <c r="X1482" i="15"/>
  <c r="W1482" i="15"/>
  <c r="V1482" i="15"/>
  <c r="U1482" i="15"/>
  <c r="T1482" i="15"/>
  <c r="S1482" i="15"/>
  <c r="R1482" i="15"/>
  <c r="Q1482" i="15"/>
  <c r="P1482" i="15"/>
  <c r="O1482" i="15"/>
  <c r="N1482" i="15"/>
  <c r="M1482" i="15"/>
  <c r="L1482" i="15"/>
  <c r="K1482" i="15"/>
  <c r="J1482" i="15"/>
  <c r="I1482" i="15"/>
  <c r="AV1482" i="15" s="1"/>
  <c r="AU1481" i="15"/>
  <c r="AT1481" i="15"/>
  <c r="AS1481" i="15"/>
  <c r="AR1481" i="15"/>
  <c r="AQ1481" i="15"/>
  <c r="AP1481" i="15"/>
  <c r="AO1481" i="15"/>
  <c r="AN1481" i="15"/>
  <c r="AM1481" i="15"/>
  <c r="AL1481" i="15"/>
  <c r="AK1481" i="15"/>
  <c r="AJ1481" i="15"/>
  <c r="AI1481" i="15"/>
  <c r="AH1481" i="15"/>
  <c r="AG1481" i="15"/>
  <c r="AF1481" i="15"/>
  <c r="AE1481" i="15"/>
  <c r="AD1481" i="15"/>
  <c r="AC1481" i="15"/>
  <c r="AB1481" i="15"/>
  <c r="AA1481" i="15"/>
  <c r="Z1481" i="15"/>
  <c r="Y1481" i="15"/>
  <c r="X1481" i="15"/>
  <c r="W1481" i="15"/>
  <c r="V1481" i="15"/>
  <c r="U1481" i="15"/>
  <c r="T1481" i="15"/>
  <c r="S1481" i="15"/>
  <c r="R1481" i="15"/>
  <c r="Q1481" i="15"/>
  <c r="P1481" i="15"/>
  <c r="O1481" i="15"/>
  <c r="N1481" i="15"/>
  <c r="M1481" i="15"/>
  <c r="L1481" i="15"/>
  <c r="K1481" i="15"/>
  <c r="J1481" i="15"/>
  <c r="I1481" i="15"/>
  <c r="AV1481" i="15" s="1"/>
  <c r="AU1480" i="15"/>
  <c r="AT1480" i="15"/>
  <c r="AS1480" i="15"/>
  <c r="AR1480" i="15"/>
  <c r="AQ1480" i="15"/>
  <c r="AP1480" i="15"/>
  <c r="AO1480" i="15"/>
  <c r="AN1480" i="15"/>
  <c r="AM1480" i="15"/>
  <c r="AL1480" i="15"/>
  <c r="AK1480" i="15"/>
  <c r="AJ1480" i="15"/>
  <c r="AI1480" i="15"/>
  <c r="AH1480" i="15"/>
  <c r="AG1480" i="15"/>
  <c r="AF1480" i="15"/>
  <c r="AE1480" i="15"/>
  <c r="AD1480" i="15"/>
  <c r="AC1480" i="15"/>
  <c r="AB1480" i="15"/>
  <c r="AA1480" i="15"/>
  <c r="Z1480" i="15"/>
  <c r="Y1480" i="15"/>
  <c r="X1480" i="15"/>
  <c r="W1480" i="15"/>
  <c r="V1480" i="15"/>
  <c r="U1480" i="15"/>
  <c r="T1480" i="15"/>
  <c r="S1480" i="15"/>
  <c r="R1480" i="15"/>
  <c r="Q1480" i="15"/>
  <c r="P1480" i="15"/>
  <c r="O1480" i="15"/>
  <c r="N1480" i="15"/>
  <c r="M1480" i="15"/>
  <c r="L1480" i="15"/>
  <c r="K1480" i="15"/>
  <c r="J1480" i="15"/>
  <c r="I1480" i="15"/>
  <c r="AV1480" i="15" s="1"/>
  <c r="AU1479" i="15"/>
  <c r="AT1479" i="15"/>
  <c r="AS1479" i="15"/>
  <c r="AR1479" i="15"/>
  <c r="AQ1479" i="15"/>
  <c r="AP1479" i="15"/>
  <c r="AO1479" i="15"/>
  <c r="AN1479" i="15"/>
  <c r="AM1479" i="15"/>
  <c r="AL1479" i="15"/>
  <c r="AK1479" i="15"/>
  <c r="AJ1479" i="15"/>
  <c r="AI1479" i="15"/>
  <c r="AH1479" i="15"/>
  <c r="AG1479" i="15"/>
  <c r="AF1479" i="15"/>
  <c r="AE1479" i="15"/>
  <c r="AD1479" i="15"/>
  <c r="AC1479" i="15"/>
  <c r="AB1479" i="15"/>
  <c r="AA1479" i="15"/>
  <c r="Z1479" i="15"/>
  <c r="Y1479" i="15"/>
  <c r="X1479" i="15"/>
  <c r="W1479" i="15"/>
  <c r="V1479" i="15"/>
  <c r="U1479" i="15"/>
  <c r="T1479" i="15"/>
  <c r="S1479" i="15"/>
  <c r="R1479" i="15"/>
  <c r="Q1479" i="15"/>
  <c r="P1479" i="15"/>
  <c r="O1479" i="15"/>
  <c r="N1479" i="15"/>
  <c r="M1479" i="15"/>
  <c r="L1479" i="15"/>
  <c r="K1479" i="15"/>
  <c r="J1479" i="15"/>
  <c r="I1479" i="15"/>
  <c r="AV1479" i="15" s="1"/>
  <c r="AU1478" i="15"/>
  <c r="AT1478" i="15"/>
  <c r="AS1478" i="15"/>
  <c r="AR1478" i="15"/>
  <c r="AQ1478" i="15"/>
  <c r="AP1478" i="15"/>
  <c r="AO1478" i="15"/>
  <c r="AN1478" i="15"/>
  <c r="AM1478" i="15"/>
  <c r="AL1478" i="15"/>
  <c r="AK1478" i="15"/>
  <c r="AJ1478" i="15"/>
  <c r="AI1478" i="15"/>
  <c r="AH1478" i="15"/>
  <c r="AG1478" i="15"/>
  <c r="AF1478" i="15"/>
  <c r="AE1478" i="15"/>
  <c r="AD1478" i="15"/>
  <c r="AC1478" i="15"/>
  <c r="AB1478" i="15"/>
  <c r="AA1478" i="15"/>
  <c r="Z1478" i="15"/>
  <c r="Y1478" i="15"/>
  <c r="X1478" i="15"/>
  <c r="W1478" i="15"/>
  <c r="V1478" i="15"/>
  <c r="U1478" i="15"/>
  <c r="T1478" i="15"/>
  <c r="S1478" i="15"/>
  <c r="R1478" i="15"/>
  <c r="Q1478" i="15"/>
  <c r="P1478" i="15"/>
  <c r="O1478" i="15"/>
  <c r="N1478" i="15"/>
  <c r="M1478" i="15"/>
  <c r="L1478" i="15"/>
  <c r="K1478" i="15"/>
  <c r="J1478" i="15"/>
  <c r="I1478" i="15"/>
  <c r="AV1478" i="15" s="1"/>
  <c r="AU1477" i="15"/>
  <c r="AT1477" i="15"/>
  <c r="AS1477" i="15"/>
  <c r="AR1477" i="15"/>
  <c r="AQ1477" i="15"/>
  <c r="AP1477" i="15"/>
  <c r="AO1477" i="15"/>
  <c r="AN1477" i="15"/>
  <c r="AM1477" i="15"/>
  <c r="AL1477" i="15"/>
  <c r="AK1477" i="15"/>
  <c r="AJ1477" i="15"/>
  <c r="AI1477" i="15"/>
  <c r="AH1477" i="15"/>
  <c r="AG1477" i="15"/>
  <c r="AF1477" i="15"/>
  <c r="AE1477" i="15"/>
  <c r="AD1477" i="15"/>
  <c r="AC1477" i="15"/>
  <c r="AB1477" i="15"/>
  <c r="AA1477" i="15"/>
  <c r="Z1477" i="15"/>
  <c r="Y1477" i="15"/>
  <c r="X1477" i="15"/>
  <c r="W1477" i="15"/>
  <c r="V1477" i="15"/>
  <c r="U1477" i="15"/>
  <c r="T1477" i="15"/>
  <c r="S1477" i="15"/>
  <c r="R1477" i="15"/>
  <c r="Q1477" i="15"/>
  <c r="P1477" i="15"/>
  <c r="O1477" i="15"/>
  <c r="N1477" i="15"/>
  <c r="M1477" i="15"/>
  <c r="L1477" i="15"/>
  <c r="K1477" i="15"/>
  <c r="J1477" i="15"/>
  <c r="I1477" i="15"/>
  <c r="AV1477" i="15" s="1"/>
  <c r="AU1476" i="15"/>
  <c r="AT1476" i="15"/>
  <c r="AS1476" i="15"/>
  <c r="AR1476" i="15"/>
  <c r="AQ1476" i="15"/>
  <c r="AP1476" i="15"/>
  <c r="AO1476" i="15"/>
  <c r="AN1476" i="15"/>
  <c r="AM1476" i="15"/>
  <c r="AL1476" i="15"/>
  <c r="AK1476" i="15"/>
  <c r="AJ1476" i="15"/>
  <c r="AI1476" i="15"/>
  <c r="AH1476" i="15"/>
  <c r="AG1476" i="15"/>
  <c r="AF1476" i="15"/>
  <c r="AE1476" i="15"/>
  <c r="AD1476" i="15"/>
  <c r="AC1476" i="15"/>
  <c r="AB1476" i="15"/>
  <c r="AA1476" i="15"/>
  <c r="Z1476" i="15"/>
  <c r="Y1476" i="15"/>
  <c r="X1476" i="15"/>
  <c r="W1476" i="15"/>
  <c r="V1476" i="15"/>
  <c r="U1476" i="15"/>
  <c r="T1476" i="15"/>
  <c r="S1476" i="15"/>
  <c r="R1476" i="15"/>
  <c r="Q1476" i="15"/>
  <c r="P1476" i="15"/>
  <c r="O1476" i="15"/>
  <c r="N1476" i="15"/>
  <c r="M1476" i="15"/>
  <c r="L1476" i="15"/>
  <c r="K1476" i="15"/>
  <c r="J1476" i="15"/>
  <c r="I1476" i="15"/>
  <c r="AV1476" i="15" s="1"/>
  <c r="AU1475" i="15"/>
  <c r="AT1475" i="15"/>
  <c r="AS1475" i="15"/>
  <c r="AR1475" i="15"/>
  <c r="AQ1475" i="15"/>
  <c r="AP1475" i="15"/>
  <c r="AO1475" i="15"/>
  <c r="AN1475" i="15"/>
  <c r="AM1475" i="15"/>
  <c r="AL1475" i="15"/>
  <c r="AK1475" i="15"/>
  <c r="AJ1475" i="15"/>
  <c r="AI1475" i="15"/>
  <c r="AH1475" i="15"/>
  <c r="AG1475" i="15"/>
  <c r="AF1475" i="15"/>
  <c r="AE1475" i="15"/>
  <c r="AD1475" i="15"/>
  <c r="AC1475" i="15"/>
  <c r="AB1475" i="15"/>
  <c r="AA1475" i="15"/>
  <c r="Z1475" i="15"/>
  <c r="Y1475" i="15"/>
  <c r="X1475" i="15"/>
  <c r="W1475" i="15"/>
  <c r="V1475" i="15"/>
  <c r="U1475" i="15"/>
  <c r="T1475" i="15"/>
  <c r="S1475" i="15"/>
  <c r="R1475" i="15"/>
  <c r="Q1475" i="15"/>
  <c r="P1475" i="15"/>
  <c r="O1475" i="15"/>
  <c r="N1475" i="15"/>
  <c r="M1475" i="15"/>
  <c r="L1475" i="15"/>
  <c r="K1475" i="15"/>
  <c r="J1475" i="15"/>
  <c r="I1475" i="15"/>
  <c r="AV1475" i="15" s="1"/>
  <c r="AU1474" i="15"/>
  <c r="AT1474" i="15"/>
  <c r="AS1474" i="15"/>
  <c r="AR1474" i="15"/>
  <c r="AQ1474" i="15"/>
  <c r="AP1474" i="15"/>
  <c r="AO1474" i="15"/>
  <c r="AN1474" i="15"/>
  <c r="AM1474" i="15"/>
  <c r="AL1474" i="15"/>
  <c r="AK1474" i="15"/>
  <c r="AJ1474" i="15"/>
  <c r="AI1474" i="15"/>
  <c r="AH1474" i="15"/>
  <c r="AG1474" i="15"/>
  <c r="AF1474" i="15"/>
  <c r="AE1474" i="15"/>
  <c r="AD1474" i="15"/>
  <c r="AC1474" i="15"/>
  <c r="AB1474" i="15"/>
  <c r="AA1474" i="15"/>
  <c r="Z1474" i="15"/>
  <c r="Y1474" i="15"/>
  <c r="X1474" i="15"/>
  <c r="W1474" i="15"/>
  <c r="V1474" i="15"/>
  <c r="U1474" i="15"/>
  <c r="T1474" i="15"/>
  <c r="S1474" i="15"/>
  <c r="R1474" i="15"/>
  <c r="Q1474" i="15"/>
  <c r="P1474" i="15"/>
  <c r="O1474" i="15"/>
  <c r="N1474" i="15"/>
  <c r="M1474" i="15"/>
  <c r="L1474" i="15"/>
  <c r="K1474" i="15"/>
  <c r="J1474" i="15"/>
  <c r="I1474" i="15"/>
  <c r="AV1474" i="15" s="1"/>
  <c r="AU1473" i="15"/>
  <c r="AT1473" i="15"/>
  <c r="AS1473" i="15"/>
  <c r="AR1473" i="15"/>
  <c r="AQ1473" i="15"/>
  <c r="AP1473" i="15"/>
  <c r="AO1473" i="15"/>
  <c r="AN1473" i="15"/>
  <c r="AM1473" i="15"/>
  <c r="AL1473" i="15"/>
  <c r="AK1473" i="15"/>
  <c r="AJ1473" i="15"/>
  <c r="AI1473" i="15"/>
  <c r="AH1473" i="15"/>
  <c r="AG1473" i="15"/>
  <c r="AF1473" i="15"/>
  <c r="AE1473" i="15"/>
  <c r="AD1473" i="15"/>
  <c r="AC1473" i="15"/>
  <c r="AB1473" i="15"/>
  <c r="AA1473" i="15"/>
  <c r="Z1473" i="15"/>
  <c r="Y1473" i="15"/>
  <c r="X1473" i="15"/>
  <c r="W1473" i="15"/>
  <c r="V1473" i="15"/>
  <c r="U1473" i="15"/>
  <c r="T1473" i="15"/>
  <c r="S1473" i="15"/>
  <c r="R1473" i="15"/>
  <c r="Q1473" i="15"/>
  <c r="P1473" i="15"/>
  <c r="O1473" i="15"/>
  <c r="N1473" i="15"/>
  <c r="M1473" i="15"/>
  <c r="L1473" i="15"/>
  <c r="K1473" i="15"/>
  <c r="J1473" i="15"/>
  <c r="I1473" i="15"/>
  <c r="AV1473" i="15" s="1"/>
  <c r="AU1472" i="15"/>
  <c r="AT1472" i="15"/>
  <c r="AS1472" i="15"/>
  <c r="AR1472" i="15"/>
  <c r="AQ1472" i="15"/>
  <c r="AP1472" i="15"/>
  <c r="AO1472" i="15"/>
  <c r="AN1472" i="15"/>
  <c r="AM1472" i="15"/>
  <c r="AL1472" i="15"/>
  <c r="AK1472" i="15"/>
  <c r="AJ1472" i="15"/>
  <c r="AI1472" i="15"/>
  <c r="AH1472" i="15"/>
  <c r="AG1472" i="15"/>
  <c r="AF1472" i="15"/>
  <c r="AE1472" i="15"/>
  <c r="AD1472" i="15"/>
  <c r="AC1472" i="15"/>
  <c r="AB1472" i="15"/>
  <c r="AA1472" i="15"/>
  <c r="Z1472" i="15"/>
  <c r="Y1472" i="15"/>
  <c r="X1472" i="15"/>
  <c r="W1472" i="15"/>
  <c r="V1472" i="15"/>
  <c r="U1472" i="15"/>
  <c r="T1472" i="15"/>
  <c r="S1472" i="15"/>
  <c r="R1472" i="15"/>
  <c r="Q1472" i="15"/>
  <c r="P1472" i="15"/>
  <c r="O1472" i="15"/>
  <c r="N1472" i="15"/>
  <c r="M1472" i="15"/>
  <c r="L1472" i="15"/>
  <c r="K1472" i="15"/>
  <c r="J1472" i="15"/>
  <c r="I1472" i="15"/>
  <c r="AV1472" i="15" s="1"/>
  <c r="AU1471" i="15"/>
  <c r="AT1471" i="15"/>
  <c r="AS1471" i="15"/>
  <c r="AR1471" i="15"/>
  <c r="AQ1471" i="15"/>
  <c r="AP1471" i="15"/>
  <c r="AO1471" i="15"/>
  <c r="AN1471" i="15"/>
  <c r="AM1471" i="15"/>
  <c r="AL1471" i="15"/>
  <c r="AK1471" i="15"/>
  <c r="AJ1471" i="15"/>
  <c r="AI1471" i="15"/>
  <c r="AH1471" i="15"/>
  <c r="AG1471" i="15"/>
  <c r="AF1471" i="15"/>
  <c r="AE1471" i="15"/>
  <c r="AD1471" i="15"/>
  <c r="AC1471" i="15"/>
  <c r="AB1471" i="15"/>
  <c r="AA1471" i="15"/>
  <c r="Z1471" i="15"/>
  <c r="Y1471" i="15"/>
  <c r="X1471" i="15"/>
  <c r="W1471" i="15"/>
  <c r="V1471" i="15"/>
  <c r="U1471" i="15"/>
  <c r="T1471" i="15"/>
  <c r="S1471" i="15"/>
  <c r="R1471" i="15"/>
  <c r="Q1471" i="15"/>
  <c r="P1471" i="15"/>
  <c r="O1471" i="15"/>
  <c r="N1471" i="15"/>
  <c r="M1471" i="15"/>
  <c r="L1471" i="15"/>
  <c r="K1471" i="15"/>
  <c r="J1471" i="15"/>
  <c r="I1471" i="15"/>
  <c r="AV1471" i="15" s="1"/>
  <c r="AU1470" i="15"/>
  <c r="AT1470" i="15"/>
  <c r="AS1470" i="15"/>
  <c r="AR1470" i="15"/>
  <c r="AQ1470" i="15"/>
  <c r="AP1470" i="15"/>
  <c r="AO1470" i="15"/>
  <c r="AN1470" i="15"/>
  <c r="AM1470" i="15"/>
  <c r="AL1470" i="15"/>
  <c r="AK1470" i="15"/>
  <c r="AJ1470" i="15"/>
  <c r="AI1470" i="15"/>
  <c r="AH1470" i="15"/>
  <c r="AG1470" i="15"/>
  <c r="AF1470" i="15"/>
  <c r="AE1470" i="15"/>
  <c r="AD1470" i="15"/>
  <c r="AC1470" i="15"/>
  <c r="AB1470" i="15"/>
  <c r="AA1470" i="15"/>
  <c r="Z1470" i="15"/>
  <c r="Y1470" i="15"/>
  <c r="X1470" i="15"/>
  <c r="W1470" i="15"/>
  <c r="V1470" i="15"/>
  <c r="U1470" i="15"/>
  <c r="T1470" i="15"/>
  <c r="S1470" i="15"/>
  <c r="R1470" i="15"/>
  <c r="Q1470" i="15"/>
  <c r="P1470" i="15"/>
  <c r="O1470" i="15"/>
  <c r="N1470" i="15"/>
  <c r="M1470" i="15"/>
  <c r="L1470" i="15"/>
  <c r="K1470" i="15"/>
  <c r="J1470" i="15"/>
  <c r="I1470" i="15"/>
  <c r="AV1470" i="15" s="1"/>
  <c r="AU1469" i="15"/>
  <c r="AT1469" i="15"/>
  <c r="AS1469" i="15"/>
  <c r="AR1469" i="15"/>
  <c r="AQ1469" i="15"/>
  <c r="AP1469" i="15"/>
  <c r="AO1469" i="15"/>
  <c r="AN1469" i="15"/>
  <c r="AM1469" i="15"/>
  <c r="AL1469" i="15"/>
  <c r="AK1469" i="15"/>
  <c r="AJ1469" i="15"/>
  <c r="AI1469" i="15"/>
  <c r="AH1469" i="15"/>
  <c r="AG1469" i="15"/>
  <c r="AF1469" i="15"/>
  <c r="AE1469" i="15"/>
  <c r="AD1469" i="15"/>
  <c r="AC1469" i="15"/>
  <c r="AB1469" i="15"/>
  <c r="AA1469" i="15"/>
  <c r="Z1469" i="15"/>
  <c r="Y1469" i="15"/>
  <c r="X1469" i="15"/>
  <c r="W1469" i="15"/>
  <c r="V1469" i="15"/>
  <c r="U1469" i="15"/>
  <c r="T1469" i="15"/>
  <c r="S1469" i="15"/>
  <c r="R1469" i="15"/>
  <c r="Q1469" i="15"/>
  <c r="P1469" i="15"/>
  <c r="O1469" i="15"/>
  <c r="N1469" i="15"/>
  <c r="M1469" i="15"/>
  <c r="L1469" i="15"/>
  <c r="K1469" i="15"/>
  <c r="J1469" i="15"/>
  <c r="I1469" i="15"/>
  <c r="AV1469" i="15" s="1"/>
  <c r="AU1468" i="15"/>
  <c r="AT1468" i="15"/>
  <c r="AS1468" i="15"/>
  <c r="AR1468" i="15"/>
  <c r="AQ1468" i="15"/>
  <c r="AP1468" i="15"/>
  <c r="AO1468" i="15"/>
  <c r="AN1468" i="15"/>
  <c r="AM1468" i="15"/>
  <c r="AL1468" i="15"/>
  <c r="AK1468" i="15"/>
  <c r="AJ1468" i="15"/>
  <c r="AI1468" i="15"/>
  <c r="AH1468" i="15"/>
  <c r="AG1468" i="15"/>
  <c r="AF1468" i="15"/>
  <c r="AE1468" i="15"/>
  <c r="AD1468" i="15"/>
  <c r="AC1468" i="15"/>
  <c r="AB1468" i="15"/>
  <c r="AA1468" i="15"/>
  <c r="Z1468" i="15"/>
  <c r="Y1468" i="15"/>
  <c r="X1468" i="15"/>
  <c r="W1468" i="15"/>
  <c r="V1468" i="15"/>
  <c r="U1468" i="15"/>
  <c r="T1468" i="15"/>
  <c r="S1468" i="15"/>
  <c r="R1468" i="15"/>
  <c r="Q1468" i="15"/>
  <c r="P1468" i="15"/>
  <c r="O1468" i="15"/>
  <c r="N1468" i="15"/>
  <c r="M1468" i="15"/>
  <c r="L1468" i="15"/>
  <c r="K1468" i="15"/>
  <c r="J1468" i="15"/>
  <c r="I1468" i="15"/>
  <c r="AV1468" i="15" s="1"/>
  <c r="AU1467" i="15"/>
  <c r="AT1467" i="15"/>
  <c r="AS1467" i="15"/>
  <c r="AR1467" i="15"/>
  <c r="AQ1467" i="15"/>
  <c r="AP1467" i="15"/>
  <c r="AO1467" i="15"/>
  <c r="AN1467" i="15"/>
  <c r="AM1467" i="15"/>
  <c r="AL1467" i="15"/>
  <c r="AK1467" i="15"/>
  <c r="AJ1467" i="15"/>
  <c r="AI1467" i="15"/>
  <c r="AH1467" i="15"/>
  <c r="AG1467" i="15"/>
  <c r="AF1467" i="15"/>
  <c r="AE1467" i="15"/>
  <c r="AD1467" i="15"/>
  <c r="AC1467" i="15"/>
  <c r="AB1467" i="15"/>
  <c r="AA1467" i="15"/>
  <c r="Z1467" i="15"/>
  <c r="Y1467" i="15"/>
  <c r="X1467" i="15"/>
  <c r="W1467" i="15"/>
  <c r="V1467" i="15"/>
  <c r="U1467" i="15"/>
  <c r="T1467" i="15"/>
  <c r="S1467" i="15"/>
  <c r="R1467" i="15"/>
  <c r="Q1467" i="15"/>
  <c r="P1467" i="15"/>
  <c r="O1467" i="15"/>
  <c r="N1467" i="15"/>
  <c r="M1467" i="15"/>
  <c r="L1467" i="15"/>
  <c r="K1467" i="15"/>
  <c r="J1467" i="15"/>
  <c r="I1467" i="15"/>
  <c r="AV1467" i="15" s="1"/>
  <c r="AU1466" i="15"/>
  <c r="AT1466" i="15"/>
  <c r="AS1466" i="15"/>
  <c r="AR1466" i="15"/>
  <c r="AQ1466" i="15"/>
  <c r="AP1466" i="15"/>
  <c r="AO1466" i="15"/>
  <c r="AN1466" i="15"/>
  <c r="AM1466" i="15"/>
  <c r="AL1466" i="15"/>
  <c r="AK1466" i="15"/>
  <c r="AJ1466" i="15"/>
  <c r="AI1466" i="15"/>
  <c r="AH1466" i="15"/>
  <c r="AG1466" i="15"/>
  <c r="AF1466" i="15"/>
  <c r="AE1466" i="15"/>
  <c r="AD1466" i="15"/>
  <c r="AC1466" i="15"/>
  <c r="AB1466" i="15"/>
  <c r="AA1466" i="15"/>
  <c r="Z1466" i="15"/>
  <c r="Y1466" i="15"/>
  <c r="X1466" i="15"/>
  <c r="W1466" i="15"/>
  <c r="V1466" i="15"/>
  <c r="U1466" i="15"/>
  <c r="T1466" i="15"/>
  <c r="S1466" i="15"/>
  <c r="R1466" i="15"/>
  <c r="Q1466" i="15"/>
  <c r="P1466" i="15"/>
  <c r="O1466" i="15"/>
  <c r="N1466" i="15"/>
  <c r="M1466" i="15"/>
  <c r="L1466" i="15"/>
  <c r="K1466" i="15"/>
  <c r="J1466" i="15"/>
  <c r="I1466" i="15"/>
  <c r="AV1466" i="15" s="1"/>
  <c r="AU1465" i="15"/>
  <c r="AT1465" i="15"/>
  <c r="AS1465" i="15"/>
  <c r="AR1465" i="15"/>
  <c r="AQ1465" i="15"/>
  <c r="AP1465" i="15"/>
  <c r="AO1465" i="15"/>
  <c r="AN1465" i="15"/>
  <c r="AM1465" i="15"/>
  <c r="AL1465" i="15"/>
  <c r="AK1465" i="15"/>
  <c r="AJ1465" i="15"/>
  <c r="AI1465" i="15"/>
  <c r="AH1465" i="15"/>
  <c r="AG1465" i="15"/>
  <c r="AF1465" i="15"/>
  <c r="AE1465" i="15"/>
  <c r="AD1465" i="15"/>
  <c r="AC1465" i="15"/>
  <c r="AB1465" i="15"/>
  <c r="AA1465" i="15"/>
  <c r="Z1465" i="15"/>
  <c r="Y1465" i="15"/>
  <c r="X1465" i="15"/>
  <c r="W1465" i="15"/>
  <c r="V1465" i="15"/>
  <c r="U1465" i="15"/>
  <c r="T1465" i="15"/>
  <c r="S1465" i="15"/>
  <c r="R1465" i="15"/>
  <c r="Q1465" i="15"/>
  <c r="P1465" i="15"/>
  <c r="O1465" i="15"/>
  <c r="N1465" i="15"/>
  <c r="M1465" i="15"/>
  <c r="L1465" i="15"/>
  <c r="K1465" i="15"/>
  <c r="J1465" i="15"/>
  <c r="I1465" i="15"/>
  <c r="AV1465" i="15" s="1"/>
  <c r="AU1464" i="15"/>
  <c r="AT1464" i="15"/>
  <c r="AS1464" i="15"/>
  <c r="AR1464" i="15"/>
  <c r="AQ1464" i="15"/>
  <c r="AP1464" i="15"/>
  <c r="AO1464" i="15"/>
  <c r="AN1464" i="15"/>
  <c r="AM1464" i="15"/>
  <c r="AL1464" i="15"/>
  <c r="AK1464" i="15"/>
  <c r="AJ1464" i="15"/>
  <c r="AI1464" i="15"/>
  <c r="AH1464" i="15"/>
  <c r="AG1464" i="15"/>
  <c r="AF1464" i="15"/>
  <c r="AE1464" i="15"/>
  <c r="AD1464" i="15"/>
  <c r="AC1464" i="15"/>
  <c r="AB1464" i="15"/>
  <c r="AA1464" i="15"/>
  <c r="Z1464" i="15"/>
  <c r="Y1464" i="15"/>
  <c r="X1464" i="15"/>
  <c r="W1464" i="15"/>
  <c r="V1464" i="15"/>
  <c r="U1464" i="15"/>
  <c r="T1464" i="15"/>
  <c r="S1464" i="15"/>
  <c r="R1464" i="15"/>
  <c r="Q1464" i="15"/>
  <c r="P1464" i="15"/>
  <c r="O1464" i="15"/>
  <c r="N1464" i="15"/>
  <c r="M1464" i="15"/>
  <c r="L1464" i="15"/>
  <c r="K1464" i="15"/>
  <c r="J1464" i="15"/>
  <c r="I1464" i="15"/>
  <c r="AV1464" i="15" s="1"/>
  <c r="AU1463" i="15"/>
  <c r="AT1463" i="15"/>
  <c r="AS1463" i="15"/>
  <c r="AR1463" i="15"/>
  <c r="AQ1463" i="15"/>
  <c r="AP1463" i="15"/>
  <c r="AO1463" i="15"/>
  <c r="AN1463" i="15"/>
  <c r="AM1463" i="15"/>
  <c r="AL1463" i="15"/>
  <c r="AK1463" i="15"/>
  <c r="AJ1463" i="15"/>
  <c r="AI1463" i="15"/>
  <c r="AH1463" i="15"/>
  <c r="AG1463" i="15"/>
  <c r="AF1463" i="15"/>
  <c r="AE1463" i="15"/>
  <c r="AD1463" i="15"/>
  <c r="AC1463" i="15"/>
  <c r="AB1463" i="15"/>
  <c r="AA1463" i="15"/>
  <c r="Z1463" i="15"/>
  <c r="Y1463" i="15"/>
  <c r="X1463" i="15"/>
  <c r="W1463" i="15"/>
  <c r="V1463" i="15"/>
  <c r="U1463" i="15"/>
  <c r="T1463" i="15"/>
  <c r="S1463" i="15"/>
  <c r="R1463" i="15"/>
  <c r="Q1463" i="15"/>
  <c r="P1463" i="15"/>
  <c r="O1463" i="15"/>
  <c r="N1463" i="15"/>
  <c r="M1463" i="15"/>
  <c r="L1463" i="15"/>
  <c r="K1463" i="15"/>
  <c r="J1463" i="15"/>
  <c r="I1463" i="15"/>
  <c r="AV1463" i="15" s="1"/>
  <c r="AU1462" i="15"/>
  <c r="AT1462" i="15"/>
  <c r="AS1462" i="15"/>
  <c r="AR1462" i="15"/>
  <c r="AQ1462" i="15"/>
  <c r="AP1462" i="15"/>
  <c r="AO1462" i="15"/>
  <c r="AN1462" i="15"/>
  <c r="AM1462" i="15"/>
  <c r="AL1462" i="15"/>
  <c r="AK1462" i="15"/>
  <c r="AJ1462" i="15"/>
  <c r="AI1462" i="15"/>
  <c r="AH1462" i="15"/>
  <c r="AG1462" i="15"/>
  <c r="AF1462" i="15"/>
  <c r="AE1462" i="15"/>
  <c r="AD1462" i="15"/>
  <c r="AC1462" i="15"/>
  <c r="AB1462" i="15"/>
  <c r="AA1462" i="15"/>
  <c r="Z1462" i="15"/>
  <c r="Y1462" i="15"/>
  <c r="X1462" i="15"/>
  <c r="W1462" i="15"/>
  <c r="V1462" i="15"/>
  <c r="U1462" i="15"/>
  <c r="T1462" i="15"/>
  <c r="S1462" i="15"/>
  <c r="R1462" i="15"/>
  <c r="Q1462" i="15"/>
  <c r="P1462" i="15"/>
  <c r="O1462" i="15"/>
  <c r="N1462" i="15"/>
  <c r="M1462" i="15"/>
  <c r="L1462" i="15"/>
  <c r="K1462" i="15"/>
  <c r="J1462" i="15"/>
  <c r="I1462" i="15"/>
  <c r="AV1462" i="15" s="1"/>
  <c r="AU1461" i="15"/>
  <c r="AT1461" i="15"/>
  <c r="AS1461" i="15"/>
  <c r="AR1461" i="15"/>
  <c r="AQ1461" i="15"/>
  <c r="AP1461" i="15"/>
  <c r="AO1461" i="15"/>
  <c r="AN1461" i="15"/>
  <c r="AM1461" i="15"/>
  <c r="AL1461" i="15"/>
  <c r="AK1461" i="15"/>
  <c r="AJ1461" i="15"/>
  <c r="AI1461" i="15"/>
  <c r="AH1461" i="15"/>
  <c r="AG1461" i="15"/>
  <c r="AF1461" i="15"/>
  <c r="AE1461" i="15"/>
  <c r="AD1461" i="15"/>
  <c r="AC1461" i="15"/>
  <c r="AB1461" i="15"/>
  <c r="AA1461" i="15"/>
  <c r="Z1461" i="15"/>
  <c r="Y1461" i="15"/>
  <c r="X1461" i="15"/>
  <c r="W1461" i="15"/>
  <c r="V1461" i="15"/>
  <c r="U1461" i="15"/>
  <c r="T1461" i="15"/>
  <c r="S1461" i="15"/>
  <c r="R1461" i="15"/>
  <c r="Q1461" i="15"/>
  <c r="P1461" i="15"/>
  <c r="O1461" i="15"/>
  <c r="N1461" i="15"/>
  <c r="M1461" i="15"/>
  <c r="L1461" i="15"/>
  <c r="K1461" i="15"/>
  <c r="J1461" i="15"/>
  <c r="I1461" i="15"/>
  <c r="AV1461" i="15" s="1"/>
  <c r="AU1460" i="15"/>
  <c r="AT1460" i="15"/>
  <c r="AS1460" i="15"/>
  <c r="AR1460" i="15"/>
  <c r="AQ1460" i="15"/>
  <c r="AP1460" i="15"/>
  <c r="AO1460" i="15"/>
  <c r="AN1460" i="15"/>
  <c r="AM1460" i="15"/>
  <c r="AL1460" i="15"/>
  <c r="AK1460" i="15"/>
  <c r="AJ1460" i="15"/>
  <c r="AI1460" i="15"/>
  <c r="AH1460" i="15"/>
  <c r="AG1460" i="15"/>
  <c r="AF1460" i="15"/>
  <c r="AE1460" i="15"/>
  <c r="AD1460" i="15"/>
  <c r="AC1460" i="15"/>
  <c r="AB1460" i="15"/>
  <c r="AA1460" i="15"/>
  <c r="Z1460" i="15"/>
  <c r="Y1460" i="15"/>
  <c r="X1460" i="15"/>
  <c r="W1460" i="15"/>
  <c r="V1460" i="15"/>
  <c r="U1460" i="15"/>
  <c r="T1460" i="15"/>
  <c r="S1460" i="15"/>
  <c r="R1460" i="15"/>
  <c r="Q1460" i="15"/>
  <c r="P1460" i="15"/>
  <c r="O1460" i="15"/>
  <c r="N1460" i="15"/>
  <c r="M1460" i="15"/>
  <c r="L1460" i="15"/>
  <c r="K1460" i="15"/>
  <c r="J1460" i="15"/>
  <c r="I1460" i="15"/>
  <c r="AV1460" i="15" s="1"/>
  <c r="AU1459" i="15"/>
  <c r="AT1459" i="15"/>
  <c r="AS1459" i="15"/>
  <c r="AR1459" i="15"/>
  <c r="AQ1459" i="15"/>
  <c r="AP1459" i="15"/>
  <c r="AO1459" i="15"/>
  <c r="AN1459" i="15"/>
  <c r="AM1459" i="15"/>
  <c r="AL1459" i="15"/>
  <c r="AK1459" i="15"/>
  <c r="AJ1459" i="15"/>
  <c r="AI1459" i="15"/>
  <c r="AH1459" i="15"/>
  <c r="AG1459" i="15"/>
  <c r="AF1459" i="15"/>
  <c r="AE1459" i="15"/>
  <c r="AD1459" i="15"/>
  <c r="AC1459" i="15"/>
  <c r="AB1459" i="15"/>
  <c r="AA1459" i="15"/>
  <c r="Z1459" i="15"/>
  <c r="Y1459" i="15"/>
  <c r="X1459" i="15"/>
  <c r="W1459" i="15"/>
  <c r="V1459" i="15"/>
  <c r="U1459" i="15"/>
  <c r="T1459" i="15"/>
  <c r="S1459" i="15"/>
  <c r="R1459" i="15"/>
  <c r="Q1459" i="15"/>
  <c r="P1459" i="15"/>
  <c r="O1459" i="15"/>
  <c r="N1459" i="15"/>
  <c r="M1459" i="15"/>
  <c r="L1459" i="15"/>
  <c r="K1459" i="15"/>
  <c r="J1459" i="15"/>
  <c r="I1459" i="15"/>
  <c r="AV1459" i="15" s="1"/>
  <c r="AU1458" i="15"/>
  <c r="AT1458" i="15"/>
  <c r="AS1458" i="15"/>
  <c r="AR1458" i="15"/>
  <c r="AQ1458" i="15"/>
  <c r="AP1458" i="15"/>
  <c r="AO1458" i="15"/>
  <c r="AN1458" i="15"/>
  <c r="AM1458" i="15"/>
  <c r="AL1458" i="15"/>
  <c r="AK1458" i="15"/>
  <c r="AJ1458" i="15"/>
  <c r="AI1458" i="15"/>
  <c r="AH1458" i="15"/>
  <c r="AG1458" i="15"/>
  <c r="AF1458" i="15"/>
  <c r="AE1458" i="15"/>
  <c r="AD1458" i="15"/>
  <c r="AC1458" i="15"/>
  <c r="AB1458" i="15"/>
  <c r="AA1458" i="15"/>
  <c r="Z1458" i="15"/>
  <c r="Y1458" i="15"/>
  <c r="X1458" i="15"/>
  <c r="W1458" i="15"/>
  <c r="V1458" i="15"/>
  <c r="U1458" i="15"/>
  <c r="T1458" i="15"/>
  <c r="S1458" i="15"/>
  <c r="R1458" i="15"/>
  <c r="Q1458" i="15"/>
  <c r="P1458" i="15"/>
  <c r="O1458" i="15"/>
  <c r="N1458" i="15"/>
  <c r="M1458" i="15"/>
  <c r="L1458" i="15"/>
  <c r="K1458" i="15"/>
  <c r="J1458" i="15"/>
  <c r="I1458" i="15"/>
  <c r="AV1458" i="15" s="1"/>
  <c r="AU1457" i="15"/>
  <c r="AT1457" i="15"/>
  <c r="AS1457" i="15"/>
  <c r="AR1457" i="15"/>
  <c r="AQ1457" i="15"/>
  <c r="AP1457" i="15"/>
  <c r="AO1457" i="15"/>
  <c r="AN1457" i="15"/>
  <c r="AM1457" i="15"/>
  <c r="AL1457" i="15"/>
  <c r="AK1457" i="15"/>
  <c r="AJ1457" i="15"/>
  <c r="AI1457" i="15"/>
  <c r="AH1457" i="15"/>
  <c r="AG1457" i="15"/>
  <c r="AF1457" i="15"/>
  <c r="AE1457" i="15"/>
  <c r="AD1457" i="15"/>
  <c r="AC1457" i="15"/>
  <c r="AB1457" i="15"/>
  <c r="AA1457" i="15"/>
  <c r="Z1457" i="15"/>
  <c r="Y1457" i="15"/>
  <c r="X1457" i="15"/>
  <c r="W1457" i="15"/>
  <c r="V1457" i="15"/>
  <c r="U1457" i="15"/>
  <c r="T1457" i="15"/>
  <c r="S1457" i="15"/>
  <c r="R1457" i="15"/>
  <c r="Q1457" i="15"/>
  <c r="P1457" i="15"/>
  <c r="O1457" i="15"/>
  <c r="N1457" i="15"/>
  <c r="M1457" i="15"/>
  <c r="L1457" i="15"/>
  <c r="K1457" i="15"/>
  <c r="J1457" i="15"/>
  <c r="I1457" i="15"/>
  <c r="AV1457" i="15" s="1"/>
  <c r="AU1456" i="15"/>
  <c r="AT1456" i="15"/>
  <c r="AS1456" i="15"/>
  <c r="AR1456" i="15"/>
  <c r="AQ1456" i="15"/>
  <c r="AP1456" i="15"/>
  <c r="AO1456" i="15"/>
  <c r="AN1456" i="15"/>
  <c r="AM1456" i="15"/>
  <c r="AL1456" i="15"/>
  <c r="AK1456" i="15"/>
  <c r="AJ1456" i="15"/>
  <c r="AI1456" i="15"/>
  <c r="AH1456" i="15"/>
  <c r="AG1456" i="15"/>
  <c r="AF1456" i="15"/>
  <c r="AE1456" i="15"/>
  <c r="AD1456" i="15"/>
  <c r="AC1456" i="15"/>
  <c r="AB1456" i="15"/>
  <c r="AA1456" i="15"/>
  <c r="Z1456" i="15"/>
  <c r="Y1456" i="15"/>
  <c r="X1456" i="15"/>
  <c r="W1456" i="15"/>
  <c r="V1456" i="15"/>
  <c r="U1456" i="15"/>
  <c r="T1456" i="15"/>
  <c r="S1456" i="15"/>
  <c r="R1456" i="15"/>
  <c r="Q1456" i="15"/>
  <c r="P1456" i="15"/>
  <c r="O1456" i="15"/>
  <c r="N1456" i="15"/>
  <c r="M1456" i="15"/>
  <c r="L1456" i="15"/>
  <c r="K1456" i="15"/>
  <c r="J1456" i="15"/>
  <c r="I1456" i="15"/>
  <c r="AV1456" i="15" s="1"/>
  <c r="AU1455" i="15"/>
  <c r="AT1455" i="15"/>
  <c r="AS1455" i="15"/>
  <c r="AR1455" i="15"/>
  <c r="AQ1455" i="15"/>
  <c r="AP1455" i="15"/>
  <c r="AO1455" i="15"/>
  <c r="AN1455" i="15"/>
  <c r="AM1455" i="15"/>
  <c r="AL1455" i="15"/>
  <c r="AK1455" i="15"/>
  <c r="AJ1455" i="15"/>
  <c r="AI1455" i="15"/>
  <c r="AH1455" i="15"/>
  <c r="AG1455" i="15"/>
  <c r="AF1455" i="15"/>
  <c r="AE1455" i="15"/>
  <c r="AD1455" i="15"/>
  <c r="AC1455" i="15"/>
  <c r="AB1455" i="15"/>
  <c r="AA1455" i="15"/>
  <c r="Z1455" i="15"/>
  <c r="Y1455" i="15"/>
  <c r="X1455" i="15"/>
  <c r="W1455" i="15"/>
  <c r="V1455" i="15"/>
  <c r="U1455" i="15"/>
  <c r="T1455" i="15"/>
  <c r="S1455" i="15"/>
  <c r="R1455" i="15"/>
  <c r="Q1455" i="15"/>
  <c r="P1455" i="15"/>
  <c r="O1455" i="15"/>
  <c r="N1455" i="15"/>
  <c r="M1455" i="15"/>
  <c r="L1455" i="15"/>
  <c r="K1455" i="15"/>
  <c r="J1455" i="15"/>
  <c r="I1455" i="15"/>
  <c r="AV1455" i="15" s="1"/>
  <c r="AU1454" i="15"/>
  <c r="AT1454" i="15"/>
  <c r="AS1454" i="15"/>
  <c r="AR1454" i="15"/>
  <c r="AQ1454" i="15"/>
  <c r="AP1454" i="15"/>
  <c r="AO1454" i="15"/>
  <c r="AN1454" i="15"/>
  <c r="AM1454" i="15"/>
  <c r="AL1454" i="15"/>
  <c r="AK1454" i="15"/>
  <c r="AJ1454" i="15"/>
  <c r="AI1454" i="15"/>
  <c r="AH1454" i="15"/>
  <c r="AG1454" i="15"/>
  <c r="AF1454" i="15"/>
  <c r="AE1454" i="15"/>
  <c r="AD1454" i="15"/>
  <c r="AC1454" i="15"/>
  <c r="AB1454" i="15"/>
  <c r="AA1454" i="15"/>
  <c r="Z1454" i="15"/>
  <c r="Y1454" i="15"/>
  <c r="X1454" i="15"/>
  <c r="W1454" i="15"/>
  <c r="V1454" i="15"/>
  <c r="U1454" i="15"/>
  <c r="T1454" i="15"/>
  <c r="S1454" i="15"/>
  <c r="R1454" i="15"/>
  <c r="Q1454" i="15"/>
  <c r="P1454" i="15"/>
  <c r="O1454" i="15"/>
  <c r="N1454" i="15"/>
  <c r="M1454" i="15"/>
  <c r="L1454" i="15"/>
  <c r="K1454" i="15"/>
  <c r="J1454" i="15"/>
  <c r="I1454" i="15"/>
  <c r="AV1454" i="15" s="1"/>
  <c r="AU1453" i="15"/>
  <c r="AT1453" i="15"/>
  <c r="AS1453" i="15"/>
  <c r="AR1453" i="15"/>
  <c r="AQ1453" i="15"/>
  <c r="AP1453" i="15"/>
  <c r="AO1453" i="15"/>
  <c r="AN1453" i="15"/>
  <c r="AM1453" i="15"/>
  <c r="AL1453" i="15"/>
  <c r="AK1453" i="15"/>
  <c r="AJ1453" i="15"/>
  <c r="AI1453" i="15"/>
  <c r="AH1453" i="15"/>
  <c r="AG1453" i="15"/>
  <c r="AF1453" i="15"/>
  <c r="AE1453" i="15"/>
  <c r="AD1453" i="15"/>
  <c r="AC1453" i="15"/>
  <c r="AB1453" i="15"/>
  <c r="AA1453" i="15"/>
  <c r="Z1453" i="15"/>
  <c r="Y1453" i="15"/>
  <c r="X1453" i="15"/>
  <c r="W1453" i="15"/>
  <c r="V1453" i="15"/>
  <c r="U1453" i="15"/>
  <c r="T1453" i="15"/>
  <c r="S1453" i="15"/>
  <c r="R1453" i="15"/>
  <c r="Q1453" i="15"/>
  <c r="P1453" i="15"/>
  <c r="O1453" i="15"/>
  <c r="N1453" i="15"/>
  <c r="M1453" i="15"/>
  <c r="L1453" i="15"/>
  <c r="K1453" i="15"/>
  <c r="J1453" i="15"/>
  <c r="I1453" i="15"/>
  <c r="AV1453" i="15" s="1"/>
  <c r="AU1452" i="15"/>
  <c r="AT1452" i="15"/>
  <c r="AS1452" i="15"/>
  <c r="AR1452" i="15"/>
  <c r="AQ1452" i="15"/>
  <c r="AP1452" i="15"/>
  <c r="AO1452" i="15"/>
  <c r="AN1452" i="15"/>
  <c r="AM1452" i="15"/>
  <c r="AL1452" i="15"/>
  <c r="AK1452" i="15"/>
  <c r="AJ1452" i="15"/>
  <c r="AI1452" i="15"/>
  <c r="AH1452" i="15"/>
  <c r="AG1452" i="15"/>
  <c r="AF1452" i="15"/>
  <c r="AE1452" i="15"/>
  <c r="AD1452" i="15"/>
  <c r="AC1452" i="15"/>
  <c r="AB1452" i="15"/>
  <c r="AA1452" i="15"/>
  <c r="Z1452" i="15"/>
  <c r="Y1452" i="15"/>
  <c r="X1452" i="15"/>
  <c r="W1452" i="15"/>
  <c r="V1452" i="15"/>
  <c r="U1452" i="15"/>
  <c r="T1452" i="15"/>
  <c r="S1452" i="15"/>
  <c r="R1452" i="15"/>
  <c r="Q1452" i="15"/>
  <c r="P1452" i="15"/>
  <c r="O1452" i="15"/>
  <c r="N1452" i="15"/>
  <c r="M1452" i="15"/>
  <c r="L1452" i="15"/>
  <c r="K1452" i="15"/>
  <c r="J1452" i="15"/>
  <c r="I1452" i="15"/>
  <c r="AV1452" i="15" s="1"/>
  <c r="AU1451" i="15"/>
  <c r="AT1451" i="15"/>
  <c r="AS1451" i="15"/>
  <c r="AR1451" i="15"/>
  <c r="AQ1451" i="15"/>
  <c r="AP1451" i="15"/>
  <c r="AO1451" i="15"/>
  <c r="AN1451" i="15"/>
  <c r="AM1451" i="15"/>
  <c r="AL1451" i="15"/>
  <c r="AK1451" i="15"/>
  <c r="AJ1451" i="15"/>
  <c r="AI1451" i="15"/>
  <c r="AH1451" i="15"/>
  <c r="AG1451" i="15"/>
  <c r="AF1451" i="15"/>
  <c r="AE1451" i="15"/>
  <c r="AD1451" i="15"/>
  <c r="AC1451" i="15"/>
  <c r="AB1451" i="15"/>
  <c r="AA1451" i="15"/>
  <c r="Z1451" i="15"/>
  <c r="Y1451" i="15"/>
  <c r="X1451" i="15"/>
  <c r="W1451" i="15"/>
  <c r="V1451" i="15"/>
  <c r="U1451" i="15"/>
  <c r="T1451" i="15"/>
  <c r="S1451" i="15"/>
  <c r="R1451" i="15"/>
  <c r="Q1451" i="15"/>
  <c r="P1451" i="15"/>
  <c r="O1451" i="15"/>
  <c r="N1451" i="15"/>
  <c r="M1451" i="15"/>
  <c r="L1451" i="15"/>
  <c r="K1451" i="15"/>
  <c r="J1451" i="15"/>
  <c r="I1451" i="15"/>
  <c r="AV1451" i="15" s="1"/>
  <c r="AU1450" i="15"/>
  <c r="AT1450" i="15"/>
  <c r="AS1450" i="15"/>
  <c r="AR1450" i="15"/>
  <c r="AQ1450" i="15"/>
  <c r="AP1450" i="15"/>
  <c r="AO1450" i="15"/>
  <c r="AN1450" i="15"/>
  <c r="AM1450" i="15"/>
  <c r="AL1450" i="15"/>
  <c r="AK1450" i="15"/>
  <c r="AJ1450" i="15"/>
  <c r="AI1450" i="15"/>
  <c r="AH1450" i="15"/>
  <c r="AG1450" i="15"/>
  <c r="AF1450" i="15"/>
  <c r="AE1450" i="15"/>
  <c r="AD1450" i="15"/>
  <c r="AC1450" i="15"/>
  <c r="AB1450" i="15"/>
  <c r="AA1450" i="15"/>
  <c r="Z1450" i="15"/>
  <c r="Y1450" i="15"/>
  <c r="X1450" i="15"/>
  <c r="W1450" i="15"/>
  <c r="V1450" i="15"/>
  <c r="U1450" i="15"/>
  <c r="T1450" i="15"/>
  <c r="S1450" i="15"/>
  <c r="R1450" i="15"/>
  <c r="Q1450" i="15"/>
  <c r="P1450" i="15"/>
  <c r="O1450" i="15"/>
  <c r="N1450" i="15"/>
  <c r="M1450" i="15"/>
  <c r="L1450" i="15"/>
  <c r="K1450" i="15"/>
  <c r="J1450" i="15"/>
  <c r="I1450" i="15"/>
  <c r="AV1450" i="15" s="1"/>
  <c r="AU1449" i="15"/>
  <c r="AT1449" i="15"/>
  <c r="AS1449" i="15"/>
  <c r="AR1449" i="15"/>
  <c r="AQ1449" i="15"/>
  <c r="AP1449" i="15"/>
  <c r="AO1449" i="15"/>
  <c r="AN1449" i="15"/>
  <c r="AM1449" i="15"/>
  <c r="AL1449" i="15"/>
  <c r="AK1449" i="15"/>
  <c r="AJ1449" i="15"/>
  <c r="AI1449" i="15"/>
  <c r="AH1449" i="15"/>
  <c r="AG1449" i="15"/>
  <c r="AF1449" i="15"/>
  <c r="AE1449" i="15"/>
  <c r="AD1449" i="15"/>
  <c r="AC1449" i="15"/>
  <c r="AB1449" i="15"/>
  <c r="AA1449" i="15"/>
  <c r="Z1449" i="15"/>
  <c r="Y1449" i="15"/>
  <c r="X1449" i="15"/>
  <c r="W1449" i="15"/>
  <c r="V1449" i="15"/>
  <c r="U1449" i="15"/>
  <c r="T1449" i="15"/>
  <c r="S1449" i="15"/>
  <c r="R1449" i="15"/>
  <c r="Q1449" i="15"/>
  <c r="P1449" i="15"/>
  <c r="O1449" i="15"/>
  <c r="N1449" i="15"/>
  <c r="M1449" i="15"/>
  <c r="L1449" i="15"/>
  <c r="K1449" i="15"/>
  <c r="J1449" i="15"/>
  <c r="I1449" i="15"/>
  <c r="AV1449" i="15" s="1"/>
  <c r="AU1448" i="15"/>
  <c r="AT1448" i="15"/>
  <c r="AS1448" i="15"/>
  <c r="AR1448" i="15"/>
  <c r="AQ1448" i="15"/>
  <c r="AP1448" i="15"/>
  <c r="AO1448" i="15"/>
  <c r="AN1448" i="15"/>
  <c r="AM1448" i="15"/>
  <c r="AL1448" i="15"/>
  <c r="AK1448" i="15"/>
  <c r="AJ1448" i="15"/>
  <c r="AI1448" i="15"/>
  <c r="AH1448" i="15"/>
  <c r="AG1448" i="15"/>
  <c r="AF1448" i="15"/>
  <c r="AE1448" i="15"/>
  <c r="AD1448" i="15"/>
  <c r="AC1448" i="15"/>
  <c r="AB1448" i="15"/>
  <c r="AA1448" i="15"/>
  <c r="Z1448" i="15"/>
  <c r="Y1448" i="15"/>
  <c r="X1448" i="15"/>
  <c r="W1448" i="15"/>
  <c r="V1448" i="15"/>
  <c r="U1448" i="15"/>
  <c r="T1448" i="15"/>
  <c r="S1448" i="15"/>
  <c r="R1448" i="15"/>
  <c r="Q1448" i="15"/>
  <c r="P1448" i="15"/>
  <c r="O1448" i="15"/>
  <c r="N1448" i="15"/>
  <c r="M1448" i="15"/>
  <c r="L1448" i="15"/>
  <c r="K1448" i="15"/>
  <c r="J1448" i="15"/>
  <c r="I1448" i="15"/>
  <c r="AV1448" i="15" s="1"/>
  <c r="AU1447" i="15"/>
  <c r="AT1447" i="15"/>
  <c r="AS1447" i="15"/>
  <c r="AR1447" i="15"/>
  <c r="AQ1447" i="15"/>
  <c r="AP1447" i="15"/>
  <c r="AO1447" i="15"/>
  <c r="AN1447" i="15"/>
  <c r="AM1447" i="15"/>
  <c r="AL1447" i="15"/>
  <c r="AK1447" i="15"/>
  <c r="AJ1447" i="15"/>
  <c r="AI1447" i="15"/>
  <c r="AH1447" i="15"/>
  <c r="AG1447" i="15"/>
  <c r="AF1447" i="15"/>
  <c r="AE1447" i="15"/>
  <c r="AD1447" i="15"/>
  <c r="AC1447" i="15"/>
  <c r="AB1447" i="15"/>
  <c r="AA1447" i="15"/>
  <c r="Z1447" i="15"/>
  <c r="Y1447" i="15"/>
  <c r="X1447" i="15"/>
  <c r="W1447" i="15"/>
  <c r="V1447" i="15"/>
  <c r="U1447" i="15"/>
  <c r="T1447" i="15"/>
  <c r="S1447" i="15"/>
  <c r="R1447" i="15"/>
  <c r="Q1447" i="15"/>
  <c r="P1447" i="15"/>
  <c r="O1447" i="15"/>
  <c r="N1447" i="15"/>
  <c r="M1447" i="15"/>
  <c r="L1447" i="15"/>
  <c r="K1447" i="15"/>
  <c r="J1447" i="15"/>
  <c r="I1447" i="15"/>
  <c r="AV1447" i="15" s="1"/>
  <c r="AU1446" i="15"/>
  <c r="AT1446" i="15"/>
  <c r="AS1446" i="15"/>
  <c r="AR1446" i="15"/>
  <c r="AQ1446" i="15"/>
  <c r="AP1446" i="15"/>
  <c r="AO1446" i="15"/>
  <c r="AN1446" i="15"/>
  <c r="AM1446" i="15"/>
  <c r="AL1446" i="15"/>
  <c r="AK1446" i="15"/>
  <c r="AJ1446" i="15"/>
  <c r="AI1446" i="15"/>
  <c r="AH1446" i="15"/>
  <c r="AG1446" i="15"/>
  <c r="AF1446" i="15"/>
  <c r="AE1446" i="15"/>
  <c r="AD1446" i="15"/>
  <c r="AC1446" i="15"/>
  <c r="AB1446" i="15"/>
  <c r="AA1446" i="15"/>
  <c r="Z1446" i="15"/>
  <c r="Y1446" i="15"/>
  <c r="X1446" i="15"/>
  <c r="W1446" i="15"/>
  <c r="V1446" i="15"/>
  <c r="U1446" i="15"/>
  <c r="T1446" i="15"/>
  <c r="S1446" i="15"/>
  <c r="R1446" i="15"/>
  <c r="Q1446" i="15"/>
  <c r="P1446" i="15"/>
  <c r="O1446" i="15"/>
  <c r="N1446" i="15"/>
  <c r="M1446" i="15"/>
  <c r="L1446" i="15"/>
  <c r="K1446" i="15"/>
  <c r="J1446" i="15"/>
  <c r="I1446" i="15"/>
  <c r="AV1446" i="15" s="1"/>
  <c r="AU1445" i="15"/>
  <c r="AT1445" i="15"/>
  <c r="AS1445" i="15"/>
  <c r="AR1445" i="15"/>
  <c r="AQ1445" i="15"/>
  <c r="AP1445" i="15"/>
  <c r="AO1445" i="15"/>
  <c r="AN1445" i="15"/>
  <c r="AM1445" i="15"/>
  <c r="AL1445" i="15"/>
  <c r="AK1445" i="15"/>
  <c r="AJ1445" i="15"/>
  <c r="AI1445" i="15"/>
  <c r="AH1445" i="15"/>
  <c r="AG1445" i="15"/>
  <c r="AF1445" i="15"/>
  <c r="AE1445" i="15"/>
  <c r="AD1445" i="15"/>
  <c r="AC1445" i="15"/>
  <c r="AB1445" i="15"/>
  <c r="AA1445" i="15"/>
  <c r="Z1445" i="15"/>
  <c r="Y1445" i="15"/>
  <c r="X1445" i="15"/>
  <c r="W1445" i="15"/>
  <c r="V1445" i="15"/>
  <c r="U1445" i="15"/>
  <c r="T1445" i="15"/>
  <c r="S1445" i="15"/>
  <c r="R1445" i="15"/>
  <c r="Q1445" i="15"/>
  <c r="P1445" i="15"/>
  <c r="O1445" i="15"/>
  <c r="N1445" i="15"/>
  <c r="M1445" i="15"/>
  <c r="L1445" i="15"/>
  <c r="K1445" i="15"/>
  <c r="J1445" i="15"/>
  <c r="I1445" i="15"/>
  <c r="AV1445" i="15" s="1"/>
  <c r="AU1444" i="15"/>
  <c r="AT1444" i="15"/>
  <c r="AS1444" i="15"/>
  <c r="AR1444" i="15"/>
  <c r="AQ1444" i="15"/>
  <c r="AP1444" i="15"/>
  <c r="AO1444" i="15"/>
  <c r="AN1444" i="15"/>
  <c r="AM1444" i="15"/>
  <c r="AL1444" i="15"/>
  <c r="AK1444" i="15"/>
  <c r="AJ1444" i="15"/>
  <c r="AI1444" i="15"/>
  <c r="AH1444" i="15"/>
  <c r="AG1444" i="15"/>
  <c r="AF1444" i="15"/>
  <c r="AE1444" i="15"/>
  <c r="AD1444" i="15"/>
  <c r="AC1444" i="15"/>
  <c r="AB1444" i="15"/>
  <c r="AA1444" i="15"/>
  <c r="Z1444" i="15"/>
  <c r="Y1444" i="15"/>
  <c r="X1444" i="15"/>
  <c r="W1444" i="15"/>
  <c r="V1444" i="15"/>
  <c r="U1444" i="15"/>
  <c r="T1444" i="15"/>
  <c r="S1444" i="15"/>
  <c r="R1444" i="15"/>
  <c r="Q1444" i="15"/>
  <c r="P1444" i="15"/>
  <c r="O1444" i="15"/>
  <c r="N1444" i="15"/>
  <c r="M1444" i="15"/>
  <c r="L1444" i="15"/>
  <c r="K1444" i="15"/>
  <c r="J1444" i="15"/>
  <c r="I1444" i="15"/>
  <c r="AV1444" i="15" s="1"/>
  <c r="AU1443" i="15"/>
  <c r="AT1443" i="15"/>
  <c r="AS1443" i="15"/>
  <c r="AR1443" i="15"/>
  <c r="AQ1443" i="15"/>
  <c r="AP1443" i="15"/>
  <c r="AO1443" i="15"/>
  <c r="AN1443" i="15"/>
  <c r="AM1443" i="15"/>
  <c r="AL1443" i="15"/>
  <c r="AK1443" i="15"/>
  <c r="AJ1443" i="15"/>
  <c r="AI1443" i="15"/>
  <c r="AH1443" i="15"/>
  <c r="AG1443" i="15"/>
  <c r="AF1443" i="15"/>
  <c r="AE1443" i="15"/>
  <c r="AD1443" i="15"/>
  <c r="AC1443" i="15"/>
  <c r="AB1443" i="15"/>
  <c r="AA1443" i="15"/>
  <c r="Z1443" i="15"/>
  <c r="Y1443" i="15"/>
  <c r="X1443" i="15"/>
  <c r="W1443" i="15"/>
  <c r="V1443" i="15"/>
  <c r="U1443" i="15"/>
  <c r="T1443" i="15"/>
  <c r="S1443" i="15"/>
  <c r="R1443" i="15"/>
  <c r="Q1443" i="15"/>
  <c r="P1443" i="15"/>
  <c r="O1443" i="15"/>
  <c r="N1443" i="15"/>
  <c r="M1443" i="15"/>
  <c r="L1443" i="15"/>
  <c r="K1443" i="15"/>
  <c r="J1443" i="15"/>
  <c r="I1443" i="15"/>
  <c r="AV1443" i="15" s="1"/>
  <c r="AU1442" i="15"/>
  <c r="AT1442" i="15"/>
  <c r="AS1442" i="15"/>
  <c r="AR1442" i="15"/>
  <c r="AQ1442" i="15"/>
  <c r="AP1442" i="15"/>
  <c r="AO1442" i="15"/>
  <c r="AN1442" i="15"/>
  <c r="AM1442" i="15"/>
  <c r="AL1442" i="15"/>
  <c r="AK1442" i="15"/>
  <c r="AJ1442" i="15"/>
  <c r="AI1442" i="15"/>
  <c r="AH1442" i="15"/>
  <c r="AG1442" i="15"/>
  <c r="AF1442" i="15"/>
  <c r="AE1442" i="15"/>
  <c r="AD1442" i="15"/>
  <c r="AC1442" i="15"/>
  <c r="AB1442" i="15"/>
  <c r="AA1442" i="15"/>
  <c r="Z1442" i="15"/>
  <c r="Y1442" i="15"/>
  <c r="X1442" i="15"/>
  <c r="W1442" i="15"/>
  <c r="V1442" i="15"/>
  <c r="U1442" i="15"/>
  <c r="T1442" i="15"/>
  <c r="S1442" i="15"/>
  <c r="R1442" i="15"/>
  <c r="Q1442" i="15"/>
  <c r="P1442" i="15"/>
  <c r="O1442" i="15"/>
  <c r="N1442" i="15"/>
  <c r="M1442" i="15"/>
  <c r="L1442" i="15"/>
  <c r="K1442" i="15"/>
  <c r="J1442" i="15"/>
  <c r="I1442" i="15"/>
  <c r="AV1442" i="15" s="1"/>
  <c r="AU1441" i="15"/>
  <c r="AT1441" i="15"/>
  <c r="AS1441" i="15"/>
  <c r="AR1441" i="15"/>
  <c r="AQ1441" i="15"/>
  <c r="AP1441" i="15"/>
  <c r="AO1441" i="15"/>
  <c r="AN1441" i="15"/>
  <c r="AM1441" i="15"/>
  <c r="AL1441" i="15"/>
  <c r="AK1441" i="15"/>
  <c r="AJ1441" i="15"/>
  <c r="AI1441" i="15"/>
  <c r="AH1441" i="15"/>
  <c r="AG1441" i="15"/>
  <c r="AF1441" i="15"/>
  <c r="AE1441" i="15"/>
  <c r="AD1441" i="15"/>
  <c r="AC1441" i="15"/>
  <c r="AB1441" i="15"/>
  <c r="AA1441" i="15"/>
  <c r="Z1441" i="15"/>
  <c r="Y1441" i="15"/>
  <c r="X1441" i="15"/>
  <c r="W1441" i="15"/>
  <c r="V1441" i="15"/>
  <c r="U1441" i="15"/>
  <c r="T1441" i="15"/>
  <c r="S1441" i="15"/>
  <c r="R1441" i="15"/>
  <c r="Q1441" i="15"/>
  <c r="P1441" i="15"/>
  <c r="O1441" i="15"/>
  <c r="N1441" i="15"/>
  <c r="M1441" i="15"/>
  <c r="L1441" i="15"/>
  <c r="K1441" i="15"/>
  <c r="J1441" i="15"/>
  <c r="I1441" i="15"/>
  <c r="AV1441" i="15" s="1"/>
  <c r="AU1440" i="15"/>
  <c r="AT1440" i="15"/>
  <c r="AS1440" i="15"/>
  <c r="AR1440" i="15"/>
  <c r="AQ1440" i="15"/>
  <c r="AP1440" i="15"/>
  <c r="AO1440" i="15"/>
  <c r="AN1440" i="15"/>
  <c r="AM1440" i="15"/>
  <c r="AL1440" i="15"/>
  <c r="AK1440" i="15"/>
  <c r="AJ1440" i="15"/>
  <c r="AI1440" i="15"/>
  <c r="AH1440" i="15"/>
  <c r="AG1440" i="15"/>
  <c r="AF1440" i="15"/>
  <c r="AE1440" i="15"/>
  <c r="AD1440" i="15"/>
  <c r="AC1440" i="15"/>
  <c r="AB1440" i="15"/>
  <c r="AA1440" i="15"/>
  <c r="Z1440" i="15"/>
  <c r="Y1440" i="15"/>
  <c r="X1440" i="15"/>
  <c r="W1440" i="15"/>
  <c r="V1440" i="15"/>
  <c r="U1440" i="15"/>
  <c r="T1440" i="15"/>
  <c r="S1440" i="15"/>
  <c r="R1440" i="15"/>
  <c r="Q1440" i="15"/>
  <c r="P1440" i="15"/>
  <c r="O1440" i="15"/>
  <c r="N1440" i="15"/>
  <c r="M1440" i="15"/>
  <c r="L1440" i="15"/>
  <c r="K1440" i="15"/>
  <c r="J1440" i="15"/>
  <c r="I1440" i="15"/>
  <c r="AV1440" i="15" s="1"/>
  <c r="AU1439" i="15"/>
  <c r="AT1439" i="15"/>
  <c r="AS1439" i="15"/>
  <c r="AR1439" i="15"/>
  <c r="AQ1439" i="15"/>
  <c r="AP1439" i="15"/>
  <c r="AO1439" i="15"/>
  <c r="AN1439" i="15"/>
  <c r="AM1439" i="15"/>
  <c r="AL1439" i="15"/>
  <c r="AK1439" i="15"/>
  <c r="AJ1439" i="15"/>
  <c r="AI1439" i="15"/>
  <c r="AH1439" i="15"/>
  <c r="AG1439" i="15"/>
  <c r="AF1439" i="15"/>
  <c r="AE1439" i="15"/>
  <c r="AD1439" i="15"/>
  <c r="AC1439" i="15"/>
  <c r="AB1439" i="15"/>
  <c r="AA1439" i="15"/>
  <c r="Z1439" i="15"/>
  <c r="Y1439" i="15"/>
  <c r="X1439" i="15"/>
  <c r="W1439" i="15"/>
  <c r="V1439" i="15"/>
  <c r="U1439" i="15"/>
  <c r="T1439" i="15"/>
  <c r="S1439" i="15"/>
  <c r="R1439" i="15"/>
  <c r="Q1439" i="15"/>
  <c r="P1439" i="15"/>
  <c r="O1439" i="15"/>
  <c r="N1439" i="15"/>
  <c r="M1439" i="15"/>
  <c r="L1439" i="15"/>
  <c r="K1439" i="15"/>
  <c r="J1439" i="15"/>
  <c r="I1439" i="15"/>
  <c r="AV1439" i="15" s="1"/>
  <c r="AU1438" i="15"/>
  <c r="AT1438" i="15"/>
  <c r="AS1438" i="15"/>
  <c r="AR1438" i="15"/>
  <c r="AQ1438" i="15"/>
  <c r="AP1438" i="15"/>
  <c r="AO1438" i="15"/>
  <c r="AN1438" i="15"/>
  <c r="AM1438" i="15"/>
  <c r="AL1438" i="15"/>
  <c r="AK1438" i="15"/>
  <c r="AJ1438" i="15"/>
  <c r="AI1438" i="15"/>
  <c r="AH1438" i="15"/>
  <c r="AG1438" i="15"/>
  <c r="AF1438" i="15"/>
  <c r="AE1438" i="15"/>
  <c r="AD1438" i="15"/>
  <c r="AC1438" i="15"/>
  <c r="AB1438" i="15"/>
  <c r="AA1438" i="15"/>
  <c r="Z1438" i="15"/>
  <c r="Y1438" i="15"/>
  <c r="X1438" i="15"/>
  <c r="W1438" i="15"/>
  <c r="V1438" i="15"/>
  <c r="U1438" i="15"/>
  <c r="T1438" i="15"/>
  <c r="S1438" i="15"/>
  <c r="R1438" i="15"/>
  <c r="Q1438" i="15"/>
  <c r="P1438" i="15"/>
  <c r="O1438" i="15"/>
  <c r="N1438" i="15"/>
  <c r="M1438" i="15"/>
  <c r="L1438" i="15"/>
  <c r="K1438" i="15"/>
  <c r="J1438" i="15"/>
  <c r="I1438" i="15"/>
  <c r="AV1438" i="15" s="1"/>
  <c r="AU1437" i="15"/>
  <c r="AT1437" i="15"/>
  <c r="AS1437" i="15"/>
  <c r="AR1437" i="15"/>
  <c r="AQ1437" i="15"/>
  <c r="AP1437" i="15"/>
  <c r="AO1437" i="15"/>
  <c r="AN1437" i="15"/>
  <c r="AM1437" i="15"/>
  <c r="AL1437" i="15"/>
  <c r="AK1437" i="15"/>
  <c r="AJ1437" i="15"/>
  <c r="AI1437" i="15"/>
  <c r="AH1437" i="15"/>
  <c r="AG1437" i="15"/>
  <c r="AF1437" i="15"/>
  <c r="AE1437" i="15"/>
  <c r="AD1437" i="15"/>
  <c r="AC1437" i="15"/>
  <c r="AB1437" i="15"/>
  <c r="AA1437" i="15"/>
  <c r="Z1437" i="15"/>
  <c r="Y1437" i="15"/>
  <c r="X1437" i="15"/>
  <c r="W1437" i="15"/>
  <c r="V1437" i="15"/>
  <c r="U1437" i="15"/>
  <c r="T1437" i="15"/>
  <c r="S1437" i="15"/>
  <c r="R1437" i="15"/>
  <c r="Q1437" i="15"/>
  <c r="P1437" i="15"/>
  <c r="O1437" i="15"/>
  <c r="N1437" i="15"/>
  <c r="M1437" i="15"/>
  <c r="L1437" i="15"/>
  <c r="K1437" i="15"/>
  <c r="J1437" i="15"/>
  <c r="I1437" i="15"/>
  <c r="AV1437" i="15" s="1"/>
  <c r="AU1436" i="15"/>
  <c r="AT1436" i="15"/>
  <c r="AS1436" i="15"/>
  <c r="AR1436" i="15"/>
  <c r="AQ1436" i="15"/>
  <c r="AP1436" i="15"/>
  <c r="AO1436" i="15"/>
  <c r="AN1436" i="15"/>
  <c r="AM1436" i="15"/>
  <c r="AL1436" i="15"/>
  <c r="AK1436" i="15"/>
  <c r="AJ1436" i="15"/>
  <c r="AI1436" i="15"/>
  <c r="AH1436" i="15"/>
  <c r="AG1436" i="15"/>
  <c r="AF1436" i="15"/>
  <c r="AE1436" i="15"/>
  <c r="AD1436" i="15"/>
  <c r="AC1436" i="15"/>
  <c r="AB1436" i="15"/>
  <c r="AA1436" i="15"/>
  <c r="Z1436" i="15"/>
  <c r="Y1436" i="15"/>
  <c r="X1436" i="15"/>
  <c r="W1436" i="15"/>
  <c r="V1436" i="15"/>
  <c r="U1436" i="15"/>
  <c r="T1436" i="15"/>
  <c r="S1436" i="15"/>
  <c r="R1436" i="15"/>
  <c r="Q1436" i="15"/>
  <c r="P1436" i="15"/>
  <c r="O1436" i="15"/>
  <c r="N1436" i="15"/>
  <c r="M1436" i="15"/>
  <c r="L1436" i="15"/>
  <c r="K1436" i="15"/>
  <c r="J1436" i="15"/>
  <c r="I1436" i="15"/>
  <c r="AV1436" i="15" s="1"/>
  <c r="AU1435" i="15"/>
  <c r="AT1435" i="15"/>
  <c r="AS1435" i="15"/>
  <c r="AR1435" i="15"/>
  <c r="AQ1435" i="15"/>
  <c r="AP1435" i="15"/>
  <c r="AO1435" i="15"/>
  <c r="AN1435" i="15"/>
  <c r="AM1435" i="15"/>
  <c r="AL1435" i="15"/>
  <c r="AK1435" i="15"/>
  <c r="AJ1435" i="15"/>
  <c r="AI1435" i="15"/>
  <c r="AH1435" i="15"/>
  <c r="AG1435" i="15"/>
  <c r="AF1435" i="15"/>
  <c r="AE1435" i="15"/>
  <c r="AD1435" i="15"/>
  <c r="AC1435" i="15"/>
  <c r="AB1435" i="15"/>
  <c r="AA1435" i="15"/>
  <c r="Z1435" i="15"/>
  <c r="Y1435" i="15"/>
  <c r="X1435" i="15"/>
  <c r="W1435" i="15"/>
  <c r="V1435" i="15"/>
  <c r="U1435" i="15"/>
  <c r="T1435" i="15"/>
  <c r="S1435" i="15"/>
  <c r="R1435" i="15"/>
  <c r="Q1435" i="15"/>
  <c r="P1435" i="15"/>
  <c r="O1435" i="15"/>
  <c r="N1435" i="15"/>
  <c r="M1435" i="15"/>
  <c r="L1435" i="15"/>
  <c r="K1435" i="15"/>
  <c r="J1435" i="15"/>
  <c r="I1435" i="15"/>
  <c r="AV1435" i="15" s="1"/>
  <c r="AU1434" i="15"/>
  <c r="AT1434" i="15"/>
  <c r="AS1434" i="15"/>
  <c r="AR1434" i="15"/>
  <c r="AQ1434" i="15"/>
  <c r="AP1434" i="15"/>
  <c r="AO1434" i="15"/>
  <c r="AN1434" i="15"/>
  <c r="AM1434" i="15"/>
  <c r="AL1434" i="15"/>
  <c r="AK1434" i="15"/>
  <c r="AJ1434" i="15"/>
  <c r="AI1434" i="15"/>
  <c r="AH1434" i="15"/>
  <c r="AG1434" i="15"/>
  <c r="AF1434" i="15"/>
  <c r="AE1434" i="15"/>
  <c r="AD1434" i="15"/>
  <c r="AC1434" i="15"/>
  <c r="AB1434" i="15"/>
  <c r="AA1434" i="15"/>
  <c r="Z1434" i="15"/>
  <c r="Y1434" i="15"/>
  <c r="X1434" i="15"/>
  <c r="W1434" i="15"/>
  <c r="V1434" i="15"/>
  <c r="U1434" i="15"/>
  <c r="T1434" i="15"/>
  <c r="S1434" i="15"/>
  <c r="R1434" i="15"/>
  <c r="Q1434" i="15"/>
  <c r="P1434" i="15"/>
  <c r="O1434" i="15"/>
  <c r="N1434" i="15"/>
  <c r="M1434" i="15"/>
  <c r="L1434" i="15"/>
  <c r="K1434" i="15"/>
  <c r="J1434" i="15"/>
  <c r="I1434" i="15"/>
  <c r="AV1434" i="15" s="1"/>
  <c r="AU1433" i="15"/>
  <c r="AT1433" i="15"/>
  <c r="AS1433" i="15"/>
  <c r="AR1433" i="15"/>
  <c r="AQ1433" i="15"/>
  <c r="AP1433" i="15"/>
  <c r="AO1433" i="15"/>
  <c r="AN1433" i="15"/>
  <c r="AM1433" i="15"/>
  <c r="AL1433" i="15"/>
  <c r="AK1433" i="15"/>
  <c r="AJ1433" i="15"/>
  <c r="AI1433" i="15"/>
  <c r="AH1433" i="15"/>
  <c r="AG1433" i="15"/>
  <c r="AF1433" i="15"/>
  <c r="AE1433" i="15"/>
  <c r="AD1433" i="15"/>
  <c r="AC1433" i="15"/>
  <c r="AB1433" i="15"/>
  <c r="AA1433" i="15"/>
  <c r="Z1433" i="15"/>
  <c r="Y1433" i="15"/>
  <c r="X1433" i="15"/>
  <c r="W1433" i="15"/>
  <c r="V1433" i="15"/>
  <c r="U1433" i="15"/>
  <c r="T1433" i="15"/>
  <c r="S1433" i="15"/>
  <c r="R1433" i="15"/>
  <c r="Q1433" i="15"/>
  <c r="P1433" i="15"/>
  <c r="O1433" i="15"/>
  <c r="N1433" i="15"/>
  <c r="M1433" i="15"/>
  <c r="L1433" i="15"/>
  <c r="K1433" i="15"/>
  <c r="J1433" i="15"/>
  <c r="I1433" i="15"/>
  <c r="AV1433" i="15" s="1"/>
  <c r="AU1432" i="15"/>
  <c r="AT1432" i="15"/>
  <c r="AS1432" i="15"/>
  <c r="AR1432" i="15"/>
  <c r="AQ1432" i="15"/>
  <c r="AP1432" i="15"/>
  <c r="AO1432" i="15"/>
  <c r="AN1432" i="15"/>
  <c r="AM1432" i="15"/>
  <c r="AL1432" i="15"/>
  <c r="AK1432" i="15"/>
  <c r="AJ1432" i="15"/>
  <c r="AI1432" i="15"/>
  <c r="AH1432" i="15"/>
  <c r="AG1432" i="15"/>
  <c r="AF1432" i="15"/>
  <c r="AE1432" i="15"/>
  <c r="AD1432" i="15"/>
  <c r="AC1432" i="15"/>
  <c r="AB1432" i="15"/>
  <c r="AA1432" i="15"/>
  <c r="Z1432" i="15"/>
  <c r="Y1432" i="15"/>
  <c r="X1432" i="15"/>
  <c r="W1432" i="15"/>
  <c r="V1432" i="15"/>
  <c r="U1432" i="15"/>
  <c r="T1432" i="15"/>
  <c r="S1432" i="15"/>
  <c r="R1432" i="15"/>
  <c r="Q1432" i="15"/>
  <c r="P1432" i="15"/>
  <c r="O1432" i="15"/>
  <c r="N1432" i="15"/>
  <c r="M1432" i="15"/>
  <c r="L1432" i="15"/>
  <c r="K1432" i="15"/>
  <c r="J1432" i="15"/>
  <c r="I1432" i="15"/>
  <c r="AV1432" i="15" s="1"/>
  <c r="AU1431" i="15"/>
  <c r="AT1431" i="15"/>
  <c r="AS1431" i="15"/>
  <c r="AR1431" i="15"/>
  <c r="AQ1431" i="15"/>
  <c r="AP1431" i="15"/>
  <c r="AO1431" i="15"/>
  <c r="AN1431" i="15"/>
  <c r="AM1431" i="15"/>
  <c r="AL1431" i="15"/>
  <c r="AK1431" i="15"/>
  <c r="AJ1431" i="15"/>
  <c r="AI1431" i="15"/>
  <c r="AH1431" i="15"/>
  <c r="AG1431" i="15"/>
  <c r="AF1431" i="15"/>
  <c r="AE1431" i="15"/>
  <c r="AD1431" i="15"/>
  <c r="AC1431" i="15"/>
  <c r="AB1431" i="15"/>
  <c r="AA1431" i="15"/>
  <c r="Z1431" i="15"/>
  <c r="Y1431" i="15"/>
  <c r="X1431" i="15"/>
  <c r="W1431" i="15"/>
  <c r="V1431" i="15"/>
  <c r="U1431" i="15"/>
  <c r="T1431" i="15"/>
  <c r="S1431" i="15"/>
  <c r="R1431" i="15"/>
  <c r="Q1431" i="15"/>
  <c r="P1431" i="15"/>
  <c r="O1431" i="15"/>
  <c r="N1431" i="15"/>
  <c r="M1431" i="15"/>
  <c r="L1431" i="15"/>
  <c r="K1431" i="15"/>
  <c r="J1431" i="15"/>
  <c r="I1431" i="15"/>
  <c r="AV1431" i="15" s="1"/>
  <c r="AU1430" i="15"/>
  <c r="AT1430" i="15"/>
  <c r="AS1430" i="15"/>
  <c r="AR1430" i="15"/>
  <c r="AQ1430" i="15"/>
  <c r="AP1430" i="15"/>
  <c r="AO1430" i="15"/>
  <c r="AN1430" i="15"/>
  <c r="AM1430" i="15"/>
  <c r="AL1430" i="15"/>
  <c r="AK1430" i="15"/>
  <c r="AJ1430" i="15"/>
  <c r="AI1430" i="15"/>
  <c r="AH1430" i="15"/>
  <c r="AG1430" i="15"/>
  <c r="AF1430" i="15"/>
  <c r="AE1430" i="15"/>
  <c r="AD1430" i="15"/>
  <c r="AC1430" i="15"/>
  <c r="AB1430" i="15"/>
  <c r="AA1430" i="15"/>
  <c r="Z1430" i="15"/>
  <c r="Y1430" i="15"/>
  <c r="X1430" i="15"/>
  <c r="W1430" i="15"/>
  <c r="V1430" i="15"/>
  <c r="U1430" i="15"/>
  <c r="T1430" i="15"/>
  <c r="S1430" i="15"/>
  <c r="R1430" i="15"/>
  <c r="Q1430" i="15"/>
  <c r="P1430" i="15"/>
  <c r="O1430" i="15"/>
  <c r="N1430" i="15"/>
  <c r="M1430" i="15"/>
  <c r="L1430" i="15"/>
  <c r="K1430" i="15"/>
  <c r="J1430" i="15"/>
  <c r="I1430" i="15"/>
  <c r="AV1430" i="15" s="1"/>
  <c r="AU1429" i="15"/>
  <c r="AT1429" i="15"/>
  <c r="AS1429" i="15"/>
  <c r="AR1429" i="15"/>
  <c r="AQ1429" i="15"/>
  <c r="AP1429" i="15"/>
  <c r="AO1429" i="15"/>
  <c r="AN1429" i="15"/>
  <c r="AM1429" i="15"/>
  <c r="AL1429" i="15"/>
  <c r="AK1429" i="15"/>
  <c r="AJ1429" i="15"/>
  <c r="AI1429" i="15"/>
  <c r="AH1429" i="15"/>
  <c r="AG1429" i="15"/>
  <c r="AF1429" i="15"/>
  <c r="AE1429" i="15"/>
  <c r="AD1429" i="15"/>
  <c r="AC1429" i="15"/>
  <c r="AB1429" i="15"/>
  <c r="AA1429" i="15"/>
  <c r="Z1429" i="15"/>
  <c r="Y1429" i="15"/>
  <c r="X1429" i="15"/>
  <c r="W1429" i="15"/>
  <c r="V1429" i="15"/>
  <c r="U1429" i="15"/>
  <c r="T1429" i="15"/>
  <c r="S1429" i="15"/>
  <c r="R1429" i="15"/>
  <c r="Q1429" i="15"/>
  <c r="P1429" i="15"/>
  <c r="O1429" i="15"/>
  <c r="N1429" i="15"/>
  <c r="M1429" i="15"/>
  <c r="L1429" i="15"/>
  <c r="K1429" i="15"/>
  <c r="J1429" i="15"/>
  <c r="I1429" i="15"/>
  <c r="AV1429" i="15" s="1"/>
  <c r="AU1428" i="15"/>
  <c r="AT1428" i="15"/>
  <c r="AS1428" i="15"/>
  <c r="AR1428" i="15"/>
  <c r="AQ1428" i="15"/>
  <c r="AP1428" i="15"/>
  <c r="AO1428" i="15"/>
  <c r="AN1428" i="15"/>
  <c r="AM1428" i="15"/>
  <c r="AL1428" i="15"/>
  <c r="AK1428" i="15"/>
  <c r="AJ1428" i="15"/>
  <c r="AI1428" i="15"/>
  <c r="AH1428" i="15"/>
  <c r="AG1428" i="15"/>
  <c r="AF1428" i="15"/>
  <c r="AE1428" i="15"/>
  <c r="AD1428" i="15"/>
  <c r="AC1428" i="15"/>
  <c r="AB1428" i="15"/>
  <c r="AA1428" i="15"/>
  <c r="Z1428" i="15"/>
  <c r="Y1428" i="15"/>
  <c r="X1428" i="15"/>
  <c r="W1428" i="15"/>
  <c r="V1428" i="15"/>
  <c r="U1428" i="15"/>
  <c r="T1428" i="15"/>
  <c r="S1428" i="15"/>
  <c r="R1428" i="15"/>
  <c r="Q1428" i="15"/>
  <c r="P1428" i="15"/>
  <c r="O1428" i="15"/>
  <c r="N1428" i="15"/>
  <c r="M1428" i="15"/>
  <c r="L1428" i="15"/>
  <c r="K1428" i="15"/>
  <c r="J1428" i="15"/>
  <c r="I1428" i="15"/>
  <c r="AV1428" i="15" s="1"/>
  <c r="AU1427" i="15"/>
  <c r="AT1427" i="15"/>
  <c r="AS1427" i="15"/>
  <c r="AR1427" i="15"/>
  <c r="AQ1427" i="15"/>
  <c r="AP1427" i="15"/>
  <c r="AO1427" i="15"/>
  <c r="AN1427" i="15"/>
  <c r="AM1427" i="15"/>
  <c r="AL1427" i="15"/>
  <c r="AK1427" i="15"/>
  <c r="AJ1427" i="15"/>
  <c r="AI1427" i="15"/>
  <c r="AH1427" i="15"/>
  <c r="AG1427" i="15"/>
  <c r="AF1427" i="15"/>
  <c r="AE1427" i="15"/>
  <c r="AD1427" i="15"/>
  <c r="AC1427" i="15"/>
  <c r="AB1427" i="15"/>
  <c r="AA1427" i="15"/>
  <c r="Z1427" i="15"/>
  <c r="Y1427" i="15"/>
  <c r="X1427" i="15"/>
  <c r="W1427" i="15"/>
  <c r="V1427" i="15"/>
  <c r="U1427" i="15"/>
  <c r="T1427" i="15"/>
  <c r="S1427" i="15"/>
  <c r="R1427" i="15"/>
  <c r="Q1427" i="15"/>
  <c r="P1427" i="15"/>
  <c r="O1427" i="15"/>
  <c r="N1427" i="15"/>
  <c r="M1427" i="15"/>
  <c r="L1427" i="15"/>
  <c r="K1427" i="15"/>
  <c r="J1427" i="15"/>
  <c r="I1427" i="15"/>
  <c r="AV1427" i="15" s="1"/>
  <c r="AU1426" i="15"/>
  <c r="AT1426" i="15"/>
  <c r="AS1426" i="15"/>
  <c r="AR1426" i="15"/>
  <c r="AQ1426" i="15"/>
  <c r="AP1426" i="15"/>
  <c r="AO1426" i="15"/>
  <c r="AN1426" i="15"/>
  <c r="AM1426" i="15"/>
  <c r="AL1426" i="15"/>
  <c r="AK1426" i="15"/>
  <c r="AJ1426" i="15"/>
  <c r="AI1426" i="15"/>
  <c r="AH1426" i="15"/>
  <c r="AG1426" i="15"/>
  <c r="AF1426" i="15"/>
  <c r="AE1426" i="15"/>
  <c r="AD1426" i="15"/>
  <c r="AC1426" i="15"/>
  <c r="AB1426" i="15"/>
  <c r="AA1426" i="15"/>
  <c r="Z1426" i="15"/>
  <c r="Y1426" i="15"/>
  <c r="X1426" i="15"/>
  <c r="W1426" i="15"/>
  <c r="V1426" i="15"/>
  <c r="U1426" i="15"/>
  <c r="T1426" i="15"/>
  <c r="S1426" i="15"/>
  <c r="R1426" i="15"/>
  <c r="Q1426" i="15"/>
  <c r="P1426" i="15"/>
  <c r="O1426" i="15"/>
  <c r="N1426" i="15"/>
  <c r="M1426" i="15"/>
  <c r="L1426" i="15"/>
  <c r="K1426" i="15"/>
  <c r="J1426" i="15"/>
  <c r="I1426" i="15"/>
  <c r="AV1426" i="15" s="1"/>
  <c r="AU1425" i="15"/>
  <c r="AT1425" i="15"/>
  <c r="AS1425" i="15"/>
  <c r="AR1425" i="15"/>
  <c r="AQ1425" i="15"/>
  <c r="AP1425" i="15"/>
  <c r="AO1425" i="15"/>
  <c r="AN1425" i="15"/>
  <c r="AM1425" i="15"/>
  <c r="AL1425" i="15"/>
  <c r="AK1425" i="15"/>
  <c r="AJ1425" i="15"/>
  <c r="AI1425" i="15"/>
  <c r="AH1425" i="15"/>
  <c r="AG1425" i="15"/>
  <c r="AF1425" i="15"/>
  <c r="AE1425" i="15"/>
  <c r="AD1425" i="15"/>
  <c r="AC1425" i="15"/>
  <c r="AB1425" i="15"/>
  <c r="AA1425" i="15"/>
  <c r="Z1425" i="15"/>
  <c r="Y1425" i="15"/>
  <c r="X1425" i="15"/>
  <c r="W1425" i="15"/>
  <c r="V1425" i="15"/>
  <c r="U1425" i="15"/>
  <c r="T1425" i="15"/>
  <c r="S1425" i="15"/>
  <c r="R1425" i="15"/>
  <c r="Q1425" i="15"/>
  <c r="P1425" i="15"/>
  <c r="O1425" i="15"/>
  <c r="N1425" i="15"/>
  <c r="M1425" i="15"/>
  <c r="L1425" i="15"/>
  <c r="K1425" i="15"/>
  <c r="J1425" i="15"/>
  <c r="I1425" i="15"/>
  <c r="AV1425" i="15" s="1"/>
  <c r="AU1424" i="15"/>
  <c r="AT1424" i="15"/>
  <c r="AS1424" i="15"/>
  <c r="AR1424" i="15"/>
  <c r="AQ1424" i="15"/>
  <c r="AP1424" i="15"/>
  <c r="AO1424" i="15"/>
  <c r="AN1424" i="15"/>
  <c r="AM1424" i="15"/>
  <c r="AL1424" i="15"/>
  <c r="AK1424" i="15"/>
  <c r="AJ1424" i="15"/>
  <c r="AI1424" i="15"/>
  <c r="AH1424" i="15"/>
  <c r="AG1424" i="15"/>
  <c r="AF1424" i="15"/>
  <c r="AE1424" i="15"/>
  <c r="AD1424" i="15"/>
  <c r="AC1424" i="15"/>
  <c r="AB1424" i="15"/>
  <c r="AA1424" i="15"/>
  <c r="Z1424" i="15"/>
  <c r="Y1424" i="15"/>
  <c r="X1424" i="15"/>
  <c r="W1424" i="15"/>
  <c r="V1424" i="15"/>
  <c r="U1424" i="15"/>
  <c r="T1424" i="15"/>
  <c r="S1424" i="15"/>
  <c r="R1424" i="15"/>
  <c r="Q1424" i="15"/>
  <c r="P1424" i="15"/>
  <c r="O1424" i="15"/>
  <c r="N1424" i="15"/>
  <c r="M1424" i="15"/>
  <c r="L1424" i="15"/>
  <c r="K1424" i="15"/>
  <c r="J1424" i="15"/>
  <c r="I1424" i="15"/>
  <c r="AV1424" i="15" s="1"/>
  <c r="AU1423" i="15"/>
  <c r="AT1423" i="15"/>
  <c r="AS1423" i="15"/>
  <c r="AR1423" i="15"/>
  <c r="AQ1423" i="15"/>
  <c r="AP1423" i="15"/>
  <c r="AO1423" i="15"/>
  <c r="AN1423" i="15"/>
  <c r="AM1423" i="15"/>
  <c r="AL1423" i="15"/>
  <c r="AK1423" i="15"/>
  <c r="AJ1423" i="15"/>
  <c r="AI1423" i="15"/>
  <c r="AH1423" i="15"/>
  <c r="AG1423" i="15"/>
  <c r="AF1423" i="15"/>
  <c r="AE1423" i="15"/>
  <c r="AD1423" i="15"/>
  <c r="AC1423" i="15"/>
  <c r="AB1423" i="15"/>
  <c r="AA1423" i="15"/>
  <c r="Z1423" i="15"/>
  <c r="Y1423" i="15"/>
  <c r="X1423" i="15"/>
  <c r="W1423" i="15"/>
  <c r="V1423" i="15"/>
  <c r="U1423" i="15"/>
  <c r="T1423" i="15"/>
  <c r="S1423" i="15"/>
  <c r="R1423" i="15"/>
  <c r="Q1423" i="15"/>
  <c r="P1423" i="15"/>
  <c r="O1423" i="15"/>
  <c r="N1423" i="15"/>
  <c r="M1423" i="15"/>
  <c r="L1423" i="15"/>
  <c r="K1423" i="15"/>
  <c r="J1423" i="15"/>
  <c r="I1423" i="15"/>
  <c r="AV1423" i="15" s="1"/>
  <c r="AU1422" i="15"/>
  <c r="AT1422" i="15"/>
  <c r="AS1422" i="15"/>
  <c r="AR1422" i="15"/>
  <c r="AQ1422" i="15"/>
  <c r="AP1422" i="15"/>
  <c r="AO1422" i="15"/>
  <c r="AN1422" i="15"/>
  <c r="AM1422" i="15"/>
  <c r="AL1422" i="15"/>
  <c r="AK1422" i="15"/>
  <c r="AJ1422" i="15"/>
  <c r="AI1422" i="15"/>
  <c r="AH1422" i="15"/>
  <c r="AG1422" i="15"/>
  <c r="AF1422" i="15"/>
  <c r="AE1422" i="15"/>
  <c r="AD1422" i="15"/>
  <c r="AC1422" i="15"/>
  <c r="AB1422" i="15"/>
  <c r="AA1422" i="15"/>
  <c r="Z1422" i="15"/>
  <c r="Y1422" i="15"/>
  <c r="X1422" i="15"/>
  <c r="W1422" i="15"/>
  <c r="V1422" i="15"/>
  <c r="U1422" i="15"/>
  <c r="T1422" i="15"/>
  <c r="S1422" i="15"/>
  <c r="R1422" i="15"/>
  <c r="Q1422" i="15"/>
  <c r="P1422" i="15"/>
  <c r="O1422" i="15"/>
  <c r="N1422" i="15"/>
  <c r="M1422" i="15"/>
  <c r="L1422" i="15"/>
  <c r="K1422" i="15"/>
  <c r="J1422" i="15"/>
  <c r="I1422" i="15"/>
  <c r="AV1422" i="15" s="1"/>
  <c r="AU1421" i="15"/>
  <c r="AT1421" i="15"/>
  <c r="AS1421" i="15"/>
  <c r="AR1421" i="15"/>
  <c r="AQ1421" i="15"/>
  <c r="AP1421" i="15"/>
  <c r="AO1421" i="15"/>
  <c r="AN1421" i="15"/>
  <c r="AM1421" i="15"/>
  <c r="AL1421" i="15"/>
  <c r="AK1421" i="15"/>
  <c r="AJ1421" i="15"/>
  <c r="AI1421" i="15"/>
  <c r="AH1421" i="15"/>
  <c r="AG1421" i="15"/>
  <c r="AF1421" i="15"/>
  <c r="AE1421" i="15"/>
  <c r="AD1421" i="15"/>
  <c r="AC1421" i="15"/>
  <c r="AB1421" i="15"/>
  <c r="AA1421" i="15"/>
  <c r="Z1421" i="15"/>
  <c r="Y1421" i="15"/>
  <c r="X1421" i="15"/>
  <c r="W1421" i="15"/>
  <c r="V1421" i="15"/>
  <c r="U1421" i="15"/>
  <c r="T1421" i="15"/>
  <c r="S1421" i="15"/>
  <c r="R1421" i="15"/>
  <c r="Q1421" i="15"/>
  <c r="P1421" i="15"/>
  <c r="O1421" i="15"/>
  <c r="N1421" i="15"/>
  <c r="M1421" i="15"/>
  <c r="L1421" i="15"/>
  <c r="K1421" i="15"/>
  <c r="J1421" i="15"/>
  <c r="I1421" i="15"/>
  <c r="AV1421" i="15" s="1"/>
  <c r="AU1420" i="15"/>
  <c r="AT1420" i="15"/>
  <c r="AS1420" i="15"/>
  <c r="AR1420" i="15"/>
  <c r="AQ1420" i="15"/>
  <c r="AP1420" i="15"/>
  <c r="AO1420" i="15"/>
  <c r="AN1420" i="15"/>
  <c r="AM1420" i="15"/>
  <c r="AL1420" i="15"/>
  <c r="AK1420" i="15"/>
  <c r="AJ1420" i="15"/>
  <c r="AI1420" i="15"/>
  <c r="AH1420" i="15"/>
  <c r="AG1420" i="15"/>
  <c r="AF1420" i="15"/>
  <c r="AE1420" i="15"/>
  <c r="AD1420" i="15"/>
  <c r="AC1420" i="15"/>
  <c r="AB1420" i="15"/>
  <c r="AA1420" i="15"/>
  <c r="Z1420" i="15"/>
  <c r="Y1420" i="15"/>
  <c r="X1420" i="15"/>
  <c r="W1420" i="15"/>
  <c r="V1420" i="15"/>
  <c r="U1420" i="15"/>
  <c r="T1420" i="15"/>
  <c r="S1420" i="15"/>
  <c r="R1420" i="15"/>
  <c r="Q1420" i="15"/>
  <c r="P1420" i="15"/>
  <c r="O1420" i="15"/>
  <c r="N1420" i="15"/>
  <c r="M1420" i="15"/>
  <c r="L1420" i="15"/>
  <c r="K1420" i="15"/>
  <c r="J1420" i="15"/>
  <c r="I1420" i="15"/>
  <c r="AV1420" i="15" s="1"/>
  <c r="AU1419" i="15"/>
  <c r="AT1419" i="15"/>
  <c r="AS1419" i="15"/>
  <c r="AR1419" i="15"/>
  <c r="AQ1419" i="15"/>
  <c r="AP1419" i="15"/>
  <c r="AO1419" i="15"/>
  <c r="AN1419" i="15"/>
  <c r="AM1419" i="15"/>
  <c r="AL1419" i="15"/>
  <c r="AK1419" i="15"/>
  <c r="AJ1419" i="15"/>
  <c r="AI1419" i="15"/>
  <c r="AH1419" i="15"/>
  <c r="AG1419" i="15"/>
  <c r="AF1419" i="15"/>
  <c r="AE1419" i="15"/>
  <c r="AD1419" i="15"/>
  <c r="AC1419" i="15"/>
  <c r="AB1419" i="15"/>
  <c r="AA1419" i="15"/>
  <c r="Z1419" i="15"/>
  <c r="Y1419" i="15"/>
  <c r="X1419" i="15"/>
  <c r="W1419" i="15"/>
  <c r="V1419" i="15"/>
  <c r="U1419" i="15"/>
  <c r="T1419" i="15"/>
  <c r="S1419" i="15"/>
  <c r="R1419" i="15"/>
  <c r="Q1419" i="15"/>
  <c r="P1419" i="15"/>
  <c r="O1419" i="15"/>
  <c r="N1419" i="15"/>
  <c r="M1419" i="15"/>
  <c r="L1419" i="15"/>
  <c r="K1419" i="15"/>
  <c r="J1419" i="15"/>
  <c r="I1419" i="15"/>
  <c r="AV1419" i="15" s="1"/>
  <c r="AU1418" i="15"/>
  <c r="AT1418" i="15"/>
  <c r="AS1418" i="15"/>
  <c r="AR1418" i="15"/>
  <c r="AQ1418" i="15"/>
  <c r="AP1418" i="15"/>
  <c r="AO1418" i="15"/>
  <c r="AN1418" i="15"/>
  <c r="AM1418" i="15"/>
  <c r="AL1418" i="15"/>
  <c r="AK1418" i="15"/>
  <c r="AJ1418" i="15"/>
  <c r="AI1418" i="15"/>
  <c r="AH1418" i="15"/>
  <c r="AG1418" i="15"/>
  <c r="AF1418" i="15"/>
  <c r="AE1418" i="15"/>
  <c r="AD1418" i="15"/>
  <c r="AC1418" i="15"/>
  <c r="AB1418" i="15"/>
  <c r="AA1418" i="15"/>
  <c r="Z1418" i="15"/>
  <c r="Y1418" i="15"/>
  <c r="X1418" i="15"/>
  <c r="W1418" i="15"/>
  <c r="V1418" i="15"/>
  <c r="U1418" i="15"/>
  <c r="T1418" i="15"/>
  <c r="S1418" i="15"/>
  <c r="R1418" i="15"/>
  <c r="Q1418" i="15"/>
  <c r="P1418" i="15"/>
  <c r="O1418" i="15"/>
  <c r="N1418" i="15"/>
  <c r="M1418" i="15"/>
  <c r="L1418" i="15"/>
  <c r="K1418" i="15"/>
  <c r="J1418" i="15"/>
  <c r="I1418" i="15"/>
  <c r="AV1418" i="15" s="1"/>
  <c r="AU1417" i="15"/>
  <c r="AT1417" i="15"/>
  <c r="AS1417" i="15"/>
  <c r="AR1417" i="15"/>
  <c r="AQ1417" i="15"/>
  <c r="AP1417" i="15"/>
  <c r="AO1417" i="15"/>
  <c r="AN1417" i="15"/>
  <c r="AM1417" i="15"/>
  <c r="AL1417" i="15"/>
  <c r="AK1417" i="15"/>
  <c r="AJ1417" i="15"/>
  <c r="AI1417" i="15"/>
  <c r="AH1417" i="15"/>
  <c r="AG1417" i="15"/>
  <c r="AF1417" i="15"/>
  <c r="AE1417" i="15"/>
  <c r="AD1417" i="15"/>
  <c r="AC1417" i="15"/>
  <c r="AB1417" i="15"/>
  <c r="AA1417" i="15"/>
  <c r="Z1417" i="15"/>
  <c r="Y1417" i="15"/>
  <c r="X1417" i="15"/>
  <c r="W1417" i="15"/>
  <c r="V1417" i="15"/>
  <c r="U1417" i="15"/>
  <c r="T1417" i="15"/>
  <c r="S1417" i="15"/>
  <c r="R1417" i="15"/>
  <c r="Q1417" i="15"/>
  <c r="P1417" i="15"/>
  <c r="O1417" i="15"/>
  <c r="N1417" i="15"/>
  <c r="M1417" i="15"/>
  <c r="L1417" i="15"/>
  <c r="K1417" i="15"/>
  <c r="J1417" i="15"/>
  <c r="I1417" i="15"/>
  <c r="AV1417" i="15" s="1"/>
  <c r="AU1416" i="15"/>
  <c r="AT1416" i="15"/>
  <c r="AS1416" i="15"/>
  <c r="AR1416" i="15"/>
  <c r="AQ1416" i="15"/>
  <c r="AP1416" i="15"/>
  <c r="AO1416" i="15"/>
  <c r="AN1416" i="15"/>
  <c r="AM1416" i="15"/>
  <c r="AL1416" i="15"/>
  <c r="AK1416" i="15"/>
  <c r="AJ1416" i="15"/>
  <c r="AI1416" i="15"/>
  <c r="AH1416" i="15"/>
  <c r="AG1416" i="15"/>
  <c r="AF1416" i="15"/>
  <c r="AE1416" i="15"/>
  <c r="AD1416" i="15"/>
  <c r="AC1416" i="15"/>
  <c r="AB1416" i="15"/>
  <c r="AA1416" i="15"/>
  <c r="Z1416" i="15"/>
  <c r="Y1416" i="15"/>
  <c r="X1416" i="15"/>
  <c r="W1416" i="15"/>
  <c r="V1416" i="15"/>
  <c r="U1416" i="15"/>
  <c r="T1416" i="15"/>
  <c r="S1416" i="15"/>
  <c r="R1416" i="15"/>
  <c r="Q1416" i="15"/>
  <c r="P1416" i="15"/>
  <c r="O1416" i="15"/>
  <c r="N1416" i="15"/>
  <c r="M1416" i="15"/>
  <c r="L1416" i="15"/>
  <c r="K1416" i="15"/>
  <c r="J1416" i="15"/>
  <c r="I1416" i="15"/>
  <c r="AV1416" i="15" s="1"/>
  <c r="AU1415" i="15"/>
  <c r="AT1415" i="15"/>
  <c r="AS1415" i="15"/>
  <c r="AR1415" i="15"/>
  <c r="AQ1415" i="15"/>
  <c r="AP1415" i="15"/>
  <c r="AO1415" i="15"/>
  <c r="AN1415" i="15"/>
  <c r="AM1415" i="15"/>
  <c r="AL1415" i="15"/>
  <c r="AK1415" i="15"/>
  <c r="AJ1415" i="15"/>
  <c r="AI1415" i="15"/>
  <c r="AH1415" i="15"/>
  <c r="AG1415" i="15"/>
  <c r="AF1415" i="15"/>
  <c r="AE1415" i="15"/>
  <c r="AD1415" i="15"/>
  <c r="AC1415" i="15"/>
  <c r="AB1415" i="15"/>
  <c r="AA1415" i="15"/>
  <c r="Z1415" i="15"/>
  <c r="Y1415" i="15"/>
  <c r="X1415" i="15"/>
  <c r="W1415" i="15"/>
  <c r="V1415" i="15"/>
  <c r="U1415" i="15"/>
  <c r="T1415" i="15"/>
  <c r="S1415" i="15"/>
  <c r="R1415" i="15"/>
  <c r="Q1415" i="15"/>
  <c r="P1415" i="15"/>
  <c r="O1415" i="15"/>
  <c r="N1415" i="15"/>
  <c r="M1415" i="15"/>
  <c r="L1415" i="15"/>
  <c r="K1415" i="15"/>
  <c r="J1415" i="15"/>
  <c r="I1415" i="15"/>
  <c r="AV1415" i="15" s="1"/>
  <c r="AU1414" i="15"/>
  <c r="AT1414" i="15"/>
  <c r="AS1414" i="15"/>
  <c r="AR1414" i="15"/>
  <c r="AQ1414" i="15"/>
  <c r="AP1414" i="15"/>
  <c r="AO1414" i="15"/>
  <c r="AN1414" i="15"/>
  <c r="AM1414" i="15"/>
  <c r="AL1414" i="15"/>
  <c r="AK1414" i="15"/>
  <c r="AJ1414" i="15"/>
  <c r="AI1414" i="15"/>
  <c r="AH1414" i="15"/>
  <c r="AG1414" i="15"/>
  <c r="AF1414" i="15"/>
  <c r="AE1414" i="15"/>
  <c r="AD1414" i="15"/>
  <c r="AC1414" i="15"/>
  <c r="AB1414" i="15"/>
  <c r="AA1414" i="15"/>
  <c r="Z1414" i="15"/>
  <c r="Y1414" i="15"/>
  <c r="X1414" i="15"/>
  <c r="W1414" i="15"/>
  <c r="V1414" i="15"/>
  <c r="U1414" i="15"/>
  <c r="T1414" i="15"/>
  <c r="S1414" i="15"/>
  <c r="R1414" i="15"/>
  <c r="Q1414" i="15"/>
  <c r="P1414" i="15"/>
  <c r="O1414" i="15"/>
  <c r="N1414" i="15"/>
  <c r="M1414" i="15"/>
  <c r="L1414" i="15"/>
  <c r="K1414" i="15"/>
  <c r="J1414" i="15"/>
  <c r="I1414" i="15"/>
  <c r="AV1414" i="15" s="1"/>
  <c r="AU1413" i="15"/>
  <c r="AT1413" i="15"/>
  <c r="AS1413" i="15"/>
  <c r="AR1413" i="15"/>
  <c r="AQ1413" i="15"/>
  <c r="AP1413" i="15"/>
  <c r="AO1413" i="15"/>
  <c r="AN1413" i="15"/>
  <c r="AM1413" i="15"/>
  <c r="AL1413" i="15"/>
  <c r="AK1413" i="15"/>
  <c r="AJ1413" i="15"/>
  <c r="AI1413" i="15"/>
  <c r="AH1413" i="15"/>
  <c r="AG1413" i="15"/>
  <c r="AF1413" i="15"/>
  <c r="AE1413" i="15"/>
  <c r="AD1413" i="15"/>
  <c r="AC1413" i="15"/>
  <c r="AB1413" i="15"/>
  <c r="AA1413" i="15"/>
  <c r="Z1413" i="15"/>
  <c r="Y1413" i="15"/>
  <c r="X1413" i="15"/>
  <c r="W1413" i="15"/>
  <c r="V1413" i="15"/>
  <c r="U1413" i="15"/>
  <c r="T1413" i="15"/>
  <c r="S1413" i="15"/>
  <c r="R1413" i="15"/>
  <c r="Q1413" i="15"/>
  <c r="P1413" i="15"/>
  <c r="O1413" i="15"/>
  <c r="N1413" i="15"/>
  <c r="M1413" i="15"/>
  <c r="L1413" i="15"/>
  <c r="K1413" i="15"/>
  <c r="J1413" i="15"/>
  <c r="I1413" i="15"/>
  <c r="AV1413" i="15" s="1"/>
  <c r="AU1412" i="15"/>
  <c r="AT1412" i="15"/>
  <c r="AS1412" i="15"/>
  <c r="AR1412" i="15"/>
  <c r="AQ1412" i="15"/>
  <c r="AP1412" i="15"/>
  <c r="AO1412" i="15"/>
  <c r="AN1412" i="15"/>
  <c r="AM1412" i="15"/>
  <c r="AL1412" i="15"/>
  <c r="AK1412" i="15"/>
  <c r="AJ1412" i="15"/>
  <c r="AI1412" i="15"/>
  <c r="AH1412" i="15"/>
  <c r="AG1412" i="15"/>
  <c r="AF1412" i="15"/>
  <c r="AE1412" i="15"/>
  <c r="AD1412" i="15"/>
  <c r="AC1412" i="15"/>
  <c r="AB1412" i="15"/>
  <c r="AA1412" i="15"/>
  <c r="Z1412" i="15"/>
  <c r="Y1412" i="15"/>
  <c r="X1412" i="15"/>
  <c r="W1412" i="15"/>
  <c r="V1412" i="15"/>
  <c r="U1412" i="15"/>
  <c r="T1412" i="15"/>
  <c r="S1412" i="15"/>
  <c r="R1412" i="15"/>
  <c r="Q1412" i="15"/>
  <c r="P1412" i="15"/>
  <c r="O1412" i="15"/>
  <c r="N1412" i="15"/>
  <c r="M1412" i="15"/>
  <c r="L1412" i="15"/>
  <c r="K1412" i="15"/>
  <c r="J1412" i="15"/>
  <c r="I1412" i="15"/>
  <c r="AV1412" i="15" s="1"/>
  <c r="AU1411" i="15"/>
  <c r="AT1411" i="15"/>
  <c r="AS1411" i="15"/>
  <c r="AR1411" i="15"/>
  <c r="AQ1411" i="15"/>
  <c r="AP1411" i="15"/>
  <c r="AO1411" i="15"/>
  <c r="AN1411" i="15"/>
  <c r="AM1411" i="15"/>
  <c r="AL1411" i="15"/>
  <c r="AK1411" i="15"/>
  <c r="AJ1411" i="15"/>
  <c r="AI1411" i="15"/>
  <c r="AH1411" i="15"/>
  <c r="AG1411" i="15"/>
  <c r="AF1411" i="15"/>
  <c r="AE1411" i="15"/>
  <c r="AD1411" i="15"/>
  <c r="AC1411" i="15"/>
  <c r="AB1411" i="15"/>
  <c r="AA1411" i="15"/>
  <c r="Z1411" i="15"/>
  <c r="Y1411" i="15"/>
  <c r="X1411" i="15"/>
  <c r="W1411" i="15"/>
  <c r="V1411" i="15"/>
  <c r="U1411" i="15"/>
  <c r="T1411" i="15"/>
  <c r="S1411" i="15"/>
  <c r="R1411" i="15"/>
  <c r="Q1411" i="15"/>
  <c r="P1411" i="15"/>
  <c r="O1411" i="15"/>
  <c r="N1411" i="15"/>
  <c r="M1411" i="15"/>
  <c r="L1411" i="15"/>
  <c r="K1411" i="15"/>
  <c r="J1411" i="15"/>
  <c r="I1411" i="15"/>
  <c r="AV1411" i="15" s="1"/>
  <c r="AU1410" i="15"/>
  <c r="AT1410" i="15"/>
  <c r="AS1410" i="15"/>
  <c r="AR1410" i="15"/>
  <c r="AQ1410" i="15"/>
  <c r="AP1410" i="15"/>
  <c r="AO1410" i="15"/>
  <c r="AN1410" i="15"/>
  <c r="AM1410" i="15"/>
  <c r="AL1410" i="15"/>
  <c r="AK1410" i="15"/>
  <c r="AJ1410" i="15"/>
  <c r="AI1410" i="15"/>
  <c r="AH1410" i="15"/>
  <c r="AG1410" i="15"/>
  <c r="AF1410" i="15"/>
  <c r="AE1410" i="15"/>
  <c r="AD1410" i="15"/>
  <c r="AC1410" i="15"/>
  <c r="AB1410" i="15"/>
  <c r="AA1410" i="15"/>
  <c r="Z1410" i="15"/>
  <c r="Y1410" i="15"/>
  <c r="X1410" i="15"/>
  <c r="W1410" i="15"/>
  <c r="V1410" i="15"/>
  <c r="U1410" i="15"/>
  <c r="T1410" i="15"/>
  <c r="S1410" i="15"/>
  <c r="R1410" i="15"/>
  <c r="Q1410" i="15"/>
  <c r="P1410" i="15"/>
  <c r="O1410" i="15"/>
  <c r="N1410" i="15"/>
  <c r="M1410" i="15"/>
  <c r="L1410" i="15"/>
  <c r="K1410" i="15"/>
  <c r="J1410" i="15"/>
  <c r="I1410" i="15"/>
  <c r="AV1410" i="15" s="1"/>
  <c r="AU1409" i="15"/>
  <c r="AT1409" i="15"/>
  <c r="AS1409" i="15"/>
  <c r="AR1409" i="15"/>
  <c r="AQ1409" i="15"/>
  <c r="AP1409" i="15"/>
  <c r="AO1409" i="15"/>
  <c r="AN1409" i="15"/>
  <c r="AM1409" i="15"/>
  <c r="AL1409" i="15"/>
  <c r="AK1409" i="15"/>
  <c r="AJ1409" i="15"/>
  <c r="AI1409" i="15"/>
  <c r="AH1409" i="15"/>
  <c r="AG1409" i="15"/>
  <c r="AF1409" i="15"/>
  <c r="AE1409" i="15"/>
  <c r="AD1409" i="15"/>
  <c r="AC1409" i="15"/>
  <c r="AB1409" i="15"/>
  <c r="AA1409" i="15"/>
  <c r="Z1409" i="15"/>
  <c r="Y1409" i="15"/>
  <c r="X1409" i="15"/>
  <c r="W1409" i="15"/>
  <c r="V1409" i="15"/>
  <c r="U1409" i="15"/>
  <c r="T1409" i="15"/>
  <c r="S1409" i="15"/>
  <c r="R1409" i="15"/>
  <c r="Q1409" i="15"/>
  <c r="P1409" i="15"/>
  <c r="O1409" i="15"/>
  <c r="N1409" i="15"/>
  <c r="M1409" i="15"/>
  <c r="L1409" i="15"/>
  <c r="K1409" i="15"/>
  <c r="J1409" i="15"/>
  <c r="I1409" i="15"/>
  <c r="AV1409" i="15" s="1"/>
  <c r="AU1408" i="15"/>
  <c r="AT1408" i="15"/>
  <c r="AS1408" i="15"/>
  <c r="AR1408" i="15"/>
  <c r="AQ1408" i="15"/>
  <c r="AP1408" i="15"/>
  <c r="AO1408" i="15"/>
  <c r="AN1408" i="15"/>
  <c r="AM1408" i="15"/>
  <c r="AL1408" i="15"/>
  <c r="AK1408" i="15"/>
  <c r="AJ1408" i="15"/>
  <c r="AI1408" i="15"/>
  <c r="AH1408" i="15"/>
  <c r="AG1408" i="15"/>
  <c r="AF1408" i="15"/>
  <c r="AE1408" i="15"/>
  <c r="AD1408" i="15"/>
  <c r="AC1408" i="15"/>
  <c r="AB1408" i="15"/>
  <c r="AA1408" i="15"/>
  <c r="Z1408" i="15"/>
  <c r="Y1408" i="15"/>
  <c r="X1408" i="15"/>
  <c r="W1408" i="15"/>
  <c r="V1408" i="15"/>
  <c r="U1408" i="15"/>
  <c r="T1408" i="15"/>
  <c r="S1408" i="15"/>
  <c r="R1408" i="15"/>
  <c r="Q1408" i="15"/>
  <c r="P1408" i="15"/>
  <c r="O1408" i="15"/>
  <c r="N1408" i="15"/>
  <c r="M1408" i="15"/>
  <c r="L1408" i="15"/>
  <c r="K1408" i="15"/>
  <c r="J1408" i="15"/>
  <c r="I1408" i="15"/>
  <c r="AV1408" i="15" s="1"/>
  <c r="AU1407" i="15"/>
  <c r="AT1407" i="15"/>
  <c r="AS1407" i="15"/>
  <c r="AR1407" i="15"/>
  <c r="AQ1407" i="15"/>
  <c r="AP1407" i="15"/>
  <c r="AO1407" i="15"/>
  <c r="AN1407" i="15"/>
  <c r="AM1407" i="15"/>
  <c r="AL1407" i="15"/>
  <c r="AK1407" i="15"/>
  <c r="AJ1407" i="15"/>
  <c r="AI1407" i="15"/>
  <c r="AH1407" i="15"/>
  <c r="AG1407" i="15"/>
  <c r="AF1407" i="15"/>
  <c r="AE1407" i="15"/>
  <c r="AD1407" i="15"/>
  <c r="AC1407" i="15"/>
  <c r="AB1407" i="15"/>
  <c r="AA1407" i="15"/>
  <c r="Z1407" i="15"/>
  <c r="Y1407" i="15"/>
  <c r="X1407" i="15"/>
  <c r="W1407" i="15"/>
  <c r="V1407" i="15"/>
  <c r="U1407" i="15"/>
  <c r="T1407" i="15"/>
  <c r="S1407" i="15"/>
  <c r="R1407" i="15"/>
  <c r="Q1407" i="15"/>
  <c r="P1407" i="15"/>
  <c r="O1407" i="15"/>
  <c r="N1407" i="15"/>
  <c r="M1407" i="15"/>
  <c r="L1407" i="15"/>
  <c r="K1407" i="15"/>
  <c r="J1407" i="15"/>
  <c r="I1407" i="15"/>
  <c r="AV1407" i="15" s="1"/>
  <c r="AU1406" i="15"/>
  <c r="AT1406" i="15"/>
  <c r="AS1406" i="15"/>
  <c r="AR1406" i="15"/>
  <c r="AQ1406" i="15"/>
  <c r="AP1406" i="15"/>
  <c r="AO1406" i="15"/>
  <c r="AN1406" i="15"/>
  <c r="AM1406" i="15"/>
  <c r="AL1406" i="15"/>
  <c r="AK1406" i="15"/>
  <c r="AJ1406" i="15"/>
  <c r="AI1406" i="15"/>
  <c r="AH1406" i="15"/>
  <c r="AG1406" i="15"/>
  <c r="AF1406" i="15"/>
  <c r="AE1406" i="15"/>
  <c r="AD1406" i="15"/>
  <c r="AC1406" i="15"/>
  <c r="AB1406" i="15"/>
  <c r="AA1406" i="15"/>
  <c r="Z1406" i="15"/>
  <c r="Y1406" i="15"/>
  <c r="X1406" i="15"/>
  <c r="W1406" i="15"/>
  <c r="V1406" i="15"/>
  <c r="U1406" i="15"/>
  <c r="T1406" i="15"/>
  <c r="S1406" i="15"/>
  <c r="R1406" i="15"/>
  <c r="Q1406" i="15"/>
  <c r="P1406" i="15"/>
  <c r="O1406" i="15"/>
  <c r="N1406" i="15"/>
  <c r="M1406" i="15"/>
  <c r="L1406" i="15"/>
  <c r="K1406" i="15"/>
  <c r="J1406" i="15"/>
  <c r="I1406" i="15"/>
  <c r="AV1406" i="15" s="1"/>
  <c r="AU1405" i="15"/>
  <c r="AT1405" i="15"/>
  <c r="AS1405" i="15"/>
  <c r="AR1405" i="15"/>
  <c r="AQ1405" i="15"/>
  <c r="AP1405" i="15"/>
  <c r="AO1405" i="15"/>
  <c r="AN1405" i="15"/>
  <c r="AM1405" i="15"/>
  <c r="AL1405" i="15"/>
  <c r="AK1405" i="15"/>
  <c r="AJ1405" i="15"/>
  <c r="AI1405" i="15"/>
  <c r="AH1405" i="15"/>
  <c r="AG1405" i="15"/>
  <c r="AF1405" i="15"/>
  <c r="AE1405" i="15"/>
  <c r="AD1405" i="15"/>
  <c r="AC1405" i="15"/>
  <c r="AB1405" i="15"/>
  <c r="AA1405" i="15"/>
  <c r="Z1405" i="15"/>
  <c r="Y1405" i="15"/>
  <c r="X1405" i="15"/>
  <c r="W1405" i="15"/>
  <c r="V1405" i="15"/>
  <c r="U1405" i="15"/>
  <c r="T1405" i="15"/>
  <c r="S1405" i="15"/>
  <c r="R1405" i="15"/>
  <c r="Q1405" i="15"/>
  <c r="P1405" i="15"/>
  <c r="O1405" i="15"/>
  <c r="N1405" i="15"/>
  <c r="M1405" i="15"/>
  <c r="L1405" i="15"/>
  <c r="K1405" i="15"/>
  <c r="J1405" i="15"/>
  <c r="I1405" i="15"/>
  <c r="AV1405" i="15" s="1"/>
  <c r="AU1404" i="15"/>
  <c r="AT1404" i="15"/>
  <c r="AS1404" i="15"/>
  <c r="AR1404" i="15"/>
  <c r="AQ1404" i="15"/>
  <c r="AP1404" i="15"/>
  <c r="AO1404" i="15"/>
  <c r="AN1404" i="15"/>
  <c r="AM1404" i="15"/>
  <c r="AL1404" i="15"/>
  <c r="AK1404" i="15"/>
  <c r="AJ1404" i="15"/>
  <c r="AI1404" i="15"/>
  <c r="AH1404" i="15"/>
  <c r="AG1404" i="15"/>
  <c r="AF1404" i="15"/>
  <c r="AE1404" i="15"/>
  <c r="AD1404" i="15"/>
  <c r="AC1404" i="15"/>
  <c r="AB1404" i="15"/>
  <c r="AA1404" i="15"/>
  <c r="Z1404" i="15"/>
  <c r="Y1404" i="15"/>
  <c r="X1404" i="15"/>
  <c r="W1404" i="15"/>
  <c r="V1404" i="15"/>
  <c r="U1404" i="15"/>
  <c r="T1404" i="15"/>
  <c r="S1404" i="15"/>
  <c r="R1404" i="15"/>
  <c r="Q1404" i="15"/>
  <c r="P1404" i="15"/>
  <c r="O1404" i="15"/>
  <c r="N1404" i="15"/>
  <c r="M1404" i="15"/>
  <c r="L1404" i="15"/>
  <c r="K1404" i="15"/>
  <c r="J1404" i="15"/>
  <c r="I1404" i="15"/>
  <c r="AV1404" i="15" s="1"/>
  <c r="AU1403" i="15"/>
  <c r="AT1403" i="15"/>
  <c r="AS1403" i="15"/>
  <c r="AR1403" i="15"/>
  <c r="AQ1403" i="15"/>
  <c r="AP1403" i="15"/>
  <c r="AO1403" i="15"/>
  <c r="AN1403" i="15"/>
  <c r="AM1403" i="15"/>
  <c r="AL1403" i="15"/>
  <c r="AK1403" i="15"/>
  <c r="AJ1403" i="15"/>
  <c r="AI1403" i="15"/>
  <c r="AH1403" i="15"/>
  <c r="AG1403" i="15"/>
  <c r="AF1403" i="15"/>
  <c r="AE1403" i="15"/>
  <c r="AD1403" i="15"/>
  <c r="AC1403" i="15"/>
  <c r="AB1403" i="15"/>
  <c r="AA1403" i="15"/>
  <c r="Z1403" i="15"/>
  <c r="Y1403" i="15"/>
  <c r="X1403" i="15"/>
  <c r="W1403" i="15"/>
  <c r="V1403" i="15"/>
  <c r="U1403" i="15"/>
  <c r="T1403" i="15"/>
  <c r="S1403" i="15"/>
  <c r="R1403" i="15"/>
  <c r="Q1403" i="15"/>
  <c r="P1403" i="15"/>
  <c r="O1403" i="15"/>
  <c r="N1403" i="15"/>
  <c r="M1403" i="15"/>
  <c r="L1403" i="15"/>
  <c r="K1403" i="15"/>
  <c r="J1403" i="15"/>
  <c r="I1403" i="15"/>
  <c r="AV1403" i="15" s="1"/>
  <c r="AU1402" i="15"/>
  <c r="AT1402" i="15"/>
  <c r="AS1402" i="15"/>
  <c r="AR1402" i="15"/>
  <c r="AQ1402" i="15"/>
  <c r="AP1402" i="15"/>
  <c r="AO1402" i="15"/>
  <c r="AN1402" i="15"/>
  <c r="AM1402" i="15"/>
  <c r="AL1402" i="15"/>
  <c r="AK1402" i="15"/>
  <c r="AJ1402" i="15"/>
  <c r="AI1402" i="15"/>
  <c r="AH1402" i="15"/>
  <c r="AG1402" i="15"/>
  <c r="AF1402" i="15"/>
  <c r="AE1402" i="15"/>
  <c r="AD1402" i="15"/>
  <c r="AC1402" i="15"/>
  <c r="AB1402" i="15"/>
  <c r="AA1402" i="15"/>
  <c r="Z1402" i="15"/>
  <c r="Y1402" i="15"/>
  <c r="X1402" i="15"/>
  <c r="W1402" i="15"/>
  <c r="V1402" i="15"/>
  <c r="U1402" i="15"/>
  <c r="T1402" i="15"/>
  <c r="S1402" i="15"/>
  <c r="R1402" i="15"/>
  <c r="Q1402" i="15"/>
  <c r="P1402" i="15"/>
  <c r="O1402" i="15"/>
  <c r="N1402" i="15"/>
  <c r="M1402" i="15"/>
  <c r="L1402" i="15"/>
  <c r="K1402" i="15"/>
  <c r="J1402" i="15"/>
  <c r="I1402" i="15"/>
  <c r="AV1402" i="15" s="1"/>
  <c r="AU1401" i="15"/>
  <c r="AT1401" i="15"/>
  <c r="AS1401" i="15"/>
  <c r="AR1401" i="15"/>
  <c r="AQ1401" i="15"/>
  <c r="AP1401" i="15"/>
  <c r="AO1401" i="15"/>
  <c r="AN1401" i="15"/>
  <c r="AM1401" i="15"/>
  <c r="AL1401" i="15"/>
  <c r="AK1401" i="15"/>
  <c r="AJ1401" i="15"/>
  <c r="AI1401" i="15"/>
  <c r="AH1401" i="15"/>
  <c r="AG1401" i="15"/>
  <c r="AF1401" i="15"/>
  <c r="AE1401" i="15"/>
  <c r="AD1401" i="15"/>
  <c r="AC1401" i="15"/>
  <c r="AB1401" i="15"/>
  <c r="AA1401" i="15"/>
  <c r="Z1401" i="15"/>
  <c r="Y1401" i="15"/>
  <c r="X1401" i="15"/>
  <c r="W1401" i="15"/>
  <c r="V1401" i="15"/>
  <c r="U1401" i="15"/>
  <c r="T1401" i="15"/>
  <c r="S1401" i="15"/>
  <c r="R1401" i="15"/>
  <c r="Q1401" i="15"/>
  <c r="P1401" i="15"/>
  <c r="O1401" i="15"/>
  <c r="N1401" i="15"/>
  <c r="M1401" i="15"/>
  <c r="L1401" i="15"/>
  <c r="K1401" i="15"/>
  <c r="J1401" i="15"/>
  <c r="I1401" i="15"/>
  <c r="AV1401" i="15" s="1"/>
  <c r="AU1400" i="15"/>
  <c r="AT1400" i="15"/>
  <c r="AS1400" i="15"/>
  <c r="AR1400" i="15"/>
  <c r="AQ1400" i="15"/>
  <c r="AP1400" i="15"/>
  <c r="AO1400" i="15"/>
  <c r="AN1400" i="15"/>
  <c r="AM1400" i="15"/>
  <c r="AL1400" i="15"/>
  <c r="AK1400" i="15"/>
  <c r="AJ1400" i="15"/>
  <c r="AI1400" i="15"/>
  <c r="AH1400" i="15"/>
  <c r="AG1400" i="15"/>
  <c r="AF1400" i="15"/>
  <c r="AE1400" i="15"/>
  <c r="AD1400" i="15"/>
  <c r="AC1400" i="15"/>
  <c r="AB1400" i="15"/>
  <c r="AA1400" i="15"/>
  <c r="Z1400" i="15"/>
  <c r="Y1400" i="15"/>
  <c r="X1400" i="15"/>
  <c r="W1400" i="15"/>
  <c r="V1400" i="15"/>
  <c r="U1400" i="15"/>
  <c r="T1400" i="15"/>
  <c r="S1400" i="15"/>
  <c r="R1400" i="15"/>
  <c r="Q1400" i="15"/>
  <c r="P1400" i="15"/>
  <c r="O1400" i="15"/>
  <c r="N1400" i="15"/>
  <c r="M1400" i="15"/>
  <c r="L1400" i="15"/>
  <c r="K1400" i="15"/>
  <c r="J1400" i="15"/>
  <c r="I1400" i="15"/>
  <c r="AV1400" i="15" s="1"/>
  <c r="AU1399" i="15"/>
  <c r="AT1399" i="15"/>
  <c r="AS1399" i="15"/>
  <c r="AR1399" i="15"/>
  <c r="AQ1399" i="15"/>
  <c r="AP1399" i="15"/>
  <c r="AO1399" i="15"/>
  <c r="AN1399" i="15"/>
  <c r="AM1399" i="15"/>
  <c r="AL1399" i="15"/>
  <c r="AK1399" i="15"/>
  <c r="AJ1399" i="15"/>
  <c r="AI1399" i="15"/>
  <c r="AH1399" i="15"/>
  <c r="AG1399" i="15"/>
  <c r="AF1399" i="15"/>
  <c r="AE1399" i="15"/>
  <c r="AD1399" i="15"/>
  <c r="AC1399" i="15"/>
  <c r="AB1399" i="15"/>
  <c r="AA1399" i="15"/>
  <c r="Z1399" i="15"/>
  <c r="Y1399" i="15"/>
  <c r="X1399" i="15"/>
  <c r="W1399" i="15"/>
  <c r="V1399" i="15"/>
  <c r="U1399" i="15"/>
  <c r="T1399" i="15"/>
  <c r="S1399" i="15"/>
  <c r="R1399" i="15"/>
  <c r="Q1399" i="15"/>
  <c r="P1399" i="15"/>
  <c r="O1399" i="15"/>
  <c r="N1399" i="15"/>
  <c r="M1399" i="15"/>
  <c r="L1399" i="15"/>
  <c r="K1399" i="15"/>
  <c r="J1399" i="15"/>
  <c r="I1399" i="15"/>
  <c r="AV1399" i="15" s="1"/>
  <c r="AU1398" i="15"/>
  <c r="AT1398" i="15"/>
  <c r="AS1398" i="15"/>
  <c r="AR1398" i="15"/>
  <c r="AQ1398" i="15"/>
  <c r="AP1398" i="15"/>
  <c r="AO1398" i="15"/>
  <c r="AN1398" i="15"/>
  <c r="AM1398" i="15"/>
  <c r="AL1398" i="15"/>
  <c r="AK1398" i="15"/>
  <c r="AJ1398" i="15"/>
  <c r="AI1398" i="15"/>
  <c r="AH1398" i="15"/>
  <c r="AG1398" i="15"/>
  <c r="AF1398" i="15"/>
  <c r="AE1398" i="15"/>
  <c r="AD1398" i="15"/>
  <c r="AC1398" i="15"/>
  <c r="AB1398" i="15"/>
  <c r="AA1398" i="15"/>
  <c r="Z1398" i="15"/>
  <c r="Y1398" i="15"/>
  <c r="X1398" i="15"/>
  <c r="W1398" i="15"/>
  <c r="V1398" i="15"/>
  <c r="U1398" i="15"/>
  <c r="T1398" i="15"/>
  <c r="S1398" i="15"/>
  <c r="R1398" i="15"/>
  <c r="Q1398" i="15"/>
  <c r="P1398" i="15"/>
  <c r="O1398" i="15"/>
  <c r="N1398" i="15"/>
  <c r="M1398" i="15"/>
  <c r="L1398" i="15"/>
  <c r="K1398" i="15"/>
  <c r="J1398" i="15"/>
  <c r="I1398" i="15"/>
  <c r="AV1398" i="15" s="1"/>
  <c r="AU1397" i="15"/>
  <c r="AT1397" i="15"/>
  <c r="AS1397" i="15"/>
  <c r="AR1397" i="15"/>
  <c r="AQ1397" i="15"/>
  <c r="AP1397" i="15"/>
  <c r="AO1397" i="15"/>
  <c r="AN1397" i="15"/>
  <c r="AM1397" i="15"/>
  <c r="AL1397" i="15"/>
  <c r="AK1397" i="15"/>
  <c r="AJ1397" i="15"/>
  <c r="AI1397" i="15"/>
  <c r="AH1397" i="15"/>
  <c r="AG1397" i="15"/>
  <c r="AF1397" i="15"/>
  <c r="AE1397" i="15"/>
  <c r="AD1397" i="15"/>
  <c r="AC1397" i="15"/>
  <c r="AB1397" i="15"/>
  <c r="AA1397" i="15"/>
  <c r="Z1397" i="15"/>
  <c r="Y1397" i="15"/>
  <c r="X1397" i="15"/>
  <c r="W1397" i="15"/>
  <c r="V1397" i="15"/>
  <c r="U1397" i="15"/>
  <c r="T1397" i="15"/>
  <c r="S1397" i="15"/>
  <c r="R1397" i="15"/>
  <c r="Q1397" i="15"/>
  <c r="P1397" i="15"/>
  <c r="O1397" i="15"/>
  <c r="N1397" i="15"/>
  <c r="M1397" i="15"/>
  <c r="L1397" i="15"/>
  <c r="K1397" i="15"/>
  <c r="J1397" i="15"/>
  <c r="I1397" i="15"/>
  <c r="AV1397" i="15" s="1"/>
  <c r="AU1396" i="15"/>
  <c r="AT1396" i="15"/>
  <c r="AS1396" i="15"/>
  <c r="AR1396" i="15"/>
  <c r="AQ1396" i="15"/>
  <c r="AP1396" i="15"/>
  <c r="AO1396" i="15"/>
  <c r="AN1396" i="15"/>
  <c r="AM1396" i="15"/>
  <c r="AL1396" i="15"/>
  <c r="AK1396" i="15"/>
  <c r="AJ1396" i="15"/>
  <c r="AI1396" i="15"/>
  <c r="AH1396" i="15"/>
  <c r="AG1396" i="15"/>
  <c r="AF1396" i="15"/>
  <c r="AE1396" i="15"/>
  <c r="AD1396" i="15"/>
  <c r="AC1396" i="15"/>
  <c r="AB1396" i="15"/>
  <c r="AA1396" i="15"/>
  <c r="Z1396" i="15"/>
  <c r="Y1396" i="15"/>
  <c r="X1396" i="15"/>
  <c r="W1396" i="15"/>
  <c r="V1396" i="15"/>
  <c r="U1396" i="15"/>
  <c r="T1396" i="15"/>
  <c r="S1396" i="15"/>
  <c r="R1396" i="15"/>
  <c r="Q1396" i="15"/>
  <c r="P1396" i="15"/>
  <c r="O1396" i="15"/>
  <c r="N1396" i="15"/>
  <c r="M1396" i="15"/>
  <c r="L1396" i="15"/>
  <c r="K1396" i="15"/>
  <c r="J1396" i="15"/>
  <c r="I1396" i="15"/>
  <c r="AV1396" i="15" s="1"/>
  <c r="AU1395" i="15"/>
  <c r="AT1395" i="15"/>
  <c r="AS1395" i="15"/>
  <c r="AR1395" i="15"/>
  <c r="AQ1395" i="15"/>
  <c r="AP1395" i="15"/>
  <c r="AO1395" i="15"/>
  <c r="AN1395" i="15"/>
  <c r="AM1395" i="15"/>
  <c r="AL1395" i="15"/>
  <c r="AK1395" i="15"/>
  <c r="AJ1395" i="15"/>
  <c r="AI1395" i="15"/>
  <c r="AH1395" i="15"/>
  <c r="AG1395" i="15"/>
  <c r="AF1395" i="15"/>
  <c r="AE1395" i="15"/>
  <c r="AD1395" i="15"/>
  <c r="AC1395" i="15"/>
  <c r="AB1395" i="15"/>
  <c r="AA1395" i="15"/>
  <c r="Z1395" i="15"/>
  <c r="Y1395" i="15"/>
  <c r="X1395" i="15"/>
  <c r="W1395" i="15"/>
  <c r="V1395" i="15"/>
  <c r="U1395" i="15"/>
  <c r="T1395" i="15"/>
  <c r="S1395" i="15"/>
  <c r="R1395" i="15"/>
  <c r="Q1395" i="15"/>
  <c r="P1395" i="15"/>
  <c r="O1395" i="15"/>
  <c r="N1395" i="15"/>
  <c r="M1395" i="15"/>
  <c r="L1395" i="15"/>
  <c r="K1395" i="15"/>
  <c r="J1395" i="15"/>
  <c r="I1395" i="15"/>
  <c r="AV1395" i="15" s="1"/>
  <c r="AU1394" i="15"/>
  <c r="AT1394" i="15"/>
  <c r="AS1394" i="15"/>
  <c r="AR1394" i="15"/>
  <c r="AQ1394" i="15"/>
  <c r="AP1394" i="15"/>
  <c r="AO1394" i="15"/>
  <c r="AN1394" i="15"/>
  <c r="AM1394" i="15"/>
  <c r="AL1394" i="15"/>
  <c r="AK1394" i="15"/>
  <c r="AJ1394" i="15"/>
  <c r="AI1394" i="15"/>
  <c r="AH1394" i="15"/>
  <c r="AG1394" i="15"/>
  <c r="AF1394" i="15"/>
  <c r="AE1394" i="15"/>
  <c r="AD1394" i="15"/>
  <c r="AC1394" i="15"/>
  <c r="AB1394" i="15"/>
  <c r="AA1394" i="15"/>
  <c r="Z1394" i="15"/>
  <c r="Y1394" i="15"/>
  <c r="X1394" i="15"/>
  <c r="W1394" i="15"/>
  <c r="V1394" i="15"/>
  <c r="U1394" i="15"/>
  <c r="T1394" i="15"/>
  <c r="S1394" i="15"/>
  <c r="R1394" i="15"/>
  <c r="Q1394" i="15"/>
  <c r="P1394" i="15"/>
  <c r="O1394" i="15"/>
  <c r="N1394" i="15"/>
  <c r="M1394" i="15"/>
  <c r="L1394" i="15"/>
  <c r="K1394" i="15"/>
  <c r="J1394" i="15"/>
  <c r="I1394" i="15"/>
  <c r="AV1394" i="15" s="1"/>
  <c r="AU1393" i="15"/>
  <c r="AT1393" i="15"/>
  <c r="AS1393" i="15"/>
  <c r="AR1393" i="15"/>
  <c r="AQ1393" i="15"/>
  <c r="AP1393" i="15"/>
  <c r="AO1393" i="15"/>
  <c r="AN1393" i="15"/>
  <c r="AM1393" i="15"/>
  <c r="AL1393" i="15"/>
  <c r="AK1393" i="15"/>
  <c r="AJ1393" i="15"/>
  <c r="AI1393" i="15"/>
  <c r="AH1393" i="15"/>
  <c r="AG1393" i="15"/>
  <c r="AF1393" i="15"/>
  <c r="AE1393" i="15"/>
  <c r="AD1393" i="15"/>
  <c r="AC1393" i="15"/>
  <c r="AB1393" i="15"/>
  <c r="AA1393" i="15"/>
  <c r="Z1393" i="15"/>
  <c r="Y1393" i="15"/>
  <c r="X1393" i="15"/>
  <c r="W1393" i="15"/>
  <c r="V1393" i="15"/>
  <c r="U1393" i="15"/>
  <c r="T1393" i="15"/>
  <c r="S1393" i="15"/>
  <c r="R1393" i="15"/>
  <c r="Q1393" i="15"/>
  <c r="P1393" i="15"/>
  <c r="O1393" i="15"/>
  <c r="N1393" i="15"/>
  <c r="M1393" i="15"/>
  <c r="L1393" i="15"/>
  <c r="K1393" i="15"/>
  <c r="J1393" i="15"/>
  <c r="I1393" i="15"/>
  <c r="AV1393" i="15" s="1"/>
  <c r="AU1392" i="15"/>
  <c r="AT1392" i="15"/>
  <c r="AS1392" i="15"/>
  <c r="AR1392" i="15"/>
  <c r="AQ1392" i="15"/>
  <c r="AP1392" i="15"/>
  <c r="AO1392" i="15"/>
  <c r="AN1392" i="15"/>
  <c r="AM1392" i="15"/>
  <c r="AL1392" i="15"/>
  <c r="AK1392" i="15"/>
  <c r="AJ1392" i="15"/>
  <c r="AI1392" i="15"/>
  <c r="AH1392" i="15"/>
  <c r="AG1392" i="15"/>
  <c r="AF1392" i="15"/>
  <c r="AE1392" i="15"/>
  <c r="AD1392" i="15"/>
  <c r="AC1392" i="15"/>
  <c r="AB1392" i="15"/>
  <c r="AA1392" i="15"/>
  <c r="Z1392" i="15"/>
  <c r="Y1392" i="15"/>
  <c r="X1392" i="15"/>
  <c r="W1392" i="15"/>
  <c r="V1392" i="15"/>
  <c r="U1392" i="15"/>
  <c r="T1392" i="15"/>
  <c r="S1392" i="15"/>
  <c r="R1392" i="15"/>
  <c r="Q1392" i="15"/>
  <c r="P1392" i="15"/>
  <c r="O1392" i="15"/>
  <c r="N1392" i="15"/>
  <c r="M1392" i="15"/>
  <c r="L1392" i="15"/>
  <c r="K1392" i="15"/>
  <c r="J1392" i="15"/>
  <c r="I1392" i="15"/>
  <c r="AV1392" i="15" s="1"/>
  <c r="AU1391" i="15"/>
  <c r="AT1391" i="15"/>
  <c r="AS1391" i="15"/>
  <c r="AR1391" i="15"/>
  <c r="AQ1391" i="15"/>
  <c r="AP1391" i="15"/>
  <c r="AO1391" i="15"/>
  <c r="AN1391" i="15"/>
  <c r="AM1391" i="15"/>
  <c r="AL1391" i="15"/>
  <c r="AK1391" i="15"/>
  <c r="AJ1391" i="15"/>
  <c r="AI1391" i="15"/>
  <c r="AH1391" i="15"/>
  <c r="AG1391" i="15"/>
  <c r="AF1391" i="15"/>
  <c r="AE1391" i="15"/>
  <c r="AD1391" i="15"/>
  <c r="AC1391" i="15"/>
  <c r="AB1391" i="15"/>
  <c r="AA1391" i="15"/>
  <c r="Z1391" i="15"/>
  <c r="Y1391" i="15"/>
  <c r="X1391" i="15"/>
  <c r="W1391" i="15"/>
  <c r="V1391" i="15"/>
  <c r="U1391" i="15"/>
  <c r="T1391" i="15"/>
  <c r="S1391" i="15"/>
  <c r="R1391" i="15"/>
  <c r="Q1391" i="15"/>
  <c r="P1391" i="15"/>
  <c r="O1391" i="15"/>
  <c r="N1391" i="15"/>
  <c r="M1391" i="15"/>
  <c r="L1391" i="15"/>
  <c r="K1391" i="15"/>
  <c r="J1391" i="15"/>
  <c r="I1391" i="15"/>
  <c r="AV1391" i="15" s="1"/>
  <c r="AU1390" i="15"/>
  <c r="AT1390" i="15"/>
  <c r="AS1390" i="15"/>
  <c r="AR1390" i="15"/>
  <c r="AQ1390" i="15"/>
  <c r="AP1390" i="15"/>
  <c r="AO1390" i="15"/>
  <c r="AN1390" i="15"/>
  <c r="AM1390" i="15"/>
  <c r="AL1390" i="15"/>
  <c r="AK1390" i="15"/>
  <c r="AJ1390" i="15"/>
  <c r="AI1390" i="15"/>
  <c r="AH1390" i="15"/>
  <c r="AG1390" i="15"/>
  <c r="AF1390" i="15"/>
  <c r="AE1390" i="15"/>
  <c r="AD1390" i="15"/>
  <c r="AC1390" i="15"/>
  <c r="AB1390" i="15"/>
  <c r="AA1390" i="15"/>
  <c r="Z1390" i="15"/>
  <c r="Y1390" i="15"/>
  <c r="X1390" i="15"/>
  <c r="W1390" i="15"/>
  <c r="V1390" i="15"/>
  <c r="U1390" i="15"/>
  <c r="T1390" i="15"/>
  <c r="S1390" i="15"/>
  <c r="R1390" i="15"/>
  <c r="Q1390" i="15"/>
  <c r="P1390" i="15"/>
  <c r="O1390" i="15"/>
  <c r="N1390" i="15"/>
  <c r="M1390" i="15"/>
  <c r="L1390" i="15"/>
  <c r="K1390" i="15"/>
  <c r="J1390" i="15"/>
  <c r="I1390" i="15"/>
  <c r="AV1390" i="15" s="1"/>
  <c r="AU1389" i="15"/>
  <c r="AT1389" i="15"/>
  <c r="AS1389" i="15"/>
  <c r="AR1389" i="15"/>
  <c r="AQ1389" i="15"/>
  <c r="AP1389" i="15"/>
  <c r="AO1389" i="15"/>
  <c r="AN1389" i="15"/>
  <c r="AM1389" i="15"/>
  <c r="AL1389" i="15"/>
  <c r="AK1389" i="15"/>
  <c r="AJ1389" i="15"/>
  <c r="AI1389" i="15"/>
  <c r="AH1389" i="15"/>
  <c r="AG1389" i="15"/>
  <c r="AF1389" i="15"/>
  <c r="AE1389" i="15"/>
  <c r="AD1389" i="15"/>
  <c r="AC1389" i="15"/>
  <c r="AB1389" i="15"/>
  <c r="AA1389" i="15"/>
  <c r="Z1389" i="15"/>
  <c r="Y1389" i="15"/>
  <c r="X1389" i="15"/>
  <c r="W1389" i="15"/>
  <c r="V1389" i="15"/>
  <c r="U1389" i="15"/>
  <c r="T1389" i="15"/>
  <c r="S1389" i="15"/>
  <c r="R1389" i="15"/>
  <c r="Q1389" i="15"/>
  <c r="P1389" i="15"/>
  <c r="O1389" i="15"/>
  <c r="N1389" i="15"/>
  <c r="M1389" i="15"/>
  <c r="L1389" i="15"/>
  <c r="K1389" i="15"/>
  <c r="J1389" i="15"/>
  <c r="I1389" i="15"/>
  <c r="AV1389" i="15" s="1"/>
  <c r="AU1388" i="15"/>
  <c r="AT1388" i="15"/>
  <c r="AS1388" i="15"/>
  <c r="AR1388" i="15"/>
  <c r="AQ1388" i="15"/>
  <c r="AP1388" i="15"/>
  <c r="AO1388" i="15"/>
  <c r="AN1388" i="15"/>
  <c r="AM1388" i="15"/>
  <c r="AL1388" i="15"/>
  <c r="AK1388" i="15"/>
  <c r="AJ1388" i="15"/>
  <c r="AI1388" i="15"/>
  <c r="AH1388" i="15"/>
  <c r="AG1388" i="15"/>
  <c r="AF1388" i="15"/>
  <c r="AE1388" i="15"/>
  <c r="AD1388" i="15"/>
  <c r="AC1388" i="15"/>
  <c r="AB1388" i="15"/>
  <c r="AA1388" i="15"/>
  <c r="Z1388" i="15"/>
  <c r="Y1388" i="15"/>
  <c r="X1388" i="15"/>
  <c r="W1388" i="15"/>
  <c r="V1388" i="15"/>
  <c r="U1388" i="15"/>
  <c r="T1388" i="15"/>
  <c r="S1388" i="15"/>
  <c r="R1388" i="15"/>
  <c r="Q1388" i="15"/>
  <c r="P1388" i="15"/>
  <c r="O1388" i="15"/>
  <c r="N1388" i="15"/>
  <c r="M1388" i="15"/>
  <c r="L1388" i="15"/>
  <c r="K1388" i="15"/>
  <c r="J1388" i="15"/>
  <c r="I1388" i="15"/>
  <c r="AV1388" i="15" s="1"/>
  <c r="AU1387" i="15"/>
  <c r="AT1387" i="15"/>
  <c r="AS1387" i="15"/>
  <c r="AR1387" i="15"/>
  <c r="AQ1387" i="15"/>
  <c r="AP1387" i="15"/>
  <c r="AO1387" i="15"/>
  <c r="AN1387" i="15"/>
  <c r="AM1387" i="15"/>
  <c r="AL1387" i="15"/>
  <c r="AK1387" i="15"/>
  <c r="AJ1387" i="15"/>
  <c r="AI1387" i="15"/>
  <c r="AH1387" i="15"/>
  <c r="AG1387" i="15"/>
  <c r="AF1387" i="15"/>
  <c r="AE1387" i="15"/>
  <c r="AD1387" i="15"/>
  <c r="AC1387" i="15"/>
  <c r="AB1387" i="15"/>
  <c r="AA1387" i="15"/>
  <c r="Z1387" i="15"/>
  <c r="Y1387" i="15"/>
  <c r="X1387" i="15"/>
  <c r="W1387" i="15"/>
  <c r="V1387" i="15"/>
  <c r="U1387" i="15"/>
  <c r="T1387" i="15"/>
  <c r="S1387" i="15"/>
  <c r="R1387" i="15"/>
  <c r="Q1387" i="15"/>
  <c r="P1387" i="15"/>
  <c r="O1387" i="15"/>
  <c r="N1387" i="15"/>
  <c r="M1387" i="15"/>
  <c r="L1387" i="15"/>
  <c r="K1387" i="15"/>
  <c r="J1387" i="15"/>
  <c r="I1387" i="15"/>
  <c r="AV1387" i="15" s="1"/>
  <c r="AU1386" i="15"/>
  <c r="AT1386" i="15"/>
  <c r="AS1386" i="15"/>
  <c r="AR1386" i="15"/>
  <c r="AQ1386" i="15"/>
  <c r="AP1386" i="15"/>
  <c r="AO1386" i="15"/>
  <c r="AN1386" i="15"/>
  <c r="AM1386" i="15"/>
  <c r="AL1386" i="15"/>
  <c r="AK1386" i="15"/>
  <c r="AJ1386" i="15"/>
  <c r="AI1386" i="15"/>
  <c r="AH1386" i="15"/>
  <c r="AG1386" i="15"/>
  <c r="AF1386" i="15"/>
  <c r="AE1386" i="15"/>
  <c r="AD1386" i="15"/>
  <c r="AC1386" i="15"/>
  <c r="AB1386" i="15"/>
  <c r="AA1386" i="15"/>
  <c r="Z1386" i="15"/>
  <c r="Y1386" i="15"/>
  <c r="X1386" i="15"/>
  <c r="W1386" i="15"/>
  <c r="V1386" i="15"/>
  <c r="U1386" i="15"/>
  <c r="T1386" i="15"/>
  <c r="S1386" i="15"/>
  <c r="R1386" i="15"/>
  <c r="Q1386" i="15"/>
  <c r="P1386" i="15"/>
  <c r="O1386" i="15"/>
  <c r="N1386" i="15"/>
  <c r="M1386" i="15"/>
  <c r="L1386" i="15"/>
  <c r="K1386" i="15"/>
  <c r="J1386" i="15"/>
  <c r="I1386" i="15"/>
  <c r="AV1386" i="15" s="1"/>
  <c r="AU1385" i="15"/>
  <c r="AT1385" i="15"/>
  <c r="AS1385" i="15"/>
  <c r="AR1385" i="15"/>
  <c r="AQ1385" i="15"/>
  <c r="AP1385" i="15"/>
  <c r="AO1385" i="15"/>
  <c r="AN1385" i="15"/>
  <c r="AM1385" i="15"/>
  <c r="AL1385" i="15"/>
  <c r="AK1385" i="15"/>
  <c r="AJ1385" i="15"/>
  <c r="AI1385" i="15"/>
  <c r="AH1385" i="15"/>
  <c r="AG1385" i="15"/>
  <c r="AF1385" i="15"/>
  <c r="AE1385" i="15"/>
  <c r="AD1385" i="15"/>
  <c r="AC1385" i="15"/>
  <c r="AB1385" i="15"/>
  <c r="AA1385" i="15"/>
  <c r="Z1385" i="15"/>
  <c r="Y1385" i="15"/>
  <c r="X1385" i="15"/>
  <c r="W1385" i="15"/>
  <c r="V1385" i="15"/>
  <c r="U1385" i="15"/>
  <c r="T1385" i="15"/>
  <c r="S1385" i="15"/>
  <c r="R1385" i="15"/>
  <c r="Q1385" i="15"/>
  <c r="P1385" i="15"/>
  <c r="O1385" i="15"/>
  <c r="N1385" i="15"/>
  <c r="M1385" i="15"/>
  <c r="L1385" i="15"/>
  <c r="K1385" i="15"/>
  <c r="J1385" i="15"/>
  <c r="I1385" i="15"/>
  <c r="AV1385" i="15" s="1"/>
  <c r="AU1384" i="15"/>
  <c r="AT1384" i="15"/>
  <c r="AS1384" i="15"/>
  <c r="AR1384" i="15"/>
  <c r="AQ1384" i="15"/>
  <c r="AP1384" i="15"/>
  <c r="AO1384" i="15"/>
  <c r="AN1384" i="15"/>
  <c r="AM1384" i="15"/>
  <c r="AL1384" i="15"/>
  <c r="AK1384" i="15"/>
  <c r="AJ1384" i="15"/>
  <c r="AI1384" i="15"/>
  <c r="AH1384" i="15"/>
  <c r="AG1384" i="15"/>
  <c r="AF1384" i="15"/>
  <c r="AE1384" i="15"/>
  <c r="AD1384" i="15"/>
  <c r="AC1384" i="15"/>
  <c r="AB1384" i="15"/>
  <c r="AA1384" i="15"/>
  <c r="Z1384" i="15"/>
  <c r="Y1384" i="15"/>
  <c r="X1384" i="15"/>
  <c r="W1384" i="15"/>
  <c r="V1384" i="15"/>
  <c r="U1384" i="15"/>
  <c r="T1384" i="15"/>
  <c r="S1384" i="15"/>
  <c r="R1384" i="15"/>
  <c r="Q1384" i="15"/>
  <c r="P1384" i="15"/>
  <c r="O1384" i="15"/>
  <c r="N1384" i="15"/>
  <c r="M1384" i="15"/>
  <c r="L1384" i="15"/>
  <c r="K1384" i="15"/>
  <c r="J1384" i="15"/>
  <c r="I1384" i="15"/>
  <c r="AV1384" i="15" s="1"/>
  <c r="AU1383" i="15"/>
  <c r="AT1383" i="15"/>
  <c r="AS1383" i="15"/>
  <c r="AR1383" i="15"/>
  <c r="AQ1383" i="15"/>
  <c r="AP1383" i="15"/>
  <c r="AO1383" i="15"/>
  <c r="AN1383" i="15"/>
  <c r="AM1383" i="15"/>
  <c r="AL1383" i="15"/>
  <c r="AK1383" i="15"/>
  <c r="AJ1383" i="15"/>
  <c r="AI1383" i="15"/>
  <c r="AH1383" i="15"/>
  <c r="AG1383" i="15"/>
  <c r="AF1383" i="15"/>
  <c r="AE1383" i="15"/>
  <c r="AD1383" i="15"/>
  <c r="AC1383" i="15"/>
  <c r="AB1383" i="15"/>
  <c r="AA1383" i="15"/>
  <c r="Z1383" i="15"/>
  <c r="Y1383" i="15"/>
  <c r="X1383" i="15"/>
  <c r="W1383" i="15"/>
  <c r="V1383" i="15"/>
  <c r="U1383" i="15"/>
  <c r="T1383" i="15"/>
  <c r="S1383" i="15"/>
  <c r="R1383" i="15"/>
  <c r="Q1383" i="15"/>
  <c r="P1383" i="15"/>
  <c r="O1383" i="15"/>
  <c r="N1383" i="15"/>
  <c r="M1383" i="15"/>
  <c r="L1383" i="15"/>
  <c r="K1383" i="15"/>
  <c r="J1383" i="15"/>
  <c r="I1383" i="15"/>
  <c r="AV1383" i="15" s="1"/>
  <c r="AU1382" i="15"/>
  <c r="AT1382" i="15"/>
  <c r="AS1382" i="15"/>
  <c r="AR1382" i="15"/>
  <c r="AQ1382" i="15"/>
  <c r="AP1382" i="15"/>
  <c r="AO1382" i="15"/>
  <c r="AN1382" i="15"/>
  <c r="AM1382" i="15"/>
  <c r="AL1382" i="15"/>
  <c r="AK1382" i="15"/>
  <c r="AJ1382" i="15"/>
  <c r="AI1382" i="15"/>
  <c r="AH1382" i="15"/>
  <c r="AG1382" i="15"/>
  <c r="AF1382" i="15"/>
  <c r="AE1382" i="15"/>
  <c r="AD1382" i="15"/>
  <c r="AC1382" i="15"/>
  <c r="AB1382" i="15"/>
  <c r="AA1382" i="15"/>
  <c r="Z1382" i="15"/>
  <c r="Y1382" i="15"/>
  <c r="X1382" i="15"/>
  <c r="W1382" i="15"/>
  <c r="V1382" i="15"/>
  <c r="U1382" i="15"/>
  <c r="T1382" i="15"/>
  <c r="S1382" i="15"/>
  <c r="R1382" i="15"/>
  <c r="Q1382" i="15"/>
  <c r="P1382" i="15"/>
  <c r="O1382" i="15"/>
  <c r="N1382" i="15"/>
  <c r="M1382" i="15"/>
  <c r="L1382" i="15"/>
  <c r="K1382" i="15"/>
  <c r="J1382" i="15"/>
  <c r="I1382" i="15"/>
  <c r="AV1382" i="15" s="1"/>
  <c r="AU1381" i="15"/>
  <c r="AT1381" i="15"/>
  <c r="AS1381" i="15"/>
  <c r="AR1381" i="15"/>
  <c r="AQ1381" i="15"/>
  <c r="AP1381" i="15"/>
  <c r="AO1381" i="15"/>
  <c r="AN1381" i="15"/>
  <c r="AM1381" i="15"/>
  <c r="AL1381" i="15"/>
  <c r="AK1381" i="15"/>
  <c r="AJ1381" i="15"/>
  <c r="AI1381" i="15"/>
  <c r="AH1381" i="15"/>
  <c r="AG1381" i="15"/>
  <c r="AF1381" i="15"/>
  <c r="AE1381" i="15"/>
  <c r="AD1381" i="15"/>
  <c r="AC1381" i="15"/>
  <c r="AB1381" i="15"/>
  <c r="AA1381" i="15"/>
  <c r="Z1381" i="15"/>
  <c r="Y1381" i="15"/>
  <c r="X1381" i="15"/>
  <c r="W1381" i="15"/>
  <c r="V1381" i="15"/>
  <c r="U1381" i="15"/>
  <c r="T1381" i="15"/>
  <c r="S1381" i="15"/>
  <c r="R1381" i="15"/>
  <c r="Q1381" i="15"/>
  <c r="P1381" i="15"/>
  <c r="O1381" i="15"/>
  <c r="N1381" i="15"/>
  <c r="M1381" i="15"/>
  <c r="L1381" i="15"/>
  <c r="K1381" i="15"/>
  <c r="J1381" i="15"/>
  <c r="I1381" i="15"/>
  <c r="AV1381" i="15" s="1"/>
  <c r="AU1380" i="15"/>
  <c r="AT1380" i="15"/>
  <c r="AS1380" i="15"/>
  <c r="AR1380" i="15"/>
  <c r="AQ1380" i="15"/>
  <c r="AP1380" i="15"/>
  <c r="AO1380" i="15"/>
  <c r="AN1380" i="15"/>
  <c r="AM1380" i="15"/>
  <c r="AL1380" i="15"/>
  <c r="AK1380" i="15"/>
  <c r="AJ1380" i="15"/>
  <c r="AI1380" i="15"/>
  <c r="AH1380" i="15"/>
  <c r="AG1380" i="15"/>
  <c r="AF1380" i="15"/>
  <c r="AE1380" i="15"/>
  <c r="AD1380" i="15"/>
  <c r="AC1380" i="15"/>
  <c r="AB1380" i="15"/>
  <c r="AA1380" i="15"/>
  <c r="Z1380" i="15"/>
  <c r="Y1380" i="15"/>
  <c r="X1380" i="15"/>
  <c r="W1380" i="15"/>
  <c r="V1380" i="15"/>
  <c r="U1380" i="15"/>
  <c r="T1380" i="15"/>
  <c r="S1380" i="15"/>
  <c r="R1380" i="15"/>
  <c r="Q1380" i="15"/>
  <c r="P1380" i="15"/>
  <c r="O1380" i="15"/>
  <c r="N1380" i="15"/>
  <c r="M1380" i="15"/>
  <c r="L1380" i="15"/>
  <c r="K1380" i="15"/>
  <c r="J1380" i="15"/>
  <c r="I1380" i="15"/>
  <c r="AV1380" i="15" s="1"/>
  <c r="AU1379" i="15"/>
  <c r="AT1379" i="15"/>
  <c r="AS1379" i="15"/>
  <c r="AR1379" i="15"/>
  <c r="AQ1379" i="15"/>
  <c r="AP1379" i="15"/>
  <c r="AO1379" i="15"/>
  <c r="AN1379" i="15"/>
  <c r="AM1379" i="15"/>
  <c r="AL1379" i="15"/>
  <c r="AK1379" i="15"/>
  <c r="AJ1379" i="15"/>
  <c r="AI1379" i="15"/>
  <c r="AH1379" i="15"/>
  <c r="AG1379" i="15"/>
  <c r="AF1379" i="15"/>
  <c r="AE1379" i="15"/>
  <c r="AD1379" i="15"/>
  <c r="AC1379" i="15"/>
  <c r="AB1379" i="15"/>
  <c r="AA1379" i="15"/>
  <c r="Z1379" i="15"/>
  <c r="Y1379" i="15"/>
  <c r="X1379" i="15"/>
  <c r="W1379" i="15"/>
  <c r="V1379" i="15"/>
  <c r="U1379" i="15"/>
  <c r="T1379" i="15"/>
  <c r="S1379" i="15"/>
  <c r="R1379" i="15"/>
  <c r="Q1379" i="15"/>
  <c r="P1379" i="15"/>
  <c r="O1379" i="15"/>
  <c r="N1379" i="15"/>
  <c r="M1379" i="15"/>
  <c r="L1379" i="15"/>
  <c r="K1379" i="15"/>
  <c r="J1379" i="15"/>
  <c r="I1379" i="15"/>
  <c r="AV1379" i="15" s="1"/>
  <c r="AU1378" i="15"/>
  <c r="AT1378" i="15"/>
  <c r="AS1378" i="15"/>
  <c r="AR1378" i="15"/>
  <c r="AQ1378" i="15"/>
  <c r="AP1378" i="15"/>
  <c r="AO1378" i="15"/>
  <c r="AN1378" i="15"/>
  <c r="AM1378" i="15"/>
  <c r="AL1378" i="15"/>
  <c r="AK1378" i="15"/>
  <c r="AJ1378" i="15"/>
  <c r="AI1378" i="15"/>
  <c r="AH1378" i="15"/>
  <c r="AG1378" i="15"/>
  <c r="AF1378" i="15"/>
  <c r="AE1378" i="15"/>
  <c r="AD1378" i="15"/>
  <c r="AC1378" i="15"/>
  <c r="AB1378" i="15"/>
  <c r="AA1378" i="15"/>
  <c r="Z1378" i="15"/>
  <c r="Y1378" i="15"/>
  <c r="X1378" i="15"/>
  <c r="W1378" i="15"/>
  <c r="V1378" i="15"/>
  <c r="U1378" i="15"/>
  <c r="T1378" i="15"/>
  <c r="S1378" i="15"/>
  <c r="R1378" i="15"/>
  <c r="Q1378" i="15"/>
  <c r="P1378" i="15"/>
  <c r="O1378" i="15"/>
  <c r="N1378" i="15"/>
  <c r="M1378" i="15"/>
  <c r="L1378" i="15"/>
  <c r="K1378" i="15"/>
  <c r="J1378" i="15"/>
  <c r="I1378" i="15"/>
  <c r="AV1378" i="15" s="1"/>
  <c r="AU1377" i="15"/>
  <c r="AT1377" i="15"/>
  <c r="AS1377" i="15"/>
  <c r="AR1377" i="15"/>
  <c r="AQ1377" i="15"/>
  <c r="AP1377" i="15"/>
  <c r="AO1377" i="15"/>
  <c r="AN1377" i="15"/>
  <c r="AM1377" i="15"/>
  <c r="AL1377" i="15"/>
  <c r="AK1377" i="15"/>
  <c r="AJ1377" i="15"/>
  <c r="AI1377" i="15"/>
  <c r="AH1377" i="15"/>
  <c r="AG1377" i="15"/>
  <c r="AF1377" i="15"/>
  <c r="AE1377" i="15"/>
  <c r="AD1377" i="15"/>
  <c r="AC1377" i="15"/>
  <c r="AB1377" i="15"/>
  <c r="AA1377" i="15"/>
  <c r="Z1377" i="15"/>
  <c r="Y1377" i="15"/>
  <c r="X1377" i="15"/>
  <c r="W1377" i="15"/>
  <c r="V1377" i="15"/>
  <c r="U1377" i="15"/>
  <c r="T1377" i="15"/>
  <c r="S1377" i="15"/>
  <c r="R1377" i="15"/>
  <c r="Q1377" i="15"/>
  <c r="P1377" i="15"/>
  <c r="O1377" i="15"/>
  <c r="N1377" i="15"/>
  <c r="M1377" i="15"/>
  <c r="L1377" i="15"/>
  <c r="K1377" i="15"/>
  <c r="J1377" i="15"/>
  <c r="I1377" i="15"/>
  <c r="AV1377" i="15" s="1"/>
  <c r="AU1376" i="15"/>
  <c r="AT1376" i="15"/>
  <c r="AS1376" i="15"/>
  <c r="AR1376" i="15"/>
  <c r="AQ1376" i="15"/>
  <c r="AP1376" i="15"/>
  <c r="AO1376" i="15"/>
  <c r="AN1376" i="15"/>
  <c r="AM1376" i="15"/>
  <c r="AL1376" i="15"/>
  <c r="AK1376" i="15"/>
  <c r="AJ1376" i="15"/>
  <c r="AI1376" i="15"/>
  <c r="AH1376" i="15"/>
  <c r="AG1376" i="15"/>
  <c r="AF1376" i="15"/>
  <c r="AE1376" i="15"/>
  <c r="AD1376" i="15"/>
  <c r="AC1376" i="15"/>
  <c r="AB1376" i="15"/>
  <c r="AA1376" i="15"/>
  <c r="Z1376" i="15"/>
  <c r="Y1376" i="15"/>
  <c r="X1376" i="15"/>
  <c r="W1376" i="15"/>
  <c r="V1376" i="15"/>
  <c r="U1376" i="15"/>
  <c r="T1376" i="15"/>
  <c r="S1376" i="15"/>
  <c r="R1376" i="15"/>
  <c r="Q1376" i="15"/>
  <c r="P1376" i="15"/>
  <c r="O1376" i="15"/>
  <c r="N1376" i="15"/>
  <c r="M1376" i="15"/>
  <c r="L1376" i="15"/>
  <c r="K1376" i="15"/>
  <c r="J1376" i="15"/>
  <c r="I1376" i="15"/>
  <c r="AV1376" i="15" s="1"/>
  <c r="AU1375" i="15"/>
  <c r="AT1375" i="15"/>
  <c r="AS1375" i="15"/>
  <c r="AR1375" i="15"/>
  <c r="AQ1375" i="15"/>
  <c r="AP1375" i="15"/>
  <c r="AO1375" i="15"/>
  <c r="AN1375" i="15"/>
  <c r="AM1375" i="15"/>
  <c r="AL1375" i="15"/>
  <c r="AK1375" i="15"/>
  <c r="AJ1375" i="15"/>
  <c r="AI1375" i="15"/>
  <c r="AH1375" i="15"/>
  <c r="AG1375" i="15"/>
  <c r="AF1375" i="15"/>
  <c r="AE1375" i="15"/>
  <c r="AD1375" i="15"/>
  <c r="AC1375" i="15"/>
  <c r="AB1375" i="15"/>
  <c r="AA1375" i="15"/>
  <c r="Z1375" i="15"/>
  <c r="Y1375" i="15"/>
  <c r="X1375" i="15"/>
  <c r="W1375" i="15"/>
  <c r="V1375" i="15"/>
  <c r="U1375" i="15"/>
  <c r="T1375" i="15"/>
  <c r="S1375" i="15"/>
  <c r="R1375" i="15"/>
  <c r="Q1375" i="15"/>
  <c r="P1375" i="15"/>
  <c r="O1375" i="15"/>
  <c r="N1375" i="15"/>
  <c r="M1375" i="15"/>
  <c r="L1375" i="15"/>
  <c r="K1375" i="15"/>
  <c r="J1375" i="15"/>
  <c r="I1375" i="15"/>
  <c r="AV1375" i="15" s="1"/>
  <c r="AU1374" i="15"/>
  <c r="AT1374" i="15"/>
  <c r="AS1374" i="15"/>
  <c r="AR1374" i="15"/>
  <c r="AQ1374" i="15"/>
  <c r="AP1374" i="15"/>
  <c r="AO1374" i="15"/>
  <c r="AN1374" i="15"/>
  <c r="AM1374" i="15"/>
  <c r="AL1374" i="15"/>
  <c r="AK1374" i="15"/>
  <c r="AJ1374" i="15"/>
  <c r="AI1374" i="15"/>
  <c r="AH1374" i="15"/>
  <c r="AG1374" i="15"/>
  <c r="AF1374" i="15"/>
  <c r="AE1374" i="15"/>
  <c r="AD1374" i="15"/>
  <c r="AC1374" i="15"/>
  <c r="AB1374" i="15"/>
  <c r="AA1374" i="15"/>
  <c r="Z1374" i="15"/>
  <c r="Y1374" i="15"/>
  <c r="X1374" i="15"/>
  <c r="W1374" i="15"/>
  <c r="V1374" i="15"/>
  <c r="U1374" i="15"/>
  <c r="T1374" i="15"/>
  <c r="S1374" i="15"/>
  <c r="R1374" i="15"/>
  <c r="Q1374" i="15"/>
  <c r="P1374" i="15"/>
  <c r="O1374" i="15"/>
  <c r="N1374" i="15"/>
  <c r="M1374" i="15"/>
  <c r="L1374" i="15"/>
  <c r="K1374" i="15"/>
  <c r="J1374" i="15"/>
  <c r="I1374" i="15"/>
  <c r="AV1374" i="15" s="1"/>
  <c r="AU1373" i="15"/>
  <c r="AT1373" i="15"/>
  <c r="AS1373" i="15"/>
  <c r="AR1373" i="15"/>
  <c r="AQ1373" i="15"/>
  <c r="AP1373" i="15"/>
  <c r="AO1373" i="15"/>
  <c r="AN1373" i="15"/>
  <c r="AM1373" i="15"/>
  <c r="AL1373" i="15"/>
  <c r="AK1373" i="15"/>
  <c r="AJ1373" i="15"/>
  <c r="AI1373" i="15"/>
  <c r="AH1373" i="15"/>
  <c r="AG1373" i="15"/>
  <c r="AF1373" i="15"/>
  <c r="AE1373" i="15"/>
  <c r="AD1373" i="15"/>
  <c r="AC1373" i="15"/>
  <c r="AB1373" i="15"/>
  <c r="AA1373" i="15"/>
  <c r="Z1373" i="15"/>
  <c r="Y1373" i="15"/>
  <c r="X1373" i="15"/>
  <c r="W1373" i="15"/>
  <c r="V1373" i="15"/>
  <c r="U1373" i="15"/>
  <c r="T1373" i="15"/>
  <c r="S1373" i="15"/>
  <c r="R1373" i="15"/>
  <c r="Q1373" i="15"/>
  <c r="P1373" i="15"/>
  <c r="O1373" i="15"/>
  <c r="N1373" i="15"/>
  <c r="M1373" i="15"/>
  <c r="L1373" i="15"/>
  <c r="K1373" i="15"/>
  <c r="J1373" i="15"/>
  <c r="I1373" i="15"/>
  <c r="AV1373" i="15" s="1"/>
  <c r="AU1372" i="15"/>
  <c r="AT1372" i="15"/>
  <c r="AS1372" i="15"/>
  <c r="AR1372" i="15"/>
  <c r="AQ1372" i="15"/>
  <c r="AP1372" i="15"/>
  <c r="AO1372" i="15"/>
  <c r="AN1372" i="15"/>
  <c r="AM1372" i="15"/>
  <c r="AL1372" i="15"/>
  <c r="AK1372" i="15"/>
  <c r="AJ1372" i="15"/>
  <c r="AI1372" i="15"/>
  <c r="AH1372" i="15"/>
  <c r="AG1372" i="15"/>
  <c r="AF1372" i="15"/>
  <c r="AE1372" i="15"/>
  <c r="AD1372" i="15"/>
  <c r="AC1372" i="15"/>
  <c r="AB1372" i="15"/>
  <c r="AA1372" i="15"/>
  <c r="Z1372" i="15"/>
  <c r="Y1372" i="15"/>
  <c r="X1372" i="15"/>
  <c r="W1372" i="15"/>
  <c r="V1372" i="15"/>
  <c r="U1372" i="15"/>
  <c r="T1372" i="15"/>
  <c r="S1372" i="15"/>
  <c r="R1372" i="15"/>
  <c r="Q1372" i="15"/>
  <c r="P1372" i="15"/>
  <c r="O1372" i="15"/>
  <c r="N1372" i="15"/>
  <c r="M1372" i="15"/>
  <c r="L1372" i="15"/>
  <c r="K1372" i="15"/>
  <c r="J1372" i="15"/>
  <c r="I1372" i="15"/>
  <c r="AV1372" i="15" s="1"/>
  <c r="AU1371" i="15"/>
  <c r="AT1371" i="15"/>
  <c r="AS1371" i="15"/>
  <c r="AR1371" i="15"/>
  <c r="AQ1371" i="15"/>
  <c r="AP1371" i="15"/>
  <c r="AO1371" i="15"/>
  <c r="AN1371" i="15"/>
  <c r="AM1371" i="15"/>
  <c r="AL1371" i="15"/>
  <c r="AK1371" i="15"/>
  <c r="AJ1371" i="15"/>
  <c r="AI1371" i="15"/>
  <c r="AH1371" i="15"/>
  <c r="AG1371" i="15"/>
  <c r="AF1371" i="15"/>
  <c r="AE1371" i="15"/>
  <c r="AD1371" i="15"/>
  <c r="AC1371" i="15"/>
  <c r="AB1371" i="15"/>
  <c r="AA1371" i="15"/>
  <c r="Z1371" i="15"/>
  <c r="Y1371" i="15"/>
  <c r="X1371" i="15"/>
  <c r="W1371" i="15"/>
  <c r="V1371" i="15"/>
  <c r="U1371" i="15"/>
  <c r="T1371" i="15"/>
  <c r="S1371" i="15"/>
  <c r="R1371" i="15"/>
  <c r="Q1371" i="15"/>
  <c r="P1371" i="15"/>
  <c r="O1371" i="15"/>
  <c r="N1371" i="15"/>
  <c r="M1371" i="15"/>
  <c r="L1371" i="15"/>
  <c r="K1371" i="15"/>
  <c r="J1371" i="15"/>
  <c r="I1371" i="15"/>
  <c r="AV1371" i="15" s="1"/>
  <c r="AU1370" i="15"/>
  <c r="AT1370" i="15"/>
  <c r="AS1370" i="15"/>
  <c r="AR1370" i="15"/>
  <c r="AQ1370" i="15"/>
  <c r="AP1370" i="15"/>
  <c r="AO1370" i="15"/>
  <c r="AN1370" i="15"/>
  <c r="AM1370" i="15"/>
  <c r="AL1370" i="15"/>
  <c r="AK1370" i="15"/>
  <c r="AJ1370" i="15"/>
  <c r="AI1370" i="15"/>
  <c r="AH1370" i="15"/>
  <c r="AG1370" i="15"/>
  <c r="AF1370" i="15"/>
  <c r="AE1370" i="15"/>
  <c r="AD1370" i="15"/>
  <c r="AC1370" i="15"/>
  <c r="AB1370" i="15"/>
  <c r="AA1370" i="15"/>
  <c r="Z1370" i="15"/>
  <c r="Y1370" i="15"/>
  <c r="X1370" i="15"/>
  <c r="W1370" i="15"/>
  <c r="V1370" i="15"/>
  <c r="U1370" i="15"/>
  <c r="T1370" i="15"/>
  <c r="S1370" i="15"/>
  <c r="R1370" i="15"/>
  <c r="Q1370" i="15"/>
  <c r="P1370" i="15"/>
  <c r="O1370" i="15"/>
  <c r="N1370" i="15"/>
  <c r="M1370" i="15"/>
  <c r="L1370" i="15"/>
  <c r="K1370" i="15"/>
  <c r="J1370" i="15"/>
  <c r="I1370" i="15"/>
  <c r="AV1370" i="15" s="1"/>
  <c r="AU1369" i="15"/>
  <c r="AT1369" i="15"/>
  <c r="AS1369" i="15"/>
  <c r="AR1369" i="15"/>
  <c r="AQ1369" i="15"/>
  <c r="AP1369" i="15"/>
  <c r="AO1369" i="15"/>
  <c r="AN1369" i="15"/>
  <c r="AM1369" i="15"/>
  <c r="AL1369" i="15"/>
  <c r="AK1369" i="15"/>
  <c r="AJ1369" i="15"/>
  <c r="AI1369" i="15"/>
  <c r="AH1369" i="15"/>
  <c r="AG1369" i="15"/>
  <c r="AF1369" i="15"/>
  <c r="AE1369" i="15"/>
  <c r="AD1369" i="15"/>
  <c r="AC1369" i="15"/>
  <c r="AB1369" i="15"/>
  <c r="AA1369" i="15"/>
  <c r="Z1369" i="15"/>
  <c r="Y1369" i="15"/>
  <c r="X1369" i="15"/>
  <c r="W1369" i="15"/>
  <c r="V1369" i="15"/>
  <c r="U1369" i="15"/>
  <c r="T1369" i="15"/>
  <c r="S1369" i="15"/>
  <c r="R1369" i="15"/>
  <c r="Q1369" i="15"/>
  <c r="P1369" i="15"/>
  <c r="O1369" i="15"/>
  <c r="N1369" i="15"/>
  <c r="M1369" i="15"/>
  <c r="L1369" i="15"/>
  <c r="K1369" i="15"/>
  <c r="J1369" i="15"/>
  <c r="I1369" i="15"/>
  <c r="AV1369" i="15" s="1"/>
  <c r="AU1368" i="15"/>
  <c r="AT1368" i="15"/>
  <c r="AS1368" i="15"/>
  <c r="AR1368" i="15"/>
  <c r="AQ1368" i="15"/>
  <c r="AP1368" i="15"/>
  <c r="AO1368" i="15"/>
  <c r="AN1368" i="15"/>
  <c r="AM1368" i="15"/>
  <c r="AL1368" i="15"/>
  <c r="AK1368" i="15"/>
  <c r="AJ1368" i="15"/>
  <c r="AI1368" i="15"/>
  <c r="AH1368" i="15"/>
  <c r="AG1368" i="15"/>
  <c r="AF1368" i="15"/>
  <c r="AE1368" i="15"/>
  <c r="AD1368" i="15"/>
  <c r="AC1368" i="15"/>
  <c r="AB1368" i="15"/>
  <c r="AA1368" i="15"/>
  <c r="Z1368" i="15"/>
  <c r="Y1368" i="15"/>
  <c r="X1368" i="15"/>
  <c r="W1368" i="15"/>
  <c r="V1368" i="15"/>
  <c r="U1368" i="15"/>
  <c r="T1368" i="15"/>
  <c r="S1368" i="15"/>
  <c r="R1368" i="15"/>
  <c r="Q1368" i="15"/>
  <c r="P1368" i="15"/>
  <c r="O1368" i="15"/>
  <c r="N1368" i="15"/>
  <c r="M1368" i="15"/>
  <c r="L1368" i="15"/>
  <c r="K1368" i="15"/>
  <c r="J1368" i="15"/>
  <c r="I1368" i="15"/>
  <c r="AV1368" i="15" s="1"/>
  <c r="AU1367" i="15"/>
  <c r="AT1367" i="15"/>
  <c r="AS1367" i="15"/>
  <c r="AR1367" i="15"/>
  <c r="AQ1367" i="15"/>
  <c r="AP1367" i="15"/>
  <c r="AO1367" i="15"/>
  <c r="AN1367" i="15"/>
  <c r="AM1367" i="15"/>
  <c r="AL1367" i="15"/>
  <c r="AK1367" i="15"/>
  <c r="AJ1367" i="15"/>
  <c r="AI1367" i="15"/>
  <c r="AH1367" i="15"/>
  <c r="AG1367" i="15"/>
  <c r="AF1367" i="15"/>
  <c r="AE1367" i="15"/>
  <c r="AD1367" i="15"/>
  <c r="AC1367" i="15"/>
  <c r="AB1367" i="15"/>
  <c r="AA1367" i="15"/>
  <c r="Z1367" i="15"/>
  <c r="Y1367" i="15"/>
  <c r="X1367" i="15"/>
  <c r="W1367" i="15"/>
  <c r="V1367" i="15"/>
  <c r="U1367" i="15"/>
  <c r="T1367" i="15"/>
  <c r="S1367" i="15"/>
  <c r="R1367" i="15"/>
  <c r="Q1367" i="15"/>
  <c r="P1367" i="15"/>
  <c r="O1367" i="15"/>
  <c r="N1367" i="15"/>
  <c r="M1367" i="15"/>
  <c r="L1367" i="15"/>
  <c r="K1367" i="15"/>
  <c r="J1367" i="15"/>
  <c r="I1367" i="15"/>
  <c r="AV1367" i="15" s="1"/>
  <c r="AU1366" i="15"/>
  <c r="AT1366" i="15"/>
  <c r="AS1366" i="15"/>
  <c r="AR1366" i="15"/>
  <c r="AQ1366" i="15"/>
  <c r="AP1366" i="15"/>
  <c r="AO1366" i="15"/>
  <c r="AN1366" i="15"/>
  <c r="AM1366" i="15"/>
  <c r="AL1366" i="15"/>
  <c r="AK1366" i="15"/>
  <c r="AJ1366" i="15"/>
  <c r="AI1366" i="15"/>
  <c r="AH1366" i="15"/>
  <c r="AG1366" i="15"/>
  <c r="AF1366" i="15"/>
  <c r="AE1366" i="15"/>
  <c r="AD1366" i="15"/>
  <c r="AC1366" i="15"/>
  <c r="AB1366" i="15"/>
  <c r="AA1366" i="15"/>
  <c r="Z1366" i="15"/>
  <c r="Y1366" i="15"/>
  <c r="X1366" i="15"/>
  <c r="W1366" i="15"/>
  <c r="V1366" i="15"/>
  <c r="U1366" i="15"/>
  <c r="T1366" i="15"/>
  <c r="S1366" i="15"/>
  <c r="R1366" i="15"/>
  <c r="Q1366" i="15"/>
  <c r="P1366" i="15"/>
  <c r="O1366" i="15"/>
  <c r="N1366" i="15"/>
  <c r="M1366" i="15"/>
  <c r="L1366" i="15"/>
  <c r="K1366" i="15"/>
  <c r="J1366" i="15"/>
  <c r="I1366" i="15"/>
  <c r="AV1366" i="15" s="1"/>
  <c r="AU1365" i="15"/>
  <c r="AT1365" i="15"/>
  <c r="AS1365" i="15"/>
  <c r="AR1365" i="15"/>
  <c r="AQ1365" i="15"/>
  <c r="AP1365" i="15"/>
  <c r="AO1365" i="15"/>
  <c r="AN1365" i="15"/>
  <c r="AM1365" i="15"/>
  <c r="AL1365" i="15"/>
  <c r="AK1365" i="15"/>
  <c r="AJ1365" i="15"/>
  <c r="AI1365" i="15"/>
  <c r="AH1365" i="15"/>
  <c r="AG1365" i="15"/>
  <c r="AF1365" i="15"/>
  <c r="AE1365" i="15"/>
  <c r="AD1365" i="15"/>
  <c r="AC1365" i="15"/>
  <c r="AB1365" i="15"/>
  <c r="AA1365" i="15"/>
  <c r="Z1365" i="15"/>
  <c r="Y1365" i="15"/>
  <c r="X1365" i="15"/>
  <c r="W1365" i="15"/>
  <c r="V1365" i="15"/>
  <c r="U1365" i="15"/>
  <c r="T1365" i="15"/>
  <c r="S1365" i="15"/>
  <c r="R1365" i="15"/>
  <c r="Q1365" i="15"/>
  <c r="P1365" i="15"/>
  <c r="O1365" i="15"/>
  <c r="N1365" i="15"/>
  <c r="M1365" i="15"/>
  <c r="L1365" i="15"/>
  <c r="K1365" i="15"/>
  <c r="J1365" i="15"/>
  <c r="I1365" i="15"/>
  <c r="AV1365" i="15" s="1"/>
  <c r="AU1364" i="15"/>
  <c r="AT1364" i="15"/>
  <c r="AS1364" i="15"/>
  <c r="AR1364" i="15"/>
  <c r="AQ1364" i="15"/>
  <c r="AP1364" i="15"/>
  <c r="AO1364" i="15"/>
  <c r="AN1364" i="15"/>
  <c r="AM1364" i="15"/>
  <c r="AL1364" i="15"/>
  <c r="AK1364" i="15"/>
  <c r="AJ1364" i="15"/>
  <c r="AI1364" i="15"/>
  <c r="AH1364" i="15"/>
  <c r="AG1364" i="15"/>
  <c r="AF1364" i="15"/>
  <c r="AE1364" i="15"/>
  <c r="AD1364" i="15"/>
  <c r="AC1364" i="15"/>
  <c r="AB1364" i="15"/>
  <c r="AA1364" i="15"/>
  <c r="Z1364" i="15"/>
  <c r="Y1364" i="15"/>
  <c r="X1364" i="15"/>
  <c r="W1364" i="15"/>
  <c r="V1364" i="15"/>
  <c r="U1364" i="15"/>
  <c r="T1364" i="15"/>
  <c r="S1364" i="15"/>
  <c r="R1364" i="15"/>
  <c r="Q1364" i="15"/>
  <c r="P1364" i="15"/>
  <c r="O1364" i="15"/>
  <c r="N1364" i="15"/>
  <c r="M1364" i="15"/>
  <c r="L1364" i="15"/>
  <c r="K1364" i="15"/>
  <c r="J1364" i="15"/>
  <c r="I1364" i="15"/>
  <c r="AV1364" i="15" s="1"/>
  <c r="AU1363" i="15"/>
  <c r="AT1363" i="15"/>
  <c r="AS1363" i="15"/>
  <c r="AR1363" i="15"/>
  <c r="AQ1363" i="15"/>
  <c r="AP1363" i="15"/>
  <c r="AO1363" i="15"/>
  <c r="AN1363" i="15"/>
  <c r="AM1363" i="15"/>
  <c r="AL1363" i="15"/>
  <c r="AK1363" i="15"/>
  <c r="AJ1363" i="15"/>
  <c r="AI1363" i="15"/>
  <c r="AH1363" i="15"/>
  <c r="AG1363" i="15"/>
  <c r="AF1363" i="15"/>
  <c r="AE1363" i="15"/>
  <c r="AD1363" i="15"/>
  <c r="AC1363" i="15"/>
  <c r="AB1363" i="15"/>
  <c r="AA1363" i="15"/>
  <c r="Z1363" i="15"/>
  <c r="Y1363" i="15"/>
  <c r="X1363" i="15"/>
  <c r="W1363" i="15"/>
  <c r="V1363" i="15"/>
  <c r="U1363" i="15"/>
  <c r="T1363" i="15"/>
  <c r="S1363" i="15"/>
  <c r="R1363" i="15"/>
  <c r="Q1363" i="15"/>
  <c r="P1363" i="15"/>
  <c r="O1363" i="15"/>
  <c r="N1363" i="15"/>
  <c r="M1363" i="15"/>
  <c r="L1363" i="15"/>
  <c r="K1363" i="15"/>
  <c r="J1363" i="15"/>
  <c r="I1363" i="15"/>
  <c r="AV1363" i="15" s="1"/>
  <c r="AU1362" i="15"/>
  <c r="AT1362" i="15"/>
  <c r="AS1362" i="15"/>
  <c r="AR1362" i="15"/>
  <c r="AQ1362" i="15"/>
  <c r="AP1362" i="15"/>
  <c r="AO1362" i="15"/>
  <c r="AN1362" i="15"/>
  <c r="AM1362" i="15"/>
  <c r="AL1362" i="15"/>
  <c r="AK1362" i="15"/>
  <c r="AJ1362" i="15"/>
  <c r="AI1362" i="15"/>
  <c r="AH1362" i="15"/>
  <c r="AG1362" i="15"/>
  <c r="AF1362" i="15"/>
  <c r="AE1362" i="15"/>
  <c r="AD1362" i="15"/>
  <c r="AC1362" i="15"/>
  <c r="AB1362" i="15"/>
  <c r="AA1362" i="15"/>
  <c r="Z1362" i="15"/>
  <c r="Y1362" i="15"/>
  <c r="X1362" i="15"/>
  <c r="W1362" i="15"/>
  <c r="V1362" i="15"/>
  <c r="U1362" i="15"/>
  <c r="T1362" i="15"/>
  <c r="S1362" i="15"/>
  <c r="R1362" i="15"/>
  <c r="Q1362" i="15"/>
  <c r="P1362" i="15"/>
  <c r="O1362" i="15"/>
  <c r="N1362" i="15"/>
  <c r="M1362" i="15"/>
  <c r="L1362" i="15"/>
  <c r="K1362" i="15"/>
  <c r="J1362" i="15"/>
  <c r="I1362" i="15"/>
  <c r="AV1362" i="15" s="1"/>
  <c r="AU1361" i="15"/>
  <c r="AT1361" i="15"/>
  <c r="AS1361" i="15"/>
  <c r="AR1361" i="15"/>
  <c r="AQ1361" i="15"/>
  <c r="AP1361" i="15"/>
  <c r="AO1361" i="15"/>
  <c r="AN1361" i="15"/>
  <c r="AM1361" i="15"/>
  <c r="AL1361" i="15"/>
  <c r="AK1361" i="15"/>
  <c r="AJ1361" i="15"/>
  <c r="AI1361" i="15"/>
  <c r="AH1361" i="15"/>
  <c r="AG1361" i="15"/>
  <c r="AF1361" i="15"/>
  <c r="AE1361" i="15"/>
  <c r="AD1361" i="15"/>
  <c r="AC1361" i="15"/>
  <c r="AB1361" i="15"/>
  <c r="AA1361" i="15"/>
  <c r="Z1361" i="15"/>
  <c r="Y1361" i="15"/>
  <c r="X1361" i="15"/>
  <c r="W1361" i="15"/>
  <c r="V1361" i="15"/>
  <c r="U1361" i="15"/>
  <c r="T1361" i="15"/>
  <c r="S1361" i="15"/>
  <c r="R1361" i="15"/>
  <c r="Q1361" i="15"/>
  <c r="P1361" i="15"/>
  <c r="O1361" i="15"/>
  <c r="N1361" i="15"/>
  <c r="M1361" i="15"/>
  <c r="L1361" i="15"/>
  <c r="K1361" i="15"/>
  <c r="J1361" i="15"/>
  <c r="I1361" i="15"/>
  <c r="AV1361" i="15" s="1"/>
  <c r="AU1360" i="15"/>
  <c r="AT1360" i="15"/>
  <c r="AS1360" i="15"/>
  <c r="AR1360" i="15"/>
  <c r="AQ1360" i="15"/>
  <c r="AP1360" i="15"/>
  <c r="AO1360" i="15"/>
  <c r="AN1360" i="15"/>
  <c r="AM1360" i="15"/>
  <c r="AL1360" i="15"/>
  <c r="AK1360" i="15"/>
  <c r="AJ1360" i="15"/>
  <c r="AI1360" i="15"/>
  <c r="AH1360" i="15"/>
  <c r="AG1360" i="15"/>
  <c r="AF1360" i="15"/>
  <c r="AE1360" i="15"/>
  <c r="AD1360" i="15"/>
  <c r="AC1360" i="15"/>
  <c r="AB1360" i="15"/>
  <c r="AA1360" i="15"/>
  <c r="Z1360" i="15"/>
  <c r="Y1360" i="15"/>
  <c r="X1360" i="15"/>
  <c r="W1360" i="15"/>
  <c r="V1360" i="15"/>
  <c r="U1360" i="15"/>
  <c r="T1360" i="15"/>
  <c r="S1360" i="15"/>
  <c r="R1360" i="15"/>
  <c r="Q1360" i="15"/>
  <c r="P1360" i="15"/>
  <c r="O1360" i="15"/>
  <c r="N1360" i="15"/>
  <c r="M1360" i="15"/>
  <c r="L1360" i="15"/>
  <c r="K1360" i="15"/>
  <c r="J1360" i="15"/>
  <c r="I1360" i="15"/>
  <c r="AV1360" i="15" s="1"/>
  <c r="AU1359" i="15"/>
  <c r="AT1359" i="15"/>
  <c r="AS1359" i="15"/>
  <c r="AR1359" i="15"/>
  <c r="AQ1359" i="15"/>
  <c r="AP1359" i="15"/>
  <c r="AO1359" i="15"/>
  <c r="AN1359" i="15"/>
  <c r="AM1359" i="15"/>
  <c r="AL1359" i="15"/>
  <c r="AK1359" i="15"/>
  <c r="AJ1359" i="15"/>
  <c r="AI1359" i="15"/>
  <c r="AH1359" i="15"/>
  <c r="AG1359" i="15"/>
  <c r="AF1359" i="15"/>
  <c r="AE1359" i="15"/>
  <c r="AD1359" i="15"/>
  <c r="AC1359" i="15"/>
  <c r="AB1359" i="15"/>
  <c r="AA1359" i="15"/>
  <c r="Z1359" i="15"/>
  <c r="Y1359" i="15"/>
  <c r="X1359" i="15"/>
  <c r="W1359" i="15"/>
  <c r="V1359" i="15"/>
  <c r="U1359" i="15"/>
  <c r="T1359" i="15"/>
  <c r="S1359" i="15"/>
  <c r="R1359" i="15"/>
  <c r="Q1359" i="15"/>
  <c r="P1359" i="15"/>
  <c r="O1359" i="15"/>
  <c r="N1359" i="15"/>
  <c r="M1359" i="15"/>
  <c r="L1359" i="15"/>
  <c r="K1359" i="15"/>
  <c r="J1359" i="15"/>
  <c r="I1359" i="15"/>
  <c r="AV1359" i="15" s="1"/>
  <c r="AU1358" i="15"/>
  <c r="AT1358" i="15"/>
  <c r="AS1358" i="15"/>
  <c r="AR1358" i="15"/>
  <c r="AQ1358" i="15"/>
  <c r="AP1358" i="15"/>
  <c r="AO1358" i="15"/>
  <c r="AN1358" i="15"/>
  <c r="AM1358" i="15"/>
  <c r="AL1358" i="15"/>
  <c r="AK1358" i="15"/>
  <c r="AJ1358" i="15"/>
  <c r="AI1358" i="15"/>
  <c r="AH1358" i="15"/>
  <c r="AG1358" i="15"/>
  <c r="AF1358" i="15"/>
  <c r="AE1358" i="15"/>
  <c r="AD1358" i="15"/>
  <c r="AC1358" i="15"/>
  <c r="AB1358" i="15"/>
  <c r="AA1358" i="15"/>
  <c r="Z1358" i="15"/>
  <c r="Y1358" i="15"/>
  <c r="X1358" i="15"/>
  <c r="W1358" i="15"/>
  <c r="V1358" i="15"/>
  <c r="U1358" i="15"/>
  <c r="T1358" i="15"/>
  <c r="S1358" i="15"/>
  <c r="R1358" i="15"/>
  <c r="Q1358" i="15"/>
  <c r="P1358" i="15"/>
  <c r="O1358" i="15"/>
  <c r="N1358" i="15"/>
  <c r="M1358" i="15"/>
  <c r="L1358" i="15"/>
  <c r="K1358" i="15"/>
  <c r="J1358" i="15"/>
  <c r="I1358" i="15"/>
  <c r="AV1358" i="15" s="1"/>
  <c r="AU1357" i="15"/>
  <c r="AT1357" i="15"/>
  <c r="AS1357" i="15"/>
  <c r="AR1357" i="15"/>
  <c r="AQ1357" i="15"/>
  <c r="AP1357" i="15"/>
  <c r="AO1357" i="15"/>
  <c r="AN1357" i="15"/>
  <c r="AM1357" i="15"/>
  <c r="AL1357" i="15"/>
  <c r="AK1357" i="15"/>
  <c r="AJ1357" i="15"/>
  <c r="AI1357" i="15"/>
  <c r="AH1357" i="15"/>
  <c r="AG1357" i="15"/>
  <c r="AF1357" i="15"/>
  <c r="AE1357" i="15"/>
  <c r="AD1357" i="15"/>
  <c r="AC1357" i="15"/>
  <c r="AB1357" i="15"/>
  <c r="AA1357" i="15"/>
  <c r="Z1357" i="15"/>
  <c r="Y1357" i="15"/>
  <c r="X1357" i="15"/>
  <c r="W1357" i="15"/>
  <c r="V1357" i="15"/>
  <c r="U1357" i="15"/>
  <c r="T1357" i="15"/>
  <c r="S1357" i="15"/>
  <c r="R1357" i="15"/>
  <c r="Q1357" i="15"/>
  <c r="P1357" i="15"/>
  <c r="O1357" i="15"/>
  <c r="N1357" i="15"/>
  <c r="M1357" i="15"/>
  <c r="L1357" i="15"/>
  <c r="K1357" i="15"/>
  <c r="J1357" i="15"/>
  <c r="I1357" i="15"/>
  <c r="AV1357" i="15" s="1"/>
  <c r="AU1356" i="15"/>
  <c r="AT1356" i="15"/>
  <c r="AS1356" i="15"/>
  <c r="AR1356" i="15"/>
  <c r="AQ1356" i="15"/>
  <c r="AP1356" i="15"/>
  <c r="AO1356" i="15"/>
  <c r="AN1356" i="15"/>
  <c r="AM1356" i="15"/>
  <c r="AL1356" i="15"/>
  <c r="AK1356" i="15"/>
  <c r="AJ1356" i="15"/>
  <c r="AI1356" i="15"/>
  <c r="AH1356" i="15"/>
  <c r="AG1356" i="15"/>
  <c r="AF1356" i="15"/>
  <c r="AE1356" i="15"/>
  <c r="AD1356" i="15"/>
  <c r="AC1356" i="15"/>
  <c r="AB1356" i="15"/>
  <c r="AA1356" i="15"/>
  <c r="Z1356" i="15"/>
  <c r="Y1356" i="15"/>
  <c r="X1356" i="15"/>
  <c r="W1356" i="15"/>
  <c r="V1356" i="15"/>
  <c r="U1356" i="15"/>
  <c r="T1356" i="15"/>
  <c r="S1356" i="15"/>
  <c r="R1356" i="15"/>
  <c r="Q1356" i="15"/>
  <c r="P1356" i="15"/>
  <c r="O1356" i="15"/>
  <c r="N1356" i="15"/>
  <c r="M1356" i="15"/>
  <c r="L1356" i="15"/>
  <c r="K1356" i="15"/>
  <c r="J1356" i="15"/>
  <c r="I1356" i="15"/>
  <c r="AV1356" i="15" s="1"/>
  <c r="AU1355" i="15"/>
  <c r="AT1355" i="15"/>
  <c r="AS1355" i="15"/>
  <c r="AR1355" i="15"/>
  <c r="AQ1355" i="15"/>
  <c r="AP1355" i="15"/>
  <c r="AO1355" i="15"/>
  <c r="AN1355" i="15"/>
  <c r="AM1355" i="15"/>
  <c r="AL1355" i="15"/>
  <c r="AK1355" i="15"/>
  <c r="AJ1355" i="15"/>
  <c r="AI1355" i="15"/>
  <c r="AH1355" i="15"/>
  <c r="AG1355" i="15"/>
  <c r="AF1355" i="15"/>
  <c r="AE1355" i="15"/>
  <c r="AD1355" i="15"/>
  <c r="AC1355" i="15"/>
  <c r="AB1355" i="15"/>
  <c r="AA1355" i="15"/>
  <c r="Z1355" i="15"/>
  <c r="Y1355" i="15"/>
  <c r="X1355" i="15"/>
  <c r="W1355" i="15"/>
  <c r="V1355" i="15"/>
  <c r="U1355" i="15"/>
  <c r="T1355" i="15"/>
  <c r="S1355" i="15"/>
  <c r="R1355" i="15"/>
  <c r="Q1355" i="15"/>
  <c r="P1355" i="15"/>
  <c r="O1355" i="15"/>
  <c r="N1355" i="15"/>
  <c r="M1355" i="15"/>
  <c r="L1355" i="15"/>
  <c r="K1355" i="15"/>
  <c r="J1355" i="15"/>
  <c r="I1355" i="15"/>
  <c r="AV1355" i="15" s="1"/>
  <c r="AU1354" i="15"/>
  <c r="AT1354" i="15"/>
  <c r="AS1354" i="15"/>
  <c r="AR1354" i="15"/>
  <c r="AQ1354" i="15"/>
  <c r="AP1354" i="15"/>
  <c r="AO1354" i="15"/>
  <c r="AN1354" i="15"/>
  <c r="AM1354" i="15"/>
  <c r="AL1354" i="15"/>
  <c r="AK1354" i="15"/>
  <c r="AJ1354" i="15"/>
  <c r="AI1354" i="15"/>
  <c r="AH1354" i="15"/>
  <c r="AG1354" i="15"/>
  <c r="AF1354" i="15"/>
  <c r="AE1354" i="15"/>
  <c r="AD1354" i="15"/>
  <c r="AC1354" i="15"/>
  <c r="AB1354" i="15"/>
  <c r="AA1354" i="15"/>
  <c r="Z1354" i="15"/>
  <c r="Y1354" i="15"/>
  <c r="X1354" i="15"/>
  <c r="W1354" i="15"/>
  <c r="V1354" i="15"/>
  <c r="U1354" i="15"/>
  <c r="T1354" i="15"/>
  <c r="S1354" i="15"/>
  <c r="R1354" i="15"/>
  <c r="Q1354" i="15"/>
  <c r="P1354" i="15"/>
  <c r="O1354" i="15"/>
  <c r="N1354" i="15"/>
  <c r="M1354" i="15"/>
  <c r="L1354" i="15"/>
  <c r="K1354" i="15"/>
  <c r="J1354" i="15"/>
  <c r="I1354" i="15"/>
  <c r="AV1354" i="15" s="1"/>
  <c r="AU1353" i="15"/>
  <c r="AT1353" i="15"/>
  <c r="AS1353" i="15"/>
  <c r="AR1353" i="15"/>
  <c r="AQ1353" i="15"/>
  <c r="AP1353" i="15"/>
  <c r="AO1353" i="15"/>
  <c r="AN1353" i="15"/>
  <c r="AM1353" i="15"/>
  <c r="AL1353" i="15"/>
  <c r="AK1353" i="15"/>
  <c r="AJ1353" i="15"/>
  <c r="AI1353" i="15"/>
  <c r="AH1353" i="15"/>
  <c r="AG1353" i="15"/>
  <c r="AF1353" i="15"/>
  <c r="AE1353" i="15"/>
  <c r="AD1353" i="15"/>
  <c r="AC1353" i="15"/>
  <c r="AB1353" i="15"/>
  <c r="AA1353" i="15"/>
  <c r="Z1353" i="15"/>
  <c r="Y1353" i="15"/>
  <c r="X1353" i="15"/>
  <c r="W1353" i="15"/>
  <c r="V1353" i="15"/>
  <c r="U1353" i="15"/>
  <c r="T1353" i="15"/>
  <c r="S1353" i="15"/>
  <c r="R1353" i="15"/>
  <c r="Q1353" i="15"/>
  <c r="P1353" i="15"/>
  <c r="O1353" i="15"/>
  <c r="N1353" i="15"/>
  <c r="M1353" i="15"/>
  <c r="L1353" i="15"/>
  <c r="K1353" i="15"/>
  <c r="J1353" i="15"/>
  <c r="I1353" i="15"/>
  <c r="AV1353" i="15" s="1"/>
  <c r="AU1352" i="15"/>
  <c r="AT1352" i="15"/>
  <c r="AS1352" i="15"/>
  <c r="AR1352" i="15"/>
  <c r="AQ1352" i="15"/>
  <c r="AP1352" i="15"/>
  <c r="AO1352" i="15"/>
  <c r="AN1352" i="15"/>
  <c r="AM1352" i="15"/>
  <c r="AL1352" i="15"/>
  <c r="AK1352" i="15"/>
  <c r="AJ1352" i="15"/>
  <c r="AI1352" i="15"/>
  <c r="AH1352" i="15"/>
  <c r="AG1352" i="15"/>
  <c r="AF1352" i="15"/>
  <c r="AE1352" i="15"/>
  <c r="AD1352" i="15"/>
  <c r="AC1352" i="15"/>
  <c r="AB1352" i="15"/>
  <c r="AA1352" i="15"/>
  <c r="Z1352" i="15"/>
  <c r="Y1352" i="15"/>
  <c r="X1352" i="15"/>
  <c r="W1352" i="15"/>
  <c r="V1352" i="15"/>
  <c r="U1352" i="15"/>
  <c r="T1352" i="15"/>
  <c r="S1352" i="15"/>
  <c r="R1352" i="15"/>
  <c r="Q1352" i="15"/>
  <c r="P1352" i="15"/>
  <c r="O1352" i="15"/>
  <c r="N1352" i="15"/>
  <c r="M1352" i="15"/>
  <c r="L1352" i="15"/>
  <c r="K1352" i="15"/>
  <c r="J1352" i="15"/>
  <c r="I1352" i="15"/>
  <c r="AV1352" i="15" s="1"/>
  <c r="AU1351" i="15"/>
  <c r="AT1351" i="15"/>
  <c r="AS1351" i="15"/>
  <c r="AR1351" i="15"/>
  <c r="AQ1351" i="15"/>
  <c r="AP1351" i="15"/>
  <c r="AO1351" i="15"/>
  <c r="AN1351" i="15"/>
  <c r="AM1351" i="15"/>
  <c r="AL1351" i="15"/>
  <c r="AK1351" i="15"/>
  <c r="AJ1351" i="15"/>
  <c r="AI1351" i="15"/>
  <c r="AH1351" i="15"/>
  <c r="AG1351" i="15"/>
  <c r="AF1351" i="15"/>
  <c r="AE1351" i="15"/>
  <c r="AD1351" i="15"/>
  <c r="AC1351" i="15"/>
  <c r="AB1351" i="15"/>
  <c r="AA1351" i="15"/>
  <c r="Z1351" i="15"/>
  <c r="Y1351" i="15"/>
  <c r="X1351" i="15"/>
  <c r="W1351" i="15"/>
  <c r="V1351" i="15"/>
  <c r="U1351" i="15"/>
  <c r="T1351" i="15"/>
  <c r="S1351" i="15"/>
  <c r="R1351" i="15"/>
  <c r="Q1351" i="15"/>
  <c r="P1351" i="15"/>
  <c r="O1351" i="15"/>
  <c r="N1351" i="15"/>
  <c r="M1351" i="15"/>
  <c r="L1351" i="15"/>
  <c r="K1351" i="15"/>
  <c r="J1351" i="15"/>
  <c r="I1351" i="15"/>
  <c r="AV1351" i="15" s="1"/>
  <c r="AU1350" i="15"/>
  <c r="AT1350" i="15"/>
  <c r="AS1350" i="15"/>
  <c r="AR1350" i="15"/>
  <c r="AQ1350" i="15"/>
  <c r="AP1350" i="15"/>
  <c r="AO1350" i="15"/>
  <c r="AN1350" i="15"/>
  <c r="AM1350" i="15"/>
  <c r="AL1350" i="15"/>
  <c r="AK1350" i="15"/>
  <c r="AJ1350" i="15"/>
  <c r="AI1350" i="15"/>
  <c r="AH1350" i="15"/>
  <c r="AG1350" i="15"/>
  <c r="AF1350" i="15"/>
  <c r="AE1350" i="15"/>
  <c r="AD1350" i="15"/>
  <c r="AC1350" i="15"/>
  <c r="AB1350" i="15"/>
  <c r="AA1350" i="15"/>
  <c r="Z1350" i="15"/>
  <c r="Y1350" i="15"/>
  <c r="X1350" i="15"/>
  <c r="W1350" i="15"/>
  <c r="V1350" i="15"/>
  <c r="U1350" i="15"/>
  <c r="T1350" i="15"/>
  <c r="S1350" i="15"/>
  <c r="R1350" i="15"/>
  <c r="Q1350" i="15"/>
  <c r="P1350" i="15"/>
  <c r="O1350" i="15"/>
  <c r="N1350" i="15"/>
  <c r="M1350" i="15"/>
  <c r="L1350" i="15"/>
  <c r="K1350" i="15"/>
  <c r="J1350" i="15"/>
  <c r="I1350" i="15"/>
  <c r="AV1350" i="15" s="1"/>
  <c r="AU1349" i="15"/>
  <c r="AT1349" i="15"/>
  <c r="AS1349" i="15"/>
  <c r="AR1349" i="15"/>
  <c r="AQ1349" i="15"/>
  <c r="AP1349" i="15"/>
  <c r="AO1349" i="15"/>
  <c r="AN1349" i="15"/>
  <c r="AM1349" i="15"/>
  <c r="AL1349" i="15"/>
  <c r="AK1349" i="15"/>
  <c r="AJ1349" i="15"/>
  <c r="AI1349" i="15"/>
  <c r="AH1349" i="15"/>
  <c r="AG1349" i="15"/>
  <c r="AF1349" i="15"/>
  <c r="AE1349" i="15"/>
  <c r="AD1349" i="15"/>
  <c r="AC1349" i="15"/>
  <c r="AB1349" i="15"/>
  <c r="AA1349" i="15"/>
  <c r="Z1349" i="15"/>
  <c r="Y1349" i="15"/>
  <c r="X1349" i="15"/>
  <c r="W1349" i="15"/>
  <c r="V1349" i="15"/>
  <c r="U1349" i="15"/>
  <c r="T1349" i="15"/>
  <c r="S1349" i="15"/>
  <c r="R1349" i="15"/>
  <c r="Q1349" i="15"/>
  <c r="P1349" i="15"/>
  <c r="O1349" i="15"/>
  <c r="N1349" i="15"/>
  <c r="M1349" i="15"/>
  <c r="L1349" i="15"/>
  <c r="K1349" i="15"/>
  <c r="J1349" i="15"/>
  <c r="I1349" i="15"/>
  <c r="AV1349" i="15" s="1"/>
  <c r="AU1348" i="15"/>
  <c r="AT1348" i="15"/>
  <c r="AS1348" i="15"/>
  <c r="AR1348" i="15"/>
  <c r="AQ1348" i="15"/>
  <c r="AP1348" i="15"/>
  <c r="AO1348" i="15"/>
  <c r="AN1348" i="15"/>
  <c r="AM1348" i="15"/>
  <c r="AL1348" i="15"/>
  <c r="AK1348" i="15"/>
  <c r="AJ1348" i="15"/>
  <c r="AI1348" i="15"/>
  <c r="AH1348" i="15"/>
  <c r="AG1348" i="15"/>
  <c r="AF1348" i="15"/>
  <c r="AE1348" i="15"/>
  <c r="AD1348" i="15"/>
  <c r="AC1348" i="15"/>
  <c r="AB1348" i="15"/>
  <c r="AA1348" i="15"/>
  <c r="Z1348" i="15"/>
  <c r="Y1348" i="15"/>
  <c r="X1348" i="15"/>
  <c r="W1348" i="15"/>
  <c r="V1348" i="15"/>
  <c r="U1348" i="15"/>
  <c r="T1348" i="15"/>
  <c r="S1348" i="15"/>
  <c r="R1348" i="15"/>
  <c r="Q1348" i="15"/>
  <c r="P1348" i="15"/>
  <c r="O1348" i="15"/>
  <c r="N1348" i="15"/>
  <c r="M1348" i="15"/>
  <c r="L1348" i="15"/>
  <c r="K1348" i="15"/>
  <c r="J1348" i="15"/>
  <c r="I1348" i="15"/>
  <c r="AV1348" i="15" s="1"/>
  <c r="AU1347" i="15"/>
  <c r="AT1347" i="15"/>
  <c r="AS1347" i="15"/>
  <c r="AR1347" i="15"/>
  <c r="AQ1347" i="15"/>
  <c r="AP1347" i="15"/>
  <c r="AO1347" i="15"/>
  <c r="AN1347" i="15"/>
  <c r="AM1347" i="15"/>
  <c r="AL1347" i="15"/>
  <c r="AK1347" i="15"/>
  <c r="AJ1347" i="15"/>
  <c r="AI1347" i="15"/>
  <c r="AH1347" i="15"/>
  <c r="AG1347" i="15"/>
  <c r="AF1347" i="15"/>
  <c r="AE1347" i="15"/>
  <c r="AD1347" i="15"/>
  <c r="AC1347" i="15"/>
  <c r="AB1347" i="15"/>
  <c r="AA1347" i="15"/>
  <c r="Z1347" i="15"/>
  <c r="Y1347" i="15"/>
  <c r="X1347" i="15"/>
  <c r="W1347" i="15"/>
  <c r="V1347" i="15"/>
  <c r="U1347" i="15"/>
  <c r="T1347" i="15"/>
  <c r="S1347" i="15"/>
  <c r="R1347" i="15"/>
  <c r="Q1347" i="15"/>
  <c r="P1347" i="15"/>
  <c r="O1347" i="15"/>
  <c r="N1347" i="15"/>
  <c r="M1347" i="15"/>
  <c r="L1347" i="15"/>
  <c r="K1347" i="15"/>
  <c r="J1347" i="15"/>
  <c r="I1347" i="15"/>
  <c r="AV1347" i="15" s="1"/>
  <c r="AU1346" i="15"/>
  <c r="AT1346" i="15"/>
  <c r="AS1346" i="15"/>
  <c r="AR1346" i="15"/>
  <c r="AQ1346" i="15"/>
  <c r="AP1346" i="15"/>
  <c r="AO1346" i="15"/>
  <c r="AN1346" i="15"/>
  <c r="AM1346" i="15"/>
  <c r="AL1346" i="15"/>
  <c r="AK1346" i="15"/>
  <c r="AJ1346" i="15"/>
  <c r="AI1346" i="15"/>
  <c r="AH1346" i="15"/>
  <c r="AG1346" i="15"/>
  <c r="AF1346" i="15"/>
  <c r="AE1346" i="15"/>
  <c r="AD1346" i="15"/>
  <c r="AC1346" i="15"/>
  <c r="AB1346" i="15"/>
  <c r="AA1346" i="15"/>
  <c r="Z1346" i="15"/>
  <c r="Y1346" i="15"/>
  <c r="X1346" i="15"/>
  <c r="W1346" i="15"/>
  <c r="V1346" i="15"/>
  <c r="U1346" i="15"/>
  <c r="T1346" i="15"/>
  <c r="S1346" i="15"/>
  <c r="R1346" i="15"/>
  <c r="Q1346" i="15"/>
  <c r="P1346" i="15"/>
  <c r="O1346" i="15"/>
  <c r="N1346" i="15"/>
  <c r="M1346" i="15"/>
  <c r="L1346" i="15"/>
  <c r="K1346" i="15"/>
  <c r="J1346" i="15"/>
  <c r="I1346" i="15"/>
  <c r="AV1346" i="15" s="1"/>
  <c r="AU1345" i="15"/>
  <c r="AT1345" i="15"/>
  <c r="AS1345" i="15"/>
  <c r="AR1345" i="15"/>
  <c r="AQ1345" i="15"/>
  <c r="AP1345" i="15"/>
  <c r="AO1345" i="15"/>
  <c r="AN1345" i="15"/>
  <c r="AM1345" i="15"/>
  <c r="AL1345" i="15"/>
  <c r="AK1345" i="15"/>
  <c r="AJ1345" i="15"/>
  <c r="AI1345" i="15"/>
  <c r="AH1345" i="15"/>
  <c r="AG1345" i="15"/>
  <c r="AF1345" i="15"/>
  <c r="AE1345" i="15"/>
  <c r="AD1345" i="15"/>
  <c r="AC1345" i="15"/>
  <c r="AB1345" i="15"/>
  <c r="AA1345" i="15"/>
  <c r="Z1345" i="15"/>
  <c r="Y1345" i="15"/>
  <c r="X1345" i="15"/>
  <c r="W1345" i="15"/>
  <c r="V1345" i="15"/>
  <c r="U1345" i="15"/>
  <c r="T1345" i="15"/>
  <c r="S1345" i="15"/>
  <c r="R1345" i="15"/>
  <c r="Q1345" i="15"/>
  <c r="P1345" i="15"/>
  <c r="O1345" i="15"/>
  <c r="N1345" i="15"/>
  <c r="M1345" i="15"/>
  <c r="L1345" i="15"/>
  <c r="K1345" i="15"/>
  <c r="J1345" i="15"/>
  <c r="I1345" i="15"/>
  <c r="AV1345" i="15" s="1"/>
  <c r="AU1344" i="15"/>
  <c r="AT1344" i="15"/>
  <c r="AS1344" i="15"/>
  <c r="AR1344" i="15"/>
  <c r="AQ1344" i="15"/>
  <c r="AP1344" i="15"/>
  <c r="AO1344" i="15"/>
  <c r="AN1344" i="15"/>
  <c r="AM1344" i="15"/>
  <c r="AL1344" i="15"/>
  <c r="AK1344" i="15"/>
  <c r="AJ1344" i="15"/>
  <c r="AI1344" i="15"/>
  <c r="AH1344" i="15"/>
  <c r="AG1344" i="15"/>
  <c r="AF1344" i="15"/>
  <c r="AE1344" i="15"/>
  <c r="AD1344" i="15"/>
  <c r="AC1344" i="15"/>
  <c r="AB1344" i="15"/>
  <c r="AA1344" i="15"/>
  <c r="Z1344" i="15"/>
  <c r="Y1344" i="15"/>
  <c r="X1344" i="15"/>
  <c r="W1344" i="15"/>
  <c r="V1344" i="15"/>
  <c r="U1344" i="15"/>
  <c r="T1344" i="15"/>
  <c r="S1344" i="15"/>
  <c r="R1344" i="15"/>
  <c r="Q1344" i="15"/>
  <c r="P1344" i="15"/>
  <c r="O1344" i="15"/>
  <c r="N1344" i="15"/>
  <c r="M1344" i="15"/>
  <c r="L1344" i="15"/>
  <c r="K1344" i="15"/>
  <c r="J1344" i="15"/>
  <c r="I1344" i="15"/>
  <c r="AV1344" i="15" s="1"/>
  <c r="AU1343" i="15"/>
  <c r="AT1343" i="15"/>
  <c r="AS1343" i="15"/>
  <c r="AR1343" i="15"/>
  <c r="AQ1343" i="15"/>
  <c r="AP1343" i="15"/>
  <c r="AO1343" i="15"/>
  <c r="AN1343" i="15"/>
  <c r="AM1343" i="15"/>
  <c r="AL1343" i="15"/>
  <c r="AK1343" i="15"/>
  <c r="AJ1343" i="15"/>
  <c r="AI1343" i="15"/>
  <c r="AH1343" i="15"/>
  <c r="AG1343" i="15"/>
  <c r="AF1343" i="15"/>
  <c r="AE1343" i="15"/>
  <c r="AD1343" i="15"/>
  <c r="AC1343" i="15"/>
  <c r="AB1343" i="15"/>
  <c r="AA1343" i="15"/>
  <c r="Z1343" i="15"/>
  <c r="Y1343" i="15"/>
  <c r="X1343" i="15"/>
  <c r="W1343" i="15"/>
  <c r="V1343" i="15"/>
  <c r="U1343" i="15"/>
  <c r="T1343" i="15"/>
  <c r="S1343" i="15"/>
  <c r="R1343" i="15"/>
  <c r="Q1343" i="15"/>
  <c r="P1343" i="15"/>
  <c r="O1343" i="15"/>
  <c r="N1343" i="15"/>
  <c r="M1343" i="15"/>
  <c r="L1343" i="15"/>
  <c r="K1343" i="15"/>
  <c r="J1343" i="15"/>
  <c r="I1343" i="15"/>
  <c r="AV1343" i="15" s="1"/>
  <c r="AU1342" i="15"/>
  <c r="AT1342" i="15"/>
  <c r="AS1342" i="15"/>
  <c r="AR1342" i="15"/>
  <c r="AQ1342" i="15"/>
  <c r="AP1342" i="15"/>
  <c r="AO1342" i="15"/>
  <c r="AN1342" i="15"/>
  <c r="AM1342" i="15"/>
  <c r="AL1342" i="15"/>
  <c r="AK1342" i="15"/>
  <c r="AJ1342" i="15"/>
  <c r="AI1342" i="15"/>
  <c r="AH1342" i="15"/>
  <c r="AG1342" i="15"/>
  <c r="AF1342" i="15"/>
  <c r="AE1342" i="15"/>
  <c r="AD1342" i="15"/>
  <c r="AC1342" i="15"/>
  <c r="AB1342" i="15"/>
  <c r="AA1342" i="15"/>
  <c r="Z1342" i="15"/>
  <c r="Y1342" i="15"/>
  <c r="X1342" i="15"/>
  <c r="W1342" i="15"/>
  <c r="V1342" i="15"/>
  <c r="U1342" i="15"/>
  <c r="T1342" i="15"/>
  <c r="S1342" i="15"/>
  <c r="R1342" i="15"/>
  <c r="Q1342" i="15"/>
  <c r="P1342" i="15"/>
  <c r="O1342" i="15"/>
  <c r="N1342" i="15"/>
  <c r="M1342" i="15"/>
  <c r="L1342" i="15"/>
  <c r="K1342" i="15"/>
  <c r="J1342" i="15"/>
  <c r="I1342" i="15"/>
  <c r="AV1342" i="15" s="1"/>
  <c r="AU1341" i="15"/>
  <c r="AT1341" i="15"/>
  <c r="AS1341" i="15"/>
  <c r="AR1341" i="15"/>
  <c r="AQ1341" i="15"/>
  <c r="AP1341" i="15"/>
  <c r="AO1341" i="15"/>
  <c r="AN1341" i="15"/>
  <c r="AM1341" i="15"/>
  <c r="AL1341" i="15"/>
  <c r="AK1341" i="15"/>
  <c r="AJ1341" i="15"/>
  <c r="AI1341" i="15"/>
  <c r="AH1341" i="15"/>
  <c r="AG1341" i="15"/>
  <c r="AF1341" i="15"/>
  <c r="AE1341" i="15"/>
  <c r="AD1341" i="15"/>
  <c r="AC1341" i="15"/>
  <c r="AB1341" i="15"/>
  <c r="AA1341" i="15"/>
  <c r="Z1341" i="15"/>
  <c r="Y1341" i="15"/>
  <c r="X1341" i="15"/>
  <c r="W1341" i="15"/>
  <c r="V1341" i="15"/>
  <c r="U1341" i="15"/>
  <c r="T1341" i="15"/>
  <c r="S1341" i="15"/>
  <c r="R1341" i="15"/>
  <c r="Q1341" i="15"/>
  <c r="P1341" i="15"/>
  <c r="O1341" i="15"/>
  <c r="N1341" i="15"/>
  <c r="M1341" i="15"/>
  <c r="L1341" i="15"/>
  <c r="K1341" i="15"/>
  <c r="J1341" i="15"/>
  <c r="I1341" i="15"/>
  <c r="AV1341" i="15" s="1"/>
  <c r="AU1340" i="15"/>
  <c r="AT1340" i="15"/>
  <c r="AS1340" i="15"/>
  <c r="AR1340" i="15"/>
  <c r="AQ1340" i="15"/>
  <c r="AP1340" i="15"/>
  <c r="AO1340" i="15"/>
  <c r="AN1340" i="15"/>
  <c r="AM1340" i="15"/>
  <c r="AL1340" i="15"/>
  <c r="AK1340" i="15"/>
  <c r="AJ1340" i="15"/>
  <c r="AI1340" i="15"/>
  <c r="AH1340" i="15"/>
  <c r="AG1340" i="15"/>
  <c r="AF1340" i="15"/>
  <c r="AE1340" i="15"/>
  <c r="AD1340" i="15"/>
  <c r="AC1340" i="15"/>
  <c r="AB1340" i="15"/>
  <c r="AA1340" i="15"/>
  <c r="Z1340" i="15"/>
  <c r="Y1340" i="15"/>
  <c r="X1340" i="15"/>
  <c r="W1340" i="15"/>
  <c r="V1340" i="15"/>
  <c r="U1340" i="15"/>
  <c r="T1340" i="15"/>
  <c r="S1340" i="15"/>
  <c r="R1340" i="15"/>
  <c r="Q1340" i="15"/>
  <c r="P1340" i="15"/>
  <c r="O1340" i="15"/>
  <c r="N1340" i="15"/>
  <c r="M1340" i="15"/>
  <c r="L1340" i="15"/>
  <c r="K1340" i="15"/>
  <c r="J1340" i="15"/>
  <c r="I1340" i="15"/>
  <c r="AV1340" i="15" s="1"/>
  <c r="AU1339" i="15"/>
  <c r="AT1339" i="15"/>
  <c r="AS1339" i="15"/>
  <c r="AR1339" i="15"/>
  <c r="AQ1339" i="15"/>
  <c r="AP1339" i="15"/>
  <c r="AO1339" i="15"/>
  <c r="AN1339" i="15"/>
  <c r="AM1339" i="15"/>
  <c r="AL1339" i="15"/>
  <c r="AK1339" i="15"/>
  <c r="AJ1339" i="15"/>
  <c r="AI1339" i="15"/>
  <c r="AH1339" i="15"/>
  <c r="AG1339" i="15"/>
  <c r="AF1339" i="15"/>
  <c r="AE1339" i="15"/>
  <c r="AD1339" i="15"/>
  <c r="AC1339" i="15"/>
  <c r="AB1339" i="15"/>
  <c r="AA1339" i="15"/>
  <c r="Z1339" i="15"/>
  <c r="Y1339" i="15"/>
  <c r="X1339" i="15"/>
  <c r="W1339" i="15"/>
  <c r="V1339" i="15"/>
  <c r="U1339" i="15"/>
  <c r="T1339" i="15"/>
  <c r="S1339" i="15"/>
  <c r="R1339" i="15"/>
  <c r="Q1339" i="15"/>
  <c r="P1339" i="15"/>
  <c r="O1339" i="15"/>
  <c r="N1339" i="15"/>
  <c r="M1339" i="15"/>
  <c r="L1339" i="15"/>
  <c r="K1339" i="15"/>
  <c r="J1339" i="15"/>
  <c r="I1339" i="15"/>
  <c r="AV1339" i="15" s="1"/>
  <c r="AU1338" i="15"/>
  <c r="AT1338" i="15"/>
  <c r="AS1338" i="15"/>
  <c r="AR1338" i="15"/>
  <c r="AQ1338" i="15"/>
  <c r="AP1338" i="15"/>
  <c r="AO1338" i="15"/>
  <c r="AN1338" i="15"/>
  <c r="AM1338" i="15"/>
  <c r="AL1338" i="15"/>
  <c r="AK1338" i="15"/>
  <c r="AJ1338" i="15"/>
  <c r="AI1338" i="15"/>
  <c r="AH1338" i="15"/>
  <c r="AG1338" i="15"/>
  <c r="AF1338" i="15"/>
  <c r="AE1338" i="15"/>
  <c r="AD1338" i="15"/>
  <c r="AC1338" i="15"/>
  <c r="AB1338" i="15"/>
  <c r="AA1338" i="15"/>
  <c r="Z1338" i="15"/>
  <c r="Y1338" i="15"/>
  <c r="X1338" i="15"/>
  <c r="W1338" i="15"/>
  <c r="V1338" i="15"/>
  <c r="U1338" i="15"/>
  <c r="T1338" i="15"/>
  <c r="S1338" i="15"/>
  <c r="R1338" i="15"/>
  <c r="Q1338" i="15"/>
  <c r="P1338" i="15"/>
  <c r="O1338" i="15"/>
  <c r="N1338" i="15"/>
  <c r="M1338" i="15"/>
  <c r="L1338" i="15"/>
  <c r="K1338" i="15"/>
  <c r="J1338" i="15"/>
  <c r="I1338" i="15"/>
  <c r="AV1338" i="15" s="1"/>
  <c r="AU1337" i="15"/>
  <c r="AT1337" i="15"/>
  <c r="AS1337" i="15"/>
  <c r="AR1337" i="15"/>
  <c r="AQ1337" i="15"/>
  <c r="AP1337" i="15"/>
  <c r="AO1337" i="15"/>
  <c r="AN1337" i="15"/>
  <c r="AM1337" i="15"/>
  <c r="AL1337" i="15"/>
  <c r="AK1337" i="15"/>
  <c r="AJ1337" i="15"/>
  <c r="AI1337" i="15"/>
  <c r="AH1337" i="15"/>
  <c r="AG1337" i="15"/>
  <c r="AF1337" i="15"/>
  <c r="AE1337" i="15"/>
  <c r="AD1337" i="15"/>
  <c r="AC1337" i="15"/>
  <c r="AB1337" i="15"/>
  <c r="AA1337" i="15"/>
  <c r="Z1337" i="15"/>
  <c r="Y1337" i="15"/>
  <c r="X1337" i="15"/>
  <c r="W1337" i="15"/>
  <c r="V1337" i="15"/>
  <c r="U1337" i="15"/>
  <c r="T1337" i="15"/>
  <c r="S1337" i="15"/>
  <c r="R1337" i="15"/>
  <c r="Q1337" i="15"/>
  <c r="P1337" i="15"/>
  <c r="O1337" i="15"/>
  <c r="N1337" i="15"/>
  <c r="M1337" i="15"/>
  <c r="L1337" i="15"/>
  <c r="K1337" i="15"/>
  <c r="J1337" i="15"/>
  <c r="I1337" i="15"/>
  <c r="AV1337" i="15" s="1"/>
  <c r="AU1336" i="15"/>
  <c r="AT1336" i="15"/>
  <c r="AS1336" i="15"/>
  <c r="AR1336" i="15"/>
  <c r="AQ1336" i="15"/>
  <c r="AP1336" i="15"/>
  <c r="AO1336" i="15"/>
  <c r="AN1336" i="15"/>
  <c r="AM1336" i="15"/>
  <c r="AL1336" i="15"/>
  <c r="AK1336" i="15"/>
  <c r="AJ1336" i="15"/>
  <c r="AI1336" i="15"/>
  <c r="AH1336" i="15"/>
  <c r="AG1336" i="15"/>
  <c r="AF1336" i="15"/>
  <c r="AE1336" i="15"/>
  <c r="AD1336" i="15"/>
  <c r="AC1336" i="15"/>
  <c r="AB1336" i="15"/>
  <c r="AA1336" i="15"/>
  <c r="Z1336" i="15"/>
  <c r="Y1336" i="15"/>
  <c r="X1336" i="15"/>
  <c r="W1336" i="15"/>
  <c r="V1336" i="15"/>
  <c r="U1336" i="15"/>
  <c r="T1336" i="15"/>
  <c r="S1336" i="15"/>
  <c r="R1336" i="15"/>
  <c r="Q1336" i="15"/>
  <c r="P1336" i="15"/>
  <c r="O1336" i="15"/>
  <c r="N1336" i="15"/>
  <c r="M1336" i="15"/>
  <c r="L1336" i="15"/>
  <c r="K1336" i="15"/>
  <c r="J1336" i="15"/>
  <c r="I1336" i="15"/>
  <c r="AV1336" i="15" s="1"/>
  <c r="AU1335" i="15"/>
  <c r="AT1335" i="15"/>
  <c r="AS1335" i="15"/>
  <c r="AR1335" i="15"/>
  <c r="AQ1335" i="15"/>
  <c r="AP1335" i="15"/>
  <c r="AO1335" i="15"/>
  <c r="AN1335" i="15"/>
  <c r="AM1335" i="15"/>
  <c r="AL1335" i="15"/>
  <c r="AK1335" i="15"/>
  <c r="AJ1335" i="15"/>
  <c r="AI1335" i="15"/>
  <c r="AH1335" i="15"/>
  <c r="AG1335" i="15"/>
  <c r="AF1335" i="15"/>
  <c r="AE1335" i="15"/>
  <c r="AD1335" i="15"/>
  <c r="AC1335" i="15"/>
  <c r="AB1335" i="15"/>
  <c r="AA1335" i="15"/>
  <c r="Z1335" i="15"/>
  <c r="Y1335" i="15"/>
  <c r="X1335" i="15"/>
  <c r="W1335" i="15"/>
  <c r="V1335" i="15"/>
  <c r="U1335" i="15"/>
  <c r="T1335" i="15"/>
  <c r="S1335" i="15"/>
  <c r="R1335" i="15"/>
  <c r="Q1335" i="15"/>
  <c r="P1335" i="15"/>
  <c r="O1335" i="15"/>
  <c r="N1335" i="15"/>
  <c r="M1335" i="15"/>
  <c r="L1335" i="15"/>
  <c r="K1335" i="15"/>
  <c r="J1335" i="15"/>
  <c r="I1335" i="15"/>
  <c r="AV1335" i="15" s="1"/>
  <c r="AU1334" i="15"/>
  <c r="AT1334" i="15"/>
  <c r="AS1334" i="15"/>
  <c r="AR1334" i="15"/>
  <c r="AQ1334" i="15"/>
  <c r="AP1334" i="15"/>
  <c r="AO1334" i="15"/>
  <c r="AN1334" i="15"/>
  <c r="AM1334" i="15"/>
  <c r="AL1334" i="15"/>
  <c r="AK1334" i="15"/>
  <c r="AJ1334" i="15"/>
  <c r="AI1334" i="15"/>
  <c r="AH1334" i="15"/>
  <c r="AG1334" i="15"/>
  <c r="AF1334" i="15"/>
  <c r="AE1334" i="15"/>
  <c r="AD1334" i="15"/>
  <c r="AC1334" i="15"/>
  <c r="AB1334" i="15"/>
  <c r="AA1334" i="15"/>
  <c r="Z1334" i="15"/>
  <c r="Y1334" i="15"/>
  <c r="X1334" i="15"/>
  <c r="W1334" i="15"/>
  <c r="V1334" i="15"/>
  <c r="U1334" i="15"/>
  <c r="T1334" i="15"/>
  <c r="S1334" i="15"/>
  <c r="R1334" i="15"/>
  <c r="Q1334" i="15"/>
  <c r="P1334" i="15"/>
  <c r="O1334" i="15"/>
  <c r="N1334" i="15"/>
  <c r="M1334" i="15"/>
  <c r="L1334" i="15"/>
  <c r="K1334" i="15"/>
  <c r="J1334" i="15"/>
  <c r="I1334" i="15"/>
  <c r="AV1334" i="15" s="1"/>
  <c r="AU1333" i="15"/>
  <c r="AT1333" i="15"/>
  <c r="AS1333" i="15"/>
  <c r="AR1333" i="15"/>
  <c r="AQ1333" i="15"/>
  <c r="AP1333" i="15"/>
  <c r="AO1333" i="15"/>
  <c r="AN1333" i="15"/>
  <c r="AM1333" i="15"/>
  <c r="AL1333" i="15"/>
  <c r="AK1333" i="15"/>
  <c r="AJ1333" i="15"/>
  <c r="AI1333" i="15"/>
  <c r="AH1333" i="15"/>
  <c r="AG1333" i="15"/>
  <c r="AF1333" i="15"/>
  <c r="AE1333" i="15"/>
  <c r="AD1333" i="15"/>
  <c r="AC1333" i="15"/>
  <c r="AB1333" i="15"/>
  <c r="AA1333" i="15"/>
  <c r="Z1333" i="15"/>
  <c r="Y1333" i="15"/>
  <c r="X1333" i="15"/>
  <c r="W1333" i="15"/>
  <c r="V1333" i="15"/>
  <c r="U1333" i="15"/>
  <c r="T1333" i="15"/>
  <c r="S1333" i="15"/>
  <c r="R1333" i="15"/>
  <c r="Q1333" i="15"/>
  <c r="P1333" i="15"/>
  <c r="O1333" i="15"/>
  <c r="N1333" i="15"/>
  <c r="M1333" i="15"/>
  <c r="L1333" i="15"/>
  <c r="K1333" i="15"/>
  <c r="J1333" i="15"/>
  <c r="I1333" i="15"/>
  <c r="AV1333" i="15" s="1"/>
  <c r="AU1332" i="15"/>
  <c r="AT1332" i="15"/>
  <c r="AS1332" i="15"/>
  <c r="AR1332" i="15"/>
  <c r="AQ1332" i="15"/>
  <c r="AP1332" i="15"/>
  <c r="AO1332" i="15"/>
  <c r="AN1332" i="15"/>
  <c r="AM1332" i="15"/>
  <c r="AL1332" i="15"/>
  <c r="AK1332" i="15"/>
  <c r="AJ1332" i="15"/>
  <c r="AI1332" i="15"/>
  <c r="AH1332" i="15"/>
  <c r="AG1332" i="15"/>
  <c r="AF1332" i="15"/>
  <c r="AE1332" i="15"/>
  <c r="AD1332" i="15"/>
  <c r="AC1332" i="15"/>
  <c r="AB1332" i="15"/>
  <c r="AA1332" i="15"/>
  <c r="Z1332" i="15"/>
  <c r="Y1332" i="15"/>
  <c r="X1332" i="15"/>
  <c r="W1332" i="15"/>
  <c r="V1332" i="15"/>
  <c r="U1332" i="15"/>
  <c r="T1332" i="15"/>
  <c r="S1332" i="15"/>
  <c r="R1332" i="15"/>
  <c r="Q1332" i="15"/>
  <c r="P1332" i="15"/>
  <c r="O1332" i="15"/>
  <c r="N1332" i="15"/>
  <c r="M1332" i="15"/>
  <c r="L1332" i="15"/>
  <c r="K1332" i="15"/>
  <c r="J1332" i="15"/>
  <c r="I1332" i="15"/>
  <c r="AV1332" i="15" s="1"/>
  <c r="AU1331" i="15"/>
  <c r="AT1331" i="15"/>
  <c r="AS1331" i="15"/>
  <c r="AR1331" i="15"/>
  <c r="AQ1331" i="15"/>
  <c r="AP1331" i="15"/>
  <c r="AO1331" i="15"/>
  <c r="AN1331" i="15"/>
  <c r="AM1331" i="15"/>
  <c r="AL1331" i="15"/>
  <c r="AK1331" i="15"/>
  <c r="AJ1331" i="15"/>
  <c r="AI1331" i="15"/>
  <c r="AH1331" i="15"/>
  <c r="AG1331" i="15"/>
  <c r="AF1331" i="15"/>
  <c r="AE1331" i="15"/>
  <c r="AD1331" i="15"/>
  <c r="AC1331" i="15"/>
  <c r="AB1331" i="15"/>
  <c r="AA1331" i="15"/>
  <c r="Z1331" i="15"/>
  <c r="Y1331" i="15"/>
  <c r="X1331" i="15"/>
  <c r="W1331" i="15"/>
  <c r="V1331" i="15"/>
  <c r="U1331" i="15"/>
  <c r="T1331" i="15"/>
  <c r="S1331" i="15"/>
  <c r="R1331" i="15"/>
  <c r="Q1331" i="15"/>
  <c r="P1331" i="15"/>
  <c r="O1331" i="15"/>
  <c r="N1331" i="15"/>
  <c r="M1331" i="15"/>
  <c r="L1331" i="15"/>
  <c r="K1331" i="15"/>
  <c r="J1331" i="15"/>
  <c r="I1331" i="15"/>
  <c r="AV1331" i="15" s="1"/>
  <c r="AU1330" i="15"/>
  <c r="AT1330" i="15"/>
  <c r="AS1330" i="15"/>
  <c r="AR1330" i="15"/>
  <c r="AQ1330" i="15"/>
  <c r="AP1330" i="15"/>
  <c r="AO1330" i="15"/>
  <c r="AN1330" i="15"/>
  <c r="AM1330" i="15"/>
  <c r="AL1330" i="15"/>
  <c r="AK1330" i="15"/>
  <c r="AJ1330" i="15"/>
  <c r="AI1330" i="15"/>
  <c r="AH1330" i="15"/>
  <c r="AG1330" i="15"/>
  <c r="AF1330" i="15"/>
  <c r="AE1330" i="15"/>
  <c r="AD1330" i="15"/>
  <c r="AC1330" i="15"/>
  <c r="AB1330" i="15"/>
  <c r="AA1330" i="15"/>
  <c r="Z1330" i="15"/>
  <c r="Y1330" i="15"/>
  <c r="X1330" i="15"/>
  <c r="W1330" i="15"/>
  <c r="V1330" i="15"/>
  <c r="U1330" i="15"/>
  <c r="T1330" i="15"/>
  <c r="S1330" i="15"/>
  <c r="R1330" i="15"/>
  <c r="Q1330" i="15"/>
  <c r="P1330" i="15"/>
  <c r="O1330" i="15"/>
  <c r="N1330" i="15"/>
  <c r="M1330" i="15"/>
  <c r="L1330" i="15"/>
  <c r="K1330" i="15"/>
  <c r="J1330" i="15"/>
  <c r="I1330" i="15"/>
  <c r="AV1330" i="15" s="1"/>
  <c r="AU1329" i="15"/>
  <c r="AT1329" i="15"/>
  <c r="AS1329" i="15"/>
  <c r="AR1329" i="15"/>
  <c r="AQ1329" i="15"/>
  <c r="AP1329" i="15"/>
  <c r="AO1329" i="15"/>
  <c r="AN1329" i="15"/>
  <c r="AM1329" i="15"/>
  <c r="AL1329" i="15"/>
  <c r="AK1329" i="15"/>
  <c r="AJ1329" i="15"/>
  <c r="AI1329" i="15"/>
  <c r="AH1329" i="15"/>
  <c r="AG1329" i="15"/>
  <c r="AF1329" i="15"/>
  <c r="AE1329" i="15"/>
  <c r="AD1329" i="15"/>
  <c r="AC1329" i="15"/>
  <c r="AB1329" i="15"/>
  <c r="AA1329" i="15"/>
  <c r="Z1329" i="15"/>
  <c r="Y1329" i="15"/>
  <c r="X1329" i="15"/>
  <c r="W1329" i="15"/>
  <c r="V1329" i="15"/>
  <c r="U1329" i="15"/>
  <c r="T1329" i="15"/>
  <c r="S1329" i="15"/>
  <c r="R1329" i="15"/>
  <c r="Q1329" i="15"/>
  <c r="P1329" i="15"/>
  <c r="O1329" i="15"/>
  <c r="N1329" i="15"/>
  <c r="M1329" i="15"/>
  <c r="L1329" i="15"/>
  <c r="K1329" i="15"/>
  <c r="J1329" i="15"/>
  <c r="I1329" i="15"/>
  <c r="AV1329" i="15" s="1"/>
  <c r="AU1328" i="15"/>
  <c r="AT1328" i="15"/>
  <c r="AS1328" i="15"/>
  <c r="AR1328" i="15"/>
  <c r="AQ1328" i="15"/>
  <c r="AP1328" i="15"/>
  <c r="AO1328" i="15"/>
  <c r="AN1328" i="15"/>
  <c r="AM1328" i="15"/>
  <c r="AL1328" i="15"/>
  <c r="AK1328" i="15"/>
  <c r="AJ1328" i="15"/>
  <c r="AI1328" i="15"/>
  <c r="AH1328" i="15"/>
  <c r="AG1328" i="15"/>
  <c r="AF1328" i="15"/>
  <c r="AE1328" i="15"/>
  <c r="AD1328" i="15"/>
  <c r="AC1328" i="15"/>
  <c r="AB1328" i="15"/>
  <c r="AA1328" i="15"/>
  <c r="Z1328" i="15"/>
  <c r="Y1328" i="15"/>
  <c r="X1328" i="15"/>
  <c r="W1328" i="15"/>
  <c r="V1328" i="15"/>
  <c r="U1328" i="15"/>
  <c r="T1328" i="15"/>
  <c r="S1328" i="15"/>
  <c r="R1328" i="15"/>
  <c r="Q1328" i="15"/>
  <c r="P1328" i="15"/>
  <c r="O1328" i="15"/>
  <c r="N1328" i="15"/>
  <c r="M1328" i="15"/>
  <c r="L1328" i="15"/>
  <c r="K1328" i="15"/>
  <c r="J1328" i="15"/>
  <c r="I1328" i="15"/>
  <c r="AV1328" i="15" s="1"/>
  <c r="AU1327" i="15"/>
  <c r="AT1327" i="15"/>
  <c r="AS1327" i="15"/>
  <c r="AR1327" i="15"/>
  <c r="AQ1327" i="15"/>
  <c r="AP1327" i="15"/>
  <c r="AO1327" i="15"/>
  <c r="AN1327" i="15"/>
  <c r="AM1327" i="15"/>
  <c r="AL1327" i="15"/>
  <c r="AK1327" i="15"/>
  <c r="AJ1327" i="15"/>
  <c r="AI1327" i="15"/>
  <c r="AH1327" i="15"/>
  <c r="AG1327" i="15"/>
  <c r="AF1327" i="15"/>
  <c r="AE1327" i="15"/>
  <c r="AD1327" i="15"/>
  <c r="AC1327" i="15"/>
  <c r="AB1327" i="15"/>
  <c r="AA1327" i="15"/>
  <c r="Z1327" i="15"/>
  <c r="Y1327" i="15"/>
  <c r="X1327" i="15"/>
  <c r="W1327" i="15"/>
  <c r="V1327" i="15"/>
  <c r="U1327" i="15"/>
  <c r="T1327" i="15"/>
  <c r="S1327" i="15"/>
  <c r="R1327" i="15"/>
  <c r="Q1327" i="15"/>
  <c r="P1327" i="15"/>
  <c r="O1327" i="15"/>
  <c r="N1327" i="15"/>
  <c r="M1327" i="15"/>
  <c r="L1327" i="15"/>
  <c r="K1327" i="15"/>
  <c r="J1327" i="15"/>
  <c r="I1327" i="15"/>
  <c r="AV1327" i="15" s="1"/>
  <c r="AU1326" i="15"/>
  <c r="AT1326" i="15"/>
  <c r="AS1326" i="15"/>
  <c r="AR1326" i="15"/>
  <c r="AQ1326" i="15"/>
  <c r="AP1326" i="15"/>
  <c r="AO1326" i="15"/>
  <c r="AN1326" i="15"/>
  <c r="AM1326" i="15"/>
  <c r="AL1326" i="15"/>
  <c r="AK1326" i="15"/>
  <c r="AJ1326" i="15"/>
  <c r="AI1326" i="15"/>
  <c r="AH1326" i="15"/>
  <c r="AG1326" i="15"/>
  <c r="AF1326" i="15"/>
  <c r="AE1326" i="15"/>
  <c r="AD1326" i="15"/>
  <c r="AC1326" i="15"/>
  <c r="AB1326" i="15"/>
  <c r="AA1326" i="15"/>
  <c r="Z1326" i="15"/>
  <c r="Y1326" i="15"/>
  <c r="X1326" i="15"/>
  <c r="W1326" i="15"/>
  <c r="V1326" i="15"/>
  <c r="U1326" i="15"/>
  <c r="T1326" i="15"/>
  <c r="S1326" i="15"/>
  <c r="R1326" i="15"/>
  <c r="Q1326" i="15"/>
  <c r="P1326" i="15"/>
  <c r="O1326" i="15"/>
  <c r="N1326" i="15"/>
  <c r="M1326" i="15"/>
  <c r="L1326" i="15"/>
  <c r="K1326" i="15"/>
  <c r="J1326" i="15"/>
  <c r="I1326" i="15"/>
  <c r="AV1326" i="15" s="1"/>
  <c r="AU1325" i="15"/>
  <c r="AT1325" i="15"/>
  <c r="AS1325" i="15"/>
  <c r="AR1325" i="15"/>
  <c r="AQ1325" i="15"/>
  <c r="AP1325" i="15"/>
  <c r="AO1325" i="15"/>
  <c r="AN1325" i="15"/>
  <c r="AM1325" i="15"/>
  <c r="AL1325" i="15"/>
  <c r="AK1325" i="15"/>
  <c r="AJ1325" i="15"/>
  <c r="AI1325" i="15"/>
  <c r="AH1325" i="15"/>
  <c r="AG1325" i="15"/>
  <c r="AF1325" i="15"/>
  <c r="AE1325" i="15"/>
  <c r="AD1325" i="15"/>
  <c r="AC1325" i="15"/>
  <c r="AB1325" i="15"/>
  <c r="AA1325" i="15"/>
  <c r="Z1325" i="15"/>
  <c r="Y1325" i="15"/>
  <c r="X1325" i="15"/>
  <c r="W1325" i="15"/>
  <c r="V1325" i="15"/>
  <c r="U1325" i="15"/>
  <c r="T1325" i="15"/>
  <c r="S1325" i="15"/>
  <c r="R1325" i="15"/>
  <c r="Q1325" i="15"/>
  <c r="P1325" i="15"/>
  <c r="O1325" i="15"/>
  <c r="N1325" i="15"/>
  <c r="M1325" i="15"/>
  <c r="L1325" i="15"/>
  <c r="K1325" i="15"/>
  <c r="J1325" i="15"/>
  <c r="I1325" i="15"/>
  <c r="AV1325" i="15" s="1"/>
  <c r="AU1324" i="15"/>
  <c r="AT1324" i="15"/>
  <c r="AS1324" i="15"/>
  <c r="AR1324" i="15"/>
  <c r="AQ1324" i="15"/>
  <c r="AP1324" i="15"/>
  <c r="AO1324" i="15"/>
  <c r="AN1324" i="15"/>
  <c r="AM1324" i="15"/>
  <c r="AL1324" i="15"/>
  <c r="AK1324" i="15"/>
  <c r="AJ1324" i="15"/>
  <c r="AI1324" i="15"/>
  <c r="AH1324" i="15"/>
  <c r="AG1324" i="15"/>
  <c r="AF1324" i="15"/>
  <c r="AE1324" i="15"/>
  <c r="AD1324" i="15"/>
  <c r="AC1324" i="15"/>
  <c r="AB1324" i="15"/>
  <c r="AA1324" i="15"/>
  <c r="Z1324" i="15"/>
  <c r="Y1324" i="15"/>
  <c r="X1324" i="15"/>
  <c r="W1324" i="15"/>
  <c r="V1324" i="15"/>
  <c r="U1324" i="15"/>
  <c r="T1324" i="15"/>
  <c r="S1324" i="15"/>
  <c r="R1324" i="15"/>
  <c r="Q1324" i="15"/>
  <c r="P1324" i="15"/>
  <c r="O1324" i="15"/>
  <c r="N1324" i="15"/>
  <c r="M1324" i="15"/>
  <c r="L1324" i="15"/>
  <c r="K1324" i="15"/>
  <c r="J1324" i="15"/>
  <c r="I1324" i="15"/>
  <c r="AV1324" i="15" s="1"/>
  <c r="AU1323" i="15"/>
  <c r="AT1323" i="15"/>
  <c r="AS1323" i="15"/>
  <c r="AR1323" i="15"/>
  <c r="AQ1323" i="15"/>
  <c r="AP1323" i="15"/>
  <c r="AO1323" i="15"/>
  <c r="AN1323" i="15"/>
  <c r="AM1323" i="15"/>
  <c r="AL1323" i="15"/>
  <c r="AK1323" i="15"/>
  <c r="AJ1323" i="15"/>
  <c r="AI1323" i="15"/>
  <c r="AH1323" i="15"/>
  <c r="AG1323" i="15"/>
  <c r="AF1323" i="15"/>
  <c r="AE1323" i="15"/>
  <c r="AD1323" i="15"/>
  <c r="AC1323" i="15"/>
  <c r="AB1323" i="15"/>
  <c r="AA1323" i="15"/>
  <c r="Z1323" i="15"/>
  <c r="Y1323" i="15"/>
  <c r="X1323" i="15"/>
  <c r="W1323" i="15"/>
  <c r="V1323" i="15"/>
  <c r="U1323" i="15"/>
  <c r="T1323" i="15"/>
  <c r="S1323" i="15"/>
  <c r="R1323" i="15"/>
  <c r="Q1323" i="15"/>
  <c r="P1323" i="15"/>
  <c r="O1323" i="15"/>
  <c r="N1323" i="15"/>
  <c r="M1323" i="15"/>
  <c r="L1323" i="15"/>
  <c r="K1323" i="15"/>
  <c r="J1323" i="15"/>
  <c r="I1323" i="15"/>
  <c r="AV1323" i="15" s="1"/>
  <c r="AU1322" i="15"/>
  <c r="AT1322" i="15"/>
  <c r="AS1322" i="15"/>
  <c r="AR1322" i="15"/>
  <c r="AQ1322" i="15"/>
  <c r="AP1322" i="15"/>
  <c r="AO1322" i="15"/>
  <c r="AN1322" i="15"/>
  <c r="AM1322" i="15"/>
  <c r="AL1322" i="15"/>
  <c r="AK1322" i="15"/>
  <c r="AJ1322" i="15"/>
  <c r="AI1322" i="15"/>
  <c r="AH1322" i="15"/>
  <c r="AG1322" i="15"/>
  <c r="AF1322" i="15"/>
  <c r="AE1322" i="15"/>
  <c r="AD1322" i="15"/>
  <c r="AC1322" i="15"/>
  <c r="AB1322" i="15"/>
  <c r="AA1322" i="15"/>
  <c r="Z1322" i="15"/>
  <c r="Y1322" i="15"/>
  <c r="X1322" i="15"/>
  <c r="W1322" i="15"/>
  <c r="V1322" i="15"/>
  <c r="U1322" i="15"/>
  <c r="T1322" i="15"/>
  <c r="S1322" i="15"/>
  <c r="R1322" i="15"/>
  <c r="Q1322" i="15"/>
  <c r="P1322" i="15"/>
  <c r="O1322" i="15"/>
  <c r="N1322" i="15"/>
  <c r="M1322" i="15"/>
  <c r="L1322" i="15"/>
  <c r="K1322" i="15"/>
  <c r="J1322" i="15"/>
  <c r="I1322" i="15"/>
  <c r="AV1322" i="15" s="1"/>
  <c r="AU1321" i="15"/>
  <c r="AT1321" i="15"/>
  <c r="AS1321" i="15"/>
  <c r="AR1321" i="15"/>
  <c r="AQ1321" i="15"/>
  <c r="AP1321" i="15"/>
  <c r="AO1321" i="15"/>
  <c r="AN1321" i="15"/>
  <c r="AM1321" i="15"/>
  <c r="AL1321" i="15"/>
  <c r="AK1321" i="15"/>
  <c r="AJ1321" i="15"/>
  <c r="AI1321" i="15"/>
  <c r="AH1321" i="15"/>
  <c r="AG1321" i="15"/>
  <c r="AF1321" i="15"/>
  <c r="AE1321" i="15"/>
  <c r="AD1321" i="15"/>
  <c r="AC1321" i="15"/>
  <c r="AB1321" i="15"/>
  <c r="AA1321" i="15"/>
  <c r="Z1321" i="15"/>
  <c r="Y1321" i="15"/>
  <c r="X1321" i="15"/>
  <c r="W1321" i="15"/>
  <c r="V1321" i="15"/>
  <c r="U1321" i="15"/>
  <c r="T1321" i="15"/>
  <c r="S1321" i="15"/>
  <c r="R1321" i="15"/>
  <c r="Q1321" i="15"/>
  <c r="P1321" i="15"/>
  <c r="O1321" i="15"/>
  <c r="N1321" i="15"/>
  <c r="M1321" i="15"/>
  <c r="L1321" i="15"/>
  <c r="K1321" i="15"/>
  <c r="J1321" i="15"/>
  <c r="I1321" i="15"/>
  <c r="AV1321" i="15" s="1"/>
  <c r="AU1320" i="15"/>
  <c r="AT1320" i="15"/>
  <c r="AS1320" i="15"/>
  <c r="AR1320" i="15"/>
  <c r="AQ1320" i="15"/>
  <c r="AP1320" i="15"/>
  <c r="AO1320" i="15"/>
  <c r="AN1320" i="15"/>
  <c r="AM1320" i="15"/>
  <c r="AL1320" i="15"/>
  <c r="AK1320" i="15"/>
  <c r="AJ1320" i="15"/>
  <c r="AI1320" i="15"/>
  <c r="AH1320" i="15"/>
  <c r="AG1320" i="15"/>
  <c r="AF1320" i="15"/>
  <c r="AE1320" i="15"/>
  <c r="AD1320" i="15"/>
  <c r="AC1320" i="15"/>
  <c r="AB1320" i="15"/>
  <c r="AA1320" i="15"/>
  <c r="Z1320" i="15"/>
  <c r="Y1320" i="15"/>
  <c r="X1320" i="15"/>
  <c r="W1320" i="15"/>
  <c r="V1320" i="15"/>
  <c r="U1320" i="15"/>
  <c r="T1320" i="15"/>
  <c r="S1320" i="15"/>
  <c r="R1320" i="15"/>
  <c r="Q1320" i="15"/>
  <c r="P1320" i="15"/>
  <c r="O1320" i="15"/>
  <c r="N1320" i="15"/>
  <c r="M1320" i="15"/>
  <c r="L1320" i="15"/>
  <c r="K1320" i="15"/>
  <c r="J1320" i="15"/>
  <c r="I1320" i="15"/>
  <c r="AV1320" i="15" s="1"/>
  <c r="AU1319" i="15"/>
  <c r="AT1319" i="15"/>
  <c r="AS1319" i="15"/>
  <c r="AR1319" i="15"/>
  <c r="AQ1319" i="15"/>
  <c r="AP1319" i="15"/>
  <c r="AO1319" i="15"/>
  <c r="AN1319" i="15"/>
  <c r="AM1319" i="15"/>
  <c r="AL1319" i="15"/>
  <c r="AK1319" i="15"/>
  <c r="AJ1319" i="15"/>
  <c r="AI1319" i="15"/>
  <c r="AH1319" i="15"/>
  <c r="AG1319" i="15"/>
  <c r="AF1319" i="15"/>
  <c r="AE1319" i="15"/>
  <c r="AD1319" i="15"/>
  <c r="AC1319" i="15"/>
  <c r="AB1319" i="15"/>
  <c r="AA1319" i="15"/>
  <c r="Z1319" i="15"/>
  <c r="Y1319" i="15"/>
  <c r="X1319" i="15"/>
  <c r="W1319" i="15"/>
  <c r="V1319" i="15"/>
  <c r="U1319" i="15"/>
  <c r="T1319" i="15"/>
  <c r="S1319" i="15"/>
  <c r="R1319" i="15"/>
  <c r="Q1319" i="15"/>
  <c r="P1319" i="15"/>
  <c r="O1319" i="15"/>
  <c r="N1319" i="15"/>
  <c r="M1319" i="15"/>
  <c r="L1319" i="15"/>
  <c r="K1319" i="15"/>
  <c r="J1319" i="15"/>
  <c r="I1319" i="15"/>
  <c r="AV1319" i="15" s="1"/>
  <c r="AU1318" i="15"/>
  <c r="AT1318" i="15"/>
  <c r="AS1318" i="15"/>
  <c r="AR1318" i="15"/>
  <c r="AQ1318" i="15"/>
  <c r="AP1318" i="15"/>
  <c r="AO1318" i="15"/>
  <c r="AN1318" i="15"/>
  <c r="AM1318" i="15"/>
  <c r="AL1318" i="15"/>
  <c r="AK1318" i="15"/>
  <c r="AJ1318" i="15"/>
  <c r="AI1318" i="15"/>
  <c r="AH1318" i="15"/>
  <c r="AG1318" i="15"/>
  <c r="AF1318" i="15"/>
  <c r="AE1318" i="15"/>
  <c r="AD1318" i="15"/>
  <c r="AC1318" i="15"/>
  <c r="AB1318" i="15"/>
  <c r="AA1318" i="15"/>
  <c r="Z1318" i="15"/>
  <c r="Y1318" i="15"/>
  <c r="X1318" i="15"/>
  <c r="W1318" i="15"/>
  <c r="V1318" i="15"/>
  <c r="U1318" i="15"/>
  <c r="T1318" i="15"/>
  <c r="S1318" i="15"/>
  <c r="R1318" i="15"/>
  <c r="Q1318" i="15"/>
  <c r="P1318" i="15"/>
  <c r="O1318" i="15"/>
  <c r="N1318" i="15"/>
  <c r="M1318" i="15"/>
  <c r="L1318" i="15"/>
  <c r="K1318" i="15"/>
  <c r="J1318" i="15"/>
  <c r="I1318" i="15"/>
  <c r="AV1318" i="15" s="1"/>
  <c r="AU1317" i="15"/>
  <c r="AT1317" i="15"/>
  <c r="AS1317" i="15"/>
  <c r="AR1317" i="15"/>
  <c r="AQ1317" i="15"/>
  <c r="AP1317" i="15"/>
  <c r="AO1317" i="15"/>
  <c r="AN1317" i="15"/>
  <c r="AM1317" i="15"/>
  <c r="AL1317" i="15"/>
  <c r="AK1317" i="15"/>
  <c r="AJ1317" i="15"/>
  <c r="AI1317" i="15"/>
  <c r="AH1317" i="15"/>
  <c r="AG1317" i="15"/>
  <c r="AF1317" i="15"/>
  <c r="AE1317" i="15"/>
  <c r="AD1317" i="15"/>
  <c r="AC1317" i="15"/>
  <c r="AB1317" i="15"/>
  <c r="AA1317" i="15"/>
  <c r="Z1317" i="15"/>
  <c r="Y1317" i="15"/>
  <c r="X1317" i="15"/>
  <c r="W1317" i="15"/>
  <c r="V1317" i="15"/>
  <c r="U1317" i="15"/>
  <c r="T1317" i="15"/>
  <c r="S1317" i="15"/>
  <c r="R1317" i="15"/>
  <c r="Q1317" i="15"/>
  <c r="P1317" i="15"/>
  <c r="O1317" i="15"/>
  <c r="N1317" i="15"/>
  <c r="M1317" i="15"/>
  <c r="L1317" i="15"/>
  <c r="K1317" i="15"/>
  <c r="J1317" i="15"/>
  <c r="I1317" i="15"/>
  <c r="AV1317" i="15" s="1"/>
  <c r="AU1316" i="15"/>
  <c r="AT1316" i="15"/>
  <c r="AS1316" i="15"/>
  <c r="AR1316" i="15"/>
  <c r="AQ1316" i="15"/>
  <c r="AP1316" i="15"/>
  <c r="AO1316" i="15"/>
  <c r="AN1316" i="15"/>
  <c r="AM1316" i="15"/>
  <c r="AL1316" i="15"/>
  <c r="AK1316" i="15"/>
  <c r="AJ1316" i="15"/>
  <c r="AI1316" i="15"/>
  <c r="AH1316" i="15"/>
  <c r="AG1316" i="15"/>
  <c r="AF1316" i="15"/>
  <c r="AE1316" i="15"/>
  <c r="AD1316" i="15"/>
  <c r="AC1316" i="15"/>
  <c r="AB1316" i="15"/>
  <c r="AA1316" i="15"/>
  <c r="Z1316" i="15"/>
  <c r="Y1316" i="15"/>
  <c r="X1316" i="15"/>
  <c r="W1316" i="15"/>
  <c r="V1316" i="15"/>
  <c r="U1316" i="15"/>
  <c r="T1316" i="15"/>
  <c r="S1316" i="15"/>
  <c r="R1316" i="15"/>
  <c r="Q1316" i="15"/>
  <c r="P1316" i="15"/>
  <c r="O1316" i="15"/>
  <c r="N1316" i="15"/>
  <c r="M1316" i="15"/>
  <c r="L1316" i="15"/>
  <c r="K1316" i="15"/>
  <c r="J1316" i="15"/>
  <c r="I1316" i="15"/>
  <c r="AV1316" i="15" s="1"/>
  <c r="AU1315" i="15"/>
  <c r="AT1315" i="15"/>
  <c r="AS1315" i="15"/>
  <c r="AR1315" i="15"/>
  <c r="AQ1315" i="15"/>
  <c r="AP1315" i="15"/>
  <c r="AO1315" i="15"/>
  <c r="AN1315" i="15"/>
  <c r="AM1315" i="15"/>
  <c r="AL1315" i="15"/>
  <c r="AK1315" i="15"/>
  <c r="AJ1315" i="15"/>
  <c r="AI1315" i="15"/>
  <c r="AH1315" i="15"/>
  <c r="AG1315" i="15"/>
  <c r="AF1315" i="15"/>
  <c r="AE1315" i="15"/>
  <c r="AD1315" i="15"/>
  <c r="AC1315" i="15"/>
  <c r="AB1315" i="15"/>
  <c r="AA1315" i="15"/>
  <c r="Z1315" i="15"/>
  <c r="Y1315" i="15"/>
  <c r="X1315" i="15"/>
  <c r="W1315" i="15"/>
  <c r="V1315" i="15"/>
  <c r="U1315" i="15"/>
  <c r="T1315" i="15"/>
  <c r="S1315" i="15"/>
  <c r="R1315" i="15"/>
  <c r="Q1315" i="15"/>
  <c r="P1315" i="15"/>
  <c r="O1315" i="15"/>
  <c r="N1315" i="15"/>
  <c r="M1315" i="15"/>
  <c r="L1315" i="15"/>
  <c r="K1315" i="15"/>
  <c r="J1315" i="15"/>
  <c r="I1315" i="15"/>
  <c r="AV1315" i="15" s="1"/>
  <c r="AU1314" i="15"/>
  <c r="AT1314" i="15"/>
  <c r="AS1314" i="15"/>
  <c r="AR1314" i="15"/>
  <c r="AQ1314" i="15"/>
  <c r="AP1314" i="15"/>
  <c r="AO1314" i="15"/>
  <c r="AN1314" i="15"/>
  <c r="AM1314" i="15"/>
  <c r="AL1314" i="15"/>
  <c r="AK1314" i="15"/>
  <c r="AJ1314" i="15"/>
  <c r="AI1314" i="15"/>
  <c r="AH1314" i="15"/>
  <c r="AG1314" i="15"/>
  <c r="AF1314" i="15"/>
  <c r="AE1314" i="15"/>
  <c r="AD1314" i="15"/>
  <c r="AC1314" i="15"/>
  <c r="AB1314" i="15"/>
  <c r="AA1314" i="15"/>
  <c r="Z1314" i="15"/>
  <c r="Y1314" i="15"/>
  <c r="X1314" i="15"/>
  <c r="W1314" i="15"/>
  <c r="V1314" i="15"/>
  <c r="U1314" i="15"/>
  <c r="T1314" i="15"/>
  <c r="S1314" i="15"/>
  <c r="R1314" i="15"/>
  <c r="Q1314" i="15"/>
  <c r="P1314" i="15"/>
  <c r="O1314" i="15"/>
  <c r="N1314" i="15"/>
  <c r="M1314" i="15"/>
  <c r="L1314" i="15"/>
  <c r="K1314" i="15"/>
  <c r="J1314" i="15"/>
  <c r="I1314" i="15"/>
  <c r="AV1314" i="15" s="1"/>
  <c r="AU1313" i="15"/>
  <c r="AT1313" i="15"/>
  <c r="AS1313" i="15"/>
  <c r="AR1313" i="15"/>
  <c r="AQ1313" i="15"/>
  <c r="AP1313" i="15"/>
  <c r="AO1313" i="15"/>
  <c r="AN1313" i="15"/>
  <c r="AM1313" i="15"/>
  <c r="AL1313" i="15"/>
  <c r="AK1313" i="15"/>
  <c r="AJ1313" i="15"/>
  <c r="AI1313" i="15"/>
  <c r="AH1313" i="15"/>
  <c r="AG1313" i="15"/>
  <c r="AF1313" i="15"/>
  <c r="AE1313" i="15"/>
  <c r="AD1313" i="15"/>
  <c r="AC1313" i="15"/>
  <c r="AB1313" i="15"/>
  <c r="AA1313" i="15"/>
  <c r="Z1313" i="15"/>
  <c r="Y1313" i="15"/>
  <c r="X1313" i="15"/>
  <c r="W1313" i="15"/>
  <c r="V1313" i="15"/>
  <c r="U1313" i="15"/>
  <c r="T1313" i="15"/>
  <c r="S1313" i="15"/>
  <c r="R1313" i="15"/>
  <c r="Q1313" i="15"/>
  <c r="P1313" i="15"/>
  <c r="O1313" i="15"/>
  <c r="N1313" i="15"/>
  <c r="M1313" i="15"/>
  <c r="L1313" i="15"/>
  <c r="K1313" i="15"/>
  <c r="J1313" i="15"/>
  <c r="I1313" i="15"/>
  <c r="AV1313" i="15" s="1"/>
  <c r="AU1312" i="15"/>
  <c r="AT1312" i="15"/>
  <c r="AS1312" i="15"/>
  <c r="AR1312" i="15"/>
  <c r="AQ1312" i="15"/>
  <c r="AP1312" i="15"/>
  <c r="AO1312" i="15"/>
  <c r="AN1312" i="15"/>
  <c r="AM1312" i="15"/>
  <c r="AL1312" i="15"/>
  <c r="AK1312" i="15"/>
  <c r="AJ1312" i="15"/>
  <c r="AI1312" i="15"/>
  <c r="AH1312" i="15"/>
  <c r="AG1312" i="15"/>
  <c r="AF1312" i="15"/>
  <c r="AE1312" i="15"/>
  <c r="AD1312" i="15"/>
  <c r="AC1312" i="15"/>
  <c r="AB1312" i="15"/>
  <c r="AA1312" i="15"/>
  <c r="Z1312" i="15"/>
  <c r="Y1312" i="15"/>
  <c r="X1312" i="15"/>
  <c r="W1312" i="15"/>
  <c r="V1312" i="15"/>
  <c r="U1312" i="15"/>
  <c r="T1312" i="15"/>
  <c r="S1312" i="15"/>
  <c r="R1312" i="15"/>
  <c r="Q1312" i="15"/>
  <c r="P1312" i="15"/>
  <c r="O1312" i="15"/>
  <c r="N1312" i="15"/>
  <c r="M1312" i="15"/>
  <c r="L1312" i="15"/>
  <c r="K1312" i="15"/>
  <c r="J1312" i="15"/>
  <c r="I1312" i="15"/>
  <c r="AV1312" i="15" s="1"/>
  <c r="AU1311" i="15"/>
  <c r="AT1311" i="15"/>
  <c r="AS1311" i="15"/>
  <c r="AR1311" i="15"/>
  <c r="AQ1311" i="15"/>
  <c r="AP1311" i="15"/>
  <c r="AO1311" i="15"/>
  <c r="AN1311" i="15"/>
  <c r="AM1311" i="15"/>
  <c r="AL1311" i="15"/>
  <c r="AK1311" i="15"/>
  <c r="AJ1311" i="15"/>
  <c r="AI1311" i="15"/>
  <c r="AH1311" i="15"/>
  <c r="AG1311" i="15"/>
  <c r="AF1311" i="15"/>
  <c r="AE1311" i="15"/>
  <c r="AD1311" i="15"/>
  <c r="AC1311" i="15"/>
  <c r="AB1311" i="15"/>
  <c r="AA1311" i="15"/>
  <c r="Z1311" i="15"/>
  <c r="Y1311" i="15"/>
  <c r="X1311" i="15"/>
  <c r="W1311" i="15"/>
  <c r="V1311" i="15"/>
  <c r="U1311" i="15"/>
  <c r="T1311" i="15"/>
  <c r="S1311" i="15"/>
  <c r="R1311" i="15"/>
  <c r="Q1311" i="15"/>
  <c r="P1311" i="15"/>
  <c r="O1311" i="15"/>
  <c r="N1311" i="15"/>
  <c r="M1311" i="15"/>
  <c r="L1311" i="15"/>
  <c r="K1311" i="15"/>
  <c r="J1311" i="15"/>
  <c r="I1311" i="15"/>
  <c r="AV1311" i="15" s="1"/>
  <c r="AU1310" i="15"/>
  <c r="AT1310" i="15"/>
  <c r="AS1310" i="15"/>
  <c r="AR1310" i="15"/>
  <c r="AQ1310" i="15"/>
  <c r="AP1310" i="15"/>
  <c r="AO1310" i="15"/>
  <c r="AN1310" i="15"/>
  <c r="AM1310" i="15"/>
  <c r="AL1310" i="15"/>
  <c r="AK1310" i="15"/>
  <c r="AJ1310" i="15"/>
  <c r="AI1310" i="15"/>
  <c r="AH1310" i="15"/>
  <c r="AG1310" i="15"/>
  <c r="AF1310" i="15"/>
  <c r="AE1310" i="15"/>
  <c r="AD1310" i="15"/>
  <c r="AC1310" i="15"/>
  <c r="AB1310" i="15"/>
  <c r="AA1310" i="15"/>
  <c r="Z1310" i="15"/>
  <c r="Y1310" i="15"/>
  <c r="X1310" i="15"/>
  <c r="W1310" i="15"/>
  <c r="V1310" i="15"/>
  <c r="U1310" i="15"/>
  <c r="T1310" i="15"/>
  <c r="S1310" i="15"/>
  <c r="R1310" i="15"/>
  <c r="Q1310" i="15"/>
  <c r="P1310" i="15"/>
  <c r="O1310" i="15"/>
  <c r="N1310" i="15"/>
  <c r="M1310" i="15"/>
  <c r="L1310" i="15"/>
  <c r="K1310" i="15"/>
  <c r="J1310" i="15"/>
  <c r="I1310" i="15"/>
  <c r="AV1310" i="15" s="1"/>
  <c r="AU1309" i="15"/>
  <c r="AT1309" i="15"/>
  <c r="AS1309" i="15"/>
  <c r="AR1309" i="15"/>
  <c r="AQ1309" i="15"/>
  <c r="AP1309" i="15"/>
  <c r="AO1309" i="15"/>
  <c r="AN1309" i="15"/>
  <c r="AM1309" i="15"/>
  <c r="AL1309" i="15"/>
  <c r="AK1309" i="15"/>
  <c r="AJ1309" i="15"/>
  <c r="AI1309" i="15"/>
  <c r="AH1309" i="15"/>
  <c r="AG1309" i="15"/>
  <c r="AF1309" i="15"/>
  <c r="AE1309" i="15"/>
  <c r="AD1309" i="15"/>
  <c r="AC1309" i="15"/>
  <c r="AB1309" i="15"/>
  <c r="AA1309" i="15"/>
  <c r="Z1309" i="15"/>
  <c r="Y1309" i="15"/>
  <c r="X1309" i="15"/>
  <c r="W1309" i="15"/>
  <c r="V1309" i="15"/>
  <c r="U1309" i="15"/>
  <c r="T1309" i="15"/>
  <c r="S1309" i="15"/>
  <c r="R1309" i="15"/>
  <c r="Q1309" i="15"/>
  <c r="P1309" i="15"/>
  <c r="O1309" i="15"/>
  <c r="N1309" i="15"/>
  <c r="M1309" i="15"/>
  <c r="L1309" i="15"/>
  <c r="K1309" i="15"/>
  <c r="J1309" i="15"/>
  <c r="I1309" i="15"/>
  <c r="AV1309" i="15" s="1"/>
  <c r="AU1308" i="15"/>
  <c r="AT1308" i="15"/>
  <c r="AS1308" i="15"/>
  <c r="AR1308" i="15"/>
  <c r="AQ1308" i="15"/>
  <c r="AP1308" i="15"/>
  <c r="AO1308" i="15"/>
  <c r="AN1308" i="15"/>
  <c r="AM1308" i="15"/>
  <c r="AL1308" i="15"/>
  <c r="AK1308" i="15"/>
  <c r="AJ1308" i="15"/>
  <c r="AI1308" i="15"/>
  <c r="AH1308" i="15"/>
  <c r="AG1308" i="15"/>
  <c r="AF1308" i="15"/>
  <c r="AE1308" i="15"/>
  <c r="AD1308" i="15"/>
  <c r="AC1308" i="15"/>
  <c r="AB1308" i="15"/>
  <c r="AA1308" i="15"/>
  <c r="Z1308" i="15"/>
  <c r="Y1308" i="15"/>
  <c r="X1308" i="15"/>
  <c r="W1308" i="15"/>
  <c r="V1308" i="15"/>
  <c r="U1308" i="15"/>
  <c r="T1308" i="15"/>
  <c r="S1308" i="15"/>
  <c r="R1308" i="15"/>
  <c r="Q1308" i="15"/>
  <c r="P1308" i="15"/>
  <c r="O1308" i="15"/>
  <c r="N1308" i="15"/>
  <c r="M1308" i="15"/>
  <c r="L1308" i="15"/>
  <c r="K1308" i="15"/>
  <c r="J1308" i="15"/>
  <c r="I1308" i="15"/>
  <c r="AV1308" i="15" s="1"/>
  <c r="AU1307" i="15"/>
  <c r="AT1307" i="15"/>
  <c r="AS1307" i="15"/>
  <c r="AR1307" i="15"/>
  <c r="AQ1307" i="15"/>
  <c r="AP1307" i="15"/>
  <c r="AO1307" i="15"/>
  <c r="AN1307" i="15"/>
  <c r="AM1307" i="15"/>
  <c r="AL1307" i="15"/>
  <c r="AK1307" i="15"/>
  <c r="AJ1307" i="15"/>
  <c r="AI1307" i="15"/>
  <c r="AH1307" i="15"/>
  <c r="AG1307" i="15"/>
  <c r="AF1307" i="15"/>
  <c r="AE1307" i="15"/>
  <c r="AD1307" i="15"/>
  <c r="AC1307" i="15"/>
  <c r="AB1307" i="15"/>
  <c r="AA1307" i="15"/>
  <c r="Z1307" i="15"/>
  <c r="Y1307" i="15"/>
  <c r="X1307" i="15"/>
  <c r="W1307" i="15"/>
  <c r="V1307" i="15"/>
  <c r="U1307" i="15"/>
  <c r="T1307" i="15"/>
  <c r="S1307" i="15"/>
  <c r="R1307" i="15"/>
  <c r="Q1307" i="15"/>
  <c r="P1307" i="15"/>
  <c r="O1307" i="15"/>
  <c r="N1307" i="15"/>
  <c r="M1307" i="15"/>
  <c r="L1307" i="15"/>
  <c r="K1307" i="15"/>
  <c r="J1307" i="15"/>
  <c r="I1307" i="15"/>
  <c r="AV1307" i="15" s="1"/>
  <c r="AU1306" i="15"/>
  <c r="AT1306" i="15"/>
  <c r="AS1306" i="15"/>
  <c r="AR1306" i="15"/>
  <c r="AQ1306" i="15"/>
  <c r="AP1306" i="15"/>
  <c r="AO1306" i="15"/>
  <c r="AN1306" i="15"/>
  <c r="AM1306" i="15"/>
  <c r="AL1306" i="15"/>
  <c r="AK1306" i="15"/>
  <c r="AJ1306" i="15"/>
  <c r="AI1306" i="15"/>
  <c r="AH1306" i="15"/>
  <c r="AG1306" i="15"/>
  <c r="AF1306" i="15"/>
  <c r="AE1306" i="15"/>
  <c r="AD1306" i="15"/>
  <c r="AC1306" i="15"/>
  <c r="AB1306" i="15"/>
  <c r="AA1306" i="15"/>
  <c r="Z1306" i="15"/>
  <c r="Y1306" i="15"/>
  <c r="X1306" i="15"/>
  <c r="W1306" i="15"/>
  <c r="V1306" i="15"/>
  <c r="U1306" i="15"/>
  <c r="T1306" i="15"/>
  <c r="S1306" i="15"/>
  <c r="R1306" i="15"/>
  <c r="Q1306" i="15"/>
  <c r="P1306" i="15"/>
  <c r="O1306" i="15"/>
  <c r="N1306" i="15"/>
  <c r="M1306" i="15"/>
  <c r="L1306" i="15"/>
  <c r="K1306" i="15"/>
  <c r="J1306" i="15"/>
  <c r="I1306" i="15"/>
  <c r="AV1306" i="15" s="1"/>
  <c r="AU1305" i="15"/>
  <c r="AT1305" i="15"/>
  <c r="AS1305" i="15"/>
  <c r="AR1305" i="15"/>
  <c r="AQ1305" i="15"/>
  <c r="AP1305" i="15"/>
  <c r="AO1305" i="15"/>
  <c r="AN1305" i="15"/>
  <c r="AM1305" i="15"/>
  <c r="AL1305" i="15"/>
  <c r="AK1305" i="15"/>
  <c r="AJ1305" i="15"/>
  <c r="AI1305" i="15"/>
  <c r="AH1305" i="15"/>
  <c r="AG1305" i="15"/>
  <c r="AF1305" i="15"/>
  <c r="AE1305" i="15"/>
  <c r="AD1305" i="15"/>
  <c r="AC1305" i="15"/>
  <c r="AB1305" i="15"/>
  <c r="AA1305" i="15"/>
  <c r="Z1305" i="15"/>
  <c r="Y1305" i="15"/>
  <c r="X1305" i="15"/>
  <c r="W1305" i="15"/>
  <c r="V1305" i="15"/>
  <c r="U1305" i="15"/>
  <c r="T1305" i="15"/>
  <c r="S1305" i="15"/>
  <c r="R1305" i="15"/>
  <c r="Q1305" i="15"/>
  <c r="P1305" i="15"/>
  <c r="O1305" i="15"/>
  <c r="N1305" i="15"/>
  <c r="M1305" i="15"/>
  <c r="L1305" i="15"/>
  <c r="K1305" i="15"/>
  <c r="J1305" i="15"/>
  <c r="I1305" i="15"/>
  <c r="AV1305" i="15" s="1"/>
  <c r="AU1304" i="15"/>
  <c r="AT1304" i="15"/>
  <c r="AS1304" i="15"/>
  <c r="AR1304" i="15"/>
  <c r="AQ1304" i="15"/>
  <c r="AP1304" i="15"/>
  <c r="AO1304" i="15"/>
  <c r="AN1304" i="15"/>
  <c r="AM1304" i="15"/>
  <c r="AL1304" i="15"/>
  <c r="AK1304" i="15"/>
  <c r="AJ1304" i="15"/>
  <c r="AI1304" i="15"/>
  <c r="AH1304" i="15"/>
  <c r="AG1304" i="15"/>
  <c r="AF1304" i="15"/>
  <c r="AE1304" i="15"/>
  <c r="AD1304" i="15"/>
  <c r="AC1304" i="15"/>
  <c r="AB1304" i="15"/>
  <c r="AA1304" i="15"/>
  <c r="Z1304" i="15"/>
  <c r="Y1304" i="15"/>
  <c r="X1304" i="15"/>
  <c r="W1304" i="15"/>
  <c r="V1304" i="15"/>
  <c r="U1304" i="15"/>
  <c r="T1304" i="15"/>
  <c r="S1304" i="15"/>
  <c r="R1304" i="15"/>
  <c r="Q1304" i="15"/>
  <c r="P1304" i="15"/>
  <c r="O1304" i="15"/>
  <c r="N1304" i="15"/>
  <c r="M1304" i="15"/>
  <c r="L1304" i="15"/>
  <c r="K1304" i="15"/>
  <c r="J1304" i="15"/>
  <c r="I1304" i="15"/>
  <c r="AV1304" i="15" s="1"/>
  <c r="AU1303" i="15"/>
  <c r="AT1303" i="15"/>
  <c r="AS1303" i="15"/>
  <c r="AR1303" i="15"/>
  <c r="AQ1303" i="15"/>
  <c r="AP1303" i="15"/>
  <c r="AO1303" i="15"/>
  <c r="AN1303" i="15"/>
  <c r="AM1303" i="15"/>
  <c r="AL1303" i="15"/>
  <c r="AK1303" i="15"/>
  <c r="AJ1303" i="15"/>
  <c r="AI1303" i="15"/>
  <c r="AH1303" i="15"/>
  <c r="AG1303" i="15"/>
  <c r="AF1303" i="15"/>
  <c r="AE1303" i="15"/>
  <c r="AD1303" i="15"/>
  <c r="AC1303" i="15"/>
  <c r="AB1303" i="15"/>
  <c r="AA1303" i="15"/>
  <c r="Z1303" i="15"/>
  <c r="Y1303" i="15"/>
  <c r="X1303" i="15"/>
  <c r="W1303" i="15"/>
  <c r="V1303" i="15"/>
  <c r="U1303" i="15"/>
  <c r="T1303" i="15"/>
  <c r="S1303" i="15"/>
  <c r="R1303" i="15"/>
  <c r="Q1303" i="15"/>
  <c r="P1303" i="15"/>
  <c r="O1303" i="15"/>
  <c r="N1303" i="15"/>
  <c r="M1303" i="15"/>
  <c r="L1303" i="15"/>
  <c r="K1303" i="15"/>
  <c r="J1303" i="15"/>
  <c r="I1303" i="15"/>
  <c r="AV1303" i="15" s="1"/>
  <c r="AU1302" i="15"/>
  <c r="AT1302" i="15"/>
  <c r="AS1302" i="15"/>
  <c r="AR1302" i="15"/>
  <c r="AQ1302" i="15"/>
  <c r="AP1302" i="15"/>
  <c r="AO1302" i="15"/>
  <c r="AN1302" i="15"/>
  <c r="AM1302" i="15"/>
  <c r="AL1302" i="15"/>
  <c r="AK1302" i="15"/>
  <c r="AJ1302" i="15"/>
  <c r="AI1302" i="15"/>
  <c r="AH1302" i="15"/>
  <c r="AG1302" i="15"/>
  <c r="AF1302" i="15"/>
  <c r="AE1302" i="15"/>
  <c r="AD1302" i="15"/>
  <c r="AC1302" i="15"/>
  <c r="AB1302" i="15"/>
  <c r="AA1302" i="15"/>
  <c r="Z1302" i="15"/>
  <c r="Y1302" i="15"/>
  <c r="X1302" i="15"/>
  <c r="W1302" i="15"/>
  <c r="V1302" i="15"/>
  <c r="U1302" i="15"/>
  <c r="T1302" i="15"/>
  <c r="S1302" i="15"/>
  <c r="R1302" i="15"/>
  <c r="Q1302" i="15"/>
  <c r="P1302" i="15"/>
  <c r="O1302" i="15"/>
  <c r="N1302" i="15"/>
  <c r="M1302" i="15"/>
  <c r="L1302" i="15"/>
  <c r="K1302" i="15"/>
  <c r="J1302" i="15"/>
  <c r="I1302" i="15"/>
  <c r="AV1302" i="15" s="1"/>
  <c r="AU1301" i="15"/>
  <c r="AT1301" i="15"/>
  <c r="AS1301" i="15"/>
  <c r="AR1301" i="15"/>
  <c r="AQ1301" i="15"/>
  <c r="AP1301" i="15"/>
  <c r="AO1301" i="15"/>
  <c r="AN1301" i="15"/>
  <c r="AM1301" i="15"/>
  <c r="AL1301" i="15"/>
  <c r="AK1301" i="15"/>
  <c r="AJ1301" i="15"/>
  <c r="AI1301" i="15"/>
  <c r="AH1301" i="15"/>
  <c r="AG1301" i="15"/>
  <c r="AF1301" i="15"/>
  <c r="AE1301" i="15"/>
  <c r="AD1301" i="15"/>
  <c r="AC1301" i="15"/>
  <c r="AB1301" i="15"/>
  <c r="AA1301" i="15"/>
  <c r="Z1301" i="15"/>
  <c r="Y1301" i="15"/>
  <c r="X1301" i="15"/>
  <c r="W1301" i="15"/>
  <c r="V1301" i="15"/>
  <c r="U1301" i="15"/>
  <c r="T1301" i="15"/>
  <c r="S1301" i="15"/>
  <c r="R1301" i="15"/>
  <c r="Q1301" i="15"/>
  <c r="P1301" i="15"/>
  <c r="O1301" i="15"/>
  <c r="N1301" i="15"/>
  <c r="M1301" i="15"/>
  <c r="L1301" i="15"/>
  <c r="K1301" i="15"/>
  <c r="J1301" i="15"/>
  <c r="I1301" i="15"/>
  <c r="AV1301" i="15" s="1"/>
  <c r="AU1300" i="15"/>
  <c r="AT1300" i="15"/>
  <c r="AS1300" i="15"/>
  <c r="AR1300" i="15"/>
  <c r="AQ1300" i="15"/>
  <c r="AP1300" i="15"/>
  <c r="AO1300" i="15"/>
  <c r="AN1300" i="15"/>
  <c r="AM1300" i="15"/>
  <c r="AL1300" i="15"/>
  <c r="AK1300" i="15"/>
  <c r="AJ1300" i="15"/>
  <c r="AI1300" i="15"/>
  <c r="AH1300" i="15"/>
  <c r="AG1300" i="15"/>
  <c r="AF1300" i="15"/>
  <c r="AE1300" i="15"/>
  <c r="AD1300" i="15"/>
  <c r="AC1300" i="15"/>
  <c r="AB1300" i="15"/>
  <c r="AA1300" i="15"/>
  <c r="Z1300" i="15"/>
  <c r="Y1300" i="15"/>
  <c r="X1300" i="15"/>
  <c r="W1300" i="15"/>
  <c r="V1300" i="15"/>
  <c r="U1300" i="15"/>
  <c r="T1300" i="15"/>
  <c r="S1300" i="15"/>
  <c r="R1300" i="15"/>
  <c r="Q1300" i="15"/>
  <c r="P1300" i="15"/>
  <c r="O1300" i="15"/>
  <c r="N1300" i="15"/>
  <c r="M1300" i="15"/>
  <c r="L1300" i="15"/>
  <c r="K1300" i="15"/>
  <c r="J1300" i="15"/>
  <c r="I1300" i="15"/>
  <c r="AV1300" i="15" s="1"/>
  <c r="AU1299" i="15"/>
  <c r="AT1299" i="15"/>
  <c r="AS1299" i="15"/>
  <c r="AR1299" i="15"/>
  <c r="AQ1299" i="15"/>
  <c r="AP1299" i="15"/>
  <c r="AO1299" i="15"/>
  <c r="AN1299" i="15"/>
  <c r="AM1299" i="15"/>
  <c r="AL1299" i="15"/>
  <c r="AK1299" i="15"/>
  <c r="AJ1299" i="15"/>
  <c r="AI1299" i="15"/>
  <c r="AH1299" i="15"/>
  <c r="AG1299" i="15"/>
  <c r="AF1299" i="15"/>
  <c r="AE1299" i="15"/>
  <c r="AD1299" i="15"/>
  <c r="AC1299" i="15"/>
  <c r="AB1299" i="15"/>
  <c r="AA1299" i="15"/>
  <c r="Z1299" i="15"/>
  <c r="Y1299" i="15"/>
  <c r="X1299" i="15"/>
  <c r="W1299" i="15"/>
  <c r="V1299" i="15"/>
  <c r="U1299" i="15"/>
  <c r="T1299" i="15"/>
  <c r="S1299" i="15"/>
  <c r="R1299" i="15"/>
  <c r="Q1299" i="15"/>
  <c r="P1299" i="15"/>
  <c r="O1299" i="15"/>
  <c r="N1299" i="15"/>
  <c r="M1299" i="15"/>
  <c r="L1299" i="15"/>
  <c r="K1299" i="15"/>
  <c r="J1299" i="15"/>
  <c r="I1299" i="15"/>
  <c r="AV1299" i="15" s="1"/>
  <c r="AU1298" i="15"/>
  <c r="AT1298" i="15"/>
  <c r="AS1298" i="15"/>
  <c r="AR1298" i="15"/>
  <c r="AQ1298" i="15"/>
  <c r="AP1298" i="15"/>
  <c r="AO1298" i="15"/>
  <c r="AN1298" i="15"/>
  <c r="AM1298" i="15"/>
  <c r="AL1298" i="15"/>
  <c r="AK1298" i="15"/>
  <c r="AJ1298" i="15"/>
  <c r="AI1298" i="15"/>
  <c r="AH1298" i="15"/>
  <c r="AG1298" i="15"/>
  <c r="AF1298" i="15"/>
  <c r="AE1298" i="15"/>
  <c r="AD1298" i="15"/>
  <c r="AC1298" i="15"/>
  <c r="AB1298" i="15"/>
  <c r="AA1298" i="15"/>
  <c r="Z1298" i="15"/>
  <c r="Y1298" i="15"/>
  <c r="X1298" i="15"/>
  <c r="W1298" i="15"/>
  <c r="V1298" i="15"/>
  <c r="U1298" i="15"/>
  <c r="T1298" i="15"/>
  <c r="S1298" i="15"/>
  <c r="R1298" i="15"/>
  <c r="Q1298" i="15"/>
  <c r="P1298" i="15"/>
  <c r="O1298" i="15"/>
  <c r="N1298" i="15"/>
  <c r="M1298" i="15"/>
  <c r="L1298" i="15"/>
  <c r="K1298" i="15"/>
  <c r="J1298" i="15"/>
  <c r="I1298" i="15"/>
  <c r="AV1298" i="15" s="1"/>
  <c r="AU1297" i="15"/>
  <c r="AT1297" i="15"/>
  <c r="AS1297" i="15"/>
  <c r="AR1297" i="15"/>
  <c r="AQ1297" i="15"/>
  <c r="AP1297" i="15"/>
  <c r="AO1297" i="15"/>
  <c r="AN1297" i="15"/>
  <c r="AM1297" i="15"/>
  <c r="AL1297" i="15"/>
  <c r="AK1297" i="15"/>
  <c r="AJ1297" i="15"/>
  <c r="AI1297" i="15"/>
  <c r="AH1297" i="15"/>
  <c r="AG1297" i="15"/>
  <c r="AF1297" i="15"/>
  <c r="AE1297" i="15"/>
  <c r="AD1297" i="15"/>
  <c r="AC1297" i="15"/>
  <c r="AB1297" i="15"/>
  <c r="AA1297" i="15"/>
  <c r="Z1297" i="15"/>
  <c r="Y1297" i="15"/>
  <c r="X1297" i="15"/>
  <c r="W1297" i="15"/>
  <c r="V1297" i="15"/>
  <c r="U1297" i="15"/>
  <c r="T1297" i="15"/>
  <c r="S1297" i="15"/>
  <c r="R1297" i="15"/>
  <c r="Q1297" i="15"/>
  <c r="P1297" i="15"/>
  <c r="O1297" i="15"/>
  <c r="N1297" i="15"/>
  <c r="M1297" i="15"/>
  <c r="L1297" i="15"/>
  <c r="K1297" i="15"/>
  <c r="J1297" i="15"/>
  <c r="I1297" i="15"/>
  <c r="AV1297" i="15" s="1"/>
  <c r="AU1296" i="15"/>
  <c r="AT1296" i="15"/>
  <c r="AS1296" i="15"/>
  <c r="AR1296" i="15"/>
  <c r="AQ1296" i="15"/>
  <c r="AP1296" i="15"/>
  <c r="AO1296" i="15"/>
  <c r="AN1296" i="15"/>
  <c r="AM1296" i="15"/>
  <c r="AL1296" i="15"/>
  <c r="AK1296" i="15"/>
  <c r="AJ1296" i="15"/>
  <c r="AI1296" i="15"/>
  <c r="AH1296" i="15"/>
  <c r="AG1296" i="15"/>
  <c r="AF1296" i="15"/>
  <c r="AE1296" i="15"/>
  <c r="AD1296" i="15"/>
  <c r="AC1296" i="15"/>
  <c r="AB1296" i="15"/>
  <c r="AA1296" i="15"/>
  <c r="Z1296" i="15"/>
  <c r="Y1296" i="15"/>
  <c r="X1296" i="15"/>
  <c r="W1296" i="15"/>
  <c r="V1296" i="15"/>
  <c r="U1296" i="15"/>
  <c r="T1296" i="15"/>
  <c r="S1296" i="15"/>
  <c r="R1296" i="15"/>
  <c r="Q1296" i="15"/>
  <c r="P1296" i="15"/>
  <c r="O1296" i="15"/>
  <c r="N1296" i="15"/>
  <c r="M1296" i="15"/>
  <c r="L1296" i="15"/>
  <c r="K1296" i="15"/>
  <c r="J1296" i="15"/>
  <c r="I1296" i="15"/>
  <c r="AV1296" i="15" s="1"/>
  <c r="AU1295" i="15"/>
  <c r="AT1295" i="15"/>
  <c r="AS1295" i="15"/>
  <c r="AR1295" i="15"/>
  <c r="AQ1295" i="15"/>
  <c r="AP1295" i="15"/>
  <c r="AO1295" i="15"/>
  <c r="AN1295" i="15"/>
  <c r="AM1295" i="15"/>
  <c r="AL1295" i="15"/>
  <c r="AK1295" i="15"/>
  <c r="AJ1295" i="15"/>
  <c r="AI1295" i="15"/>
  <c r="AH1295" i="15"/>
  <c r="AG1295" i="15"/>
  <c r="AF1295" i="15"/>
  <c r="AE1295" i="15"/>
  <c r="AD1295" i="15"/>
  <c r="AC1295" i="15"/>
  <c r="AB1295" i="15"/>
  <c r="AA1295" i="15"/>
  <c r="Z1295" i="15"/>
  <c r="Y1295" i="15"/>
  <c r="X1295" i="15"/>
  <c r="W1295" i="15"/>
  <c r="V1295" i="15"/>
  <c r="U1295" i="15"/>
  <c r="T1295" i="15"/>
  <c r="S1295" i="15"/>
  <c r="R1295" i="15"/>
  <c r="Q1295" i="15"/>
  <c r="P1295" i="15"/>
  <c r="O1295" i="15"/>
  <c r="N1295" i="15"/>
  <c r="M1295" i="15"/>
  <c r="L1295" i="15"/>
  <c r="K1295" i="15"/>
  <c r="J1295" i="15"/>
  <c r="I1295" i="15"/>
  <c r="AV1295" i="15" s="1"/>
  <c r="AU1294" i="15"/>
  <c r="AT1294" i="15"/>
  <c r="AS1294" i="15"/>
  <c r="AR1294" i="15"/>
  <c r="AQ1294" i="15"/>
  <c r="AP1294" i="15"/>
  <c r="AO1294" i="15"/>
  <c r="AN1294" i="15"/>
  <c r="AM1294" i="15"/>
  <c r="AL1294" i="15"/>
  <c r="AK1294" i="15"/>
  <c r="AJ1294" i="15"/>
  <c r="AI1294" i="15"/>
  <c r="AH1294" i="15"/>
  <c r="AG1294" i="15"/>
  <c r="AF1294" i="15"/>
  <c r="AE1294" i="15"/>
  <c r="AD1294" i="15"/>
  <c r="AC1294" i="15"/>
  <c r="AB1294" i="15"/>
  <c r="AA1294" i="15"/>
  <c r="Z1294" i="15"/>
  <c r="Y1294" i="15"/>
  <c r="X1294" i="15"/>
  <c r="W1294" i="15"/>
  <c r="V1294" i="15"/>
  <c r="U1294" i="15"/>
  <c r="T1294" i="15"/>
  <c r="S1294" i="15"/>
  <c r="R1294" i="15"/>
  <c r="Q1294" i="15"/>
  <c r="P1294" i="15"/>
  <c r="O1294" i="15"/>
  <c r="N1294" i="15"/>
  <c r="M1294" i="15"/>
  <c r="L1294" i="15"/>
  <c r="K1294" i="15"/>
  <c r="J1294" i="15"/>
  <c r="I1294" i="15"/>
  <c r="AV1294" i="15" s="1"/>
  <c r="AU1293" i="15"/>
  <c r="AT1293" i="15"/>
  <c r="AS1293" i="15"/>
  <c r="AR1293" i="15"/>
  <c r="AQ1293" i="15"/>
  <c r="AP1293" i="15"/>
  <c r="AO1293" i="15"/>
  <c r="AN1293" i="15"/>
  <c r="AM1293" i="15"/>
  <c r="AL1293" i="15"/>
  <c r="AK1293" i="15"/>
  <c r="AJ1293" i="15"/>
  <c r="AI1293" i="15"/>
  <c r="AH1293" i="15"/>
  <c r="AG1293" i="15"/>
  <c r="AF1293" i="15"/>
  <c r="AE1293" i="15"/>
  <c r="AD1293" i="15"/>
  <c r="AC1293" i="15"/>
  <c r="AB1293" i="15"/>
  <c r="AA1293" i="15"/>
  <c r="Z1293" i="15"/>
  <c r="Y1293" i="15"/>
  <c r="X1293" i="15"/>
  <c r="W1293" i="15"/>
  <c r="V1293" i="15"/>
  <c r="U1293" i="15"/>
  <c r="T1293" i="15"/>
  <c r="S1293" i="15"/>
  <c r="R1293" i="15"/>
  <c r="Q1293" i="15"/>
  <c r="P1293" i="15"/>
  <c r="O1293" i="15"/>
  <c r="N1293" i="15"/>
  <c r="M1293" i="15"/>
  <c r="L1293" i="15"/>
  <c r="K1293" i="15"/>
  <c r="J1293" i="15"/>
  <c r="I1293" i="15"/>
  <c r="AV1293" i="15" s="1"/>
  <c r="AU1292" i="15"/>
  <c r="AT1292" i="15"/>
  <c r="AS1292" i="15"/>
  <c r="AR1292" i="15"/>
  <c r="AQ1292" i="15"/>
  <c r="AP1292" i="15"/>
  <c r="AO1292" i="15"/>
  <c r="AN1292" i="15"/>
  <c r="AM1292" i="15"/>
  <c r="AL1292" i="15"/>
  <c r="AK1292" i="15"/>
  <c r="AJ1292" i="15"/>
  <c r="AI1292" i="15"/>
  <c r="AH1292" i="15"/>
  <c r="AG1292" i="15"/>
  <c r="AF1292" i="15"/>
  <c r="AE1292" i="15"/>
  <c r="AD1292" i="15"/>
  <c r="AC1292" i="15"/>
  <c r="AB1292" i="15"/>
  <c r="AA1292" i="15"/>
  <c r="Z1292" i="15"/>
  <c r="Y1292" i="15"/>
  <c r="X1292" i="15"/>
  <c r="W1292" i="15"/>
  <c r="V1292" i="15"/>
  <c r="U1292" i="15"/>
  <c r="T1292" i="15"/>
  <c r="S1292" i="15"/>
  <c r="R1292" i="15"/>
  <c r="Q1292" i="15"/>
  <c r="P1292" i="15"/>
  <c r="O1292" i="15"/>
  <c r="N1292" i="15"/>
  <c r="M1292" i="15"/>
  <c r="L1292" i="15"/>
  <c r="K1292" i="15"/>
  <c r="J1292" i="15"/>
  <c r="I1292" i="15"/>
  <c r="AV1292" i="15" s="1"/>
  <c r="AU1291" i="15"/>
  <c r="AT1291" i="15"/>
  <c r="AS1291" i="15"/>
  <c r="AR1291" i="15"/>
  <c r="AQ1291" i="15"/>
  <c r="AP1291" i="15"/>
  <c r="AO1291" i="15"/>
  <c r="AN1291" i="15"/>
  <c r="AM1291" i="15"/>
  <c r="AL1291" i="15"/>
  <c r="AK1291" i="15"/>
  <c r="AJ1291" i="15"/>
  <c r="AI1291" i="15"/>
  <c r="AH1291" i="15"/>
  <c r="AG1291" i="15"/>
  <c r="AF1291" i="15"/>
  <c r="AE1291" i="15"/>
  <c r="AD1291" i="15"/>
  <c r="AC1291" i="15"/>
  <c r="AB1291" i="15"/>
  <c r="AA1291" i="15"/>
  <c r="Z1291" i="15"/>
  <c r="Y1291" i="15"/>
  <c r="X1291" i="15"/>
  <c r="W1291" i="15"/>
  <c r="V1291" i="15"/>
  <c r="U1291" i="15"/>
  <c r="T1291" i="15"/>
  <c r="S1291" i="15"/>
  <c r="R1291" i="15"/>
  <c r="Q1291" i="15"/>
  <c r="P1291" i="15"/>
  <c r="O1291" i="15"/>
  <c r="N1291" i="15"/>
  <c r="M1291" i="15"/>
  <c r="L1291" i="15"/>
  <c r="K1291" i="15"/>
  <c r="J1291" i="15"/>
  <c r="I1291" i="15"/>
  <c r="AV1291" i="15" s="1"/>
  <c r="AU1290" i="15"/>
  <c r="AT1290" i="15"/>
  <c r="AS1290" i="15"/>
  <c r="AR1290" i="15"/>
  <c r="AQ1290" i="15"/>
  <c r="AP1290" i="15"/>
  <c r="AO1290" i="15"/>
  <c r="AN1290" i="15"/>
  <c r="AM1290" i="15"/>
  <c r="AL1290" i="15"/>
  <c r="AK1290" i="15"/>
  <c r="AJ1290" i="15"/>
  <c r="AI1290" i="15"/>
  <c r="AH1290" i="15"/>
  <c r="AG1290" i="15"/>
  <c r="AF1290" i="15"/>
  <c r="AE1290" i="15"/>
  <c r="AD1290" i="15"/>
  <c r="AC1290" i="15"/>
  <c r="AB1290" i="15"/>
  <c r="AA1290" i="15"/>
  <c r="Z1290" i="15"/>
  <c r="Y1290" i="15"/>
  <c r="X1290" i="15"/>
  <c r="W1290" i="15"/>
  <c r="V1290" i="15"/>
  <c r="U1290" i="15"/>
  <c r="T1290" i="15"/>
  <c r="S1290" i="15"/>
  <c r="R1290" i="15"/>
  <c r="Q1290" i="15"/>
  <c r="P1290" i="15"/>
  <c r="O1290" i="15"/>
  <c r="N1290" i="15"/>
  <c r="M1290" i="15"/>
  <c r="L1290" i="15"/>
  <c r="K1290" i="15"/>
  <c r="J1290" i="15"/>
  <c r="I1290" i="15"/>
  <c r="AV1290" i="15" s="1"/>
  <c r="AU1289" i="15"/>
  <c r="AT1289" i="15"/>
  <c r="AS1289" i="15"/>
  <c r="AR1289" i="15"/>
  <c r="AQ1289" i="15"/>
  <c r="AP1289" i="15"/>
  <c r="AO1289" i="15"/>
  <c r="AN1289" i="15"/>
  <c r="AM1289" i="15"/>
  <c r="AL1289" i="15"/>
  <c r="AK1289" i="15"/>
  <c r="AJ1289" i="15"/>
  <c r="AI1289" i="15"/>
  <c r="AH1289" i="15"/>
  <c r="AG1289" i="15"/>
  <c r="AF1289" i="15"/>
  <c r="AE1289" i="15"/>
  <c r="AD1289" i="15"/>
  <c r="AC1289" i="15"/>
  <c r="AB1289" i="15"/>
  <c r="AA1289" i="15"/>
  <c r="Z1289" i="15"/>
  <c r="Y1289" i="15"/>
  <c r="X1289" i="15"/>
  <c r="W1289" i="15"/>
  <c r="V1289" i="15"/>
  <c r="U1289" i="15"/>
  <c r="T1289" i="15"/>
  <c r="S1289" i="15"/>
  <c r="R1289" i="15"/>
  <c r="Q1289" i="15"/>
  <c r="P1289" i="15"/>
  <c r="O1289" i="15"/>
  <c r="N1289" i="15"/>
  <c r="M1289" i="15"/>
  <c r="L1289" i="15"/>
  <c r="K1289" i="15"/>
  <c r="J1289" i="15"/>
  <c r="I1289" i="15"/>
  <c r="AV1289" i="15" s="1"/>
  <c r="AU1288" i="15"/>
  <c r="AT1288" i="15"/>
  <c r="AS1288" i="15"/>
  <c r="AR1288" i="15"/>
  <c r="AQ1288" i="15"/>
  <c r="AP1288" i="15"/>
  <c r="AO1288" i="15"/>
  <c r="AN1288" i="15"/>
  <c r="AM1288" i="15"/>
  <c r="AL1288" i="15"/>
  <c r="AK1288" i="15"/>
  <c r="AJ1288" i="15"/>
  <c r="AI1288" i="15"/>
  <c r="AH1288" i="15"/>
  <c r="AG1288" i="15"/>
  <c r="AF1288" i="15"/>
  <c r="AE1288" i="15"/>
  <c r="AD1288" i="15"/>
  <c r="AC1288" i="15"/>
  <c r="AB1288" i="15"/>
  <c r="AA1288" i="15"/>
  <c r="Z1288" i="15"/>
  <c r="Y1288" i="15"/>
  <c r="X1288" i="15"/>
  <c r="W1288" i="15"/>
  <c r="V1288" i="15"/>
  <c r="U1288" i="15"/>
  <c r="T1288" i="15"/>
  <c r="S1288" i="15"/>
  <c r="R1288" i="15"/>
  <c r="Q1288" i="15"/>
  <c r="P1288" i="15"/>
  <c r="O1288" i="15"/>
  <c r="N1288" i="15"/>
  <c r="M1288" i="15"/>
  <c r="L1288" i="15"/>
  <c r="K1288" i="15"/>
  <c r="J1288" i="15"/>
  <c r="I1288" i="15"/>
  <c r="AV1288" i="15" s="1"/>
  <c r="AU1287" i="15"/>
  <c r="AT1287" i="15"/>
  <c r="AS1287" i="15"/>
  <c r="AR1287" i="15"/>
  <c r="AQ1287" i="15"/>
  <c r="AP1287" i="15"/>
  <c r="AO1287" i="15"/>
  <c r="AN1287" i="15"/>
  <c r="AM1287" i="15"/>
  <c r="AL1287" i="15"/>
  <c r="AK1287" i="15"/>
  <c r="AJ1287" i="15"/>
  <c r="AI1287" i="15"/>
  <c r="AH1287" i="15"/>
  <c r="AG1287" i="15"/>
  <c r="AF1287" i="15"/>
  <c r="AE1287" i="15"/>
  <c r="AD1287" i="15"/>
  <c r="AC1287" i="15"/>
  <c r="AB1287" i="15"/>
  <c r="AA1287" i="15"/>
  <c r="Z1287" i="15"/>
  <c r="Y1287" i="15"/>
  <c r="X1287" i="15"/>
  <c r="W1287" i="15"/>
  <c r="V1287" i="15"/>
  <c r="U1287" i="15"/>
  <c r="T1287" i="15"/>
  <c r="S1287" i="15"/>
  <c r="R1287" i="15"/>
  <c r="Q1287" i="15"/>
  <c r="P1287" i="15"/>
  <c r="O1287" i="15"/>
  <c r="N1287" i="15"/>
  <c r="M1287" i="15"/>
  <c r="L1287" i="15"/>
  <c r="K1287" i="15"/>
  <c r="J1287" i="15"/>
  <c r="I1287" i="15"/>
  <c r="AV1287" i="15" s="1"/>
  <c r="AU1286" i="15"/>
  <c r="AT1286" i="15"/>
  <c r="AS1286" i="15"/>
  <c r="AR1286" i="15"/>
  <c r="AQ1286" i="15"/>
  <c r="AP1286" i="15"/>
  <c r="AO1286" i="15"/>
  <c r="AN1286" i="15"/>
  <c r="AM1286" i="15"/>
  <c r="AL1286" i="15"/>
  <c r="AK1286" i="15"/>
  <c r="AJ1286" i="15"/>
  <c r="AI1286" i="15"/>
  <c r="AH1286" i="15"/>
  <c r="AG1286" i="15"/>
  <c r="AF1286" i="15"/>
  <c r="AE1286" i="15"/>
  <c r="AD1286" i="15"/>
  <c r="AC1286" i="15"/>
  <c r="AB1286" i="15"/>
  <c r="AA1286" i="15"/>
  <c r="Z1286" i="15"/>
  <c r="Y1286" i="15"/>
  <c r="X1286" i="15"/>
  <c r="W1286" i="15"/>
  <c r="V1286" i="15"/>
  <c r="U1286" i="15"/>
  <c r="T1286" i="15"/>
  <c r="S1286" i="15"/>
  <c r="R1286" i="15"/>
  <c r="Q1286" i="15"/>
  <c r="P1286" i="15"/>
  <c r="O1286" i="15"/>
  <c r="N1286" i="15"/>
  <c r="M1286" i="15"/>
  <c r="L1286" i="15"/>
  <c r="K1286" i="15"/>
  <c r="J1286" i="15"/>
  <c r="I1286" i="15"/>
  <c r="AV1286" i="15" s="1"/>
  <c r="AU1285" i="15"/>
  <c r="AT1285" i="15"/>
  <c r="AS1285" i="15"/>
  <c r="AR1285" i="15"/>
  <c r="AQ1285" i="15"/>
  <c r="AP1285" i="15"/>
  <c r="AO1285" i="15"/>
  <c r="AN1285" i="15"/>
  <c r="AM1285" i="15"/>
  <c r="AL1285" i="15"/>
  <c r="AK1285" i="15"/>
  <c r="AJ1285" i="15"/>
  <c r="AI1285" i="15"/>
  <c r="AH1285" i="15"/>
  <c r="AG1285" i="15"/>
  <c r="AF1285" i="15"/>
  <c r="AE1285" i="15"/>
  <c r="AD1285" i="15"/>
  <c r="AC1285" i="15"/>
  <c r="AB1285" i="15"/>
  <c r="AA1285" i="15"/>
  <c r="Z1285" i="15"/>
  <c r="Y1285" i="15"/>
  <c r="X1285" i="15"/>
  <c r="W1285" i="15"/>
  <c r="V1285" i="15"/>
  <c r="U1285" i="15"/>
  <c r="T1285" i="15"/>
  <c r="S1285" i="15"/>
  <c r="R1285" i="15"/>
  <c r="Q1285" i="15"/>
  <c r="P1285" i="15"/>
  <c r="O1285" i="15"/>
  <c r="N1285" i="15"/>
  <c r="M1285" i="15"/>
  <c r="L1285" i="15"/>
  <c r="K1285" i="15"/>
  <c r="J1285" i="15"/>
  <c r="I1285" i="15"/>
  <c r="AV1285" i="15" s="1"/>
  <c r="AU1284" i="15"/>
  <c r="AT1284" i="15"/>
  <c r="AS1284" i="15"/>
  <c r="AR1284" i="15"/>
  <c r="AQ1284" i="15"/>
  <c r="AP1284" i="15"/>
  <c r="AO1284" i="15"/>
  <c r="AN1284" i="15"/>
  <c r="AM1284" i="15"/>
  <c r="AL1284" i="15"/>
  <c r="AK1284" i="15"/>
  <c r="AJ1284" i="15"/>
  <c r="AI1284" i="15"/>
  <c r="AH1284" i="15"/>
  <c r="AG1284" i="15"/>
  <c r="AF1284" i="15"/>
  <c r="AE1284" i="15"/>
  <c r="AD1284" i="15"/>
  <c r="AC1284" i="15"/>
  <c r="AB1284" i="15"/>
  <c r="AA1284" i="15"/>
  <c r="Z1284" i="15"/>
  <c r="Y1284" i="15"/>
  <c r="X1284" i="15"/>
  <c r="W1284" i="15"/>
  <c r="V1284" i="15"/>
  <c r="U1284" i="15"/>
  <c r="T1284" i="15"/>
  <c r="S1284" i="15"/>
  <c r="R1284" i="15"/>
  <c r="Q1284" i="15"/>
  <c r="P1284" i="15"/>
  <c r="O1284" i="15"/>
  <c r="N1284" i="15"/>
  <c r="M1284" i="15"/>
  <c r="L1284" i="15"/>
  <c r="K1284" i="15"/>
  <c r="J1284" i="15"/>
  <c r="I1284" i="15"/>
  <c r="AV1284" i="15" s="1"/>
  <c r="AU1283" i="15"/>
  <c r="AT1283" i="15"/>
  <c r="AS1283" i="15"/>
  <c r="AR1283" i="15"/>
  <c r="AQ1283" i="15"/>
  <c r="AP1283" i="15"/>
  <c r="AO1283" i="15"/>
  <c r="AN1283" i="15"/>
  <c r="AM1283" i="15"/>
  <c r="AL1283" i="15"/>
  <c r="AK1283" i="15"/>
  <c r="AJ1283" i="15"/>
  <c r="AI1283" i="15"/>
  <c r="AH1283" i="15"/>
  <c r="AG1283" i="15"/>
  <c r="AF1283" i="15"/>
  <c r="AE1283" i="15"/>
  <c r="AD1283" i="15"/>
  <c r="AC1283" i="15"/>
  <c r="AB1283" i="15"/>
  <c r="AA1283" i="15"/>
  <c r="Z1283" i="15"/>
  <c r="Y1283" i="15"/>
  <c r="X1283" i="15"/>
  <c r="W1283" i="15"/>
  <c r="V1283" i="15"/>
  <c r="U1283" i="15"/>
  <c r="T1283" i="15"/>
  <c r="S1283" i="15"/>
  <c r="R1283" i="15"/>
  <c r="Q1283" i="15"/>
  <c r="P1283" i="15"/>
  <c r="O1283" i="15"/>
  <c r="N1283" i="15"/>
  <c r="M1283" i="15"/>
  <c r="L1283" i="15"/>
  <c r="K1283" i="15"/>
  <c r="J1283" i="15"/>
  <c r="I1283" i="15"/>
  <c r="AV1283" i="15" s="1"/>
  <c r="AU1282" i="15"/>
  <c r="AT1282" i="15"/>
  <c r="AS1282" i="15"/>
  <c r="AR1282" i="15"/>
  <c r="AQ1282" i="15"/>
  <c r="AP1282" i="15"/>
  <c r="AO1282" i="15"/>
  <c r="AN1282" i="15"/>
  <c r="AM1282" i="15"/>
  <c r="AL1282" i="15"/>
  <c r="AK1282" i="15"/>
  <c r="AJ1282" i="15"/>
  <c r="AI1282" i="15"/>
  <c r="AH1282" i="15"/>
  <c r="AG1282" i="15"/>
  <c r="AF1282" i="15"/>
  <c r="AE1282" i="15"/>
  <c r="AD1282" i="15"/>
  <c r="AC1282" i="15"/>
  <c r="AB1282" i="15"/>
  <c r="AA1282" i="15"/>
  <c r="Z1282" i="15"/>
  <c r="Y1282" i="15"/>
  <c r="X1282" i="15"/>
  <c r="W1282" i="15"/>
  <c r="V1282" i="15"/>
  <c r="U1282" i="15"/>
  <c r="T1282" i="15"/>
  <c r="S1282" i="15"/>
  <c r="R1282" i="15"/>
  <c r="Q1282" i="15"/>
  <c r="P1282" i="15"/>
  <c r="O1282" i="15"/>
  <c r="N1282" i="15"/>
  <c r="M1282" i="15"/>
  <c r="L1282" i="15"/>
  <c r="K1282" i="15"/>
  <c r="J1282" i="15"/>
  <c r="I1282" i="15"/>
  <c r="AV1282" i="15" s="1"/>
  <c r="AU1281" i="15"/>
  <c r="AT1281" i="15"/>
  <c r="AS1281" i="15"/>
  <c r="AR1281" i="15"/>
  <c r="AQ1281" i="15"/>
  <c r="AP1281" i="15"/>
  <c r="AO1281" i="15"/>
  <c r="AN1281" i="15"/>
  <c r="AM1281" i="15"/>
  <c r="AL1281" i="15"/>
  <c r="AK1281" i="15"/>
  <c r="AJ1281" i="15"/>
  <c r="AI1281" i="15"/>
  <c r="AH1281" i="15"/>
  <c r="AG1281" i="15"/>
  <c r="AF1281" i="15"/>
  <c r="AE1281" i="15"/>
  <c r="AD1281" i="15"/>
  <c r="AC1281" i="15"/>
  <c r="AB1281" i="15"/>
  <c r="AA1281" i="15"/>
  <c r="Z1281" i="15"/>
  <c r="Y1281" i="15"/>
  <c r="X1281" i="15"/>
  <c r="W1281" i="15"/>
  <c r="V1281" i="15"/>
  <c r="U1281" i="15"/>
  <c r="T1281" i="15"/>
  <c r="S1281" i="15"/>
  <c r="R1281" i="15"/>
  <c r="Q1281" i="15"/>
  <c r="P1281" i="15"/>
  <c r="O1281" i="15"/>
  <c r="N1281" i="15"/>
  <c r="M1281" i="15"/>
  <c r="L1281" i="15"/>
  <c r="K1281" i="15"/>
  <c r="J1281" i="15"/>
  <c r="I1281" i="15"/>
  <c r="AV1281" i="15" s="1"/>
  <c r="AU1280" i="15"/>
  <c r="AT1280" i="15"/>
  <c r="AS1280" i="15"/>
  <c r="AR1280" i="15"/>
  <c r="AQ1280" i="15"/>
  <c r="AP1280" i="15"/>
  <c r="AO1280" i="15"/>
  <c r="AN1280" i="15"/>
  <c r="AM1280" i="15"/>
  <c r="AL1280" i="15"/>
  <c r="AK1280" i="15"/>
  <c r="AJ1280" i="15"/>
  <c r="AI1280" i="15"/>
  <c r="AH1280" i="15"/>
  <c r="AG1280" i="15"/>
  <c r="AF1280" i="15"/>
  <c r="AE1280" i="15"/>
  <c r="AD1280" i="15"/>
  <c r="AC1280" i="15"/>
  <c r="AB1280" i="15"/>
  <c r="AA1280" i="15"/>
  <c r="Z1280" i="15"/>
  <c r="Y1280" i="15"/>
  <c r="X1280" i="15"/>
  <c r="W1280" i="15"/>
  <c r="V1280" i="15"/>
  <c r="U1280" i="15"/>
  <c r="T1280" i="15"/>
  <c r="S1280" i="15"/>
  <c r="R1280" i="15"/>
  <c r="Q1280" i="15"/>
  <c r="P1280" i="15"/>
  <c r="O1280" i="15"/>
  <c r="N1280" i="15"/>
  <c r="M1280" i="15"/>
  <c r="L1280" i="15"/>
  <c r="K1280" i="15"/>
  <c r="J1280" i="15"/>
  <c r="I1280" i="15"/>
  <c r="AV1280" i="15" s="1"/>
  <c r="AU1279" i="15"/>
  <c r="AT1279" i="15"/>
  <c r="AS1279" i="15"/>
  <c r="AR1279" i="15"/>
  <c r="AQ1279" i="15"/>
  <c r="AP1279" i="15"/>
  <c r="AO1279" i="15"/>
  <c r="AN1279" i="15"/>
  <c r="AM1279" i="15"/>
  <c r="AL1279" i="15"/>
  <c r="AK1279" i="15"/>
  <c r="AJ1279" i="15"/>
  <c r="AI1279" i="15"/>
  <c r="AH1279" i="15"/>
  <c r="AG1279" i="15"/>
  <c r="AF1279" i="15"/>
  <c r="AE1279" i="15"/>
  <c r="AD1279" i="15"/>
  <c r="AC1279" i="15"/>
  <c r="AB1279" i="15"/>
  <c r="AA1279" i="15"/>
  <c r="Z1279" i="15"/>
  <c r="Y1279" i="15"/>
  <c r="X1279" i="15"/>
  <c r="W1279" i="15"/>
  <c r="V1279" i="15"/>
  <c r="U1279" i="15"/>
  <c r="T1279" i="15"/>
  <c r="S1279" i="15"/>
  <c r="R1279" i="15"/>
  <c r="Q1279" i="15"/>
  <c r="P1279" i="15"/>
  <c r="O1279" i="15"/>
  <c r="N1279" i="15"/>
  <c r="M1279" i="15"/>
  <c r="L1279" i="15"/>
  <c r="K1279" i="15"/>
  <c r="J1279" i="15"/>
  <c r="I1279" i="15"/>
  <c r="AV1279" i="15" s="1"/>
  <c r="AU1278" i="15"/>
  <c r="AT1278" i="15"/>
  <c r="AS1278" i="15"/>
  <c r="AR1278" i="15"/>
  <c r="AQ1278" i="15"/>
  <c r="AP1278" i="15"/>
  <c r="AO1278" i="15"/>
  <c r="AN1278" i="15"/>
  <c r="AM1278" i="15"/>
  <c r="AL1278" i="15"/>
  <c r="AK1278" i="15"/>
  <c r="AJ1278" i="15"/>
  <c r="AI1278" i="15"/>
  <c r="AH1278" i="15"/>
  <c r="AG1278" i="15"/>
  <c r="AF1278" i="15"/>
  <c r="AE1278" i="15"/>
  <c r="AD1278" i="15"/>
  <c r="AC1278" i="15"/>
  <c r="AB1278" i="15"/>
  <c r="AA1278" i="15"/>
  <c r="Z1278" i="15"/>
  <c r="Y1278" i="15"/>
  <c r="X1278" i="15"/>
  <c r="W1278" i="15"/>
  <c r="V1278" i="15"/>
  <c r="U1278" i="15"/>
  <c r="T1278" i="15"/>
  <c r="S1278" i="15"/>
  <c r="R1278" i="15"/>
  <c r="Q1278" i="15"/>
  <c r="P1278" i="15"/>
  <c r="O1278" i="15"/>
  <c r="N1278" i="15"/>
  <c r="M1278" i="15"/>
  <c r="L1278" i="15"/>
  <c r="K1278" i="15"/>
  <c r="J1278" i="15"/>
  <c r="I1278" i="15"/>
  <c r="AV1278" i="15" s="1"/>
  <c r="AU1277" i="15"/>
  <c r="AT1277" i="15"/>
  <c r="AS1277" i="15"/>
  <c r="AR1277" i="15"/>
  <c r="AQ1277" i="15"/>
  <c r="AP1277" i="15"/>
  <c r="AO1277" i="15"/>
  <c r="AN1277" i="15"/>
  <c r="AM1277" i="15"/>
  <c r="AL1277" i="15"/>
  <c r="AK1277" i="15"/>
  <c r="AJ1277" i="15"/>
  <c r="AI1277" i="15"/>
  <c r="AH1277" i="15"/>
  <c r="AG1277" i="15"/>
  <c r="AF1277" i="15"/>
  <c r="AE1277" i="15"/>
  <c r="AD1277" i="15"/>
  <c r="AC1277" i="15"/>
  <c r="AB1277" i="15"/>
  <c r="AA1277" i="15"/>
  <c r="Z1277" i="15"/>
  <c r="Y1277" i="15"/>
  <c r="X1277" i="15"/>
  <c r="W1277" i="15"/>
  <c r="V1277" i="15"/>
  <c r="U1277" i="15"/>
  <c r="T1277" i="15"/>
  <c r="S1277" i="15"/>
  <c r="R1277" i="15"/>
  <c r="Q1277" i="15"/>
  <c r="P1277" i="15"/>
  <c r="O1277" i="15"/>
  <c r="N1277" i="15"/>
  <c r="M1277" i="15"/>
  <c r="L1277" i="15"/>
  <c r="K1277" i="15"/>
  <c r="J1277" i="15"/>
  <c r="I1277" i="15"/>
  <c r="AV1277" i="15" s="1"/>
  <c r="AU1276" i="15"/>
  <c r="AT1276" i="15"/>
  <c r="AS1276" i="15"/>
  <c r="AR1276" i="15"/>
  <c r="AQ1276" i="15"/>
  <c r="AP1276" i="15"/>
  <c r="AO1276" i="15"/>
  <c r="AN1276" i="15"/>
  <c r="AM1276" i="15"/>
  <c r="AL1276" i="15"/>
  <c r="AK1276" i="15"/>
  <c r="AJ1276" i="15"/>
  <c r="AI1276" i="15"/>
  <c r="AH1276" i="15"/>
  <c r="AG1276" i="15"/>
  <c r="AF1276" i="15"/>
  <c r="AE1276" i="15"/>
  <c r="AD1276" i="15"/>
  <c r="AC1276" i="15"/>
  <c r="AB1276" i="15"/>
  <c r="AA1276" i="15"/>
  <c r="Z1276" i="15"/>
  <c r="Y1276" i="15"/>
  <c r="X1276" i="15"/>
  <c r="W1276" i="15"/>
  <c r="V1276" i="15"/>
  <c r="U1276" i="15"/>
  <c r="T1276" i="15"/>
  <c r="S1276" i="15"/>
  <c r="R1276" i="15"/>
  <c r="Q1276" i="15"/>
  <c r="P1276" i="15"/>
  <c r="O1276" i="15"/>
  <c r="N1276" i="15"/>
  <c r="M1276" i="15"/>
  <c r="L1276" i="15"/>
  <c r="K1276" i="15"/>
  <c r="J1276" i="15"/>
  <c r="I1276" i="15"/>
  <c r="AV1276" i="15" s="1"/>
  <c r="AU1275" i="15"/>
  <c r="AT1275" i="15"/>
  <c r="AS1275" i="15"/>
  <c r="AR1275" i="15"/>
  <c r="AQ1275" i="15"/>
  <c r="AP1275" i="15"/>
  <c r="AO1275" i="15"/>
  <c r="AN1275" i="15"/>
  <c r="AM1275" i="15"/>
  <c r="AL1275" i="15"/>
  <c r="AK1275" i="15"/>
  <c r="AJ1275" i="15"/>
  <c r="AI1275" i="15"/>
  <c r="AH1275" i="15"/>
  <c r="AG1275" i="15"/>
  <c r="AF1275" i="15"/>
  <c r="AE1275" i="15"/>
  <c r="AD1275" i="15"/>
  <c r="AC1275" i="15"/>
  <c r="AB1275" i="15"/>
  <c r="AA1275" i="15"/>
  <c r="Z1275" i="15"/>
  <c r="Y1275" i="15"/>
  <c r="X1275" i="15"/>
  <c r="W1275" i="15"/>
  <c r="V1275" i="15"/>
  <c r="U1275" i="15"/>
  <c r="T1275" i="15"/>
  <c r="S1275" i="15"/>
  <c r="R1275" i="15"/>
  <c r="Q1275" i="15"/>
  <c r="P1275" i="15"/>
  <c r="O1275" i="15"/>
  <c r="N1275" i="15"/>
  <c r="M1275" i="15"/>
  <c r="L1275" i="15"/>
  <c r="K1275" i="15"/>
  <c r="J1275" i="15"/>
  <c r="I1275" i="15"/>
  <c r="AV1275" i="15" s="1"/>
  <c r="AU1274" i="15"/>
  <c r="AT1274" i="15"/>
  <c r="AS1274" i="15"/>
  <c r="AR1274" i="15"/>
  <c r="AQ1274" i="15"/>
  <c r="AP1274" i="15"/>
  <c r="AO1274" i="15"/>
  <c r="AN1274" i="15"/>
  <c r="AM1274" i="15"/>
  <c r="AL1274" i="15"/>
  <c r="AK1274" i="15"/>
  <c r="AJ1274" i="15"/>
  <c r="AI1274" i="15"/>
  <c r="AH1274" i="15"/>
  <c r="AG1274" i="15"/>
  <c r="AF1274" i="15"/>
  <c r="AE1274" i="15"/>
  <c r="AD1274" i="15"/>
  <c r="AC1274" i="15"/>
  <c r="AB1274" i="15"/>
  <c r="AA1274" i="15"/>
  <c r="Z1274" i="15"/>
  <c r="Y1274" i="15"/>
  <c r="X1274" i="15"/>
  <c r="W1274" i="15"/>
  <c r="V1274" i="15"/>
  <c r="U1274" i="15"/>
  <c r="T1274" i="15"/>
  <c r="S1274" i="15"/>
  <c r="R1274" i="15"/>
  <c r="Q1274" i="15"/>
  <c r="P1274" i="15"/>
  <c r="O1274" i="15"/>
  <c r="N1274" i="15"/>
  <c r="M1274" i="15"/>
  <c r="L1274" i="15"/>
  <c r="K1274" i="15"/>
  <c r="J1274" i="15"/>
  <c r="I1274" i="15"/>
  <c r="AV1274" i="15" s="1"/>
  <c r="AU1273" i="15"/>
  <c r="AT1273" i="15"/>
  <c r="AS1273" i="15"/>
  <c r="AR1273" i="15"/>
  <c r="AQ1273" i="15"/>
  <c r="AP1273" i="15"/>
  <c r="AO1273" i="15"/>
  <c r="AN1273" i="15"/>
  <c r="AM1273" i="15"/>
  <c r="AL1273" i="15"/>
  <c r="AK1273" i="15"/>
  <c r="AJ1273" i="15"/>
  <c r="AI1273" i="15"/>
  <c r="AH1273" i="15"/>
  <c r="AG1273" i="15"/>
  <c r="AF1273" i="15"/>
  <c r="AE1273" i="15"/>
  <c r="AD1273" i="15"/>
  <c r="AC1273" i="15"/>
  <c r="AB1273" i="15"/>
  <c r="AA1273" i="15"/>
  <c r="Z1273" i="15"/>
  <c r="Y1273" i="15"/>
  <c r="X1273" i="15"/>
  <c r="W1273" i="15"/>
  <c r="V1273" i="15"/>
  <c r="U1273" i="15"/>
  <c r="T1273" i="15"/>
  <c r="S1273" i="15"/>
  <c r="R1273" i="15"/>
  <c r="Q1273" i="15"/>
  <c r="P1273" i="15"/>
  <c r="O1273" i="15"/>
  <c r="N1273" i="15"/>
  <c r="M1273" i="15"/>
  <c r="L1273" i="15"/>
  <c r="K1273" i="15"/>
  <c r="J1273" i="15"/>
  <c r="I1273" i="15"/>
  <c r="AV1273" i="15" s="1"/>
  <c r="AU1272" i="15"/>
  <c r="AT1272" i="15"/>
  <c r="AS1272" i="15"/>
  <c r="AR1272" i="15"/>
  <c r="AQ1272" i="15"/>
  <c r="AP1272" i="15"/>
  <c r="AO1272" i="15"/>
  <c r="AN1272" i="15"/>
  <c r="AM1272" i="15"/>
  <c r="AL1272" i="15"/>
  <c r="AK1272" i="15"/>
  <c r="AJ1272" i="15"/>
  <c r="AI1272" i="15"/>
  <c r="AH1272" i="15"/>
  <c r="AG1272" i="15"/>
  <c r="AF1272" i="15"/>
  <c r="AE1272" i="15"/>
  <c r="AD1272" i="15"/>
  <c r="AC1272" i="15"/>
  <c r="AB1272" i="15"/>
  <c r="AA1272" i="15"/>
  <c r="Z1272" i="15"/>
  <c r="Y1272" i="15"/>
  <c r="X1272" i="15"/>
  <c r="W1272" i="15"/>
  <c r="V1272" i="15"/>
  <c r="U1272" i="15"/>
  <c r="T1272" i="15"/>
  <c r="S1272" i="15"/>
  <c r="R1272" i="15"/>
  <c r="Q1272" i="15"/>
  <c r="P1272" i="15"/>
  <c r="O1272" i="15"/>
  <c r="N1272" i="15"/>
  <c r="M1272" i="15"/>
  <c r="L1272" i="15"/>
  <c r="K1272" i="15"/>
  <c r="J1272" i="15"/>
  <c r="I1272" i="15"/>
  <c r="AV1272" i="15" s="1"/>
  <c r="AU1271" i="15"/>
  <c r="AT1271" i="15"/>
  <c r="AS1271" i="15"/>
  <c r="AR1271" i="15"/>
  <c r="AQ1271" i="15"/>
  <c r="AP1271" i="15"/>
  <c r="AO1271" i="15"/>
  <c r="AN1271" i="15"/>
  <c r="AM1271" i="15"/>
  <c r="AL1271" i="15"/>
  <c r="AK1271" i="15"/>
  <c r="AJ1271" i="15"/>
  <c r="AI1271" i="15"/>
  <c r="AH1271" i="15"/>
  <c r="AG1271" i="15"/>
  <c r="AF1271" i="15"/>
  <c r="AE1271" i="15"/>
  <c r="AD1271" i="15"/>
  <c r="AC1271" i="15"/>
  <c r="AB1271" i="15"/>
  <c r="AA1271" i="15"/>
  <c r="Z1271" i="15"/>
  <c r="Y1271" i="15"/>
  <c r="X1271" i="15"/>
  <c r="W1271" i="15"/>
  <c r="V1271" i="15"/>
  <c r="U1271" i="15"/>
  <c r="T1271" i="15"/>
  <c r="S1271" i="15"/>
  <c r="R1271" i="15"/>
  <c r="Q1271" i="15"/>
  <c r="P1271" i="15"/>
  <c r="O1271" i="15"/>
  <c r="N1271" i="15"/>
  <c r="M1271" i="15"/>
  <c r="L1271" i="15"/>
  <c r="K1271" i="15"/>
  <c r="J1271" i="15"/>
  <c r="I1271" i="15"/>
  <c r="AV1271" i="15" s="1"/>
  <c r="AU1270" i="15"/>
  <c r="AT1270" i="15"/>
  <c r="AS1270" i="15"/>
  <c r="AR1270" i="15"/>
  <c r="AQ1270" i="15"/>
  <c r="AP1270" i="15"/>
  <c r="AO1270" i="15"/>
  <c r="AN1270" i="15"/>
  <c r="AM1270" i="15"/>
  <c r="AL1270" i="15"/>
  <c r="AK1270" i="15"/>
  <c r="AJ1270" i="15"/>
  <c r="AI1270" i="15"/>
  <c r="AH1270" i="15"/>
  <c r="AG1270" i="15"/>
  <c r="AF1270" i="15"/>
  <c r="AE1270" i="15"/>
  <c r="AD1270" i="15"/>
  <c r="AC1270" i="15"/>
  <c r="AB1270" i="15"/>
  <c r="AA1270" i="15"/>
  <c r="Z1270" i="15"/>
  <c r="Y1270" i="15"/>
  <c r="X1270" i="15"/>
  <c r="W1270" i="15"/>
  <c r="V1270" i="15"/>
  <c r="U1270" i="15"/>
  <c r="T1270" i="15"/>
  <c r="S1270" i="15"/>
  <c r="R1270" i="15"/>
  <c r="Q1270" i="15"/>
  <c r="P1270" i="15"/>
  <c r="O1270" i="15"/>
  <c r="N1270" i="15"/>
  <c r="M1270" i="15"/>
  <c r="L1270" i="15"/>
  <c r="K1270" i="15"/>
  <c r="J1270" i="15"/>
  <c r="I1270" i="15"/>
  <c r="AV1270" i="15" s="1"/>
  <c r="AU1269" i="15"/>
  <c r="AT1269" i="15"/>
  <c r="AS1269" i="15"/>
  <c r="AR1269" i="15"/>
  <c r="AQ1269" i="15"/>
  <c r="AP1269" i="15"/>
  <c r="AO1269" i="15"/>
  <c r="AN1269" i="15"/>
  <c r="AM1269" i="15"/>
  <c r="AL1269" i="15"/>
  <c r="AK1269" i="15"/>
  <c r="AJ1269" i="15"/>
  <c r="AI1269" i="15"/>
  <c r="AH1269" i="15"/>
  <c r="AG1269" i="15"/>
  <c r="AF1269" i="15"/>
  <c r="AE1269" i="15"/>
  <c r="AD1269" i="15"/>
  <c r="AC1269" i="15"/>
  <c r="AB1269" i="15"/>
  <c r="AA1269" i="15"/>
  <c r="Z1269" i="15"/>
  <c r="Y1269" i="15"/>
  <c r="X1269" i="15"/>
  <c r="W1269" i="15"/>
  <c r="V1269" i="15"/>
  <c r="U1269" i="15"/>
  <c r="T1269" i="15"/>
  <c r="S1269" i="15"/>
  <c r="R1269" i="15"/>
  <c r="Q1269" i="15"/>
  <c r="P1269" i="15"/>
  <c r="O1269" i="15"/>
  <c r="N1269" i="15"/>
  <c r="M1269" i="15"/>
  <c r="L1269" i="15"/>
  <c r="K1269" i="15"/>
  <c r="J1269" i="15"/>
  <c r="I1269" i="15"/>
  <c r="AV1269" i="15" s="1"/>
  <c r="AU1268" i="15"/>
  <c r="AT1268" i="15"/>
  <c r="AS1268" i="15"/>
  <c r="AR1268" i="15"/>
  <c r="AQ1268" i="15"/>
  <c r="AP1268" i="15"/>
  <c r="AO1268" i="15"/>
  <c r="AN1268" i="15"/>
  <c r="AM1268" i="15"/>
  <c r="AL1268" i="15"/>
  <c r="AK1268" i="15"/>
  <c r="AJ1268" i="15"/>
  <c r="AI1268" i="15"/>
  <c r="AH1268" i="15"/>
  <c r="AG1268" i="15"/>
  <c r="AF1268" i="15"/>
  <c r="AE1268" i="15"/>
  <c r="AD1268" i="15"/>
  <c r="AC1268" i="15"/>
  <c r="AB1268" i="15"/>
  <c r="AA1268" i="15"/>
  <c r="Z1268" i="15"/>
  <c r="Y1268" i="15"/>
  <c r="X1268" i="15"/>
  <c r="W1268" i="15"/>
  <c r="V1268" i="15"/>
  <c r="U1268" i="15"/>
  <c r="T1268" i="15"/>
  <c r="S1268" i="15"/>
  <c r="R1268" i="15"/>
  <c r="Q1268" i="15"/>
  <c r="P1268" i="15"/>
  <c r="O1268" i="15"/>
  <c r="N1268" i="15"/>
  <c r="M1268" i="15"/>
  <c r="L1268" i="15"/>
  <c r="K1268" i="15"/>
  <c r="J1268" i="15"/>
  <c r="I1268" i="15"/>
  <c r="AV1268" i="15" s="1"/>
  <c r="AU1267" i="15"/>
  <c r="AT1267" i="15"/>
  <c r="AS1267" i="15"/>
  <c r="AR1267" i="15"/>
  <c r="AQ1267" i="15"/>
  <c r="AP1267" i="15"/>
  <c r="AO1267" i="15"/>
  <c r="AN1267" i="15"/>
  <c r="AM1267" i="15"/>
  <c r="AL1267" i="15"/>
  <c r="AK1267" i="15"/>
  <c r="AJ1267" i="15"/>
  <c r="AI1267" i="15"/>
  <c r="AH1267" i="15"/>
  <c r="AG1267" i="15"/>
  <c r="AF1267" i="15"/>
  <c r="AE1267" i="15"/>
  <c r="AD1267" i="15"/>
  <c r="AC1267" i="15"/>
  <c r="AB1267" i="15"/>
  <c r="AA1267" i="15"/>
  <c r="Z1267" i="15"/>
  <c r="Y1267" i="15"/>
  <c r="X1267" i="15"/>
  <c r="W1267" i="15"/>
  <c r="V1267" i="15"/>
  <c r="U1267" i="15"/>
  <c r="T1267" i="15"/>
  <c r="S1267" i="15"/>
  <c r="R1267" i="15"/>
  <c r="Q1267" i="15"/>
  <c r="P1267" i="15"/>
  <c r="O1267" i="15"/>
  <c r="N1267" i="15"/>
  <c r="M1267" i="15"/>
  <c r="L1267" i="15"/>
  <c r="K1267" i="15"/>
  <c r="J1267" i="15"/>
  <c r="I1267" i="15"/>
  <c r="AV1267" i="15" s="1"/>
  <c r="AU1266" i="15"/>
  <c r="AT1266" i="15"/>
  <c r="AS1266" i="15"/>
  <c r="AR1266" i="15"/>
  <c r="AQ1266" i="15"/>
  <c r="AP1266" i="15"/>
  <c r="AO1266" i="15"/>
  <c r="AN1266" i="15"/>
  <c r="AM1266" i="15"/>
  <c r="AL1266" i="15"/>
  <c r="AK1266" i="15"/>
  <c r="AJ1266" i="15"/>
  <c r="AI1266" i="15"/>
  <c r="AH1266" i="15"/>
  <c r="AG1266" i="15"/>
  <c r="AF1266" i="15"/>
  <c r="AE1266" i="15"/>
  <c r="AD1266" i="15"/>
  <c r="AC1266" i="15"/>
  <c r="AB1266" i="15"/>
  <c r="AA1266" i="15"/>
  <c r="Z1266" i="15"/>
  <c r="Y1266" i="15"/>
  <c r="X1266" i="15"/>
  <c r="W1266" i="15"/>
  <c r="V1266" i="15"/>
  <c r="U1266" i="15"/>
  <c r="T1266" i="15"/>
  <c r="S1266" i="15"/>
  <c r="R1266" i="15"/>
  <c r="Q1266" i="15"/>
  <c r="P1266" i="15"/>
  <c r="O1266" i="15"/>
  <c r="N1266" i="15"/>
  <c r="M1266" i="15"/>
  <c r="L1266" i="15"/>
  <c r="K1266" i="15"/>
  <c r="J1266" i="15"/>
  <c r="I1266" i="15"/>
  <c r="AV1266" i="15" s="1"/>
  <c r="AU1265" i="15"/>
  <c r="AT1265" i="15"/>
  <c r="AS1265" i="15"/>
  <c r="AR1265" i="15"/>
  <c r="AQ1265" i="15"/>
  <c r="AP1265" i="15"/>
  <c r="AO1265" i="15"/>
  <c r="AN1265" i="15"/>
  <c r="AM1265" i="15"/>
  <c r="AL1265" i="15"/>
  <c r="AK1265" i="15"/>
  <c r="AJ1265" i="15"/>
  <c r="AI1265" i="15"/>
  <c r="AH1265" i="15"/>
  <c r="AG1265" i="15"/>
  <c r="AF1265" i="15"/>
  <c r="AE1265" i="15"/>
  <c r="AD1265" i="15"/>
  <c r="AC1265" i="15"/>
  <c r="AB1265" i="15"/>
  <c r="AA1265" i="15"/>
  <c r="Z1265" i="15"/>
  <c r="Y1265" i="15"/>
  <c r="X1265" i="15"/>
  <c r="W1265" i="15"/>
  <c r="V1265" i="15"/>
  <c r="U1265" i="15"/>
  <c r="T1265" i="15"/>
  <c r="S1265" i="15"/>
  <c r="R1265" i="15"/>
  <c r="Q1265" i="15"/>
  <c r="P1265" i="15"/>
  <c r="O1265" i="15"/>
  <c r="N1265" i="15"/>
  <c r="M1265" i="15"/>
  <c r="L1265" i="15"/>
  <c r="K1265" i="15"/>
  <c r="J1265" i="15"/>
  <c r="I1265" i="15"/>
  <c r="AV1265" i="15" s="1"/>
  <c r="AU1264" i="15"/>
  <c r="AT1264" i="15"/>
  <c r="AS1264" i="15"/>
  <c r="AR1264" i="15"/>
  <c r="AQ1264" i="15"/>
  <c r="AP1264" i="15"/>
  <c r="AO1264" i="15"/>
  <c r="AN1264" i="15"/>
  <c r="AM1264" i="15"/>
  <c r="AL1264" i="15"/>
  <c r="AK1264" i="15"/>
  <c r="AJ1264" i="15"/>
  <c r="AI1264" i="15"/>
  <c r="AH1264" i="15"/>
  <c r="AG1264" i="15"/>
  <c r="AF1264" i="15"/>
  <c r="AE1264" i="15"/>
  <c r="AD1264" i="15"/>
  <c r="AC1264" i="15"/>
  <c r="AB1264" i="15"/>
  <c r="AA1264" i="15"/>
  <c r="Z1264" i="15"/>
  <c r="Y1264" i="15"/>
  <c r="X1264" i="15"/>
  <c r="W1264" i="15"/>
  <c r="V1264" i="15"/>
  <c r="U1264" i="15"/>
  <c r="T1264" i="15"/>
  <c r="S1264" i="15"/>
  <c r="R1264" i="15"/>
  <c r="Q1264" i="15"/>
  <c r="P1264" i="15"/>
  <c r="O1264" i="15"/>
  <c r="N1264" i="15"/>
  <c r="M1264" i="15"/>
  <c r="L1264" i="15"/>
  <c r="K1264" i="15"/>
  <c r="J1264" i="15"/>
  <c r="I1264" i="15"/>
  <c r="AV1264" i="15" s="1"/>
  <c r="AU1263" i="15"/>
  <c r="AT1263" i="15"/>
  <c r="AS1263" i="15"/>
  <c r="AR1263" i="15"/>
  <c r="AQ1263" i="15"/>
  <c r="AP1263" i="15"/>
  <c r="AO1263" i="15"/>
  <c r="AN1263" i="15"/>
  <c r="AM1263" i="15"/>
  <c r="AL1263" i="15"/>
  <c r="AK1263" i="15"/>
  <c r="AJ1263" i="15"/>
  <c r="AI1263" i="15"/>
  <c r="AH1263" i="15"/>
  <c r="AG1263" i="15"/>
  <c r="AF1263" i="15"/>
  <c r="AE1263" i="15"/>
  <c r="AD1263" i="15"/>
  <c r="AC1263" i="15"/>
  <c r="AB1263" i="15"/>
  <c r="AA1263" i="15"/>
  <c r="Z1263" i="15"/>
  <c r="Y1263" i="15"/>
  <c r="X1263" i="15"/>
  <c r="W1263" i="15"/>
  <c r="V1263" i="15"/>
  <c r="U1263" i="15"/>
  <c r="T1263" i="15"/>
  <c r="S1263" i="15"/>
  <c r="R1263" i="15"/>
  <c r="Q1263" i="15"/>
  <c r="P1263" i="15"/>
  <c r="O1263" i="15"/>
  <c r="N1263" i="15"/>
  <c r="M1263" i="15"/>
  <c r="L1263" i="15"/>
  <c r="K1263" i="15"/>
  <c r="J1263" i="15"/>
  <c r="I1263" i="15"/>
  <c r="AV1263" i="15" s="1"/>
  <c r="AU1262" i="15"/>
  <c r="AT1262" i="15"/>
  <c r="AS1262" i="15"/>
  <c r="AR1262" i="15"/>
  <c r="AQ1262" i="15"/>
  <c r="AP1262" i="15"/>
  <c r="AO1262" i="15"/>
  <c r="AN1262" i="15"/>
  <c r="AM1262" i="15"/>
  <c r="AL1262" i="15"/>
  <c r="AK1262" i="15"/>
  <c r="AJ1262" i="15"/>
  <c r="AI1262" i="15"/>
  <c r="AH1262" i="15"/>
  <c r="AG1262" i="15"/>
  <c r="AF1262" i="15"/>
  <c r="AE1262" i="15"/>
  <c r="AD1262" i="15"/>
  <c r="AC1262" i="15"/>
  <c r="AB1262" i="15"/>
  <c r="AA1262" i="15"/>
  <c r="Z1262" i="15"/>
  <c r="Y1262" i="15"/>
  <c r="X1262" i="15"/>
  <c r="W1262" i="15"/>
  <c r="V1262" i="15"/>
  <c r="U1262" i="15"/>
  <c r="T1262" i="15"/>
  <c r="S1262" i="15"/>
  <c r="R1262" i="15"/>
  <c r="Q1262" i="15"/>
  <c r="P1262" i="15"/>
  <c r="O1262" i="15"/>
  <c r="N1262" i="15"/>
  <c r="M1262" i="15"/>
  <c r="L1262" i="15"/>
  <c r="K1262" i="15"/>
  <c r="J1262" i="15"/>
  <c r="I1262" i="15"/>
  <c r="AV1262" i="15" s="1"/>
  <c r="AU1261" i="15"/>
  <c r="AT1261" i="15"/>
  <c r="AS1261" i="15"/>
  <c r="AR1261" i="15"/>
  <c r="AQ1261" i="15"/>
  <c r="AP1261" i="15"/>
  <c r="AO1261" i="15"/>
  <c r="AN1261" i="15"/>
  <c r="AM1261" i="15"/>
  <c r="AL1261" i="15"/>
  <c r="AK1261" i="15"/>
  <c r="AJ1261" i="15"/>
  <c r="AI1261" i="15"/>
  <c r="AH1261" i="15"/>
  <c r="AG1261" i="15"/>
  <c r="AF1261" i="15"/>
  <c r="AE1261" i="15"/>
  <c r="AD1261" i="15"/>
  <c r="AC1261" i="15"/>
  <c r="AB1261" i="15"/>
  <c r="AA1261" i="15"/>
  <c r="Z1261" i="15"/>
  <c r="Y1261" i="15"/>
  <c r="X1261" i="15"/>
  <c r="W1261" i="15"/>
  <c r="V1261" i="15"/>
  <c r="U1261" i="15"/>
  <c r="T1261" i="15"/>
  <c r="S1261" i="15"/>
  <c r="R1261" i="15"/>
  <c r="Q1261" i="15"/>
  <c r="P1261" i="15"/>
  <c r="O1261" i="15"/>
  <c r="N1261" i="15"/>
  <c r="M1261" i="15"/>
  <c r="L1261" i="15"/>
  <c r="K1261" i="15"/>
  <c r="J1261" i="15"/>
  <c r="I1261" i="15"/>
  <c r="AV1261" i="15" s="1"/>
  <c r="AU1260" i="15"/>
  <c r="AT1260" i="15"/>
  <c r="AS1260" i="15"/>
  <c r="AR1260" i="15"/>
  <c r="AQ1260" i="15"/>
  <c r="AP1260" i="15"/>
  <c r="AO1260" i="15"/>
  <c r="AN1260" i="15"/>
  <c r="AM1260" i="15"/>
  <c r="AL1260" i="15"/>
  <c r="AK1260" i="15"/>
  <c r="AJ1260" i="15"/>
  <c r="AI1260" i="15"/>
  <c r="AH1260" i="15"/>
  <c r="AG1260" i="15"/>
  <c r="AF1260" i="15"/>
  <c r="AE1260" i="15"/>
  <c r="AD1260" i="15"/>
  <c r="AC1260" i="15"/>
  <c r="AB1260" i="15"/>
  <c r="AA1260" i="15"/>
  <c r="Z1260" i="15"/>
  <c r="Y1260" i="15"/>
  <c r="X1260" i="15"/>
  <c r="W1260" i="15"/>
  <c r="V1260" i="15"/>
  <c r="U1260" i="15"/>
  <c r="T1260" i="15"/>
  <c r="S1260" i="15"/>
  <c r="R1260" i="15"/>
  <c r="Q1260" i="15"/>
  <c r="P1260" i="15"/>
  <c r="O1260" i="15"/>
  <c r="N1260" i="15"/>
  <c r="M1260" i="15"/>
  <c r="L1260" i="15"/>
  <c r="K1260" i="15"/>
  <c r="J1260" i="15"/>
  <c r="I1260" i="15"/>
  <c r="AV1260" i="15" s="1"/>
  <c r="AU1259" i="15"/>
  <c r="AT1259" i="15"/>
  <c r="AS1259" i="15"/>
  <c r="AR1259" i="15"/>
  <c r="AQ1259" i="15"/>
  <c r="AP1259" i="15"/>
  <c r="AO1259" i="15"/>
  <c r="AN1259" i="15"/>
  <c r="AM1259" i="15"/>
  <c r="AL1259" i="15"/>
  <c r="AK1259" i="15"/>
  <c r="AJ1259" i="15"/>
  <c r="AI1259" i="15"/>
  <c r="AH1259" i="15"/>
  <c r="AG1259" i="15"/>
  <c r="AF1259" i="15"/>
  <c r="AE1259" i="15"/>
  <c r="AD1259" i="15"/>
  <c r="AC1259" i="15"/>
  <c r="AB1259" i="15"/>
  <c r="AA1259" i="15"/>
  <c r="Z1259" i="15"/>
  <c r="Y1259" i="15"/>
  <c r="X1259" i="15"/>
  <c r="W1259" i="15"/>
  <c r="V1259" i="15"/>
  <c r="U1259" i="15"/>
  <c r="T1259" i="15"/>
  <c r="S1259" i="15"/>
  <c r="R1259" i="15"/>
  <c r="Q1259" i="15"/>
  <c r="P1259" i="15"/>
  <c r="O1259" i="15"/>
  <c r="N1259" i="15"/>
  <c r="M1259" i="15"/>
  <c r="L1259" i="15"/>
  <c r="K1259" i="15"/>
  <c r="J1259" i="15"/>
  <c r="I1259" i="15"/>
  <c r="AV1259" i="15" s="1"/>
  <c r="AU1258" i="15"/>
  <c r="AT1258" i="15"/>
  <c r="AS1258" i="15"/>
  <c r="AR1258" i="15"/>
  <c r="AQ1258" i="15"/>
  <c r="AP1258" i="15"/>
  <c r="AO1258" i="15"/>
  <c r="AN1258" i="15"/>
  <c r="AM1258" i="15"/>
  <c r="AL1258" i="15"/>
  <c r="AK1258" i="15"/>
  <c r="AJ1258" i="15"/>
  <c r="AI1258" i="15"/>
  <c r="AH1258" i="15"/>
  <c r="AG1258" i="15"/>
  <c r="AF1258" i="15"/>
  <c r="AE1258" i="15"/>
  <c r="AD1258" i="15"/>
  <c r="AC1258" i="15"/>
  <c r="AB1258" i="15"/>
  <c r="AA1258" i="15"/>
  <c r="Z1258" i="15"/>
  <c r="Y1258" i="15"/>
  <c r="X1258" i="15"/>
  <c r="W1258" i="15"/>
  <c r="V1258" i="15"/>
  <c r="U1258" i="15"/>
  <c r="T1258" i="15"/>
  <c r="S1258" i="15"/>
  <c r="R1258" i="15"/>
  <c r="Q1258" i="15"/>
  <c r="P1258" i="15"/>
  <c r="O1258" i="15"/>
  <c r="N1258" i="15"/>
  <c r="M1258" i="15"/>
  <c r="L1258" i="15"/>
  <c r="K1258" i="15"/>
  <c r="J1258" i="15"/>
  <c r="I1258" i="15"/>
  <c r="AV1258" i="15" s="1"/>
  <c r="AU1257" i="15"/>
  <c r="AT1257" i="15"/>
  <c r="AS1257" i="15"/>
  <c r="AR1257" i="15"/>
  <c r="AQ1257" i="15"/>
  <c r="AP1257" i="15"/>
  <c r="AO1257" i="15"/>
  <c r="AN1257" i="15"/>
  <c r="AM1257" i="15"/>
  <c r="AL1257" i="15"/>
  <c r="AK1257" i="15"/>
  <c r="AJ1257" i="15"/>
  <c r="AI1257" i="15"/>
  <c r="AH1257" i="15"/>
  <c r="AG1257" i="15"/>
  <c r="AF1257" i="15"/>
  <c r="AE1257" i="15"/>
  <c r="AD1257" i="15"/>
  <c r="AC1257" i="15"/>
  <c r="AB1257" i="15"/>
  <c r="AA1257" i="15"/>
  <c r="Z1257" i="15"/>
  <c r="Y1257" i="15"/>
  <c r="X1257" i="15"/>
  <c r="W1257" i="15"/>
  <c r="V1257" i="15"/>
  <c r="U1257" i="15"/>
  <c r="T1257" i="15"/>
  <c r="S1257" i="15"/>
  <c r="R1257" i="15"/>
  <c r="Q1257" i="15"/>
  <c r="P1257" i="15"/>
  <c r="O1257" i="15"/>
  <c r="N1257" i="15"/>
  <c r="M1257" i="15"/>
  <c r="L1257" i="15"/>
  <c r="K1257" i="15"/>
  <c r="J1257" i="15"/>
  <c r="I1257" i="15"/>
  <c r="AV1257" i="15" s="1"/>
  <c r="AU1256" i="15"/>
  <c r="AT1256" i="15"/>
  <c r="AS1256" i="15"/>
  <c r="AR1256" i="15"/>
  <c r="AQ1256" i="15"/>
  <c r="AP1256" i="15"/>
  <c r="AO1256" i="15"/>
  <c r="AN1256" i="15"/>
  <c r="AM1256" i="15"/>
  <c r="AL1256" i="15"/>
  <c r="AK1256" i="15"/>
  <c r="AJ1256" i="15"/>
  <c r="AI1256" i="15"/>
  <c r="AH1256" i="15"/>
  <c r="AG1256" i="15"/>
  <c r="AF1256" i="15"/>
  <c r="AE1256" i="15"/>
  <c r="AD1256" i="15"/>
  <c r="AC1256" i="15"/>
  <c r="AB1256" i="15"/>
  <c r="AA1256" i="15"/>
  <c r="Z1256" i="15"/>
  <c r="Y1256" i="15"/>
  <c r="X1256" i="15"/>
  <c r="W1256" i="15"/>
  <c r="V1256" i="15"/>
  <c r="U1256" i="15"/>
  <c r="T1256" i="15"/>
  <c r="S1256" i="15"/>
  <c r="R1256" i="15"/>
  <c r="Q1256" i="15"/>
  <c r="P1256" i="15"/>
  <c r="O1256" i="15"/>
  <c r="N1256" i="15"/>
  <c r="M1256" i="15"/>
  <c r="L1256" i="15"/>
  <c r="K1256" i="15"/>
  <c r="J1256" i="15"/>
  <c r="I1256" i="15"/>
  <c r="AV1256" i="15" s="1"/>
  <c r="AU1255" i="15"/>
  <c r="AT1255" i="15"/>
  <c r="AS1255" i="15"/>
  <c r="AR1255" i="15"/>
  <c r="AQ1255" i="15"/>
  <c r="AP1255" i="15"/>
  <c r="AO1255" i="15"/>
  <c r="AN1255" i="15"/>
  <c r="AM1255" i="15"/>
  <c r="AL1255" i="15"/>
  <c r="AK1255" i="15"/>
  <c r="AJ1255" i="15"/>
  <c r="AI1255" i="15"/>
  <c r="AH1255" i="15"/>
  <c r="AG1255" i="15"/>
  <c r="AF1255" i="15"/>
  <c r="AE1255" i="15"/>
  <c r="AD1255" i="15"/>
  <c r="AC1255" i="15"/>
  <c r="AB1255" i="15"/>
  <c r="AA1255" i="15"/>
  <c r="Z1255" i="15"/>
  <c r="Y1255" i="15"/>
  <c r="X1255" i="15"/>
  <c r="W1255" i="15"/>
  <c r="V1255" i="15"/>
  <c r="U1255" i="15"/>
  <c r="T1255" i="15"/>
  <c r="S1255" i="15"/>
  <c r="R1255" i="15"/>
  <c r="Q1255" i="15"/>
  <c r="P1255" i="15"/>
  <c r="O1255" i="15"/>
  <c r="N1255" i="15"/>
  <c r="M1255" i="15"/>
  <c r="L1255" i="15"/>
  <c r="K1255" i="15"/>
  <c r="J1255" i="15"/>
  <c r="I1255" i="15"/>
  <c r="AV1255" i="15" s="1"/>
  <c r="AU1254" i="15"/>
  <c r="AT1254" i="15"/>
  <c r="AS1254" i="15"/>
  <c r="AR1254" i="15"/>
  <c r="AQ1254" i="15"/>
  <c r="AP1254" i="15"/>
  <c r="AO1254" i="15"/>
  <c r="AN1254" i="15"/>
  <c r="AM1254" i="15"/>
  <c r="AL1254" i="15"/>
  <c r="AK1254" i="15"/>
  <c r="AJ1254" i="15"/>
  <c r="AI1254" i="15"/>
  <c r="AH1254" i="15"/>
  <c r="AG1254" i="15"/>
  <c r="AF1254" i="15"/>
  <c r="AE1254" i="15"/>
  <c r="AD1254" i="15"/>
  <c r="AC1254" i="15"/>
  <c r="AB1254" i="15"/>
  <c r="AA1254" i="15"/>
  <c r="Z1254" i="15"/>
  <c r="Y1254" i="15"/>
  <c r="X1254" i="15"/>
  <c r="W1254" i="15"/>
  <c r="V1254" i="15"/>
  <c r="U1254" i="15"/>
  <c r="T1254" i="15"/>
  <c r="S1254" i="15"/>
  <c r="R1254" i="15"/>
  <c r="Q1254" i="15"/>
  <c r="P1254" i="15"/>
  <c r="O1254" i="15"/>
  <c r="N1254" i="15"/>
  <c r="M1254" i="15"/>
  <c r="L1254" i="15"/>
  <c r="K1254" i="15"/>
  <c r="J1254" i="15"/>
  <c r="I1254" i="15"/>
  <c r="AV1254" i="15" s="1"/>
  <c r="AU1253" i="15"/>
  <c r="AT1253" i="15"/>
  <c r="AS1253" i="15"/>
  <c r="AR1253" i="15"/>
  <c r="AQ1253" i="15"/>
  <c r="AP1253" i="15"/>
  <c r="AO1253" i="15"/>
  <c r="AN1253" i="15"/>
  <c r="AM1253" i="15"/>
  <c r="AL1253" i="15"/>
  <c r="AK1253" i="15"/>
  <c r="AJ1253" i="15"/>
  <c r="AI1253" i="15"/>
  <c r="AH1253" i="15"/>
  <c r="AG1253" i="15"/>
  <c r="AF1253" i="15"/>
  <c r="AE1253" i="15"/>
  <c r="AD1253" i="15"/>
  <c r="AC1253" i="15"/>
  <c r="AB1253" i="15"/>
  <c r="AA1253" i="15"/>
  <c r="Z1253" i="15"/>
  <c r="Y1253" i="15"/>
  <c r="X1253" i="15"/>
  <c r="W1253" i="15"/>
  <c r="V1253" i="15"/>
  <c r="U1253" i="15"/>
  <c r="T1253" i="15"/>
  <c r="S1253" i="15"/>
  <c r="R1253" i="15"/>
  <c r="Q1253" i="15"/>
  <c r="P1253" i="15"/>
  <c r="O1253" i="15"/>
  <c r="N1253" i="15"/>
  <c r="M1253" i="15"/>
  <c r="L1253" i="15"/>
  <c r="K1253" i="15"/>
  <c r="J1253" i="15"/>
  <c r="I1253" i="15"/>
  <c r="AV1253" i="15" s="1"/>
  <c r="AU1252" i="15"/>
  <c r="AT1252" i="15"/>
  <c r="AS1252" i="15"/>
  <c r="AR1252" i="15"/>
  <c r="AQ1252" i="15"/>
  <c r="AP1252" i="15"/>
  <c r="AO1252" i="15"/>
  <c r="AN1252" i="15"/>
  <c r="AM1252" i="15"/>
  <c r="AL1252" i="15"/>
  <c r="AK1252" i="15"/>
  <c r="AJ1252" i="15"/>
  <c r="AI1252" i="15"/>
  <c r="AH1252" i="15"/>
  <c r="AG1252" i="15"/>
  <c r="AF1252" i="15"/>
  <c r="AE1252" i="15"/>
  <c r="AD1252" i="15"/>
  <c r="AC1252" i="15"/>
  <c r="AB1252" i="15"/>
  <c r="AA1252" i="15"/>
  <c r="Z1252" i="15"/>
  <c r="Y1252" i="15"/>
  <c r="X1252" i="15"/>
  <c r="W1252" i="15"/>
  <c r="V1252" i="15"/>
  <c r="U1252" i="15"/>
  <c r="T1252" i="15"/>
  <c r="S1252" i="15"/>
  <c r="R1252" i="15"/>
  <c r="Q1252" i="15"/>
  <c r="P1252" i="15"/>
  <c r="O1252" i="15"/>
  <c r="N1252" i="15"/>
  <c r="M1252" i="15"/>
  <c r="L1252" i="15"/>
  <c r="K1252" i="15"/>
  <c r="J1252" i="15"/>
  <c r="I1252" i="15"/>
  <c r="AV1252" i="15" s="1"/>
  <c r="AU1251" i="15"/>
  <c r="AT1251" i="15"/>
  <c r="AS1251" i="15"/>
  <c r="AR1251" i="15"/>
  <c r="AQ1251" i="15"/>
  <c r="AP1251" i="15"/>
  <c r="AO1251" i="15"/>
  <c r="AN1251" i="15"/>
  <c r="AM1251" i="15"/>
  <c r="AL1251" i="15"/>
  <c r="AK1251" i="15"/>
  <c r="AJ1251" i="15"/>
  <c r="AI1251" i="15"/>
  <c r="AH1251" i="15"/>
  <c r="AG1251" i="15"/>
  <c r="AF1251" i="15"/>
  <c r="AE1251" i="15"/>
  <c r="AD1251" i="15"/>
  <c r="AC1251" i="15"/>
  <c r="AB1251" i="15"/>
  <c r="AA1251" i="15"/>
  <c r="Z1251" i="15"/>
  <c r="Y1251" i="15"/>
  <c r="X1251" i="15"/>
  <c r="W1251" i="15"/>
  <c r="V1251" i="15"/>
  <c r="U1251" i="15"/>
  <c r="T1251" i="15"/>
  <c r="S1251" i="15"/>
  <c r="R1251" i="15"/>
  <c r="Q1251" i="15"/>
  <c r="P1251" i="15"/>
  <c r="O1251" i="15"/>
  <c r="N1251" i="15"/>
  <c r="M1251" i="15"/>
  <c r="L1251" i="15"/>
  <c r="K1251" i="15"/>
  <c r="J1251" i="15"/>
  <c r="I1251" i="15"/>
  <c r="AV1251" i="15" s="1"/>
  <c r="AU1250" i="15"/>
  <c r="AT1250" i="15"/>
  <c r="AS1250" i="15"/>
  <c r="AR1250" i="15"/>
  <c r="AQ1250" i="15"/>
  <c r="AP1250" i="15"/>
  <c r="AO1250" i="15"/>
  <c r="AN1250" i="15"/>
  <c r="AM1250" i="15"/>
  <c r="AL1250" i="15"/>
  <c r="AK1250" i="15"/>
  <c r="AJ1250" i="15"/>
  <c r="AI1250" i="15"/>
  <c r="AH1250" i="15"/>
  <c r="AG1250" i="15"/>
  <c r="AF1250" i="15"/>
  <c r="AE1250" i="15"/>
  <c r="AD1250" i="15"/>
  <c r="AC1250" i="15"/>
  <c r="AB1250" i="15"/>
  <c r="AA1250" i="15"/>
  <c r="Z1250" i="15"/>
  <c r="Y1250" i="15"/>
  <c r="X1250" i="15"/>
  <c r="W1250" i="15"/>
  <c r="V1250" i="15"/>
  <c r="U1250" i="15"/>
  <c r="T1250" i="15"/>
  <c r="S1250" i="15"/>
  <c r="R1250" i="15"/>
  <c r="Q1250" i="15"/>
  <c r="P1250" i="15"/>
  <c r="O1250" i="15"/>
  <c r="N1250" i="15"/>
  <c r="M1250" i="15"/>
  <c r="L1250" i="15"/>
  <c r="K1250" i="15"/>
  <c r="J1250" i="15"/>
  <c r="I1250" i="15"/>
  <c r="AV1250" i="15" s="1"/>
  <c r="AU1249" i="15"/>
  <c r="AT1249" i="15"/>
  <c r="AS1249" i="15"/>
  <c r="AR1249" i="15"/>
  <c r="AQ1249" i="15"/>
  <c r="AP1249" i="15"/>
  <c r="AO1249" i="15"/>
  <c r="AN1249" i="15"/>
  <c r="AM1249" i="15"/>
  <c r="AL1249" i="15"/>
  <c r="AK1249" i="15"/>
  <c r="AJ1249" i="15"/>
  <c r="AI1249" i="15"/>
  <c r="AH1249" i="15"/>
  <c r="AG1249" i="15"/>
  <c r="AF1249" i="15"/>
  <c r="AE1249" i="15"/>
  <c r="AD1249" i="15"/>
  <c r="AC1249" i="15"/>
  <c r="AB1249" i="15"/>
  <c r="AA1249" i="15"/>
  <c r="Z1249" i="15"/>
  <c r="Y1249" i="15"/>
  <c r="X1249" i="15"/>
  <c r="W1249" i="15"/>
  <c r="V1249" i="15"/>
  <c r="U1249" i="15"/>
  <c r="T1249" i="15"/>
  <c r="S1249" i="15"/>
  <c r="R1249" i="15"/>
  <c r="Q1249" i="15"/>
  <c r="P1249" i="15"/>
  <c r="O1249" i="15"/>
  <c r="N1249" i="15"/>
  <c r="M1249" i="15"/>
  <c r="L1249" i="15"/>
  <c r="K1249" i="15"/>
  <c r="J1249" i="15"/>
  <c r="I1249" i="15"/>
  <c r="AV1249" i="15" s="1"/>
  <c r="AU1248" i="15"/>
  <c r="AT1248" i="15"/>
  <c r="AS1248" i="15"/>
  <c r="AR1248" i="15"/>
  <c r="AQ1248" i="15"/>
  <c r="AP1248" i="15"/>
  <c r="AO1248" i="15"/>
  <c r="AN1248" i="15"/>
  <c r="AM1248" i="15"/>
  <c r="AL1248" i="15"/>
  <c r="AK1248" i="15"/>
  <c r="AJ1248" i="15"/>
  <c r="AI1248" i="15"/>
  <c r="AH1248" i="15"/>
  <c r="AG1248" i="15"/>
  <c r="AF1248" i="15"/>
  <c r="AE1248" i="15"/>
  <c r="AD1248" i="15"/>
  <c r="AC1248" i="15"/>
  <c r="AB1248" i="15"/>
  <c r="AA1248" i="15"/>
  <c r="Z1248" i="15"/>
  <c r="Y1248" i="15"/>
  <c r="X1248" i="15"/>
  <c r="W1248" i="15"/>
  <c r="V1248" i="15"/>
  <c r="U1248" i="15"/>
  <c r="T1248" i="15"/>
  <c r="S1248" i="15"/>
  <c r="R1248" i="15"/>
  <c r="Q1248" i="15"/>
  <c r="P1248" i="15"/>
  <c r="O1248" i="15"/>
  <c r="N1248" i="15"/>
  <c r="M1248" i="15"/>
  <c r="L1248" i="15"/>
  <c r="K1248" i="15"/>
  <c r="J1248" i="15"/>
  <c r="I1248" i="15"/>
  <c r="AV1248" i="15" s="1"/>
  <c r="AU1247" i="15"/>
  <c r="AT1247" i="15"/>
  <c r="AS1247" i="15"/>
  <c r="AR1247" i="15"/>
  <c r="AQ1247" i="15"/>
  <c r="AP1247" i="15"/>
  <c r="AO1247" i="15"/>
  <c r="AN1247" i="15"/>
  <c r="AM1247" i="15"/>
  <c r="AL1247" i="15"/>
  <c r="AK1247" i="15"/>
  <c r="AJ1247" i="15"/>
  <c r="AI1247" i="15"/>
  <c r="AH1247" i="15"/>
  <c r="AG1247" i="15"/>
  <c r="AF1247" i="15"/>
  <c r="AE1247" i="15"/>
  <c r="AD1247" i="15"/>
  <c r="AC1247" i="15"/>
  <c r="AB1247" i="15"/>
  <c r="AA1247" i="15"/>
  <c r="Z1247" i="15"/>
  <c r="Y1247" i="15"/>
  <c r="X1247" i="15"/>
  <c r="W1247" i="15"/>
  <c r="V1247" i="15"/>
  <c r="U1247" i="15"/>
  <c r="T1247" i="15"/>
  <c r="S1247" i="15"/>
  <c r="R1247" i="15"/>
  <c r="Q1247" i="15"/>
  <c r="P1247" i="15"/>
  <c r="O1247" i="15"/>
  <c r="N1247" i="15"/>
  <c r="M1247" i="15"/>
  <c r="L1247" i="15"/>
  <c r="K1247" i="15"/>
  <c r="J1247" i="15"/>
  <c r="I1247" i="15"/>
  <c r="AV1247" i="15" s="1"/>
  <c r="AU1246" i="15"/>
  <c r="AT1246" i="15"/>
  <c r="AS1246" i="15"/>
  <c r="AR1246" i="15"/>
  <c r="AQ1246" i="15"/>
  <c r="AP1246" i="15"/>
  <c r="AO1246" i="15"/>
  <c r="AN1246" i="15"/>
  <c r="AM1246" i="15"/>
  <c r="AL1246" i="15"/>
  <c r="AK1246" i="15"/>
  <c r="AJ1246" i="15"/>
  <c r="AI1246" i="15"/>
  <c r="AH1246" i="15"/>
  <c r="AG1246" i="15"/>
  <c r="AF1246" i="15"/>
  <c r="AE1246" i="15"/>
  <c r="AD1246" i="15"/>
  <c r="AC1246" i="15"/>
  <c r="AB1246" i="15"/>
  <c r="AA1246" i="15"/>
  <c r="Z1246" i="15"/>
  <c r="Y1246" i="15"/>
  <c r="X1246" i="15"/>
  <c r="W1246" i="15"/>
  <c r="V1246" i="15"/>
  <c r="U1246" i="15"/>
  <c r="T1246" i="15"/>
  <c r="S1246" i="15"/>
  <c r="R1246" i="15"/>
  <c r="Q1246" i="15"/>
  <c r="P1246" i="15"/>
  <c r="O1246" i="15"/>
  <c r="N1246" i="15"/>
  <c r="M1246" i="15"/>
  <c r="L1246" i="15"/>
  <c r="K1246" i="15"/>
  <c r="J1246" i="15"/>
  <c r="I1246" i="15"/>
  <c r="AV1246" i="15" s="1"/>
  <c r="AU1245" i="15"/>
  <c r="AT1245" i="15"/>
  <c r="AS1245" i="15"/>
  <c r="AR1245" i="15"/>
  <c r="AQ1245" i="15"/>
  <c r="AP1245" i="15"/>
  <c r="AO1245" i="15"/>
  <c r="AN1245" i="15"/>
  <c r="AM1245" i="15"/>
  <c r="AL1245" i="15"/>
  <c r="AK1245" i="15"/>
  <c r="AJ1245" i="15"/>
  <c r="AI1245" i="15"/>
  <c r="AH1245" i="15"/>
  <c r="AG1245" i="15"/>
  <c r="AF1245" i="15"/>
  <c r="AE1245" i="15"/>
  <c r="AD1245" i="15"/>
  <c r="AC1245" i="15"/>
  <c r="AB1245" i="15"/>
  <c r="AA1245" i="15"/>
  <c r="Z1245" i="15"/>
  <c r="Y1245" i="15"/>
  <c r="X1245" i="15"/>
  <c r="W1245" i="15"/>
  <c r="V1245" i="15"/>
  <c r="U1245" i="15"/>
  <c r="T1245" i="15"/>
  <c r="S1245" i="15"/>
  <c r="R1245" i="15"/>
  <c r="Q1245" i="15"/>
  <c r="P1245" i="15"/>
  <c r="O1245" i="15"/>
  <c r="N1245" i="15"/>
  <c r="M1245" i="15"/>
  <c r="L1245" i="15"/>
  <c r="K1245" i="15"/>
  <c r="J1245" i="15"/>
  <c r="I1245" i="15"/>
  <c r="AV1245" i="15" s="1"/>
  <c r="AU1244" i="15"/>
  <c r="AT1244" i="15"/>
  <c r="AS1244" i="15"/>
  <c r="AR1244" i="15"/>
  <c r="AQ1244" i="15"/>
  <c r="AP1244" i="15"/>
  <c r="AO1244" i="15"/>
  <c r="AN1244" i="15"/>
  <c r="AM1244" i="15"/>
  <c r="AL1244" i="15"/>
  <c r="AK1244" i="15"/>
  <c r="AJ1244" i="15"/>
  <c r="AI1244" i="15"/>
  <c r="AH1244" i="15"/>
  <c r="AG1244" i="15"/>
  <c r="AF1244" i="15"/>
  <c r="AE1244" i="15"/>
  <c r="AD1244" i="15"/>
  <c r="AC1244" i="15"/>
  <c r="AB1244" i="15"/>
  <c r="AA1244" i="15"/>
  <c r="Z1244" i="15"/>
  <c r="Y1244" i="15"/>
  <c r="X1244" i="15"/>
  <c r="W1244" i="15"/>
  <c r="V1244" i="15"/>
  <c r="U1244" i="15"/>
  <c r="T1244" i="15"/>
  <c r="S1244" i="15"/>
  <c r="R1244" i="15"/>
  <c r="Q1244" i="15"/>
  <c r="P1244" i="15"/>
  <c r="O1244" i="15"/>
  <c r="N1244" i="15"/>
  <c r="M1244" i="15"/>
  <c r="L1244" i="15"/>
  <c r="K1244" i="15"/>
  <c r="J1244" i="15"/>
  <c r="I1244" i="15"/>
  <c r="AV1244" i="15" s="1"/>
  <c r="AU1243" i="15"/>
  <c r="AT1243" i="15"/>
  <c r="AS1243" i="15"/>
  <c r="AR1243" i="15"/>
  <c r="AQ1243" i="15"/>
  <c r="AP1243" i="15"/>
  <c r="AO1243" i="15"/>
  <c r="AN1243" i="15"/>
  <c r="AM1243" i="15"/>
  <c r="AL1243" i="15"/>
  <c r="AK1243" i="15"/>
  <c r="AJ1243" i="15"/>
  <c r="AI1243" i="15"/>
  <c r="AH1243" i="15"/>
  <c r="AG1243" i="15"/>
  <c r="AF1243" i="15"/>
  <c r="AE1243" i="15"/>
  <c r="AD1243" i="15"/>
  <c r="AC1243" i="15"/>
  <c r="AB1243" i="15"/>
  <c r="AA1243" i="15"/>
  <c r="Z1243" i="15"/>
  <c r="Y1243" i="15"/>
  <c r="X1243" i="15"/>
  <c r="W1243" i="15"/>
  <c r="V1243" i="15"/>
  <c r="U1243" i="15"/>
  <c r="T1243" i="15"/>
  <c r="S1243" i="15"/>
  <c r="R1243" i="15"/>
  <c r="Q1243" i="15"/>
  <c r="P1243" i="15"/>
  <c r="O1243" i="15"/>
  <c r="N1243" i="15"/>
  <c r="M1243" i="15"/>
  <c r="L1243" i="15"/>
  <c r="K1243" i="15"/>
  <c r="J1243" i="15"/>
  <c r="I1243" i="15"/>
  <c r="AV1243" i="15" s="1"/>
  <c r="AU1242" i="15"/>
  <c r="AT1242" i="15"/>
  <c r="AS1242" i="15"/>
  <c r="AR1242" i="15"/>
  <c r="AQ1242" i="15"/>
  <c r="AP1242" i="15"/>
  <c r="AO1242" i="15"/>
  <c r="AN1242" i="15"/>
  <c r="AM1242" i="15"/>
  <c r="AL1242" i="15"/>
  <c r="AK1242" i="15"/>
  <c r="AJ1242" i="15"/>
  <c r="AI1242" i="15"/>
  <c r="AH1242" i="15"/>
  <c r="AG1242" i="15"/>
  <c r="AF1242" i="15"/>
  <c r="AE1242" i="15"/>
  <c r="AD1242" i="15"/>
  <c r="AC1242" i="15"/>
  <c r="AB1242" i="15"/>
  <c r="AA1242" i="15"/>
  <c r="Z1242" i="15"/>
  <c r="Y1242" i="15"/>
  <c r="X1242" i="15"/>
  <c r="W1242" i="15"/>
  <c r="V1242" i="15"/>
  <c r="U1242" i="15"/>
  <c r="T1242" i="15"/>
  <c r="S1242" i="15"/>
  <c r="R1242" i="15"/>
  <c r="Q1242" i="15"/>
  <c r="P1242" i="15"/>
  <c r="O1242" i="15"/>
  <c r="N1242" i="15"/>
  <c r="M1242" i="15"/>
  <c r="L1242" i="15"/>
  <c r="K1242" i="15"/>
  <c r="J1242" i="15"/>
  <c r="I1242" i="15"/>
  <c r="AV1242" i="15" s="1"/>
  <c r="AU1241" i="15"/>
  <c r="AT1241" i="15"/>
  <c r="AS1241" i="15"/>
  <c r="AR1241" i="15"/>
  <c r="AQ1241" i="15"/>
  <c r="AP1241" i="15"/>
  <c r="AO1241" i="15"/>
  <c r="AN1241" i="15"/>
  <c r="AM1241" i="15"/>
  <c r="AL1241" i="15"/>
  <c r="AK1241" i="15"/>
  <c r="AJ1241" i="15"/>
  <c r="AI1241" i="15"/>
  <c r="AH1241" i="15"/>
  <c r="AG1241" i="15"/>
  <c r="AF1241" i="15"/>
  <c r="AE1241" i="15"/>
  <c r="AD1241" i="15"/>
  <c r="AC1241" i="15"/>
  <c r="AB1241" i="15"/>
  <c r="AA1241" i="15"/>
  <c r="Z1241" i="15"/>
  <c r="Y1241" i="15"/>
  <c r="X1241" i="15"/>
  <c r="W1241" i="15"/>
  <c r="V1241" i="15"/>
  <c r="U1241" i="15"/>
  <c r="T1241" i="15"/>
  <c r="S1241" i="15"/>
  <c r="R1241" i="15"/>
  <c r="Q1241" i="15"/>
  <c r="P1241" i="15"/>
  <c r="O1241" i="15"/>
  <c r="N1241" i="15"/>
  <c r="M1241" i="15"/>
  <c r="L1241" i="15"/>
  <c r="K1241" i="15"/>
  <c r="J1241" i="15"/>
  <c r="I1241" i="15"/>
  <c r="AV1241" i="15" s="1"/>
  <c r="AU1240" i="15"/>
  <c r="AT1240" i="15"/>
  <c r="AS1240" i="15"/>
  <c r="AR1240" i="15"/>
  <c r="AQ1240" i="15"/>
  <c r="AP1240" i="15"/>
  <c r="AO1240" i="15"/>
  <c r="AN1240" i="15"/>
  <c r="AM1240" i="15"/>
  <c r="AL1240" i="15"/>
  <c r="AK1240" i="15"/>
  <c r="AJ1240" i="15"/>
  <c r="AI1240" i="15"/>
  <c r="AH1240" i="15"/>
  <c r="AG1240" i="15"/>
  <c r="AF1240" i="15"/>
  <c r="AE1240" i="15"/>
  <c r="AD1240" i="15"/>
  <c r="AC1240" i="15"/>
  <c r="AB1240" i="15"/>
  <c r="AA1240" i="15"/>
  <c r="Z1240" i="15"/>
  <c r="Y1240" i="15"/>
  <c r="X1240" i="15"/>
  <c r="W1240" i="15"/>
  <c r="V1240" i="15"/>
  <c r="U1240" i="15"/>
  <c r="T1240" i="15"/>
  <c r="S1240" i="15"/>
  <c r="R1240" i="15"/>
  <c r="Q1240" i="15"/>
  <c r="P1240" i="15"/>
  <c r="O1240" i="15"/>
  <c r="N1240" i="15"/>
  <c r="M1240" i="15"/>
  <c r="L1240" i="15"/>
  <c r="K1240" i="15"/>
  <c r="J1240" i="15"/>
  <c r="I1240" i="15"/>
  <c r="AV1240" i="15" s="1"/>
  <c r="AU1239" i="15"/>
  <c r="AT1239" i="15"/>
  <c r="AS1239" i="15"/>
  <c r="AR1239" i="15"/>
  <c r="AQ1239" i="15"/>
  <c r="AP1239" i="15"/>
  <c r="AO1239" i="15"/>
  <c r="AN1239" i="15"/>
  <c r="AM1239" i="15"/>
  <c r="AL1239" i="15"/>
  <c r="AK1239" i="15"/>
  <c r="AJ1239" i="15"/>
  <c r="AI1239" i="15"/>
  <c r="AH1239" i="15"/>
  <c r="AG1239" i="15"/>
  <c r="AF1239" i="15"/>
  <c r="AE1239" i="15"/>
  <c r="AD1239" i="15"/>
  <c r="AC1239" i="15"/>
  <c r="AB1239" i="15"/>
  <c r="AA1239" i="15"/>
  <c r="Z1239" i="15"/>
  <c r="Y1239" i="15"/>
  <c r="X1239" i="15"/>
  <c r="W1239" i="15"/>
  <c r="V1239" i="15"/>
  <c r="U1239" i="15"/>
  <c r="T1239" i="15"/>
  <c r="S1239" i="15"/>
  <c r="R1239" i="15"/>
  <c r="Q1239" i="15"/>
  <c r="P1239" i="15"/>
  <c r="O1239" i="15"/>
  <c r="N1239" i="15"/>
  <c r="M1239" i="15"/>
  <c r="L1239" i="15"/>
  <c r="K1239" i="15"/>
  <c r="J1239" i="15"/>
  <c r="I1239" i="15"/>
  <c r="AV1239" i="15" s="1"/>
  <c r="AU1238" i="15"/>
  <c r="AT1238" i="15"/>
  <c r="AS1238" i="15"/>
  <c r="AR1238" i="15"/>
  <c r="AQ1238" i="15"/>
  <c r="AP1238" i="15"/>
  <c r="AO1238" i="15"/>
  <c r="AN1238" i="15"/>
  <c r="AM1238" i="15"/>
  <c r="AL1238" i="15"/>
  <c r="AK1238" i="15"/>
  <c r="AJ1238" i="15"/>
  <c r="AI1238" i="15"/>
  <c r="AH1238" i="15"/>
  <c r="AG1238" i="15"/>
  <c r="AF1238" i="15"/>
  <c r="AE1238" i="15"/>
  <c r="AD1238" i="15"/>
  <c r="AC1238" i="15"/>
  <c r="AB1238" i="15"/>
  <c r="AA1238" i="15"/>
  <c r="Z1238" i="15"/>
  <c r="Y1238" i="15"/>
  <c r="X1238" i="15"/>
  <c r="W1238" i="15"/>
  <c r="V1238" i="15"/>
  <c r="U1238" i="15"/>
  <c r="T1238" i="15"/>
  <c r="S1238" i="15"/>
  <c r="R1238" i="15"/>
  <c r="Q1238" i="15"/>
  <c r="P1238" i="15"/>
  <c r="O1238" i="15"/>
  <c r="N1238" i="15"/>
  <c r="M1238" i="15"/>
  <c r="L1238" i="15"/>
  <c r="K1238" i="15"/>
  <c r="J1238" i="15"/>
  <c r="I1238" i="15"/>
  <c r="AV1238" i="15" s="1"/>
  <c r="AU1237" i="15"/>
  <c r="AT1237" i="15"/>
  <c r="AS1237" i="15"/>
  <c r="AR1237" i="15"/>
  <c r="AQ1237" i="15"/>
  <c r="AP1237" i="15"/>
  <c r="AO1237" i="15"/>
  <c r="AN1237" i="15"/>
  <c r="AM1237" i="15"/>
  <c r="AL1237" i="15"/>
  <c r="AK1237" i="15"/>
  <c r="AJ1237" i="15"/>
  <c r="AI1237" i="15"/>
  <c r="AH1237" i="15"/>
  <c r="AG1237" i="15"/>
  <c r="AF1237" i="15"/>
  <c r="AE1237" i="15"/>
  <c r="AD1237" i="15"/>
  <c r="AC1237" i="15"/>
  <c r="AB1237" i="15"/>
  <c r="AA1237" i="15"/>
  <c r="Z1237" i="15"/>
  <c r="Y1237" i="15"/>
  <c r="X1237" i="15"/>
  <c r="W1237" i="15"/>
  <c r="V1237" i="15"/>
  <c r="U1237" i="15"/>
  <c r="T1237" i="15"/>
  <c r="S1237" i="15"/>
  <c r="R1237" i="15"/>
  <c r="Q1237" i="15"/>
  <c r="P1237" i="15"/>
  <c r="O1237" i="15"/>
  <c r="N1237" i="15"/>
  <c r="M1237" i="15"/>
  <c r="L1237" i="15"/>
  <c r="K1237" i="15"/>
  <c r="J1237" i="15"/>
  <c r="I1237" i="15"/>
  <c r="AV1237" i="15" s="1"/>
  <c r="AU1236" i="15"/>
  <c r="AT1236" i="15"/>
  <c r="AS1236" i="15"/>
  <c r="AR1236" i="15"/>
  <c r="AQ1236" i="15"/>
  <c r="AP1236" i="15"/>
  <c r="AO1236" i="15"/>
  <c r="AN1236" i="15"/>
  <c r="AM1236" i="15"/>
  <c r="AL1236" i="15"/>
  <c r="AK1236" i="15"/>
  <c r="AJ1236" i="15"/>
  <c r="AI1236" i="15"/>
  <c r="AH1236" i="15"/>
  <c r="AG1236" i="15"/>
  <c r="AF1236" i="15"/>
  <c r="AE1236" i="15"/>
  <c r="AD1236" i="15"/>
  <c r="AC1236" i="15"/>
  <c r="AB1236" i="15"/>
  <c r="AA1236" i="15"/>
  <c r="Z1236" i="15"/>
  <c r="Y1236" i="15"/>
  <c r="X1236" i="15"/>
  <c r="W1236" i="15"/>
  <c r="V1236" i="15"/>
  <c r="U1236" i="15"/>
  <c r="T1236" i="15"/>
  <c r="S1236" i="15"/>
  <c r="R1236" i="15"/>
  <c r="Q1236" i="15"/>
  <c r="P1236" i="15"/>
  <c r="O1236" i="15"/>
  <c r="N1236" i="15"/>
  <c r="M1236" i="15"/>
  <c r="L1236" i="15"/>
  <c r="K1236" i="15"/>
  <c r="J1236" i="15"/>
  <c r="I1236" i="15"/>
  <c r="AV1236" i="15" s="1"/>
  <c r="AU1235" i="15"/>
  <c r="AT1235" i="15"/>
  <c r="AS1235" i="15"/>
  <c r="AR1235" i="15"/>
  <c r="AQ1235" i="15"/>
  <c r="AP1235" i="15"/>
  <c r="AO1235" i="15"/>
  <c r="AN1235" i="15"/>
  <c r="AM1235" i="15"/>
  <c r="AL1235" i="15"/>
  <c r="AK1235" i="15"/>
  <c r="AJ1235" i="15"/>
  <c r="AI1235" i="15"/>
  <c r="AH1235" i="15"/>
  <c r="AG1235" i="15"/>
  <c r="AF1235" i="15"/>
  <c r="AE1235" i="15"/>
  <c r="AD1235" i="15"/>
  <c r="AC1235" i="15"/>
  <c r="AB1235" i="15"/>
  <c r="AA1235" i="15"/>
  <c r="Z1235" i="15"/>
  <c r="Y1235" i="15"/>
  <c r="X1235" i="15"/>
  <c r="W1235" i="15"/>
  <c r="V1235" i="15"/>
  <c r="U1235" i="15"/>
  <c r="T1235" i="15"/>
  <c r="S1235" i="15"/>
  <c r="R1235" i="15"/>
  <c r="Q1235" i="15"/>
  <c r="P1235" i="15"/>
  <c r="O1235" i="15"/>
  <c r="N1235" i="15"/>
  <c r="M1235" i="15"/>
  <c r="L1235" i="15"/>
  <c r="K1235" i="15"/>
  <c r="J1235" i="15"/>
  <c r="I1235" i="15"/>
  <c r="AV1235" i="15" s="1"/>
  <c r="AU1234" i="15"/>
  <c r="AT1234" i="15"/>
  <c r="AS1234" i="15"/>
  <c r="AR1234" i="15"/>
  <c r="AQ1234" i="15"/>
  <c r="AP1234" i="15"/>
  <c r="AO1234" i="15"/>
  <c r="AN1234" i="15"/>
  <c r="AM1234" i="15"/>
  <c r="AL1234" i="15"/>
  <c r="AK1234" i="15"/>
  <c r="AJ1234" i="15"/>
  <c r="AI1234" i="15"/>
  <c r="AH1234" i="15"/>
  <c r="AG1234" i="15"/>
  <c r="AF1234" i="15"/>
  <c r="AE1234" i="15"/>
  <c r="AD1234" i="15"/>
  <c r="AC1234" i="15"/>
  <c r="AB1234" i="15"/>
  <c r="AA1234" i="15"/>
  <c r="Z1234" i="15"/>
  <c r="Y1234" i="15"/>
  <c r="X1234" i="15"/>
  <c r="W1234" i="15"/>
  <c r="V1234" i="15"/>
  <c r="U1234" i="15"/>
  <c r="T1234" i="15"/>
  <c r="S1234" i="15"/>
  <c r="R1234" i="15"/>
  <c r="Q1234" i="15"/>
  <c r="P1234" i="15"/>
  <c r="O1234" i="15"/>
  <c r="N1234" i="15"/>
  <c r="M1234" i="15"/>
  <c r="L1234" i="15"/>
  <c r="K1234" i="15"/>
  <c r="J1234" i="15"/>
  <c r="I1234" i="15"/>
  <c r="AV1234" i="15" s="1"/>
  <c r="AU1233" i="15"/>
  <c r="AT1233" i="15"/>
  <c r="AS1233" i="15"/>
  <c r="AR1233" i="15"/>
  <c r="AQ1233" i="15"/>
  <c r="AP1233" i="15"/>
  <c r="AO1233" i="15"/>
  <c r="AN1233" i="15"/>
  <c r="AM1233" i="15"/>
  <c r="AL1233" i="15"/>
  <c r="AK1233" i="15"/>
  <c r="AJ1233" i="15"/>
  <c r="AI1233" i="15"/>
  <c r="AH1233" i="15"/>
  <c r="AG1233" i="15"/>
  <c r="AF1233" i="15"/>
  <c r="AE1233" i="15"/>
  <c r="AD1233" i="15"/>
  <c r="AC1233" i="15"/>
  <c r="AB1233" i="15"/>
  <c r="AA1233" i="15"/>
  <c r="Z1233" i="15"/>
  <c r="Y1233" i="15"/>
  <c r="X1233" i="15"/>
  <c r="W1233" i="15"/>
  <c r="V1233" i="15"/>
  <c r="U1233" i="15"/>
  <c r="T1233" i="15"/>
  <c r="S1233" i="15"/>
  <c r="R1233" i="15"/>
  <c r="Q1233" i="15"/>
  <c r="P1233" i="15"/>
  <c r="O1233" i="15"/>
  <c r="N1233" i="15"/>
  <c r="M1233" i="15"/>
  <c r="L1233" i="15"/>
  <c r="K1233" i="15"/>
  <c r="J1233" i="15"/>
  <c r="I1233" i="15"/>
  <c r="AV1233" i="15" s="1"/>
  <c r="AU1232" i="15"/>
  <c r="AT1232" i="15"/>
  <c r="AS1232" i="15"/>
  <c r="AR1232" i="15"/>
  <c r="AQ1232" i="15"/>
  <c r="AP1232" i="15"/>
  <c r="AO1232" i="15"/>
  <c r="AN1232" i="15"/>
  <c r="AM1232" i="15"/>
  <c r="AL1232" i="15"/>
  <c r="AK1232" i="15"/>
  <c r="AJ1232" i="15"/>
  <c r="AI1232" i="15"/>
  <c r="AH1232" i="15"/>
  <c r="AG1232" i="15"/>
  <c r="AF1232" i="15"/>
  <c r="AE1232" i="15"/>
  <c r="AD1232" i="15"/>
  <c r="AC1232" i="15"/>
  <c r="AB1232" i="15"/>
  <c r="AA1232" i="15"/>
  <c r="Z1232" i="15"/>
  <c r="Y1232" i="15"/>
  <c r="X1232" i="15"/>
  <c r="W1232" i="15"/>
  <c r="V1232" i="15"/>
  <c r="U1232" i="15"/>
  <c r="T1232" i="15"/>
  <c r="S1232" i="15"/>
  <c r="R1232" i="15"/>
  <c r="Q1232" i="15"/>
  <c r="P1232" i="15"/>
  <c r="O1232" i="15"/>
  <c r="N1232" i="15"/>
  <c r="M1232" i="15"/>
  <c r="L1232" i="15"/>
  <c r="K1232" i="15"/>
  <c r="J1232" i="15"/>
  <c r="I1232" i="15"/>
  <c r="AV1232" i="15" s="1"/>
  <c r="AU1231" i="15"/>
  <c r="AT1231" i="15"/>
  <c r="AS1231" i="15"/>
  <c r="AR1231" i="15"/>
  <c r="AQ1231" i="15"/>
  <c r="AP1231" i="15"/>
  <c r="AO1231" i="15"/>
  <c r="AN1231" i="15"/>
  <c r="AM1231" i="15"/>
  <c r="AL1231" i="15"/>
  <c r="AK1231" i="15"/>
  <c r="AJ1231" i="15"/>
  <c r="AI1231" i="15"/>
  <c r="AH1231" i="15"/>
  <c r="AG1231" i="15"/>
  <c r="AF1231" i="15"/>
  <c r="AE1231" i="15"/>
  <c r="AD1231" i="15"/>
  <c r="AC1231" i="15"/>
  <c r="AB1231" i="15"/>
  <c r="AA1231" i="15"/>
  <c r="Z1231" i="15"/>
  <c r="Y1231" i="15"/>
  <c r="X1231" i="15"/>
  <c r="W1231" i="15"/>
  <c r="V1231" i="15"/>
  <c r="U1231" i="15"/>
  <c r="T1231" i="15"/>
  <c r="S1231" i="15"/>
  <c r="R1231" i="15"/>
  <c r="Q1231" i="15"/>
  <c r="P1231" i="15"/>
  <c r="O1231" i="15"/>
  <c r="N1231" i="15"/>
  <c r="M1231" i="15"/>
  <c r="L1231" i="15"/>
  <c r="K1231" i="15"/>
  <c r="J1231" i="15"/>
  <c r="I1231" i="15"/>
  <c r="AV1231" i="15" s="1"/>
  <c r="AU1230" i="15"/>
  <c r="AT1230" i="15"/>
  <c r="AS1230" i="15"/>
  <c r="AR1230" i="15"/>
  <c r="AQ1230" i="15"/>
  <c r="AP1230" i="15"/>
  <c r="AO1230" i="15"/>
  <c r="AN1230" i="15"/>
  <c r="AM1230" i="15"/>
  <c r="AL1230" i="15"/>
  <c r="AK1230" i="15"/>
  <c r="AJ1230" i="15"/>
  <c r="AI1230" i="15"/>
  <c r="AH1230" i="15"/>
  <c r="AG1230" i="15"/>
  <c r="AF1230" i="15"/>
  <c r="AE1230" i="15"/>
  <c r="AD1230" i="15"/>
  <c r="AC1230" i="15"/>
  <c r="AB1230" i="15"/>
  <c r="AA1230" i="15"/>
  <c r="Z1230" i="15"/>
  <c r="Y1230" i="15"/>
  <c r="X1230" i="15"/>
  <c r="W1230" i="15"/>
  <c r="V1230" i="15"/>
  <c r="U1230" i="15"/>
  <c r="T1230" i="15"/>
  <c r="S1230" i="15"/>
  <c r="R1230" i="15"/>
  <c r="Q1230" i="15"/>
  <c r="P1230" i="15"/>
  <c r="O1230" i="15"/>
  <c r="N1230" i="15"/>
  <c r="M1230" i="15"/>
  <c r="L1230" i="15"/>
  <c r="K1230" i="15"/>
  <c r="J1230" i="15"/>
  <c r="I1230" i="15"/>
  <c r="AV1230" i="15" s="1"/>
  <c r="AU1229" i="15"/>
  <c r="AT1229" i="15"/>
  <c r="AS1229" i="15"/>
  <c r="AR1229" i="15"/>
  <c r="AQ1229" i="15"/>
  <c r="AP1229" i="15"/>
  <c r="AO1229" i="15"/>
  <c r="AN1229" i="15"/>
  <c r="AM1229" i="15"/>
  <c r="AL1229" i="15"/>
  <c r="AK1229" i="15"/>
  <c r="AJ1229" i="15"/>
  <c r="AI1229" i="15"/>
  <c r="AH1229" i="15"/>
  <c r="AG1229" i="15"/>
  <c r="AF1229" i="15"/>
  <c r="AE1229" i="15"/>
  <c r="AD1229" i="15"/>
  <c r="AC1229" i="15"/>
  <c r="AB1229" i="15"/>
  <c r="AA1229" i="15"/>
  <c r="Z1229" i="15"/>
  <c r="Y1229" i="15"/>
  <c r="X1229" i="15"/>
  <c r="W1229" i="15"/>
  <c r="V1229" i="15"/>
  <c r="U1229" i="15"/>
  <c r="T1229" i="15"/>
  <c r="S1229" i="15"/>
  <c r="R1229" i="15"/>
  <c r="Q1229" i="15"/>
  <c r="P1229" i="15"/>
  <c r="O1229" i="15"/>
  <c r="N1229" i="15"/>
  <c r="M1229" i="15"/>
  <c r="L1229" i="15"/>
  <c r="K1229" i="15"/>
  <c r="J1229" i="15"/>
  <c r="I1229" i="15"/>
  <c r="AV1229" i="15" s="1"/>
  <c r="AU1228" i="15"/>
  <c r="AT1228" i="15"/>
  <c r="AS1228" i="15"/>
  <c r="AR1228" i="15"/>
  <c r="AQ1228" i="15"/>
  <c r="AP1228" i="15"/>
  <c r="AO1228" i="15"/>
  <c r="AN1228" i="15"/>
  <c r="AM1228" i="15"/>
  <c r="AL1228" i="15"/>
  <c r="AK1228" i="15"/>
  <c r="AJ1228" i="15"/>
  <c r="AI1228" i="15"/>
  <c r="AH1228" i="15"/>
  <c r="AG1228" i="15"/>
  <c r="AF1228" i="15"/>
  <c r="AE1228" i="15"/>
  <c r="AD1228" i="15"/>
  <c r="AC1228" i="15"/>
  <c r="AB1228" i="15"/>
  <c r="AA1228" i="15"/>
  <c r="Z1228" i="15"/>
  <c r="Y1228" i="15"/>
  <c r="X1228" i="15"/>
  <c r="W1228" i="15"/>
  <c r="V1228" i="15"/>
  <c r="U1228" i="15"/>
  <c r="T1228" i="15"/>
  <c r="S1228" i="15"/>
  <c r="R1228" i="15"/>
  <c r="Q1228" i="15"/>
  <c r="P1228" i="15"/>
  <c r="O1228" i="15"/>
  <c r="N1228" i="15"/>
  <c r="M1228" i="15"/>
  <c r="L1228" i="15"/>
  <c r="K1228" i="15"/>
  <c r="J1228" i="15"/>
  <c r="I1228" i="15"/>
  <c r="AV1228" i="15" s="1"/>
  <c r="AU1227" i="15"/>
  <c r="AT1227" i="15"/>
  <c r="AS1227" i="15"/>
  <c r="AR1227" i="15"/>
  <c r="AQ1227" i="15"/>
  <c r="AP1227" i="15"/>
  <c r="AO1227" i="15"/>
  <c r="AN1227" i="15"/>
  <c r="AM1227" i="15"/>
  <c r="AL1227" i="15"/>
  <c r="AK1227" i="15"/>
  <c r="AJ1227" i="15"/>
  <c r="AI1227" i="15"/>
  <c r="AH1227" i="15"/>
  <c r="AG1227" i="15"/>
  <c r="AF1227" i="15"/>
  <c r="AE1227" i="15"/>
  <c r="AD1227" i="15"/>
  <c r="AC1227" i="15"/>
  <c r="AB1227" i="15"/>
  <c r="AA1227" i="15"/>
  <c r="Z1227" i="15"/>
  <c r="Y1227" i="15"/>
  <c r="X1227" i="15"/>
  <c r="W1227" i="15"/>
  <c r="V1227" i="15"/>
  <c r="U1227" i="15"/>
  <c r="T1227" i="15"/>
  <c r="S1227" i="15"/>
  <c r="R1227" i="15"/>
  <c r="Q1227" i="15"/>
  <c r="P1227" i="15"/>
  <c r="O1227" i="15"/>
  <c r="N1227" i="15"/>
  <c r="M1227" i="15"/>
  <c r="L1227" i="15"/>
  <c r="K1227" i="15"/>
  <c r="J1227" i="15"/>
  <c r="I1227" i="15"/>
  <c r="AV1227" i="15" s="1"/>
  <c r="AU1226" i="15"/>
  <c r="AT1226" i="15"/>
  <c r="AS1226" i="15"/>
  <c r="AR1226" i="15"/>
  <c r="AQ1226" i="15"/>
  <c r="AP1226" i="15"/>
  <c r="AO1226" i="15"/>
  <c r="AN1226" i="15"/>
  <c r="AM1226" i="15"/>
  <c r="AL1226" i="15"/>
  <c r="AK1226" i="15"/>
  <c r="AJ1226" i="15"/>
  <c r="AI1226" i="15"/>
  <c r="AH1226" i="15"/>
  <c r="AG1226" i="15"/>
  <c r="AF1226" i="15"/>
  <c r="AE1226" i="15"/>
  <c r="AD1226" i="15"/>
  <c r="AC1226" i="15"/>
  <c r="AB1226" i="15"/>
  <c r="AA1226" i="15"/>
  <c r="Z1226" i="15"/>
  <c r="Y1226" i="15"/>
  <c r="X1226" i="15"/>
  <c r="W1226" i="15"/>
  <c r="V1226" i="15"/>
  <c r="U1226" i="15"/>
  <c r="T1226" i="15"/>
  <c r="S1226" i="15"/>
  <c r="R1226" i="15"/>
  <c r="Q1226" i="15"/>
  <c r="P1226" i="15"/>
  <c r="O1226" i="15"/>
  <c r="N1226" i="15"/>
  <c r="M1226" i="15"/>
  <c r="L1226" i="15"/>
  <c r="K1226" i="15"/>
  <c r="J1226" i="15"/>
  <c r="I1226" i="15"/>
  <c r="AV1226" i="15" s="1"/>
  <c r="AU1225" i="15"/>
  <c r="AT1225" i="15"/>
  <c r="AS1225" i="15"/>
  <c r="AR1225" i="15"/>
  <c r="AQ1225" i="15"/>
  <c r="AP1225" i="15"/>
  <c r="AO1225" i="15"/>
  <c r="AN1225" i="15"/>
  <c r="AM1225" i="15"/>
  <c r="AL1225" i="15"/>
  <c r="AK1225" i="15"/>
  <c r="AJ1225" i="15"/>
  <c r="AI1225" i="15"/>
  <c r="AH1225" i="15"/>
  <c r="AG1225" i="15"/>
  <c r="AF1225" i="15"/>
  <c r="AE1225" i="15"/>
  <c r="AD1225" i="15"/>
  <c r="AC1225" i="15"/>
  <c r="AB1225" i="15"/>
  <c r="AA1225" i="15"/>
  <c r="Z1225" i="15"/>
  <c r="Y1225" i="15"/>
  <c r="X1225" i="15"/>
  <c r="W1225" i="15"/>
  <c r="V1225" i="15"/>
  <c r="U1225" i="15"/>
  <c r="T1225" i="15"/>
  <c r="S1225" i="15"/>
  <c r="R1225" i="15"/>
  <c r="Q1225" i="15"/>
  <c r="P1225" i="15"/>
  <c r="O1225" i="15"/>
  <c r="N1225" i="15"/>
  <c r="M1225" i="15"/>
  <c r="L1225" i="15"/>
  <c r="K1225" i="15"/>
  <c r="J1225" i="15"/>
  <c r="I1225" i="15"/>
  <c r="AV1225" i="15" s="1"/>
  <c r="AU1224" i="15"/>
  <c r="AT1224" i="15"/>
  <c r="AS1224" i="15"/>
  <c r="AR1224" i="15"/>
  <c r="AQ1224" i="15"/>
  <c r="AP1224" i="15"/>
  <c r="AO1224" i="15"/>
  <c r="AN1224" i="15"/>
  <c r="AM1224" i="15"/>
  <c r="AL1224" i="15"/>
  <c r="AK1224" i="15"/>
  <c r="AJ1224" i="15"/>
  <c r="AI1224" i="15"/>
  <c r="AH1224" i="15"/>
  <c r="AG1224" i="15"/>
  <c r="AF1224" i="15"/>
  <c r="AE1224" i="15"/>
  <c r="AD1224" i="15"/>
  <c r="AC1224" i="15"/>
  <c r="AB1224" i="15"/>
  <c r="AA1224" i="15"/>
  <c r="Z1224" i="15"/>
  <c r="Y1224" i="15"/>
  <c r="X1224" i="15"/>
  <c r="W1224" i="15"/>
  <c r="V1224" i="15"/>
  <c r="U1224" i="15"/>
  <c r="T1224" i="15"/>
  <c r="S1224" i="15"/>
  <c r="R1224" i="15"/>
  <c r="Q1224" i="15"/>
  <c r="P1224" i="15"/>
  <c r="O1224" i="15"/>
  <c r="N1224" i="15"/>
  <c r="M1224" i="15"/>
  <c r="L1224" i="15"/>
  <c r="K1224" i="15"/>
  <c r="J1224" i="15"/>
  <c r="I1224" i="15"/>
  <c r="AV1224" i="15" s="1"/>
  <c r="AU1223" i="15"/>
  <c r="AT1223" i="15"/>
  <c r="AS1223" i="15"/>
  <c r="AR1223" i="15"/>
  <c r="AQ1223" i="15"/>
  <c r="AP1223" i="15"/>
  <c r="AO1223" i="15"/>
  <c r="AN1223" i="15"/>
  <c r="AM1223" i="15"/>
  <c r="AL1223" i="15"/>
  <c r="AK1223" i="15"/>
  <c r="AJ1223" i="15"/>
  <c r="AI1223" i="15"/>
  <c r="AH1223" i="15"/>
  <c r="AG1223" i="15"/>
  <c r="AF1223" i="15"/>
  <c r="AE1223" i="15"/>
  <c r="AD1223" i="15"/>
  <c r="AC1223" i="15"/>
  <c r="AB1223" i="15"/>
  <c r="AA1223" i="15"/>
  <c r="Z1223" i="15"/>
  <c r="Y1223" i="15"/>
  <c r="X1223" i="15"/>
  <c r="W1223" i="15"/>
  <c r="V1223" i="15"/>
  <c r="U1223" i="15"/>
  <c r="T1223" i="15"/>
  <c r="S1223" i="15"/>
  <c r="R1223" i="15"/>
  <c r="Q1223" i="15"/>
  <c r="P1223" i="15"/>
  <c r="O1223" i="15"/>
  <c r="N1223" i="15"/>
  <c r="M1223" i="15"/>
  <c r="L1223" i="15"/>
  <c r="K1223" i="15"/>
  <c r="J1223" i="15"/>
  <c r="I1223" i="15"/>
  <c r="AV1223" i="15" s="1"/>
  <c r="AU1222" i="15"/>
  <c r="AT1222" i="15"/>
  <c r="AS1222" i="15"/>
  <c r="AR1222" i="15"/>
  <c r="AQ1222" i="15"/>
  <c r="AP1222" i="15"/>
  <c r="AO1222" i="15"/>
  <c r="AN1222" i="15"/>
  <c r="AM1222" i="15"/>
  <c r="AL1222" i="15"/>
  <c r="AK1222" i="15"/>
  <c r="AJ1222" i="15"/>
  <c r="AI1222" i="15"/>
  <c r="AH1222" i="15"/>
  <c r="AG1222" i="15"/>
  <c r="AF1222" i="15"/>
  <c r="AE1222" i="15"/>
  <c r="AD1222" i="15"/>
  <c r="AC1222" i="15"/>
  <c r="AB1222" i="15"/>
  <c r="AA1222" i="15"/>
  <c r="Z1222" i="15"/>
  <c r="Y1222" i="15"/>
  <c r="X1222" i="15"/>
  <c r="W1222" i="15"/>
  <c r="V1222" i="15"/>
  <c r="U1222" i="15"/>
  <c r="T1222" i="15"/>
  <c r="S1222" i="15"/>
  <c r="R1222" i="15"/>
  <c r="Q1222" i="15"/>
  <c r="P1222" i="15"/>
  <c r="O1222" i="15"/>
  <c r="N1222" i="15"/>
  <c r="M1222" i="15"/>
  <c r="L1222" i="15"/>
  <c r="K1222" i="15"/>
  <c r="J1222" i="15"/>
  <c r="I1222" i="15"/>
  <c r="AV1222" i="15" s="1"/>
  <c r="AU1221" i="15"/>
  <c r="AT1221" i="15"/>
  <c r="AS1221" i="15"/>
  <c r="AR1221" i="15"/>
  <c r="AQ1221" i="15"/>
  <c r="AP1221" i="15"/>
  <c r="AO1221" i="15"/>
  <c r="AN1221" i="15"/>
  <c r="AM1221" i="15"/>
  <c r="AL1221" i="15"/>
  <c r="AK1221" i="15"/>
  <c r="AJ1221" i="15"/>
  <c r="AI1221" i="15"/>
  <c r="AH1221" i="15"/>
  <c r="AG1221" i="15"/>
  <c r="AF1221" i="15"/>
  <c r="AE1221" i="15"/>
  <c r="AD1221" i="15"/>
  <c r="AC1221" i="15"/>
  <c r="AB1221" i="15"/>
  <c r="AA1221" i="15"/>
  <c r="Z1221" i="15"/>
  <c r="Y1221" i="15"/>
  <c r="X1221" i="15"/>
  <c r="W1221" i="15"/>
  <c r="V1221" i="15"/>
  <c r="U1221" i="15"/>
  <c r="T1221" i="15"/>
  <c r="S1221" i="15"/>
  <c r="R1221" i="15"/>
  <c r="Q1221" i="15"/>
  <c r="P1221" i="15"/>
  <c r="O1221" i="15"/>
  <c r="N1221" i="15"/>
  <c r="M1221" i="15"/>
  <c r="L1221" i="15"/>
  <c r="K1221" i="15"/>
  <c r="J1221" i="15"/>
  <c r="I1221" i="15"/>
  <c r="AV1221" i="15" s="1"/>
  <c r="AU1220" i="15"/>
  <c r="AT1220" i="15"/>
  <c r="AS1220" i="15"/>
  <c r="AR1220" i="15"/>
  <c r="AQ1220" i="15"/>
  <c r="AP1220" i="15"/>
  <c r="AO1220" i="15"/>
  <c r="AN1220" i="15"/>
  <c r="AM1220" i="15"/>
  <c r="AL1220" i="15"/>
  <c r="AK1220" i="15"/>
  <c r="AJ1220" i="15"/>
  <c r="AI1220" i="15"/>
  <c r="AH1220" i="15"/>
  <c r="AG1220" i="15"/>
  <c r="AF1220" i="15"/>
  <c r="AE1220" i="15"/>
  <c r="AD1220" i="15"/>
  <c r="AC1220" i="15"/>
  <c r="AB1220" i="15"/>
  <c r="AA1220" i="15"/>
  <c r="Z1220" i="15"/>
  <c r="Y1220" i="15"/>
  <c r="X1220" i="15"/>
  <c r="W1220" i="15"/>
  <c r="V1220" i="15"/>
  <c r="U1220" i="15"/>
  <c r="T1220" i="15"/>
  <c r="S1220" i="15"/>
  <c r="R1220" i="15"/>
  <c r="Q1220" i="15"/>
  <c r="P1220" i="15"/>
  <c r="O1220" i="15"/>
  <c r="N1220" i="15"/>
  <c r="M1220" i="15"/>
  <c r="L1220" i="15"/>
  <c r="K1220" i="15"/>
  <c r="J1220" i="15"/>
  <c r="I1220" i="15"/>
  <c r="AV1220" i="15" s="1"/>
  <c r="AU1219" i="15"/>
  <c r="AT1219" i="15"/>
  <c r="AS1219" i="15"/>
  <c r="AR1219" i="15"/>
  <c r="AQ1219" i="15"/>
  <c r="AP1219" i="15"/>
  <c r="AO1219" i="15"/>
  <c r="AN1219" i="15"/>
  <c r="AM1219" i="15"/>
  <c r="AL1219" i="15"/>
  <c r="AK1219" i="15"/>
  <c r="AJ1219" i="15"/>
  <c r="AI1219" i="15"/>
  <c r="AH1219" i="15"/>
  <c r="AG1219" i="15"/>
  <c r="AF1219" i="15"/>
  <c r="AE1219" i="15"/>
  <c r="AD1219" i="15"/>
  <c r="AC1219" i="15"/>
  <c r="AB1219" i="15"/>
  <c r="AA1219" i="15"/>
  <c r="Z1219" i="15"/>
  <c r="Y1219" i="15"/>
  <c r="X1219" i="15"/>
  <c r="W1219" i="15"/>
  <c r="V1219" i="15"/>
  <c r="U1219" i="15"/>
  <c r="T1219" i="15"/>
  <c r="S1219" i="15"/>
  <c r="R1219" i="15"/>
  <c r="Q1219" i="15"/>
  <c r="P1219" i="15"/>
  <c r="O1219" i="15"/>
  <c r="N1219" i="15"/>
  <c r="M1219" i="15"/>
  <c r="L1219" i="15"/>
  <c r="K1219" i="15"/>
  <c r="J1219" i="15"/>
  <c r="I1219" i="15"/>
  <c r="AV1219" i="15" s="1"/>
  <c r="AU1218" i="15"/>
  <c r="AT1218" i="15"/>
  <c r="AS1218" i="15"/>
  <c r="AR1218" i="15"/>
  <c r="AQ1218" i="15"/>
  <c r="AP1218" i="15"/>
  <c r="AO1218" i="15"/>
  <c r="AN1218" i="15"/>
  <c r="AM1218" i="15"/>
  <c r="AL1218" i="15"/>
  <c r="AK1218" i="15"/>
  <c r="AJ1218" i="15"/>
  <c r="AI1218" i="15"/>
  <c r="AH1218" i="15"/>
  <c r="AG1218" i="15"/>
  <c r="AF1218" i="15"/>
  <c r="AE1218" i="15"/>
  <c r="AD1218" i="15"/>
  <c r="AC1218" i="15"/>
  <c r="AB1218" i="15"/>
  <c r="AA1218" i="15"/>
  <c r="Z1218" i="15"/>
  <c r="Y1218" i="15"/>
  <c r="X1218" i="15"/>
  <c r="W1218" i="15"/>
  <c r="V1218" i="15"/>
  <c r="U1218" i="15"/>
  <c r="T1218" i="15"/>
  <c r="S1218" i="15"/>
  <c r="R1218" i="15"/>
  <c r="Q1218" i="15"/>
  <c r="P1218" i="15"/>
  <c r="O1218" i="15"/>
  <c r="N1218" i="15"/>
  <c r="M1218" i="15"/>
  <c r="L1218" i="15"/>
  <c r="K1218" i="15"/>
  <c r="J1218" i="15"/>
  <c r="I1218" i="15"/>
  <c r="AV1218" i="15" s="1"/>
  <c r="AU1217" i="15"/>
  <c r="AT1217" i="15"/>
  <c r="AS1217" i="15"/>
  <c r="AR1217" i="15"/>
  <c r="AQ1217" i="15"/>
  <c r="AP1217" i="15"/>
  <c r="AO1217" i="15"/>
  <c r="AN1217" i="15"/>
  <c r="AM1217" i="15"/>
  <c r="AL1217" i="15"/>
  <c r="AK1217" i="15"/>
  <c r="AJ1217" i="15"/>
  <c r="AI1217" i="15"/>
  <c r="AH1217" i="15"/>
  <c r="AG1217" i="15"/>
  <c r="AF1217" i="15"/>
  <c r="AE1217" i="15"/>
  <c r="AD1217" i="15"/>
  <c r="AC1217" i="15"/>
  <c r="AB1217" i="15"/>
  <c r="AA1217" i="15"/>
  <c r="Z1217" i="15"/>
  <c r="Y1217" i="15"/>
  <c r="X1217" i="15"/>
  <c r="W1217" i="15"/>
  <c r="V1217" i="15"/>
  <c r="U1217" i="15"/>
  <c r="T1217" i="15"/>
  <c r="S1217" i="15"/>
  <c r="R1217" i="15"/>
  <c r="Q1217" i="15"/>
  <c r="P1217" i="15"/>
  <c r="O1217" i="15"/>
  <c r="N1217" i="15"/>
  <c r="M1217" i="15"/>
  <c r="L1217" i="15"/>
  <c r="K1217" i="15"/>
  <c r="J1217" i="15"/>
  <c r="I1217" i="15"/>
  <c r="AV1217" i="15" s="1"/>
  <c r="AU1216" i="15"/>
  <c r="AT1216" i="15"/>
  <c r="AS1216" i="15"/>
  <c r="AR1216" i="15"/>
  <c r="AQ1216" i="15"/>
  <c r="AP1216" i="15"/>
  <c r="AO1216" i="15"/>
  <c r="AN1216" i="15"/>
  <c r="AM1216" i="15"/>
  <c r="AL1216" i="15"/>
  <c r="AK1216" i="15"/>
  <c r="AJ1216" i="15"/>
  <c r="AI1216" i="15"/>
  <c r="AH1216" i="15"/>
  <c r="AG1216" i="15"/>
  <c r="AF1216" i="15"/>
  <c r="AE1216" i="15"/>
  <c r="AD1216" i="15"/>
  <c r="AC1216" i="15"/>
  <c r="AB1216" i="15"/>
  <c r="AA1216" i="15"/>
  <c r="Z1216" i="15"/>
  <c r="Y1216" i="15"/>
  <c r="X1216" i="15"/>
  <c r="W1216" i="15"/>
  <c r="V1216" i="15"/>
  <c r="U1216" i="15"/>
  <c r="T1216" i="15"/>
  <c r="S1216" i="15"/>
  <c r="R1216" i="15"/>
  <c r="Q1216" i="15"/>
  <c r="P1216" i="15"/>
  <c r="O1216" i="15"/>
  <c r="N1216" i="15"/>
  <c r="M1216" i="15"/>
  <c r="L1216" i="15"/>
  <c r="K1216" i="15"/>
  <c r="J1216" i="15"/>
  <c r="I1216" i="15"/>
  <c r="AV1216" i="15" s="1"/>
  <c r="AU1215" i="15"/>
  <c r="AT1215" i="15"/>
  <c r="AS1215" i="15"/>
  <c r="AR1215" i="15"/>
  <c r="AQ1215" i="15"/>
  <c r="AP1215" i="15"/>
  <c r="AO1215" i="15"/>
  <c r="AN1215" i="15"/>
  <c r="AM1215" i="15"/>
  <c r="AL1215" i="15"/>
  <c r="AK1215" i="15"/>
  <c r="AJ1215" i="15"/>
  <c r="AI1215" i="15"/>
  <c r="AH1215" i="15"/>
  <c r="AG1215" i="15"/>
  <c r="AF1215" i="15"/>
  <c r="AE1215" i="15"/>
  <c r="AD1215" i="15"/>
  <c r="AC1215" i="15"/>
  <c r="AB1215" i="15"/>
  <c r="AA1215" i="15"/>
  <c r="Z1215" i="15"/>
  <c r="Y1215" i="15"/>
  <c r="X1215" i="15"/>
  <c r="W1215" i="15"/>
  <c r="V1215" i="15"/>
  <c r="U1215" i="15"/>
  <c r="T1215" i="15"/>
  <c r="S1215" i="15"/>
  <c r="R1215" i="15"/>
  <c r="Q1215" i="15"/>
  <c r="P1215" i="15"/>
  <c r="O1215" i="15"/>
  <c r="N1215" i="15"/>
  <c r="M1215" i="15"/>
  <c r="L1215" i="15"/>
  <c r="K1215" i="15"/>
  <c r="J1215" i="15"/>
  <c r="I1215" i="15"/>
  <c r="AV1215" i="15" s="1"/>
  <c r="AU1214" i="15"/>
  <c r="AT1214" i="15"/>
  <c r="AS1214" i="15"/>
  <c r="AR1214" i="15"/>
  <c r="AQ1214" i="15"/>
  <c r="AP1214" i="15"/>
  <c r="AO1214" i="15"/>
  <c r="AN1214" i="15"/>
  <c r="AM1214" i="15"/>
  <c r="AL1214" i="15"/>
  <c r="AK1214" i="15"/>
  <c r="AJ1214" i="15"/>
  <c r="AI1214" i="15"/>
  <c r="AH1214" i="15"/>
  <c r="AG1214" i="15"/>
  <c r="AF1214" i="15"/>
  <c r="AE1214" i="15"/>
  <c r="AD1214" i="15"/>
  <c r="AC1214" i="15"/>
  <c r="AB1214" i="15"/>
  <c r="AA1214" i="15"/>
  <c r="Z1214" i="15"/>
  <c r="Y1214" i="15"/>
  <c r="X1214" i="15"/>
  <c r="W1214" i="15"/>
  <c r="V1214" i="15"/>
  <c r="U1214" i="15"/>
  <c r="T1214" i="15"/>
  <c r="S1214" i="15"/>
  <c r="R1214" i="15"/>
  <c r="Q1214" i="15"/>
  <c r="P1214" i="15"/>
  <c r="O1214" i="15"/>
  <c r="N1214" i="15"/>
  <c r="M1214" i="15"/>
  <c r="L1214" i="15"/>
  <c r="K1214" i="15"/>
  <c r="J1214" i="15"/>
  <c r="I1214" i="15"/>
  <c r="AV1214" i="15" s="1"/>
  <c r="AU1213" i="15"/>
  <c r="AT1213" i="15"/>
  <c r="AS1213" i="15"/>
  <c r="AR1213" i="15"/>
  <c r="AQ1213" i="15"/>
  <c r="AP1213" i="15"/>
  <c r="AO1213" i="15"/>
  <c r="AN1213" i="15"/>
  <c r="AM1213" i="15"/>
  <c r="AL1213" i="15"/>
  <c r="AK1213" i="15"/>
  <c r="AJ1213" i="15"/>
  <c r="AI1213" i="15"/>
  <c r="AH1213" i="15"/>
  <c r="AG1213" i="15"/>
  <c r="AF1213" i="15"/>
  <c r="AE1213" i="15"/>
  <c r="AD1213" i="15"/>
  <c r="AC1213" i="15"/>
  <c r="AB1213" i="15"/>
  <c r="AA1213" i="15"/>
  <c r="Z1213" i="15"/>
  <c r="Y1213" i="15"/>
  <c r="X1213" i="15"/>
  <c r="W1213" i="15"/>
  <c r="V1213" i="15"/>
  <c r="U1213" i="15"/>
  <c r="T1213" i="15"/>
  <c r="S1213" i="15"/>
  <c r="R1213" i="15"/>
  <c r="Q1213" i="15"/>
  <c r="P1213" i="15"/>
  <c r="O1213" i="15"/>
  <c r="N1213" i="15"/>
  <c r="M1213" i="15"/>
  <c r="L1213" i="15"/>
  <c r="K1213" i="15"/>
  <c r="J1213" i="15"/>
  <c r="I1213" i="15"/>
  <c r="AV1213" i="15" s="1"/>
  <c r="AU1212" i="15"/>
  <c r="AT1212" i="15"/>
  <c r="AS1212" i="15"/>
  <c r="AR1212" i="15"/>
  <c r="AQ1212" i="15"/>
  <c r="AP1212" i="15"/>
  <c r="AO1212" i="15"/>
  <c r="AN1212" i="15"/>
  <c r="AM1212" i="15"/>
  <c r="AL1212" i="15"/>
  <c r="AK1212" i="15"/>
  <c r="AJ1212" i="15"/>
  <c r="AI1212" i="15"/>
  <c r="AH1212" i="15"/>
  <c r="AG1212" i="15"/>
  <c r="AF1212" i="15"/>
  <c r="AE1212" i="15"/>
  <c r="AD1212" i="15"/>
  <c r="AC1212" i="15"/>
  <c r="AB1212" i="15"/>
  <c r="AA1212" i="15"/>
  <c r="Z1212" i="15"/>
  <c r="Y1212" i="15"/>
  <c r="X1212" i="15"/>
  <c r="W1212" i="15"/>
  <c r="V1212" i="15"/>
  <c r="U1212" i="15"/>
  <c r="T1212" i="15"/>
  <c r="S1212" i="15"/>
  <c r="R1212" i="15"/>
  <c r="Q1212" i="15"/>
  <c r="P1212" i="15"/>
  <c r="O1212" i="15"/>
  <c r="N1212" i="15"/>
  <c r="M1212" i="15"/>
  <c r="L1212" i="15"/>
  <c r="K1212" i="15"/>
  <c r="J1212" i="15"/>
  <c r="I1212" i="15"/>
  <c r="AV1212" i="15" s="1"/>
  <c r="AU1211" i="15"/>
  <c r="AT1211" i="15"/>
  <c r="AS1211" i="15"/>
  <c r="AR1211" i="15"/>
  <c r="AQ1211" i="15"/>
  <c r="AP1211" i="15"/>
  <c r="AO1211" i="15"/>
  <c r="AN1211" i="15"/>
  <c r="AM1211" i="15"/>
  <c r="AL1211" i="15"/>
  <c r="AK1211" i="15"/>
  <c r="AJ1211" i="15"/>
  <c r="AI1211" i="15"/>
  <c r="AH1211" i="15"/>
  <c r="AG1211" i="15"/>
  <c r="AF1211" i="15"/>
  <c r="AE1211" i="15"/>
  <c r="AD1211" i="15"/>
  <c r="AC1211" i="15"/>
  <c r="AB1211" i="15"/>
  <c r="AA1211" i="15"/>
  <c r="Z1211" i="15"/>
  <c r="Y1211" i="15"/>
  <c r="X1211" i="15"/>
  <c r="W1211" i="15"/>
  <c r="V1211" i="15"/>
  <c r="U1211" i="15"/>
  <c r="T1211" i="15"/>
  <c r="S1211" i="15"/>
  <c r="R1211" i="15"/>
  <c r="Q1211" i="15"/>
  <c r="P1211" i="15"/>
  <c r="O1211" i="15"/>
  <c r="N1211" i="15"/>
  <c r="M1211" i="15"/>
  <c r="L1211" i="15"/>
  <c r="K1211" i="15"/>
  <c r="J1211" i="15"/>
  <c r="I1211" i="15"/>
  <c r="AV1211" i="15" s="1"/>
  <c r="AU1210" i="15"/>
  <c r="AT1210" i="15"/>
  <c r="AS1210" i="15"/>
  <c r="AR1210" i="15"/>
  <c r="AQ1210" i="15"/>
  <c r="AP1210" i="15"/>
  <c r="AO1210" i="15"/>
  <c r="AN1210" i="15"/>
  <c r="AM1210" i="15"/>
  <c r="AL1210" i="15"/>
  <c r="AK1210" i="15"/>
  <c r="AJ1210" i="15"/>
  <c r="AI1210" i="15"/>
  <c r="AH1210" i="15"/>
  <c r="AG1210" i="15"/>
  <c r="AF1210" i="15"/>
  <c r="AE1210" i="15"/>
  <c r="AD1210" i="15"/>
  <c r="AC1210" i="15"/>
  <c r="AB1210" i="15"/>
  <c r="AA1210" i="15"/>
  <c r="Z1210" i="15"/>
  <c r="Y1210" i="15"/>
  <c r="X1210" i="15"/>
  <c r="W1210" i="15"/>
  <c r="V1210" i="15"/>
  <c r="U1210" i="15"/>
  <c r="T1210" i="15"/>
  <c r="S1210" i="15"/>
  <c r="R1210" i="15"/>
  <c r="Q1210" i="15"/>
  <c r="P1210" i="15"/>
  <c r="O1210" i="15"/>
  <c r="N1210" i="15"/>
  <c r="M1210" i="15"/>
  <c r="L1210" i="15"/>
  <c r="K1210" i="15"/>
  <c r="J1210" i="15"/>
  <c r="I1210" i="15"/>
  <c r="AV1210" i="15" s="1"/>
  <c r="AU1209" i="15"/>
  <c r="AT1209" i="15"/>
  <c r="AS1209" i="15"/>
  <c r="AR1209" i="15"/>
  <c r="AQ1209" i="15"/>
  <c r="AP1209" i="15"/>
  <c r="AO1209" i="15"/>
  <c r="AN1209" i="15"/>
  <c r="AM1209" i="15"/>
  <c r="AL1209" i="15"/>
  <c r="AK1209" i="15"/>
  <c r="AJ1209" i="15"/>
  <c r="AI1209" i="15"/>
  <c r="AH1209" i="15"/>
  <c r="AG1209" i="15"/>
  <c r="AF1209" i="15"/>
  <c r="AE1209" i="15"/>
  <c r="AD1209" i="15"/>
  <c r="AC1209" i="15"/>
  <c r="AB1209" i="15"/>
  <c r="AA1209" i="15"/>
  <c r="Z1209" i="15"/>
  <c r="Y1209" i="15"/>
  <c r="X1209" i="15"/>
  <c r="W1209" i="15"/>
  <c r="V1209" i="15"/>
  <c r="U1209" i="15"/>
  <c r="T1209" i="15"/>
  <c r="S1209" i="15"/>
  <c r="R1209" i="15"/>
  <c r="Q1209" i="15"/>
  <c r="P1209" i="15"/>
  <c r="O1209" i="15"/>
  <c r="N1209" i="15"/>
  <c r="M1209" i="15"/>
  <c r="L1209" i="15"/>
  <c r="K1209" i="15"/>
  <c r="J1209" i="15"/>
  <c r="I1209" i="15"/>
  <c r="AV1209" i="15" s="1"/>
  <c r="AU1208" i="15"/>
  <c r="AT1208" i="15"/>
  <c r="AS1208" i="15"/>
  <c r="AR1208" i="15"/>
  <c r="AQ1208" i="15"/>
  <c r="AP1208" i="15"/>
  <c r="AO1208" i="15"/>
  <c r="AN1208" i="15"/>
  <c r="AM1208" i="15"/>
  <c r="AL1208" i="15"/>
  <c r="AK1208" i="15"/>
  <c r="AJ1208" i="15"/>
  <c r="AI1208" i="15"/>
  <c r="AH1208" i="15"/>
  <c r="AG1208" i="15"/>
  <c r="AF1208" i="15"/>
  <c r="AE1208" i="15"/>
  <c r="AD1208" i="15"/>
  <c r="AC1208" i="15"/>
  <c r="AB1208" i="15"/>
  <c r="AA1208" i="15"/>
  <c r="Z1208" i="15"/>
  <c r="Y1208" i="15"/>
  <c r="X1208" i="15"/>
  <c r="W1208" i="15"/>
  <c r="V1208" i="15"/>
  <c r="U1208" i="15"/>
  <c r="T1208" i="15"/>
  <c r="S1208" i="15"/>
  <c r="R1208" i="15"/>
  <c r="Q1208" i="15"/>
  <c r="P1208" i="15"/>
  <c r="O1208" i="15"/>
  <c r="N1208" i="15"/>
  <c r="M1208" i="15"/>
  <c r="L1208" i="15"/>
  <c r="K1208" i="15"/>
  <c r="J1208" i="15"/>
  <c r="I1208" i="15"/>
  <c r="AV1208" i="15" s="1"/>
  <c r="AU1207" i="15"/>
  <c r="AT1207" i="15"/>
  <c r="AS1207" i="15"/>
  <c r="AR1207" i="15"/>
  <c r="AQ1207" i="15"/>
  <c r="AP1207" i="15"/>
  <c r="AO1207" i="15"/>
  <c r="AN1207" i="15"/>
  <c r="AM1207" i="15"/>
  <c r="AL1207" i="15"/>
  <c r="AK1207" i="15"/>
  <c r="AJ1207" i="15"/>
  <c r="AI1207" i="15"/>
  <c r="AH1207" i="15"/>
  <c r="AG1207" i="15"/>
  <c r="AF1207" i="15"/>
  <c r="AE1207" i="15"/>
  <c r="AD1207" i="15"/>
  <c r="AC1207" i="15"/>
  <c r="AB1207" i="15"/>
  <c r="AA1207" i="15"/>
  <c r="Z1207" i="15"/>
  <c r="Y1207" i="15"/>
  <c r="X1207" i="15"/>
  <c r="W1207" i="15"/>
  <c r="V1207" i="15"/>
  <c r="U1207" i="15"/>
  <c r="T1207" i="15"/>
  <c r="S1207" i="15"/>
  <c r="R1207" i="15"/>
  <c r="Q1207" i="15"/>
  <c r="P1207" i="15"/>
  <c r="O1207" i="15"/>
  <c r="N1207" i="15"/>
  <c r="M1207" i="15"/>
  <c r="L1207" i="15"/>
  <c r="K1207" i="15"/>
  <c r="J1207" i="15"/>
  <c r="I1207" i="15"/>
  <c r="AV1207" i="15" s="1"/>
  <c r="AU1206" i="15"/>
  <c r="AT1206" i="15"/>
  <c r="AS1206" i="15"/>
  <c r="AR1206" i="15"/>
  <c r="AQ1206" i="15"/>
  <c r="AP1206" i="15"/>
  <c r="AO1206" i="15"/>
  <c r="AN1206" i="15"/>
  <c r="AM1206" i="15"/>
  <c r="AL1206" i="15"/>
  <c r="AK1206" i="15"/>
  <c r="AJ1206" i="15"/>
  <c r="AI1206" i="15"/>
  <c r="AH1206" i="15"/>
  <c r="AG1206" i="15"/>
  <c r="AF1206" i="15"/>
  <c r="AE1206" i="15"/>
  <c r="AD1206" i="15"/>
  <c r="AC1206" i="15"/>
  <c r="AB1206" i="15"/>
  <c r="AA1206" i="15"/>
  <c r="Z1206" i="15"/>
  <c r="Y1206" i="15"/>
  <c r="X1206" i="15"/>
  <c r="W1206" i="15"/>
  <c r="V1206" i="15"/>
  <c r="U1206" i="15"/>
  <c r="T1206" i="15"/>
  <c r="S1206" i="15"/>
  <c r="R1206" i="15"/>
  <c r="Q1206" i="15"/>
  <c r="P1206" i="15"/>
  <c r="O1206" i="15"/>
  <c r="N1206" i="15"/>
  <c r="M1206" i="15"/>
  <c r="L1206" i="15"/>
  <c r="K1206" i="15"/>
  <c r="J1206" i="15"/>
  <c r="I1206" i="15"/>
  <c r="AV1206" i="15" s="1"/>
  <c r="AU1205" i="15"/>
  <c r="AT1205" i="15"/>
  <c r="AS1205" i="15"/>
  <c r="AR1205" i="15"/>
  <c r="AQ1205" i="15"/>
  <c r="AP1205" i="15"/>
  <c r="AO1205" i="15"/>
  <c r="AN1205" i="15"/>
  <c r="AM1205" i="15"/>
  <c r="AL1205" i="15"/>
  <c r="AK1205" i="15"/>
  <c r="AJ1205" i="15"/>
  <c r="AI1205" i="15"/>
  <c r="AH1205" i="15"/>
  <c r="AG1205" i="15"/>
  <c r="AF1205" i="15"/>
  <c r="AE1205" i="15"/>
  <c r="AD1205" i="15"/>
  <c r="AC1205" i="15"/>
  <c r="AB1205" i="15"/>
  <c r="AA1205" i="15"/>
  <c r="Z1205" i="15"/>
  <c r="Y1205" i="15"/>
  <c r="X1205" i="15"/>
  <c r="W1205" i="15"/>
  <c r="V1205" i="15"/>
  <c r="U1205" i="15"/>
  <c r="T1205" i="15"/>
  <c r="S1205" i="15"/>
  <c r="R1205" i="15"/>
  <c r="Q1205" i="15"/>
  <c r="P1205" i="15"/>
  <c r="O1205" i="15"/>
  <c r="N1205" i="15"/>
  <c r="M1205" i="15"/>
  <c r="L1205" i="15"/>
  <c r="K1205" i="15"/>
  <c r="J1205" i="15"/>
  <c r="I1205" i="15"/>
  <c r="AV1205" i="15" s="1"/>
  <c r="AU1204" i="15"/>
  <c r="AT1204" i="15"/>
  <c r="AS1204" i="15"/>
  <c r="AR1204" i="15"/>
  <c r="AQ1204" i="15"/>
  <c r="AP1204" i="15"/>
  <c r="AO1204" i="15"/>
  <c r="AN1204" i="15"/>
  <c r="AM1204" i="15"/>
  <c r="AL1204" i="15"/>
  <c r="AK1204" i="15"/>
  <c r="AJ1204" i="15"/>
  <c r="AI1204" i="15"/>
  <c r="AH1204" i="15"/>
  <c r="AG1204" i="15"/>
  <c r="AF1204" i="15"/>
  <c r="AE1204" i="15"/>
  <c r="AD1204" i="15"/>
  <c r="AC1204" i="15"/>
  <c r="AB1204" i="15"/>
  <c r="AA1204" i="15"/>
  <c r="Z1204" i="15"/>
  <c r="Y1204" i="15"/>
  <c r="X1204" i="15"/>
  <c r="W1204" i="15"/>
  <c r="V1204" i="15"/>
  <c r="U1204" i="15"/>
  <c r="T1204" i="15"/>
  <c r="S1204" i="15"/>
  <c r="R1204" i="15"/>
  <c r="Q1204" i="15"/>
  <c r="P1204" i="15"/>
  <c r="O1204" i="15"/>
  <c r="N1204" i="15"/>
  <c r="M1204" i="15"/>
  <c r="L1204" i="15"/>
  <c r="K1204" i="15"/>
  <c r="J1204" i="15"/>
  <c r="I1204" i="15"/>
  <c r="AV1204" i="15" s="1"/>
  <c r="AU1203" i="15"/>
  <c r="AT1203" i="15"/>
  <c r="AS1203" i="15"/>
  <c r="AR1203" i="15"/>
  <c r="AQ1203" i="15"/>
  <c r="AP1203" i="15"/>
  <c r="AO1203" i="15"/>
  <c r="AN1203" i="15"/>
  <c r="AM1203" i="15"/>
  <c r="AL1203" i="15"/>
  <c r="AK1203" i="15"/>
  <c r="AJ1203" i="15"/>
  <c r="AI1203" i="15"/>
  <c r="AH1203" i="15"/>
  <c r="AG1203" i="15"/>
  <c r="AF1203" i="15"/>
  <c r="AE1203" i="15"/>
  <c r="AD1203" i="15"/>
  <c r="AC1203" i="15"/>
  <c r="AB1203" i="15"/>
  <c r="AA1203" i="15"/>
  <c r="Z1203" i="15"/>
  <c r="Y1203" i="15"/>
  <c r="X1203" i="15"/>
  <c r="W1203" i="15"/>
  <c r="V1203" i="15"/>
  <c r="U1203" i="15"/>
  <c r="T1203" i="15"/>
  <c r="S1203" i="15"/>
  <c r="R1203" i="15"/>
  <c r="Q1203" i="15"/>
  <c r="P1203" i="15"/>
  <c r="O1203" i="15"/>
  <c r="N1203" i="15"/>
  <c r="M1203" i="15"/>
  <c r="L1203" i="15"/>
  <c r="K1203" i="15"/>
  <c r="J1203" i="15"/>
  <c r="I1203" i="15"/>
  <c r="AV1203" i="15" s="1"/>
  <c r="AU1202" i="15"/>
  <c r="AT1202" i="15"/>
  <c r="AS1202" i="15"/>
  <c r="AR1202" i="15"/>
  <c r="AQ1202" i="15"/>
  <c r="AP1202" i="15"/>
  <c r="AO1202" i="15"/>
  <c r="AN1202" i="15"/>
  <c r="AM1202" i="15"/>
  <c r="AL1202" i="15"/>
  <c r="AK1202" i="15"/>
  <c r="AJ1202" i="15"/>
  <c r="AI1202" i="15"/>
  <c r="AH1202" i="15"/>
  <c r="AG1202" i="15"/>
  <c r="AF1202" i="15"/>
  <c r="AE1202" i="15"/>
  <c r="AD1202" i="15"/>
  <c r="AC1202" i="15"/>
  <c r="AB1202" i="15"/>
  <c r="AA1202" i="15"/>
  <c r="Z1202" i="15"/>
  <c r="Y1202" i="15"/>
  <c r="X1202" i="15"/>
  <c r="W1202" i="15"/>
  <c r="V1202" i="15"/>
  <c r="U1202" i="15"/>
  <c r="T1202" i="15"/>
  <c r="S1202" i="15"/>
  <c r="R1202" i="15"/>
  <c r="Q1202" i="15"/>
  <c r="P1202" i="15"/>
  <c r="O1202" i="15"/>
  <c r="N1202" i="15"/>
  <c r="M1202" i="15"/>
  <c r="L1202" i="15"/>
  <c r="K1202" i="15"/>
  <c r="J1202" i="15"/>
  <c r="I1202" i="15"/>
  <c r="AV1202" i="15" s="1"/>
  <c r="AU1201" i="15"/>
  <c r="AT1201" i="15"/>
  <c r="AS1201" i="15"/>
  <c r="AR1201" i="15"/>
  <c r="AQ1201" i="15"/>
  <c r="AP1201" i="15"/>
  <c r="AO1201" i="15"/>
  <c r="AN1201" i="15"/>
  <c r="AM1201" i="15"/>
  <c r="AL1201" i="15"/>
  <c r="AK1201" i="15"/>
  <c r="AJ1201" i="15"/>
  <c r="AI1201" i="15"/>
  <c r="AH1201" i="15"/>
  <c r="AG1201" i="15"/>
  <c r="AF1201" i="15"/>
  <c r="AE1201" i="15"/>
  <c r="AD1201" i="15"/>
  <c r="AC1201" i="15"/>
  <c r="AB1201" i="15"/>
  <c r="AA1201" i="15"/>
  <c r="Z1201" i="15"/>
  <c r="Y1201" i="15"/>
  <c r="X1201" i="15"/>
  <c r="W1201" i="15"/>
  <c r="V1201" i="15"/>
  <c r="U1201" i="15"/>
  <c r="T1201" i="15"/>
  <c r="S1201" i="15"/>
  <c r="R1201" i="15"/>
  <c r="Q1201" i="15"/>
  <c r="P1201" i="15"/>
  <c r="O1201" i="15"/>
  <c r="N1201" i="15"/>
  <c r="M1201" i="15"/>
  <c r="L1201" i="15"/>
  <c r="K1201" i="15"/>
  <c r="J1201" i="15"/>
  <c r="I1201" i="15"/>
  <c r="AV1201" i="15" s="1"/>
  <c r="AU1200" i="15"/>
  <c r="AT1200" i="15"/>
  <c r="AS1200" i="15"/>
  <c r="AR1200" i="15"/>
  <c r="AQ1200" i="15"/>
  <c r="AP1200" i="15"/>
  <c r="AO1200" i="15"/>
  <c r="AN1200" i="15"/>
  <c r="AM1200" i="15"/>
  <c r="AL1200" i="15"/>
  <c r="AK1200" i="15"/>
  <c r="AJ1200" i="15"/>
  <c r="AI1200" i="15"/>
  <c r="AH1200" i="15"/>
  <c r="AG1200" i="15"/>
  <c r="AF1200" i="15"/>
  <c r="AE1200" i="15"/>
  <c r="AD1200" i="15"/>
  <c r="AC1200" i="15"/>
  <c r="AB1200" i="15"/>
  <c r="AA1200" i="15"/>
  <c r="Z1200" i="15"/>
  <c r="Y1200" i="15"/>
  <c r="X1200" i="15"/>
  <c r="W1200" i="15"/>
  <c r="V1200" i="15"/>
  <c r="U1200" i="15"/>
  <c r="T1200" i="15"/>
  <c r="S1200" i="15"/>
  <c r="R1200" i="15"/>
  <c r="Q1200" i="15"/>
  <c r="P1200" i="15"/>
  <c r="O1200" i="15"/>
  <c r="N1200" i="15"/>
  <c r="M1200" i="15"/>
  <c r="L1200" i="15"/>
  <c r="K1200" i="15"/>
  <c r="J1200" i="15"/>
  <c r="I1200" i="15"/>
  <c r="AV1200" i="15" s="1"/>
  <c r="AU1199" i="15"/>
  <c r="AT1199" i="15"/>
  <c r="AS1199" i="15"/>
  <c r="AR1199" i="15"/>
  <c r="AQ1199" i="15"/>
  <c r="AP1199" i="15"/>
  <c r="AO1199" i="15"/>
  <c r="AN1199" i="15"/>
  <c r="AM1199" i="15"/>
  <c r="AL1199" i="15"/>
  <c r="AK1199" i="15"/>
  <c r="AJ1199" i="15"/>
  <c r="AI1199" i="15"/>
  <c r="AH1199" i="15"/>
  <c r="AG1199" i="15"/>
  <c r="AF1199" i="15"/>
  <c r="AE1199" i="15"/>
  <c r="AD1199" i="15"/>
  <c r="AC1199" i="15"/>
  <c r="AB1199" i="15"/>
  <c r="AA1199" i="15"/>
  <c r="Z1199" i="15"/>
  <c r="Y1199" i="15"/>
  <c r="X1199" i="15"/>
  <c r="W1199" i="15"/>
  <c r="V1199" i="15"/>
  <c r="U1199" i="15"/>
  <c r="T1199" i="15"/>
  <c r="S1199" i="15"/>
  <c r="R1199" i="15"/>
  <c r="Q1199" i="15"/>
  <c r="P1199" i="15"/>
  <c r="O1199" i="15"/>
  <c r="N1199" i="15"/>
  <c r="M1199" i="15"/>
  <c r="L1199" i="15"/>
  <c r="K1199" i="15"/>
  <c r="J1199" i="15"/>
  <c r="I1199" i="15"/>
  <c r="AV1199" i="15" s="1"/>
  <c r="AU1198" i="15"/>
  <c r="AT1198" i="15"/>
  <c r="AS1198" i="15"/>
  <c r="AR1198" i="15"/>
  <c r="AQ1198" i="15"/>
  <c r="AP1198" i="15"/>
  <c r="AO1198" i="15"/>
  <c r="AN1198" i="15"/>
  <c r="AM1198" i="15"/>
  <c r="AL1198" i="15"/>
  <c r="AK1198" i="15"/>
  <c r="AJ1198" i="15"/>
  <c r="AI1198" i="15"/>
  <c r="AH1198" i="15"/>
  <c r="AG1198" i="15"/>
  <c r="AF1198" i="15"/>
  <c r="AE1198" i="15"/>
  <c r="AD1198" i="15"/>
  <c r="AC1198" i="15"/>
  <c r="AB1198" i="15"/>
  <c r="AA1198" i="15"/>
  <c r="Z1198" i="15"/>
  <c r="Y1198" i="15"/>
  <c r="X1198" i="15"/>
  <c r="W1198" i="15"/>
  <c r="V1198" i="15"/>
  <c r="U1198" i="15"/>
  <c r="T1198" i="15"/>
  <c r="S1198" i="15"/>
  <c r="R1198" i="15"/>
  <c r="Q1198" i="15"/>
  <c r="P1198" i="15"/>
  <c r="O1198" i="15"/>
  <c r="N1198" i="15"/>
  <c r="M1198" i="15"/>
  <c r="L1198" i="15"/>
  <c r="K1198" i="15"/>
  <c r="J1198" i="15"/>
  <c r="I1198" i="15"/>
  <c r="AV1198" i="15" s="1"/>
  <c r="AU1197" i="15"/>
  <c r="AT1197" i="15"/>
  <c r="AS1197" i="15"/>
  <c r="AR1197" i="15"/>
  <c r="AQ1197" i="15"/>
  <c r="AP1197" i="15"/>
  <c r="AO1197" i="15"/>
  <c r="AN1197" i="15"/>
  <c r="AM1197" i="15"/>
  <c r="AL1197" i="15"/>
  <c r="AK1197" i="15"/>
  <c r="AJ1197" i="15"/>
  <c r="AI1197" i="15"/>
  <c r="AH1197" i="15"/>
  <c r="AG1197" i="15"/>
  <c r="AF1197" i="15"/>
  <c r="AE1197" i="15"/>
  <c r="AD1197" i="15"/>
  <c r="AC1197" i="15"/>
  <c r="AB1197" i="15"/>
  <c r="AA1197" i="15"/>
  <c r="Z1197" i="15"/>
  <c r="Y1197" i="15"/>
  <c r="X1197" i="15"/>
  <c r="W1197" i="15"/>
  <c r="V1197" i="15"/>
  <c r="U1197" i="15"/>
  <c r="T1197" i="15"/>
  <c r="S1197" i="15"/>
  <c r="R1197" i="15"/>
  <c r="Q1197" i="15"/>
  <c r="P1197" i="15"/>
  <c r="O1197" i="15"/>
  <c r="N1197" i="15"/>
  <c r="M1197" i="15"/>
  <c r="L1197" i="15"/>
  <c r="K1197" i="15"/>
  <c r="J1197" i="15"/>
  <c r="I1197" i="15"/>
  <c r="AV1197" i="15" s="1"/>
  <c r="AU1196" i="15"/>
  <c r="AT1196" i="15"/>
  <c r="AS1196" i="15"/>
  <c r="AR1196" i="15"/>
  <c r="AQ1196" i="15"/>
  <c r="AP1196" i="15"/>
  <c r="AO1196" i="15"/>
  <c r="AN1196" i="15"/>
  <c r="AM1196" i="15"/>
  <c r="AL1196" i="15"/>
  <c r="AK1196" i="15"/>
  <c r="AJ1196" i="15"/>
  <c r="AI1196" i="15"/>
  <c r="AH1196" i="15"/>
  <c r="AG1196" i="15"/>
  <c r="AF1196" i="15"/>
  <c r="AE1196" i="15"/>
  <c r="AD1196" i="15"/>
  <c r="AC1196" i="15"/>
  <c r="AB1196" i="15"/>
  <c r="AA1196" i="15"/>
  <c r="Z1196" i="15"/>
  <c r="Y1196" i="15"/>
  <c r="X1196" i="15"/>
  <c r="W1196" i="15"/>
  <c r="V1196" i="15"/>
  <c r="U1196" i="15"/>
  <c r="T1196" i="15"/>
  <c r="S1196" i="15"/>
  <c r="R1196" i="15"/>
  <c r="Q1196" i="15"/>
  <c r="P1196" i="15"/>
  <c r="O1196" i="15"/>
  <c r="N1196" i="15"/>
  <c r="M1196" i="15"/>
  <c r="L1196" i="15"/>
  <c r="K1196" i="15"/>
  <c r="J1196" i="15"/>
  <c r="I1196" i="15"/>
  <c r="AV1196" i="15" s="1"/>
  <c r="AU1195" i="15"/>
  <c r="AT1195" i="15"/>
  <c r="AS1195" i="15"/>
  <c r="AR1195" i="15"/>
  <c r="AQ1195" i="15"/>
  <c r="AP1195" i="15"/>
  <c r="AO1195" i="15"/>
  <c r="AN1195" i="15"/>
  <c r="AM1195" i="15"/>
  <c r="AL1195" i="15"/>
  <c r="AK1195" i="15"/>
  <c r="AJ1195" i="15"/>
  <c r="AI1195" i="15"/>
  <c r="AH1195" i="15"/>
  <c r="AG1195" i="15"/>
  <c r="AF1195" i="15"/>
  <c r="AE1195" i="15"/>
  <c r="AD1195" i="15"/>
  <c r="AC1195" i="15"/>
  <c r="AB1195" i="15"/>
  <c r="AA1195" i="15"/>
  <c r="Z1195" i="15"/>
  <c r="Y1195" i="15"/>
  <c r="X1195" i="15"/>
  <c r="W1195" i="15"/>
  <c r="V1195" i="15"/>
  <c r="U1195" i="15"/>
  <c r="T1195" i="15"/>
  <c r="S1195" i="15"/>
  <c r="R1195" i="15"/>
  <c r="Q1195" i="15"/>
  <c r="P1195" i="15"/>
  <c r="O1195" i="15"/>
  <c r="N1195" i="15"/>
  <c r="M1195" i="15"/>
  <c r="L1195" i="15"/>
  <c r="K1195" i="15"/>
  <c r="J1195" i="15"/>
  <c r="I1195" i="15"/>
  <c r="AV1195" i="15" s="1"/>
  <c r="AU1194" i="15"/>
  <c r="AT1194" i="15"/>
  <c r="AS1194" i="15"/>
  <c r="AR1194" i="15"/>
  <c r="AQ1194" i="15"/>
  <c r="AP1194" i="15"/>
  <c r="AO1194" i="15"/>
  <c r="AN1194" i="15"/>
  <c r="AM1194" i="15"/>
  <c r="AL1194" i="15"/>
  <c r="AK1194" i="15"/>
  <c r="AJ1194" i="15"/>
  <c r="AI1194" i="15"/>
  <c r="AH1194" i="15"/>
  <c r="AG1194" i="15"/>
  <c r="AF1194" i="15"/>
  <c r="AE1194" i="15"/>
  <c r="AD1194" i="15"/>
  <c r="AC1194" i="15"/>
  <c r="AB1194" i="15"/>
  <c r="AA1194" i="15"/>
  <c r="Z1194" i="15"/>
  <c r="Y1194" i="15"/>
  <c r="X1194" i="15"/>
  <c r="W1194" i="15"/>
  <c r="V1194" i="15"/>
  <c r="U1194" i="15"/>
  <c r="T1194" i="15"/>
  <c r="S1194" i="15"/>
  <c r="R1194" i="15"/>
  <c r="Q1194" i="15"/>
  <c r="P1194" i="15"/>
  <c r="O1194" i="15"/>
  <c r="N1194" i="15"/>
  <c r="M1194" i="15"/>
  <c r="L1194" i="15"/>
  <c r="K1194" i="15"/>
  <c r="J1194" i="15"/>
  <c r="I1194" i="15"/>
  <c r="AV1194" i="15" s="1"/>
  <c r="AU1193" i="15"/>
  <c r="AT1193" i="15"/>
  <c r="AS1193" i="15"/>
  <c r="AR1193" i="15"/>
  <c r="AQ1193" i="15"/>
  <c r="AP1193" i="15"/>
  <c r="AO1193" i="15"/>
  <c r="AN1193" i="15"/>
  <c r="AM1193" i="15"/>
  <c r="AL1193" i="15"/>
  <c r="AK1193" i="15"/>
  <c r="AJ1193" i="15"/>
  <c r="AI1193" i="15"/>
  <c r="AH1193" i="15"/>
  <c r="AG1193" i="15"/>
  <c r="AF1193" i="15"/>
  <c r="AE1193" i="15"/>
  <c r="AD1193" i="15"/>
  <c r="AC1193" i="15"/>
  <c r="AB1193" i="15"/>
  <c r="AA1193" i="15"/>
  <c r="Z1193" i="15"/>
  <c r="Y1193" i="15"/>
  <c r="X1193" i="15"/>
  <c r="W1193" i="15"/>
  <c r="V1193" i="15"/>
  <c r="U1193" i="15"/>
  <c r="T1193" i="15"/>
  <c r="S1193" i="15"/>
  <c r="R1193" i="15"/>
  <c r="Q1193" i="15"/>
  <c r="P1193" i="15"/>
  <c r="O1193" i="15"/>
  <c r="N1193" i="15"/>
  <c r="M1193" i="15"/>
  <c r="L1193" i="15"/>
  <c r="K1193" i="15"/>
  <c r="J1193" i="15"/>
  <c r="I1193" i="15"/>
  <c r="AV1193" i="15" s="1"/>
  <c r="AU1192" i="15"/>
  <c r="AT1192" i="15"/>
  <c r="AS1192" i="15"/>
  <c r="AR1192" i="15"/>
  <c r="AQ1192" i="15"/>
  <c r="AP1192" i="15"/>
  <c r="AO1192" i="15"/>
  <c r="AN1192" i="15"/>
  <c r="AM1192" i="15"/>
  <c r="AL1192" i="15"/>
  <c r="AK1192" i="15"/>
  <c r="AJ1192" i="15"/>
  <c r="AI1192" i="15"/>
  <c r="AH1192" i="15"/>
  <c r="AG1192" i="15"/>
  <c r="AF1192" i="15"/>
  <c r="AE1192" i="15"/>
  <c r="AD1192" i="15"/>
  <c r="AC1192" i="15"/>
  <c r="AB1192" i="15"/>
  <c r="AA1192" i="15"/>
  <c r="Z1192" i="15"/>
  <c r="Y1192" i="15"/>
  <c r="X1192" i="15"/>
  <c r="W1192" i="15"/>
  <c r="V1192" i="15"/>
  <c r="U1192" i="15"/>
  <c r="T1192" i="15"/>
  <c r="S1192" i="15"/>
  <c r="R1192" i="15"/>
  <c r="Q1192" i="15"/>
  <c r="P1192" i="15"/>
  <c r="O1192" i="15"/>
  <c r="N1192" i="15"/>
  <c r="M1192" i="15"/>
  <c r="L1192" i="15"/>
  <c r="K1192" i="15"/>
  <c r="J1192" i="15"/>
  <c r="I1192" i="15"/>
  <c r="AV1192" i="15" s="1"/>
  <c r="AU1191" i="15"/>
  <c r="AT1191" i="15"/>
  <c r="AS1191" i="15"/>
  <c r="AR1191" i="15"/>
  <c r="AQ1191" i="15"/>
  <c r="AP1191" i="15"/>
  <c r="AO1191" i="15"/>
  <c r="AN1191" i="15"/>
  <c r="AM1191" i="15"/>
  <c r="AL1191" i="15"/>
  <c r="AK1191" i="15"/>
  <c r="AJ1191" i="15"/>
  <c r="AI1191" i="15"/>
  <c r="AH1191" i="15"/>
  <c r="AG1191" i="15"/>
  <c r="AF1191" i="15"/>
  <c r="AE1191" i="15"/>
  <c r="AD1191" i="15"/>
  <c r="AC1191" i="15"/>
  <c r="AB1191" i="15"/>
  <c r="AA1191" i="15"/>
  <c r="Z1191" i="15"/>
  <c r="Y1191" i="15"/>
  <c r="X1191" i="15"/>
  <c r="W1191" i="15"/>
  <c r="V1191" i="15"/>
  <c r="U1191" i="15"/>
  <c r="T1191" i="15"/>
  <c r="S1191" i="15"/>
  <c r="R1191" i="15"/>
  <c r="Q1191" i="15"/>
  <c r="P1191" i="15"/>
  <c r="O1191" i="15"/>
  <c r="N1191" i="15"/>
  <c r="M1191" i="15"/>
  <c r="L1191" i="15"/>
  <c r="K1191" i="15"/>
  <c r="J1191" i="15"/>
  <c r="I1191" i="15"/>
  <c r="AV1191" i="15" s="1"/>
  <c r="AU1190" i="15"/>
  <c r="AT1190" i="15"/>
  <c r="AS1190" i="15"/>
  <c r="AR1190" i="15"/>
  <c r="AQ1190" i="15"/>
  <c r="AP1190" i="15"/>
  <c r="AO1190" i="15"/>
  <c r="AN1190" i="15"/>
  <c r="AM1190" i="15"/>
  <c r="AL1190" i="15"/>
  <c r="AK1190" i="15"/>
  <c r="AJ1190" i="15"/>
  <c r="AI1190" i="15"/>
  <c r="AH1190" i="15"/>
  <c r="AG1190" i="15"/>
  <c r="AF1190" i="15"/>
  <c r="AE1190" i="15"/>
  <c r="AD1190" i="15"/>
  <c r="AC1190" i="15"/>
  <c r="AB1190" i="15"/>
  <c r="AA1190" i="15"/>
  <c r="Z1190" i="15"/>
  <c r="Y1190" i="15"/>
  <c r="X1190" i="15"/>
  <c r="W1190" i="15"/>
  <c r="V1190" i="15"/>
  <c r="U1190" i="15"/>
  <c r="T1190" i="15"/>
  <c r="S1190" i="15"/>
  <c r="R1190" i="15"/>
  <c r="Q1190" i="15"/>
  <c r="P1190" i="15"/>
  <c r="O1190" i="15"/>
  <c r="N1190" i="15"/>
  <c r="M1190" i="15"/>
  <c r="L1190" i="15"/>
  <c r="K1190" i="15"/>
  <c r="J1190" i="15"/>
  <c r="I1190" i="15"/>
  <c r="AV1190" i="15" s="1"/>
  <c r="AU1189" i="15"/>
  <c r="AT1189" i="15"/>
  <c r="AS1189" i="15"/>
  <c r="AR1189" i="15"/>
  <c r="AQ1189" i="15"/>
  <c r="AP1189" i="15"/>
  <c r="AO1189" i="15"/>
  <c r="AN1189" i="15"/>
  <c r="AM1189" i="15"/>
  <c r="AL1189" i="15"/>
  <c r="AK1189" i="15"/>
  <c r="AJ1189" i="15"/>
  <c r="AI1189" i="15"/>
  <c r="AH1189" i="15"/>
  <c r="AG1189" i="15"/>
  <c r="AF1189" i="15"/>
  <c r="AE1189" i="15"/>
  <c r="AD1189" i="15"/>
  <c r="AC1189" i="15"/>
  <c r="AB1189" i="15"/>
  <c r="AA1189" i="15"/>
  <c r="Z1189" i="15"/>
  <c r="Y1189" i="15"/>
  <c r="X1189" i="15"/>
  <c r="W1189" i="15"/>
  <c r="V1189" i="15"/>
  <c r="U1189" i="15"/>
  <c r="T1189" i="15"/>
  <c r="S1189" i="15"/>
  <c r="R1189" i="15"/>
  <c r="Q1189" i="15"/>
  <c r="P1189" i="15"/>
  <c r="O1189" i="15"/>
  <c r="N1189" i="15"/>
  <c r="M1189" i="15"/>
  <c r="L1189" i="15"/>
  <c r="K1189" i="15"/>
  <c r="J1189" i="15"/>
  <c r="I1189" i="15"/>
  <c r="AV1189" i="15" s="1"/>
  <c r="AU1188" i="15"/>
  <c r="AT1188" i="15"/>
  <c r="AS1188" i="15"/>
  <c r="AR1188" i="15"/>
  <c r="AQ1188" i="15"/>
  <c r="AP1188" i="15"/>
  <c r="AO1188" i="15"/>
  <c r="AN1188" i="15"/>
  <c r="AM1188" i="15"/>
  <c r="AL1188" i="15"/>
  <c r="AK1188" i="15"/>
  <c r="AJ1188" i="15"/>
  <c r="AI1188" i="15"/>
  <c r="AH1188" i="15"/>
  <c r="AG1188" i="15"/>
  <c r="AF1188" i="15"/>
  <c r="AE1188" i="15"/>
  <c r="AD1188" i="15"/>
  <c r="AC1188" i="15"/>
  <c r="AB1188" i="15"/>
  <c r="AA1188" i="15"/>
  <c r="Z1188" i="15"/>
  <c r="Y1188" i="15"/>
  <c r="X1188" i="15"/>
  <c r="W1188" i="15"/>
  <c r="V1188" i="15"/>
  <c r="U1188" i="15"/>
  <c r="T1188" i="15"/>
  <c r="S1188" i="15"/>
  <c r="R1188" i="15"/>
  <c r="Q1188" i="15"/>
  <c r="P1188" i="15"/>
  <c r="O1188" i="15"/>
  <c r="N1188" i="15"/>
  <c r="M1188" i="15"/>
  <c r="L1188" i="15"/>
  <c r="K1188" i="15"/>
  <c r="J1188" i="15"/>
  <c r="I1188" i="15"/>
  <c r="AV1188" i="15" s="1"/>
  <c r="AU1187" i="15"/>
  <c r="AT1187" i="15"/>
  <c r="AS1187" i="15"/>
  <c r="AR1187" i="15"/>
  <c r="AQ1187" i="15"/>
  <c r="AP1187" i="15"/>
  <c r="AO1187" i="15"/>
  <c r="AN1187" i="15"/>
  <c r="AM1187" i="15"/>
  <c r="AL1187" i="15"/>
  <c r="AK1187" i="15"/>
  <c r="AJ1187" i="15"/>
  <c r="AI1187" i="15"/>
  <c r="AH1187" i="15"/>
  <c r="AG1187" i="15"/>
  <c r="AF1187" i="15"/>
  <c r="AE1187" i="15"/>
  <c r="AD1187" i="15"/>
  <c r="AC1187" i="15"/>
  <c r="AB1187" i="15"/>
  <c r="AA1187" i="15"/>
  <c r="Z1187" i="15"/>
  <c r="Y1187" i="15"/>
  <c r="X1187" i="15"/>
  <c r="W1187" i="15"/>
  <c r="V1187" i="15"/>
  <c r="U1187" i="15"/>
  <c r="T1187" i="15"/>
  <c r="S1187" i="15"/>
  <c r="R1187" i="15"/>
  <c r="Q1187" i="15"/>
  <c r="P1187" i="15"/>
  <c r="O1187" i="15"/>
  <c r="N1187" i="15"/>
  <c r="M1187" i="15"/>
  <c r="L1187" i="15"/>
  <c r="K1187" i="15"/>
  <c r="J1187" i="15"/>
  <c r="I1187" i="15"/>
  <c r="AV1187" i="15" s="1"/>
  <c r="AU1186" i="15"/>
  <c r="AT1186" i="15"/>
  <c r="AS1186" i="15"/>
  <c r="AR1186" i="15"/>
  <c r="AQ1186" i="15"/>
  <c r="AP1186" i="15"/>
  <c r="AO1186" i="15"/>
  <c r="AN1186" i="15"/>
  <c r="AM1186" i="15"/>
  <c r="AL1186" i="15"/>
  <c r="AK1186" i="15"/>
  <c r="AJ1186" i="15"/>
  <c r="AI1186" i="15"/>
  <c r="AH1186" i="15"/>
  <c r="AG1186" i="15"/>
  <c r="AF1186" i="15"/>
  <c r="AE1186" i="15"/>
  <c r="AD1186" i="15"/>
  <c r="AC1186" i="15"/>
  <c r="AB1186" i="15"/>
  <c r="AA1186" i="15"/>
  <c r="Z1186" i="15"/>
  <c r="Y1186" i="15"/>
  <c r="X1186" i="15"/>
  <c r="W1186" i="15"/>
  <c r="V1186" i="15"/>
  <c r="U1186" i="15"/>
  <c r="T1186" i="15"/>
  <c r="S1186" i="15"/>
  <c r="R1186" i="15"/>
  <c r="Q1186" i="15"/>
  <c r="P1186" i="15"/>
  <c r="O1186" i="15"/>
  <c r="N1186" i="15"/>
  <c r="M1186" i="15"/>
  <c r="L1186" i="15"/>
  <c r="K1186" i="15"/>
  <c r="J1186" i="15"/>
  <c r="I1186" i="15"/>
  <c r="AV1186" i="15" s="1"/>
  <c r="AU1185" i="15"/>
  <c r="AT1185" i="15"/>
  <c r="AS1185" i="15"/>
  <c r="AR1185" i="15"/>
  <c r="AQ1185" i="15"/>
  <c r="AP1185" i="15"/>
  <c r="AO1185" i="15"/>
  <c r="AN1185" i="15"/>
  <c r="AM1185" i="15"/>
  <c r="AL1185" i="15"/>
  <c r="AK1185" i="15"/>
  <c r="AJ1185" i="15"/>
  <c r="AI1185" i="15"/>
  <c r="AH1185" i="15"/>
  <c r="AG1185" i="15"/>
  <c r="AF1185" i="15"/>
  <c r="AE1185" i="15"/>
  <c r="AD1185" i="15"/>
  <c r="AC1185" i="15"/>
  <c r="AB1185" i="15"/>
  <c r="AA1185" i="15"/>
  <c r="Z1185" i="15"/>
  <c r="Y1185" i="15"/>
  <c r="X1185" i="15"/>
  <c r="W1185" i="15"/>
  <c r="V1185" i="15"/>
  <c r="U1185" i="15"/>
  <c r="T1185" i="15"/>
  <c r="S1185" i="15"/>
  <c r="R1185" i="15"/>
  <c r="Q1185" i="15"/>
  <c r="P1185" i="15"/>
  <c r="O1185" i="15"/>
  <c r="N1185" i="15"/>
  <c r="M1185" i="15"/>
  <c r="L1185" i="15"/>
  <c r="K1185" i="15"/>
  <c r="J1185" i="15"/>
  <c r="I1185" i="15"/>
  <c r="AV1185" i="15" s="1"/>
  <c r="AU1184" i="15"/>
  <c r="AT1184" i="15"/>
  <c r="AS1184" i="15"/>
  <c r="AR1184" i="15"/>
  <c r="AQ1184" i="15"/>
  <c r="AP1184" i="15"/>
  <c r="AO1184" i="15"/>
  <c r="AN1184" i="15"/>
  <c r="AM1184" i="15"/>
  <c r="AL1184" i="15"/>
  <c r="AK1184" i="15"/>
  <c r="AJ1184" i="15"/>
  <c r="AI1184" i="15"/>
  <c r="AH1184" i="15"/>
  <c r="AG1184" i="15"/>
  <c r="AF1184" i="15"/>
  <c r="AE1184" i="15"/>
  <c r="AD1184" i="15"/>
  <c r="AC1184" i="15"/>
  <c r="AB1184" i="15"/>
  <c r="AA1184" i="15"/>
  <c r="Z1184" i="15"/>
  <c r="Y1184" i="15"/>
  <c r="X1184" i="15"/>
  <c r="W1184" i="15"/>
  <c r="V1184" i="15"/>
  <c r="U1184" i="15"/>
  <c r="T1184" i="15"/>
  <c r="S1184" i="15"/>
  <c r="R1184" i="15"/>
  <c r="Q1184" i="15"/>
  <c r="P1184" i="15"/>
  <c r="O1184" i="15"/>
  <c r="N1184" i="15"/>
  <c r="M1184" i="15"/>
  <c r="L1184" i="15"/>
  <c r="K1184" i="15"/>
  <c r="J1184" i="15"/>
  <c r="I1184" i="15"/>
  <c r="AV1184" i="15" s="1"/>
  <c r="AU1183" i="15"/>
  <c r="AT1183" i="15"/>
  <c r="AS1183" i="15"/>
  <c r="AR1183" i="15"/>
  <c r="AQ1183" i="15"/>
  <c r="AP1183" i="15"/>
  <c r="AO1183" i="15"/>
  <c r="AN1183" i="15"/>
  <c r="AM1183" i="15"/>
  <c r="AL1183" i="15"/>
  <c r="AK1183" i="15"/>
  <c r="AJ1183" i="15"/>
  <c r="AI1183" i="15"/>
  <c r="AH1183" i="15"/>
  <c r="AG1183" i="15"/>
  <c r="AF1183" i="15"/>
  <c r="AE1183" i="15"/>
  <c r="AD1183" i="15"/>
  <c r="AC1183" i="15"/>
  <c r="AB1183" i="15"/>
  <c r="AA1183" i="15"/>
  <c r="Z1183" i="15"/>
  <c r="Y1183" i="15"/>
  <c r="X1183" i="15"/>
  <c r="W1183" i="15"/>
  <c r="V1183" i="15"/>
  <c r="U1183" i="15"/>
  <c r="T1183" i="15"/>
  <c r="S1183" i="15"/>
  <c r="R1183" i="15"/>
  <c r="Q1183" i="15"/>
  <c r="P1183" i="15"/>
  <c r="O1183" i="15"/>
  <c r="N1183" i="15"/>
  <c r="M1183" i="15"/>
  <c r="L1183" i="15"/>
  <c r="K1183" i="15"/>
  <c r="J1183" i="15"/>
  <c r="I1183" i="15"/>
  <c r="AV1183" i="15" s="1"/>
  <c r="AU1182" i="15"/>
  <c r="AT1182" i="15"/>
  <c r="AS1182" i="15"/>
  <c r="AR1182" i="15"/>
  <c r="AQ1182" i="15"/>
  <c r="AP1182" i="15"/>
  <c r="AO1182" i="15"/>
  <c r="AN1182" i="15"/>
  <c r="AM1182" i="15"/>
  <c r="AL1182" i="15"/>
  <c r="AK1182" i="15"/>
  <c r="AJ1182" i="15"/>
  <c r="AI1182" i="15"/>
  <c r="AH1182" i="15"/>
  <c r="AG1182" i="15"/>
  <c r="AF1182" i="15"/>
  <c r="AE1182" i="15"/>
  <c r="AD1182" i="15"/>
  <c r="AC1182" i="15"/>
  <c r="AB1182" i="15"/>
  <c r="AA1182" i="15"/>
  <c r="Z1182" i="15"/>
  <c r="Y1182" i="15"/>
  <c r="X1182" i="15"/>
  <c r="W1182" i="15"/>
  <c r="V1182" i="15"/>
  <c r="U1182" i="15"/>
  <c r="T1182" i="15"/>
  <c r="S1182" i="15"/>
  <c r="R1182" i="15"/>
  <c r="Q1182" i="15"/>
  <c r="P1182" i="15"/>
  <c r="O1182" i="15"/>
  <c r="N1182" i="15"/>
  <c r="M1182" i="15"/>
  <c r="L1182" i="15"/>
  <c r="K1182" i="15"/>
  <c r="J1182" i="15"/>
  <c r="I1182" i="15"/>
  <c r="AV1182" i="15" s="1"/>
  <c r="AU1181" i="15"/>
  <c r="AT1181" i="15"/>
  <c r="AS1181" i="15"/>
  <c r="AR1181" i="15"/>
  <c r="AQ1181" i="15"/>
  <c r="AP1181" i="15"/>
  <c r="AO1181" i="15"/>
  <c r="AN1181" i="15"/>
  <c r="AM1181" i="15"/>
  <c r="AL1181" i="15"/>
  <c r="AK1181" i="15"/>
  <c r="AJ1181" i="15"/>
  <c r="AI1181" i="15"/>
  <c r="AH1181" i="15"/>
  <c r="AG1181" i="15"/>
  <c r="AF1181" i="15"/>
  <c r="AE1181" i="15"/>
  <c r="AD1181" i="15"/>
  <c r="AC1181" i="15"/>
  <c r="AB1181" i="15"/>
  <c r="AA1181" i="15"/>
  <c r="Z1181" i="15"/>
  <c r="Y1181" i="15"/>
  <c r="X1181" i="15"/>
  <c r="W1181" i="15"/>
  <c r="V1181" i="15"/>
  <c r="U1181" i="15"/>
  <c r="T1181" i="15"/>
  <c r="S1181" i="15"/>
  <c r="R1181" i="15"/>
  <c r="Q1181" i="15"/>
  <c r="P1181" i="15"/>
  <c r="O1181" i="15"/>
  <c r="N1181" i="15"/>
  <c r="M1181" i="15"/>
  <c r="L1181" i="15"/>
  <c r="K1181" i="15"/>
  <c r="J1181" i="15"/>
  <c r="I1181" i="15"/>
  <c r="AV1181" i="15" s="1"/>
  <c r="AU1180" i="15"/>
  <c r="AT1180" i="15"/>
  <c r="AS1180" i="15"/>
  <c r="AR1180" i="15"/>
  <c r="AQ1180" i="15"/>
  <c r="AP1180" i="15"/>
  <c r="AO1180" i="15"/>
  <c r="AN1180" i="15"/>
  <c r="AM1180" i="15"/>
  <c r="AL1180" i="15"/>
  <c r="AK1180" i="15"/>
  <c r="AJ1180" i="15"/>
  <c r="AI1180" i="15"/>
  <c r="AH1180" i="15"/>
  <c r="AG1180" i="15"/>
  <c r="AF1180" i="15"/>
  <c r="AE1180" i="15"/>
  <c r="AD1180" i="15"/>
  <c r="AC1180" i="15"/>
  <c r="AB1180" i="15"/>
  <c r="AA1180" i="15"/>
  <c r="Z1180" i="15"/>
  <c r="Y1180" i="15"/>
  <c r="X1180" i="15"/>
  <c r="W1180" i="15"/>
  <c r="V1180" i="15"/>
  <c r="U1180" i="15"/>
  <c r="T1180" i="15"/>
  <c r="S1180" i="15"/>
  <c r="R1180" i="15"/>
  <c r="Q1180" i="15"/>
  <c r="P1180" i="15"/>
  <c r="O1180" i="15"/>
  <c r="N1180" i="15"/>
  <c r="M1180" i="15"/>
  <c r="L1180" i="15"/>
  <c r="K1180" i="15"/>
  <c r="J1180" i="15"/>
  <c r="I1180" i="15"/>
  <c r="AV1180" i="15" s="1"/>
  <c r="AU1179" i="15"/>
  <c r="AT1179" i="15"/>
  <c r="AS1179" i="15"/>
  <c r="AR1179" i="15"/>
  <c r="AQ1179" i="15"/>
  <c r="AP1179" i="15"/>
  <c r="AO1179" i="15"/>
  <c r="AN1179" i="15"/>
  <c r="AM1179" i="15"/>
  <c r="AL1179" i="15"/>
  <c r="AK1179" i="15"/>
  <c r="AJ1179" i="15"/>
  <c r="AI1179" i="15"/>
  <c r="AH1179" i="15"/>
  <c r="AG1179" i="15"/>
  <c r="AF1179" i="15"/>
  <c r="AE1179" i="15"/>
  <c r="AD1179" i="15"/>
  <c r="AC1179" i="15"/>
  <c r="AB1179" i="15"/>
  <c r="AA1179" i="15"/>
  <c r="Z1179" i="15"/>
  <c r="Y1179" i="15"/>
  <c r="X1179" i="15"/>
  <c r="W1179" i="15"/>
  <c r="V1179" i="15"/>
  <c r="U1179" i="15"/>
  <c r="T1179" i="15"/>
  <c r="S1179" i="15"/>
  <c r="R1179" i="15"/>
  <c r="Q1179" i="15"/>
  <c r="P1179" i="15"/>
  <c r="O1179" i="15"/>
  <c r="N1179" i="15"/>
  <c r="M1179" i="15"/>
  <c r="L1179" i="15"/>
  <c r="K1179" i="15"/>
  <c r="J1179" i="15"/>
  <c r="I1179" i="15"/>
  <c r="AV1179" i="15" s="1"/>
  <c r="AU1178" i="15"/>
  <c r="AT1178" i="15"/>
  <c r="AS1178" i="15"/>
  <c r="AR1178" i="15"/>
  <c r="AQ1178" i="15"/>
  <c r="AP1178" i="15"/>
  <c r="AO1178" i="15"/>
  <c r="AN1178" i="15"/>
  <c r="AM1178" i="15"/>
  <c r="AL1178" i="15"/>
  <c r="AK1178" i="15"/>
  <c r="AJ1178" i="15"/>
  <c r="AI1178" i="15"/>
  <c r="AH1178" i="15"/>
  <c r="AG1178" i="15"/>
  <c r="AF1178" i="15"/>
  <c r="AE1178" i="15"/>
  <c r="AD1178" i="15"/>
  <c r="AC1178" i="15"/>
  <c r="AB1178" i="15"/>
  <c r="AA1178" i="15"/>
  <c r="Z1178" i="15"/>
  <c r="Y1178" i="15"/>
  <c r="X1178" i="15"/>
  <c r="W1178" i="15"/>
  <c r="V1178" i="15"/>
  <c r="U1178" i="15"/>
  <c r="T1178" i="15"/>
  <c r="S1178" i="15"/>
  <c r="R1178" i="15"/>
  <c r="Q1178" i="15"/>
  <c r="P1178" i="15"/>
  <c r="O1178" i="15"/>
  <c r="N1178" i="15"/>
  <c r="M1178" i="15"/>
  <c r="L1178" i="15"/>
  <c r="K1178" i="15"/>
  <c r="J1178" i="15"/>
  <c r="I1178" i="15"/>
  <c r="AV1178" i="15" s="1"/>
  <c r="AU1177" i="15"/>
  <c r="AT1177" i="15"/>
  <c r="AS1177" i="15"/>
  <c r="AR1177" i="15"/>
  <c r="AQ1177" i="15"/>
  <c r="AP1177" i="15"/>
  <c r="AO1177" i="15"/>
  <c r="AN1177" i="15"/>
  <c r="AM1177" i="15"/>
  <c r="AL1177" i="15"/>
  <c r="AK1177" i="15"/>
  <c r="AJ1177" i="15"/>
  <c r="AI1177" i="15"/>
  <c r="AH1177" i="15"/>
  <c r="AG1177" i="15"/>
  <c r="AF1177" i="15"/>
  <c r="AE1177" i="15"/>
  <c r="AD1177" i="15"/>
  <c r="AC1177" i="15"/>
  <c r="AB1177" i="15"/>
  <c r="AA1177" i="15"/>
  <c r="Z1177" i="15"/>
  <c r="Y1177" i="15"/>
  <c r="X1177" i="15"/>
  <c r="W1177" i="15"/>
  <c r="V1177" i="15"/>
  <c r="U1177" i="15"/>
  <c r="T1177" i="15"/>
  <c r="S1177" i="15"/>
  <c r="R1177" i="15"/>
  <c r="Q1177" i="15"/>
  <c r="P1177" i="15"/>
  <c r="O1177" i="15"/>
  <c r="N1177" i="15"/>
  <c r="M1177" i="15"/>
  <c r="L1177" i="15"/>
  <c r="K1177" i="15"/>
  <c r="J1177" i="15"/>
  <c r="I1177" i="15"/>
  <c r="AV1177" i="15" s="1"/>
  <c r="AU1176" i="15"/>
  <c r="AT1176" i="15"/>
  <c r="AS1176" i="15"/>
  <c r="AR1176" i="15"/>
  <c r="AQ1176" i="15"/>
  <c r="AP1176" i="15"/>
  <c r="AO1176" i="15"/>
  <c r="AN1176" i="15"/>
  <c r="AM1176" i="15"/>
  <c r="AL1176" i="15"/>
  <c r="AK1176" i="15"/>
  <c r="AJ1176" i="15"/>
  <c r="AI1176" i="15"/>
  <c r="AH1176" i="15"/>
  <c r="AG1176" i="15"/>
  <c r="AF1176" i="15"/>
  <c r="AE1176" i="15"/>
  <c r="AD1176" i="15"/>
  <c r="AC1176" i="15"/>
  <c r="AB1176" i="15"/>
  <c r="AA1176" i="15"/>
  <c r="Z1176" i="15"/>
  <c r="Y1176" i="15"/>
  <c r="X1176" i="15"/>
  <c r="W1176" i="15"/>
  <c r="V1176" i="15"/>
  <c r="U1176" i="15"/>
  <c r="T1176" i="15"/>
  <c r="S1176" i="15"/>
  <c r="R1176" i="15"/>
  <c r="Q1176" i="15"/>
  <c r="P1176" i="15"/>
  <c r="O1176" i="15"/>
  <c r="N1176" i="15"/>
  <c r="M1176" i="15"/>
  <c r="L1176" i="15"/>
  <c r="K1176" i="15"/>
  <c r="J1176" i="15"/>
  <c r="I1176" i="15"/>
  <c r="AV1176" i="15" s="1"/>
  <c r="AU1175" i="15"/>
  <c r="AT1175" i="15"/>
  <c r="AS1175" i="15"/>
  <c r="AR1175" i="15"/>
  <c r="AQ1175" i="15"/>
  <c r="AP1175" i="15"/>
  <c r="AO1175" i="15"/>
  <c r="AN1175" i="15"/>
  <c r="AM1175" i="15"/>
  <c r="AL1175" i="15"/>
  <c r="AK1175" i="15"/>
  <c r="AJ1175" i="15"/>
  <c r="AI1175" i="15"/>
  <c r="AH1175" i="15"/>
  <c r="AG1175" i="15"/>
  <c r="AF1175" i="15"/>
  <c r="AE1175" i="15"/>
  <c r="AD1175" i="15"/>
  <c r="AC1175" i="15"/>
  <c r="AB1175" i="15"/>
  <c r="AA1175" i="15"/>
  <c r="Z1175" i="15"/>
  <c r="Y1175" i="15"/>
  <c r="X1175" i="15"/>
  <c r="W1175" i="15"/>
  <c r="V1175" i="15"/>
  <c r="U1175" i="15"/>
  <c r="T1175" i="15"/>
  <c r="S1175" i="15"/>
  <c r="R1175" i="15"/>
  <c r="Q1175" i="15"/>
  <c r="P1175" i="15"/>
  <c r="O1175" i="15"/>
  <c r="N1175" i="15"/>
  <c r="M1175" i="15"/>
  <c r="L1175" i="15"/>
  <c r="K1175" i="15"/>
  <c r="J1175" i="15"/>
  <c r="I1175" i="15"/>
  <c r="AV1175" i="15" s="1"/>
  <c r="AU1174" i="15"/>
  <c r="AT1174" i="15"/>
  <c r="AS1174" i="15"/>
  <c r="AR1174" i="15"/>
  <c r="AQ1174" i="15"/>
  <c r="AP1174" i="15"/>
  <c r="AO1174" i="15"/>
  <c r="AN1174" i="15"/>
  <c r="AM1174" i="15"/>
  <c r="AL1174" i="15"/>
  <c r="AK1174" i="15"/>
  <c r="AJ1174" i="15"/>
  <c r="AI1174" i="15"/>
  <c r="AH1174" i="15"/>
  <c r="AG1174" i="15"/>
  <c r="AF1174" i="15"/>
  <c r="AE1174" i="15"/>
  <c r="AD1174" i="15"/>
  <c r="AC1174" i="15"/>
  <c r="AB1174" i="15"/>
  <c r="AA1174" i="15"/>
  <c r="Z1174" i="15"/>
  <c r="Y1174" i="15"/>
  <c r="X1174" i="15"/>
  <c r="W1174" i="15"/>
  <c r="V1174" i="15"/>
  <c r="U1174" i="15"/>
  <c r="T1174" i="15"/>
  <c r="S1174" i="15"/>
  <c r="R1174" i="15"/>
  <c r="Q1174" i="15"/>
  <c r="P1174" i="15"/>
  <c r="O1174" i="15"/>
  <c r="N1174" i="15"/>
  <c r="M1174" i="15"/>
  <c r="L1174" i="15"/>
  <c r="K1174" i="15"/>
  <c r="J1174" i="15"/>
  <c r="I1174" i="15"/>
  <c r="AV1174" i="15" s="1"/>
  <c r="AU1173" i="15"/>
  <c r="AT1173" i="15"/>
  <c r="AS1173" i="15"/>
  <c r="AR1173" i="15"/>
  <c r="AQ1173" i="15"/>
  <c r="AP1173" i="15"/>
  <c r="AO1173" i="15"/>
  <c r="AN1173" i="15"/>
  <c r="AM1173" i="15"/>
  <c r="AL1173" i="15"/>
  <c r="AK1173" i="15"/>
  <c r="AJ1173" i="15"/>
  <c r="AI1173" i="15"/>
  <c r="AH1173" i="15"/>
  <c r="AG1173" i="15"/>
  <c r="AF1173" i="15"/>
  <c r="AE1173" i="15"/>
  <c r="AD1173" i="15"/>
  <c r="AC1173" i="15"/>
  <c r="AB1173" i="15"/>
  <c r="AA1173" i="15"/>
  <c r="Z1173" i="15"/>
  <c r="Y1173" i="15"/>
  <c r="X1173" i="15"/>
  <c r="W1173" i="15"/>
  <c r="V1173" i="15"/>
  <c r="U1173" i="15"/>
  <c r="T1173" i="15"/>
  <c r="S1173" i="15"/>
  <c r="R1173" i="15"/>
  <c r="Q1173" i="15"/>
  <c r="P1173" i="15"/>
  <c r="O1173" i="15"/>
  <c r="N1173" i="15"/>
  <c r="M1173" i="15"/>
  <c r="L1173" i="15"/>
  <c r="K1173" i="15"/>
  <c r="J1173" i="15"/>
  <c r="I1173" i="15"/>
  <c r="AV1173" i="15" s="1"/>
  <c r="AU1172" i="15"/>
  <c r="AT1172" i="15"/>
  <c r="AS1172" i="15"/>
  <c r="AR1172" i="15"/>
  <c r="AQ1172" i="15"/>
  <c r="AP1172" i="15"/>
  <c r="AO1172" i="15"/>
  <c r="AN1172" i="15"/>
  <c r="AM1172" i="15"/>
  <c r="AL1172" i="15"/>
  <c r="AK1172" i="15"/>
  <c r="AJ1172" i="15"/>
  <c r="AI1172" i="15"/>
  <c r="AH1172" i="15"/>
  <c r="AG1172" i="15"/>
  <c r="AF1172" i="15"/>
  <c r="AE1172" i="15"/>
  <c r="AD1172" i="15"/>
  <c r="AC1172" i="15"/>
  <c r="AB1172" i="15"/>
  <c r="AA1172" i="15"/>
  <c r="Z1172" i="15"/>
  <c r="Y1172" i="15"/>
  <c r="X1172" i="15"/>
  <c r="W1172" i="15"/>
  <c r="V1172" i="15"/>
  <c r="U1172" i="15"/>
  <c r="T1172" i="15"/>
  <c r="S1172" i="15"/>
  <c r="R1172" i="15"/>
  <c r="Q1172" i="15"/>
  <c r="P1172" i="15"/>
  <c r="O1172" i="15"/>
  <c r="N1172" i="15"/>
  <c r="M1172" i="15"/>
  <c r="L1172" i="15"/>
  <c r="K1172" i="15"/>
  <c r="J1172" i="15"/>
  <c r="I1172" i="15"/>
  <c r="AV1172" i="15" s="1"/>
  <c r="AU1171" i="15"/>
  <c r="AT1171" i="15"/>
  <c r="AS1171" i="15"/>
  <c r="AR1171" i="15"/>
  <c r="AQ1171" i="15"/>
  <c r="AP1171" i="15"/>
  <c r="AO1171" i="15"/>
  <c r="AN1171" i="15"/>
  <c r="AM1171" i="15"/>
  <c r="AL1171" i="15"/>
  <c r="AK1171" i="15"/>
  <c r="AJ1171" i="15"/>
  <c r="AI1171" i="15"/>
  <c r="AH1171" i="15"/>
  <c r="AG1171" i="15"/>
  <c r="AF1171" i="15"/>
  <c r="AE1171" i="15"/>
  <c r="AD1171" i="15"/>
  <c r="AC1171" i="15"/>
  <c r="AB1171" i="15"/>
  <c r="AA1171" i="15"/>
  <c r="Z1171" i="15"/>
  <c r="Y1171" i="15"/>
  <c r="X1171" i="15"/>
  <c r="W1171" i="15"/>
  <c r="V1171" i="15"/>
  <c r="U1171" i="15"/>
  <c r="T1171" i="15"/>
  <c r="S1171" i="15"/>
  <c r="R1171" i="15"/>
  <c r="Q1171" i="15"/>
  <c r="P1171" i="15"/>
  <c r="O1171" i="15"/>
  <c r="N1171" i="15"/>
  <c r="M1171" i="15"/>
  <c r="L1171" i="15"/>
  <c r="K1171" i="15"/>
  <c r="J1171" i="15"/>
  <c r="I1171" i="15"/>
  <c r="AV1171" i="15" s="1"/>
  <c r="AU1170" i="15"/>
  <c r="AT1170" i="15"/>
  <c r="AS1170" i="15"/>
  <c r="AR1170" i="15"/>
  <c r="AQ1170" i="15"/>
  <c r="AP1170" i="15"/>
  <c r="AO1170" i="15"/>
  <c r="AN1170" i="15"/>
  <c r="AM1170" i="15"/>
  <c r="AL1170" i="15"/>
  <c r="AK1170" i="15"/>
  <c r="AJ1170" i="15"/>
  <c r="AI1170" i="15"/>
  <c r="AH1170" i="15"/>
  <c r="AG1170" i="15"/>
  <c r="AF1170" i="15"/>
  <c r="AE1170" i="15"/>
  <c r="AD1170" i="15"/>
  <c r="AC1170" i="15"/>
  <c r="AB1170" i="15"/>
  <c r="AA1170" i="15"/>
  <c r="Z1170" i="15"/>
  <c r="Y1170" i="15"/>
  <c r="X1170" i="15"/>
  <c r="W1170" i="15"/>
  <c r="V1170" i="15"/>
  <c r="U1170" i="15"/>
  <c r="T1170" i="15"/>
  <c r="S1170" i="15"/>
  <c r="R1170" i="15"/>
  <c r="Q1170" i="15"/>
  <c r="P1170" i="15"/>
  <c r="O1170" i="15"/>
  <c r="N1170" i="15"/>
  <c r="M1170" i="15"/>
  <c r="L1170" i="15"/>
  <c r="K1170" i="15"/>
  <c r="J1170" i="15"/>
  <c r="I1170" i="15"/>
  <c r="AV1170" i="15" s="1"/>
  <c r="AU1169" i="15"/>
  <c r="AT1169" i="15"/>
  <c r="AS1169" i="15"/>
  <c r="AR1169" i="15"/>
  <c r="AQ1169" i="15"/>
  <c r="AP1169" i="15"/>
  <c r="AO1169" i="15"/>
  <c r="AN1169" i="15"/>
  <c r="AM1169" i="15"/>
  <c r="AL1169" i="15"/>
  <c r="AK1169" i="15"/>
  <c r="AJ1169" i="15"/>
  <c r="AI1169" i="15"/>
  <c r="AH1169" i="15"/>
  <c r="AG1169" i="15"/>
  <c r="AF1169" i="15"/>
  <c r="AE1169" i="15"/>
  <c r="AD1169" i="15"/>
  <c r="AC1169" i="15"/>
  <c r="AB1169" i="15"/>
  <c r="AA1169" i="15"/>
  <c r="Z1169" i="15"/>
  <c r="Y1169" i="15"/>
  <c r="X1169" i="15"/>
  <c r="W1169" i="15"/>
  <c r="V1169" i="15"/>
  <c r="U1169" i="15"/>
  <c r="T1169" i="15"/>
  <c r="S1169" i="15"/>
  <c r="R1169" i="15"/>
  <c r="Q1169" i="15"/>
  <c r="P1169" i="15"/>
  <c r="O1169" i="15"/>
  <c r="N1169" i="15"/>
  <c r="M1169" i="15"/>
  <c r="L1169" i="15"/>
  <c r="K1169" i="15"/>
  <c r="J1169" i="15"/>
  <c r="I1169" i="15"/>
  <c r="AV1169" i="15" s="1"/>
  <c r="AU1168" i="15"/>
  <c r="AT1168" i="15"/>
  <c r="AS1168" i="15"/>
  <c r="AR1168" i="15"/>
  <c r="AQ1168" i="15"/>
  <c r="AP1168" i="15"/>
  <c r="AO1168" i="15"/>
  <c r="AN1168" i="15"/>
  <c r="AM1168" i="15"/>
  <c r="AL1168" i="15"/>
  <c r="AK1168" i="15"/>
  <c r="AJ1168" i="15"/>
  <c r="AI1168" i="15"/>
  <c r="AH1168" i="15"/>
  <c r="AG1168" i="15"/>
  <c r="AF1168" i="15"/>
  <c r="AE1168" i="15"/>
  <c r="AD1168" i="15"/>
  <c r="AC1168" i="15"/>
  <c r="AB1168" i="15"/>
  <c r="AA1168" i="15"/>
  <c r="Z1168" i="15"/>
  <c r="Y1168" i="15"/>
  <c r="X1168" i="15"/>
  <c r="W1168" i="15"/>
  <c r="V1168" i="15"/>
  <c r="U1168" i="15"/>
  <c r="T1168" i="15"/>
  <c r="S1168" i="15"/>
  <c r="R1168" i="15"/>
  <c r="Q1168" i="15"/>
  <c r="P1168" i="15"/>
  <c r="O1168" i="15"/>
  <c r="N1168" i="15"/>
  <c r="M1168" i="15"/>
  <c r="L1168" i="15"/>
  <c r="K1168" i="15"/>
  <c r="J1168" i="15"/>
  <c r="I1168" i="15"/>
  <c r="AV1168" i="15" s="1"/>
  <c r="AU1167" i="15"/>
  <c r="AT1167" i="15"/>
  <c r="AS1167" i="15"/>
  <c r="AR1167" i="15"/>
  <c r="AQ1167" i="15"/>
  <c r="AP1167" i="15"/>
  <c r="AO1167" i="15"/>
  <c r="AN1167" i="15"/>
  <c r="AM1167" i="15"/>
  <c r="AL1167" i="15"/>
  <c r="AK1167" i="15"/>
  <c r="AJ1167" i="15"/>
  <c r="AI1167" i="15"/>
  <c r="AH1167" i="15"/>
  <c r="AG1167" i="15"/>
  <c r="AF1167" i="15"/>
  <c r="AE1167" i="15"/>
  <c r="AD1167" i="15"/>
  <c r="AC1167" i="15"/>
  <c r="AB1167" i="15"/>
  <c r="AA1167" i="15"/>
  <c r="Z1167" i="15"/>
  <c r="Y1167" i="15"/>
  <c r="X1167" i="15"/>
  <c r="W1167" i="15"/>
  <c r="V1167" i="15"/>
  <c r="U1167" i="15"/>
  <c r="T1167" i="15"/>
  <c r="S1167" i="15"/>
  <c r="R1167" i="15"/>
  <c r="Q1167" i="15"/>
  <c r="P1167" i="15"/>
  <c r="O1167" i="15"/>
  <c r="N1167" i="15"/>
  <c r="M1167" i="15"/>
  <c r="L1167" i="15"/>
  <c r="K1167" i="15"/>
  <c r="J1167" i="15"/>
  <c r="I1167" i="15"/>
  <c r="AV1167" i="15" s="1"/>
  <c r="AU1166" i="15"/>
  <c r="AT1166" i="15"/>
  <c r="AS1166" i="15"/>
  <c r="AR1166" i="15"/>
  <c r="AQ1166" i="15"/>
  <c r="AP1166" i="15"/>
  <c r="AO1166" i="15"/>
  <c r="AN1166" i="15"/>
  <c r="AM1166" i="15"/>
  <c r="AL1166" i="15"/>
  <c r="AK1166" i="15"/>
  <c r="AJ1166" i="15"/>
  <c r="AI1166" i="15"/>
  <c r="AH1166" i="15"/>
  <c r="AG1166" i="15"/>
  <c r="AF1166" i="15"/>
  <c r="AE1166" i="15"/>
  <c r="AD1166" i="15"/>
  <c r="AC1166" i="15"/>
  <c r="AB1166" i="15"/>
  <c r="AA1166" i="15"/>
  <c r="Z1166" i="15"/>
  <c r="Y1166" i="15"/>
  <c r="X1166" i="15"/>
  <c r="W1166" i="15"/>
  <c r="V1166" i="15"/>
  <c r="U1166" i="15"/>
  <c r="T1166" i="15"/>
  <c r="S1166" i="15"/>
  <c r="R1166" i="15"/>
  <c r="Q1166" i="15"/>
  <c r="P1166" i="15"/>
  <c r="O1166" i="15"/>
  <c r="N1166" i="15"/>
  <c r="M1166" i="15"/>
  <c r="L1166" i="15"/>
  <c r="K1166" i="15"/>
  <c r="J1166" i="15"/>
  <c r="I1166" i="15"/>
  <c r="AV1166" i="15" s="1"/>
  <c r="AU1165" i="15"/>
  <c r="AT1165" i="15"/>
  <c r="AS1165" i="15"/>
  <c r="AR1165" i="15"/>
  <c r="AQ1165" i="15"/>
  <c r="AP1165" i="15"/>
  <c r="AO1165" i="15"/>
  <c r="AN1165" i="15"/>
  <c r="AM1165" i="15"/>
  <c r="AL1165" i="15"/>
  <c r="AK1165" i="15"/>
  <c r="AJ1165" i="15"/>
  <c r="AI1165" i="15"/>
  <c r="AH1165" i="15"/>
  <c r="AG1165" i="15"/>
  <c r="AF1165" i="15"/>
  <c r="AE1165" i="15"/>
  <c r="AD1165" i="15"/>
  <c r="AC1165" i="15"/>
  <c r="AB1165" i="15"/>
  <c r="AA1165" i="15"/>
  <c r="Z1165" i="15"/>
  <c r="Y1165" i="15"/>
  <c r="X1165" i="15"/>
  <c r="W1165" i="15"/>
  <c r="V1165" i="15"/>
  <c r="U1165" i="15"/>
  <c r="T1165" i="15"/>
  <c r="S1165" i="15"/>
  <c r="R1165" i="15"/>
  <c r="Q1165" i="15"/>
  <c r="P1165" i="15"/>
  <c r="O1165" i="15"/>
  <c r="N1165" i="15"/>
  <c r="M1165" i="15"/>
  <c r="L1165" i="15"/>
  <c r="K1165" i="15"/>
  <c r="J1165" i="15"/>
  <c r="I1165" i="15"/>
  <c r="AV1165" i="15" s="1"/>
  <c r="AU1164" i="15"/>
  <c r="AT1164" i="15"/>
  <c r="AS1164" i="15"/>
  <c r="AR1164" i="15"/>
  <c r="AQ1164" i="15"/>
  <c r="AP1164" i="15"/>
  <c r="AO1164" i="15"/>
  <c r="AN1164" i="15"/>
  <c r="AM1164" i="15"/>
  <c r="AL1164" i="15"/>
  <c r="AK1164" i="15"/>
  <c r="AJ1164" i="15"/>
  <c r="AI1164" i="15"/>
  <c r="AH1164" i="15"/>
  <c r="AG1164" i="15"/>
  <c r="AF1164" i="15"/>
  <c r="AE1164" i="15"/>
  <c r="AD1164" i="15"/>
  <c r="AC1164" i="15"/>
  <c r="AB1164" i="15"/>
  <c r="AA1164" i="15"/>
  <c r="Z1164" i="15"/>
  <c r="Y1164" i="15"/>
  <c r="X1164" i="15"/>
  <c r="W1164" i="15"/>
  <c r="V1164" i="15"/>
  <c r="U1164" i="15"/>
  <c r="T1164" i="15"/>
  <c r="S1164" i="15"/>
  <c r="R1164" i="15"/>
  <c r="Q1164" i="15"/>
  <c r="P1164" i="15"/>
  <c r="O1164" i="15"/>
  <c r="N1164" i="15"/>
  <c r="M1164" i="15"/>
  <c r="L1164" i="15"/>
  <c r="K1164" i="15"/>
  <c r="J1164" i="15"/>
  <c r="I1164" i="15"/>
  <c r="AV1164" i="15" s="1"/>
  <c r="AU1163" i="15"/>
  <c r="AT1163" i="15"/>
  <c r="AS1163" i="15"/>
  <c r="AR1163" i="15"/>
  <c r="AQ1163" i="15"/>
  <c r="AP1163" i="15"/>
  <c r="AO1163" i="15"/>
  <c r="AN1163" i="15"/>
  <c r="AM1163" i="15"/>
  <c r="AL1163" i="15"/>
  <c r="AK1163" i="15"/>
  <c r="AJ1163" i="15"/>
  <c r="AI1163" i="15"/>
  <c r="AH1163" i="15"/>
  <c r="AG1163" i="15"/>
  <c r="AF1163" i="15"/>
  <c r="AE1163" i="15"/>
  <c r="AD1163" i="15"/>
  <c r="AC1163" i="15"/>
  <c r="AB1163" i="15"/>
  <c r="AA1163" i="15"/>
  <c r="Z1163" i="15"/>
  <c r="Y1163" i="15"/>
  <c r="X1163" i="15"/>
  <c r="W1163" i="15"/>
  <c r="V1163" i="15"/>
  <c r="U1163" i="15"/>
  <c r="T1163" i="15"/>
  <c r="S1163" i="15"/>
  <c r="R1163" i="15"/>
  <c r="Q1163" i="15"/>
  <c r="P1163" i="15"/>
  <c r="O1163" i="15"/>
  <c r="N1163" i="15"/>
  <c r="M1163" i="15"/>
  <c r="L1163" i="15"/>
  <c r="K1163" i="15"/>
  <c r="J1163" i="15"/>
  <c r="I1163" i="15"/>
  <c r="AV1163" i="15" s="1"/>
  <c r="AU1162" i="15"/>
  <c r="AT1162" i="15"/>
  <c r="AS1162" i="15"/>
  <c r="AR1162" i="15"/>
  <c r="AQ1162" i="15"/>
  <c r="AP1162" i="15"/>
  <c r="AO1162" i="15"/>
  <c r="AN1162" i="15"/>
  <c r="AM1162" i="15"/>
  <c r="AL1162" i="15"/>
  <c r="AK1162" i="15"/>
  <c r="AJ1162" i="15"/>
  <c r="AI1162" i="15"/>
  <c r="AH1162" i="15"/>
  <c r="AG1162" i="15"/>
  <c r="AF1162" i="15"/>
  <c r="AE1162" i="15"/>
  <c r="AD1162" i="15"/>
  <c r="AC1162" i="15"/>
  <c r="AB1162" i="15"/>
  <c r="AA1162" i="15"/>
  <c r="Z1162" i="15"/>
  <c r="Y1162" i="15"/>
  <c r="X1162" i="15"/>
  <c r="W1162" i="15"/>
  <c r="V1162" i="15"/>
  <c r="U1162" i="15"/>
  <c r="T1162" i="15"/>
  <c r="S1162" i="15"/>
  <c r="R1162" i="15"/>
  <c r="Q1162" i="15"/>
  <c r="P1162" i="15"/>
  <c r="O1162" i="15"/>
  <c r="N1162" i="15"/>
  <c r="M1162" i="15"/>
  <c r="L1162" i="15"/>
  <c r="K1162" i="15"/>
  <c r="J1162" i="15"/>
  <c r="I1162" i="15"/>
  <c r="AV1162" i="15" s="1"/>
  <c r="AU1161" i="15"/>
  <c r="AT1161" i="15"/>
  <c r="AS1161" i="15"/>
  <c r="AR1161" i="15"/>
  <c r="AQ1161" i="15"/>
  <c r="AP1161" i="15"/>
  <c r="AO1161" i="15"/>
  <c r="AN1161" i="15"/>
  <c r="AM1161" i="15"/>
  <c r="AL1161" i="15"/>
  <c r="AK1161" i="15"/>
  <c r="AJ1161" i="15"/>
  <c r="AI1161" i="15"/>
  <c r="AH1161" i="15"/>
  <c r="AG1161" i="15"/>
  <c r="AF1161" i="15"/>
  <c r="AE1161" i="15"/>
  <c r="AD1161" i="15"/>
  <c r="AC1161" i="15"/>
  <c r="AB1161" i="15"/>
  <c r="AA1161" i="15"/>
  <c r="Z1161" i="15"/>
  <c r="Y1161" i="15"/>
  <c r="X1161" i="15"/>
  <c r="W1161" i="15"/>
  <c r="V1161" i="15"/>
  <c r="U1161" i="15"/>
  <c r="T1161" i="15"/>
  <c r="S1161" i="15"/>
  <c r="R1161" i="15"/>
  <c r="Q1161" i="15"/>
  <c r="P1161" i="15"/>
  <c r="O1161" i="15"/>
  <c r="N1161" i="15"/>
  <c r="M1161" i="15"/>
  <c r="L1161" i="15"/>
  <c r="K1161" i="15"/>
  <c r="J1161" i="15"/>
  <c r="I1161" i="15"/>
  <c r="AV1161" i="15" s="1"/>
  <c r="AU1160" i="15"/>
  <c r="AT1160" i="15"/>
  <c r="AS1160" i="15"/>
  <c r="AR1160" i="15"/>
  <c r="AQ1160" i="15"/>
  <c r="AP1160" i="15"/>
  <c r="AO1160" i="15"/>
  <c r="AN1160" i="15"/>
  <c r="AM1160" i="15"/>
  <c r="AL1160" i="15"/>
  <c r="AK1160" i="15"/>
  <c r="AJ1160" i="15"/>
  <c r="AI1160" i="15"/>
  <c r="AH1160" i="15"/>
  <c r="AG1160" i="15"/>
  <c r="AF1160" i="15"/>
  <c r="AE1160" i="15"/>
  <c r="AD1160" i="15"/>
  <c r="AC1160" i="15"/>
  <c r="AB1160" i="15"/>
  <c r="AA1160" i="15"/>
  <c r="Z1160" i="15"/>
  <c r="Y1160" i="15"/>
  <c r="X1160" i="15"/>
  <c r="W1160" i="15"/>
  <c r="V1160" i="15"/>
  <c r="U1160" i="15"/>
  <c r="T1160" i="15"/>
  <c r="S1160" i="15"/>
  <c r="R1160" i="15"/>
  <c r="Q1160" i="15"/>
  <c r="P1160" i="15"/>
  <c r="O1160" i="15"/>
  <c r="N1160" i="15"/>
  <c r="M1160" i="15"/>
  <c r="L1160" i="15"/>
  <c r="K1160" i="15"/>
  <c r="J1160" i="15"/>
  <c r="I1160" i="15"/>
  <c r="AV1160" i="15" s="1"/>
  <c r="AU1159" i="15"/>
  <c r="AT1159" i="15"/>
  <c r="AS1159" i="15"/>
  <c r="AR1159" i="15"/>
  <c r="AQ1159" i="15"/>
  <c r="AP1159" i="15"/>
  <c r="AO1159" i="15"/>
  <c r="AN1159" i="15"/>
  <c r="AM1159" i="15"/>
  <c r="AL1159" i="15"/>
  <c r="AK1159" i="15"/>
  <c r="AJ1159" i="15"/>
  <c r="AI1159" i="15"/>
  <c r="AH1159" i="15"/>
  <c r="AG1159" i="15"/>
  <c r="AF1159" i="15"/>
  <c r="AE1159" i="15"/>
  <c r="AD1159" i="15"/>
  <c r="AC1159" i="15"/>
  <c r="AB1159" i="15"/>
  <c r="AA1159" i="15"/>
  <c r="Z1159" i="15"/>
  <c r="Y1159" i="15"/>
  <c r="X1159" i="15"/>
  <c r="W1159" i="15"/>
  <c r="V1159" i="15"/>
  <c r="U1159" i="15"/>
  <c r="T1159" i="15"/>
  <c r="S1159" i="15"/>
  <c r="R1159" i="15"/>
  <c r="Q1159" i="15"/>
  <c r="P1159" i="15"/>
  <c r="O1159" i="15"/>
  <c r="N1159" i="15"/>
  <c r="M1159" i="15"/>
  <c r="L1159" i="15"/>
  <c r="K1159" i="15"/>
  <c r="J1159" i="15"/>
  <c r="I1159" i="15"/>
  <c r="AV1159" i="15" s="1"/>
  <c r="AU1158" i="15"/>
  <c r="AT1158" i="15"/>
  <c r="AS1158" i="15"/>
  <c r="AR1158" i="15"/>
  <c r="AQ1158" i="15"/>
  <c r="AP1158" i="15"/>
  <c r="AO1158" i="15"/>
  <c r="AN1158" i="15"/>
  <c r="AM1158" i="15"/>
  <c r="AL1158" i="15"/>
  <c r="AK1158" i="15"/>
  <c r="AJ1158" i="15"/>
  <c r="AI1158" i="15"/>
  <c r="AH1158" i="15"/>
  <c r="AG1158" i="15"/>
  <c r="AF1158" i="15"/>
  <c r="AE1158" i="15"/>
  <c r="AD1158" i="15"/>
  <c r="AC1158" i="15"/>
  <c r="AB1158" i="15"/>
  <c r="AA1158" i="15"/>
  <c r="Z1158" i="15"/>
  <c r="Y1158" i="15"/>
  <c r="X1158" i="15"/>
  <c r="W1158" i="15"/>
  <c r="V1158" i="15"/>
  <c r="U1158" i="15"/>
  <c r="T1158" i="15"/>
  <c r="S1158" i="15"/>
  <c r="R1158" i="15"/>
  <c r="Q1158" i="15"/>
  <c r="P1158" i="15"/>
  <c r="O1158" i="15"/>
  <c r="N1158" i="15"/>
  <c r="M1158" i="15"/>
  <c r="L1158" i="15"/>
  <c r="K1158" i="15"/>
  <c r="J1158" i="15"/>
  <c r="I1158" i="15"/>
  <c r="AV1158" i="15" s="1"/>
  <c r="AU1157" i="15"/>
  <c r="AT1157" i="15"/>
  <c r="AS1157" i="15"/>
  <c r="AR1157" i="15"/>
  <c r="AQ1157" i="15"/>
  <c r="AP1157" i="15"/>
  <c r="AO1157" i="15"/>
  <c r="AN1157" i="15"/>
  <c r="AM1157" i="15"/>
  <c r="AL1157" i="15"/>
  <c r="AK1157" i="15"/>
  <c r="AJ1157" i="15"/>
  <c r="AI1157" i="15"/>
  <c r="AH1157" i="15"/>
  <c r="AG1157" i="15"/>
  <c r="AF1157" i="15"/>
  <c r="AE1157" i="15"/>
  <c r="AD1157" i="15"/>
  <c r="AC1157" i="15"/>
  <c r="AB1157" i="15"/>
  <c r="AA1157" i="15"/>
  <c r="Z1157" i="15"/>
  <c r="Y1157" i="15"/>
  <c r="X1157" i="15"/>
  <c r="W1157" i="15"/>
  <c r="V1157" i="15"/>
  <c r="U1157" i="15"/>
  <c r="T1157" i="15"/>
  <c r="S1157" i="15"/>
  <c r="R1157" i="15"/>
  <c r="Q1157" i="15"/>
  <c r="P1157" i="15"/>
  <c r="O1157" i="15"/>
  <c r="N1157" i="15"/>
  <c r="M1157" i="15"/>
  <c r="L1157" i="15"/>
  <c r="K1157" i="15"/>
  <c r="J1157" i="15"/>
  <c r="I1157" i="15"/>
  <c r="AV1157" i="15" s="1"/>
  <c r="AU1156" i="15"/>
  <c r="AT1156" i="15"/>
  <c r="AS1156" i="15"/>
  <c r="AR1156" i="15"/>
  <c r="AQ1156" i="15"/>
  <c r="AP1156" i="15"/>
  <c r="AO1156" i="15"/>
  <c r="AN1156" i="15"/>
  <c r="AM1156" i="15"/>
  <c r="AL1156" i="15"/>
  <c r="AK1156" i="15"/>
  <c r="AJ1156" i="15"/>
  <c r="AI1156" i="15"/>
  <c r="AH1156" i="15"/>
  <c r="AG1156" i="15"/>
  <c r="AF1156" i="15"/>
  <c r="AE1156" i="15"/>
  <c r="AD1156" i="15"/>
  <c r="AC1156" i="15"/>
  <c r="AB1156" i="15"/>
  <c r="AA1156" i="15"/>
  <c r="Z1156" i="15"/>
  <c r="Y1156" i="15"/>
  <c r="X1156" i="15"/>
  <c r="W1156" i="15"/>
  <c r="V1156" i="15"/>
  <c r="U1156" i="15"/>
  <c r="T1156" i="15"/>
  <c r="S1156" i="15"/>
  <c r="R1156" i="15"/>
  <c r="Q1156" i="15"/>
  <c r="P1156" i="15"/>
  <c r="O1156" i="15"/>
  <c r="N1156" i="15"/>
  <c r="M1156" i="15"/>
  <c r="L1156" i="15"/>
  <c r="K1156" i="15"/>
  <c r="J1156" i="15"/>
  <c r="I1156" i="15"/>
  <c r="AV1156" i="15" s="1"/>
  <c r="AU1155" i="15"/>
  <c r="AT1155" i="15"/>
  <c r="AS1155" i="15"/>
  <c r="AR1155" i="15"/>
  <c r="AQ1155" i="15"/>
  <c r="AP1155" i="15"/>
  <c r="AO1155" i="15"/>
  <c r="AN1155" i="15"/>
  <c r="AM1155" i="15"/>
  <c r="AL1155" i="15"/>
  <c r="AK1155" i="15"/>
  <c r="AJ1155" i="15"/>
  <c r="AI1155" i="15"/>
  <c r="AH1155" i="15"/>
  <c r="AG1155" i="15"/>
  <c r="AF1155" i="15"/>
  <c r="AE1155" i="15"/>
  <c r="AD1155" i="15"/>
  <c r="AC1155" i="15"/>
  <c r="AB1155" i="15"/>
  <c r="AA1155" i="15"/>
  <c r="Z1155" i="15"/>
  <c r="Y1155" i="15"/>
  <c r="X1155" i="15"/>
  <c r="W1155" i="15"/>
  <c r="V1155" i="15"/>
  <c r="U1155" i="15"/>
  <c r="T1155" i="15"/>
  <c r="S1155" i="15"/>
  <c r="R1155" i="15"/>
  <c r="Q1155" i="15"/>
  <c r="P1155" i="15"/>
  <c r="O1155" i="15"/>
  <c r="N1155" i="15"/>
  <c r="M1155" i="15"/>
  <c r="L1155" i="15"/>
  <c r="K1155" i="15"/>
  <c r="J1155" i="15"/>
  <c r="I1155" i="15"/>
  <c r="AV1155" i="15" s="1"/>
  <c r="AU1154" i="15"/>
  <c r="AT1154" i="15"/>
  <c r="AS1154" i="15"/>
  <c r="AR1154" i="15"/>
  <c r="AQ1154" i="15"/>
  <c r="AP1154" i="15"/>
  <c r="AO1154" i="15"/>
  <c r="AN1154" i="15"/>
  <c r="AM1154" i="15"/>
  <c r="AL1154" i="15"/>
  <c r="AK1154" i="15"/>
  <c r="AJ1154" i="15"/>
  <c r="AI1154" i="15"/>
  <c r="AH1154" i="15"/>
  <c r="AG1154" i="15"/>
  <c r="AF1154" i="15"/>
  <c r="AE1154" i="15"/>
  <c r="AD1154" i="15"/>
  <c r="AC1154" i="15"/>
  <c r="AB1154" i="15"/>
  <c r="AA1154" i="15"/>
  <c r="Z1154" i="15"/>
  <c r="Y1154" i="15"/>
  <c r="X1154" i="15"/>
  <c r="W1154" i="15"/>
  <c r="V1154" i="15"/>
  <c r="U1154" i="15"/>
  <c r="T1154" i="15"/>
  <c r="S1154" i="15"/>
  <c r="R1154" i="15"/>
  <c r="Q1154" i="15"/>
  <c r="P1154" i="15"/>
  <c r="O1154" i="15"/>
  <c r="N1154" i="15"/>
  <c r="M1154" i="15"/>
  <c r="L1154" i="15"/>
  <c r="K1154" i="15"/>
  <c r="J1154" i="15"/>
  <c r="I1154" i="15"/>
  <c r="AV1154" i="15" s="1"/>
  <c r="AU1153" i="15"/>
  <c r="AT1153" i="15"/>
  <c r="AS1153" i="15"/>
  <c r="AR1153" i="15"/>
  <c r="AQ1153" i="15"/>
  <c r="AP1153" i="15"/>
  <c r="AO1153" i="15"/>
  <c r="AN1153" i="15"/>
  <c r="AM1153" i="15"/>
  <c r="AL1153" i="15"/>
  <c r="AK1153" i="15"/>
  <c r="AJ1153" i="15"/>
  <c r="AI1153" i="15"/>
  <c r="AH1153" i="15"/>
  <c r="AG1153" i="15"/>
  <c r="AF1153" i="15"/>
  <c r="AE1153" i="15"/>
  <c r="AD1153" i="15"/>
  <c r="AC1153" i="15"/>
  <c r="AB1153" i="15"/>
  <c r="AA1153" i="15"/>
  <c r="Z1153" i="15"/>
  <c r="Y1153" i="15"/>
  <c r="X1153" i="15"/>
  <c r="W1153" i="15"/>
  <c r="V1153" i="15"/>
  <c r="U1153" i="15"/>
  <c r="T1153" i="15"/>
  <c r="S1153" i="15"/>
  <c r="R1153" i="15"/>
  <c r="Q1153" i="15"/>
  <c r="P1153" i="15"/>
  <c r="O1153" i="15"/>
  <c r="N1153" i="15"/>
  <c r="M1153" i="15"/>
  <c r="L1153" i="15"/>
  <c r="K1153" i="15"/>
  <c r="J1153" i="15"/>
  <c r="I1153" i="15"/>
  <c r="AV1153" i="15" s="1"/>
  <c r="AU1152" i="15"/>
  <c r="AT1152" i="15"/>
  <c r="AS1152" i="15"/>
  <c r="AR1152" i="15"/>
  <c r="AQ1152" i="15"/>
  <c r="AP1152" i="15"/>
  <c r="AO1152" i="15"/>
  <c r="AN1152" i="15"/>
  <c r="AM1152" i="15"/>
  <c r="AL1152" i="15"/>
  <c r="AK1152" i="15"/>
  <c r="AJ1152" i="15"/>
  <c r="AI1152" i="15"/>
  <c r="AH1152" i="15"/>
  <c r="AG1152" i="15"/>
  <c r="AF1152" i="15"/>
  <c r="AE1152" i="15"/>
  <c r="AD1152" i="15"/>
  <c r="AC1152" i="15"/>
  <c r="AB1152" i="15"/>
  <c r="AA1152" i="15"/>
  <c r="Z1152" i="15"/>
  <c r="Y1152" i="15"/>
  <c r="X1152" i="15"/>
  <c r="W1152" i="15"/>
  <c r="V1152" i="15"/>
  <c r="U1152" i="15"/>
  <c r="T1152" i="15"/>
  <c r="S1152" i="15"/>
  <c r="R1152" i="15"/>
  <c r="Q1152" i="15"/>
  <c r="P1152" i="15"/>
  <c r="O1152" i="15"/>
  <c r="N1152" i="15"/>
  <c r="M1152" i="15"/>
  <c r="L1152" i="15"/>
  <c r="K1152" i="15"/>
  <c r="J1152" i="15"/>
  <c r="I1152" i="15"/>
  <c r="AV1152" i="15" s="1"/>
  <c r="AU1151" i="15"/>
  <c r="AT1151" i="15"/>
  <c r="AS1151" i="15"/>
  <c r="AR1151" i="15"/>
  <c r="AQ1151" i="15"/>
  <c r="AP1151" i="15"/>
  <c r="AO1151" i="15"/>
  <c r="AN1151" i="15"/>
  <c r="AM1151" i="15"/>
  <c r="AL1151" i="15"/>
  <c r="AK1151" i="15"/>
  <c r="AJ1151" i="15"/>
  <c r="AI1151" i="15"/>
  <c r="AH1151" i="15"/>
  <c r="AG1151" i="15"/>
  <c r="AF1151" i="15"/>
  <c r="AE1151" i="15"/>
  <c r="AD1151" i="15"/>
  <c r="AC1151" i="15"/>
  <c r="AB1151" i="15"/>
  <c r="AA1151" i="15"/>
  <c r="Z1151" i="15"/>
  <c r="Y1151" i="15"/>
  <c r="X1151" i="15"/>
  <c r="W1151" i="15"/>
  <c r="V1151" i="15"/>
  <c r="U1151" i="15"/>
  <c r="T1151" i="15"/>
  <c r="S1151" i="15"/>
  <c r="R1151" i="15"/>
  <c r="Q1151" i="15"/>
  <c r="P1151" i="15"/>
  <c r="O1151" i="15"/>
  <c r="N1151" i="15"/>
  <c r="M1151" i="15"/>
  <c r="L1151" i="15"/>
  <c r="K1151" i="15"/>
  <c r="J1151" i="15"/>
  <c r="I1151" i="15"/>
  <c r="AV1151" i="15" s="1"/>
  <c r="AU1150" i="15"/>
  <c r="AT1150" i="15"/>
  <c r="AS1150" i="15"/>
  <c r="AR1150" i="15"/>
  <c r="AQ1150" i="15"/>
  <c r="AP1150" i="15"/>
  <c r="AO1150" i="15"/>
  <c r="AN1150" i="15"/>
  <c r="AM1150" i="15"/>
  <c r="AL1150" i="15"/>
  <c r="AK1150" i="15"/>
  <c r="AJ1150" i="15"/>
  <c r="AI1150" i="15"/>
  <c r="AH1150" i="15"/>
  <c r="AG1150" i="15"/>
  <c r="AF1150" i="15"/>
  <c r="AE1150" i="15"/>
  <c r="AD1150" i="15"/>
  <c r="AC1150" i="15"/>
  <c r="AB1150" i="15"/>
  <c r="AA1150" i="15"/>
  <c r="Z1150" i="15"/>
  <c r="Y1150" i="15"/>
  <c r="X1150" i="15"/>
  <c r="W1150" i="15"/>
  <c r="V1150" i="15"/>
  <c r="U1150" i="15"/>
  <c r="T1150" i="15"/>
  <c r="S1150" i="15"/>
  <c r="R1150" i="15"/>
  <c r="Q1150" i="15"/>
  <c r="P1150" i="15"/>
  <c r="O1150" i="15"/>
  <c r="N1150" i="15"/>
  <c r="M1150" i="15"/>
  <c r="L1150" i="15"/>
  <c r="K1150" i="15"/>
  <c r="J1150" i="15"/>
  <c r="I1150" i="15"/>
  <c r="AV1150" i="15" s="1"/>
  <c r="AU1149" i="15"/>
  <c r="AT1149" i="15"/>
  <c r="AS1149" i="15"/>
  <c r="AR1149" i="15"/>
  <c r="AQ1149" i="15"/>
  <c r="AP1149" i="15"/>
  <c r="AO1149" i="15"/>
  <c r="AN1149" i="15"/>
  <c r="AM1149" i="15"/>
  <c r="AL1149" i="15"/>
  <c r="AK1149" i="15"/>
  <c r="AJ1149" i="15"/>
  <c r="AI1149" i="15"/>
  <c r="AH1149" i="15"/>
  <c r="AG1149" i="15"/>
  <c r="AF1149" i="15"/>
  <c r="AE1149" i="15"/>
  <c r="AD1149" i="15"/>
  <c r="AC1149" i="15"/>
  <c r="AB1149" i="15"/>
  <c r="AA1149" i="15"/>
  <c r="Z1149" i="15"/>
  <c r="Y1149" i="15"/>
  <c r="X1149" i="15"/>
  <c r="W1149" i="15"/>
  <c r="V1149" i="15"/>
  <c r="U1149" i="15"/>
  <c r="T1149" i="15"/>
  <c r="S1149" i="15"/>
  <c r="R1149" i="15"/>
  <c r="Q1149" i="15"/>
  <c r="P1149" i="15"/>
  <c r="O1149" i="15"/>
  <c r="N1149" i="15"/>
  <c r="M1149" i="15"/>
  <c r="L1149" i="15"/>
  <c r="K1149" i="15"/>
  <c r="J1149" i="15"/>
  <c r="I1149" i="15"/>
  <c r="AV1149" i="15" s="1"/>
  <c r="AU1148" i="15"/>
  <c r="AT1148" i="15"/>
  <c r="AS1148" i="15"/>
  <c r="AR1148" i="15"/>
  <c r="AQ1148" i="15"/>
  <c r="AP1148" i="15"/>
  <c r="AO1148" i="15"/>
  <c r="AN1148" i="15"/>
  <c r="AM1148" i="15"/>
  <c r="AL1148" i="15"/>
  <c r="AK1148" i="15"/>
  <c r="AJ1148" i="15"/>
  <c r="AI1148" i="15"/>
  <c r="AH1148" i="15"/>
  <c r="AG1148" i="15"/>
  <c r="AF1148" i="15"/>
  <c r="AE1148" i="15"/>
  <c r="AD1148" i="15"/>
  <c r="AC1148" i="15"/>
  <c r="AB1148" i="15"/>
  <c r="AA1148" i="15"/>
  <c r="Z1148" i="15"/>
  <c r="Y1148" i="15"/>
  <c r="X1148" i="15"/>
  <c r="W1148" i="15"/>
  <c r="V1148" i="15"/>
  <c r="U1148" i="15"/>
  <c r="T1148" i="15"/>
  <c r="S1148" i="15"/>
  <c r="R1148" i="15"/>
  <c r="Q1148" i="15"/>
  <c r="P1148" i="15"/>
  <c r="O1148" i="15"/>
  <c r="N1148" i="15"/>
  <c r="M1148" i="15"/>
  <c r="L1148" i="15"/>
  <c r="K1148" i="15"/>
  <c r="J1148" i="15"/>
  <c r="I1148" i="15"/>
  <c r="AV1148" i="15" s="1"/>
  <c r="AU1147" i="15"/>
  <c r="AT1147" i="15"/>
  <c r="AS1147" i="15"/>
  <c r="AR1147" i="15"/>
  <c r="AQ1147" i="15"/>
  <c r="AP1147" i="15"/>
  <c r="AO1147" i="15"/>
  <c r="AN1147" i="15"/>
  <c r="AM1147" i="15"/>
  <c r="AL1147" i="15"/>
  <c r="AK1147" i="15"/>
  <c r="AJ1147" i="15"/>
  <c r="AI1147" i="15"/>
  <c r="AH1147" i="15"/>
  <c r="AG1147" i="15"/>
  <c r="AF1147" i="15"/>
  <c r="AE1147" i="15"/>
  <c r="AD1147" i="15"/>
  <c r="AC1147" i="15"/>
  <c r="AB1147" i="15"/>
  <c r="AA1147" i="15"/>
  <c r="Z1147" i="15"/>
  <c r="Y1147" i="15"/>
  <c r="X1147" i="15"/>
  <c r="W1147" i="15"/>
  <c r="V1147" i="15"/>
  <c r="U1147" i="15"/>
  <c r="T1147" i="15"/>
  <c r="S1147" i="15"/>
  <c r="R1147" i="15"/>
  <c r="Q1147" i="15"/>
  <c r="P1147" i="15"/>
  <c r="O1147" i="15"/>
  <c r="N1147" i="15"/>
  <c r="M1147" i="15"/>
  <c r="L1147" i="15"/>
  <c r="K1147" i="15"/>
  <c r="J1147" i="15"/>
  <c r="I1147" i="15"/>
  <c r="AV1147" i="15" s="1"/>
  <c r="AU1146" i="15"/>
  <c r="AT1146" i="15"/>
  <c r="AS1146" i="15"/>
  <c r="AR1146" i="15"/>
  <c r="AQ1146" i="15"/>
  <c r="AP1146" i="15"/>
  <c r="AO1146" i="15"/>
  <c r="AN1146" i="15"/>
  <c r="AM1146" i="15"/>
  <c r="AL1146" i="15"/>
  <c r="AK1146" i="15"/>
  <c r="AJ1146" i="15"/>
  <c r="AI1146" i="15"/>
  <c r="AH1146" i="15"/>
  <c r="AG1146" i="15"/>
  <c r="AF1146" i="15"/>
  <c r="AE1146" i="15"/>
  <c r="AD1146" i="15"/>
  <c r="AC1146" i="15"/>
  <c r="AB1146" i="15"/>
  <c r="AA1146" i="15"/>
  <c r="Z1146" i="15"/>
  <c r="Y1146" i="15"/>
  <c r="X1146" i="15"/>
  <c r="W1146" i="15"/>
  <c r="V1146" i="15"/>
  <c r="U1146" i="15"/>
  <c r="T1146" i="15"/>
  <c r="S1146" i="15"/>
  <c r="R1146" i="15"/>
  <c r="Q1146" i="15"/>
  <c r="P1146" i="15"/>
  <c r="O1146" i="15"/>
  <c r="N1146" i="15"/>
  <c r="M1146" i="15"/>
  <c r="L1146" i="15"/>
  <c r="K1146" i="15"/>
  <c r="J1146" i="15"/>
  <c r="I1146" i="15"/>
  <c r="AV1146" i="15" s="1"/>
  <c r="AU1145" i="15"/>
  <c r="AT1145" i="15"/>
  <c r="AS1145" i="15"/>
  <c r="AR1145" i="15"/>
  <c r="AQ1145" i="15"/>
  <c r="AP1145" i="15"/>
  <c r="AO1145" i="15"/>
  <c r="AN1145" i="15"/>
  <c r="AM1145" i="15"/>
  <c r="AL1145" i="15"/>
  <c r="AK1145" i="15"/>
  <c r="AJ1145" i="15"/>
  <c r="AI1145" i="15"/>
  <c r="AH1145" i="15"/>
  <c r="AG1145" i="15"/>
  <c r="AF1145" i="15"/>
  <c r="AE1145" i="15"/>
  <c r="AD1145" i="15"/>
  <c r="AC1145" i="15"/>
  <c r="AB1145" i="15"/>
  <c r="AA1145" i="15"/>
  <c r="Z1145" i="15"/>
  <c r="Y1145" i="15"/>
  <c r="X1145" i="15"/>
  <c r="W1145" i="15"/>
  <c r="V1145" i="15"/>
  <c r="U1145" i="15"/>
  <c r="T1145" i="15"/>
  <c r="S1145" i="15"/>
  <c r="R1145" i="15"/>
  <c r="Q1145" i="15"/>
  <c r="P1145" i="15"/>
  <c r="O1145" i="15"/>
  <c r="N1145" i="15"/>
  <c r="M1145" i="15"/>
  <c r="L1145" i="15"/>
  <c r="K1145" i="15"/>
  <c r="J1145" i="15"/>
  <c r="I1145" i="15"/>
  <c r="AV1145" i="15" s="1"/>
  <c r="AU1144" i="15"/>
  <c r="AT1144" i="15"/>
  <c r="AS1144" i="15"/>
  <c r="AR1144" i="15"/>
  <c r="AQ1144" i="15"/>
  <c r="AP1144" i="15"/>
  <c r="AO1144" i="15"/>
  <c r="AN1144" i="15"/>
  <c r="AM1144" i="15"/>
  <c r="AL1144" i="15"/>
  <c r="AK1144" i="15"/>
  <c r="AJ1144" i="15"/>
  <c r="AI1144" i="15"/>
  <c r="AH1144" i="15"/>
  <c r="AG1144" i="15"/>
  <c r="AF1144" i="15"/>
  <c r="AE1144" i="15"/>
  <c r="AD1144" i="15"/>
  <c r="AC1144" i="15"/>
  <c r="AB1144" i="15"/>
  <c r="AA1144" i="15"/>
  <c r="Z1144" i="15"/>
  <c r="Y1144" i="15"/>
  <c r="X1144" i="15"/>
  <c r="W1144" i="15"/>
  <c r="V1144" i="15"/>
  <c r="U1144" i="15"/>
  <c r="T1144" i="15"/>
  <c r="S1144" i="15"/>
  <c r="R1144" i="15"/>
  <c r="Q1144" i="15"/>
  <c r="P1144" i="15"/>
  <c r="O1144" i="15"/>
  <c r="N1144" i="15"/>
  <c r="M1144" i="15"/>
  <c r="L1144" i="15"/>
  <c r="K1144" i="15"/>
  <c r="J1144" i="15"/>
  <c r="I1144" i="15"/>
  <c r="AV1144" i="15" s="1"/>
  <c r="AU1143" i="15"/>
  <c r="AT1143" i="15"/>
  <c r="AS1143" i="15"/>
  <c r="AR1143" i="15"/>
  <c r="AQ1143" i="15"/>
  <c r="AP1143" i="15"/>
  <c r="AO1143" i="15"/>
  <c r="AN1143" i="15"/>
  <c r="AM1143" i="15"/>
  <c r="AL1143" i="15"/>
  <c r="AK1143" i="15"/>
  <c r="AJ1143" i="15"/>
  <c r="AI1143" i="15"/>
  <c r="AH1143" i="15"/>
  <c r="AG1143" i="15"/>
  <c r="AF1143" i="15"/>
  <c r="AE1143" i="15"/>
  <c r="AD1143" i="15"/>
  <c r="AC1143" i="15"/>
  <c r="AB1143" i="15"/>
  <c r="AA1143" i="15"/>
  <c r="Z1143" i="15"/>
  <c r="Y1143" i="15"/>
  <c r="X1143" i="15"/>
  <c r="W1143" i="15"/>
  <c r="V1143" i="15"/>
  <c r="U1143" i="15"/>
  <c r="T1143" i="15"/>
  <c r="S1143" i="15"/>
  <c r="R1143" i="15"/>
  <c r="Q1143" i="15"/>
  <c r="P1143" i="15"/>
  <c r="O1143" i="15"/>
  <c r="N1143" i="15"/>
  <c r="M1143" i="15"/>
  <c r="L1143" i="15"/>
  <c r="K1143" i="15"/>
  <c r="J1143" i="15"/>
  <c r="I1143" i="15"/>
  <c r="AV1143" i="15" s="1"/>
  <c r="AU1142" i="15"/>
  <c r="AT1142" i="15"/>
  <c r="AS1142" i="15"/>
  <c r="AR1142" i="15"/>
  <c r="AQ1142" i="15"/>
  <c r="AP1142" i="15"/>
  <c r="AO1142" i="15"/>
  <c r="AN1142" i="15"/>
  <c r="AM1142" i="15"/>
  <c r="AL1142" i="15"/>
  <c r="AK1142" i="15"/>
  <c r="AJ1142" i="15"/>
  <c r="AI1142" i="15"/>
  <c r="AH1142" i="15"/>
  <c r="AG1142" i="15"/>
  <c r="AF1142" i="15"/>
  <c r="AE1142" i="15"/>
  <c r="AD1142" i="15"/>
  <c r="AC1142" i="15"/>
  <c r="AB1142" i="15"/>
  <c r="AA1142" i="15"/>
  <c r="Z1142" i="15"/>
  <c r="Y1142" i="15"/>
  <c r="X1142" i="15"/>
  <c r="W1142" i="15"/>
  <c r="V1142" i="15"/>
  <c r="U1142" i="15"/>
  <c r="T1142" i="15"/>
  <c r="S1142" i="15"/>
  <c r="R1142" i="15"/>
  <c r="Q1142" i="15"/>
  <c r="P1142" i="15"/>
  <c r="O1142" i="15"/>
  <c r="N1142" i="15"/>
  <c r="M1142" i="15"/>
  <c r="L1142" i="15"/>
  <c r="K1142" i="15"/>
  <c r="J1142" i="15"/>
  <c r="I1142" i="15"/>
  <c r="AV1142" i="15" s="1"/>
  <c r="AU1141" i="15"/>
  <c r="AT1141" i="15"/>
  <c r="AS1141" i="15"/>
  <c r="AR1141" i="15"/>
  <c r="AQ1141" i="15"/>
  <c r="AP1141" i="15"/>
  <c r="AO1141" i="15"/>
  <c r="AN1141" i="15"/>
  <c r="AM1141" i="15"/>
  <c r="AL1141" i="15"/>
  <c r="AK1141" i="15"/>
  <c r="AJ1141" i="15"/>
  <c r="AI1141" i="15"/>
  <c r="AH1141" i="15"/>
  <c r="AG1141" i="15"/>
  <c r="AF1141" i="15"/>
  <c r="AE1141" i="15"/>
  <c r="AD1141" i="15"/>
  <c r="AC1141" i="15"/>
  <c r="AB1141" i="15"/>
  <c r="AA1141" i="15"/>
  <c r="Z1141" i="15"/>
  <c r="Y1141" i="15"/>
  <c r="X1141" i="15"/>
  <c r="W1141" i="15"/>
  <c r="V1141" i="15"/>
  <c r="U1141" i="15"/>
  <c r="T1141" i="15"/>
  <c r="S1141" i="15"/>
  <c r="R1141" i="15"/>
  <c r="Q1141" i="15"/>
  <c r="P1141" i="15"/>
  <c r="O1141" i="15"/>
  <c r="N1141" i="15"/>
  <c r="M1141" i="15"/>
  <c r="L1141" i="15"/>
  <c r="K1141" i="15"/>
  <c r="J1141" i="15"/>
  <c r="I1141" i="15"/>
  <c r="AV1141" i="15" s="1"/>
  <c r="AU1140" i="15"/>
  <c r="AT1140" i="15"/>
  <c r="AS1140" i="15"/>
  <c r="AR1140" i="15"/>
  <c r="AQ1140" i="15"/>
  <c r="AP1140" i="15"/>
  <c r="AO1140" i="15"/>
  <c r="AN1140" i="15"/>
  <c r="AM1140" i="15"/>
  <c r="AL1140" i="15"/>
  <c r="AK1140" i="15"/>
  <c r="AJ1140" i="15"/>
  <c r="AI1140" i="15"/>
  <c r="AH1140" i="15"/>
  <c r="AG1140" i="15"/>
  <c r="AF1140" i="15"/>
  <c r="AE1140" i="15"/>
  <c r="AD1140" i="15"/>
  <c r="AC1140" i="15"/>
  <c r="AB1140" i="15"/>
  <c r="AA1140" i="15"/>
  <c r="Z1140" i="15"/>
  <c r="Y1140" i="15"/>
  <c r="X1140" i="15"/>
  <c r="W1140" i="15"/>
  <c r="V1140" i="15"/>
  <c r="U1140" i="15"/>
  <c r="T1140" i="15"/>
  <c r="S1140" i="15"/>
  <c r="R1140" i="15"/>
  <c r="Q1140" i="15"/>
  <c r="P1140" i="15"/>
  <c r="O1140" i="15"/>
  <c r="N1140" i="15"/>
  <c r="M1140" i="15"/>
  <c r="L1140" i="15"/>
  <c r="K1140" i="15"/>
  <c r="J1140" i="15"/>
  <c r="I1140" i="15"/>
  <c r="AV1140" i="15" s="1"/>
  <c r="AU1139" i="15"/>
  <c r="AT1139" i="15"/>
  <c r="AS1139" i="15"/>
  <c r="AR1139" i="15"/>
  <c r="AQ1139" i="15"/>
  <c r="AP1139" i="15"/>
  <c r="AO1139" i="15"/>
  <c r="AN1139" i="15"/>
  <c r="AM1139" i="15"/>
  <c r="AL1139" i="15"/>
  <c r="AK1139" i="15"/>
  <c r="AJ1139" i="15"/>
  <c r="AI1139" i="15"/>
  <c r="AH1139" i="15"/>
  <c r="AG1139" i="15"/>
  <c r="AF1139" i="15"/>
  <c r="AE1139" i="15"/>
  <c r="AD1139" i="15"/>
  <c r="AC1139" i="15"/>
  <c r="AB1139" i="15"/>
  <c r="AA1139" i="15"/>
  <c r="Z1139" i="15"/>
  <c r="Y1139" i="15"/>
  <c r="X1139" i="15"/>
  <c r="W1139" i="15"/>
  <c r="V1139" i="15"/>
  <c r="U1139" i="15"/>
  <c r="T1139" i="15"/>
  <c r="S1139" i="15"/>
  <c r="R1139" i="15"/>
  <c r="Q1139" i="15"/>
  <c r="P1139" i="15"/>
  <c r="O1139" i="15"/>
  <c r="N1139" i="15"/>
  <c r="M1139" i="15"/>
  <c r="L1139" i="15"/>
  <c r="K1139" i="15"/>
  <c r="J1139" i="15"/>
  <c r="I1139" i="15"/>
  <c r="AV1139" i="15" s="1"/>
  <c r="AU1138" i="15"/>
  <c r="AT1138" i="15"/>
  <c r="AS1138" i="15"/>
  <c r="AR1138" i="15"/>
  <c r="AQ1138" i="15"/>
  <c r="AP1138" i="15"/>
  <c r="AO1138" i="15"/>
  <c r="AN1138" i="15"/>
  <c r="AM1138" i="15"/>
  <c r="AL1138" i="15"/>
  <c r="AK1138" i="15"/>
  <c r="AJ1138" i="15"/>
  <c r="AI1138" i="15"/>
  <c r="AH1138" i="15"/>
  <c r="AG1138" i="15"/>
  <c r="AF1138" i="15"/>
  <c r="AE1138" i="15"/>
  <c r="AD1138" i="15"/>
  <c r="AC1138" i="15"/>
  <c r="AB1138" i="15"/>
  <c r="AA1138" i="15"/>
  <c r="Z1138" i="15"/>
  <c r="Y1138" i="15"/>
  <c r="X1138" i="15"/>
  <c r="W1138" i="15"/>
  <c r="V1138" i="15"/>
  <c r="U1138" i="15"/>
  <c r="T1138" i="15"/>
  <c r="S1138" i="15"/>
  <c r="R1138" i="15"/>
  <c r="Q1138" i="15"/>
  <c r="P1138" i="15"/>
  <c r="O1138" i="15"/>
  <c r="N1138" i="15"/>
  <c r="M1138" i="15"/>
  <c r="L1138" i="15"/>
  <c r="K1138" i="15"/>
  <c r="J1138" i="15"/>
  <c r="I1138" i="15"/>
  <c r="AV1138" i="15" s="1"/>
  <c r="AU1137" i="15"/>
  <c r="AT1137" i="15"/>
  <c r="AS1137" i="15"/>
  <c r="AR1137" i="15"/>
  <c r="AQ1137" i="15"/>
  <c r="AP1137" i="15"/>
  <c r="AO1137" i="15"/>
  <c r="AN1137" i="15"/>
  <c r="AM1137" i="15"/>
  <c r="AL1137" i="15"/>
  <c r="AK1137" i="15"/>
  <c r="AJ1137" i="15"/>
  <c r="AI1137" i="15"/>
  <c r="AH1137" i="15"/>
  <c r="AG1137" i="15"/>
  <c r="AF1137" i="15"/>
  <c r="AE1137" i="15"/>
  <c r="AD1137" i="15"/>
  <c r="AC1137" i="15"/>
  <c r="AB1137" i="15"/>
  <c r="AA1137" i="15"/>
  <c r="Z1137" i="15"/>
  <c r="Y1137" i="15"/>
  <c r="X1137" i="15"/>
  <c r="W1137" i="15"/>
  <c r="V1137" i="15"/>
  <c r="U1137" i="15"/>
  <c r="T1137" i="15"/>
  <c r="S1137" i="15"/>
  <c r="R1137" i="15"/>
  <c r="Q1137" i="15"/>
  <c r="P1137" i="15"/>
  <c r="O1137" i="15"/>
  <c r="N1137" i="15"/>
  <c r="M1137" i="15"/>
  <c r="L1137" i="15"/>
  <c r="K1137" i="15"/>
  <c r="J1137" i="15"/>
  <c r="I1137" i="15"/>
  <c r="AV1137" i="15" s="1"/>
  <c r="AU1136" i="15"/>
  <c r="AT1136" i="15"/>
  <c r="AS1136" i="15"/>
  <c r="AR1136" i="15"/>
  <c r="AQ1136" i="15"/>
  <c r="AP1136" i="15"/>
  <c r="AO1136" i="15"/>
  <c r="AN1136" i="15"/>
  <c r="AM1136" i="15"/>
  <c r="AL1136" i="15"/>
  <c r="AK1136" i="15"/>
  <c r="AJ1136" i="15"/>
  <c r="AI1136" i="15"/>
  <c r="AH1136" i="15"/>
  <c r="AG1136" i="15"/>
  <c r="AF1136" i="15"/>
  <c r="AE1136" i="15"/>
  <c r="AD1136" i="15"/>
  <c r="AC1136" i="15"/>
  <c r="AB1136" i="15"/>
  <c r="AA1136" i="15"/>
  <c r="Z1136" i="15"/>
  <c r="Y1136" i="15"/>
  <c r="X1136" i="15"/>
  <c r="W1136" i="15"/>
  <c r="V1136" i="15"/>
  <c r="U1136" i="15"/>
  <c r="T1136" i="15"/>
  <c r="S1136" i="15"/>
  <c r="R1136" i="15"/>
  <c r="Q1136" i="15"/>
  <c r="P1136" i="15"/>
  <c r="O1136" i="15"/>
  <c r="N1136" i="15"/>
  <c r="M1136" i="15"/>
  <c r="L1136" i="15"/>
  <c r="K1136" i="15"/>
  <c r="J1136" i="15"/>
  <c r="I1136" i="15"/>
  <c r="AV1136" i="15" s="1"/>
  <c r="AU1135" i="15"/>
  <c r="AT1135" i="15"/>
  <c r="AS1135" i="15"/>
  <c r="AR1135" i="15"/>
  <c r="AQ1135" i="15"/>
  <c r="AP1135" i="15"/>
  <c r="AO1135" i="15"/>
  <c r="AN1135" i="15"/>
  <c r="AM1135" i="15"/>
  <c r="AL1135" i="15"/>
  <c r="AK1135" i="15"/>
  <c r="AJ1135" i="15"/>
  <c r="AI1135" i="15"/>
  <c r="AH1135" i="15"/>
  <c r="AG1135" i="15"/>
  <c r="AF1135" i="15"/>
  <c r="AE1135" i="15"/>
  <c r="AD1135" i="15"/>
  <c r="AC1135" i="15"/>
  <c r="AB1135" i="15"/>
  <c r="AA1135" i="15"/>
  <c r="Z1135" i="15"/>
  <c r="Y1135" i="15"/>
  <c r="X1135" i="15"/>
  <c r="W1135" i="15"/>
  <c r="V1135" i="15"/>
  <c r="U1135" i="15"/>
  <c r="T1135" i="15"/>
  <c r="S1135" i="15"/>
  <c r="R1135" i="15"/>
  <c r="Q1135" i="15"/>
  <c r="P1135" i="15"/>
  <c r="O1135" i="15"/>
  <c r="N1135" i="15"/>
  <c r="M1135" i="15"/>
  <c r="L1135" i="15"/>
  <c r="K1135" i="15"/>
  <c r="J1135" i="15"/>
  <c r="I1135" i="15"/>
  <c r="AV1135" i="15" s="1"/>
  <c r="AU1134" i="15"/>
  <c r="AT1134" i="15"/>
  <c r="AS1134" i="15"/>
  <c r="AR1134" i="15"/>
  <c r="AQ1134" i="15"/>
  <c r="AP1134" i="15"/>
  <c r="AO1134" i="15"/>
  <c r="AN1134" i="15"/>
  <c r="AM1134" i="15"/>
  <c r="AL1134" i="15"/>
  <c r="AK1134" i="15"/>
  <c r="AJ1134" i="15"/>
  <c r="AI1134" i="15"/>
  <c r="AH1134" i="15"/>
  <c r="AG1134" i="15"/>
  <c r="AF1134" i="15"/>
  <c r="AE1134" i="15"/>
  <c r="AD1134" i="15"/>
  <c r="AC1134" i="15"/>
  <c r="AB1134" i="15"/>
  <c r="AA1134" i="15"/>
  <c r="Z1134" i="15"/>
  <c r="Y1134" i="15"/>
  <c r="X1134" i="15"/>
  <c r="W1134" i="15"/>
  <c r="V1134" i="15"/>
  <c r="U1134" i="15"/>
  <c r="T1134" i="15"/>
  <c r="S1134" i="15"/>
  <c r="R1134" i="15"/>
  <c r="Q1134" i="15"/>
  <c r="P1134" i="15"/>
  <c r="O1134" i="15"/>
  <c r="N1134" i="15"/>
  <c r="M1134" i="15"/>
  <c r="L1134" i="15"/>
  <c r="K1134" i="15"/>
  <c r="J1134" i="15"/>
  <c r="I1134" i="15"/>
  <c r="AV1134" i="15" s="1"/>
  <c r="AU1133" i="15"/>
  <c r="AT1133" i="15"/>
  <c r="AS1133" i="15"/>
  <c r="AR1133" i="15"/>
  <c r="AQ1133" i="15"/>
  <c r="AP1133" i="15"/>
  <c r="AO1133" i="15"/>
  <c r="AN1133" i="15"/>
  <c r="AM1133" i="15"/>
  <c r="AL1133" i="15"/>
  <c r="AK1133" i="15"/>
  <c r="AJ1133" i="15"/>
  <c r="AI1133" i="15"/>
  <c r="AH1133" i="15"/>
  <c r="AG1133" i="15"/>
  <c r="AF1133" i="15"/>
  <c r="AE1133" i="15"/>
  <c r="AD1133" i="15"/>
  <c r="AC1133" i="15"/>
  <c r="AB1133" i="15"/>
  <c r="AA1133" i="15"/>
  <c r="Z1133" i="15"/>
  <c r="Y1133" i="15"/>
  <c r="X1133" i="15"/>
  <c r="W1133" i="15"/>
  <c r="V1133" i="15"/>
  <c r="U1133" i="15"/>
  <c r="T1133" i="15"/>
  <c r="S1133" i="15"/>
  <c r="R1133" i="15"/>
  <c r="Q1133" i="15"/>
  <c r="P1133" i="15"/>
  <c r="O1133" i="15"/>
  <c r="N1133" i="15"/>
  <c r="M1133" i="15"/>
  <c r="L1133" i="15"/>
  <c r="K1133" i="15"/>
  <c r="J1133" i="15"/>
  <c r="I1133" i="15"/>
  <c r="AV1133" i="15" s="1"/>
  <c r="AU1132" i="15"/>
  <c r="AT1132" i="15"/>
  <c r="AS1132" i="15"/>
  <c r="AR1132" i="15"/>
  <c r="AQ1132" i="15"/>
  <c r="AP1132" i="15"/>
  <c r="AO1132" i="15"/>
  <c r="AN1132" i="15"/>
  <c r="AM1132" i="15"/>
  <c r="AL1132" i="15"/>
  <c r="AK1132" i="15"/>
  <c r="AJ1132" i="15"/>
  <c r="AI1132" i="15"/>
  <c r="AH1132" i="15"/>
  <c r="AG1132" i="15"/>
  <c r="AF1132" i="15"/>
  <c r="AE1132" i="15"/>
  <c r="AD1132" i="15"/>
  <c r="AC1132" i="15"/>
  <c r="AB1132" i="15"/>
  <c r="AA1132" i="15"/>
  <c r="Z1132" i="15"/>
  <c r="Y1132" i="15"/>
  <c r="X1132" i="15"/>
  <c r="W1132" i="15"/>
  <c r="V1132" i="15"/>
  <c r="U1132" i="15"/>
  <c r="T1132" i="15"/>
  <c r="S1132" i="15"/>
  <c r="R1132" i="15"/>
  <c r="Q1132" i="15"/>
  <c r="P1132" i="15"/>
  <c r="O1132" i="15"/>
  <c r="N1132" i="15"/>
  <c r="M1132" i="15"/>
  <c r="L1132" i="15"/>
  <c r="K1132" i="15"/>
  <c r="J1132" i="15"/>
  <c r="I1132" i="15"/>
  <c r="AV1132" i="15" s="1"/>
  <c r="AU1131" i="15"/>
  <c r="AT1131" i="15"/>
  <c r="AS1131" i="15"/>
  <c r="AR1131" i="15"/>
  <c r="AQ1131" i="15"/>
  <c r="AP1131" i="15"/>
  <c r="AO1131" i="15"/>
  <c r="AN1131" i="15"/>
  <c r="AM1131" i="15"/>
  <c r="AL1131" i="15"/>
  <c r="AK1131" i="15"/>
  <c r="AJ1131" i="15"/>
  <c r="AI1131" i="15"/>
  <c r="AH1131" i="15"/>
  <c r="AG1131" i="15"/>
  <c r="AF1131" i="15"/>
  <c r="AE1131" i="15"/>
  <c r="AD1131" i="15"/>
  <c r="AC1131" i="15"/>
  <c r="AB1131" i="15"/>
  <c r="AA1131" i="15"/>
  <c r="Z1131" i="15"/>
  <c r="Y1131" i="15"/>
  <c r="X1131" i="15"/>
  <c r="W1131" i="15"/>
  <c r="V1131" i="15"/>
  <c r="U1131" i="15"/>
  <c r="T1131" i="15"/>
  <c r="S1131" i="15"/>
  <c r="R1131" i="15"/>
  <c r="Q1131" i="15"/>
  <c r="P1131" i="15"/>
  <c r="O1131" i="15"/>
  <c r="N1131" i="15"/>
  <c r="M1131" i="15"/>
  <c r="L1131" i="15"/>
  <c r="K1131" i="15"/>
  <c r="J1131" i="15"/>
  <c r="I1131" i="15"/>
  <c r="AV1131" i="15" s="1"/>
  <c r="AU1130" i="15"/>
  <c r="AT1130" i="15"/>
  <c r="AS1130" i="15"/>
  <c r="AR1130" i="15"/>
  <c r="AQ1130" i="15"/>
  <c r="AP1130" i="15"/>
  <c r="AO1130" i="15"/>
  <c r="AN1130" i="15"/>
  <c r="AM1130" i="15"/>
  <c r="AL1130" i="15"/>
  <c r="AK1130" i="15"/>
  <c r="AJ1130" i="15"/>
  <c r="AI1130" i="15"/>
  <c r="AH1130" i="15"/>
  <c r="AG1130" i="15"/>
  <c r="AF1130" i="15"/>
  <c r="AE1130" i="15"/>
  <c r="AD1130" i="15"/>
  <c r="AC1130" i="15"/>
  <c r="AB1130" i="15"/>
  <c r="AA1130" i="15"/>
  <c r="Z1130" i="15"/>
  <c r="Y1130" i="15"/>
  <c r="X1130" i="15"/>
  <c r="W1130" i="15"/>
  <c r="V1130" i="15"/>
  <c r="U1130" i="15"/>
  <c r="T1130" i="15"/>
  <c r="S1130" i="15"/>
  <c r="R1130" i="15"/>
  <c r="Q1130" i="15"/>
  <c r="P1130" i="15"/>
  <c r="O1130" i="15"/>
  <c r="N1130" i="15"/>
  <c r="M1130" i="15"/>
  <c r="L1130" i="15"/>
  <c r="K1130" i="15"/>
  <c r="J1130" i="15"/>
  <c r="I1130" i="15"/>
  <c r="AV1130" i="15" s="1"/>
  <c r="AU1129" i="15"/>
  <c r="AT1129" i="15"/>
  <c r="AS1129" i="15"/>
  <c r="AR1129" i="15"/>
  <c r="AQ1129" i="15"/>
  <c r="AP1129" i="15"/>
  <c r="AO1129" i="15"/>
  <c r="AN1129" i="15"/>
  <c r="AM1129" i="15"/>
  <c r="AL1129" i="15"/>
  <c r="AK1129" i="15"/>
  <c r="AJ1129" i="15"/>
  <c r="AI1129" i="15"/>
  <c r="AH1129" i="15"/>
  <c r="AG1129" i="15"/>
  <c r="AF1129" i="15"/>
  <c r="AE1129" i="15"/>
  <c r="AD1129" i="15"/>
  <c r="AC1129" i="15"/>
  <c r="AB1129" i="15"/>
  <c r="AA1129" i="15"/>
  <c r="Z1129" i="15"/>
  <c r="Y1129" i="15"/>
  <c r="X1129" i="15"/>
  <c r="W1129" i="15"/>
  <c r="V1129" i="15"/>
  <c r="U1129" i="15"/>
  <c r="T1129" i="15"/>
  <c r="S1129" i="15"/>
  <c r="R1129" i="15"/>
  <c r="Q1129" i="15"/>
  <c r="P1129" i="15"/>
  <c r="O1129" i="15"/>
  <c r="N1129" i="15"/>
  <c r="M1129" i="15"/>
  <c r="L1129" i="15"/>
  <c r="K1129" i="15"/>
  <c r="J1129" i="15"/>
  <c r="I1129" i="15"/>
  <c r="AV1129" i="15" s="1"/>
  <c r="AU1128" i="15"/>
  <c r="AT1128" i="15"/>
  <c r="AS1128" i="15"/>
  <c r="AR1128" i="15"/>
  <c r="AQ1128" i="15"/>
  <c r="AP1128" i="15"/>
  <c r="AO1128" i="15"/>
  <c r="AN1128" i="15"/>
  <c r="AM1128" i="15"/>
  <c r="AL1128" i="15"/>
  <c r="AK1128" i="15"/>
  <c r="AJ1128" i="15"/>
  <c r="AI1128" i="15"/>
  <c r="AH1128" i="15"/>
  <c r="AG1128" i="15"/>
  <c r="AF1128" i="15"/>
  <c r="AE1128" i="15"/>
  <c r="AD1128" i="15"/>
  <c r="AC1128" i="15"/>
  <c r="AB1128" i="15"/>
  <c r="AA1128" i="15"/>
  <c r="Z1128" i="15"/>
  <c r="Y1128" i="15"/>
  <c r="X1128" i="15"/>
  <c r="W1128" i="15"/>
  <c r="V1128" i="15"/>
  <c r="U1128" i="15"/>
  <c r="T1128" i="15"/>
  <c r="S1128" i="15"/>
  <c r="R1128" i="15"/>
  <c r="Q1128" i="15"/>
  <c r="P1128" i="15"/>
  <c r="O1128" i="15"/>
  <c r="N1128" i="15"/>
  <c r="M1128" i="15"/>
  <c r="L1128" i="15"/>
  <c r="K1128" i="15"/>
  <c r="J1128" i="15"/>
  <c r="I1128" i="15"/>
  <c r="AV1128" i="15" s="1"/>
  <c r="AU1127" i="15"/>
  <c r="AT1127" i="15"/>
  <c r="AS1127" i="15"/>
  <c r="AR1127" i="15"/>
  <c r="AQ1127" i="15"/>
  <c r="AP1127" i="15"/>
  <c r="AO1127" i="15"/>
  <c r="AN1127" i="15"/>
  <c r="AM1127" i="15"/>
  <c r="AL1127" i="15"/>
  <c r="AK1127" i="15"/>
  <c r="AJ1127" i="15"/>
  <c r="AI1127" i="15"/>
  <c r="AH1127" i="15"/>
  <c r="AG1127" i="15"/>
  <c r="AF1127" i="15"/>
  <c r="AE1127" i="15"/>
  <c r="AD1127" i="15"/>
  <c r="AC1127" i="15"/>
  <c r="AB1127" i="15"/>
  <c r="AA1127" i="15"/>
  <c r="Z1127" i="15"/>
  <c r="Y1127" i="15"/>
  <c r="X1127" i="15"/>
  <c r="W1127" i="15"/>
  <c r="V1127" i="15"/>
  <c r="U1127" i="15"/>
  <c r="T1127" i="15"/>
  <c r="S1127" i="15"/>
  <c r="R1127" i="15"/>
  <c r="Q1127" i="15"/>
  <c r="P1127" i="15"/>
  <c r="O1127" i="15"/>
  <c r="N1127" i="15"/>
  <c r="M1127" i="15"/>
  <c r="L1127" i="15"/>
  <c r="K1127" i="15"/>
  <c r="J1127" i="15"/>
  <c r="I1127" i="15"/>
  <c r="AV1127" i="15" s="1"/>
  <c r="AU1126" i="15"/>
  <c r="AT1126" i="15"/>
  <c r="AS1126" i="15"/>
  <c r="AR1126" i="15"/>
  <c r="AQ1126" i="15"/>
  <c r="AP1126" i="15"/>
  <c r="AO1126" i="15"/>
  <c r="AN1126" i="15"/>
  <c r="AM1126" i="15"/>
  <c r="AL1126" i="15"/>
  <c r="AK1126" i="15"/>
  <c r="AJ1126" i="15"/>
  <c r="AI1126" i="15"/>
  <c r="AH1126" i="15"/>
  <c r="AG1126" i="15"/>
  <c r="AF1126" i="15"/>
  <c r="AE1126" i="15"/>
  <c r="AD1126" i="15"/>
  <c r="AC1126" i="15"/>
  <c r="AB1126" i="15"/>
  <c r="AA1126" i="15"/>
  <c r="Z1126" i="15"/>
  <c r="Y1126" i="15"/>
  <c r="X1126" i="15"/>
  <c r="W1126" i="15"/>
  <c r="V1126" i="15"/>
  <c r="U1126" i="15"/>
  <c r="T1126" i="15"/>
  <c r="S1126" i="15"/>
  <c r="R1126" i="15"/>
  <c r="Q1126" i="15"/>
  <c r="P1126" i="15"/>
  <c r="O1126" i="15"/>
  <c r="N1126" i="15"/>
  <c r="M1126" i="15"/>
  <c r="L1126" i="15"/>
  <c r="K1126" i="15"/>
  <c r="J1126" i="15"/>
  <c r="I1126" i="15"/>
  <c r="AV1126" i="15" s="1"/>
  <c r="AU1125" i="15"/>
  <c r="AT1125" i="15"/>
  <c r="AS1125" i="15"/>
  <c r="AR1125" i="15"/>
  <c r="AQ1125" i="15"/>
  <c r="AP1125" i="15"/>
  <c r="AO1125" i="15"/>
  <c r="AN1125" i="15"/>
  <c r="AM1125" i="15"/>
  <c r="AL1125" i="15"/>
  <c r="AK1125" i="15"/>
  <c r="AJ1125" i="15"/>
  <c r="AI1125" i="15"/>
  <c r="AH1125" i="15"/>
  <c r="AG1125" i="15"/>
  <c r="AF1125" i="15"/>
  <c r="AE1125" i="15"/>
  <c r="AD1125" i="15"/>
  <c r="AC1125" i="15"/>
  <c r="AB1125" i="15"/>
  <c r="AA1125" i="15"/>
  <c r="Z1125" i="15"/>
  <c r="Y1125" i="15"/>
  <c r="X1125" i="15"/>
  <c r="W1125" i="15"/>
  <c r="V1125" i="15"/>
  <c r="U1125" i="15"/>
  <c r="T1125" i="15"/>
  <c r="S1125" i="15"/>
  <c r="R1125" i="15"/>
  <c r="Q1125" i="15"/>
  <c r="P1125" i="15"/>
  <c r="O1125" i="15"/>
  <c r="N1125" i="15"/>
  <c r="M1125" i="15"/>
  <c r="L1125" i="15"/>
  <c r="K1125" i="15"/>
  <c r="J1125" i="15"/>
  <c r="I1125" i="15"/>
  <c r="AV1125" i="15" s="1"/>
  <c r="AU1124" i="15"/>
  <c r="AT1124" i="15"/>
  <c r="AS1124" i="15"/>
  <c r="AR1124" i="15"/>
  <c r="AQ1124" i="15"/>
  <c r="AP1124" i="15"/>
  <c r="AO1124" i="15"/>
  <c r="AN1124" i="15"/>
  <c r="AM1124" i="15"/>
  <c r="AL1124" i="15"/>
  <c r="AK1124" i="15"/>
  <c r="AJ1124" i="15"/>
  <c r="AI1124" i="15"/>
  <c r="AH1124" i="15"/>
  <c r="AG1124" i="15"/>
  <c r="AF1124" i="15"/>
  <c r="AE1124" i="15"/>
  <c r="AD1124" i="15"/>
  <c r="AC1124" i="15"/>
  <c r="AB1124" i="15"/>
  <c r="AA1124" i="15"/>
  <c r="Z1124" i="15"/>
  <c r="Y1124" i="15"/>
  <c r="X1124" i="15"/>
  <c r="W1124" i="15"/>
  <c r="V1124" i="15"/>
  <c r="U1124" i="15"/>
  <c r="T1124" i="15"/>
  <c r="S1124" i="15"/>
  <c r="R1124" i="15"/>
  <c r="Q1124" i="15"/>
  <c r="P1124" i="15"/>
  <c r="O1124" i="15"/>
  <c r="N1124" i="15"/>
  <c r="M1124" i="15"/>
  <c r="L1124" i="15"/>
  <c r="K1124" i="15"/>
  <c r="J1124" i="15"/>
  <c r="I1124" i="15"/>
  <c r="AV1124" i="15" s="1"/>
  <c r="AU1123" i="15"/>
  <c r="AT1123" i="15"/>
  <c r="AS1123" i="15"/>
  <c r="AR1123" i="15"/>
  <c r="AQ1123" i="15"/>
  <c r="AP1123" i="15"/>
  <c r="AO1123" i="15"/>
  <c r="AN1123" i="15"/>
  <c r="AM1123" i="15"/>
  <c r="AL1123" i="15"/>
  <c r="AK1123" i="15"/>
  <c r="AJ1123" i="15"/>
  <c r="AI1123" i="15"/>
  <c r="AH1123" i="15"/>
  <c r="AG1123" i="15"/>
  <c r="AF1123" i="15"/>
  <c r="AE1123" i="15"/>
  <c r="AD1123" i="15"/>
  <c r="AC1123" i="15"/>
  <c r="AB1123" i="15"/>
  <c r="AA1123" i="15"/>
  <c r="Z1123" i="15"/>
  <c r="Y1123" i="15"/>
  <c r="X1123" i="15"/>
  <c r="W1123" i="15"/>
  <c r="V1123" i="15"/>
  <c r="U1123" i="15"/>
  <c r="T1123" i="15"/>
  <c r="S1123" i="15"/>
  <c r="R1123" i="15"/>
  <c r="Q1123" i="15"/>
  <c r="P1123" i="15"/>
  <c r="O1123" i="15"/>
  <c r="N1123" i="15"/>
  <c r="M1123" i="15"/>
  <c r="L1123" i="15"/>
  <c r="K1123" i="15"/>
  <c r="J1123" i="15"/>
  <c r="I1123" i="15"/>
  <c r="AV1123" i="15" s="1"/>
  <c r="AU1122" i="15"/>
  <c r="AT1122" i="15"/>
  <c r="AS1122" i="15"/>
  <c r="AR1122" i="15"/>
  <c r="AQ1122" i="15"/>
  <c r="AP1122" i="15"/>
  <c r="AO1122" i="15"/>
  <c r="AN1122" i="15"/>
  <c r="AM1122" i="15"/>
  <c r="AL1122" i="15"/>
  <c r="AK1122" i="15"/>
  <c r="AJ1122" i="15"/>
  <c r="AI1122" i="15"/>
  <c r="AH1122" i="15"/>
  <c r="AG1122" i="15"/>
  <c r="AF1122" i="15"/>
  <c r="AE1122" i="15"/>
  <c r="AD1122" i="15"/>
  <c r="AC1122" i="15"/>
  <c r="AB1122" i="15"/>
  <c r="AA1122" i="15"/>
  <c r="Z1122" i="15"/>
  <c r="Y1122" i="15"/>
  <c r="X1122" i="15"/>
  <c r="W1122" i="15"/>
  <c r="V1122" i="15"/>
  <c r="U1122" i="15"/>
  <c r="T1122" i="15"/>
  <c r="S1122" i="15"/>
  <c r="R1122" i="15"/>
  <c r="Q1122" i="15"/>
  <c r="P1122" i="15"/>
  <c r="O1122" i="15"/>
  <c r="N1122" i="15"/>
  <c r="M1122" i="15"/>
  <c r="L1122" i="15"/>
  <c r="K1122" i="15"/>
  <c r="J1122" i="15"/>
  <c r="I1122" i="15"/>
  <c r="AV1122" i="15" s="1"/>
  <c r="AU1121" i="15"/>
  <c r="AT1121" i="15"/>
  <c r="AS1121" i="15"/>
  <c r="AR1121" i="15"/>
  <c r="AQ1121" i="15"/>
  <c r="AP1121" i="15"/>
  <c r="AO1121" i="15"/>
  <c r="AN1121" i="15"/>
  <c r="AM1121" i="15"/>
  <c r="AL1121" i="15"/>
  <c r="AK1121" i="15"/>
  <c r="AJ1121" i="15"/>
  <c r="AI1121" i="15"/>
  <c r="AH1121" i="15"/>
  <c r="AG1121" i="15"/>
  <c r="AF1121" i="15"/>
  <c r="AE1121" i="15"/>
  <c r="AD1121" i="15"/>
  <c r="AC1121" i="15"/>
  <c r="AB1121" i="15"/>
  <c r="AA1121" i="15"/>
  <c r="Z1121" i="15"/>
  <c r="Y1121" i="15"/>
  <c r="X1121" i="15"/>
  <c r="W1121" i="15"/>
  <c r="V1121" i="15"/>
  <c r="U1121" i="15"/>
  <c r="T1121" i="15"/>
  <c r="S1121" i="15"/>
  <c r="R1121" i="15"/>
  <c r="Q1121" i="15"/>
  <c r="P1121" i="15"/>
  <c r="O1121" i="15"/>
  <c r="N1121" i="15"/>
  <c r="M1121" i="15"/>
  <c r="L1121" i="15"/>
  <c r="K1121" i="15"/>
  <c r="J1121" i="15"/>
  <c r="I1121" i="15"/>
  <c r="AV1121" i="15" s="1"/>
  <c r="AU1120" i="15"/>
  <c r="AT1120" i="15"/>
  <c r="AS1120" i="15"/>
  <c r="AR1120" i="15"/>
  <c r="AQ1120" i="15"/>
  <c r="AP1120" i="15"/>
  <c r="AO1120" i="15"/>
  <c r="AN1120" i="15"/>
  <c r="AM1120" i="15"/>
  <c r="AL1120" i="15"/>
  <c r="AK1120" i="15"/>
  <c r="AJ1120" i="15"/>
  <c r="AI1120" i="15"/>
  <c r="AH1120" i="15"/>
  <c r="AG1120" i="15"/>
  <c r="AF1120" i="15"/>
  <c r="AE1120" i="15"/>
  <c r="AD1120" i="15"/>
  <c r="AC1120" i="15"/>
  <c r="AB1120" i="15"/>
  <c r="AA1120" i="15"/>
  <c r="Z1120" i="15"/>
  <c r="Y1120" i="15"/>
  <c r="X1120" i="15"/>
  <c r="W1120" i="15"/>
  <c r="V1120" i="15"/>
  <c r="U1120" i="15"/>
  <c r="T1120" i="15"/>
  <c r="S1120" i="15"/>
  <c r="R1120" i="15"/>
  <c r="Q1120" i="15"/>
  <c r="P1120" i="15"/>
  <c r="O1120" i="15"/>
  <c r="N1120" i="15"/>
  <c r="M1120" i="15"/>
  <c r="L1120" i="15"/>
  <c r="K1120" i="15"/>
  <c r="J1120" i="15"/>
  <c r="I1120" i="15"/>
  <c r="AV1120" i="15" s="1"/>
  <c r="AU1119" i="15"/>
  <c r="AT1119" i="15"/>
  <c r="AS1119" i="15"/>
  <c r="AR1119" i="15"/>
  <c r="AQ1119" i="15"/>
  <c r="AP1119" i="15"/>
  <c r="AO1119" i="15"/>
  <c r="AN1119" i="15"/>
  <c r="AM1119" i="15"/>
  <c r="AL1119" i="15"/>
  <c r="AK1119" i="15"/>
  <c r="AJ1119" i="15"/>
  <c r="AI1119" i="15"/>
  <c r="AH1119" i="15"/>
  <c r="AG1119" i="15"/>
  <c r="AF1119" i="15"/>
  <c r="AE1119" i="15"/>
  <c r="AD1119" i="15"/>
  <c r="AC1119" i="15"/>
  <c r="AB1119" i="15"/>
  <c r="AA1119" i="15"/>
  <c r="Z1119" i="15"/>
  <c r="Y1119" i="15"/>
  <c r="X1119" i="15"/>
  <c r="W1119" i="15"/>
  <c r="V1119" i="15"/>
  <c r="U1119" i="15"/>
  <c r="T1119" i="15"/>
  <c r="S1119" i="15"/>
  <c r="R1119" i="15"/>
  <c r="Q1119" i="15"/>
  <c r="P1119" i="15"/>
  <c r="O1119" i="15"/>
  <c r="N1119" i="15"/>
  <c r="M1119" i="15"/>
  <c r="L1119" i="15"/>
  <c r="K1119" i="15"/>
  <c r="J1119" i="15"/>
  <c r="I1119" i="15"/>
  <c r="AV1119" i="15" s="1"/>
  <c r="AU1118" i="15"/>
  <c r="AT1118" i="15"/>
  <c r="AS1118" i="15"/>
  <c r="AR1118" i="15"/>
  <c r="AQ1118" i="15"/>
  <c r="AP1118" i="15"/>
  <c r="AO1118" i="15"/>
  <c r="AN1118" i="15"/>
  <c r="AM1118" i="15"/>
  <c r="AL1118" i="15"/>
  <c r="AK1118" i="15"/>
  <c r="AJ1118" i="15"/>
  <c r="AI1118" i="15"/>
  <c r="AH1118" i="15"/>
  <c r="AG1118" i="15"/>
  <c r="AF1118" i="15"/>
  <c r="AE1118" i="15"/>
  <c r="AD1118" i="15"/>
  <c r="AC1118" i="15"/>
  <c r="AB1118" i="15"/>
  <c r="AA1118" i="15"/>
  <c r="Z1118" i="15"/>
  <c r="Y1118" i="15"/>
  <c r="X1118" i="15"/>
  <c r="W1118" i="15"/>
  <c r="V1118" i="15"/>
  <c r="U1118" i="15"/>
  <c r="T1118" i="15"/>
  <c r="S1118" i="15"/>
  <c r="R1118" i="15"/>
  <c r="Q1118" i="15"/>
  <c r="P1118" i="15"/>
  <c r="O1118" i="15"/>
  <c r="N1118" i="15"/>
  <c r="M1118" i="15"/>
  <c r="L1118" i="15"/>
  <c r="K1118" i="15"/>
  <c r="J1118" i="15"/>
  <c r="I1118" i="15"/>
  <c r="AV1118" i="15" s="1"/>
  <c r="AU1117" i="15"/>
  <c r="AT1117" i="15"/>
  <c r="AS1117" i="15"/>
  <c r="AR1117" i="15"/>
  <c r="AQ1117" i="15"/>
  <c r="AP1117" i="15"/>
  <c r="AO1117" i="15"/>
  <c r="AN1117" i="15"/>
  <c r="AM1117" i="15"/>
  <c r="AL1117" i="15"/>
  <c r="AK1117" i="15"/>
  <c r="AJ1117" i="15"/>
  <c r="AI1117" i="15"/>
  <c r="AH1117" i="15"/>
  <c r="AG1117" i="15"/>
  <c r="AF1117" i="15"/>
  <c r="AE1117" i="15"/>
  <c r="AD1117" i="15"/>
  <c r="AC1117" i="15"/>
  <c r="AB1117" i="15"/>
  <c r="AA1117" i="15"/>
  <c r="Z1117" i="15"/>
  <c r="Y1117" i="15"/>
  <c r="X1117" i="15"/>
  <c r="W1117" i="15"/>
  <c r="V1117" i="15"/>
  <c r="U1117" i="15"/>
  <c r="T1117" i="15"/>
  <c r="S1117" i="15"/>
  <c r="R1117" i="15"/>
  <c r="Q1117" i="15"/>
  <c r="P1117" i="15"/>
  <c r="O1117" i="15"/>
  <c r="N1117" i="15"/>
  <c r="M1117" i="15"/>
  <c r="L1117" i="15"/>
  <c r="K1117" i="15"/>
  <c r="J1117" i="15"/>
  <c r="I1117" i="15"/>
  <c r="AV1117" i="15" s="1"/>
  <c r="AU1116" i="15"/>
  <c r="AT1116" i="15"/>
  <c r="AS1116" i="15"/>
  <c r="AR1116" i="15"/>
  <c r="AQ1116" i="15"/>
  <c r="AP1116" i="15"/>
  <c r="AO1116" i="15"/>
  <c r="AN1116" i="15"/>
  <c r="AM1116" i="15"/>
  <c r="AL1116" i="15"/>
  <c r="AK1116" i="15"/>
  <c r="AJ1116" i="15"/>
  <c r="AI1116" i="15"/>
  <c r="AH1116" i="15"/>
  <c r="AG1116" i="15"/>
  <c r="AF1116" i="15"/>
  <c r="AE1116" i="15"/>
  <c r="AD1116" i="15"/>
  <c r="AC1116" i="15"/>
  <c r="AB1116" i="15"/>
  <c r="AA1116" i="15"/>
  <c r="Z1116" i="15"/>
  <c r="Y1116" i="15"/>
  <c r="X1116" i="15"/>
  <c r="W1116" i="15"/>
  <c r="V1116" i="15"/>
  <c r="U1116" i="15"/>
  <c r="T1116" i="15"/>
  <c r="S1116" i="15"/>
  <c r="R1116" i="15"/>
  <c r="Q1116" i="15"/>
  <c r="P1116" i="15"/>
  <c r="O1116" i="15"/>
  <c r="N1116" i="15"/>
  <c r="M1116" i="15"/>
  <c r="L1116" i="15"/>
  <c r="K1116" i="15"/>
  <c r="J1116" i="15"/>
  <c r="I1116" i="15"/>
  <c r="AV1116" i="15" s="1"/>
  <c r="AU1115" i="15"/>
  <c r="AT1115" i="15"/>
  <c r="AS1115" i="15"/>
  <c r="AR1115" i="15"/>
  <c r="AQ1115" i="15"/>
  <c r="AP1115" i="15"/>
  <c r="AO1115" i="15"/>
  <c r="AN1115" i="15"/>
  <c r="AM1115" i="15"/>
  <c r="AL1115" i="15"/>
  <c r="AK1115" i="15"/>
  <c r="AJ1115" i="15"/>
  <c r="AI1115" i="15"/>
  <c r="AH1115" i="15"/>
  <c r="AG1115" i="15"/>
  <c r="AF1115" i="15"/>
  <c r="AE1115" i="15"/>
  <c r="AD1115" i="15"/>
  <c r="AC1115" i="15"/>
  <c r="AB1115" i="15"/>
  <c r="AA1115" i="15"/>
  <c r="Z1115" i="15"/>
  <c r="Y1115" i="15"/>
  <c r="X1115" i="15"/>
  <c r="W1115" i="15"/>
  <c r="V1115" i="15"/>
  <c r="U1115" i="15"/>
  <c r="T1115" i="15"/>
  <c r="S1115" i="15"/>
  <c r="R1115" i="15"/>
  <c r="Q1115" i="15"/>
  <c r="P1115" i="15"/>
  <c r="O1115" i="15"/>
  <c r="N1115" i="15"/>
  <c r="M1115" i="15"/>
  <c r="L1115" i="15"/>
  <c r="K1115" i="15"/>
  <c r="J1115" i="15"/>
  <c r="I1115" i="15"/>
  <c r="AV1115" i="15" s="1"/>
  <c r="AU1114" i="15"/>
  <c r="AT1114" i="15"/>
  <c r="AS1114" i="15"/>
  <c r="AR1114" i="15"/>
  <c r="AQ1114" i="15"/>
  <c r="AP1114" i="15"/>
  <c r="AO1114" i="15"/>
  <c r="AN1114" i="15"/>
  <c r="AM1114" i="15"/>
  <c r="AL1114" i="15"/>
  <c r="AK1114" i="15"/>
  <c r="AJ1114" i="15"/>
  <c r="AI1114" i="15"/>
  <c r="AH1114" i="15"/>
  <c r="AG1114" i="15"/>
  <c r="AF1114" i="15"/>
  <c r="AE1114" i="15"/>
  <c r="AD1114" i="15"/>
  <c r="AC1114" i="15"/>
  <c r="AB1114" i="15"/>
  <c r="AA1114" i="15"/>
  <c r="Z1114" i="15"/>
  <c r="Y1114" i="15"/>
  <c r="X1114" i="15"/>
  <c r="W1114" i="15"/>
  <c r="V1114" i="15"/>
  <c r="U1114" i="15"/>
  <c r="T1114" i="15"/>
  <c r="S1114" i="15"/>
  <c r="R1114" i="15"/>
  <c r="Q1114" i="15"/>
  <c r="P1114" i="15"/>
  <c r="O1114" i="15"/>
  <c r="N1114" i="15"/>
  <c r="M1114" i="15"/>
  <c r="L1114" i="15"/>
  <c r="K1114" i="15"/>
  <c r="J1114" i="15"/>
  <c r="I1114" i="15"/>
  <c r="AV1114" i="15" s="1"/>
  <c r="AU1113" i="15"/>
  <c r="AT1113" i="15"/>
  <c r="AS1113" i="15"/>
  <c r="AR1113" i="15"/>
  <c r="AQ1113" i="15"/>
  <c r="AP1113" i="15"/>
  <c r="AO1113" i="15"/>
  <c r="AN1113" i="15"/>
  <c r="AM1113" i="15"/>
  <c r="AL1113" i="15"/>
  <c r="AK1113" i="15"/>
  <c r="AJ1113" i="15"/>
  <c r="AI1113" i="15"/>
  <c r="AH1113" i="15"/>
  <c r="AG1113" i="15"/>
  <c r="AF1113" i="15"/>
  <c r="AE1113" i="15"/>
  <c r="AD1113" i="15"/>
  <c r="AC1113" i="15"/>
  <c r="AB1113" i="15"/>
  <c r="AA1113" i="15"/>
  <c r="Z1113" i="15"/>
  <c r="Y1113" i="15"/>
  <c r="X1113" i="15"/>
  <c r="W1113" i="15"/>
  <c r="V1113" i="15"/>
  <c r="U1113" i="15"/>
  <c r="T1113" i="15"/>
  <c r="S1113" i="15"/>
  <c r="R1113" i="15"/>
  <c r="Q1113" i="15"/>
  <c r="P1113" i="15"/>
  <c r="O1113" i="15"/>
  <c r="N1113" i="15"/>
  <c r="M1113" i="15"/>
  <c r="L1113" i="15"/>
  <c r="K1113" i="15"/>
  <c r="J1113" i="15"/>
  <c r="I1113" i="15"/>
  <c r="AV1113" i="15" s="1"/>
  <c r="AU1112" i="15"/>
  <c r="AT1112" i="15"/>
  <c r="AS1112" i="15"/>
  <c r="AR1112" i="15"/>
  <c r="AQ1112" i="15"/>
  <c r="AP1112" i="15"/>
  <c r="AO1112" i="15"/>
  <c r="AN1112" i="15"/>
  <c r="AM1112" i="15"/>
  <c r="AL1112" i="15"/>
  <c r="AK1112" i="15"/>
  <c r="AJ1112" i="15"/>
  <c r="AI1112" i="15"/>
  <c r="AH1112" i="15"/>
  <c r="AG1112" i="15"/>
  <c r="AF1112" i="15"/>
  <c r="AE1112" i="15"/>
  <c r="AD1112" i="15"/>
  <c r="AC1112" i="15"/>
  <c r="AB1112" i="15"/>
  <c r="AA1112" i="15"/>
  <c r="Z1112" i="15"/>
  <c r="Y1112" i="15"/>
  <c r="X1112" i="15"/>
  <c r="W1112" i="15"/>
  <c r="V1112" i="15"/>
  <c r="U1112" i="15"/>
  <c r="T1112" i="15"/>
  <c r="S1112" i="15"/>
  <c r="R1112" i="15"/>
  <c r="Q1112" i="15"/>
  <c r="P1112" i="15"/>
  <c r="O1112" i="15"/>
  <c r="N1112" i="15"/>
  <c r="M1112" i="15"/>
  <c r="L1112" i="15"/>
  <c r="K1112" i="15"/>
  <c r="J1112" i="15"/>
  <c r="I1112" i="15"/>
  <c r="AV1112" i="15" s="1"/>
  <c r="AU1111" i="15"/>
  <c r="AT1111" i="15"/>
  <c r="AS1111" i="15"/>
  <c r="AR1111" i="15"/>
  <c r="AQ1111" i="15"/>
  <c r="AP1111" i="15"/>
  <c r="AO1111" i="15"/>
  <c r="AN1111" i="15"/>
  <c r="AM1111" i="15"/>
  <c r="AL1111" i="15"/>
  <c r="AK1111" i="15"/>
  <c r="AJ1111" i="15"/>
  <c r="AI1111" i="15"/>
  <c r="AH1111" i="15"/>
  <c r="AG1111" i="15"/>
  <c r="AF1111" i="15"/>
  <c r="AE1111" i="15"/>
  <c r="AD1111" i="15"/>
  <c r="AC1111" i="15"/>
  <c r="AB1111" i="15"/>
  <c r="AA1111" i="15"/>
  <c r="Z1111" i="15"/>
  <c r="Y1111" i="15"/>
  <c r="X1111" i="15"/>
  <c r="W1111" i="15"/>
  <c r="V1111" i="15"/>
  <c r="U1111" i="15"/>
  <c r="T1111" i="15"/>
  <c r="S1111" i="15"/>
  <c r="R1111" i="15"/>
  <c r="Q1111" i="15"/>
  <c r="P1111" i="15"/>
  <c r="O1111" i="15"/>
  <c r="N1111" i="15"/>
  <c r="M1111" i="15"/>
  <c r="L1111" i="15"/>
  <c r="K1111" i="15"/>
  <c r="J1111" i="15"/>
  <c r="I1111" i="15"/>
  <c r="AV1111" i="15" s="1"/>
  <c r="AU1110" i="15"/>
  <c r="AT1110" i="15"/>
  <c r="AS1110" i="15"/>
  <c r="AR1110" i="15"/>
  <c r="AQ1110" i="15"/>
  <c r="AP1110" i="15"/>
  <c r="AO1110" i="15"/>
  <c r="AN1110" i="15"/>
  <c r="AM1110" i="15"/>
  <c r="AL1110" i="15"/>
  <c r="AK1110" i="15"/>
  <c r="AJ1110" i="15"/>
  <c r="AI1110" i="15"/>
  <c r="AH1110" i="15"/>
  <c r="AG1110" i="15"/>
  <c r="AF1110" i="15"/>
  <c r="AE1110" i="15"/>
  <c r="AD1110" i="15"/>
  <c r="AC1110" i="15"/>
  <c r="AB1110" i="15"/>
  <c r="AA1110" i="15"/>
  <c r="Z1110" i="15"/>
  <c r="Y1110" i="15"/>
  <c r="X1110" i="15"/>
  <c r="W1110" i="15"/>
  <c r="V1110" i="15"/>
  <c r="U1110" i="15"/>
  <c r="T1110" i="15"/>
  <c r="S1110" i="15"/>
  <c r="R1110" i="15"/>
  <c r="Q1110" i="15"/>
  <c r="P1110" i="15"/>
  <c r="O1110" i="15"/>
  <c r="N1110" i="15"/>
  <c r="M1110" i="15"/>
  <c r="L1110" i="15"/>
  <c r="K1110" i="15"/>
  <c r="J1110" i="15"/>
  <c r="I1110" i="15"/>
  <c r="AV1110" i="15" s="1"/>
  <c r="AU1109" i="15"/>
  <c r="AT1109" i="15"/>
  <c r="AS1109" i="15"/>
  <c r="AR1109" i="15"/>
  <c r="AQ1109" i="15"/>
  <c r="AP1109" i="15"/>
  <c r="AO1109" i="15"/>
  <c r="AN1109" i="15"/>
  <c r="AM1109" i="15"/>
  <c r="AL1109" i="15"/>
  <c r="AK1109" i="15"/>
  <c r="AJ1109" i="15"/>
  <c r="AI1109" i="15"/>
  <c r="AH1109" i="15"/>
  <c r="AG1109" i="15"/>
  <c r="AF1109" i="15"/>
  <c r="AE1109" i="15"/>
  <c r="AD1109" i="15"/>
  <c r="AC1109" i="15"/>
  <c r="AB1109" i="15"/>
  <c r="AA1109" i="15"/>
  <c r="Z1109" i="15"/>
  <c r="Y1109" i="15"/>
  <c r="X1109" i="15"/>
  <c r="W1109" i="15"/>
  <c r="V1109" i="15"/>
  <c r="U1109" i="15"/>
  <c r="T1109" i="15"/>
  <c r="S1109" i="15"/>
  <c r="R1109" i="15"/>
  <c r="Q1109" i="15"/>
  <c r="P1109" i="15"/>
  <c r="O1109" i="15"/>
  <c r="N1109" i="15"/>
  <c r="M1109" i="15"/>
  <c r="L1109" i="15"/>
  <c r="K1109" i="15"/>
  <c r="J1109" i="15"/>
  <c r="I1109" i="15"/>
  <c r="AV1109" i="15" s="1"/>
  <c r="AU1108" i="15"/>
  <c r="AT1108" i="15"/>
  <c r="AS1108" i="15"/>
  <c r="AR1108" i="15"/>
  <c r="AQ1108" i="15"/>
  <c r="AP1108" i="15"/>
  <c r="AO1108" i="15"/>
  <c r="AN1108" i="15"/>
  <c r="AM1108" i="15"/>
  <c r="AL1108" i="15"/>
  <c r="AK1108" i="15"/>
  <c r="AJ1108" i="15"/>
  <c r="AI1108" i="15"/>
  <c r="AH1108" i="15"/>
  <c r="AG1108" i="15"/>
  <c r="AF1108" i="15"/>
  <c r="AE1108" i="15"/>
  <c r="AD1108" i="15"/>
  <c r="AC1108" i="15"/>
  <c r="AB1108" i="15"/>
  <c r="AA1108" i="15"/>
  <c r="Z1108" i="15"/>
  <c r="Y1108" i="15"/>
  <c r="X1108" i="15"/>
  <c r="W1108" i="15"/>
  <c r="V1108" i="15"/>
  <c r="U1108" i="15"/>
  <c r="T1108" i="15"/>
  <c r="S1108" i="15"/>
  <c r="R1108" i="15"/>
  <c r="Q1108" i="15"/>
  <c r="P1108" i="15"/>
  <c r="O1108" i="15"/>
  <c r="N1108" i="15"/>
  <c r="M1108" i="15"/>
  <c r="L1108" i="15"/>
  <c r="K1108" i="15"/>
  <c r="J1108" i="15"/>
  <c r="I1108" i="15"/>
  <c r="AV1108" i="15" s="1"/>
  <c r="AU1107" i="15"/>
  <c r="AT1107" i="15"/>
  <c r="AS1107" i="15"/>
  <c r="AR1107" i="15"/>
  <c r="AQ1107" i="15"/>
  <c r="AP1107" i="15"/>
  <c r="AO1107" i="15"/>
  <c r="AN1107" i="15"/>
  <c r="AM1107" i="15"/>
  <c r="AL1107" i="15"/>
  <c r="AK1107" i="15"/>
  <c r="AJ1107" i="15"/>
  <c r="AI1107" i="15"/>
  <c r="AH1107" i="15"/>
  <c r="AG1107" i="15"/>
  <c r="AF1107" i="15"/>
  <c r="AE1107" i="15"/>
  <c r="AD1107" i="15"/>
  <c r="AC1107" i="15"/>
  <c r="AB1107" i="15"/>
  <c r="AA1107" i="15"/>
  <c r="Z1107" i="15"/>
  <c r="Y1107" i="15"/>
  <c r="X1107" i="15"/>
  <c r="W1107" i="15"/>
  <c r="V1107" i="15"/>
  <c r="U1107" i="15"/>
  <c r="T1107" i="15"/>
  <c r="S1107" i="15"/>
  <c r="R1107" i="15"/>
  <c r="Q1107" i="15"/>
  <c r="P1107" i="15"/>
  <c r="O1107" i="15"/>
  <c r="N1107" i="15"/>
  <c r="M1107" i="15"/>
  <c r="L1107" i="15"/>
  <c r="K1107" i="15"/>
  <c r="J1107" i="15"/>
  <c r="I1107" i="15"/>
  <c r="AV1107" i="15" s="1"/>
  <c r="AU1106" i="15"/>
  <c r="AT1106" i="15"/>
  <c r="AS1106" i="15"/>
  <c r="AR1106" i="15"/>
  <c r="AQ1106" i="15"/>
  <c r="AP1106" i="15"/>
  <c r="AO1106" i="15"/>
  <c r="AN1106" i="15"/>
  <c r="AM1106" i="15"/>
  <c r="AL1106" i="15"/>
  <c r="AK1106" i="15"/>
  <c r="AJ1106" i="15"/>
  <c r="AI1106" i="15"/>
  <c r="AH1106" i="15"/>
  <c r="AG1106" i="15"/>
  <c r="AF1106" i="15"/>
  <c r="AE1106" i="15"/>
  <c r="AD1106" i="15"/>
  <c r="AC1106" i="15"/>
  <c r="AB1106" i="15"/>
  <c r="AA1106" i="15"/>
  <c r="Z1106" i="15"/>
  <c r="Y1106" i="15"/>
  <c r="X1106" i="15"/>
  <c r="W1106" i="15"/>
  <c r="V1106" i="15"/>
  <c r="U1106" i="15"/>
  <c r="T1106" i="15"/>
  <c r="S1106" i="15"/>
  <c r="R1106" i="15"/>
  <c r="Q1106" i="15"/>
  <c r="P1106" i="15"/>
  <c r="O1106" i="15"/>
  <c r="N1106" i="15"/>
  <c r="M1106" i="15"/>
  <c r="L1106" i="15"/>
  <c r="K1106" i="15"/>
  <c r="J1106" i="15"/>
  <c r="I1106" i="15"/>
  <c r="AV1106" i="15" s="1"/>
  <c r="AU1105" i="15"/>
  <c r="AT1105" i="15"/>
  <c r="AS1105" i="15"/>
  <c r="AR1105" i="15"/>
  <c r="AQ1105" i="15"/>
  <c r="AP1105" i="15"/>
  <c r="AO1105" i="15"/>
  <c r="AN1105" i="15"/>
  <c r="AM1105" i="15"/>
  <c r="AL1105" i="15"/>
  <c r="AK1105" i="15"/>
  <c r="AJ1105" i="15"/>
  <c r="AI1105" i="15"/>
  <c r="AH1105" i="15"/>
  <c r="AG1105" i="15"/>
  <c r="AF1105" i="15"/>
  <c r="AE1105" i="15"/>
  <c r="AD1105" i="15"/>
  <c r="AC1105" i="15"/>
  <c r="AB1105" i="15"/>
  <c r="AA1105" i="15"/>
  <c r="Z1105" i="15"/>
  <c r="Y1105" i="15"/>
  <c r="X1105" i="15"/>
  <c r="W1105" i="15"/>
  <c r="V1105" i="15"/>
  <c r="U1105" i="15"/>
  <c r="T1105" i="15"/>
  <c r="S1105" i="15"/>
  <c r="R1105" i="15"/>
  <c r="Q1105" i="15"/>
  <c r="P1105" i="15"/>
  <c r="O1105" i="15"/>
  <c r="N1105" i="15"/>
  <c r="M1105" i="15"/>
  <c r="L1105" i="15"/>
  <c r="K1105" i="15"/>
  <c r="J1105" i="15"/>
  <c r="I1105" i="15"/>
  <c r="AV1105" i="15" s="1"/>
  <c r="AU1104" i="15"/>
  <c r="AT1104" i="15"/>
  <c r="AS1104" i="15"/>
  <c r="AR1104" i="15"/>
  <c r="AQ1104" i="15"/>
  <c r="AP1104" i="15"/>
  <c r="AO1104" i="15"/>
  <c r="AN1104" i="15"/>
  <c r="AM1104" i="15"/>
  <c r="AL1104" i="15"/>
  <c r="AK1104" i="15"/>
  <c r="AJ1104" i="15"/>
  <c r="AI1104" i="15"/>
  <c r="AH1104" i="15"/>
  <c r="AG1104" i="15"/>
  <c r="AF1104" i="15"/>
  <c r="AE1104" i="15"/>
  <c r="AD1104" i="15"/>
  <c r="AC1104" i="15"/>
  <c r="AB1104" i="15"/>
  <c r="AA1104" i="15"/>
  <c r="Z1104" i="15"/>
  <c r="Y1104" i="15"/>
  <c r="X1104" i="15"/>
  <c r="W1104" i="15"/>
  <c r="V1104" i="15"/>
  <c r="U1104" i="15"/>
  <c r="T1104" i="15"/>
  <c r="S1104" i="15"/>
  <c r="R1104" i="15"/>
  <c r="Q1104" i="15"/>
  <c r="P1104" i="15"/>
  <c r="O1104" i="15"/>
  <c r="N1104" i="15"/>
  <c r="M1104" i="15"/>
  <c r="L1104" i="15"/>
  <c r="K1104" i="15"/>
  <c r="J1104" i="15"/>
  <c r="I1104" i="15"/>
  <c r="AV1104" i="15" s="1"/>
  <c r="AU1103" i="15"/>
  <c r="AT1103" i="15"/>
  <c r="AS1103" i="15"/>
  <c r="AR1103" i="15"/>
  <c r="AQ1103" i="15"/>
  <c r="AP1103" i="15"/>
  <c r="AO1103" i="15"/>
  <c r="AN1103" i="15"/>
  <c r="AM1103" i="15"/>
  <c r="AL1103" i="15"/>
  <c r="AK1103" i="15"/>
  <c r="AJ1103" i="15"/>
  <c r="AI1103" i="15"/>
  <c r="AH1103" i="15"/>
  <c r="AG1103" i="15"/>
  <c r="AF1103" i="15"/>
  <c r="AE1103" i="15"/>
  <c r="AD1103" i="15"/>
  <c r="AC1103" i="15"/>
  <c r="AB1103" i="15"/>
  <c r="AA1103" i="15"/>
  <c r="Z1103" i="15"/>
  <c r="Y1103" i="15"/>
  <c r="X1103" i="15"/>
  <c r="W1103" i="15"/>
  <c r="V1103" i="15"/>
  <c r="U1103" i="15"/>
  <c r="T1103" i="15"/>
  <c r="S1103" i="15"/>
  <c r="R1103" i="15"/>
  <c r="Q1103" i="15"/>
  <c r="P1103" i="15"/>
  <c r="O1103" i="15"/>
  <c r="N1103" i="15"/>
  <c r="M1103" i="15"/>
  <c r="L1103" i="15"/>
  <c r="K1103" i="15"/>
  <c r="J1103" i="15"/>
  <c r="I1103" i="15"/>
  <c r="AV1103" i="15" s="1"/>
  <c r="AU1102" i="15"/>
  <c r="AT1102" i="15"/>
  <c r="AS1102" i="15"/>
  <c r="AR1102" i="15"/>
  <c r="AQ1102" i="15"/>
  <c r="AP1102" i="15"/>
  <c r="AO1102" i="15"/>
  <c r="AN1102" i="15"/>
  <c r="AM1102" i="15"/>
  <c r="AL1102" i="15"/>
  <c r="AK1102" i="15"/>
  <c r="AJ1102" i="15"/>
  <c r="AI1102" i="15"/>
  <c r="AH1102" i="15"/>
  <c r="AG1102" i="15"/>
  <c r="AF1102" i="15"/>
  <c r="AE1102" i="15"/>
  <c r="AD1102" i="15"/>
  <c r="AC1102" i="15"/>
  <c r="AB1102" i="15"/>
  <c r="AA1102" i="15"/>
  <c r="Z1102" i="15"/>
  <c r="Y1102" i="15"/>
  <c r="X1102" i="15"/>
  <c r="W1102" i="15"/>
  <c r="V1102" i="15"/>
  <c r="U1102" i="15"/>
  <c r="T1102" i="15"/>
  <c r="S1102" i="15"/>
  <c r="R1102" i="15"/>
  <c r="Q1102" i="15"/>
  <c r="P1102" i="15"/>
  <c r="O1102" i="15"/>
  <c r="N1102" i="15"/>
  <c r="M1102" i="15"/>
  <c r="L1102" i="15"/>
  <c r="K1102" i="15"/>
  <c r="J1102" i="15"/>
  <c r="I1102" i="15"/>
  <c r="AV1102" i="15" s="1"/>
  <c r="AU1101" i="15"/>
  <c r="AT1101" i="15"/>
  <c r="AS1101" i="15"/>
  <c r="AR1101" i="15"/>
  <c r="AQ1101" i="15"/>
  <c r="AP1101" i="15"/>
  <c r="AO1101" i="15"/>
  <c r="AN1101" i="15"/>
  <c r="AM1101" i="15"/>
  <c r="AL1101" i="15"/>
  <c r="AK1101" i="15"/>
  <c r="AJ1101" i="15"/>
  <c r="AI1101" i="15"/>
  <c r="AH1101" i="15"/>
  <c r="AG1101" i="15"/>
  <c r="AF1101" i="15"/>
  <c r="AE1101" i="15"/>
  <c r="AD1101" i="15"/>
  <c r="AC1101" i="15"/>
  <c r="AB1101" i="15"/>
  <c r="AA1101" i="15"/>
  <c r="Z1101" i="15"/>
  <c r="Y1101" i="15"/>
  <c r="X1101" i="15"/>
  <c r="W1101" i="15"/>
  <c r="V1101" i="15"/>
  <c r="U1101" i="15"/>
  <c r="T1101" i="15"/>
  <c r="S1101" i="15"/>
  <c r="R1101" i="15"/>
  <c r="Q1101" i="15"/>
  <c r="P1101" i="15"/>
  <c r="O1101" i="15"/>
  <c r="N1101" i="15"/>
  <c r="M1101" i="15"/>
  <c r="L1101" i="15"/>
  <c r="K1101" i="15"/>
  <c r="J1101" i="15"/>
  <c r="I1101" i="15"/>
  <c r="AV1101" i="15" s="1"/>
  <c r="AU1100" i="15"/>
  <c r="AT1100" i="15"/>
  <c r="AS1100" i="15"/>
  <c r="AR1100" i="15"/>
  <c r="AQ1100" i="15"/>
  <c r="AP1100" i="15"/>
  <c r="AO1100" i="15"/>
  <c r="AN1100" i="15"/>
  <c r="AM1100" i="15"/>
  <c r="AL1100" i="15"/>
  <c r="AK1100" i="15"/>
  <c r="AJ1100" i="15"/>
  <c r="AI1100" i="15"/>
  <c r="AH1100" i="15"/>
  <c r="AG1100" i="15"/>
  <c r="AF1100" i="15"/>
  <c r="AE1100" i="15"/>
  <c r="AD1100" i="15"/>
  <c r="AC1100" i="15"/>
  <c r="AB1100" i="15"/>
  <c r="AA1100" i="15"/>
  <c r="Z1100" i="15"/>
  <c r="Y1100" i="15"/>
  <c r="X1100" i="15"/>
  <c r="W1100" i="15"/>
  <c r="V1100" i="15"/>
  <c r="U1100" i="15"/>
  <c r="T1100" i="15"/>
  <c r="S1100" i="15"/>
  <c r="R1100" i="15"/>
  <c r="Q1100" i="15"/>
  <c r="P1100" i="15"/>
  <c r="O1100" i="15"/>
  <c r="N1100" i="15"/>
  <c r="M1100" i="15"/>
  <c r="L1100" i="15"/>
  <c r="K1100" i="15"/>
  <c r="J1100" i="15"/>
  <c r="I1100" i="15"/>
  <c r="AV1100" i="15" s="1"/>
  <c r="AU1099" i="15"/>
  <c r="AT1099" i="15"/>
  <c r="AS1099" i="15"/>
  <c r="AR1099" i="15"/>
  <c r="AQ1099" i="15"/>
  <c r="AP1099" i="15"/>
  <c r="AO1099" i="15"/>
  <c r="AN1099" i="15"/>
  <c r="AM1099" i="15"/>
  <c r="AL1099" i="15"/>
  <c r="AK1099" i="15"/>
  <c r="AJ1099" i="15"/>
  <c r="AI1099" i="15"/>
  <c r="AH1099" i="15"/>
  <c r="AG1099" i="15"/>
  <c r="AF1099" i="15"/>
  <c r="AE1099" i="15"/>
  <c r="AD1099" i="15"/>
  <c r="AC1099" i="15"/>
  <c r="AB1099" i="15"/>
  <c r="AA1099" i="15"/>
  <c r="Z1099" i="15"/>
  <c r="Y1099" i="15"/>
  <c r="X1099" i="15"/>
  <c r="W1099" i="15"/>
  <c r="V1099" i="15"/>
  <c r="U1099" i="15"/>
  <c r="T1099" i="15"/>
  <c r="S1099" i="15"/>
  <c r="R1099" i="15"/>
  <c r="Q1099" i="15"/>
  <c r="P1099" i="15"/>
  <c r="O1099" i="15"/>
  <c r="N1099" i="15"/>
  <c r="M1099" i="15"/>
  <c r="L1099" i="15"/>
  <c r="K1099" i="15"/>
  <c r="J1099" i="15"/>
  <c r="I1099" i="15"/>
  <c r="AV1099" i="15" s="1"/>
  <c r="AU1098" i="15"/>
  <c r="AT1098" i="15"/>
  <c r="AS1098" i="15"/>
  <c r="AR1098" i="15"/>
  <c r="AQ1098" i="15"/>
  <c r="AP1098" i="15"/>
  <c r="AO1098" i="15"/>
  <c r="AN1098" i="15"/>
  <c r="AM1098" i="15"/>
  <c r="AL1098" i="15"/>
  <c r="AK1098" i="15"/>
  <c r="AJ1098" i="15"/>
  <c r="AI1098" i="15"/>
  <c r="AH1098" i="15"/>
  <c r="AG1098" i="15"/>
  <c r="AF1098" i="15"/>
  <c r="AE1098" i="15"/>
  <c r="AD1098" i="15"/>
  <c r="AC1098" i="15"/>
  <c r="AB1098" i="15"/>
  <c r="AA1098" i="15"/>
  <c r="Z1098" i="15"/>
  <c r="Y1098" i="15"/>
  <c r="X1098" i="15"/>
  <c r="W1098" i="15"/>
  <c r="V1098" i="15"/>
  <c r="U1098" i="15"/>
  <c r="T1098" i="15"/>
  <c r="S1098" i="15"/>
  <c r="R1098" i="15"/>
  <c r="Q1098" i="15"/>
  <c r="P1098" i="15"/>
  <c r="O1098" i="15"/>
  <c r="N1098" i="15"/>
  <c r="M1098" i="15"/>
  <c r="L1098" i="15"/>
  <c r="K1098" i="15"/>
  <c r="J1098" i="15"/>
  <c r="I1098" i="15"/>
  <c r="AV1098" i="15" s="1"/>
  <c r="AU1097" i="15"/>
  <c r="AT1097" i="15"/>
  <c r="AS1097" i="15"/>
  <c r="AR1097" i="15"/>
  <c r="AQ1097" i="15"/>
  <c r="AP1097" i="15"/>
  <c r="AO1097" i="15"/>
  <c r="AN1097" i="15"/>
  <c r="AM1097" i="15"/>
  <c r="AL1097" i="15"/>
  <c r="AK1097" i="15"/>
  <c r="AJ1097" i="15"/>
  <c r="AI1097" i="15"/>
  <c r="AH1097" i="15"/>
  <c r="AG1097" i="15"/>
  <c r="AF1097" i="15"/>
  <c r="AE1097" i="15"/>
  <c r="AD1097" i="15"/>
  <c r="AC1097" i="15"/>
  <c r="AB1097" i="15"/>
  <c r="AA1097" i="15"/>
  <c r="Z1097" i="15"/>
  <c r="Y1097" i="15"/>
  <c r="X1097" i="15"/>
  <c r="W1097" i="15"/>
  <c r="V1097" i="15"/>
  <c r="U1097" i="15"/>
  <c r="T1097" i="15"/>
  <c r="S1097" i="15"/>
  <c r="R1097" i="15"/>
  <c r="Q1097" i="15"/>
  <c r="P1097" i="15"/>
  <c r="O1097" i="15"/>
  <c r="N1097" i="15"/>
  <c r="M1097" i="15"/>
  <c r="L1097" i="15"/>
  <c r="K1097" i="15"/>
  <c r="J1097" i="15"/>
  <c r="I1097" i="15"/>
  <c r="AV1097" i="15" s="1"/>
  <c r="AU1096" i="15"/>
  <c r="AT1096" i="15"/>
  <c r="AS1096" i="15"/>
  <c r="AR1096" i="15"/>
  <c r="AQ1096" i="15"/>
  <c r="AP1096" i="15"/>
  <c r="AO1096" i="15"/>
  <c r="AN1096" i="15"/>
  <c r="AM1096" i="15"/>
  <c r="AL1096" i="15"/>
  <c r="AK1096" i="15"/>
  <c r="AJ1096" i="15"/>
  <c r="AI1096" i="15"/>
  <c r="AH1096" i="15"/>
  <c r="AG1096" i="15"/>
  <c r="AF1096" i="15"/>
  <c r="AE1096" i="15"/>
  <c r="AD1096" i="15"/>
  <c r="AC1096" i="15"/>
  <c r="AB1096" i="15"/>
  <c r="AA1096" i="15"/>
  <c r="Z1096" i="15"/>
  <c r="Y1096" i="15"/>
  <c r="X1096" i="15"/>
  <c r="W1096" i="15"/>
  <c r="V1096" i="15"/>
  <c r="U1096" i="15"/>
  <c r="T1096" i="15"/>
  <c r="S1096" i="15"/>
  <c r="R1096" i="15"/>
  <c r="Q1096" i="15"/>
  <c r="P1096" i="15"/>
  <c r="O1096" i="15"/>
  <c r="N1096" i="15"/>
  <c r="M1096" i="15"/>
  <c r="L1096" i="15"/>
  <c r="K1096" i="15"/>
  <c r="J1096" i="15"/>
  <c r="I1096" i="15"/>
  <c r="AV1096" i="15" s="1"/>
  <c r="AU1095" i="15"/>
  <c r="AT1095" i="15"/>
  <c r="AS1095" i="15"/>
  <c r="AR1095" i="15"/>
  <c r="AQ1095" i="15"/>
  <c r="AP1095" i="15"/>
  <c r="AO1095" i="15"/>
  <c r="AN1095" i="15"/>
  <c r="AM1095" i="15"/>
  <c r="AL1095" i="15"/>
  <c r="AK1095" i="15"/>
  <c r="AJ1095" i="15"/>
  <c r="AI1095" i="15"/>
  <c r="AH1095" i="15"/>
  <c r="AG1095" i="15"/>
  <c r="AF1095" i="15"/>
  <c r="AE1095" i="15"/>
  <c r="AD1095" i="15"/>
  <c r="AC1095" i="15"/>
  <c r="AB1095" i="15"/>
  <c r="AA1095" i="15"/>
  <c r="Z1095" i="15"/>
  <c r="Y1095" i="15"/>
  <c r="X1095" i="15"/>
  <c r="W1095" i="15"/>
  <c r="V1095" i="15"/>
  <c r="U1095" i="15"/>
  <c r="T1095" i="15"/>
  <c r="S1095" i="15"/>
  <c r="R1095" i="15"/>
  <c r="Q1095" i="15"/>
  <c r="P1095" i="15"/>
  <c r="O1095" i="15"/>
  <c r="N1095" i="15"/>
  <c r="M1095" i="15"/>
  <c r="L1095" i="15"/>
  <c r="K1095" i="15"/>
  <c r="J1095" i="15"/>
  <c r="I1095" i="15"/>
  <c r="AV1095" i="15" s="1"/>
  <c r="AU1094" i="15"/>
  <c r="AT1094" i="15"/>
  <c r="AS1094" i="15"/>
  <c r="AR1094" i="15"/>
  <c r="AQ1094" i="15"/>
  <c r="AP1094" i="15"/>
  <c r="AO1094" i="15"/>
  <c r="AN1094" i="15"/>
  <c r="AM1094" i="15"/>
  <c r="AL1094" i="15"/>
  <c r="AK1094" i="15"/>
  <c r="AJ1094" i="15"/>
  <c r="AI1094" i="15"/>
  <c r="AH1094" i="15"/>
  <c r="AG1094" i="15"/>
  <c r="AF1094" i="15"/>
  <c r="AE1094" i="15"/>
  <c r="AD1094" i="15"/>
  <c r="AC1094" i="15"/>
  <c r="AB1094" i="15"/>
  <c r="AA1094" i="15"/>
  <c r="Z1094" i="15"/>
  <c r="Y1094" i="15"/>
  <c r="X1094" i="15"/>
  <c r="W1094" i="15"/>
  <c r="V1094" i="15"/>
  <c r="U1094" i="15"/>
  <c r="T1094" i="15"/>
  <c r="S1094" i="15"/>
  <c r="R1094" i="15"/>
  <c r="Q1094" i="15"/>
  <c r="P1094" i="15"/>
  <c r="O1094" i="15"/>
  <c r="N1094" i="15"/>
  <c r="M1094" i="15"/>
  <c r="L1094" i="15"/>
  <c r="K1094" i="15"/>
  <c r="J1094" i="15"/>
  <c r="I1094" i="15"/>
  <c r="AV1094" i="15" s="1"/>
  <c r="AU1093" i="15"/>
  <c r="AT1093" i="15"/>
  <c r="AS1093" i="15"/>
  <c r="AR1093" i="15"/>
  <c r="AQ1093" i="15"/>
  <c r="AP1093" i="15"/>
  <c r="AO1093" i="15"/>
  <c r="AN1093" i="15"/>
  <c r="AM1093" i="15"/>
  <c r="AL1093" i="15"/>
  <c r="AK1093" i="15"/>
  <c r="AJ1093" i="15"/>
  <c r="AI1093" i="15"/>
  <c r="AH1093" i="15"/>
  <c r="AG1093" i="15"/>
  <c r="AF1093" i="15"/>
  <c r="AE1093" i="15"/>
  <c r="AD1093" i="15"/>
  <c r="AC1093" i="15"/>
  <c r="AB1093" i="15"/>
  <c r="AA1093" i="15"/>
  <c r="Z1093" i="15"/>
  <c r="Y1093" i="15"/>
  <c r="X1093" i="15"/>
  <c r="W1093" i="15"/>
  <c r="V1093" i="15"/>
  <c r="U1093" i="15"/>
  <c r="T1093" i="15"/>
  <c r="S1093" i="15"/>
  <c r="R1093" i="15"/>
  <c r="Q1093" i="15"/>
  <c r="P1093" i="15"/>
  <c r="O1093" i="15"/>
  <c r="N1093" i="15"/>
  <c r="M1093" i="15"/>
  <c r="L1093" i="15"/>
  <c r="K1093" i="15"/>
  <c r="J1093" i="15"/>
  <c r="I1093" i="15"/>
  <c r="AV1093" i="15" s="1"/>
  <c r="AU1092" i="15"/>
  <c r="AT1092" i="15"/>
  <c r="AS1092" i="15"/>
  <c r="AR1092" i="15"/>
  <c r="AQ1092" i="15"/>
  <c r="AP1092" i="15"/>
  <c r="AO1092" i="15"/>
  <c r="AN1092" i="15"/>
  <c r="AM1092" i="15"/>
  <c r="AL1092" i="15"/>
  <c r="AK1092" i="15"/>
  <c r="AJ1092" i="15"/>
  <c r="AI1092" i="15"/>
  <c r="AH1092" i="15"/>
  <c r="AG1092" i="15"/>
  <c r="AF1092" i="15"/>
  <c r="AE1092" i="15"/>
  <c r="AD1092" i="15"/>
  <c r="AC1092" i="15"/>
  <c r="AB1092" i="15"/>
  <c r="AA1092" i="15"/>
  <c r="Z1092" i="15"/>
  <c r="Y1092" i="15"/>
  <c r="X1092" i="15"/>
  <c r="W1092" i="15"/>
  <c r="V1092" i="15"/>
  <c r="U1092" i="15"/>
  <c r="T1092" i="15"/>
  <c r="S1092" i="15"/>
  <c r="R1092" i="15"/>
  <c r="Q1092" i="15"/>
  <c r="P1092" i="15"/>
  <c r="O1092" i="15"/>
  <c r="N1092" i="15"/>
  <c r="M1092" i="15"/>
  <c r="L1092" i="15"/>
  <c r="K1092" i="15"/>
  <c r="J1092" i="15"/>
  <c r="I1092" i="15"/>
  <c r="AV1092" i="15" s="1"/>
  <c r="AU1091" i="15"/>
  <c r="AT1091" i="15"/>
  <c r="AS1091" i="15"/>
  <c r="AR1091" i="15"/>
  <c r="AQ1091" i="15"/>
  <c r="AP1091" i="15"/>
  <c r="AO1091" i="15"/>
  <c r="AN1091" i="15"/>
  <c r="AM1091" i="15"/>
  <c r="AL1091" i="15"/>
  <c r="AK1091" i="15"/>
  <c r="AJ1091" i="15"/>
  <c r="AI1091" i="15"/>
  <c r="AH1091" i="15"/>
  <c r="AG1091" i="15"/>
  <c r="AF1091" i="15"/>
  <c r="AE1091" i="15"/>
  <c r="AD1091" i="15"/>
  <c r="AC1091" i="15"/>
  <c r="AB1091" i="15"/>
  <c r="AA1091" i="15"/>
  <c r="Z1091" i="15"/>
  <c r="Y1091" i="15"/>
  <c r="X1091" i="15"/>
  <c r="W1091" i="15"/>
  <c r="V1091" i="15"/>
  <c r="U1091" i="15"/>
  <c r="T1091" i="15"/>
  <c r="S1091" i="15"/>
  <c r="R1091" i="15"/>
  <c r="Q1091" i="15"/>
  <c r="P1091" i="15"/>
  <c r="O1091" i="15"/>
  <c r="N1091" i="15"/>
  <c r="M1091" i="15"/>
  <c r="L1091" i="15"/>
  <c r="K1091" i="15"/>
  <c r="J1091" i="15"/>
  <c r="I1091" i="15"/>
  <c r="AV1091" i="15" s="1"/>
  <c r="AU1090" i="15"/>
  <c r="AT1090" i="15"/>
  <c r="AS1090" i="15"/>
  <c r="AR1090" i="15"/>
  <c r="AQ1090" i="15"/>
  <c r="AP1090" i="15"/>
  <c r="AO1090" i="15"/>
  <c r="AN1090" i="15"/>
  <c r="AM1090" i="15"/>
  <c r="AL1090" i="15"/>
  <c r="AK1090" i="15"/>
  <c r="AJ1090" i="15"/>
  <c r="AI1090" i="15"/>
  <c r="AH1090" i="15"/>
  <c r="AG1090" i="15"/>
  <c r="AF1090" i="15"/>
  <c r="AE1090" i="15"/>
  <c r="AD1090" i="15"/>
  <c r="AC1090" i="15"/>
  <c r="AB1090" i="15"/>
  <c r="AA1090" i="15"/>
  <c r="Z1090" i="15"/>
  <c r="Y1090" i="15"/>
  <c r="X1090" i="15"/>
  <c r="W1090" i="15"/>
  <c r="V1090" i="15"/>
  <c r="U1090" i="15"/>
  <c r="T1090" i="15"/>
  <c r="S1090" i="15"/>
  <c r="R1090" i="15"/>
  <c r="Q1090" i="15"/>
  <c r="P1090" i="15"/>
  <c r="O1090" i="15"/>
  <c r="N1090" i="15"/>
  <c r="M1090" i="15"/>
  <c r="L1090" i="15"/>
  <c r="K1090" i="15"/>
  <c r="J1090" i="15"/>
  <c r="I1090" i="15"/>
  <c r="AV1090" i="15" s="1"/>
  <c r="AU1089" i="15"/>
  <c r="AT1089" i="15"/>
  <c r="AS1089" i="15"/>
  <c r="AR1089" i="15"/>
  <c r="AQ1089" i="15"/>
  <c r="AP1089" i="15"/>
  <c r="AO1089" i="15"/>
  <c r="AN1089" i="15"/>
  <c r="AM1089" i="15"/>
  <c r="AL1089" i="15"/>
  <c r="AK1089" i="15"/>
  <c r="AJ1089" i="15"/>
  <c r="AI1089" i="15"/>
  <c r="AH1089" i="15"/>
  <c r="AG1089" i="15"/>
  <c r="AF1089" i="15"/>
  <c r="AE1089" i="15"/>
  <c r="AD1089" i="15"/>
  <c r="AC1089" i="15"/>
  <c r="AB1089" i="15"/>
  <c r="AA1089" i="15"/>
  <c r="Z1089" i="15"/>
  <c r="Y1089" i="15"/>
  <c r="X1089" i="15"/>
  <c r="W1089" i="15"/>
  <c r="V1089" i="15"/>
  <c r="U1089" i="15"/>
  <c r="T1089" i="15"/>
  <c r="S1089" i="15"/>
  <c r="R1089" i="15"/>
  <c r="Q1089" i="15"/>
  <c r="P1089" i="15"/>
  <c r="O1089" i="15"/>
  <c r="N1089" i="15"/>
  <c r="M1089" i="15"/>
  <c r="L1089" i="15"/>
  <c r="K1089" i="15"/>
  <c r="J1089" i="15"/>
  <c r="I1089" i="15"/>
  <c r="AV1089" i="15" s="1"/>
  <c r="AU1088" i="15"/>
  <c r="AT1088" i="15"/>
  <c r="AS1088" i="15"/>
  <c r="AR1088" i="15"/>
  <c r="AQ1088" i="15"/>
  <c r="AP1088" i="15"/>
  <c r="AO1088" i="15"/>
  <c r="AN1088" i="15"/>
  <c r="AM1088" i="15"/>
  <c r="AL1088" i="15"/>
  <c r="AK1088" i="15"/>
  <c r="AJ1088" i="15"/>
  <c r="AI1088" i="15"/>
  <c r="AH1088" i="15"/>
  <c r="AG1088" i="15"/>
  <c r="AF1088" i="15"/>
  <c r="AE1088" i="15"/>
  <c r="AD1088" i="15"/>
  <c r="AC1088" i="15"/>
  <c r="AB1088" i="15"/>
  <c r="AA1088" i="15"/>
  <c r="Z1088" i="15"/>
  <c r="Y1088" i="15"/>
  <c r="X1088" i="15"/>
  <c r="W1088" i="15"/>
  <c r="V1088" i="15"/>
  <c r="U1088" i="15"/>
  <c r="T1088" i="15"/>
  <c r="S1088" i="15"/>
  <c r="R1088" i="15"/>
  <c r="Q1088" i="15"/>
  <c r="P1088" i="15"/>
  <c r="O1088" i="15"/>
  <c r="N1088" i="15"/>
  <c r="M1088" i="15"/>
  <c r="L1088" i="15"/>
  <c r="K1088" i="15"/>
  <c r="J1088" i="15"/>
  <c r="I1088" i="15"/>
  <c r="AV1088" i="15" s="1"/>
  <c r="AU1087" i="15"/>
  <c r="AT1087" i="15"/>
  <c r="AS1087" i="15"/>
  <c r="AR1087" i="15"/>
  <c r="AQ1087" i="15"/>
  <c r="AP1087" i="15"/>
  <c r="AO1087" i="15"/>
  <c r="AN1087" i="15"/>
  <c r="AM1087" i="15"/>
  <c r="AL1087" i="15"/>
  <c r="AK1087" i="15"/>
  <c r="AJ1087" i="15"/>
  <c r="AI1087" i="15"/>
  <c r="AH1087" i="15"/>
  <c r="AG1087" i="15"/>
  <c r="AF1087" i="15"/>
  <c r="AE1087" i="15"/>
  <c r="AD1087" i="15"/>
  <c r="AC1087" i="15"/>
  <c r="AB1087" i="15"/>
  <c r="AA1087" i="15"/>
  <c r="Z1087" i="15"/>
  <c r="Y1087" i="15"/>
  <c r="X1087" i="15"/>
  <c r="W1087" i="15"/>
  <c r="V1087" i="15"/>
  <c r="U1087" i="15"/>
  <c r="T1087" i="15"/>
  <c r="S1087" i="15"/>
  <c r="R1087" i="15"/>
  <c r="Q1087" i="15"/>
  <c r="P1087" i="15"/>
  <c r="O1087" i="15"/>
  <c r="N1087" i="15"/>
  <c r="M1087" i="15"/>
  <c r="L1087" i="15"/>
  <c r="K1087" i="15"/>
  <c r="J1087" i="15"/>
  <c r="I1087" i="15"/>
  <c r="AV1087" i="15" s="1"/>
  <c r="AU1086" i="15"/>
  <c r="AT1086" i="15"/>
  <c r="AS1086" i="15"/>
  <c r="AR1086" i="15"/>
  <c r="AQ1086" i="15"/>
  <c r="AP1086" i="15"/>
  <c r="AO1086" i="15"/>
  <c r="AN1086" i="15"/>
  <c r="AM1086" i="15"/>
  <c r="AL1086" i="15"/>
  <c r="AK1086" i="15"/>
  <c r="AJ1086" i="15"/>
  <c r="AI1086" i="15"/>
  <c r="AH1086" i="15"/>
  <c r="AG1086" i="15"/>
  <c r="AF1086" i="15"/>
  <c r="AE1086" i="15"/>
  <c r="AD1086" i="15"/>
  <c r="AC1086" i="15"/>
  <c r="AB1086" i="15"/>
  <c r="AA1086" i="15"/>
  <c r="Z1086" i="15"/>
  <c r="Y1086" i="15"/>
  <c r="X1086" i="15"/>
  <c r="W1086" i="15"/>
  <c r="V1086" i="15"/>
  <c r="U1086" i="15"/>
  <c r="T1086" i="15"/>
  <c r="S1086" i="15"/>
  <c r="R1086" i="15"/>
  <c r="Q1086" i="15"/>
  <c r="P1086" i="15"/>
  <c r="O1086" i="15"/>
  <c r="N1086" i="15"/>
  <c r="M1086" i="15"/>
  <c r="L1086" i="15"/>
  <c r="K1086" i="15"/>
  <c r="J1086" i="15"/>
  <c r="I1086" i="15"/>
  <c r="AV1086" i="15" s="1"/>
  <c r="AU1085" i="15"/>
  <c r="AT1085" i="15"/>
  <c r="AS1085" i="15"/>
  <c r="AR1085" i="15"/>
  <c r="AQ1085" i="15"/>
  <c r="AP1085" i="15"/>
  <c r="AO1085" i="15"/>
  <c r="AN1085" i="15"/>
  <c r="AM1085" i="15"/>
  <c r="AL1085" i="15"/>
  <c r="AK1085" i="15"/>
  <c r="AJ1085" i="15"/>
  <c r="AI1085" i="15"/>
  <c r="AH1085" i="15"/>
  <c r="AG1085" i="15"/>
  <c r="AF1085" i="15"/>
  <c r="AE1085" i="15"/>
  <c r="AD1085" i="15"/>
  <c r="AC1085" i="15"/>
  <c r="AB1085" i="15"/>
  <c r="AA1085" i="15"/>
  <c r="Z1085" i="15"/>
  <c r="Y1085" i="15"/>
  <c r="X1085" i="15"/>
  <c r="W1085" i="15"/>
  <c r="V1085" i="15"/>
  <c r="U1085" i="15"/>
  <c r="T1085" i="15"/>
  <c r="S1085" i="15"/>
  <c r="R1085" i="15"/>
  <c r="Q1085" i="15"/>
  <c r="P1085" i="15"/>
  <c r="O1085" i="15"/>
  <c r="N1085" i="15"/>
  <c r="M1085" i="15"/>
  <c r="L1085" i="15"/>
  <c r="K1085" i="15"/>
  <c r="J1085" i="15"/>
  <c r="I1085" i="15"/>
  <c r="AV1085" i="15" s="1"/>
  <c r="AU1084" i="15"/>
  <c r="AT1084" i="15"/>
  <c r="AS1084" i="15"/>
  <c r="AR1084" i="15"/>
  <c r="AQ1084" i="15"/>
  <c r="AP1084" i="15"/>
  <c r="AO1084" i="15"/>
  <c r="AN1084" i="15"/>
  <c r="AM1084" i="15"/>
  <c r="AL1084" i="15"/>
  <c r="AK1084" i="15"/>
  <c r="AJ1084" i="15"/>
  <c r="AI1084" i="15"/>
  <c r="AH1084" i="15"/>
  <c r="AG1084" i="15"/>
  <c r="AF1084" i="15"/>
  <c r="AE1084" i="15"/>
  <c r="AD1084" i="15"/>
  <c r="AC1084" i="15"/>
  <c r="AB1084" i="15"/>
  <c r="AA1084" i="15"/>
  <c r="Z1084" i="15"/>
  <c r="Y1084" i="15"/>
  <c r="X1084" i="15"/>
  <c r="W1084" i="15"/>
  <c r="V1084" i="15"/>
  <c r="U1084" i="15"/>
  <c r="T1084" i="15"/>
  <c r="S1084" i="15"/>
  <c r="R1084" i="15"/>
  <c r="Q1084" i="15"/>
  <c r="P1084" i="15"/>
  <c r="O1084" i="15"/>
  <c r="N1084" i="15"/>
  <c r="M1084" i="15"/>
  <c r="L1084" i="15"/>
  <c r="K1084" i="15"/>
  <c r="J1084" i="15"/>
  <c r="I1084" i="15"/>
  <c r="AV1084" i="15" s="1"/>
  <c r="AU1083" i="15"/>
  <c r="AT1083" i="15"/>
  <c r="AS1083" i="15"/>
  <c r="AR1083" i="15"/>
  <c r="AQ1083" i="15"/>
  <c r="AP1083" i="15"/>
  <c r="AO1083" i="15"/>
  <c r="AN1083" i="15"/>
  <c r="AM1083" i="15"/>
  <c r="AL1083" i="15"/>
  <c r="AK1083" i="15"/>
  <c r="AJ1083" i="15"/>
  <c r="AI1083" i="15"/>
  <c r="AH1083" i="15"/>
  <c r="AG1083" i="15"/>
  <c r="AF1083" i="15"/>
  <c r="AE1083" i="15"/>
  <c r="AD1083" i="15"/>
  <c r="AC1083" i="15"/>
  <c r="AB1083" i="15"/>
  <c r="AA1083" i="15"/>
  <c r="Z1083" i="15"/>
  <c r="Y1083" i="15"/>
  <c r="X1083" i="15"/>
  <c r="W1083" i="15"/>
  <c r="V1083" i="15"/>
  <c r="U1083" i="15"/>
  <c r="T1083" i="15"/>
  <c r="S1083" i="15"/>
  <c r="R1083" i="15"/>
  <c r="Q1083" i="15"/>
  <c r="P1083" i="15"/>
  <c r="O1083" i="15"/>
  <c r="N1083" i="15"/>
  <c r="M1083" i="15"/>
  <c r="L1083" i="15"/>
  <c r="K1083" i="15"/>
  <c r="J1083" i="15"/>
  <c r="I1083" i="15"/>
  <c r="AV1083" i="15" s="1"/>
  <c r="AU1082" i="15"/>
  <c r="AT1082" i="15"/>
  <c r="AS1082" i="15"/>
  <c r="AR1082" i="15"/>
  <c r="AQ1082" i="15"/>
  <c r="AP1082" i="15"/>
  <c r="AO1082" i="15"/>
  <c r="AN1082" i="15"/>
  <c r="AM1082" i="15"/>
  <c r="AL1082" i="15"/>
  <c r="AK1082" i="15"/>
  <c r="AJ1082" i="15"/>
  <c r="AI1082" i="15"/>
  <c r="AH1082" i="15"/>
  <c r="AG1082" i="15"/>
  <c r="AF1082" i="15"/>
  <c r="AE1082" i="15"/>
  <c r="AD1082" i="15"/>
  <c r="AC1082" i="15"/>
  <c r="AB1082" i="15"/>
  <c r="AA1082" i="15"/>
  <c r="Z1082" i="15"/>
  <c r="Y1082" i="15"/>
  <c r="X1082" i="15"/>
  <c r="W1082" i="15"/>
  <c r="V1082" i="15"/>
  <c r="U1082" i="15"/>
  <c r="T1082" i="15"/>
  <c r="S1082" i="15"/>
  <c r="R1082" i="15"/>
  <c r="Q1082" i="15"/>
  <c r="P1082" i="15"/>
  <c r="O1082" i="15"/>
  <c r="N1082" i="15"/>
  <c r="M1082" i="15"/>
  <c r="L1082" i="15"/>
  <c r="K1082" i="15"/>
  <c r="J1082" i="15"/>
  <c r="I1082" i="15"/>
  <c r="AV1082" i="15" s="1"/>
  <c r="AU1081" i="15"/>
  <c r="AT1081" i="15"/>
  <c r="AS1081" i="15"/>
  <c r="AR1081" i="15"/>
  <c r="AQ1081" i="15"/>
  <c r="AP1081" i="15"/>
  <c r="AO1081" i="15"/>
  <c r="AN1081" i="15"/>
  <c r="AM1081" i="15"/>
  <c r="AL1081" i="15"/>
  <c r="AK1081" i="15"/>
  <c r="AJ1081" i="15"/>
  <c r="AI1081" i="15"/>
  <c r="AH1081" i="15"/>
  <c r="AG1081" i="15"/>
  <c r="AF1081" i="15"/>
  <c r="AE1081" i="15"/>
  <c r="AD1081" i="15"/>
  <c r="AC1081" i="15"/>
  <c r="AB1081" i="15"/>
  <c r="AA1081" i="15"/>
  <c r="Z1081" i="15"/>
  <c r="Y1081" i="15"/>
  <c r="X1081" i="15"/>
  <c r="W1081" i="15"/>
  <c r="V1081" i="15"/>
  <c r="U1081" i="15"/>
  <c r="T1081" i="15"/>
  <c r="S1081" i="15"/>
  <c r="R1081" i="15"/>
  <c r="Q1081" i="15"/>
  <c r="P1081" i="15"/>
  <c r="O1081" i="15"/>
  <c r="N1081" i="15"/>
  <c r="M1081" i="15"/>
  <c r="L1081" i="15"/>
  <c r="K1081" i="15"/>
  <c r="J1081" i="15"/>
  <c r="I1081" i="15"/>
  <c r="AV1081" i="15" s="1"/>
  <c r="AU1080" i="15"/>
  <c r="AT1080" i="15"/>
  <c r="AS1080" i="15"/>
  <c r="AR1080" i="15"/>
  <c r="AQ1080" i="15"/>
  <c r="AP1080" i="15"/>
  <c r="AO1080" i="15"/>
  <c r="AN1080" i="15"/>
  <c r="AM1080" i="15"/>
  <c r="AL1080" i="15"/>
  <c r="AK1080" i="15"/>
  <c r="AJ1080" i="15"/>
  <c r="AI1080" i="15"/>
  <c r="AH1080" i="15"/>
  <c r="AG1080" i="15"/>
  <c r="AF1080" i="15"/>
  <c r="AE1080" i="15"/>
  <c r="AD1080" i="15"/>
  <c r="AC1080" i="15"/>
  <c r="AB1080" i="15"/>
  <c r="AA1080" i="15"/>
  <c r="Z1080" i="15"/>
  <c r="Y1080" i="15"/>
  <c r="X1080" i="15"/>
  <c r="W1080" i="15"/>
  <c r="V1080" i="15"/>
  <c r="U1080" i="15"/>
  <c r="T1080" i="15"/>
  <c r="S1080" i="15"/>
  <c r="R1080" i="15"/>
  <c r="Q1080" i="15"/>
  <c r="P1080" i="15"/>
  <c r="O1080" i="15"/>
  <c r="N1080" i="15"/>
  <c r="M1080" i="15"/>
  <c r="L1080" i="15"/>
  <c r="K1080" i="15"/>
  <c r="J1080" i="15"/>
  <c r="I1080" i="15"/>
  <c r="AV1080" i="15" s="1"/>
  <c r="AU1079" i="15"/>
  <c r="AT1079" i="15"/>
  <c r="AS1079" i="15"/>
  <c r="AR1079" i="15"/>
  <c r="AQ1079" i="15"/>
  <c r="AP1079" i="15"/>
  <c r="AO1079" i="15"/>
  <c r="AN1079" i="15"/>
  <c r="AM1079" i="15"/>
  <c r="AL1079" i="15"/>
  <c r="AK1079" i="15"/>
  <c r="AJ1079" i="15"/>
  <c r="AI1079" i="15"/>
  <c r="AH1079" i="15"/>
  <c r="AG1079" i="15"/>
  <c r="AF1079" i="15"/>
  <c r="AE1079" i="15"/>
  <c r="AD1079" i="15"/>
  <c r="AC1079" i="15"/>
  <c r="AB1079" i="15"/>
  <c r="AA1079" i="15"/>
  <c r="Z1079" i="15"/>
  <c r="Y1079" i="15"/>
  <c r="X1079" i="15"/>
  <c r="W1079" i="15"/>
  <c r="V1079" i="15"/>
  <c r="U1079" i="15"/>
  <c r="T1079" i="15"/>
  <c r="S1079" i="15"/>
  <c r="R1079" i="15"/>
  <c r="Q1079" i="15"/>
  <c r="P1079" i="15"/>
  <c r="O1079" i="15"/>
  <c r="N1079" i="15"/>
  <c r="M1079" i="15"/>
  <c r="L1079" i="15"/>
  <c r="K1079" i="15"/>
  <c r="J1079" i="15"/>
  <c r="I1079" i="15"/>
  <c r="AV1079" i="15" s="1"/>
  <c r="AU1078" i="15"/>
  <c r="AT1078" i="15"/>
  <c r="AS1078" i="15"/>
  <c r="AR1078" i="15"/>
  <c r="AQ1078" i="15"/>
  <c r="AP1078" i="15"/>
  <c r="AO1078" i="15"/>
  <c r="AN1078" i="15"/>
  <c r="AM1078" i="15"/>
  <c r="AL1078" i="15"/>
  <c r="AK1078" i="15"/>
  <c r="AJ1078" i="15"/>
  <c r="AI1078" i="15"/>
  <c r="AH1078" i="15"/>
  <c r="AG1078" i="15"/>
  <c r="AF1078" i="15"/>
  <c r="AE1078" i="15"/>
  <c r="AD1078" i="15"/>
  <c r="AC1078" i="15"/>
  <c r="AB1078" i="15"/>
  <c r="AA1078" i="15"/>
  <c r="Z1078" i="15"/>
  <c r="Y1078" i="15"/>
  <c r="X1078" i="15"/>
  <c r="W1078" i="15"/>
  <c r="V1078" i="15"/>
  <c r="U1078" i="15"/>
  <c r="T1078" i="15"/>
  <c r="S1078" i="15"/>
  <c r="R1078" i="15"/>
  <c r="Q1078" i="15"/>
  <c r="P1078" i="15"/>
  <c r="O1078" i="15"/>
  <c r="N1078" i="15"/>
  <c r="M1078" i="15"/>
  <c r="L1078" i="15"/>
  <c r="K1078" i="15"/>
  <c r="J1078" i="15"/>
  <c r="I1078" i="15"/>
  <c r="AV1078" i="15" s="1"/>
  <c r="AU1077" i="15"/>
  <c r="AT1077" i="15"/>
  <c r="AS1077" i="15"/>
  <c r="AR1077" i="15"/>
  <c r="AQ1077" i="15"/>
  <c r="AP1077" i="15"/>
  <c r="AO1077" i="15"/>
  <c r="AN1077" i="15"/>
  <c r="AM1077" i="15"/>
  <c r="AL1077" i="15"/>
  <c r="AK1077" i="15"/>
  <c r="AJ1077" i="15"/>
  <c r="AI1077" i="15"/>
  <c r="AH1077" i="15"/>
  <c r="AG1077" i="15"/>
  <c r="AF1077" i="15"/>
  <c r="AE1077" i="15"/>
  <c r="AD1077" i="15"/>
  <c r="AC1077" i="15"/>
  <c r="AB1077" i="15"/>
  <c r="AA1077" i="15"/>
  <c r="Z1077" i="15"/>
  <c r="Y1077" i="15"/>
  <c r="X1077" i="15"/>
  <c r="W1077" i="15"/>
  <c r="V1077" i="15"/>
  <c r="U1077" i="15"/>
  <c r="T1077" i="15"/>
  <c r="S1077" i="15"/>
  <c r="R1077" i="15"/>
  <c r="Q1077" i="15"/>
  <c r="P1077" i="15"/>
  <c r="O1077" i="15"/>
  <c r="N1077" i="15"/>
  <c r="M1077" i="15"/>
  <c r="L1077" i="15"/>
  <c r="K1077" i="15"/>
  <c r="J1077" i="15"/>
  <c r="I1077" i="15"/>
  <c r="AV1077" i="15" s="1"/>
  <c r="AU1076" i="15"/>
  <c r="AT1076" i="15"/>
  <c r="AS1076" i="15"/>
  <c r="AR1076" i="15"/>
  <c r="AQ1076" i="15"/>
  <c r="AP1076" i="15"/>
  <c r="AO1076" i="15"/>
  <c r="AN1076" i="15"/>
  <c r="AM1076" i="15"/>
  <c r="AL1076" i="15"/>
  <c r="AK1076" i="15"/>
  <c r="AJ1076" i="15"/>
  <c r="AI1076" i="15"/>
  <c r="AH1076" i="15"/>
  <c r="AG1076" i="15"/>
  <c r="AF1076" i="15"/>
  <c r="AE1076" i="15"/>
  <c r="AD1076" i="15"/>
  <c r="AC1076" i="15"/>
  <c r="AB1076" i="15"/>
  <c r="AA1076" i="15"/>
  <c r="Z1076" i="15"/>
  <c r="Y1076" i="15"/>
  <c r="X1076" i="15"/>
  <c r="W1076" i="15"/>
  <c r="V1076" i="15"/>
  <c r="U1076" i="15"/>
  <c r="T1076" i="15"/>
  <c r="S1076" i="15"/>
  <c r="R1076" i="15"/>
  <c r="Q1076" i="15"/>
  <c r="P1076" i="15"/>
  <c r="O1076" i="15"/>
  <c r="N1076" i="15"/>
  <c r="M1076" i="15"/>
  <c r="L1076" i="15"/>
  <c r="K1076" i="15"/>
  <c r="J1076" i="15"/>
  <c r="I1076" i="15"/>
  <c r="AV1076" i="15" s="1"/>
  <c r="AU1075" i="15"/>
  <c r="AT1075" i="15"/>
  <c r="AS1075" i="15"/>
  <c r="AR1075" i="15"/>
  <c r="AQ1075" i="15"/>
  <c r="AP1075" i="15"/>
  <c r="AO1075" i="15"/>
  <c r="AN1075" i="15"/>
  <c r="AM1075" i="15"/>
  <c r="AL1075" i="15"/>
  <c r="AK1075" i="15"/>
  <c r="AJ1075" i="15"/>
  <c r="AI1075" i="15"/>
  <c r="AH1075" i="15"/>
  <c r="AG1075" i="15"/>
  <c r="AF1075" i="15"/>
  <c r="AE1075" i="15"/>
  <c r="AD1075" i="15"/>
  <c r="AC1075" i="15"/>
  <c r="AB1075" i="15"/>
  <c r="AA1075" i="15"/>
  <c r="Z1075" i="15"/>
  <c r="Y1075" i="15"/>
  <c r="X1075" i="15"/>
  <c r="W1075" i="15"/>
  <c r="V1075" i="15"/>
  <c r="U1075" i="15"/>
  <c r="T1075" i="15"/>
  <c r="S1075" i="15"/>
  <c r="R1075" i="15"/>
  <c r="Q1075" i="15"/>
  <c r="P1075" i="15"/>
  <c r="O1075" i="15"/>
  <c r="N1075" i="15"/>
  <c r="M1075" i="15"/>
  <c r="L1075" i="15"/>
  <c r="K1075" i="15"/>
  <c r="J1075" i="15"/>
  <c r="I1075" i="15"/>
  <c r="AV1075" i="15" s="1"/>
  <c r="AU1074" i="15"/>
  <c r="AT1074" i="15"/>
  <c r="AS1074" i="15"/>
  <c r="AR1074" i="15"/>
  <c r="AQ1074" i="15"/>
  <c r="AP1074" i="15"/>
  <c r="AO1074" i="15"/>
  <c r="AN1074" i="15"/>
  <c r="AM1074" i="15"/>
  <c r="AL1074" i="15"/>
  <c r="AK1074" i="15"/>
  <c r="AJ1074" i="15"/>
  <c r="AI1074" i="15"/>
  <c r="AH1074" i="15"/>
  <c r="AG1074" i="15"/>
  <c r="AF1074" i="15"/>
  <c r="AE1074" i="15"/>
  <c r="AD1074" i="15"/>
  <c r="AC1074" i="15"/>
  <c r="AB1074" i="15"/>
  <c r="AA1074" i="15"/>
  <c r="Z1074" i="15"/>
  <c r="Y1074" i="15"/>
  <c r="X1074" i="15"/>
  <c r="W1074" i="15"/>
  <c r="V1074" i="15"/>
  <c r="U1074" i="15"/>
  <c r="T1074" i="15"/>
  <c r="S1074" i="15"/>
  <c r="R1074" i="15"/>
  <c r="Q1074" i="15"/>
  <c r="P1074" i="15"/>
  <c r="O1074" i="15"/>
  <c r="N1074" i="15"/>
  <c r="M1074" i="15"/>
  <c r="L1074" i="15"/>
  <c r="K1074" i="15"/>
  <c r="J1074" i="15"/>
  <c r="I1074" i="15"/>
  <c r="AV1074" i="15" s="1"/>
  <c r="AU1073" i="15"/>
  <c r="AT1073" i="15"/>
  <c r="AS1073" i="15"/>
  <c r="AR1073" i="15"/>
  <c r="AQ1073" i="15"/>
  <c r="AP1073" i="15"/>
  <c r="AO1073" i="15"/>
  <c r="AN1073" i="15"/>
  <c r="AM1073" i="15"/>
  <c r="AL1073" i="15"/>
  <c r="AK1073" i="15"/>
  <c r="AJ1073" i="15"/>
  <c r="AI1073" i="15"/>
  <c r="AH1073" i="15"/>
  <c r="AG1073" i="15"/>
  <c r="AF1073" i="15"/>
  <c r="AE1073" i="15"/>
  <c r="AD1073" i="15"/>
  <c r="AC1073" i="15"/>
  <c r="AB1073" i="15"/>
  <c r="AA1073" i="15"/>
  <c r="Z1073" i="15"/>
  <c r="Y1073" i="15"/>
  <c r="X1073" i="15"/>
  <c r="W1073" i="15"/>
  <c r="V1073" i="15"/>
  <c r="U1073" i="15"/>
  <c r="T1073" i="15"/>
  <c r="S1073" i="15"/>
  <c r="R1073" i="15"/>
  <c r="Q1073" i="15"/>
  <c r="P1073" i="15"/>
  <c r="O1073" i="15"/>
  <c r="N1073" i="15"/>
  <c r="M1073" i="15"/>
  <c r="L1073" i="15"/>
  <c r="K1073" i="15"/>
  <c r="J1073" i="15"/>
  <c r="I1073" i="15"/>
  <c r="AV1073" i="15" s="1"/>
  <c r="AU1072" i="15"/>
  <c r="AT1072" i="15"/>
  <c r="AS1072" i="15"/>
  <c r="AR1072" i="15"/>
  <c r="AQ1072" i="15"/>
  <c r="AP1072" i="15"/>
  <c r="AO1072" i="15"/>
  <c r="AN1072" i="15"/>
  <c r="AM1072" i="15"/>
  <c r="AL1072" i="15"/>
  <c r="AK1072" i="15"/>
  <c r="AJ1072" i="15"/>
  <c r="AI1072" i="15"/>
  <c r="AH1072" i="15"/>
  <c r="AG1072" i="15"/>
  <c r="AF1072" i="15"/>
  <c r="AE1072" i="15"/>
  <c r="AD1072" i="15"/>
  <c r="AC1072" i="15"/>
  <c r="AB1072" i="15"/>
  <c r="AA1072" i="15"/>
  <c r="Z1072" i="15"/>
  <c r="Y1072" i="15"/>
  <c r="X1072" i="15"/>
  <c r="W1072" i="15"/>
  <c r="V1072" i="15"/>
  <c r="U1072" i="15"/>
  <c r="T1072" i="15"/>
  <c r="S1072" i="15"/>
  <c r="R1072" i="15"/>
  <c r="Q1072" i="15"/>
  <c r="P1072" i="15"/>
  <c r="O1072" i="15"/>
  <c r="N1072" i="15"/>
  <c r="M1072" i="15"/>
  <c r="L1072" i="15"/>
  <c r="K1072" i="15"/>
  <c r="J1072" i="15"/>
  <c r="I1072" i="15"/>
  <c r="AV1072" i="15" s="1"/>
  <c r="AU1071" i="15"/>
  <c r="AT1071" i="15"/>
  <c r="AS1071" i="15"/>
  <c r="AR1071" i="15"/>
  <c r="AQ1071" i="15"/>
  <c r="AP1071" i="15"/>
  <c r="AO1071" i="15"/>
  <c r="AN1071" i="15"/>
  <c r="AM1071" i="15"/>
  <c r="AL1071" i="15"/>
  <c r="AK1071" i="15"/>
  <c r="AJ1071" i="15"/>
  <c r="AI1071" i="15"/>
  <c r="AH1071" i="15"/>
  <c r="AG1071" i="15"/>
  <c r="AF1071" i="15"/>
  <c r="AE1071" i="15"/>
  <c r="AD1071" i="15"/>
  <c r="AC1071" i="15"/>
  <c r="AB1071" i="15"/>
  <c r="AA1071" i="15"/>
  <c r="Z1071" i="15"/>
  <c r="Y1071" i="15"/>
  <c r="X1071" i="15"/>
  <c r="W1071" i="15"/>
  <c r="V1071" i="15"/>
  <c r="U1071" i="15"/>
  <c r="T1071" i="15"/>
  <c r="S1071" i="15"/>
  <c r="R1071" i="15"/>
  <c r="Q1071" i="15"/>
  <c r="P1071" i="15"/>
  <c r="O1071" i="15"/>
  <c r="N1071" i="15"/>
  <c r="M1071" i="15"/>
  <c r="L1071" i="15"/>
  <c r="K1071" i="15"/>
  <c r="J1071" i="15"/>
  <c r="I1071" i="15"/>
  <c r="AV1071" i="15" s="1"/>
  <c r="AU1070" i="15"/>
  <c r="AT1070" i="15"/>
  <c r="AS1070" i="15"/>
  <c r="AR1070" i="15"/>
  <c r="AQ1070" i="15"/>
  <c r="AP1070" i="15"/>
  <c r="AO1070" i="15"/>
  <c r="AN1070" i="15"/>
  <c r="AM1070" i="15"/>
  <c r="AL1070" i="15"/>
  <c r="AK1070" i="15"/>
  <c r="AJ1070" i="15"/>
  <c r="AI1070" i="15"/>
  <c r="AH1070" i="15"/>
  <c r="AG1070" i="15"/>
  <c r="AF1070" i="15"/>
  <c r="AE1070" i="15"/>
  <c r="AD1070" i="15"/>
  <c r="AC1070" i="15"/>
  <c r="AB1070" i="15"/>
  <c r="AA1070" i="15"/>
  <c r="Z1070" i="15"/>
  <c r="Y1070" i="15"/>
  <c r="X1070" i="15"/>
  <c r="W1070" i="15"/>
  <c r="V1070" i="15"/>
  <c r="U1070" i="15"/>
  <c r="T1070" i="15"/>
  <c r="S1070" i="15"/>
  <c r="R1070" i="15"/>
  <c r="Q1070" i="15"/>
  <c r="P1070" i="15"/>
  <c r="O1070" i="15"/>
  <c r="N1070" i="15"/>
  <c r="M1070" i="15"/>
  <c r="L1070" i="15"/>
  <c r="K1070" i="15"/>
  <c r="J1070" i="15"/>
  <c r="I1070" i="15"/>
  <c r="AV1070" i="15" s="1"/>
  <c r="AU1069" i="15"/>
  <c r="AT1069" i="15"/>
  <c r="AS1069" i="15"/>
  <c r="AR1069" i="15"/>
  <c r="AQ1069" i="15"/>
  <c r="AP1069" i="15"/>
  <c r="AO1069" i="15"/>
  <c r="AN1069" i="15"/>
  <c r="AM1069" i="15"/>
  <c r="AL1069" i="15"/>
  <c r="AK1069" i="15"/>
  <c r="AJ1069" i="15"/>
  <c r="AI1069" i="15"/>
  <c r="AH1069" i="15"/>
  <c r="AG1069" i="15"/>
  <c r="AF1069" i="15"/>
  <c r="AE1069" i="15"/>
  <c r="AD1069" i="15"/>
  <c r="AC1069" i="15"/>
  <c r="AB1069" i="15"/>
  <c r="AA1069" i="15"/>
  <c r="Z1069" i="15"/>
  <c r="Y1069" i="15"/>
  <c r="X1069" i="15"/>
  <c r="W1069" i="15"/>
  <c r="V1069" i="15"/>
  <c r="U1069" i="15"/>
  <c r="T1069" i="15"/>
  <c r="S1069" i="15"/>
  <c r="R1069" i="15"/>
  <c r="Q1069" i="15"/>
  <c r="P1069" i="15"/>
  <c r="O1069" i="15"/>
  <c r="N1069" i="15"/>
  <c r="M1069" i="15"/>
  <c r="L1069" i="15"/>
  <c r="K1069" i="15"/>
  <c r="J1069" i="15"/>
  <c r="I1069" i="15"/>
  <c r="AV1069" i="15" s="1"/>
  <c r="AU1068" i="15"/>
  <c r="AT1068" i="15"/>
  <c r="AS1068" i="15"/>
  <c r="AR1068" i="15"/>
  <c r="AQ1068" i="15"/>
  <c r="AP1068" i="15"/>
  <c r="AO1068" i="15"/>
  <c r="AN1068" i="15"/>
  <c r="AM1068" i="15"/>
  <c r="AL1068" i="15"/>
  <c r="AK1068" i="15"/>
  <c r="AJ1068" i="15"/>
  <c r="AI1068" i="15"/>
  <c r="AH1068" i="15"/>
  <c r="AG1068" i="15"/>
  <c r="AF1068" i="15"/>
  <c r="AE1068" i="15"/>
  <c r="AD1068" i="15"/>
  <c r="AC1068" i="15"/>
  <c r="AB1068" i="15"/>
  <c r="AA1068" i="15"/>
  <c r="Z1068" i="15"/>
  <c r="Y1068" i="15"/>
  <c r="X1068" i="15"/>
  <c r="W1068" i="15"/>
  <c r="V1068" i="15"/>
  <c r="U1068" i="15"/>
  <c r="T1068" i="15"/>
  <c r="S1068" i="15"/>
  <c r="R1068" i="15"/>
  <c r="Q1068" i="15"/>
  <c r="P1068" i="15"/>
  <c r="O1068" i="15"/>
  <c r="N1068" i="15"/>
  <c r="M1068" i="15"/>
  <c r="L1068" i="15"/>
  <c r="K1068" i="15"/>
  <c r="J1068" i="15"/>
  <c r="I1068" i="15"/>
  <c r="AV1068" i="15" s="1"/>
  <c r="AU1067" i="15"/>
  <c r="AT1067" i="15"/>
  <c r="AS1067" i="15"/>
  <c r="AR1067" i="15"/>
  <c r="AQ1067" i="15"/>
  <c r="AP1067" i="15"/>
  <c r="AO1067" i="15"/>
  <c r="AN1067" i="15"/>
  <c r="AM1067" i="15"/>
  <c r="AL1067" i="15"/>
  <c r="AK1067" i="15"/>
  <c r="AJ1067" i="15"/>
  <c r="AI1067" i="15"/>
  <c r="AH1067" i="15"/>
  <c r="AG1067" i="15"/>
  <c r="AF1067" i="15"/>
  <c r="AE1067" i="15"/>
  <c r="AD1067" i="15"/>
  <c r="AC1067" i="15"/>
  <c r="AB1067" i="15"/>
  <c r="AA1067" i="15"/>
  <c r="Z1067" i="15"/>
  <c r="Y1067" i="15"/>
  <c r="X1067" i="15"/>
  <c r="W1067" i="15"/>
  <c r="V1067" i="15"/>
  <c r="U1067" i="15"/>
  <c r="T1067" i="15"/>
  <c r="S1067" i="15"/>
  <c r="R1067" i="15"/>
  <c r="Q1067" i="15"/>
  <c r="P1067" i="15"/>
  <c r="O1067" i="15"/>
  <c r="N1067" i="15"/>
  <c r="M1067" i="15"/>
  <c r="L1067" i="15"/>
  <c r="K1067" i="15"/>
  <c r="J1067" i="15"/>
  <c r="I1067" i="15"/>
  <c r="AV1067" i="15" s="1"/>
  <c r="AU1066" i="15"/>
  <c r="AT1066" i="15"/>
  <c r="AS1066" i="15"/>
  <c r="AR1066" i="15"/>
  <c r="AQ1066" i="15"/>
  <c r="AP1066" i="15"/>
  <c r="AO1066" i="15"/>
  <c r="AN1066" i="15"/>
  <c r="AM1066" i="15"/>
  <c r="AL1066" i="15"/>
  <c r="AK1066" i="15"/>
  <c r="AJ1066" i="15"/>
  <c r="AI1066" i="15"/>
  <c r="AH1066" i="15"/>
  <c r="AG1066" i="15"/>
  <c r="AF1066" i="15"/>
  <c r="AE1066" i="15"/>
  <c r="AD1066" i="15"/>
  <c r="AC1066" i="15"/>
  <c r="AB1066" i="15"/>
  <c r="AA1066" i="15"/>
  <c r="Z1066" i="15"/>
  <c r="Y1066" i="15"/>
  <c r="X1066" i="15"/>
  <c r="W1066" i="15"/>
  <c r="V1066" i="15"/>
  <c r="U1066" i="15"/>
  <c r="T1066" i="15"/>
  <c r="S1066" i="15"/>
  <c r="R1066" i="15"/>
  <c r="Q1066" i="15"/>
  <c r="P1066" i="15"/>
  <c r="O1066" i="15"/>
  <c r="N1066" i="15"/>
  <c r="M1066" i="15"/>
  <c r="L1066" i="15"/>
  <c r="K1066" i="15"/>
  <c r="J1066" i="15"/>
  <c r="I1066" i="15"/>
  <c r="AV1066" i="15" s="1"/>
  <c r="AU1065" i="15"/>
  <c r="AT1065" i="15"/>
  <c r="AS1065" i="15"/>
  <c r="AR1065" i="15"/>
  <c r="AQ1065" i="15"/>
  <c r="AP1065" i="15"/>
  <c r="AO1065" i="15"/>
  <c r="AN1065" i="15"/>
  <c r="AM1065" i="15"/>
  <c r="AL1065" i="15"/>
  <c r="AK1065" i="15"/>
  <c r="AJ1065" i="15"/>
  <c r="AI1065" i="15"/>
  <c r="AH1065" i="15"/>
  <c r="AG1065" i="15"/>
  <c r="AF1065" i="15"/>
  <c r="AE1065" i="15"/>
  <c r="AD1065" i="15"/>
  <c r="AC1065" i="15"/>
  <c r="AB1065" i="15"/>
  <c r="AA1065" i="15"/>
  <c r="Z1065" i="15"/>
  <c r="Y1065" i="15"/>
  <c r="X1065" i="15"/>
  <c r="W1065" i="15"/>
  <c r="V1065" i="15"/>
  <c r="U1065" i="15"/>
  <c r="T1065" i="15"/>
  <c r="S1065" i="15"/>
  <c r="R1065" i="15"/>
  <c r="Q1065" i="15"/>
  <c r="P1065" i="15"/>
  <c r="O1065" i="15"/>
  <c r="N1065" i="15"/>
  <c r="M1065" i="15"/>
  <c r="L1065" i="15"/>
  <c r="K1065" i="15"/>
  <c r="J1065" i="15"/>
  <c r="I1065" i="15"/>
  <c r="AV1065" i="15" s="1"/>
  <c r="AU1064" i="15"/>
  <c r="AT1064" i="15"/>
  <c r="AS1064" i="15"/>
  <c r="AR1064" i="15"/>
  <c r="AQ1064" i="15"/>
  <c r="AP1064" i="15"/>
  <c r="AO1064" i="15"/>
  <c r="AN1064" i="15"/>
  <c r="AM1064" i="15"/>
  <c r="AL1064" i="15"/>
  <c r="AK1064" i="15"/>
  <c r="AJ1064" i="15"/>
  <c r="AI1064" i="15"/>
  <c r="AH1064" i="15"/>
  <c r="AG1064" i="15"/>
  <c r="AF1064" i="15"/>
  <c r="AE1064" i="15"/>
  <c r="AD1064" i="15"/>
  <c r="AC1064" i="15"/>
  <c r="AB1064" i="15"/>
  <c r="AA1064" i="15"/>
  <c r="Z1064" i="15"/>
  <c r="Y1064" i="15"/>
  <c r="X1064" i="15"/>
  <c r="W1064" i="15"/>
  <c r="V1064" i="15"/>
  <c r="U1064" i="15"/>
  <c r="T1064" i="15"/>
  <c r="S1064" i="15"/>
  <c r="R1064" i="15"/>
  <c r="Q1064" i="15"/>
  <c r="P1064" i="15"/>
  <c r="O1064" i="15"/>
  <c r="N1064" i="15"/>
  <c r="M1064" i="15"/>
  <c r="L1064" i="15"/>
  <c r="K1064" i="15"/>
  <c r="J1064" i="15"/>
  <c r="I1064" i="15"/>
  <c r="AV1064" i="15" s="1"/>
  <c r="AU1063" i="15"/>
  <c r="AT1063" i="15"/>
  <c r="AS1063" i="15"/>
  <c r="AR1063" i="15"/>
  <c r="AQ1063" i="15"/>
  <c r="AP1063" i="15"/>
  <c r="AO1063" i="15"/>
  <c r="AN1063" i="15"/>
  <c r="AM1063" i="15"/>
  <c r="AL1063" i="15"/>
  <c r="AK1063" i="15"/>
  <c r="AJ1063" i="15"/>
  <c r="AI1063" i="15"/>
  <c r="AH1063" i="15"/>
  <c r="AG1063" i="15"/>
  <c r="AF1063" i="15"/>
  <c r="AE1063" i="15"/>
  <c r="AD1063" i="15"/>
  <c r="AC1063" i="15"/>
  <c r="AB1063" i="15"/>
  <c r="AA1063" i="15"/>
  <c r="Z1063" i="15"/>
  <c r="Y1063" i="15"/>
  <c r="X1063" i="15"/>
  <c r="W1063" i="15"/>
  <c r="V1063" i="15"/>
  <c r="U1063" i="15"/>
  <c r="T1063" i="15"/>
  <c r="S1063" i="15"/>
  <c r="R1063" i="15"/>
  <c r="Q1063" i="15"/>
  <c r="P1063" i="15"/>
  <c r="O1063" i="15"/>
  <c r="N1063" i="15"/>
  <c r="M1063" i="15"/>
  <c r="L1063" i="15"/>
  <c r="K1063" i="15"/>
  <c r="J1063" i="15"/>
  <c r="I1063" i="15"/>
  <c r="AV1063" i="15" s="1"/>
  <c r="AU1062" i="15"/>
  <c r="AT1062" i="15"/>
  <c r="AS1062" i="15"/>
  <c r="AR1062" i="15"/>
  <c r="AQ1062" i="15"/>
  <c r="AP1062" i="15"/>
  <c r="AO1062" i="15"/>
  <c r="AN1062" i="15"/>
  <c r="AM1062" i="15"/>
  <c r="AL1062" i="15"/>
  <c r="AK1062" i="15"/>
  <c r="AJ1062" i="15"/>
  <c r="AI1062" i="15"/>
  <c r="AH1062" i="15"/>
  <c r="AG1062" i="15"/>
  <c r="AF1062" i="15"/>
  <c r="AE1062" i="15"/>
  <c r="AD1062" i="15"/>
  <c r="AC1062" i="15"/>
  <c r="AB1062" i="15"/>
  <c r="AA1062" i="15"/>
  <c r="Z1062" i="15"/>
  <c r="Y1062" i="15"/>
  <c r="X1062" i="15"/>
  <c r="W1062" i="15"/>
  <c r="V1062" i="15"/>
  <c r="U1062" i="15"/>
  <c r="T1062" i="15"/>
  <c r="S1062" i="15"/>
  <c r="R1062" i="15"/>
  <c r="Q1062" i="15"/>
  <c r="P1062" i="15"/>
  <c r="O1062" i="15"/>
  <c r="N1062" i="15"/>
  <c r="M1062" i="15"/>
  <c r="L1062" i="15"/>
  <c r="K1062" i="15"/>
  <c r="J1062" i="15"/>
  <c r="I1062" i="15"/>
  <c r="AV1062" i="15" s="1"/>
  <c r="AU1061" i="15"/>
  <c r="AT1061" i="15"/>
  <c r="AS1061" i="15"/>
  <c r="AR1061" i="15"/>
  <c r="AQ1061" i="15"/>
  <c r="AP1061" i="15"/>
  <c r="AO1061" i="15"/>
  <c r="AN1061" i="15"/>
  <c r="AM1061" i="15"/>
  <c r="AL1061" i="15"/>
  <c r="AK1061" i="15"/>
  <c r="AJ1061" i="15"/>
  <c r="AI1061" i="15"/>
  <c r="AH1061" i="15"/>
  <c r="AG1061" i="15"/>
  <c r="AF1061" i="15"/>
  <c r="AE1061" i="15"/>
  <c r="AD1061" i="15"/>
  <c r="AC1061" i="15"/>
  <c r="AB1061" i="15"/>
  <c r="AA1061" i="15"/>
  <c r="Z1061" i="15"/>
  <c r="Y1061" i="15"/>
  <c r="X1061" i="15"/>
  <c r="W1061" i="15"/>
  <c r="V1061" i="15"/>
  <c r="U1061" i="15"/>
  <c r="T1061" i="15"/>
  <c r="S1061" i="15"/>
  <c r="R1061" i="15"/>
  <c r="Q1061" i="15"/>
  <c r="P1061" i="15"/>
  <c r="O1061" i="15"/>
  <c r="N1061" i="15"/>
  <c r="M1061" i="15"/>
  <c r="L1061" i="15"/>
  <c r="K1061" i="15"/>
  <c r="J1061" i="15"/>
  <c r="I1061" i="15"/>
  <c r="AV1061" i="15" s="1"/>
  <c r="AU1060" i="15"/>
  <c r="AT1060" i="15"/>
  <c r="AS1060" i="15"/>
  <c r="AR1060" i="15"/>
  <c r="AQ1060" i="15"/>
  <c r="AP1060" i="15"/>
  <c r="AO1060" i="15"/>
  <c r="AN1060" i="15"/>
  <c r="AM1060" i="15"/>
  <c r="AL1060" i="15"/>
  <c r="AK1060" i="15"/>
  <c r="AJ1060" i="15"/>
  <c r="AI1060" i="15"/>
  <c r="AH1060" i="15"/>
  <c r="AG1060" i="15"/>
  <c r="AF1060" i="15"/>
  <c r="AE1060" i="15"/>
  <c r="AD1060" i="15"/>
  <c r="AC1060" i="15"/>
  <c r="AB1060" i="15"/>
  <c r="AA1060" i="15"/>
  <c r="Z1060" i="15"/>
  <c r="Y1060" i="15"/>
  <c r="X1060" i="15"/>
  <c r="W1060" i="15"/>
  <c r="V1060" i="15"/>
  <c r="U1060" i="15"/>
  <c r="T1060" i="15"/>
  <c r="S1060" i="15"/>
  <c r="R1060" i="15"/>
  <c r="Q1060" i="15"/>
  <c r="P1060" i="15"/>
  <c r="O1060" i="15"/>
  <c r="N1060" i="15"/>
  <c r="M1060" i="15"/>
  <c r="L1060" i="15"/>
  <c r="K1060" i="15"/>
  <c r="J1060" i="15"/>
  <c r="I1060" i="15"/>
  <c r="AV1060" i="15" s="1"/>
  <c r="AU1059" i="15"/>
  <c r="AT1059" i="15"/>
  <c r="AS1059" i="15"/>
  <c r="AR1059" i="15"/>
  <c r="AQ1059" i="15"/>
  <c r="AP1059" i="15"/>
  <c r="AO1059" i="15"/>
  <c r="AN1059" i="15"/>
  <c r="AM1059" i="15"/>
  <c r="AL1059" i="15"/>
  <c r="AK1059" i="15"/>
  <c r="AJ1059" i="15"/>
  <c r="AI1059" i="15"/>
  <c r="AH1059" i="15"/>
  <c r="AG1059" i="15"/>
  <c r="AF1059" i="15"/>
  <c r="AE1059" i="15"/>
  <c r="AD1059" i="15"/>
  <c r="AC1059" i="15"/>
  <c r="AB1059" i="15"/>
  <c r="AA1059" i="15"/>
  <c r="Z1059" i="15"/>
  <c r="Y1059" i="15"/>
  <c r="X1059" i="15"/>
  <c r="W1059" i="15"/>
  <c r="V1059" i="15"/>
  <c r="U1059" i="15"/>
  <c r="T1059" i="15"/>
  <c r="S1059" i="15"/>
  <c r="R1059" i="15"/>
  <c r="Q1059" i="15"/>
  <c r="P1059" i="15"/>
  <c r="O1059" i="15"/>
  <c r="N1059" i="15"/>
  <c r="M1059" i="15"/>
  <c r="L1059" i="15"/>
  <c r="K1059" i="15"/>
  <c r="J1059" i="15"/>
  <c r="I1059" i="15"/>
  <c r="AV1059" i="15" s="1"/>
  <c r="AU1058" i="15"/>
  <c r="AT1058" i="15"/>
  <c r="AS1058" i="15"/>
  <c r="AR1058" i="15"/>
  <c r="AQ1058" i="15"/>
  <c r="AP1058" i="15"/>
  <c r="AO1058" i="15"/>
  <c r="AN1058" i="15"/>
  <c r="AM1058" i="15"/>
  <c r="AL1058" i="15"/>
  <c r="AK1058" i="15"/>
  <c r="AJ1058" i="15"/>
  <c r="AI1058" i="15"/>
  <c r="AH1058" i="15"/>
  <c r="AG1058" i="15"/>
  <c r="AF1058" i="15"/>
  <c r="AE1058" i="15"/>
  <c r="AD1058" i="15"/>
  <c r="AC1058" i="15"/>
  <c r="AB1058" i="15"/>
  <c r="AA1058" i="15"/>
  <c r="Z1058" i="15"/>
  <c r="Y1058" i="15"/>
  <c r="X1058" i="15"/>
  <c r="W1058" i="15"/>
  <c r="V1058" i="15"/>
  <c r="U1058" i="15"/>
  <c r="T1058" i="15"/>
  <c r="S1058" i="15"/>
  <c r="R1058" i="15"/>
  <c r="Q1058" i="15"/>
  <c r="P1058" i="15"/>
  <c r="O1058" i="15"/>
  <c r="N1058" i="15"/>
  <c r="M1058" i="15"/>
  <c r="L1058" i="15"/>
  <c r="K1058" i="15"/>
  <c r="J1058" i="15"/>
  <c r="I1058" i="15"/>
  <c r="AV1058" i="15" s="1"/>
  <c r="AU1057" i="15"/>
  <c r="AT1057" i="15"/>
  <c r="AS1057" i="15"/>
  <c r="AR1057" i="15"/>
  <c r="AQ1057" i="15"/>
  <c r="AP1057" i="15"/>
  <c r="AO1057" i="15"/>
  <c r="AN1057" i="15"/>
  <c r="AM1057" i="15"/>
  <c r="AL1057" i="15"/>
  <c r="AK1057" i="15"/>
  <c r="AJ1057" i="15"/>
  <c r="AI1057" i="15"/>
  <c r="AH1057" i="15"/>
  <c r="AG1057" i="15"/>
  <c r="AF1057" i="15"/>
  <c r="AE1057" i="15"/>
  <c r="AD1057" i="15"/>
  <c r="AC1057" i="15"/>
  <c r="AB1057" i="15"/>
  <c r="AA1057" i="15"/>
  <c r="Z1057" i="15"/>
  <c r="Y1057" i="15"/>
  <c r="X1057" i="15"/>
  <c r="W1057" i="15"/>
  <c r="V1057" i="15"/>
  <c r="U1057" i="15"/>
  <c r="T1057" i="15"/>
  <c r="S1057" i="15"/>
  <c r="R1057" i="15"/>
  <c r="Q1057" i="15"/>
  <c r="P1057" i="15"/>
  <c r="O1057" i="15"/>
  <c r="N1057" i="15"/>
  <c r="M1057" i="15"/>
  <c r="L1057" i="15"/>
  <c r="K1057" i="15"/>
  <c r="J1057" i="15"/>
  <c r="I1057" i="15"/>
  <c r="AV1057" i="15" s="1"/>
  <c r="AU1056" i="15"/>
  <c r="AT1056" i="15"/>
  <c r="AS1056" i="15"/>
  <c r="AR1056" i="15"/>
  <c r="AQ1056" i="15"/>
  <c r="AP1056" i="15"/>
  <c r="AO1056" i="15"/>
  <c r="AN1056" i="15"/>
  <c r="AM1056" i="15"/>
  <c r="AL1056" i="15"/>
  <c r="AK1056" i="15"/>
  <c r="AJ1056" i="15"/>
  <c r="AI1056" i="15"/>
  <c r="AH1056" i="15"/>
  <c r="AG1056" i="15"/>
  <c r="AF1056" i="15"/>
  <c r="AE1056" i="15"/>
  <c r="AD1056" i="15"/>
  <c r="AC1056" i="15"/>
  <c r="AB1056" i="15"/>
  <c r="AA1056" i="15"/>
  <c r="Z1056" i="15"/>
  <c r="Y1056" i="15"/>
  <c r="X1056" i="15"/>
  <c r="W1056" i="15"/>
  <c r="V1056" i="15"/>
  <c r="U1056" i="15"/>
  <c r="T1056" i="15"/>
  <c r="S1056" i="15"/>
  <c r="R1056" i="15"/>
  <c r="Q1056" i="15"/>
  <c r="P1056" i="15"/>
  <c r="O1056" i="15"/>
  <c r="N1056" i="15"/>
  <c r="M1056" i="15"/>
  <c r="L1056" i="15"/>
  <c r="K1056" i="15"/>
  <c r="J1056" i="15"/>
  <c r="I1056" i="15"/>
  <c r="AV1056" i="15" s="1"/>
  <c r="AU1055" i="15"/>
  <c r="AT1055" i="15"/>
  <c r="AS1055" i="15"/>
  <c r="AR1055" i="15"/>
  <c r="AQ1055" i="15"/>
  <c r="AP1055" i="15"/>
  <c r="AO1055" i="15"/>
  <c r="AN1055" i="15"/>
  <c r="AM1055" i="15"/>
  <c r="AL1055" i="15"/>
  <c r="AK1055" i="15"/>
  <c r="AJ1055" i="15"/>
  <c r="AI1055" i="15"/>
  <c r="AH1055" i="15"/>
  <c r="AG1055" i="15"/>
  <c r="AF1055" i="15"/>
  <c r="AE1055" i="15"/>
  <c r="AD1055" i="15"/>
  <c r="AC1055" i="15"/>
  <c r="AB1055" i="15"/>
  <c r="AA1055" i="15"/>
  <c r="Z1055" i="15"/>
  <c r="Y1055" i="15"/>
  <c r="X1055" i="15"/>
  <c r="W1055" i="15"/>
  <c r="V1055" i="15"/>
  <c r="U1055" i="15"/>
  <c r="T1055" i="15"/>
  <c r="S1055" i="15"/>
  <c r="R1055" i="15"/>
  <c r="Q1055" i="15"/>
  <c r="P1055" i="15"/>
  <c r="O1055" i="15"/>
  <c r="N1055" i="15"/>
  <c r="M1055" i="15"/>
  <c r="L1055" i="15"/>
  <c r="K1055" i="15"/>
  <c r="J1055" i="15"/>
  <c r="I1055" i="15"/>
  <c r="AV1055" i="15" s="1"/>
  <c r="AU1054" i="15"/>
  <c r="AT1054" i="15"/>
  <c r="AS1054" i="15"/>
  <c r="AR1054" i="15"/>
  <c r="AQ1054" i="15"/>
  <c r="AP1054" i="15"/>
  <c r="AO1054" i="15"/>
  <c r="AN1054" i="15"/>
  <c r="AM1054" i="15"/>
  <c r="AL1054" i="15"/>
  <c r="AK1054" i="15"/>
  <c r="AJ1054" i="15"/>
  <c r="AI1054" i="15"/>
  <c r="AH1054" i="15"/>
  <c r="AG1054" i="15"/>
  <c r="AF1054" i="15"/>
  <c r="AE1054" i="15"/>
  <c r="AD1054" i="15"/>
  <c r="AC1054" i="15"/>
  <c r="AB1054" i="15"/>
  <c r="AA1054" i="15"/>
  <c r="Z1054" i="15"/>
  <c r="Y1054" i="15"/>
  <c r="X1054" i="15"/>
  <c r="W1054" i="15"/>
  <c r="V1054" i="15"/>
  <c r="U1054" i="15"/>
  <c r="T1054" i="15"/>
  <c r="S1054" i="15"/>
  <c r="R1054" i="15"/>
  <c r="Q1054" i="15"/>
  <c r="P1054" i="15"/>
  <c r="O1054" i="15"/>
  <c r="N1054" i="15"/>
  <c r="M1054" i="15"/>
  <c r="L1054" i="15"/>
  <c r="K1054" i="15"/>
  <c r="J1054" i="15"/>
  <c r="I1054" i="15"/>
  <c r="AV1054" i="15" s="1"/>
  <c r="AU1053" i="15"/>
  <c r="AT1053" i="15"/>
  <c r="AS1053" i="15"/>
  <c r="AR1053" i="15"/>
  <c r="AQ1053" i="15"/>
  <c r="AP1053" i="15"/>
  <c r="AO1053" i="15"/>
  <c r="AN1053" i="15"/>
  <c r="AM1053" i="15"/>
  <c r="AL1053" i="15"/>
  <c r="AK1053" i="15"/>
  <c r="AJ1053" i="15"/>
  <c r="AI1053" i="15"/>
  <c r="AH1053" i="15"/>
  <c r="AG1053" i="15"/>
  <c r="AF1053" i="15"/>
  <c r="AE1053" i="15"/>
  <c r="AD1053" i="15"/>
  <c r="AC1053" i="15"/>
  <c r="AB1053" i="15"/>
  <c r="AA1053" i="15"/>
  <c r="Z1053" i="15"/>
  <c r="Y1053" i="15"/>
  <c r="X1053" i="15"/>
  <c r="W1053" i="15"/>
  <c r="V1053" i="15"/>
  <c r="U1053" i="15"/>
  <c r="T1053" i="15"/>
  <c r="S1053" i="15"/>
  <c r="R1053" i="15"/>
  <c r="Q1053" i="15"/>
  <c r="P1053" i="15"/>
  <c r="O1053" i="15"/>
  <c r="N1053" i="15"/>
  <c r="M1053" i="15"/>
  <c r="L1053" i="15"/>
  <c r="K1053" i="15"/>
  <c r="J1053" i="15"/>
  <c r="I1053" i="15"/>
  <c r="AV1053" i="15" s="1"/>
  <c r="AU1052" i="15"/>
  <c r="AT1052" i="15"/>
  <c r="AS1052" i="15"/>
  <c r="AR1052" i="15"/>
  <c r="AQ1052" i="15"/>
  <c r="AP1052" i="15"/>
  <c r="AO1052" i="15"/>
  <c r="AN1052" i="15"/>
  <c r="AM1052" i="15"/>
  <c r="AL1052" i="15"/>
  <c r="AK1052" i="15"/>
  <c r="AJ1052" i="15"/>
  <c r="AI1052" i="15"/>
  <c r="AH1052" i="15"/>
  <c r="AG1052" i="15"/>
  <c r="AF1052" i="15"/>
  <c r="AE1052" i="15"/>
  <c r="AD1052" i="15"/>
  <c r="AC1052" i="15"/>
  <c r="AB1052" i="15"/>
  <c r="AA1052" i="15"/>
  <c r="Z1052" i="15"/>
  <c r="Y1052" i="15"/>
  <c r="X1052" i="15"/>
  <c r="W1052" i="15"/>
  <c r="V1052" i="15"/>
  <c r="U1052" i="15"/>
  <c r="T1052" i="15"/>
  <c r="S1052" i="15"/>
  <c r="R1052" i="15"/>
  <c r="Q1052" i="15"/>
  <c r="P1052" i="15"/>
  <c r="O1052" i="15"/>
  <c r="N1052" i="15"/>
  <c r="M1052" i="15"/>
  <c r="L1052" i="15"/>
  <c r="K1052" i="15"/>
  <c r="J1052" i="15"/>
  <c r="I1052" i="15"/>
  <c r="AV1052" i="15" s="1"/>
  <c r="AU1051" i="15"/>
  <c r="AT1051" i="15"/>
  <c r="AS1051" i="15"/>
  <c r="AR1051" i="15"/>
  <c r="AQ1051" i="15"/>
  <c r="AP1051" i="15"/>
  <c r="AO1051" i="15"/>
  <c r="AN1051" i="15"/>
  <c r="AM1051" i="15"/>
  <c r="AL1051" i="15"/>
  <c r="AK1051" i="15"/>
  <c r="AJ1051" i="15"/>
  <c r="AI1051" i="15"/>
  <c r="AH1051" i="15"/>
  <c r="AG1051" i="15"/>
  <c r="AF1051" i="15"/>
  <c r="AE1051" i="15"/>
  <c r="AD1051" i="15"/>
  <c r="AC1051" i="15"/>
  <c r="AB1051" i="15"/>
  <c r="AA1051" i="15"/>
  <c r="Z1051" i="15"/>
  <c r="Y1051" i="15"/>
  <c r="X1051" i="15"/>
  <c r="W1051" i="15"/>
  <c r="V1051" i="15"/>
  <c r="U1051" i="15"/>
  <c r="T1051" i="15"/>
  <c r="S1051" i="15"/>
  <c r="R1051" i="15"/>
  <c r="Q1051" i="15"/>
  <c r="P1051" i="15"/>
  <c r="O1051" i="15"/>
  <c r="N1051" i="15"/>
  <c r="M1051" i="15"/>
  <c r="L1051" i="15"/>
  <c r="K1051" i="15"/>
  <c r="J1051" i="15"/>
  <c r="I1051" i="15"/>
  <c r="AV1051" i="15" s="1"/>
  <c r="AU1050" i="15"/>
  <c r="AT1050" i="15"/>
  <c r="AS1050" i="15"/>
  <c r="AR1050" i="15"/>
  <c r="AQ1050" i="15"/>
  <c r="AP1050" i="15"/>
  <c r="AO1050" i="15"/>
  <c r="AN1050" i="15"/>
  <c r="AM1050" i="15"/>
  <c r="AL1050" i="15"/>
  <c r="AK1050" i="15"/>
  <c r="AJ1050" i="15"/>
  <c r="AI1050" i="15"/>
  <c r="AH1050" i="15"/>
  <c r="AG1050" i="15"/>
  <c r="AF1050" i="15"/>
  <c r="AE1050" i="15"/>
  <c r="AD1050" i="15"/>
  <c r="AC1050" i="15"/>
  <c r="AB1050" i="15"/>
  <c r="AA1050" i="15"/>
  <c r="Z1050" i="15"/>
  <c r="Y1050" i="15"/>
  <c r="X1050" i="15"/>
  <c r="W1050" i="15"/>
  <c r="V1050" i="15"/>
  <c r="U1050" i="15"/>
  <c r="T1050" i="15"/>
  <c r="S1050" i="15"/>
  <c r="R1050" i="15"/>
  <c r="Q1050" i="15"/>
  <c r="P1050" i="15"/>
  <c r="O1050" i="15"/>
  <c r="N1050" i="15"/>
  <c r="M1050" i="15"/>
  <c r="L1050" i="15"/>
  <c r="K1050" i="15"/>
  <c r="J1050" i="15"/>
  <c r="I1050" i="15"/>
  <c r="AV1050" i="15" s="1"/>
  <c r="AU1049" i="15"/>
  <c r="AT1049" i="15"/>
  <c r="AS1049" i="15"/>
  <c r="AR1049" i="15"/>
  <c r="AQ1049" i="15"/>
  <c r="AP1049" i="15"/>
  <c r="AO1049" i="15"/>
  <c r="AN1049" i="15"/>
  <c r="AM1049" i="15"/>
  <c r="AL1049" i="15"/>
  <c r="AK1049" i="15"/>
  <c r="AJ1049" i="15"/>
  <c r="AI1049" i="15"/>
  <c r="AH1049" i="15"/>
  <c r="AG1049" i="15"/>
  <c r="AF1049" i="15"/>
  <c r="AE1049" i="15"/>
  <c r="AD1049" i="15"/>
  <c r="AC1049" i="15"/>
  <c r="AB1049" i="15"/>
  <c r="AA1049" i="15"/>
  <c r="Z1049" i="15"/>
  <c r="Y1049" i="15"/>
  <c r="X1049" i="15"/>
  <c r="W1049" i="15"/>
  <c r="V1049" i="15"/>
  <c r="U1049" i="15"/>
  <c r="T1049" i="15"/>
  <c r="S1049" i="15"/>
  <c r="R1049" i="15"/>
  <c r="Q1049" i="15"/>
  <c r="P1049" i="15"/>
  <c r="O1049" i="15"/>
  <c r="N1049" i="15"/>
  <c r="M1049" i="15"/>
  <c r="L1049" i="15"/>
  <c r="K1049" i="15"/>
  <c r="J1049" i="15"/>
  <c r="I1049" i="15"/>
  <c r="AV1049" i="15" s="1"/>
  <c r="AU1048" i="15"/>
  <c r="AT1048" i="15"/>
  <c r="AS1048" i="15"/>
  <c r="AR1048" i="15"/>
  <c r="AQ1048" i="15"/>
  <c r="AP1048" i="15"/>
  <c r="AO1048" i="15"/>
  <c r="AN1048" i="15"/>
  <c r="AM1048" i="15"/>
  <c r="AL1048" i="15"/>
  <c r="AK1048" i="15"/>
  <c r="AJ1048" i="15"/>
  <c r="AI1048" i="15"/>
  <c r="AH1048" i="15"/>
  <c r="AG1048" i="15"/>
  <c r="AF1048" i="15"/>
  <c r="AE1048" i="15"/>
  <c r="AD1048" i="15"/>
  <c r="AC1048" i="15"/>
  <c r="AB1048" i="15"/>
  <c r="AA1048" i="15"/>
  <c r="Z1048" i="15"/>
  <c r="Y1048" i="15"/>
  <c r="X1048" i="15"/>
  <c r="W1048" i="15"/>
  <c r="V1048" i="15"/>
  <c r="U1048" i="15"/>
  <c r="T1048" i="15"/>
  <c r="S1048" i="15"/>
  <c r="R1048" i="15"/>
  <c r="Q1048" i="15"/>
  <c r="P1048" i="15"/>
  <c r="O1048" i="15"/>
  <c r="N1048" i="15"/>
  <c r="M1048" i="15"/>
  <c r="L1048" i="15"/>
  <c r="K1048" i="15"/>
  <c r="J1048" i="15"/>
  <c r="I1048" i="15"/>
  <c r="AV1048" i="15" s="1"/>
  <c r="AU1047" i="15"/>
  <c r="AT1047" i="15"/>
  <c r="AS1047" i="15"/>
  <c r="AR1047" i="15"/>
  <c r="AQ1047" i="15"/>
  <c r="AP1047" i="15"/>
  <c r="AO1047" i="15"/>
  <c r="AN1047" i="15"/>
  <c r="AM1047" i="15"/>
  <c r="AL1047" i="15"/>
  <c r="AK1047" i="15"/>
  <c r="AJ1047" i="15"/>
  <c r="AI1047" i="15"/>
  <c r="AH1047" i="15"/>
  <c r="AG1047" i="15"/>
  <c r="AF1047" i="15"/>
  <c r="AE1047" i="15"/>
  <c r="AD1047" i="15"/>
  <c r="AC1047" i="15"/>
  <c r="AB1047" i="15"/>
  <c r="AA1047" i="15"/>
  <c r="Z1047" i="15"/>
  <c r="Y1047" i="15"/>
  <c r="X1047" i="15"/>
  <c r="W1047" i="15"/>
  <c r="V1047" i="15"/>
  <c r="U1047" i="15"/>
  <c r="T1047" i="15"/>
  <c r="S1047" i="15"/>
  <c r="R1047" i="15"/>
  <c r="Q1047" i="15"/>
  <c r="P1047" i="15"/>
  <c r="O1047" i="15"/>
  <c r="N1047" i="15"/>
  <c r="M1047" i="15"/>
  <c r="L1047" i="15"/>
  <c r="K1047" i="15"/>
  <c r="J1047" i="15"/>
  <c r="I1047" i="15"/>
  <c r="AV1047" i="15" s="1"/>
  <c r="AU1046" i="15"/>
  <c r="AT1046" i="15"/>
  <c r="AS1046" i="15"/>
  <c r="AR1046" i="15"/>
  <c r="AQ1046" i="15"/>
  <c r="AP1046" i="15"/>
  <c r="AO1046" i="15"/>
  <c r="AN1046" i="15"/>
  <c r="AM1046" i="15"/>
  <c r="AL1046" i="15"/>
  <c r="AK1046" i="15"/>
  <c r="AJ1046" i="15"/>
  <c r="AI1046" i="15"/>
  <c r="AH1046" i="15"/>
  <c r="AG1046" i="15"/>
  <c r="AF1046" i="15"/>
  <c r="AE1046" i="15"/>
  <c r="AD1046" i="15"/>
  <c r="AC1046" i="15"/>
  <c r="AB1046" i="15"/>
  <c r="AA1046" i="15"/>
  <c r="Z1046" i="15"/>
  <c r="Y1046" i="15"/>
  <c r="X1046" i="15"/>
  <c r="W1046" i="15"/>
  <c r="V1046" i="15"/>
  <c r="U1046" i="15"/>
  <c r="T1046" i="15"/>
  <c r="S1046" i="15"/>
  <c r="R1046" i="15"/>
  <c r="Q1046" i="15"/>
  <c r="P1046" i="15"/>
  <c r="O1046" i="15"/>
  <c r="N1046" i="15"/>
  <c r="M1046" i="15"/>
  <c r="L1046" i="15"/>
  <c r="K1046" i="15"/>
  <c r="J1046" i="15"/>
  <c r="I1046" i="15"/>
  <c r="AV1046" i="15" s="1"/>
  <c r="AU1045" i="15"/>
  <c r="AT1045" i="15"/>
  <c r="AS1045" i="15"/>
  <c r="AR1045" i="15"/>
  <c r="AQ1045" i="15"/>
  <c r="AP1045" i="15"/>
  <c r="AO1045" i="15"/>
  <c r="AN1045" i="15"/>
  <c r="AM1045" i="15"/>
  <c r="AL1045" i="15"/>
  <c r="AK1045" i="15"/>
  <c r="AJ1045" i="15"/>
  <c r="AI1045" i="15"/>
  <c r="AH1045" i="15"/>
  <c r="AG1045" i="15"/>
  <c r="AF1045" i="15"/>
  <c r="AE1045" i="15"/>
  <c r="AD1045" i="15"/>
  <c r="AC1045" i="15"/>
  <c r="AB1045" i="15"/>
  <c r="AA1045" i="15"/>
  <c r="Z1045" i="15"/>
  <c r="Y1045" i="15"/>
  <c r="X1045" i="15"/>
  <c r="W1045" i="15"/>
  <c r="V1045" i="15"/>
  <c r="U1045" i="15"/>
  <c r="T1045" i="15"/>
  <c r="S1045" i="15"/>
  <c r="R1045" i="15"/>
  <c r="Q1045" i="15"/>
  <c r="P1045" i="15"/>
  <c r="O1045" i="15"/>
  <c r="N1045" i="15"/>
  <c r="M1045" i="15"/>
  <c r="L1045" i="15"/>
  <c r="K1045" i="15"/>
  <c r="J1045" i="15"/>
  <c r="I1045" i="15"/>
  <c r="AV1045" i="15" s="1"/>
  <c r="AU1044" i="15"/>
  <c r="AT1044" i="15"/>
  <c r="AS1044" i="15"/>
  <c r="AR1044" i="15"/>
  <c r="AQ1044" i="15"/>
  <c r="AP1044" i="15"/>
  <c r="AO1044" i="15"/>
  <c r="AN1044" i="15"/>
  <c r="AM1044" i="15"/>
  <c r="AL1044" i="15"/>
  <c r="AK1044" i="15"/>
  <c r="AJ1044" i="15"/>
  <c r="AI1044" i="15"/>
  <c r="AH1044" i="15"/>
  <c r="AG1044" i="15"/>
  <c r="AF1044" i="15"/>
  <c r="AE1044" i="15"/>
  <c r="AD1044" i="15"/>
  <c r="AC1044" i="15"/>
  <c r="AB1044" i="15"/>
  <c r="AA1044" i="15"/>
  <c r="Z1044" i="15"/>
  <c r="Y1044" i="15"/>
  <c r="X1044" i="15"/>
  <c r="W1044" i="15"/>
  <c r="V1044" i="15"/>
  <c r="U1044" i="15"/>
  <c r="T1044" i="15"/>
  <c r="S1044" i="15"/>
  <c r="R1044" i="15"/>
  <c r="Q1044" i="15"/>
  <c r="P1044" i="15"/>
  <c r="O1044" i="15"/>
  <c r="N1044" i="15"/>
  <c r="M1044" i="15"/>
  <c r="L1044" i="15"/>
  <c r="K1044" i="15"/>
  <c r="J1044" i="15"/>
  <c r="I1044" i="15"/>
  <c r="AV1044" i="15" s="1"/>
  <c r="AU1043" i="15"/>
  <c r="AT1043" i="15"/>
  <c r="AS1043" i="15"/>
  <c r="AR1043" i="15"/>
  <c r="AQ1043" i="15"/>
  <c r="AP1043" i="15"/>
  <c r="AO1043" i="15"/>
  <c r="AN1043" i="15"/>
  <c r="AM1043" i="15"/>
  <c r="AL1043" i="15"/>
  <c r="AK1043" i="15"/>
  <c r="AJ1043" i="15"/>
  <c r="AI1043" i="15"/>
  <c r="AH1043" i="15"/>
  <c r="AG1043" i="15"/>
  <c r="AF1043" i="15"/>
  <c r="AE1043" i="15"/>
  <c r="AD1043" i="15"/>
  <c r="AC1043" i="15"/>
  <c r="AB1043" i="15"/>
  <c r="AA1043" i="15"/>
  <c r="Z1043" i="15"/>
  <c r="Y1043" i="15"/>
  <c r="X1043" i="15"/>
  <c r="W1043" i="15"/>
  <c r="V1043" i="15"/>
  <c r="U1043" i="15"/>
  <c r="T1043" i="15"/>
  <c r="S1043" i="15"/>
  <c r="R1043" i="15"/>
  <c r="Q1043" i="15"/>
  <c r="P1043" i="15"/>
  <c r="O1043" i="15"/>
  <c r="N1043" i="15"/>
  <c r="M1043" i="15"/>
  <c r="L1043" i="15"/>
  <c r="K1043" i="15"/>
  <c r="J1043" i="15"/>
  <c r="I1043" i="15"/>
  <c r="AV1043" i="15" s="1"/>
  <c r="AU1042" i="15"/>
  <c r="AT1042" i="15"/>
  <c r="AS1042" i="15"/>
  <c r="AR1042" i="15"/>
  <c r="AQ1042" i="15"/>
  <c r="AP1042" i="15"/>
  <c r="AO1042" i="15"/>
  <c r="AN1042" i="15"/>
  <c r="AM1042" i="15"/>
  <c r="AL1042" i="15"/>
  <c r="AK1042" i="15"/>
  <c r="AJ1042" i="15"/>
  <c r="AI1042" i="15"/>
  <c r="AH1042" i="15"/>
  <c r="AG1042" i="15"/>
  <c r="AF1042" i="15"/>
  <c r="AE1042" i="15"/>
  <c r="AD1042" i="15"/>
  <c r="AC1042" i="15"/>
  <c r="AB1042" i="15"/>
  <c r="AA1042" i="15"/>
  <c r="Z1042" i="15"/>
  <c r="Y1042" i="15"/>
  <c r="X1042" i="15"/>
  <c r="W1042" i="15"/>
  <c r="V1042" i="15"/>
  <c r="U1042" i="15"/>
  <c r="T1042" i="15"/>
  <c r="S1042" i="15"/>
  <c r="R1042" i="15"/>
  <c r="Q1042" i="15"/>
  <c r="P1042" i="15"/>
  <c r="O1042" i="15"/>
  <c r="N1042" i="15"/>
  <c r="M1042" i="15"/>
  <c r="L1042" i="15"/>
  <c r="K1042" i="15"/>
  <c r="J1042" i="15"/>
  <c r="I1042" i="15"/>
  <c r="AV1042" i="15" s="1"/>
  <c r="AU1041" i="15"/>
  <c r="AT1041" i="15"/>
  <c r="AS1041" i="15"/>
  <c r="AR1041" i="15"/>
  <c r="AQ1041" i="15"/>
  <c r="AP1041" i="15"/>
  <c r="AO1041" i="15"/>
  <c r="AN1041" i="15"/>
  <c r="AM1041" i="15"/>
  <c r="AL1041" i="15"/>
  <c r="AK1041" i="15"/>
  <c r="AJ1041" i="15"/>
  <c r="AI1041" i="15"/>
  <c r="AH1041" i="15"/>
  <c r="AG1041" i="15"/>
  <c r="AF1041" i="15"/>
  <c r="AE1041" i="15"/>
  <c r="AD1041" i="15"/>
  <c r="AC1041" i="15"/>
  <c r="AB1041" i="15"/>
  <c r="AA1041" i="15"/>
  <c r="Z1041" i="15"/>
  <c r="Y1041" i="15"/>
  <c r="X1041" i="15"/>
  <c r="W1041" i="15"/>
  <c r="V1041" i="15"/>
  <c r="U1041" i="15"/>
  <c r="T1041" i="15"/>
  <c r="S1041" i="15"/>
  <c r="R1041" i="15"/>
  <c r="Q1041" i="15"/>
  <c r="P1041" i="15"/>
  <c r="O1041" i="15"/>
  <c r="N1041" i="15"/>
  <c r="M1041" i="15"/>
  <c r="L1041" i="15"/>
  <c r="K1041" i="15"/>
  <c r="J1041" i="15"/>
  <c r="I1041" i="15"/>
  <c r="AV1041" i="15" s="1"/>
  <c r="AU1040" i="15"/>
  <c r="AT1040" i="15"/>
  <c r="AS1040" i="15"/>
  <c r="AR1040" i="15"/>
  <c r="AQ1040" i="15"/>
  <c r="AP1040" i="15"/>
  <c r="AO1040" i="15"/>
  <c r="AN1040" i="15"/>
  <c r="AM1040" i="15"/>
  <c r="AL1040" i="15"/>
  <c r="AK1040" i="15"/>
  <c r="AJ1040" i="15"/>
  <c r="AI1040" i="15"/>
  <c r="AH1040" i="15"/>
  <c r="AG1040" i="15"/>
  <c r="AF1040" i="15"/>
  <c r="AE1040" i="15"/>
  <c r="AD1040" i="15"/>
  <c r="AC1040" i="15"/>
  <c r="AB1040" i="15"/>
  <c r="AA1040" i="15"/>
  <c r="Z1040" i="15"/>
  <c r="Y1040" i="15"/>
  <c r="X1040" i="15"/>
  <c r="W1040" i="15"/>
  <c r="V1040" i="15"/>
  <c r="U1040" i="15"/>
  <c r="T1040" i="15"/>
  <c r="S1040" i="15"/>
  <c r="R1040" i="15"/>
  <c r="Q1040" i="15"/>
  <c r="P1040" i="15"/>
  <c r="O1040" i="15"/>
  <c r="N1040" i="15"/>
  <c r="M1040" i="15"/>
  <c r="L1040" i="15"/>
  <c r="K1040" i="15"/>
  <c r="J1040" i="15"/>
  <c r="I1040" i="15"/>
  <c r="AV1040" i="15" s="1"/>
  <c r="AU1039" i="15"/>
  <c r="AT1039" i="15"/>
  <c r="AS1039" i="15"/>
  <c r="AR1039" i="15"/>
  <c r="AQ1039" i="15"/>
  <c r="AP1039" i="15"/>
  <c r="AO1039" i="15"/>
  <c r="AN1039" i="15"/>
  <c r="AM1039" i="15"/>
  <c r="AL1039" i="15"/>
  <c r="AK1039" i="15"/>
  <c r="AJ1039" i="15"/>
  <c r="AI1039" i="15"/>
  <c r="AH1039" i="15"/>
  <c r="AG1039" i="15"/>
  <c r="AF1039" i="15"/>
  <c r="AE1039" i="15"/>
  <c r="AD1039" i="15"/>
  <c r="AC1039" i="15"/>
  <c r="AB1039" i="15"/>
  <c r="AA1039" i="15"/>
  <c r="Z1039" i="15"/>
  <c r="Y1039" i="15"/>
  <c r="X1039" i="15"/>
  <c r="W1039" i="15"/>
  <c r="V1039" i="15"/>
  <c r="U1039" i="15"/>
  <c r="T1039" i="15"/>
  <c r="S1039" i="15"/>
  <c r="R1039" i="15"/>
  <c r="Q1039" i="15"/>
  <c r="P1039" i="15"/>
  <c r="O1039" i="15"/>
  <c r="N1039" i="15"/>
  <c r="M1039" i="15"/>
  <c r="L1039" i="15"/>
  <c r="K1039" i="15"/>
  <c r="J1039" i="15"/>
  <c r="I1039" i="15"/>
  <c r="AV1039" i="15" s="1"/>
  <c r="AU1038" i="15"/>
  <c r="AT1038" i="15"/>
  <c r="AS1038" i="15"/>
  <c r="AR1038" i="15"/>
  <c r="AQ1038" i="15"/>
  <c r="AP1038" i="15"/>
  <c r="AO1038" i="15"/>
  <c r="AN1038" i="15"/>
  <c r="AM1038" i="15"/>
  <c r="AL1038" i="15"/>
  <c r="AK1038" i="15"/>
  <c r="AJ1038" i="15"/>
  <c r="AI1038" i="15"/>
  <c r="AH1038" i="15"/>
  <c r="AG1038" i="15"/>
  <c r="AF1038" i="15"/>
  <c r="AE1038" i="15"/>
  <c r="AD1038" i="15"/>
  <c r="AC1038" i="15"/>
  <c r="AB1038" i="15"/>
  <c r="AA1038" i="15"/>
  <c r="Z1038" i="15"/>
  <c r="Y1038" i="15"/>
  <c r="X1038" i="15"/>
  <c r="W1038" i="15"/>
  <c r="V1038" i="15"/>
  <c r="U1038" i="15"/>
  <c r="T1038" i="15"/>
  <c r="S1038" i="15"/>
  <c r="R1038" i="15"/>
  <c r="Q1038" i="15"/>
  <c r="P1038" i="15"/>
  <c r="O1038" i="15"/>
  <c r="N1038" i="15"/>
  <c r="M1038" i="15"/>
  <c r="L1038" i="15"/>
  <c r="K1038" i="15"/>
  <c r="J1038" i="15"/>
  <c r="I1038" i="15"/>
  <c r="AV1038" i="15" s="1"/>
  <c r="AU1037" i="15"/>
  <c r="AT1037" i="15"/>
  <c r="AS1037" i="15"/>
  <c r="AR1037" i="15"/>
  <c r="AQ1037" i="15"/>
  <c r="AP1037" i="15"/>
  <c r="AO1037" i="15"/>
  <c r="AN1037" i="15"/>
  <c r="AM1037" i="15"/>
  <c r="AL1037" i="15"/>
  <c r="AK1037" i="15"/>
  <c r="AJ1037" i="15"/>
  <c r="AI1037" i="15"/>
  <c r="AH1037" i="15"/>
  <c r="AG1037" i="15"/>
  <c r="AF1037" i="15"/>
  <c r="AE1037" i="15"/>
  <c r="AD1037" i="15"/>
  <c r="AC1037" i="15"/>
  <c r="AB1037" i="15"/>
  <c r="AA1037" i="15"/>
  <c r="Z1037" i="15"/>
  <c r="Y1037" i="15"/>
  <c r="X1037" i="15"/>
  <c r="W1037" i="15"/>
  <c r="V1037" i="15"/>
  <c r="U1037" i="15"/>
  <c r="T1037" i="15"/>
  <c r="S1037" i="15"/>
  <c r="R1037" i="15"/>
  <c r="Q1037" i="15"/>
  <c r="P1037" i="15"/>
  <c r="O1037" i="15"/>
  <c r="N1037" i="15"/>
  <c r="M1037" i="15"/>
  <c r="L1037" i="15"/>
  <c r="K1037" i="15"/>
  <c r="J1037" i="15"/>
  <c r="I1037" i="15"/>
  <c r="AV1037" i="15" s="1"/>
  <c r="AU1036" i="15"/>
  <c r="AT1036" i="15"/>
  <c r="AS1036" i="15"/>
  <c r="AR1036" i="15"/>
  <c r="AQ1036" i="15"/>
  <c r="AP1036" i="15"/>
  <c r="AO1036" i="15"/>
  <c r="AN1036" i="15"/>
  <c r="AM1036" i="15"/>
  <c r="AL1036" i="15"/>
  <c r="AK1036" i="15"/>
  <c r="AJ1036" i="15"/>
  <c r="AI1036" i="15"/>
  <c r="AH1036" i="15"/>
  <c r="AG1036" i="15"/>
  <c r="AF1036" i="15"/>
  <c r="AE1036" i="15"/>
  <c r="AD1036" i="15"/>
  <c r="AC1036" i="15"/>
  <c r="AB1036" i="15"/>
  <c r="AA1036" i="15"/>
  <c r="Z1036" i="15"/>
  <c r="Y1036" i="15"/>
  <c r="X1036" i="15"/>
  <c r="W1036" i="15"/>
  <c r="V1036" i="15"/>
  <c r="U1036" i="15"/>
  <c r="T1036" i="15"/>
  <c r="S1036" i="15"/>
  <c r="R1036" i="15"/>
  <c r="Q1036" i="15"/>
  <c r="P1036" i="15"/>
  <c r="O1036" i="15"/>
  <c r="N1036" i="15"/>
  <c r="M1036" i="15"/>
  <c r="L1036" i="15"/>
  <c r="K1036" i="15"/>
  <c r="J1036" i="15"/>
  <c r="I1036" i="15"/>
  <c r="AV1036" i="15" s="1"/>
  <c r="AU1035" i="15"/>
  <c r="AT1035" i="15"/>
  <c r="AS1035" i="15"/>
  <c r="AR1035" i="15"/>
  <c r="AQ1035" i="15"/>
  <c r="AP1035" i="15"/>
  <c r="AO1035" i="15"/>
  <c r="AN1035" i="15"/>
  <c r="AM1035" i="15"/>
  <c r="AL1035" i="15"/>
  <c r="AK1035" i="15"/>
  <c r="AJ1035" i="15"/>
  <c r="AI1035" i="15"/>
  <c r="AH1035" i="15"/>
  <c r="AG1035" i="15"/>
  <c r="AF1035" i="15"/>
  <c r="AE1035" i="15"/>
  <c r="AD1035" i="15"/>
  <c r="AC1035" i="15"/>
  <c r="AB1035" i="15"/>
  <c r="AA1035" i="15"/>
  <c r="Z1035" i="15"/>
  <c r="Y1035" i="15"/>
  <c r="X1035" i="15"/>
  <c r="W1035" i="15"/>
  <c r="V1035" i="15"/>
  <c r="U1035" i="15"/>
  <c r="T1035" i="15"/>
  <c r="S1035" i="15"/>
  <c r="R1035" i="15"/>
  <c r="Q1035" i="15"/>
  <c r="P1035" i="15"/>
  <c r="O1035" i="15"/>
  <c r="N1035" i="15"/>
  <c r="M1035" i="15"/>
  <c r="L1035" i="15"/>
  <c r="K1035" i="15"/>
  <c r="J1035" i="15"/>
  <c r="I1035" i="15"/>
  <c r="AV1035" i="15" s="1"/>
  <c r="AU1034" i="15"/>
  <c r="AT1034" i="15"/>
  <c r="AS1034" i="15"/>
  <c r="AR1034" i="15"/>
  <c r="AQ1034" i="15"/>
  <c r="AP1034" i="15"/>
  <c r="AO1034" i="15"/>
  <c r="AN1034" i="15"/>
  <c r="AM1034" i="15"/>
  <c r="AL1034" i="15"/>
  <c r="AK1034" i="15"/>
  <c r="AJ1034" i="15"/>
  <c r="AI1034" i="15"/>
  <c r="AH1034" i="15"/>
  <c r="AG1034" i="15"/>
  <c r="AF1034" i="15"/>
  <c r="AE1034" i="15"/>
  <c r="AD1034" i="15"/>
  <c r="AC1034" i="15"/>
  <c r="AB1034" i="15"/>
  <c r="AA1034" i="15"/>
  <c r="Z1034" i="15"/>
  <c r="Y1034" i="15"/>
  <c r="X1034" i="15"/>
  <c r="W1034" i="15"/>
  <c r="V1034" i="15"/>
  <c r="U1034" i="15"/>
  <c r="T1034" i="15"/>
  <c r="S1034" i="15"/>
  <c r="R1034" i="15"/>
  <c r="Q1034" i="15"/>
  <c r="P1034" i="15"/>
  <c r="O1034" i="15"/>
  <c r="N1034" i="15"/>
  <c r="M1034" i="15"/>
  <c r="L1034" i="15"/>
  <c r="K1034" i="15"/>
  <c r="J1034" i="15"/>
  <c r="I1034" i="15"/>
  <c r="AV1034" i="15" s="1"/>
  <c r="AU1033" i="15"/>
  <c r="AT1033" i="15"/>
  <c r="AS1033" i="15"/>
  <c r="AR1033" i="15"/>
  <c r="AQ1033" i="15"/>
  <c r="AP1033" i="15"/>
  <c r="AO1033" i="15"/>
  <c r="AN1033" i="15"/>
  <c r="AM1033" i="15"/>
  <c r="AL1033" i="15"/>
  <c r="AK1033" i="15"/>
  <c r="AJ1033" i="15"/>
  <c r="AI1033" i="15"/>
  <c r="AH1033" i="15"/>
  <c r="AG1033" i="15"/>
  <c r="AF1033" i="15"/>
  <c r="AE1033" i="15"/>
  <c r="AD1033" i="15"/>
  <c r="AC1033" i="15"/>
  <c r="AB1033" i="15"/>
  <c r="AA1033" i="15"/>
  <c r="Z1033" i="15"/>
  <c r="Y1033" i="15"/>
  <c r="X1033" i="15"/>
  <c r="W1033" i="15"/>
  <c r="V1033" i="15"/>
  <c r="U1033" i="15"/>
  <c r="T1033" i="15"/>
  <c r="S1033" i="15"/>
  <c r="R1033" i="15"/>
  <c r="Q1033" i="15"/>
  <c r="P1033" i="15"/>
  <c r="O1033" i="15"/>
  <c r="N1033" i="15"/>
  <c r="M1033" i="15"/>
  <c r="L1033" i="15"/>
  <c r="K1033" i="15"/>
  <c r="J1033" i="15"/>
  <c r="I1033" i="15"/>
  <c r="AV1033" i="15" s="1"/>
  <c r="AU1032" i="15"/>
  <c r="AT1032" i="15"/>
  <c r="AS1032" i="15"/>
  <c r="AR1032" i="15"/>
  <c r="AQ1032" i="15"/>
  <c r="AP1032" i="15"/>
  <c r="AO1032" i="15"/>
  <c r="AN1032" i="15"/>
  <c r="AM1032" i="15"/>
  <c r="AL1032" i="15"/>
  <c r="AK1032" i="15"/>
  <c r="AJ1032" i="15"/>
  <c r="AI1032" i="15"/>
  <c r="AH1032" i="15"/>
  <c r="AG1032" i="15"/>
  <c r="AF1032" i="15"/>
  <c r="AE1032" i="15"/>
  <c r="AD1032" i="15"/>
  <c r="AC1032" i="15"/>
  <c r="AB1032" i="15"/>
  <c r="AA1032" i="15"/>
  <c r="Z1032" i="15"/>
  <c r="Y1032" i="15"/>
  <c r="X1032" i="15"/>
  <c r="W1032" i="15"/>
  <c r="V1032" i="15"/>
  <c r="U1032" i="15"/>
  <c r="T1032" i="15"/>
  <c r="S1032" i="15"/>
  <c r="R1032" i="15"/>
  <c r="Q1032" i="15"/>
  <c r="P1032" i="15"/>
  <c r="O1032" i="15"/>
  <c r="N1032" i="15"/>
  <c r="M1032" i="15"/>
  <c r="L1032" i="15"/>
  <c r="K1032" i="15"/>
  <c r="J1032" i="15"/>
  <c r="I1032" i="15"/>
  <c r="AV1032" i="15" s="1"/>
  <c r="AU1031" i="15"/>
  <c r="AT1031" i="15"/>
  <c r="AS1031" i="15"/>
  <c r="AR1031" i="15"/>
  <c r="AQ1031" i="15"/>
  <c r="AP1031" i="15"/>
  <c r="AO1031" i="15"/>
  <c r="AN1031" i="15"/>
  <c r="AM1031" i="15"/>
  <c r="AL1031" i="15"/>
  <c r="AK1031" i="15"/>
  <c r="AJ1031" i="15"/>
  <c r="AI1031" i="15"/>
  <c r="AH1031" i="15"/>
  <c r="AG1031" i="15"/>
  <c r="AF1031" i="15"/>
  <c r="AE1031" i="15"/>
  <c r="AD1031" i="15"/>
  <c r="AC1031" i="15"/>
  <c r="AB1031" i="15"/>
  <c r="AA1031" i="15"/>
  <c r="Z1031" i="15"/>
  <c r="Y1031" i="15"/>
  <c r="X1031" i="15"/>
  <c r="W1031" i="15"/>
  <c r="V1031" i="15"/>
  <c r="U1031" i="15"/>
  <c r="T1031" i="15"/>
  <c r="S1031" i="15"/>
  <c r="R1031" i="15"/>
  <c r="Q1031" i="15"/>
  <c r="P1031" i="15"/>
  <c r="O1031" i="15"/>
  <c r="N1031" i="15"/>
  <c r="M1031" i="15"/>
  <c r="L1031" i="15"/>
  <c r="K1031" i="15"/>
  <c r="J1031" i="15"/>
  <c r="I1031" i="15"/>
  <c r="AV1031" i="15" s="1"/>
  <c r="AU1030" i="15"/>
  <c r="AT1030" i="15"/>
  <c r="AS1030" i="15"/>
  <c r="AR1030" i="15"/>
  <c r="AQ1030" i="15"/>
  <c r="AP1030" i="15"/>
  <c r="AO1030" i="15"/>
  <c r="AN1030" i="15"/>
  <c r="AM1030" i="15"/>
  <c r="AL1030" i="15"/>
  <c r="AK1030" i="15"/>
  <c r="AJ1030" i="15"/>
  <c r="AI1030" i="15"/>
  <c r="AH1030" i="15"/>
  <c r="AG1030" i="15"/>
  <c r="AF1030" i="15"/>
  <c r="AE1030" i="15"/>
  <c r="AD1030" i="15"/>
  <c r="AC1030" i="15"/>
  <c r="AB1030" i="15"/>
  <c r="AA1030" i="15"/>
  <c r="Z1030" i="15"/>
  <c r="Y1030" i="15"/>
  <c r="X1030" i="15"/>
  <c r="W1030" i="15"/>
  <c r="V1030" i="15"/>
  <c r="U1030" i="15"/>
  <c r="T1030" i="15"/>
  <c r="S1030" i="15"/>
  <c r="R1030" i="15"/>
  <c r="Q1030" i="15"/>
  <c r="P1030" i="15"/>
  <c r="O1030" i="15"/>
  <c r="N1030" i="15"/>
  <c r="M1030" i="15"/>
  <c r="L1030" i="15"/>
  <c r="K1030" i="15"/>
  <c r="J1030" i="15"/>
  <c r="I1030" i="15"/>
  <c r="AV1030" i="15" s="1"/>
  <c r="AU1029" i="15"/>
  <c r="AT1029" i="15"/>
  <c r="AS1029" i="15"/>
  <c r="AR1029" i="15"/>
  <c r="AQ1029" i="15"/>
  <c r="AP1029" i="15"/>
  <c r="AO1029" i="15"/>
  <c r="AN1029" i="15"/>
  <c r="AM1029" i="15"/>
  <c r="AL1029" i="15"/>
  <c r="AK1029" i="15"/>
  <c r="AJ1029" i="15"/>
  <c r="AI1029" i="15"/>
  <c r="AH1029" i="15"/>
  <c r="AG1029" i="15"/>
  <c r="AF1029" i="15"/>
  <c r="AE1029" i="15"/>
  <c r="AD1029" i="15"/>
  <c r="AC1029" i="15"/>
  <c r="AB1029" i="15"/>
  <c r="AA1029" i="15"/>
  <c r="Z1029" i="15"/>
  <c r="Y1029" i="15"/>
  <c r="X1029" i="15"/>
  <c r="W1029" i="15"/>
  <c r="V1029" i="15"/>
  <c r="U1029" i="15"/>
  <c r="T1029" i="15"/>
  <c r="S1029" i="15"/>
  <c r="R1029" i="15"/>
  <c r="Q1029" i="15"/>
  <c r="P1029" i="15"/>
  <c r="O1029" i="15"/>
  <c r="N1029" i="15"/>
  <c r="M1029" i="15"/>
  <c r="L1029" i="15"/>
  <c r="K1029" i="15"/>
  <c r="J1029" i="15"/>
  <c r="I1029" i="15"/>
  <c r="AV1029" i="15" s="1"/>
  <c r="AU1028" i="15"/>
  <c r="AT1028" i="15"/>
  <c r="AS1028" i="15"/>
  <c r="AR1028" i="15"/>
  <c r="AQ1028" i="15"/>
  <c r="AP1028" i="15"/>
  <c r="AO1028" i="15"/>
  <c r="AN1028" i="15"/>
  <c r="AM1028" i="15"/>
  <c r="AL1028" i="15"/>
  <c r="AK1028" i="15"/>
  <c r="AJ1028" i="15"/>
  <c r="AI1028" i="15"/>
  <c r="AH1028" i="15"/>
  <c r="AG1028" i="15"/>
  <c r="AF1028" i="15"/>
  <c r="AE1028" i="15"/>
  <c r="AD1028" i="15"/>
  <c r="AC1028" i="15"/>
  <c r="AB1028" i="15"/>
  <c r="AA1028" i="15"/>
  <c r="Z1028" i="15"/>
  <c r="Y1028" i="15"/>
  <c r="X1028" i="15"/>
  <c r="W1028" i="15"/>
  <c r="V1028" i="15"/>
  <c r="U1028" i="15"/>
  <c r="T1028" i="15"/>
  <c r="S1028" i="15"/>
  <c r="R1028" i="15"/>
  <c r="Q1028" i="15"/>
  <c r="P1028" i="15"/>
  <c r="O1028" i="15"/>
  <c r="N1028" i="15"/>
  <c r="M1028" i="15"/>
  <c r="L1028" i="15"/>
  <c r="K1028" i="15"/>
  <c r="J1028" i="15"/>
  <c r="I1028" i="15"/>
  <c r="AV1028" i="15" s="1"/>
  <c r="AU1027" i="15"/>
  <c r="AT1027" i="15"/>
  <c r="AS1027" i="15"/>
  <c r="AR1027" i="15"/>
  <c r="AQ1027" i="15"/>
  <c r="AP1027" i="15"/>
  <c r="AO1027" i="15"/>
  <c r="AN1027" i="15"/>
  <c r="AM1027" i="15"/>
  <c r="AL1027" i="15"/>
  <c r="AK1027" i="15"/>
  <c r="AJ1027" i="15"/>
  <c r="AI1027" i="15"/>
  <c r="AH1027" i="15"/>
  <c r="AG1027" i="15"/>
  <c r="AF1027" i="15"/>
  <c r="AE1027" i="15"/>
  <c r="AD1027" i="15"/>
  <c r="AC1027" i="15"/>
  <c r="AB1027" i="15"/>
  <c r="AA1027" i="15"/>
  <c r="Z1027" i="15"/>
  <c r="Y1027" i="15"/>
  <c r="X1027" i="15"/>
  <c r="W1027" i="15"/>
  <c r="V1027" i="15"/>
  <c r="U1027" i="15"/>
  <c r="T1027" i="15"/>
  <c r="S1027" i="15"/>
  <c r="R1027" i="15"/>
  <c r="Q1027" i="15"/>
  <c r="P1027" i="15"/>
  <c r="O1027" i="15"/>
  <c r="N1027" i="15"/>
  <c r="M1027" i="15"/>
  <c r="L1027" i="15"/>
  <c r="K1027" i="15"/>
  <c r="J1027" i="15"/>
  <c r="I1027" i="15"/>
  <c r="AV1027" i="15" s="1"/>
  <c r="AU1026" i="15"/>
  <c r="AT1026" i="15"/>
  <c r="AS1026" i="15"/>
  <c r="AR1026" i="15"/>
  <c r="AQ1026" i="15"/>
  <c r="AP1026" i="15"/>
  <c r="AO1026" i="15"/>
  <c r="AN1026" i="15"/>
  <c r="AM1026" i="15"/>
  <c r="AL1026" i="15"/>
  <c r="AK1026" i="15"/>
  <c r="AJ1026" i="15"/>
  <c r="AI1026" i="15"/>
  <c r="AH1026" i="15"/>
  <c r="AG1026" i="15"/>
  <c r="AF1026" i="15"/>
  <c r="AE1026" i="15"/>
  <c r="AD1026" i="15"/>
  <c r="AC1026" i="15"/>
  <c r="AB1026" i="15"/>
  <c r="AA1026" i="15"/>
  <c r="Z1026" i="15"/>
  <c r="Y1026" i="15"/>
  <c r="X1026" i="15"/>
  <c r="W1026" i="15"/>
  <c r="V1026" i="15"/>
  <c r="U1026" i="15"/>
  <c r="T1026" i="15"/>
  <c r="S1026" i="15"/>
  <c r="R1026" i="15"/>
  <c r="Q1026" i="15"/>
  <c r="P1026" i="15"/>
  <c r="O1026" i="15"/>
  <c r="N1026" i="15"/>
  <c r="M1026" i="15"/>
  <c r="L1026" i="15"/>
  <c r="K1026" i="15"/>
  <c r="J1026" i="15"/>
  <c r="I1026" i="15"/>
  <c r="AV1026" i="15" s="1"/>
  <c r="AU1025" i="15"/>
  <c r="AT1025" i="15"/>
  <c r="AS1025" i="15"/>
  <c r="AR1025" i="15"/>
  <c r="AQ1025" i="15"/>
  <c r="AP1025" i="15"/>
  <c r="AO1025" i="15"/>
  <c r="AN1025" i="15"/>
  <c r="AM1025" i="15"/>
  <c r="AL1025" i="15"/>
  <c r="AK1025" i="15"/>
  <c r="AJ1025" i="15"/>
  <c r="AI1025" i="15"/>
  <c r="AH1025" i="15"/>
  <c r="AG1025" i="15"/>
  <c r="AF1025" i="15"/>
  <c r="AE1025" i="15"/>
  <c r="AD1025" i="15"/>
  <c r="AC1025" i="15"/>
  <c r="AB1025" i="15"/>
  <c r="AA1025" i="15"/>
  <c r="Z1025" i="15"/>
  <c r="Y1025" i="15"/>
  <c r="X1025" i="15"/>
  <c r="W1025" i="15"/>
  <c r="V1025" i="15"/>
  <c r="U1025" i="15"/>
  <c r="T1025" i="15"/>
  <c r="S1025" i="15"/>
  <c r="R1025" i="15"/>
  <c r="Q1025" i="15"/>
  <c r="P1025" i="15"/>
  <c r="O1025" i="15"/>
  <c r="N1025" i="15"/>
  <c r="M1025" i="15"/>
  <c r="L1025" i="15"/>
  <c r="K1025" i="15"/>
  <c r="J1025" i="15"/>
  <c r="I1025" i="15"/>
  <c r="AV1025" i="15" s="1"/>
  <c r="AU1024" i="15"/>
  <c r="AT1024" i="15"/>
  <c r="AS1024" i="15"/>
  <c r="AR1024" i="15"/>
  <c r="AQ1024" i="15"/>
  <c r="AP1024" i="15"/>
  <c r="AO1024" i="15"/>
  <c r="AN1024" i="15"/>
  <c r="AM1024" i="15"/>
  <c r="AL1024" i="15"/>
  <c r="AK1024" i="15"/>
  <c r="AJ1024" i="15"/>
  <c r="AI1024" i="15"/>
  <c r="AH1024" i="15"/>
  <c r="AG1024" i="15"/>
  <c r="AF1024" i="15"/>
  <c r="AE1024" i="15"/>
  <c r="AD1024" i="15"/>
  <c r="AC1024" i="15"/>
  <c r="AB1024" i="15"/>
  <c r="AA1024" i="15"/>
  <c r="Z1024" i="15"/>
  <c r="Y1024" i="15"/>
  <c r="X1024" i="15"/>
  <c r="W1024" i="15"/>
  <c r="V1024" i="15"/>
  <c r="U1024" i="15"/>
  <c r="T1024" i="15"/>
  <c r="S1024" i="15"/>
  <c r="R1024" i="15"/>
  <c r="Q1024" i="15"/>
  <c r="P1024" i="15"/>
  <c r="O1024" i="15"/>
  <c r="N1024" i="15"/>
  <c r="M1024" i="15"/>
  <c r="L1024" i="15"/>
  <c r="K1024" i="15"/>
  <c r="J1024" i="15"/>
  <c r="I1024" i="15"/>
  <c r="AV1024" i="15" s="1"/>
  <c r="AU1023" i="15"/>
  <c r="AT1023" i="15"/>
  <c r="AS1023" i="15"/>
  <c r="AR1023" i="15"/>
  <c r="AQ1023" i="15"/>
  <c r="AP1023" i="15"/>
  <c r="AO1023" i="15"/>
  <c r="AN1023" i="15"/>
  <c r="AM1023" i="15"/>
  <c r="AL1023" i="15"/>
  <c r="AK1023" i="15"/>
  <c r="AJ1023" i="15"/>
  <c r="AI1023" i="15"/>
  <c r="AH1023" i="15"/>
  <c r="AG1023" i="15"/>
  <c r="AF1023" i="15"/>
  <c r="AE1023" i="15"/>
  <c r="AD1023" i="15"/>
  <c r="AC1023" i="15"/>
  <c r="AB1023" i="15"/>
  <c r="AA1023" i="15"/>
  <c r="Z1023" i="15"/>
  <c r="Y1023" i="15"/>
  <c r="X1023" i="15"/>
  <c r="W1023" i="15"/>
  <c r="V1023" i="15"/>
  <c r="U1023" i="15"/>
  <c r="T1023" i="15"/>
  <c r="S1023" i="15"/>
  <c r="R1023" i="15"/>
  <c r="Q1023" i="15"/>
  <c r="P1023" i="15"/>
  <c r="O1023" i="15"/>
  <c r="N1023" i="15"/>
  <c r="M1023" i="15"/>
  <c r="L1023" i="15"/>
  <c r="K1023" i="15"/>
  <c r="J1023" i="15"/>
  <c r="I1023" i="15"/>
  <c r="AV1023" i="15" s="1"/>
  <c r="AU1022" i="15"/>
  <c r="AT1022" i="15"/>
  <c r="AS1022" i="15"/>
  <c r="AR1022" i="15"/>
  <c r="AQ1022" i="15"/>
  <c r="AP1022" i="15"/>
  <c r="AO1022" i="15"/>
  <c r="AN1022" i="15"/>
  <c r="AM1022" i="15"/>
  <c r="AL1022" i="15"/>
  <c r="AK1022" i="15"/>
  <c r="AJ1022" i="15"/>
  <c r="AI1022" i="15"/>
  <c r="AH1022" i="15"/>
  <c r="AG1022" i="15"/>
  <c r="AF1022" i="15"/>
  <c r="AE1022" i="15"/>
  <c r="AD1022" i="15"/>
  <c r="AC1022" i="15"/>
  <c r="AB1022" i="15"/>
  <c r="AA1022" i="15"/>
  <c r="Z1022" i="15"/>
  <c r="Y1022" i="15"/>
  <c r="X1022" i="15"/>
  <c r="W1022" i="15"/>
  <c r="V1022" i="15"/>
  <c r="U1022" i="15"/>
  <c r="T1022" i="15"/>
  <c r="S1022" i="15"/>
  <c r="R1022" i="15"/>
  <c r="Q1022" i="15"/>
  <c r="P1022" i="15"/>
  <c r="O1022" i="15"/>
  <c r="N1022" i="15"/>
  <c r="M1022" i="15"/>
  <c r="L1022" i="15"/>
  <c r="K1022" i="15"/>
  <c r="J1022" i="15"/>
  <c r="I1022" i="15"/>
  <c r="AV1022" i="15" s="1"/>
  <c r="AU1021" i="15"/>
  <c r="AT1021" i="15"/>
  <c r="AS1021" i="15"/>
  <c r="AR1021" i="15"/>
  <c r="AQ1021" i="15"/>
  <c r="AP1021" i="15"/>
  <c r="AO1021" i="15"/>
  <c r="AN1021" i="15"/>
  <c r="AM1021" i="15"/>
  <c r="AL1021" i="15"/>
  <c r="AK1021" i="15"/>
  <c r="AJ1021" i="15"/>
  <c r="AI1021" i="15"/>
  <c r="AH1021" i="15"/>
  <c r="AG1021" i="15"/>
  <c r="AF1021" i="15"/>
  <c r="AE1021" i="15"/>
  <c r="AD1021" i="15"/>
  <c r="AC1021" i="15"/>
  <c r="AB1021" i="15"/>
  <c r="AA1021" i="15"/>
  <c r="Z1021" i="15"/>
  <c r="Y1021" i="15"/>
  <c r="X1021" i="15"/>
  <c r="W1021" i="15"/>
  <c r="V1021" i="15"/>
  <c r="U1021" i="15"/>
  <c r="T1021" i="15"/>
  <c r="S1021" i="15"/>
  <c r="R1021" i="15"/>
  <c r="Q1021" i="15"/>
  <c r="P1021" i="15"/>
  <c r="O1021" i="15"/>
  <c r="N1021" i="15"/>
  <c r="M1021" i="15"/>
  <c r="L1021" i="15"/>
  <c r="K1021" i="15"/>
  <c r="J1021" i="15"/>
  <c r="I1021" i="15"/>
  <c r="AV1021" i="15" s="1"/>
  <c r="AU1020" i="15"/>
  <c r="AT1020" i="15"/>
  <c r="AS1020" i="15"/>
  <c r="AR1020" i="15"/>
  <c r="AQ1020" i="15"/>
  <c r="AP1020" i="15"/>
  <c r="AO1020" i="15"/>
  <c r="AN1020" i="15"/>
  <c r="AM1020" i="15"/>
  <c r="AL1020" i="15"/>
  <c r="AK1020" i="15"/>
  <c r="AJ1020" i="15"/>
  <c r="AI1020" i="15"/>
  <c r="AH1020" i="15"/>
  <c r="AG1020" i="15"/>
  <c r="AF1020" i="15"/>
  <c r="AE1020" i="15"/>
  <c r="AD1020" i="15"/>
  <c r="AC1020" i="15"/>
  <c r="AB1020" i="15"/>
  <c r="AA1020" i="15"/>
  <c r="Z1020" i="15"/>
  <c r="Y1020" i="15"/>
  <c r="X1020" i="15"/>
  <c r="W1020" i="15"/>
  <c r="V1020" i="15"/>
  <c r="U1020" i="15"/>
  <c r="T1020" i="15"/>
  <c r="S1020" i="15"/>
  <c r="R1020" i="15"/>
  <c r="Q1020" i="15"/>
  <c r="P1020" i="15"/>
  <c r="O1020" i="15"/>
  <c r="N1020" i="15"/>
  <c r="M1020" i="15"/>
  <c r="L1020" i="15"/>
  <c r="K1020" i="15"/>
  <c r="J1020" i="15"/>
  <c r="I1020" i="15"/>
  <c r="AV1020" i="15" s="1"/>
  <c r="AU1019" i="15"/>
  <c r="AT1019" i="15"/>
  <c r="AS1019" i="15"/>
  <c r="AR1019" i="15"/>
  <c r="AQ1019" i="15"/>
  <c r="AP1019" i="15"/>
  <c r="AO1019" i="15"/>
  <c r="AN1019" i="15"/>
  <c r="AM1019" i="15"/>
  <c r="AL1019" i="15"/>
  <c r="AK1019" i="15"/>
  <c r="AJ1019" i="15"/>
  <c r="AI1019" i="15"/>
  <c r="AH1019" i="15"/>
  <c r="AG1019" i="15"/>
  <c r="AF1019" i="15"/>
  <c r="AE1019" i="15"/>
  <c r="AD1019" i="15"/>
  <c r="AC1019" i="15"/>
  <c r="AB1019" i="15"/>
  <c r="AA1019" i="15"/>
  <c r="Z1019" i="15"/>
  <c r="Y1019" i="15"/>
  <c r="X1019" i="15"/>
  <c r="W1019" i="15"/>
  <c r="V1019" i="15"/>
  <c r="U1019" i="15"/>
  <c r="T1019" i="15"/>
  <c r="S1019" i="15"/>
  <c r="R1019" i="15"/>
  <c r="Q1019" i="15"/>
  <c r="P1019" i="15"/>
  <c r="O1019" i="15"/>
  <c r="N1019" i="15"/>
  <c r="M1019" i="15"/>
  <c r="L1019" i="15"/>
  <c r="K1019" i="15"/>
  <c r="J1019" i="15"/>
  <c r="I1019" i="15"/>
  <c r="AV1019" i="15" s="1"/>
  <c r="AU1018" i="15"/>
  <c r="AT1018" i="15"/>
  <c r="AS1018" i="15"/>
  <c r="AR1018" i="15"/>
  <c r="AQ1018" i="15"/>
  <c r="AP1018" i="15"/>
  <c r="AO1018" i="15"/>
  <c r="AN1018" i="15"/>
  <c r="AM1018" i="15"/>
  <c r="AL1018" i="15"/>
  <c r="AK1018" i="15"/>
  <c r="AJ1018" i="15"/>
  <c r="AI1018" i="15"/>
  <c r="AH1018" i="15"/>
  <c r="AG1018" i="15"/>
  <c r="AF1018" i="15"/>
  <c r="AE1018" i="15"/>
  <c r="AD1018" i="15"/>
  <c r="AC1018" i="15"/>
  <c r="AB1018" i="15"/>
  <c r="AA1018" i="15"/>
  <c r="Z1018" i="15"/>
  <c r="Y1018" i="15"/>
  <c r="X1018" i="15"/>
  <c r="W1018" i="15"/>
  <c r="V1018" i="15"/>
  <c r="U1018" i="15"/>
  <c r="T1018" i="15"/>
  <c r="S1018" i="15"/>
  <c r="R1018" i="15"/>
  <c r="Q1018" i="15"/>
  <c r="P1018" i="15"/>
  <c r="O1018" i="15"/>
  <c r="N1018" i="15"/>
  <c r="M1018" i="15"/>
  <c r="L1018" i="15"/>
  <c r="K1018" i="15"/>
  <c r="J1018" i="15"/>
  <c r="I1018" i="15"/>
  <c r="AV1018" i="15" s="1"/>
  <c r="AU1017" i="15"/>
  <c r="AT1017" i="15"/>
  <c r="AS1017" i="15"/>
  <c r="AR1017" i="15"/>
  <c r="AQ1017" i="15"/>
  <c r="AP1017" i="15"/>
  <c r="AO1017" i="15"/>
  <c r="AN1017" i="15"/>
  <c r="AM1017" i="15"/>
  <c r="AL1017" i="15"/>
  <c r="AK1017" i="15"/>
  <c r="AJ1017" i="15"/>
  <c r="AI1017" i="15"/>
  <c r="AH1017" i="15"/>
  <c r="AG1017" i="15"/>
  <c r="AF1017" i="15"/>
  <c r="AE1017" i="15"/>
  <c r="AD1017" i="15"/>
  <c r="AC1017" i="15"/>
  <c r="AB1017" i="15"/>
  <c r="AA1017" i="15"/>
  <c r="Z1017" i="15"/>
  <c r="Y1017" i="15"/>
  <c r="X1017" i="15"/>
  <c r="W1017" i="15"/>
  <c r="V1017" i="15"/>
  <c r="U1017" i="15"/>
  <c r="T1017" i="15"/>
  <c r="S1017" i="15"/>
  <c r="R1017" i="15"/>
  <c r="Q1017" i="15"/>
  <c r="P1017" i="15"/>
  <c r="O1017" i="15"/>
  <c r="N1017" i="15"/>
  <c r="M1017" i="15"/>
  <c r="L1017" i="15"/>
  <c r="K1017" i="15"/>
  <c r="J1017" i="15"/>
  <c r="I1017" i="15"/>
  <c r="AV1017" i="15" s="1"/>
  <c r="AU1016" i="15"/>
  <c r="AT1016" i="15"/>
  <c r="AS1016" i="15"/>
  <c r="AR1016" i="15"/>
  <c r="AQ1016" i="15"/>
  <c r="AP1016" i="15"/>
  <c r="AO1016" i="15"/>
  <c r="AN1016" i="15"/>
  <c r="AM1016" i="15"/>
  <c r="AL1016" i="15"/>
  <c r="AK1016" i="15"/>
  <c r="AJ1016" i="15"/>
  <c r="AI1016" i="15"/>
  <c r="AH1016" i="15"/>
  <c r="AG1016" i="15"/>
  <c r="AF1016" i="15"/>
  <c r="AE1016" i="15"/>
  <c r="AD1016" i="15"/>
  <c r="AC1016" i="15"/>
  <c r="AB1016" i="15"/>
  <c r="AA1016" i="15"/>
  <c r="Z1016" i="15"/>
  <c r="Y1016" i="15"/>
  <c r="X1016" i="15"/>
  <c r="W1016" i="15"/>
  <c r="V1016" i="15"/>
  <c r="U1016" i="15"/>
  <c r="T1016" i="15"/>
  <c r="S1016" i="15"/>
  <c r="R1016" i="15"/>
  <c r="Q1016" i="15"/>
  <c r="P1016" i="15"/>
  <c r="O1016" i="15"/>
  <c r="N1016" i="15"/>
  <c r="M1016" i="15"/>
  <c r="L1016" i="15"/>
  <c r="K1016" i="15"/>
  <c r="J1016" i="15"/>
  <c r="I1016" i="15"/>
  <c r="AV1016" i="15" s="1"/>
  <c r="AU1015" i="15"/>
  <c r="AT1015" i="15"/>
  <c r="AS1015" i="15"/>
  <c r="AR1015" i="15"/>
  <c r="AQ1015" i="15"/>
  <c r="AP1015" i="15"/>
  <c r="AO1015" i="15"/>
  <c r="AN1015" i="15"/>
  <c r="AM1015" i="15"/>
  <c r="AL1015" i="15"/>
  <c r="AK1015" i="15"/>
  <c r="AJ1015" i="15"/>
  <c r="AI1015" i="15"/>
  <c r="AH1015" i="15"/>
  <c r="AG1015" i="15"/>
  <c r="AF1015" i="15"/>
  <c r="AE1015" i="15"/>
  <c r="AD1015" i="15"/>
  <c r="AC1015" i="15"/>
  <c r="AB1015" i="15"/>
  <c r="AA1015" i="15"/>
  <c r="Z1015" i="15"/>
  <c r="Y1015" i="15"/>
  <c r="X1015" i="15"/>
  <c r="W1015" i="15"/>
  <c r="V1015" i="15"/>
  <c r="U1015" i="15"/>
  <c r="T1015" i="15"/>
  <c r="S1015" i="15"/>
  <c r="R1015" i="15"/>
  <c r="Q1015" i="15"/>
  <c r="P1015" i="15"/>
  <c r="O1015" i="15"/>
  <c r="N1015" i="15"/>
  <c r="M1015" i="15"/>
  <c r="L1015" i="15"/>
  <c r="K1015" i="15"/>
  <c r="J1015" i="15"/>
  <c r="I1015" i="15"/>
  <c r="AV1015" i="15" s="1"/>
  <c r="AU1014" i="15"/>
  <c r="AT1014" i="15"/>
  <c r="AS1014" i="15"/>
  <c r="AR1014" i="15"/>
  <c r="AQ1014" i="15"/>
  <c r="AP1014" i="15"/>
  <c r="AO1014" i="15"/>
  <c r="AN1014" i="15"/>
  <c r="AM1014" i="15"/>
  <c r="AL1014" i="15"/>
  <c r="AK1014" i="15"/>
  <c r="AJ1014" i="15"/>
  <c r="AI1014" i="15"/>
  <c r="AH1014" i="15"/>
  <c r="AG1014" i="15"/>
  <c r="AF1014" i="15"/>
  <c r="AE1014" i="15"/>
  <c r="AD1014" i="15"/>
  <c r="AC1014" i="15"/>
  <c r="AB1014" i="15"/>
  <c r="AA1014" i="15"/>
  <c r="Z1014" i="15"/>
  <c r="Y1014" i="15"/>
  <c r="X1014" i="15"/>
  <c r="W1014" i="15"/>
  <c r="V1014" i="15"/>
  <c r="U1014" i="15"/>
  <c r="T1014" i="15"/>
  <c r="S1014" i="15"/>
  <c r="R1014" i="15"/>
  <c r="Q1014" i="15"/>
  <c r="P1014" i="15"/>
  <c r="O1014" i="15"/>
  <c r="N1014" i="15"/>
  <c r="M1014" i="15"/>
  <c r="L1014" i="15"/>
  <c r="K1014" i="15"/>
  <c r="J1014" i="15"/>
  <c r="I1014" i="15"/>
  <c r="AV1014" i="15" s="1"/>
  <c r="AU1013" i="15"/>
  <c r="AT1013" i="15"/>
  <c r="AS1013" i="15"/>
  <c r="AR1013" i="15"/>
  <c r="AQ1013" i="15"/>
  <c r="AP1013" i="15"/>
  <c r="AO1013" i="15"/>
  <c r="AN1013" i="15"/>
  <c r="AM1013" i="15"/>
  <c r="AL1013" i="15"/>
  <c r="AK1013" i="15"/>
  <c r="AJ1013" i="15"/>
  <c r="AI1013" i="15"/>
  <c r="AH1013" i="15"/>
  <c r="AG1013" i="15"/>
  <c r="AF1013" i="15"/>
  <c r="AE1013" i="15"/>
  <c r="AD1013" i="15"/>
  <c r="AC1013" i="15"/>
  <c r="AB1013" i="15"/>
  <c r="AA1013" i="15"/>
  <c r="Z1013" i="15"/>
  <c r="Y1013" i="15"/>
  <c r="X1013" i="15"/>
  <c r="W1013" i="15"/>
  <c r="V1013" i="15"/>
  <c r="U1013" i="15"/>
  <c r="T1013" i="15"/>
  <c r="S1013" i="15"/>
  <c r="R1013" i="15"/>
  <c r="Q1013" i="15"/>
  <c r="P1013" i="15"/>
  <c r="O1013" i="15"/>
  <c r="N1013" i="15"/>
  <c r="M1013" i="15"/>
  <c r="L1013" i="15"/>
  <c r="K1013" i="15"/>
  <c r="J1013" i="15"/>
  <c r="I1013" i="15"/>
  <c r="AV1013" i="15" s="1"/>
  <c r="AU1012" i="15"/>
  <c r="AT1012" i="15"/>
  <c r="AS1012" i="15"/>
  <c r="AR1012" i="15"/>
  <c r="AQ1012" i="15"/>
  <c r="AP1012" i="15"/>
  <c r="AO1012" i="15"/>
  <c r="AN1012" i="15"/>
  <c r="AM1012" i="15"/>
  <c r="AL1012" i="15"/>
  <c r="AK1012" i="15"/>
  <c r="AJ1012" i="15"/>
  <c r="AI1012" i="15"/>
  <c r="AH1012" i="15"/>
  <c r="AG1012" i="15"/>
  <c r="AF1012" i="15"/>
  <c r="AE1012" i="15"/>
  <c r="AD1012" i="15"/>
  <c r="AC1012" i="15"/>
  <c r="AB1012" i="15"/>
  <c r="AA1012" i="15"/>
  <c r="Z1012" i="15"/>
  <c r="Y1012" i="15"/>
  <c r="X1012" i="15"/>
  <c r="W1012" i="15"/>
  <c r="V1012" i="15"/>
  <c r="U1012" i="15"/>
  <c r="T1012" i="15"/>
  <c r="S1012" i="15"/>
  <c r="R1012" i="15"/>
  <c r="Q1012" i="15"/>
  <c r="P1012" i="15"/>
  <c r="O1012" i="15"/>
  <c r="N1012" i="15"/>
  <c r="M1012" i="15"/>
  <c r="L1012" i="15"/>
  <c r="K1012" i="15"/>
  <c r="J1012" i="15"/>
  <c r="I1012" i="15"/>
  <c r="AV1012" i="15" s="1"/>
  <c r="AU1011" i="15"/>
  <c r="AT1011" i="15"/>
  <c r="AS1011" i="15"/>
  <c r="AR1011" i="15"/>
  <c r="AQ1011" i="15"/>
  <c r="AP1011" i="15"/>
  <c r="AO1011" i="15"/>
  <c r="AN1011" i="15"/>
  <c r="AM1011" i="15"/>
  <c r="AL1011" i="15"/>
  <c r="AK1011" i="15"/>
  <c r="AJ1011" i="15"/>
  <c r="AI1011" i="15"/>
  <c r="AH1011" i="15"/>
  <c r="AG1011" i="15"/>
  <c r="AF1011" i="15"/>
  <c r="AE1011" i="15"/>
  <c r="AD1011" i="15"/>
  <c r="AC1011" i="15"/>
  <c r="AB1011" i="15"/>
  <c r="AA1011" i="15"/>
  <c r="Z1011" i="15"/>
  <c r="Y1011" i="15"/>
  <c r="X1011" i="15"/>
  <c r="W1011" i="15"/>
  <c r="V1011" i="15"/>
  <c r="U1011" i="15"/>
  <c r="T1011" i="15"/>
  <c r="S1011" i="15"/>
  <c r="R1011" i="15"/>
  <c r="Q1011" i="15"/>
  <c r="P1011" i="15"/>
  <c r="O1011" i="15"/>
  <c r="N1011" i="15"/>
  <c r="M1011" i="15"/>
  <c r="L1011" i="15"/>
  <c r="K1011" i="15"/>
  <c r="J1011" i="15"/>
  <c r="I1011" i="15"/>
  <c r="AV1011" i="15" s="1"/>
  <c r="AU1010" i="15"/>
  <c r="AT1010" i="15"/>
  <c r="AS1010" i="15"/>
  <c r="AR1010" i="15"/>
  <c r="AQ1010" i="15"/>
  <c r="AP1010" i="15"/>
  <c r="AO1010" i="15"/>
  <c r="AN1010" i="15"/>
  <c r="AM1010" i="15"/>
  <c r="AL1010" i="15"/>
  <c r="AK1010" i="15"/>
  <c r="AJ1010" i="15"/>
  <c r="AI1010" i="15"/>
  <c r="AH1010" i="15"/>
  <c r="AG1010" i="15"/>
  <c r="AF1010" i="15"/>
  <c r="AE1010" i="15"/>
  <c r="AD1010" i="15"/>
  <c r="AC1010" i="15"/>
  <c r="AB1010" i="15"/>
  <c r="AA1010" i="15"/>
  <c r="Z1010" i="15"/>
  <c r="Y1010" i="15"/>
  <c r="X1010" i="15"/>
  <c r="W1010" i="15"/>
  <c r="V1010" i="15"/>
  <c r="U1010" i="15"/>
  <c r="T1010" i="15"/>
  <c r="S1010" i="15"/>
  <c r="R1010" i="15"/>
  <c r="Q1010" i="15"/>
  <c r="P1010" i="15"/>
  <c r="O1010" i="15"/>
  <c r="N1010" i="15"/>
  <c r="M1010" i="15"/>
  <c r="L1010" i="15"/>
  <c r="K1010" i="15"/>
  <c r="J1010" i="15"/>
  <c r="I1010" i="15"/>
  <c r="AV1010" i="15" s="1"/>
  <c r="AU1009" i="15"/>
  <c r="AT1009" i="15"/>
  <c r="AS1009" i="15"/>
  <c r="AR1009" i="15"/>
  <c r="AQ1009" i="15"/>
  <c r="AP1009" i="15"/>
  <c r="AO1009" i="15"/>
  <c r="AN1009" i="15"/>
  <c r="AM1009" i="15"/>
  <c r="AL1009" i="15"/>
  <c r="AK1009" i="15"/>
  <c r="AJ1009" i="15"/>
  <c r="AI1009" i="15"/>
  <c r="AH1009" i="15"/>
  <c r="AG1009" i="15"/>
  <c r="AF1009" i="15"/>
  <c r="AE1009" i="15"/>
  <c r="AD1009" i="15"/>
  <c r="AC1009" i="15"/>
  <c r="AB1009" i="15"/>
  <c r="AA1009" i="15"/>
  <c r="Z1009" i="15"/>
  <c r="Y1009" i="15"/>
  <c r="X1009" i="15"/>
  <c r="W1009" i="15"/>
  <c r="V1009" i="15"/>
  <c r="U1009" i="15"/>
  <c r="T1009" i="15"/>
  <c r="S1009" i="15"/>
  <c r="R1009" i="15"/>
  <c r="Q1009" i="15"/>
  <c r="P1009" i="15"/>
  <c r="O1009" i="15"/>
  <c r="N1009" i="15"/>
  <c r="M1009" i="15"/>
  <c r="L1009" i="15"/>
  <c r="K1009" i="15"/>
  <c r="J1009" i="15"/>
  <c r="I1009" i="15"/>
  <c r="AV1009" i="15" s="1"/>
  <c r="AU1008" i="15"/>
  <c r="AT1008" i="15"/>
  <c r="AS1008" i="15"/>
  <c r="AR1008" i="15"/>
  <c r="AQ1008" i="15"/>
  <c r="AP1008" i="15"/>
  <c r="AO1008" i="15"/>
  <c r="AN1008" i="15"/>
  <c r="AM1008" i="15"/>
  <c r="AL1008" i="15"/>
  <c r="AK1008" i="15"/>
  <c r="AJ1008" i="15"/>
  <c r="AI1008" i="15"/>
  <c r="AH1008" i="15"/>
  <c r="AG1008" i="15"/>
  <c r="AF1008" i="15"/>
  <c r="AE1008" i="15"/>
  <c r="AD1008" i="15"/>
  <c r="AC1008" i="15"/>
  <c r="AB1008" i="15"/>
  <c r="AA1008" i="15"/>
  <c r="Z1008" i="15"/>
  <c r="Y1008" i="15"/>
  <c r="X1008" i="15"/>
  <c r="W1008" i="15"/>
  <c r="V1008" i="15"/>
  <c r="U1008" i="15"/>
  <c r="T1008" i="15"/>
  <c r="S1008" i="15"/>
  <c r="R1008" i="15"/>
  <c r="Q1008" i="15"/>
  <c r="P1008" i="15"/>
  <c r="O1008" i="15"/>
  <c r="N1008" i="15"/>
  <c r="M1008" i="15"/>
  <c r="L1008" i="15"/>
  <c r="K1008" i="15"/>
  <c r="J1008" i="15"/>
  <c r="I1008" i="15"/>
  <c r="AV1008" i="15" s="1"/>
  <c r="AU1007" i="15"/>
  <c r="AT1007" i="15"/>
  <c r="AS1007" i="15"/>
  <c r="AR1007" i="15"/>
  <c r="AQ1007" i="15"/>
  <c r="AP1007" i="15"/>
  <c r="AO1007" i="15"/>
  <c r="AN1007" i="15"/>
  <c r="AM1007" i="15"/>
  <c r="AL1007" i="15"/>
  <c r="AK1007" i="15"/>
  <c r="AJ1007" i="15"/>
  <c r="AI1007" i="15"/>
  <c r="AH1007" i="15"/>
  <c r="AG1007" i="15"/>
  <c r="AF1007" i="15"/>
  <c r="AE1007" i="15"/>
  <c r="AD1007" i="15"/>
  <c r="AC1007" i="15"/>
  <c r="AB1007" i="15"/>
  <c r="AA1007" i="15"/>
  <c r="Z1007" i="15"/>
  <c r="Y1007" i="15"/>
  <c r="X1007" i="15"/>
  <c r="W1007" i="15"/>
  <c r="V1007" i="15"/>
  <c r="U1007" i="15"/>
  <c r="T1007" i="15"/>
  <c r="S1007" i="15"/>
  <c r="R1007" i="15"/>
  <c r="Q1007" i="15"/>
  <c r="P1007" i="15"/>
  <c r="O1007" i="15"/>
  <c r="N1007" i="15"/>
  <c r="M1007" i="15"/>
  <c r="L1007" i="15"/>
  <c r="K1007" i="15"/>
  <c r="J1007" i="15"/>
  <c r="I1007" i="15"/>
  <c r="AV1007" i="15" s="1"/>
  <c r="AU1006" i="15"/>
  <c r="AT1006" i="15"/>
  <c r="AS1006" i="15"/>
  <c r="AR1006" i="15"/>
  <c r="AQ1006" i="15"/>
  <c r="AP1006" i="15"/>
  <c r="AO1006" i="15"/>
  <c r="AN1006" i="15"/>
  <c r="AM1006" i="15"/>
  <c r="AL1006" i="15"/>
  <c r="AK1006" i="15"/>
  <c r="AJ1006" i="15"/>
  <c r="AI1006" i="15"/>
  <c r="AH1006" i="15"/>
  <c r="AG1006" i="15"/>
  <c r="AF1006" i="15"/>
  <c r="AE1006" i="15"/>
  <c r="AD1006" i="15"/>
  <c r="AC1006" i="15"/>
  <c r="AB1006" i="15"/>
  <c r="AA1006" i="15"/>
  <c r="Z1006" i="15"/>
  <c r="Y1006" i="15"/>
  <c r="X1006" i="15"/>
  <c r="W1006" i="15"/>
  <c r="V1006" i="15"/>
  <c r="U1006" i="15"/>
  <c r="T1006" i="15"/>
  <c r="S1006" i="15"/>
  <c r="R1006" i="15"/>
  <c r="Q1006" i="15"/>
  <c r="P1006" i="15"/>
  <c r="O1006" i="15"/>
  <c r="N1006" i="15"/>
  <c r="M1006" i="15"/>
  <c r="L1006" i="15"/>
  <c r="K1006" i="15"/>
  <c r="J1006" i="15"/>
  <c r="I1006" i="15"/>
  <c r="AV1006" i="15" s="1"/>
  <c r="AU1005" i="15"/>
  <c r="AT1005" i="15"/>
  <c r="AS1005" i="15"/>
  <c r="AR1005" i="15"/>
  <c r="AQ1005" i="15"/>
  <c r="AP1005" i="15"/>
  <c r="AO1005" i="15"/>
  <c r="AN1005" i="15"/>
  <c r="AM1005" i="15"/>
  <c r="AL1005" i="15"/>
  <c r="AK1005" i="15"/>
  <c r="AJ1005" i="15"/>
  <c r="AI1005" i="15"/>
  <c r="AH1005" i="15"/>
  <c r="AG1005" i="15"/>
  <c r="AF1005" i="15"/>
  <c r="AE1005" i="15"/>
  <c r="AD1005" i="15"/>
  <c r="AC1005" i="15"/>
  <c r="AB1005" i="15"/>
  <c r="AA1005" i="15"/>
  <c r="Z1005" i="15"/>
  <c r="Y1005" i="15"/>
  <c r="X1005" i="15"/>
  <c r="W1005" i="15"/>
  <c r="V1005" i="15"/>
  <c r="U1005" i="15"/>
  <c r="T1005" i="15"/>
  <c r="S1005" i="15"/>
  <c r="R1005" i="15"/>
  <c r="Q1005" i="15"/>
  <c r="P1005" i="15"/>
  <c r="O1005" i="15"/>
  <c r="N1005" i="15"/>
  <c r="M1005" i="15"/>
  <c r="L1005" i="15"/>
  <c r="K1005" i="15"/>
  <c r="J1005" i="15"/>
  <c r="I1005" i="15"/>
  <c r="AV1005" i="15" s="1"/>
  <c r="AU1004" i="15"/>
  <c r="AT1004" i="15"/>
  <c r="AS1004" i="15"/>
  <c r="AR1004" i="15"/>
  <c r="AQ1004" i="15"/>
  <c r="AP1004" i="15"/>
  <c r="AO1004" i="15"/>
  <c r="AN1004" i="15"/>
  <c r="AM1004" i="15"/>
  <c r="AL1004" i="15"/>
  <c r="AK1004" i="15"/>
  <c r="AJ1004" i="15"/>
  <c r="AI1004" i="15"/>
  <c r="AH1004" i="15"/>
  <c r="AG1004" i="15"/>
  <c r="AF1004" i="15"/>
  <c r="AE1004" i="15"/>
  <c r="AD1004" i="15"/>
  <c r="AC1004" i="15"/>
  <c r="AB1004" i="15"/>
  <c r="AA1004" i="15"/>
  <c r="Z1004" i="15"/>
  <c r="Y1004" i="15"/>
  <c r="X1004" i="15"/>
  <c r="W1004" i="15"/>
  <c r="V1004" i="15"/>
  <c r="U1004" i="15"/>
  <c r="T1004" i="15"/>
  <c r="S1004" i="15"/>
  <c r="R1004" i="15"/>
  <c r="Q1004" i="15"/>
  <c r="P1004" i="15"/>
  <c r="O1004" i="15"/>
  <c r="N1004" i="15"/>
  <c r="M1004" i="15"/>
  <c r="L1004" i="15"/>
  <c r="K1004" i="15"/>
  <c r="J1004" i="15"/>
  <c r="I1004" i="15"/>
  <c r="AV1004" i="15" s="1"/>
  <c r="AU1003" i="15"/>
  <c r="AT1003" i="15"/>
  <c r="AS1003" i="15"/>
  <c r="AR1003" i="15"/>
  <c r="AQ1003" i="15"/>
  <c r="AP1003" i="15"/>
  <c r="AO1003" i="15"/>
  <c r="AN1003" i="15"/>
  <c r="AM1003" i="15"/>
  <c r="AL1003" i="15"/>
  <c r="AK1003" i="15"/>
  <c r="AJ1003" i="15"/>
  <c r="AI1003" i="15"/>
  <c r="AH1003" i="15"/>
  <c r="AG1003" i="15"/>
  <c r="AF1003" i="15"/>
  <c r="AE1003" i="15"/>
  <c r="AD1003" i="15"/>
  <c r="AC1003" i="15"/>
  <c r="AB1003" i="15"/>
  <c r="AA1003" i="15"/>
  <c r="Z1003" i="15"/>
  <c r="Y1003" i="15"/>
  <c r="X1003" i="15"/>
  <c r="W1003" i="15"/>
  <c r="V1003" i="15"/>
  <c r="U1003" i="15"/>
  <c r="T1003" i="15"/>
  <c r="S1003" i="15"/>
  <c r="R1003" i="15"/>
  <c r="Q1003" i="15"/>
  <c r="P1003" i="15"/>
  <c r="O1003" i="15"/>
  <c r="N1003" i="15"/>
  <c r="M1003" i="15"/>
  <c r="L1003" i="15"/>
  <c r="K1003" i="15"/>
  <c r="J1003" i="15"/>
  <c r="I1003" i="15"/>
  <c r="AV1003" i="15" s="1"/>
  <c r="AU1002" i="15"/>
  <c r="AT1002" i="15"/>
  <c r="AS1002" i="15"/>
  <c r="AR1002" i="15"/>
  <c r="AQ1002" i="15"/>
  <c r="AP1002" i="15"/>
  <c r="AO1002" i="15"/>
  <c r="AN1002" i="15"/>
  <c r="AM1002" i="15"/>
  <c r="AL1002" i="15"/>
  <c r="AK1002" i="15"/>
  <c r="AJ1002" i="15"/>
  <c r="AI1002" i="15"/>
  <c r="AH1002" i="15"/>
  <c r="AG1002" i="15"/>
  <c r="AF1002" i="15"/>
  <c r="AE1002" i="15"/>
  <c r="AD1002" i="15"/>
  <c r="AC1002" i="15"/>
  <c r="AB1002" i="15"/>
  <c r="AA1002" i="15"/>
  <c r="Z1002" i="15"/>
  <c r="Y1002" i="15"/>
  <c r="X1002" i="15"/>
  <c r="W1002" i="15"/>
  <c r="V1002" i="15"/>
  <c r="U1002" i="15"/>
  <c r="T1002" i="15"/>
  <c r="S1002" i="15"/>
  <c r="R1002" i="15"/>
  <c r="Q1002" i="15"/>
  <c r="P1002" i="15"/>
  <c r="O1002" i="15"/>
  <c r="N1002" i="15"/>
  <c r="M1002" i="15"/>
  <c r="L1002" i="15"/>
  <c r="K1002" i="15"/>
  <c r="J1002" i="15"/>
  <c r="I1002" i="15"/>
  <c r="AV1002" i="15" s="1"/>
  <c r="AU1001" i="15"/>
  <c r="AT1001" i="15"/>
  <c r="AS1001" i="15"/>
  <c r="AR1001" i="15"/>
  <c r="AQ1001" i="15"/>
  <c r="AP1001" i="15"/>
  <c r="AO1001" i="15"/>
  <c r="AN1001" i="15"/>
  <c r="AM1001" i="15"/>
  <c r="AL1001" i="15"/>
  <c r="AK1001" i="15"/>
  <c r="AJ1001" i="15"/>
  <c r="AI1001" i="15"/>
  <c r="AH1001" i="15"/>
  <c r="AG1001" i="15"/>
  <c r="AF1001" i="15"/>
  <c r="AE1001" i="15"/>
  <c r="AD1001" i="15"/>
  <c r="AC1001" i="15"/>
  <c r="AB1001" i="15"/>
  <c r="AA1001" i="15"/>
  <c r="Z1001" i="15"/>
  <c r="Y1001" i="15"/>
  <c r="X1001" i="15"/>
  <c r="W1001" i="15"/>
  <c r="V1001" i="15"/>
  <c r="U1001" i="15"/>
  <c r="T1001" i="15"/>
  <c r="S1001" i="15"/>
  <c r="R1001" i="15"/>
  <c r="Q1001" i="15"/>
  <c r="P1001" i="15"/>
  <c r="O1001" i="15"/>
  <c r="N1001" i="15"/>
  <c r="M1001" i="15"/>
  <c r="L1001" i="15"/>
  <c r="K1001" i="15"/>
  <c r="J1001" i="15"/>
  <c r="I1001" i="15"/>
  <c r="AV1001" i="15" s="1"/>
  <c r="AU1000" i="15"/>
  <c r="AT1000" i="15"/>
  <c r="AS1000" i="15"/>
  <c r="AR1000" i="15"/>
  <c r="AQ1000" i="15"/>
  <c r="AP1000" i="15"/>
  <c r="AO1000" i="15"/>
  <c r="AN1000" i="15"/>
  <c r="AM1000" i="15"/>
  <c r="AL1000" i="15"/>
  <c r="AK1000" i="15"/>
  <c r="AJ1000" i="15"/>
  <c r="AI1000" i="15"/>
  <c r="AH1000" i="15"/>
  <c r="AG1000" i="15"/>
  <c r="AF1000" i="15"/>
  <c r="AE1000" i="15"/>
  <c r="AD1000" i="15"/>
  <c r="AC1000" i="15"/>
  <c r="AB1000" i="15"/>
  <c r="AA1000" i="15"/>
  <c r="Z1000" i="15"/>
  <c r="Y1000" i="15"/>
  <c r="X1000" i="15"/>
  <c r="W1000" i="15"/>
  <c r="V1000" i="15"/>
  <c r="U1000" i="15"/>
  <c r="T1000" i="15"/>
  <c r="S1000" i="15"/>
  <c r="R1000" i="15"/>
  <c r="Q1000" i="15"/>
  <c r="P1000" i="15"/>
  <c r="O1000" i="15"/>
  <c r="N1000" i="15"/>
  <c r="M1000" i="15"/>
  <c r="L1000" i="15"/>
  <c r="K1000" i="15"/>
  <c r="J1000" i="15"/>
  <c r="I1000" i="15"/>
  <c r="AV1000" i="15" s="1"/>
  <c r="AU999" i="15"/>
  <c r="AT999" i="15"/>
  <c r="AS999" i="15"/>
  <c r="AR999" i="15"/>
  <c r="AQ999" i="15"/>
  <c r="AP999" i="15"/>
  <c r="AO999" i="15"/>
  <c r="AN999" i="15"/>
  <c r="AM999" i="15"/>
  <c r="AL999" i="15"/>
  <c r="AK999" i="15"/>
  <c r="AJ999" i="15"/>
  <c r="AI999" i="15"/>
  <c r="AH999" i="15"/>
  <c r="AG999" i="15"/>
  <c r="AF999" i="15"/>
  <c r="AE999" i="15"/>
  <c r="AD999" i="15"/>
  <c r="AC999" i="15"/>
  <c r="AB999" i="15"/>
  <c r="AA999" i="15"/>
  <c r="Z999" i="15"/>
  <c r="Y999" i="15"/>
  <c r="X999" i="15"/>
  <c r="W999" i="15"/>
  <c r="V999" i="15"/>
  <c r="U999" i="15"/>
  <c r="T999" i="15"/>
  <c r="S999" i="15"/>
  <c r="R999" i="15"/>
  <c r="Q999" i="15"/>
  <c r="P999" i="15"/>
  <c r="O999" i="15"/>
  <c r="N999" i="15"/>
  <c r="M999" i="15"/>
  <c r="L999" i="15"/>
  <c r="K999" i="15"/>
  <c r="J999" i="15"/>
  <c r="I999" i="15"/>
  <c r="AV999" i="15" s="1"/>
  <c r="AU998" i="15"/>
  <c r="AT998" i="15"/>
  <c r="AS998" i="15"/>
  <c r="AR998" i="15"/>
  <c r="AQ998" i="15"/>
  <c r="AP998" i="15"/>
  <c r="AO998" i="15"/>
  <c r="AN998" i="15"/>
  <c r="AM998" i="15"/>
  <c r="AL998" i="15"/>
  <c r="AK998" i="15"/>
  <c r="AJ998" i="15"/>
  <c r="AI998" i="15"/>
  <c r="AH998" i="15"/>
  <c r="AG998" i="15"/>
  <c r="AF998" i="15"/>
  <c r="AE998" i="15"/>
  <c r="AD998" i="15"/>
  <c r="AC998" i="15"/>
  <c r="AB998" i="15"/>
  <c r="AA998" i="15"/>
  <c r="Z998" i="15"/>
  <c r="Y998" i="15"/>
  <c r="X998" i="15"/>
  <c r="W998" i="15"/>
  <c r="V998" i="15"/>
  <c r="U998" i="15"/>
  <c r="T998" i="15"/>
  <c r="S998" i="15"/>
  <c r="R998" i="15"/>
  <c r="Q998" i="15"/>
  <c r="P998" i="15"/>
  <c r="O998" i="15"/>
  <c r="N998" i="15"/>
  <c r="M998" i="15"/>
  <c r="L998" i="15"/>
  <c r="K998" i="15"/>
  <c r="J998" i="15"/>
  <c r="I998" i="15"/>
  <c r="AV998" i="15" s="1"/>
  <c r="AU997" i="15"/>
  <c r="AT997" i="15"/>
  <c r="AS997" i="15"/>
  <c r="AR997" i="15"/>
  <c r="AQ997" i="15"/>
  <c r="AP997" i="15"/>
  <c r="AO997" i="15"/>
  <c r="AN997" i="15"/>
  <c r="AM997" i="15"/>
  <c r="AL997" i="15"/>
  <c r="AK997" i="15"/>
  <c r="AJ997" i="15"/>
  <c r="AI997" i="15"/>
  <c r="AH997" i="15"/>
  <c r="AG997" i="15"/>
  <c r="AF997" i="15"/>
  <c r="AE997" i="15"/>
  <c r="AD997" i="15"/>
  <c r="AC997" i="15"/>
  <c r="AB997" i="15"/>
  <c r="AA997" i="15"/>
  <c r="Z997" i="15"/>
  <c r="Y997" i="15"/>
  <c r="X997" i="15"/>
  <c r="W997" i="15"/>
  <c r="V997" i="15"/>
  <c r="U997" i="15"/>
  <c r="T997" i="15"/>
  <c r="S997" i="15"/>
  <c r="R997" i="15"/>
  <c r="Q997" i="15"/>
  <c r="P997" i="15"/>
  <c r="O997" i="15"/>
  <c r="N997" i="15"/>
  <c r="M997" i="15"/>
  <c r="L997" i="15"/>
  <c r="K997" i="15"/>
  <c r="J997" i="15"/>
  <c r="I997" i="15"/>
  <c r="AV997" i="15" s="1"/>
  <c r="AU996" i="15"/>
  <c r="AT996" i="15"/>
  <c r="AS996" i="15"/>
  <c r="AR996" i="15"/>
  <c r="AQ996" i="15"/>
  <c r="AP996" i="15"/>
  <c r="AO996" i="15"/>
  <c r="AN996" i="15"/>
  <c r="AM996" i="15"/>
  <c r="AL996" i="15"/>
  <c r="AK996" i="15"/>
  <c r="AJ996" i="15"/>
  <c r="AI996" i="15"/>
  <c r="AH996" i="15"/>
  <c r="AG996" i="15"/>
  <c r="AF996" i="15"/>
  <c r="AE996" i="15"/>
  <c r="AD996" i="15"/>
  <c r="AC996" i="15"/>
  <c r="AB996" i="15"/>
  <c r="AA996" i="15"/>
  <c r="Z996" i="15"/>
  <c r="Y996" i="15"/>
  <c r="X996" i="15"/>
  <c r="W996" i="15"/>
  <c r="V996" i="15"/>
  <c r="U996" i="15"/>
  <c r="T996" i="15"/>
  <c r="S996" i="15"/>
  <c r="R996" i="15"/>
  <c r="Q996" i="15"/>
  <c r="P996" i="15"/>
  <c r="O996" i="15"/>
  <c r="N996" i="15"/>
  <c r="M996" i="15"/>
  <c r="L996" i="15"/>
  <c r="K996" i="15"/>
  <c r="J996" i="15"/>
  <c r="I996" i="15"/>
  <c r="AV996" i="15" s="1"/>
  <c r="AU995" i="15"/>
  <c r="AT995" i="15"/>
  <c r="AS995" i="15"/>
  <c r="AR995" i="15"/>
  <c r="AQ995" i="15"/>
  <c r="AP995" i="15"/>
  <c r="AO995" i="15"/>
  <c r="AN995" i="15"/>
  <c r="AM995" i="15"/>
  <c r="AL995" i="15"/>
  <c r="AK995" i="15"/>
  <c r="AJ995" i="15"/>
  <c r="AI995" i="15"/>
  <c r="AH995" i="15"/>
  <c r="AG995" i="15"/>
  <c r="AF995" i="15"/>
  <c r="AE995" i="15"/>
  <c r="AD995" i="15"/>
  <c r="AC995" i="15"/>
  <c r="AB995" i="15"/>
  <c r="AA995" i="15"/>
  <c r="Z995" i="15"/>
  <c r="Y995" i="15"/>
  <c r="X995" i="15"/>
  <c r="W995" i="15"/>
  <c r="V995" i="15"/>
  <c r="U995" i="15"/>
  <c r="T995" i="15"/>
  <c r="S995" i="15"/>
  <c r="R995" i="15"/>
  <c r="Q995" i="15"/>
  <c r="P995" i="15"/>
  <c r="O995" i="15"/>
  <c r="N995" i="15"/>
  <c r="M995" i="15"/>
  <c r="L995" i="15"/>
  <c r="K995" i="15"/>
  <c r="J995" i="15"/>
  <c r="I995" i="15"/>
  <c r="AV995" i="15" s="1"/>
  <c r="AU994" i="15"/>
  <c r="AT994" i="15"/>
  <c r="AS994" i="15"/>
  <c r="AR994" i="15"/>
  <c r="AQ994" i="15"/>
  <c r="AP994" i="15"/>
  <c r="AO994" i="15"/>
  <c r="AN994" i="15"/>
  <c r="AM994" i="15"/>
  <c r="AL994" i="15"/>
  <c r="AK994" i="15"/>
  <c r="AJ994" i="15"/>
  <c r="AI994" i="15"/>
  <c r="AH994" i="15"/>
  <c r="AG994" i="15"/>
  <c r="AF994" i="15"/>
  <c r="AE994" i="15"/>
  <c r="AD994" i="15"/>
  <c r="AC994" i="15"/>
  <c r="AB994" i="15"/>
  <c r="AA994" i="15"/>
  <c r="Z994" i="15"/>
  <c r="Y994" i="15"/>
  <c r="X994" i="15"/>
  <c r="W994" i="15"/>
  <c r="V994" i="15"/>
  <c r="U994" i="15"/>
  <c r="T994" i="15"/>
  <c r="S994" i="15"/>
  <c r="R994" i="15"/>
  <c r="Q994" i="15"/>
  <c r="P994" i="15"/>
  <c r="O994" i="15"/>
  <c r="N994" i="15"/>
  <c r="M994" i="15"/>
  <c r="L994" i="15"/>
  <c r="K994" i="15"/>
  <c r="J994" i="15"/>
  <c r="I994" i="15"/>
  <c r="AV994" i="15" s="1"/>
  <c r="AU993" i="15"/>
  <c r="AT993" i="15"/>
  <c r="AS993" i="15"/>
  <c r="AR993" i="15"/>
  <c r="AQ993" i="15"/>
  <c r="AP993" i="15"/>
  <c r="AO993" i="15"/>
  <c r="AN993" i="15"/>
  <c r="AM993" i="15"/>
  <c r="AL993" i="15"/>
  <c r="AK993" i="15"/>
  <c r="AJ993" i="15"/>
  <c r="AI993" i="15"/>
  <c r="AH993" i="15"/>
  <c r="AG993" i="15"/>
  <c r="AF993" i="15"/>
  <c r="AE993" i="15"/>
  <c r="AD993" i="15"/>
  <c r="AC993" i="15"/>
  <c r="AB993" i="15"/>
  <c r="AA993" i="15"/>
  <c r="Z993" i="15"/>
  <c r="Y993" i="15"/>
  <c r="X993" i="15"/>
  <c r="W993" i="15"/>
  <c r="V993" i="15"/>
  <c r="U993" i="15"/>
  <c r="T993" i="15"/>
  <c r="S993" i="15"/>
  <c r="R993" i="15"/>
  <c r="Q993" i="15"/>
  <c r="P993" i="15"/>
  <c r="O993" i="15"/>
  <c r="N993" i="15"/>
  <c r="M993" i="15"/>
  <c r="L993" i="15"/>
  <c r="K993" i="15"/>
  <c r="J993" i="15"/>
  <c r="I993" i="15"/>
  <c r="AV993" i="15" s="1"/>
  <c r="AU992" i="15"/>
  <c r="AT992" i="15"/>
  <c r="AS992" i="15"/>
  <c r="AR992" i="15"/>
  <c r="AQ992" i="15"/>
  <c r="AP992" i="15"/>
  <c r="AO992" i="15"/>
  <c r="AN992" i="15"/>
  <c r="AM992" i="15"/>
  <c r="AL992" i="15"/>
  <c r="AK992" i="15"/>
  <c r="AJ992" i="15"/>
  <c r="AI992" i="15"/>
  <c r="AH992" i="15"/>
  <c r="AG992" i="15"/>
  <c r="AF992" i="15"/>
  <c r="AE992" i="15"/>
  <c r="AD992" i="15"/>
  <c r="AC992" i="15"/>
  <c r="AB992" i="15"/>
  <c r="AA992" i="15"/>
  <c r="Z992" i="15"/>
  <c r="Y992" i="15"/>
  <c r="X992" i="15"/>
  <c r="W992" i="15"/>
  <c r="V992" i="15"/>
  <c r="U992" i="15"/>
  <c r="T992" i="15"/>
  <c r="S992" i="15"/>
  <c r="R992" i="15"/>
  <c r="Q992" i="15"/>
  <c r="P992" i="15"/>
  <c r="O992" i="15"/>
  <c r="N992" i="15"/>
  <c r="M992" i="15"/>
  <c r="L992" i="15"/>
  <c r="K992" i="15"/>
  <c r="J992" i="15"/>
  <c r="I992" i="15"/>
  <c r="AV992" i="15" s="1"/>
  <c r="AU991" i="15"/>
  <c r="AT991" i="15"/>
  <c r="AS991" i="15"/>
  <c r="AR991" i="15"/>
  <c r="AQ991" i="15"/>
  <c r="AP991" i="15"/>
  <c r="AO991" i="15"/>
  <c r="AN991" i="15"/>
  <c r="AM991" i="15"/>
  <c r="AL991" i="15"/>
  <c r="AK991" i="15"/>
  <c r="AJ991" i="15"/>
  <c r="AI991" i="15"/>
  <c r="AH991" i="15"/>
  <c r="AG991" i="15"/>
  <c r="AF991" i="15"/>
  <c r="AE991" i="15"/>
  <c r="AD991" i="15"/>
  <c r="AC991" i="15"/>
  <c r="AB991" i="15"/>
  <c r="AA991" i="15"/>
  <c r="Z991" i="15"/>
  <c r="Y991" i="15"/>
  <c r="X991" i="15"/>
  <c r="W991" i="15"/>
  <c r="V991" i="15"/>
  <c r="U991" i="15"/>
  <c r="T991" i="15"/>
  <c r="S991" i="15"/>
  <c r="R991" i="15"/>
  <c r="Q991" i="15"/>
  <c r="P991" i="15"/>
  <c r="O991" i="15"/>
  <c r="N991" i="15"/>
  <c r="M991" i="15"/>
  <c r="L991" i="15"/>
  <c r="K991" i="15"/>
  <c r="J991" i="15"/>
  <c r="I991" i="15"/>
  <c r="AV991" i="15" s="1"/>
  <c r="AU990" i="15"/>
  <c r="AT990" i="15"/>
  <c r="AS990" i="15"/>
  <c r="AR990" i="15"/>
  <c r="AQ990" i="15"/>
  <c r="AP990" i="15"/>
  <c r="AO990" i="15"/>
  <c r="AN990" i="15"/>
  <c r="AM990" i="15"/>
  <c r="AL990" i="15"/>
  <c r="AK990" i="15"/>
  <c r="AJ990" i="15"/>
  <c r="AI990" i="15"/>
  <c r="AH990" i="15"/>
  <c r="AG990" i="15"/>
  <c r="AF990" i="15"/>
  <c r="AE990" i="15"/>
  <c r="AD990" i="15"/>
  <c r="AC990" i="15"/>
  <c r="AB990" i="15"/>
  <c r="AA990" i="15"/>
  <c r="Z990" i="15"/>
  <c r="Y990" i="15"/>
  <c r="X990" i="15"/>
  <c r="W990" i="15"/>
  <c r="V990" i="15"/>
  <c r="U990" i="15"/>
  <c r="T990" i="15"/>
  <c r="S990" i="15"/>
  <c r="R990" i="15"/>
  <c r="Q990" i="15"/>
  <c r="P990" i="15"/>
  <c r="O990" i="15"/>
  <c r="N990" i="15"/>
  <c r="M990" i="15"/>
  <c r="L990" i="15"/>
  <c r="K990" i="15"/>
  <c r="J990" i="15"/>
  <c r="I990" i="15"/>
  <c r="AV990" i="15" s="1"/>
  <c r="AU989" i="15"/>
  <c r="AT989" i="15"/>
  <c r="AS989" i="15"/>
  <c r="AR989" i="15"/>
  <c r="AQ989" i="15"/>
  <c r="AP989" i="15"/>
  <c r="AO989" i="15"/>
  <c r="AN989" i="15"/>
  <c r="AM989" i="15"/>
  <c r="AL989" i="15"/>
  <c r="AK989" i="15"/>
  <c r="AJ989" i="15"/>
  <c r="AI989" i="15"/>
  <c r="AH989" i="15"/>
  <c r="AG989" i="15"/>
  <c r="AF989" i="15"/>
  <c r="AE989" i="15"/>
  <c r="AD989" i="15"/>
  <c r="AC989" i="15"/>
  <c r="AB989" i="15"/>
  <c r="AA989" i="15"/>
  <c r="Z989" i="15"/>
  <c r="Y989" i="15"/>
  <c r="X989" i="15"/>
  <c r="W989" i="15"/>
  <c r="V989" i="15"/>
  <c r="U989" i="15"/>
  <c r="T989" i="15"/>
  <c r="S989" i="15"/>
  <c r="R989" i="15"/>
  <c r="Q989" i="15"/>
  <c r="P989" i="15"/>
  <c r="O989" i="15"/>
  <c r="N989" i="15"/>
  <c r="M989" i="15"/>
  <c r="L989" i="15"/>
  <c r="K989" i="15"/>
  <c r="J989" i="15"/>
  <c r="I989" i="15"/>
  <c r="AV989" i="15" s="1"/>
  <c r="AU988" i="15"/>
  <c r="AT988" i="15"/>
  <c r="AS988" i="15"/>
  <c r="AR988" i="15"/>
  <c r="AQ988" i="15"/>
  <c r="AP988" i="15"/>
  <c r="AO988" i="15"/>
  <c r="AN988" i="15"/>
  <c r="AM988" i="15"/>
  <c r="AL988" i="15"/>
  <c r="AK988" i="15"/>
  <c r="AJ988" i="15"/>
  <c r="AI988" i="15"/>
  <c r="AH988" i="15"/>
  <c r="AG988" i="15"/>
  <c r="AF988" i="15"/>
  <c r="AE988" i="15"/>
  <c r="AD988" i="15"/>
  <c r="AC988" i="15"/>
  <c r="AB988" i="15"/>
  <c r="AA988" i="15"/>
  <c r="Z988" i="15"/>
  <c r="Y988" i="15"/>
  <c r="X988" i="15"/>
  <c r="W988" i="15"/>
  <c r="V988" i="15"/>
  <c r="U988" i="15"/>
  <c r="T988" i="15"/>
  <c r="S988" i="15"/>
  <c r="R988" i="15"/>
  <c r="Q988" i="15"/>
  <c r="P988" i="15"/>
  <c r="O988" i="15"/>
  <c r="N988" i="15"/>
  <c r="M988" i="15"/>
  <c r="L988" i="15"/>
  <c r="K988" i="15"/>
  <c r="J988" i="15"/>
  <c r="I988" i="15"/>
  <c r="AV988" i="15" s="1"/>
  <c r="AU987" i="15"/>
  <c r="AT987" i="15"/>
  <c r="AS987" i="15"/>
  <c r="AR987" i="15"/>
  <c r="AQ987" i="15"/>
  <c r="AP987" i="15"/>
  <c r="AO987" i="15"/>
  <c r="AN987" i="15"/>
  <c r="AM987" i="15"/>
  <c r="AL987" i="15"/>
  <c r="AK987" i="15"/>
  <c r="AJ987" i="15"/>
  <c r="AI987" i="15"/>
  <c r="AH987" i="15"/>
  <c r="AG987" i="15"/>
  <c r="AF987" i="15"/>
  <c r="AE987" i="15"/>
  <c r="AD987" i="15"/>
  <c r="AC987" i="15"/>
  <c r="AB987" i="15"/>
  <c r="AA987" i="15"/>
  <c r="Z987" i="15"/>
  <c r="Y987" i="15"/>
  <c r="X987" i="15"/>
  <c r="W987" i="15"/>
  <c r="V987" i="15"/>
  <c r="U987" i="15"/>
  <c r="T987" i="15"/>
  <c r="S987" i="15"/>
  <c r="R987" i="15"/>
  <c r="Q987" i="15"/>
  <c r="P987" i="15"/>
  <c r="O987" i="15"/>
  <c r="N987" i="15"/>
  <c r="M987" i="15"/>
  <c r="L987" i="15"/>
  <c r="K987" i="15"/>
  <c r="J987" i="15"/>
  <c r="I987" i="15"/>
  <c r="AV987" i="15" s="1"/>
  <c r="AU986" i="15"/>
  <c r="AT986" i="15"/>
  <c r="AS986" i="15"/>
  <c r="AR986" i="15"/>
  <c r="AQ986" i="15"/>
  <c r="AP986" i="15"/>
  <c r="AO986" i="15"/>
  <c r="AN986" i="15"/>
  <c r="AM986" i="15"/>
  <c r="AL986" i="15"/>
  <c r="AK986" i="15"/>
  <c r="AJ986" i="15"/>
  <c r="AI986" i="15"/>
  <c r="AH986" i="15"/>
  <c r="AG986" i="15"/>
  <c r="AF986" i="15"/>
  <c r="AE986" i="15"/>
  <c r="AD986" i="15"/>
  <c r="AC986" i="15"/>
  <c r="AB986" i="15"/>
  <c r="AA986" i="15"/>
  <c r="Z986" i="15"/>
  <c r="Y986" i="15"/>
  <c r="X986" i="15"/>
  <c r="W986" i="15"/>
  <c r="V986" i="15"/>
  <c r="U986" i="15"/>
  <c r="T986" i="15"/>
  <c r="S986" i="15"/>
  <c r="R986" i="15"/>
  <c r="Q986" i="15"/>
  <c r="P986" i="15"/>
  <c r="O986" i="15"/>
  <c r="N986" i="15"/>
  <c r="M986" i="15"/>
  <c r="L986" i="15"/>
  <c r="K986" i="15"/>
  <c r="J986" i="15"/>
  <c r="I986" i="15"/>
  <c r="AV986" i="15" s="1"/>
  <c r="AU985" i="15"/>
  <c r="AT985" i="15"/>
  <c r="AS985" i="15"/>
  <c r="AR985" i="15"/>
  <c r="AQ985" i="15"/>
  <c r="AP985" i="15"/>
  <c r="AO985" i="15"/>
  <c r="AN985" i="15"/>
  <c r="AM985" i="15"/>
  <c r="AL985" i="15"/>
  <c r="AK985" i="15"/>
  <c r="AJ985" i="15"/>
  <c r="AI985" i="15"/>
  <c r="AH985" i="15"/>
  <c r="AG985" i="15"/>
  <c r="AF985" i="15"/>
  <c r="AE985" i="15"/>
  <c r="AD985" i="15"/>
  <c r="AC985" i="15"/>
  <c r="AB985" i="15"/>
  <c r="AA985" i="15"/>
  <c r="Z985" i="15"/>
  <c r="Y985" i="15"/>
  <c r="X985" i="15"/>
  <c r="W985" i="15"/>
  <c r="V985" i="15"/>
  <c r="U985" i="15"/>
  <c r="T985" i="15"/>
  <c r="S985" i="15"/>
  <c r="R985" i="15"/>
  <c r="Q985" i="15"/>
  <c r="P985" i="15"/>
  <c r="O985" i="15"/>
  <c r="N985" i="15"/>
  <c r="M985" i="15"/>
  <c r="L985" i="15"/>
  <c r="K985" i="15"/>
  <c r="J985" i="15"/>
  <c r="I985" i="15"/>
  <c r="AV985" i="15" s="1"/>
  <c r="AU984" i="15"/>
  <c r="AT984" i="15"/>
  <c r="AS984" i="15"/>
  <c r="AR984" i="15"/>
  <c r="AQ984" i="15"/>
  <c r="AP984" i="15"/>
  <c r="AO984" i="15"/>
  <c r="AN984" i="15"/>
  <c r="AM984" i="15"/>
  <c r="AL984" i="15"/>
  <c r="AK984" i="15"/>
  <c r="AJ984" i="15"/>
  <c r="AI984" i="15"/>
  <c r="AH984" i="15"/>
  <c r="AG984" i="15"/>
  <c r="AF984" i="15"/>
  <c r="AE984" i="15"/>
  <c r="AD984" i="15"/>
  <c r="AC984" i="15"/>
  <c r="AB984" i="15"/>
  <c r="AA984" i="15"/>
  <c r="Z984" i="15"/>
  <c r="Y984" i="15"/>
  <c r="X984" i="15"/>
  <c r="W984" i="15"/>
  <c r="V984" i="15"/>
  <c r="U984" i="15"/>
  <c r="T984" i="15"/>
  <c r="S984" i="15"/>
  <c r="R984" i="15"/>
  <c r="Q984" i="15"/>
  <c r="P984" i="15"/>
  <c r="O984" i="15"/>
  <c r="N984" i="15"/>
  <c r="M984" i="15"/>
  <c r="L984" i="15"/>
  <c r="K984" i="15"/>
  <c r="J984" i="15"/>
  <c r="I984" i="15"/>
  <c r="AV984" i="15" s="1"/>
  <c r="AU983" i="15"/>
  <c r="AT983" i="15"/>
  <c r="AS983" i="15"/>
  <c r="AR983" i="15"/>
  <c r="AQ983" i="15"/>
  <c r="AP983" i="15"/>
  <c r="AO983" i="15"/>
  <c r="AN983" i="15"/>
  <c r="AM983" i="15"/>
  <c r="AL983" i="15"/>
  <c r="AK983" i="15"/>
  <c r="AJ983" i="15"/>
  <c r="AI983" i="15"/>
  <c r="AH983" i="15"/>
  <c r="AG983" i="15"/>
  <c r="AF983" i="15"/>
  <c r="AE983" i="15"/>
  <c r="AD983" i="15"/>
  <c r="AC983" i="15"/>
  <c r="AB983" i="15"/>
  <c r="AA983" i="15"/>
  <c r="Z983" i="15"/>
  <c r="Y983" i="15"/>
  <c r="X983" i="15"/>
  <c r="W983" i="15"/>
  <c r="V983" i="15"/>
  <c r="U983" i="15"/>
  <c r="T983" i="15"/>
  <c r="S983" i="15"/>
  <c r="R983" i="15"/>
  <c r="Q983" i="15"/>
  <c r="P983" i="15"/>
  <c r="O983" i="15"/>
  <c r="N983" i="15"/>
  <c r="M983" i="15"/>
  <c r="L983" i="15"/>
  <c r="K983" i="15"/>
  <c r="J983" i="15"/>
  <c r="I983" i="15"/>
  <c r="AV983" i="15" s="1"/>
  <c r="AU982" i="15"/>
  <c r="AT982" i="15"/>
  <c r="AS982" i="15"/>
  <c r="AR982" i="15"/>
  <c r="AQ982" i="15"/>
  <c r="AP982" i="15"/>
  <c r="AO982" i="15"/>
  <c r="AN982" i="15"/>
  <c r="AM982" i="15"/>
  <c r="AL982" i="15"/>
  <c r="AK982" i="15"/>
  <c r="AJ982" i="15"/>
  <c r="AI982" i="15"/>
  <c r="AH982" i="15"/>
  <c r="AG982" i="15"/>
  <c r="AF982" i="15"/>
  <c r="AE982" i="15"/>
  <c r="AD982" i="15"/>
  <c r="AC982" i="15"/>
  <c r="AB982" i="15"/>
  <c r="AA982" i="15"/>
  <c r="Z982" i="15"/>
  <c r="Y982" i="15"/>
  <c r="X982" i="15"/>
  <c r="W982" i="15"/>
  <c r="V982" i="15"/>
  <c r="U982" i="15"/>
  <c r="T982" i="15"/>
  <c r="S982" i="15"/>
  <c r="R982" i="15"/>
  <c r="Q982" i="15"/>
  <c r="P982" i="15"/>
  <c r="O982" i="15"/>
  <c r="N982" i="15"/>
  <c r="M982" i="15"/>
  <c r="L982" i="15"/>
  <c r="K982" i="15"/>
  <c r="J982" i="15"/>
  <c r="I982" i="15"/>
  <c r="AV982" i="15" s="1"/>
  <c r="AU981" i="15"/>
  <c r="AT981" i="15"/>
  <c r="AS981" i="15"/>
  <c r="AR981" i="15"/>
  <c r="AQ981" i="15"/>
  <c r="AP981" i="15"/>
  <c r="AO981" i="15"/>
  <c r="AN981" i="15"/>
  <c r="AM981" i="15"/>
  <c r="AL981" i="15"/>
  <c r="AK981" i="15"/>
  <c r="AJ981" i="15"/>
  <c r="AI981" i="15"/>
  <c r="AH981" i="15"/>
  <c r="AG981" i="15"/>
  <c r="AF981" i="15"/>
  <c r="AE981" i="15"/>
  <c r="AD981" i="15"/>
  <c r="AC981" i="15"/>
  <c r="AB981" i="15"/>
  <c r="AA981" i="15"/>
  <c r="Z981" i="15"/>
  <c r="Y981" i="15"/>
  <c r="X981" i="15"/>
  <c r="W981" i="15"/>
  <c r="V981" i="15"/>
  <c r="U981" i="15"/>
  <c r="T981" i="15"/>
  <c r="S981" i="15"/>
  <c r="R981" i="15"/>
  <c r="Q981" i="15"/>
  <c r="P981" i="15"/>
  <c r="O981" i="15"/>
  <c r="N981" i="15"/>
  <c r="M981" i="15"/>
  <c r="L981" i="15"/>
  <c r="K981" i="15"/>
  <c r="J981" i="15"/>
  <c r="I981" i="15"/>
  <c r="AV981" i="15" s="1"/>
  <c r="AU980" i="15"/>
  <c r="AT980" i="15"/>
  <c r="AS980" i="15"/>
  <c r="AR980" i="15"/>
  <c r="AQ980" i="15"/>
  <c r="AP980" i="15"/>
  <c r="AO980" i="15"/>
  <c r="AN980" i="15"/>
  <c r="AM980" i="15"/>
  <c r="AL980" i="15"/>
  <c r="AK980" i="15"/>
  <c r="AJ980" i="15"/>
  <c r="AI980" i="15"/>
  <c r="AH980" i="15"/>
  <c r="AG980" i="15"/>
  <c r="AF980" i="15"/>
  <c r="AE980" i="15"/>
  <c r="AD980" i="15"/>
  <c r="AC980" i="15"/>
  <c r="AB980" i="15"/>
  <c r="AA980" i="15"/>
  <c r="Z980" i="15"/>
  <c r="Y980" i="15"/>
  <c r="X980" i="15"/>
  <c r="W980" i="15"/>
  <c r="V980" i="15"/>
  <c r="U980" i="15"/>
  <c r="T980" i="15"/>
  <c r="S980" i="15"/>
  <c r="R980" i="15"/>
  <c r="Q980" i="15"/>
  <c r="P980" i="15"/>
  <c r="O980" i="15"/>
  <c r="N980" i="15"/>
  <c r="M980" i="15"/>
  <c r="L980" i="15"/>
  <c r="K980" i="15"/>
  <c r="J980" i="15"/>
  <c r="I980" i="15"/>
  <c r="AV980" i="15" s="1"/>
  <c r="AU979" i="15"/>
  <c r="AT979" i="15"/>
  <c r="AS979" i="15"/>
  <c r="AR979" i="15"/>
  <c r="AQ979" i="15"/>
  <c r="AP979" i="15"/>
  <c r="AO979" i="15"/>
  <c r="AN979" i="15"/>
  <c r="AM979" i="15"/>
  <c r="AL979" i="15"/>
  <c r="AK979" i="15"/>
  <c r="AJ979" i="15"/>
  <c r="AI979" i="15"/>
  <c r="AH979" i="15"/>
  <c r="AG979" i="15"/>
  <c r="AF979" i="15"/>
  <c r="AE979" i="15"/>
  <c r="AD979" i="15"/>
  <c r="AC979" i="15"/>
  <c r="AB979" i="15"/>
  <c r="AA979" i="15"/>
  <c r="Z979" i="15"/>
  <c r="Y979" i="15"/>
  <c r="X979" i="15"/>
  <c r="W979" i="15"/>
  <c r="V979" i="15"/>
  <c r="U979" i="15"/>
  <c r="T979" i="15"/>
  <c r="S979" i="15"/>
  <c r="R979" i="15"/>
  <c r="Q979" i="15"/>
  <c r="P979" i="15"/>
  <c r="O979" i="15"/>
  <c r="N979" i="15"/>
  <c r="M979" i="15"/>
  <c r="L979" i="15"/>
  <c r="K979" i="15"/>
  <c r="J979" i="15"/>
  <c r="I979" i="15"/>
  <c r="AV979" i="15" s="1"/>
  <c r="AU978" i="15"/>
  <c r="AT978" i="15"/>
  <c r="AS978" i="15"/>
  <c r="AR978" i="15"/>
  <c r="AQ978" i="15"/>
  <c r="AP978" i="15"/>
  <c r="AO978" i="15"/>
  <c r="AN978" i="15"/>
  <c r="AM978" i="15"/>
  <c r="AL978" i="15"/>
  <c r="AK978" i="15"/>
  <c r="AJ978" i="15"/>
  <c r="AI978" i="15"/>
  <c r="AH978" i="15"/>
  <c r="AG978" i="15"/>
  <c r="AF978" i="15"/>
  <c r="AE978" i="15"/>
  <c r="AD978" i="15"/>
  <c r="AC978" i="15"/>
  <c r="AB978" i="15"/>
  <c r="AA978" i="15"/>
  <c r="Z978" i="15"/>
  <c r="Y978" i="15"/>
  <c r="X978" i="15"/>
  <c r="W978" i="15"/>
  <c r="V978" i="15"/>
  <c r="U978" i="15"/>
  <c r="T978" i="15"/>
  <c r="S978" i="15"/>
  <c r="R978" i="15"/>
  <c r="Q978" i="15"/>
  <c r="P978" i="15"/>
  <c r="O978" i="15"/>
  <c r="N978" i="15"/>
  <c r="M978" i="15"/>
  <c r="L978" i="15"/>
  <c r="K978" i="15"/>
  <c r="J978" i="15"/>
  <c r="I978" i="15"/>
  <c r="AV978" i="15" s="1"/>
  <c r="AU977" i="15"/>
  <c r="AT977" i="15"/>
  <c r="AS977" i="15"/>
  <c r="AR977" i="15"/>
  <c r="AQ977" i="15"/>
  <c r="AP977" i="15"/>
  <c r="AO977" i="15"/>
  <c r="AN977" i="15"/>
  <c r="AM977" i="15"/>
  <c r="AL977" i="15"/>
  <c r="AK977" i="15"/>
  <c r="AJ977" i="15"/>
  <c r="AI977" i="15"/>
  <c r="AH977" i="15"/>
  <c r="AG977" i="15"/>
  <c r="AF977" i="15"/>
  <c r="AE977" i="15"/>
  <c r="AD977" i="15"/>
  <c r="AC977" i="15"/>
  <c r="AB977" i="15"/>
  <c r="AA977" i="15"/>
  <c r="Z977" i="15"/>
  <c r="Y977" i="15"/>
  <c r="X977" i="15"/>
  <c r="W977" i="15"/>
  <c r="V977" i="15"/>
  <c r="U977" i="15"/>
  <c r="T977" i="15"/>
  <c r="S977" i="15"/>
  <c r="R977" i="15"/>
  <c r="Q977" i="15"/>
  <c r="P977" i="15"/>
  <c r="O977" i="15"/>
  <c r="N977" i="15"/>
  <c r="M977" i="15"/>
  <c r="L977" i="15"/>
  <c r="K977" i="15"/>
  <c r="J977" i="15"/>
  <c r="I977" i="15"/>
  <c r="AV977" i="15" s="1"/>
  <c r="AU976" i="15"/>
  <c r="AT976" i="15"/>
  <c r="AS976" i="15"/>
  <c r="AR976" i="15"/>
  <c r="AQ976" i="15"/>
  <c r="AP976" i="15"/>
  <c r="AO976" i="15"/>
  <c r="AN976" i="15"/>
  <c r="AM976" i="15"/>
  <c r="AL976" i="15"/>
  <c r="AK976" i="15"/>
  <c r="AJ976" i="15"/>
  <c r="AI976" i="15"/>
  <c r="AH976" i="15"/>
  <c r="AG976" i="15"/>
  <c r="AF976" i="15"/>
  <c r="AE976" i="15"/>
  <c r="AD976" i="15"/>
  <c r="AC976" i="15"/>
  <c r="AB976" i="15"/>
  <c r="AA976" i="15"/>
  <c r="Z976" i="15"/>
  <c r="Y976" i="15"/>
  <c r="X976" i="15"/>
  <c r="W976" i="15"/>
  <c r="V976" i="15"/>
  <c r="U976" i="15"/>
  <c r="T976" i="15"/>
  <c r="S976" i="15"/>
  <c r="R976" i="15"/>
  <c r="Q976" i="15"/>
  <c r="P976" i="15"/>
  <c r="O976" i="15"/>
  <c r="N976" i="15"/>
  <c r="M976" i="15"/>
  <c r="L976" i="15"/>
  <c r="K976" i="15"/>
  <c r="J976" i="15"/>
  <c r="I976" i="15"/>
  <c r="AV976" i="15" s="1"/>
  <c r="AU975" i="15"/>
  <c r="AT975" i="15"/>
  <c r="AS975" i="15"/>
  <c r="AR975" i="15"/>
  <c r="AQ975" i="15"/>
  <c r="AP975" i="15"/>
  <c r="AO975" i="15"/>
  <c r="AN975" i="15"/>
  <c r="AM975" i="15"/>
  <c r="AL975" i="15"/>
  <c r="AK975" i="15"/>
  <c r="AJ975" i="15"/>
  <c r="AI975" i="15"/>
  <c r="AH975" i="15"/>
  <c r="AG975" i="15"/>
  <c r="AF975" i="15"/>
  <c r="AE975" i="15"/>
  <c r="AD975" i="15"/>
  <c r="AC975" i="15"/>
  <c r="AB975" i="15"/>
  <c r="AA975" i="15"/>
  <c r="Z975" i="15"/>
  <c r="Y975" i="15"/>
  <c r="X975" i="15"/>
  <c r="W975" i="15"/>
  <c r="V975" i="15"/>
  <c r="U975" i="15"/>
  <c r="T975" i="15"/>
  <c r="S975" i="15"/>
  <c r="R975" i="15"/>
  <c r="Q975" i="15"/>
  <c r="P975" i="15"/>
  <c r="O975" i="15"/>
  <c r="N975" i="15"/>
  <c r="M975" i="15"/>
  <c r="L975" i="15"/>
  <c r="K975" i="15"/>
  <c r="J975" i="15"/>
  <c r="I975" i="15"/>
  <c r="AV975" i="15" s="1"/>
  <c r="AU974" i="15"/>
  <c r="AT974" i="15"/>
  <c r="AS974" i="15"/>
  <c r="AR974" i="15"/>
  <c r="AQ974" i="15"/>
  <c r="AP974" i="15"/>
  <c r="AO974" i="15"/>
  <c r="AN974" i="15"/>
  <c r="AM974" i="15"/>
  <c r="AL974" i="15"/>
  <c r="AK974" i="15"/>
  <c r="AJ974" i="15"/>
  <c r="AI974" i="15"/>
  <c r="AH974" i="15"/>
  <c r="AG974" i="15"/>
  <c r="AF974" i="15"/>
  <c r="AE974" i="15"/>
  <c r="AD974" i="15"/>
  <c r="AC974" i="15"/>
  <c r="AB974" i="15"/>
  <c r="AA974" i="15"/>
  <c r="Z974" i="15"/>
  <c r="Y974" i="15"/>
  <c r="X974" i="15"/>
  <c r="W974" i="15"/>
  <c r="V974" i="15"/>
  <c r="U974" i="15"/>
  <c r="T974" i="15"/>
  <c r="S974" i="15"/>
  <c r="R974" i="15"/>
  <c r="Q974" i="15"/>
  <c r="P974" i="15"/>
  <c r="O974" i="15"/>
  <c r="N974" i="15"/>
  <c r="M974" i="15"/>
  <c r="L974" i="15"/>
  <c r="K974" i="15"/>
  <c r="J974" i="15"/>
  <c r="I974" i="15"/>
  <c r="AV974" i="15" s="1"/>
  <c r="AU973" i="15"/>
  <c r="AT973" i="15"/>
  <c r="AS973" i="15"/>
  <c r="AR973" i="15"/>
  <c r="AQ973" i="15"/>
  <c r="AP973" i="15"/>
  <c r="AO973" i="15"/>
  <c r="AN973" i="15"/>
  <c r="AM973" i="15"/>
  <c r="AL973" i="15"/>
  <c r="AK973" i="15"/>
  <c r="AJ973" i="15"/>
  <c r="AI973" i="15"/>
  <c r="AH973" i="15"/>
  <c r="AG973" i="15"/>
  <c r="AF973" i="15"/>
  <c r="AE973" i="15"/>
  <c r="AD973" i="15"/>
  <c r="AC973" i="15"/>
  <c r="AB973" i="15"/>
  <c r="AA973" i="15"/>
  <c r="Z973" i="15"/>
  <c r="Y973" i="15"/>
  <c r="X973" i="15"/>
  <c r="W973" i="15"/>
  <c r="V973" i="15"/>
  <c r="U973" i="15"/>
  <c r="T973" i="15"/>
  <c r="S973" i="15"/>
  <c r="R973" i="15"/>
  <c r="Q973" i="15"/>
  <c r="P973" i="15"/>
  <c r="O973" i="15"/>
  <c r="N973" i="15"/>
  <c r="M973" i="15"/>
  <c r="L973" i="15"/>
  <c r="K973" i="15"/>
  <c r="J973" i="15"/>
  <c r="I973" i="15"/>
  <c r="AV973" i="15" s="1"/>
  <c r="AU972" i="15"/>
  <c r="AT972" i="15"/>
  <c r="AS972" i="15"/>
  <c r="AR972" i="15"/>
  <c r="AQ972" i="15"/>
  <c r="AP972" i="15"/>
  <c r="AO972" i="15"/>
  <c r="AN972" i="15"/>
  <c r="AM972" i="15"/>
  <c r="AL972" i="15"/>
  <c r="AK972" i="15"/>
  <c r="AJ972" i="15"/>
  <c r="AI972" i="15"/>
  <c r="AH972" i="15"/>
  <c r="AG972" i="15"/>
  <c r="AF972" i="15"/>
  <c r="AE972" i="15"/>
  <c r="AD972" i="15"/>
  <c r="AC972" i="15"/>
  <c r="AB972" i="15"/>
  <c r="AA972" i="15"/>
  <c r="Z972" i="15"/>
  <c r="Y972" i="15"/>
  <c r="X972" i="15"/>
  <c r="W972" i="15"/>
  <c r="V972" i="15"/>
  <c r="U972" i="15"/>
  <c r="T972" i="15"/>
  <c r="S972" i="15"/>
  <c r="R972" i="15"/>
  <c r="Q972" i="15"/>
  <c r="P972" i="15"/>
  <c r="O972" i="15"/>
  <c r="N972" i="15"/>
  <c r="M972" i="15"/>
  <c r="L972" i="15"/>
  <c r="K972" i="15"/>
  <c r="J972" i="15"/>
  <c r="I972" i="15"/>
  <c r="AV972" i="15" s="1"/>
  <c r="AU971" i="15"/>
  <c r="AT971" i="15"/>
  <c r="AS971" i="15"/>
  <c r="AR971" i="15"/>
  <c r="AQ971" i="15"/>
  <c r="AP971" i="15"/>
  <c r="AO971" i="15"/>
  <c r="AN971" i="15"/>
  <c r="AM971" i="15"/>
  <c r="AL971" i="15"/>
  <c r="AK971" i="15"/>
  <c r="AJ971" i="15"/>
  <c r="AI971" i="15"/>
  <c r="AH971" i="15"/>
  <c r="AG971" i="15"/>
  <c r="AF971" i="15"/>
  <c r="AE971" i="15"/>
  <c r="AD971" i="15"/>
  <c r="AC971" i="15"/>
  <c r="AB971" i="15"/>
  <c r="AA971" i="15"/>
  <c r="Z971" i="15"/>
  <c r="Y971" i="15"/>
  <c r="X971" i="15"/>
  <c r="W971" i="15"/>
  <c r="V971" i="15"/>
  <c r="U971" i="15"/>
  <c r="T971" i="15"/>
  <c r="S971" i="15"/>
  <c r="R971" i="15"/>
  <c r="Q971" i="15"/>
  <c r="P971" i="15"/>
  <c r="O971" i="15"/>
  <c r="N971" i="15"/>
  <c r="M971" i="15"/>
  <c r="L971" i="15"/>
  <c r="K971" i="15"/>
  <c r="J971" i="15"/>
  <c r="I971" i="15"/>
  <c r="AV971" i="15" s="1"/>
  <c r="AU970" i="15"/>
  <c r="AT970" i="15"/>
  <c r="AS970" i="15"/>
  <c r="AR970" i="15"/>
  <c r="AQ970" i="15"/>
  <c r="AP970" i="15"/>
  <c r="AO970" i="15"/>
  <c r="AN970" i="15"/>
  <c r="AM970" i="15"/>
  <c r="AL970" i="15"/>
  <c r="AK970" i="15"/>
  <c r="AJ970" i="15"/>
  <c r="AI970" i="15"/>
  <c r="AH970" i="15"/>
  <c r="AG970" i="15"/>
  <c r="AF970" i="15"/>
  <c r="AE970" i="15"/>
  <c r="AD970" i="15"/>
  <c r="AC970" i="15"/>
  <c r="AB970" i="15"/>
  <c r="AA970" i="15"/>
  <c r="Z970" i="15"/>
  <c r="Y970" i="15"/>
  <c r="X970" i="15"/>
  <c r="W970" i="15"/>
  <c r="V970" i="15"/>
  <c r="U970" i="15"/>
  <c r="T970" i="15"/>
  <c r="S970" i="15"/>
  <c r="R970" i="15"/>
  <c r="Q970" i="15"/>
  <c r="P970" i="15"/>
  <c r="O970" i="15"/>
  <c r="N970" i="15"/>
  <c r="M970" i="15"/>
  <c r="L970" i="15"/>
  <c r="K970" i="15"/>
  <c r="J970" i="15"/>
  <c r="I970" i="15"/>
  <c r="AV970" i="15" s="1"/>
  <c r="AU969" i="15"/>
  <c r="AT969" i="15"/>
  <c r="AS969" i="15"/>
  <c r="AR969" i="15"/>
  <c r="AQ969" i="15"/>
  <c r="AP969" i="15"/>
  <c r="AO969" i="15"/>
  <c r="AN969" i="15"/>
  <c r="AM969" i="15"/>
  <c r="AL969" i="15"/>
  <c r="AK969" i="15"/>
  <c r="AJ969" i="15"/>
  <c r="AI969" i="15"/>
  <c r="AH969" i="15"/>
  <c r="AG969" i="15"/>
  <c r="AF969" i="15"/>
  <c r="AE969" i="15"/>
  <c r="AD969" i="15"/>
  <c r="AC969" i="15"/>
  <c r="AB969" i="15"/>
  <c r="AA969" i="15"/>
  <c r="Z969" i="15"/>
  <c r="Y969" i="15"/>
  <c r="X969" i="15"/>
  <c r="W969" i="15"/>
  <c r="V969" i="15"/>
  <c r="U969" i="15"/>
  <c r="T969" i="15"/>
  <c r="S969" i="15"/>
  <c r="R969" i="15"/>
  <c r="Q969" i="15"/>
  <c r="P969" i="15"/>
  <c r="O969" i="15"/>
  <c r="N969" i="15"/>
  <c r="M969" i="15"/>
  <c r="L969" i="15"/>
  <c r="K969" i="15"/>
  <c r="J969" i="15"/>
  <c r="I969" i="15"/>
  <c r="AV969" i="15" s="1"/>
  <c r="AU968" i="15"/>
  <c r="AT968" i="15"/>
  <c r="AS968" i="15"/>
  <c r="AR968" i="15"/>
  <c r="AQ968" i="15"/>
  <c r="AP968" i="15"/>
  <c r="AO968" i="15"/>
  <c r="AN968" i="15"/>
  <c r="AM968" i="15"/>
  <c r="AL968" i="15"/>
  <c r="AK968" i="15"/>
  <c r="AJ968" i="15"/>
  <c r="AI968" i="15"/>
  <c r="AH968" i="15"/>
  <c r="AG968" i="15"/>
  <c r="AF968" i="15"/>
  <c r="AE968" i="15"/>
  <c r="AD968" i="15"/>
  <c r="AC968" i="15"/>
  <c r="AB968" i="15"/>
  <c r="AA968" i="15"/>
  <c r="Z968" i="15"/>
  <c r="Y968" i="15"/>
  <c r="X968" i="15"/>
  <c r="W968" i="15"/>
  <c r="V968" i="15"/>
  <c r="U968" i="15"/>
  <c r="T968" i="15"/>
  <c r="S968" i="15"/>
  <c r="R968" i="15"/>
  <c r="Q968" i="15"/>
  <c r="P968" i="15"/>
  <c r="O968" i="15"/>
  <c r="N968" i="15"/>
  <c r="M968" i="15"/>
  <c r="L968" i="15"/>
  <c r="K968" i="15"/>
  <c r="J968" i="15"/>
  <c r="I968" i="15"/>
  <c r="AV968" i="15" s="1"/>
  <c r="AU967" i="15"/>
  <c r="AT967" i="15"/>
  <c r="AS967" i="15"/>
  <c r="AR967" i="15"/>
  <c r="AQ967" i="15"/>
  <c r="AP967" i="15"/>
  <c r="AO967" i="15"/>
  <c r="AN967" i="15"/>
  <c r="AM967" i="15"/>
  <c r="AL967" i="15"/>
  <c r="AK967" i="15"/>
  <c r="AJ967" i="15"/>
  <c r="AI967" i="15"/>
  <c r="AH967" i="15"/>
  <c r="AG967" i="15"/>
  <c r="AF967" i="15"/>
  <c r="AE967" i="15"/>
  <c r="AD967" i="15"/>
  <c r="AC967" i="15"/>
  <c r="AB967" i="15"/>
  <c r="AA967" i="15"/>
  <c r="Z967" i="15"/>
  <c r="Y967" i="15"/>
  <c r="X967" i="15"/>
  <c r="W967" i="15"/>
  <c r="V967" i="15"/>
  <c r="U967" i="15"/>
  <c r="T967" i="15"/>
  <c r="S967" i="15"/>
  <c r="R967" i="15"/>
  <c r="Q967" i="15"/>
  <c r="P967" i="15"/>
  <c r="O967" i="15"/>
  <c r="N967" i="15"/>
  <c r="M967" i="15"/>
  <c r="L967" i="15"/>
  <c r="K967" i="15"/>
  <c r="J967" i="15"/>
  <c r="I967" i="15"/>
  <c r="AV967" i="15" s="1"/>
  <c r="AU966" i="15"/>
  <c r="AT966" i="15"/>
  <c r="AS966" i="15"/>
  <c r="AR966" i="15"/>
  <c r="AQ966" i="15"/>
  <c r="AP966" i="15"/>
  <c r="AO966" i="15"/>
  <c r="AN966" i="15"/>
  <c r="AM966" i="15"/>
  <c r="AL966" i="15"/>
  <c r="AK966" i="15"/>
  <c r="AJ966" i="15"/>
  <c r="AI966" i="15"/>
  <c r="AH966" i="15"/>
  <c r="AG966" i="15"/>
  <c r="AF966" i="15"/>
  <c r="AE966" i="15"/>
  <c r="AD966" i="15"/>
  <c r="AC966" i="15"/>
  <c r="AB966" i="15"/>
  <c r="AA966" i="15"/>
  <c r="Z966" i="15"/>
  <c r="Y966" i="15"/>
  <c r="X966" i="15"/>
  <c r="W966" i="15"/>
  <c r="V966" i="15"/>
  <c r="U966" i="15"/>
  <c r="T966" i="15"/>
  <c r="S966" i="15"/>
  <c r="R966" i="15"/>
  <c r="Q966" i="15"/>
  <c r="P966" i="15"/>
  <c r="O966" i="15"/>
  <c r="N966" i="15"/>
  <c r="M966" i="15"/>
  <c r="L966" i="15"/>
  <c r="K966" i="15"/>
  <c r="J966" i="15"/>
  <c r="I966" i="15"/>
  <c r="AV966" i="15" s="1"/>
  <c r="AU965" i="15"/>
  <c r="AT965" i="15"/>
  <c r="AS965" i="15"/>
  <c r="AR965" i="15"/>
  <c r="AQ965" i="15"/>
  <c r="AP965" i="15"/>
  <c r="AO965" i="15"/>
  <c r="AN965" i="15"/>
  <c r="AM965" i="15"/>
  <c r="AL965" i="15"/>
  <c r="AK965" i="15"/>
  <c r="AJ965" i="15"/>
  <c r="AI965" i="15"/>
  <c r="AH965" i="15"/>
  <c r="AG965" i="15"/>
  <c r="AF965" i="15"/>
  <c r="AE965" i="15"/>
  <c r="AD965" i="15"/>
  <c r="AC965" i="15"/>
  <c r="AB965" i="15"/>
  <c r="AA965" i="15"/>
  <c r="Z965" i="15"/>
  <c r="Y965" i="15"/>
  <c r="X965" i="15"/>
  <c r="W965" i="15"/>
  <c r="V965" i="15"/>
  <c r="U965" i="15"/>
  <c r="T965" i="15"/>
  <c r="S965" i="15"/>
  <c r="R965" i="15"/>
  <c r="Q965" i="15"/>
  <c r="P965" i="15"/>
  <c r="O965" i="15"/>
  <c r="N965" i="15"/>
  <c r="M965" i="15"/>
  <c r="L965" i="15"/>
  <c r="K965" i="15"/>
  <c r="J965" i="15"/>
  <c r="I965" i="15"/>
  <c r="AV965" i="15" s="1"/>
  <c r="AU964" i="15"/>
  <c r="AT964" i="15"/>
  <c r="AS964" i="15"/>
  <c r="AR964" i="15"/>
  <c r="AQ964" i="15"/>
  <c r="AP964" i="15"/>
  <c r="AO964" i="15"/>
  <c r="AN964" i="15"/>
  <c r="AM964" i="15"/>
  <c r="AL964" i="15"/>
  <c r="AK964" i="15"/>
  <c r="AJ964" i="15"/>
  <c r="AI964" i="15"/>
  <c r="AH964" i="15"/>
  <c r="AG964" i="15"/>
  <c r="AF964" i="15"/>
  <c r="AE964" i="15"/>
  <c r="AD964" i="15"/>
  <c r="AC964" i="15"/>
  <c r="AB964" i="15"/>
  <c r="AA964" i="15"/>
  <c r="Z964" i="15"/>
  <c r="Y964" i="15"/>
  <c r="X964" i="15"/>
  <c r="W964" i="15"/>
  <c r="V964" i="15"/>
  <c r="U964" i="15"/>
  <c r="T964" i="15"/>
  <c r="S964" i="15"/>
  <c r="R964" i="15"/>
  <c r="Q964" i="15"/>
  <c r="P964" i="15"/>
  <c r="O964" i="15"/>
  <c r="N964" i="15"/>
  <c r="M964" i="15"/>
  <c r="L964" i="15"/>
  <c r="K964" i="15"/>
  <c r="J964" i="15"/>
  <c r="I964" i="15"/>
  <c r="AV964" i="15" s="1"/>
  <c r="AU963" i="15"/>
  <c r="AT963" i="15"/>
  <c r="AS963" i="15"/>
  <c r="AR963" i="15"/>
  <c r="AQ963" i="15"/>
  <c r="AP963" i="15"/>
  <c r="AO963" i="15"/>
  <c r="AN963" i="15"/>
  <c r="AM963" i="15"/>
  <c r="AL963" i="15"/>
  <c r="AK963" i="15"/>
  <c r="AJ963" i="15"/>
  <c r="AI963" i="15"/>
  <c r="AH963" i="15"/>
  <c r="AG963" i="15"/>
  <c r="AF963" i="15"/>
  <c r="AE963" i="15"/>
  <c r="AD963" i="15"/>
  <c r="AC963" i="15"/>
  <c r="AB963" i="15"/>
  <c r="AA963" i="15"/>
  <c r="Z963" i="15"/>
  <c r="Y963" i="15"/>
  <c r="X963" i="15"/>
  <c r="W963" i="15"/>
  <c r="V963" i="15"/>
  <c r="U963" i="15"/>
  <c r="T963" i="15"/>
  <c r="S963" i="15"/>
  <c r="R963" i="15"/>
  <c r="Q963" i="15"/>
  <c r="P963" i="15"/>
  <c r="O963" i="15"/>
  <c r="N963" i="15"/>
  <c r="M963" i="15"/>
  <c r="L963" i="15"/>
  <c r="K963" i="15"/>
  <c r="J963" i="15"/>
  <c r="I963" i="15"/>
  <c r="AV963" i="15" s="1"/>
  <c r="AU962" i="15"/>
  <c r="AT962" i="15"/>
  <c r="AS962" i="15"/>
  <c r="AR962" i="15"/>
  <c r="AQ962" i="15"/>
  <c r="AP962" i="15"/>
  <c r="AO962" i="15"/>
  <c r="AN962" i="15"/>
  <c r="AM962" i="15"/>
  <c r="AL962" i="15"/>
  <c r="AK962" i="15"/>
  <c r="AJ962" i="15"/>
  <c r="AI962" i="15"/>
  <c r="AH962" i="15"/>
  <c r="AG962" i="15"/>
  <c r="AF962" i="15"/>
  <c r="AE962" i="15"/>
  <c r="AD962" i="15"/>
  <c r="AC962" i="15"/>
  <c r="AB962" i="15"/>
  <c r="AA962" i="15"/>
  <c r="Z962" i="15"/>
  <c r="Y962" i="15"/>
  <c r="X962" i="15"/>
  <c r="W962" i="15"/>
  <c r="V962" i="15"/>
  <c r="U962" i="15"/>
  <c r="T962" i="15"/>
  <c r="S962" i="15"/>
  <c r="R962" i="15"/>
  <c r="Q962" i="15"/>
  <c r="P962" i="15"/>
  <c r="O962" i="15"/>
  <c r="N962" i="15"/>
  <c r="M962" i="15"/>
  <c r="L962" i="15"/>
  <c r="K962" i="15"/>
  <c r="J962" i="15"/>
  <c r="I962" i="15"/>
  <c r="AV962" i="15" s="1"/>
  <c r="AU961" i="15"/>
  <c r="AT961" i="15"/>
  <c r="AS961" i="15"/>
  <c r="AR961" i="15"/>
  <c r="AQ961" i="15"/>
  <c r="AP961" i="15"/>
  <c r="AO961" i="15"/>
  <c r="AN961" i="15"/>
  <c r="AM961" i="15"/>
  <c r="AL961" i="15"/>
  <c r="AK961" i="15"/>
  <c r="AJ961" i="15"/>
  <c r="AI961" i="15"/>
  <c r="AH961" i="15"/>
  <c r="AG961" i="15"/>
  <c r="AF961" i="15"/>
  <c r="AE961" i="15"/>
  <c r="AD961" i="15"/>
  <c r="AC961" i="15"/>
  <c r="AB961" i="15"/>
  <c r="AA961" i="15"/>
  <c r="Z961" i="15"/>
  <c r="Y961" i="15"/>
  <c r="X961" i="15"/>
  <c r="W961" i="15"/>
  <c r="V961" i="15"/>
  <c r="U961" i="15"/>
  <c r="T961" i="15"/>
  <c r="S961" i="15"/>
  <c r="R961" i="15"/>
  <c r="Q961" i="15"/>
  <c r="P961" i="15"/>
  <c r="O961" i="15"/>
  <c r="N961" i="15"/>
  <c r="M961" i="15"/>
  <c r="L961" i="15"/>
  <c r="K961" i="15"/>
  <c r="J961" i="15"/>
  <c r="I961" i="15"/>
  <c r="AV961" i="15" s="1"/>
  <c r="AU960" i="15"/>
  <c r="AT960" i="15"/>
  <c r="AS960" i="15"/>
  <c r="AR960" i="15"/>
  <c r="AQ960" i="15"/>
  <c r="AP960" i="15"/>
  <c r="AO960" i="15"/>
  <c r="AN960" i="15"/>
  <c r="AM960" i="15"/>
  <c r="AL960" i="15"/>
  <c r="AK960" i="15"/>
  <c r="AJ960" i="15"/>
  <c r="AI960" i="15"/>
  <c r="AH960" i="15"/>
  <c r="AG960" i="15"/>
  <c r="AF960" i="15"/>
  <c r="AE960" i="15"/>
  <c r="AD960" i="15"/>
  <c r="AC960" i="15"/>
  <c r="AB960" i="15"/>
  <c r="AA960" i="15"/>
  <c r="Z960" i="15"/>
  <c r="Y960" i="15"/>
  <c r="X960" i="15"/>
  <c r="W960" i="15"/>
  <c r="V960" i="15"/>
  <c r="U960" i="15"/>
  <c r="T960" i="15"/>
  <c r="S960" i="15"/>
  <c r="R960" i="15"/>
  <c r="Q960" i="15"/>
  <c r="P960" i="15"/>
  <c r="O960" i="15"/>
  <c r="N960" i="15"/>
  <c r="M960" i="15"/>
  <c r="L960" i="15"/>
  <c r="K960" i="15"/>
  <c r="J960" i="15"/>
  <c r="I960" i="15"/>
  <c r="AV960" i="15" s="1"/>
  <c r="AU959" i="15"/>
  <c r="AT959" i="15"/>
  <c r="AS959" i="15"/>
  <c r="AR959" i="15"/>
  <c r="AQ959" i="15"/>
  <c r="AP959" i="15"/>
  <c r="AO959" i="15"/>
  <c r="AN959" i="15"/>
  <c r="AM959" i="15"/>
  <c r="AL959" i="15"/>
  <c r="AK959" i="15"/>
  <c r="AJ959" i="15"/>
  <c r="AI959" i="15"/>
  <c r="AH959" i="15"/>
  <c r="AG959" i="15"/>
  <c r="AF959" i="15"/>
  <c r="AE959" i="15"/>
  <c r="AD959" i="15"/>
  <c r="AC959" i="15"/>
  <c r="AB959" i="15"/>
  <c r="AA959" i="15"/>
  <c r="Z959" i="15"/>
  <c r="Y959" i="15"/>
  <c r="X959" i="15"/>
  <c r="W959" i="15"/>
  <c r="V959" i="15"/>
  <c r="U959" i="15"/>
  <c r="T959" i="15"/>
  <c r="S959" i="15"/>
  <c r="R959" i="15"/>
  <c r="Q959" i="15"/>
  <c r="P959" i="15"/>
  <c r="O959" i="15"/>
  <c r="N959" i="15"/>
  <c r="M959" i="15"/>
  <c r="L959" i="15"/>
  <c r="K959" i="15"/>
  <c r="J959" i="15"/>
  <c r="I959" i="15"/>
  <c r="AV959" i="15" s="1"/>
  <c r="AU958" i="15"/>
  <c r="AT958" i="15"/>
  <c r="AS958" i="15"/>
  <c r="AR958" i="15"/>
  <c r="AQ958" i="15"/>
  <c r="AP958" i="15"/>
  <c r="AO958" i="15"/>
  <c r="AN958" i="15"/>
  <c r="AM958" i="15"/>
  <c r="AL958" i="15"/>
  <c r="AK958" i="15"/>
  <c r="AJ958" i="15"/>
  <c r="AI958" i="15"/>
  <c r="AH958" i="15"/>
  <c r="AG958" i="15"/>
  <c r="AF958" i="15"/>
  <c r="AE958" i="15"/>
  <c r="AD958" i="15"/>
  <c r="AC958" i="15"/>
  <c r="AB958" i="15"/>
  <c r="AA958" i="15"/>
  <c r="Z958" i="15"/>
  <c r="Y958" i="15"/>
  <c r="X958" i="15"/>
  <c r="W958" i="15"/>
  <c r="V958" i="15"/>
  <c r="U958" i="15"/>
  <c r="T958" i="15"/>
  <c r="S958" i="15"/>
  <c r="R958" i="15"/>
  <c r="Q958" i="15"/>
  <c r="P958" i="15"/>
  <c r="O958" i="15"/>
  <c r="N958" i="15"/>
  <c r="M958" i="15"/>
  <c r="L958" i="15"/>
  <c r="K958" i="15"/>
  <c r="J958" i="15"/>
  <c r="I958" i="15"/>
  <c r="AV958" i="15" s="1"/>
  <c r="AU957" i="15"/>
  <c r="AT957" i="15"/>
  <c r="AS957" i="15"/>
  <c r="AR957" i="15"/>
  <c r="AQ957" i="15"/>
  <c r="AP957" i="15"/>
  <c r="AO957" i="15"/>
  <c r="AN957" i="15"/>
  <c r="AM957" i="15"/>
  <c r="AL957" i="15"/>
  <c r="AK957" i="15"/>
  <c r="AJ957" i="15"/>
  <c r="AI957" i="15"/>
  <c r="AH957" i="15"/>
  <c r="AG957" i="15"/>
  <c r="AF957" i="15"/>
  <c r="AE957" i="15"/>
  <c r="AD957" i="15"/>
  <c r="AC957" i="15"/>
  <c r="AB957" i="15"/>
  <c r="AA957" i="15"/>
  <c r="Z957" i="15"/>
  <c r="Y957" i="15"/>
  <c r="X957" i="15"/>
  <c r="W957" i="15"/>
  <c r="V957" i="15"/>
  <c r="U957" i="15"/>
  <c r="T957" i="15"/>
  <c r="S957" i="15"/>
  <c r="R957" i="15"/>
  <c r="Q957" i="15"/>
  <c r="P957" i="15"/>
  <c r="O957" i="15"/>
  <c r="N957" i="15"/>
  <c r="M957" i="15"/>
  <c r="L957" i="15"/>
  <c r="K957" i="15"/>
  <c r="J957" i="15"/>
  <c r="I957" i="15"/>
  <c r="AV957" i="15" s="1"/>
  <c r="AU956" i="15"/>
  <c r="AT956" i="15"/>
  <c r="AS956" i="15"/>
  <c r="AR956" i="15"/>
  <c r="AQ956" i="15"/>
  <c r="AP956" i="15"/>
  <c r="AO956" i="15"/>
  <c r="AN956" i="15"/>
  <c r="AM956" i="15"/>
  <c r="AL956" i="15"/>
  <c r="AK956" i="15"/>
  <c r="AJ956" i="15"/>
  <c r="AI956" i="15"/>
  <c r="AH956" i="15"/>
  <c r="AG956" i="15"/>
  <c r="AF956" i="15"/>
  <c r="AE956" i="15"/>
  <c r="AD956" i="15"/>
  <c r="AC956" i="15"/>
  <c r="AB956" i="15"/>
  <c r="AA956" i="15"/>
  <c r="Z956" i="15"/>
  <c r="Y956" i="15"/>
  <c r="X956" i="15"/>
  <c r="W956" i="15"/>
  <c r="V956" i="15"/>
  <c r="U956" i="15"/>
  <c r="T956" i="15"/>
  <c r="S956" i="15"/>
  <c r="R956" i="15"/>
  <c r="Q956" i="15"/>
  <c r="P956" i="15"/>
  <c r="O956" i="15"/>
  <c r="N956" i="15"/>
  <c r="M956" i="15"/>
  <c r="L956" i="15"/>
  <c r="K956" i="15"/>
  <c r="J956" i="15"/>
  <c r="I956" i="15"/>
  <c r="AV956" i="15" s="1"/>
  <c r="AU955" i="15"/>
  <c r="AT955" i="15"/>
  <c r="AS955" i="15"/>
  <c r="AR955" i="15"/>
  <c r="AQ955" i="15"/>
  <c r="AP955" i="15"/>
  <c r="AO955" i="15"/>
  <c r="AN955" i="15"/>
  <c r="AM955" i="15"/>
  <c r="AL955" i="15"/>
  <c r="AK955" i="15"/>
  <c r="AJ955" i="15"/>
  <c r="AI955" i="15"/>
  <c r="AH955" i="15"/>
  <c r="AG955" i="15"/>
  <c r="AF955" i="15"/>
  <c r="AE955" i="15"/>
  <c r="AD955" i="15"/>
  <c r="AC955" i="15"/>
  <c r="AB955" i="15"/>
  <c r="AA955" i="15"/>
  <c r="Z955" i="15"/>
  <c r="Y955" i="15"/>
  <c r="X955" i="15"/>
  <c r="W955" i="15"/>
  <c r="V955" i="15"/>
  <c r="U955" i="15"/>
  <c r="T955" i="15"/>
  <c r="S955" i="15"/>
  <c r="R955" i="15"/>
  <c r="Q955" i="15"/>
  <c r="P955" i="15"/>
  <c r="O955" i="15"/>
  <c r="N955" i="15"/>
  <c r="M955" i="15"/>
  <c r="L955" i="15"/>
  <c r="K955" i="15"/>
  <c r="J955" i="15"/>
  <c r="I955" i="15"/>
  <c r="AV955" i="15" s="1"/>
  <c r="AU954" i="15"/>
  <c r="AT954" i="15"/>
  <c r="AS954" i="15"/>
  <c r="AR954" i="15"/>
  <c r="AQ954" i="15"/>
  <c r="AP954" i="15"/>
  <c r="AO954" i="15"/>
  <c r="AN954" i="15"/>
  <c r="AM954" i="15"/>
  <c r="AL954" i="15"/>
  <c r="AK954" i="15"/>
  <c r="AJ954" i="15"/>
  <c r="AI954" i="15"/>
  <c r="AH954" i="15"/>
  <c r="AG954" i="15"/>
  <c r="AF954" i="15"/>
  <c r="AE954" i="15"/>
  <c r="AD954" i="15"/>
  <c r="AC954" i="15"/>
  <c r="AB954" i="15"/>
  <c r="AA954" i="15"/>
  <c r="Z954" i="15"/>
  <c r="Y954" i="15"/>
  <c r="X954" i="15"/>
  <c r="W954" i="15"/>
  <c r="V954" i="15"/>
  <c r="U954" i="15"/>
  <c r="T954" i="15"/>
  <c r="S954" i="15"/>
  <c r="R954" i="15"/>
  <c r="Q954" i="15"/>
  <c r="P954" i="15"/>
  <c r="O954" i="15"/>
  <c r="N954" i="15"/>
  <c r="M954" i="15"/>
  <c r="L954" i="15"/>
  <c r="K954" i="15"/>
  <c r="J954" i="15"/>
  <c r="I954" i="15"/>
  <c r="AV954" i="15" s="1"/>
  <c r="AU953" i="15"/>
  <c r="AT953" i="15"/>
  <c r="AS953" i="15"/>
  <c r="AR953" i="15"/>
  <c r="AQ953" i="15"/>
  <c r="AP953" i="15"/>
  <c r="AO953" i="15"/>
  <c r="AN953" i="15"/>
  <c r="AM953" i="15"/>
  <c r="AL953" i="15"/>
  <c r="AK953" i="15"/>
  <c r="AJ953" i="15"/>
  <c r="AI953" i="15"/>
  <c r="AH953" i="15"/>
  <c r="AG953" i="15"/>
  <c r="AF953" i="15"/>
  <c r="AE953" i="15"/>
  <c r="AD953" i="15"/>
  <c r="AC953" i="15"/>
  <c r="AB953" i="15"/>
  <c r="AA953" i="15"/>
  <c r="Z953" i="15"/>
  <c r="Y953" i="15"/>
  <c r="X953" i="15"/>
  <c r="W953" i="15"/>
  <c r="V953" i="15"/>
  <c r="U953" i="15"/>
  <c r="T953" i="15"/>
  <c r="S953" i="15"/>
  <c r="R953" i="15"/>
  <c r="Q953" i="15"/>
  <c r="P953" i="15"/>
  <c r="O953" i="15"/>
  <c r="N953" i="15"/>
  <c r="M953" i="15"/>
  <c r="L953" i="15"/>
  <c r="K953" i="15"/>
  <c r="J953" i="15"/>
  <c r="I953" i="15"/>
  <c r="AV953" i="15" s="1"/>
  <c r="AU952" i="15"/>
  <c r="AT952" i="15"/>
  <c r="AS952" i="15"/>
  <c r="AR952" i="15"/>
  <c r="AQ952" i="15"/>
  <c r="AP952" i="15"/>
  <c r="AO952" i="15"/>
  <c r="AN952" i="15"/>
  <c r="AM952" i="15"/>
  <c r="AL952" i="15"/>
  <c r="AK952" i="15"/>
  <c r="AJ952" i="15"/>
  <c r="AI952" i="15"/>
  <c r="AH952" i="15"/>
  <c r="AG952" i="15"/>
  <c r="AF952" i="15"/>
  <c r="AE952" i="15"/>
  <c r="AD952" i="15"/>
  <c r="AC952" i="15"/>
  <c r="AB952" i="15"/>
  <c r="AA952" i="15"/>
  <c r="Z952" i="15"/>
  <c r="Y952" i="15"/>
  <c r="X952" i="15"/>
  <c r="W952" i="15"/>
  <c r="V952" i="15"/>
  <c r="U952" i="15"/>
  <c r="T952" i="15"/>
  <c r="S952" i="15"/>
  <c r="R952" i="15"/>
  <c r="Q952" i="15"/>
  <c r="P952" i="15"/>
  <c r="O952" i="15"/>
  <c r="N952" i="15"/>
  <c r="M952" i="15"/>
  <c r="L952" i="15"/>
  <c r="K952" i="15"/>
  <c r="J952" i="15"/>
  <c r="I952" i="15"/>
  <c r="AV952" i="15" s="1"/>
  <c r="AU951" i="15"/>
  <c r="AT951" i="15"/>
  <c r="AS951" i="15"/>
  <c r="AR951" i="15"/>
  <c r="AQ951" i="15"/>
  <c r="AP951" i="15"/>
  <c r="AO951" i="15"/>
  <c r="AN951" i="15"/>
  <c r="AM951" i="15"/>
  <c r="AL951" i="15"/>
  <c r="AK951" i="15"/>
  <c r="AJ951" i="15"/>
  <c r="AI951" i="15"/>
  <c r="AH951" i="15"/>
  <c r="AG951" i="15"/>
  <c r="AF951" i="15"/>
  <c r="AE951" i="15"/>
  <c r="AD951" i="15"/>
  <c r="AC951" i="15"/>
  <c r="AB951" i="15"/>
  <c r="AA951" i="15"/>
  <c r="Z951" i="15"/>
  <c r="Y951" i="15"/>
  <c r="X951" i="15"/>
  <c r="W951" i="15"/>
  <c r="V951" i="15"/>
  <c r="U951" i="15"/>
  <c r="T951" i="15"/>
  <c r="S951" i="15"/>
  <c r="R951" i="15"/>
  <c r="Q951" i="15"/>
  <c r="P951" i="15"/>
  <c r="O951" i="15"/>
  <c r="N951" i="15"/>
  <c r="M951" i="15"/>
  <c r="L951" i="15"/>
  <c r="K951" i="15"/>
  <c r="J951" i="15"/>
  <c r="I951" i="15"/>
  <c r="AV951" i="15" s="1"/>
  <c r="AU950" i="15"/>
  <c r="AT950" i="15"/>
  <c r="AS950" i="15"/>
  <c r="AR950" i="15"/>
  <c r="AQ950" i="15"/>
  <c r="AP950" i="15"/>
  <c r="AO950" i="15"/>
  <c r="AN950" i="15"/>
  <c r="AM950" i="15"/>
  <c r="AL950" i="15"/>
  <c r="AK950" i="15"/>
  <c r="AJ950" i="15"/>
  <c r="AI950" i="15"/>
  <c r="AH950" i="15"/>
  <c r="AG950" i="15"/>
  <c r="AF950" i="15"/>
  <c r="AE950" i="15"/>
  <c r="AD950" i="15"/>
  <c r="AC950" i="15"/>
  <c r="AB950" i="15"/>
  <c r="AA950" i="15"/>
  <c r="Z950" i="15"/>
  <c r="Y950" i="15"/>
  <c r="X950" i="15"/>
  <c r="W950" i="15"/>
  <c r="V950" i="15"/>
  <c r="U950" i="15"/>
  <c r="T950" i="15"/>
  <c r="S950" i="15"/>
  <c r="R950" i="15"/>
  <c r="Q950" i="15"/>
  <c r="P950" i="15"/>
  <c r="O950" i="15"/>
  <c r="N950" i="15"/>
  <c r="M950" i="15"/>
  <c r="L950" i="15"/>
  <c r="K950" i="15"/>
  <c r="J950" i="15"/>
  <c r="I950" i="15"/>
  <c r="AV950" i="15" s="1"/>
  <c r="AU949" i="15"/>
  <c r="AT949" i="15"/>
  <c r="AS949" i="15"/>
  <c r="AR949" i="15"/>
  <c r="AQ949" i="15"/>
  <c r="AP949" i="15"/>
  <c r="AO949" i="15"/>
  <c r="AN949" i="15"/>
  <c r="AM949" i="15"/>
  <c r="AL949" i="15"/>
  <c r="AK949" i="15"/>
  <c r="AJ949" i="15"/>
  <c r="AI949" i="15"/>
  <c r="AH949" i="15"/>
  <c r="AG949" i="15"/>
  <c r="AF949" i="15"/>
  <c r="AE949" i="15"/>
  <c r="AD949" i="15"/>
  <c r="AC949" i="15"/>
  <c r="AB949" i="15"/>
  <c r="AA949" i="15"/>
  <c r="Z949" i="15"/>
  <c r="Y949" i="15"/>
  <c r="X949" i="15"/>
  <c r="W949" i="15"/>
  <c r="V949" i="15"/>
  <c r="U949" i="15"/>
  <c r="T949" i="15"/>
  <c r="S949" i="15"/>
  <c r="R949" i="15"/>
  <c r="Q949" i="15"/>
  <c r="P949" i="15"/>
  <c r="O949" i="15"/>
  <c r="N949" i="15"/>
  <c r="M949" i="15"/>
  <c r="L949" i="15"/>
  <c r="K949" i="15"/>
  <c r="J949" i="15"/>
  <c r="I949" i="15"/>
  <c r="AV949" i="15" s="1"/>
  <c r="AU948" i="15"/>
  <c r="AT948" i="15"/>
  <c r="AS948" i="15"/>
  <c r="AR948" i="15"/>
  <c r="AQ948" i="15"/>
  <c r="AP948" i="15"/>
  <c r="AO948" i="15"/>
  <c r="AN948" i="15"/>
  <c r="AM948" i="15"/>
  <c r="AL948" i="15"/>
  <c r="AK948" i="15"/>
  <c r="AJ948" i="15"/>
  <c r="AI948" i="15"/>
  <c r="AH948" i="15"/>
  <c r="AG948" i="15"/>
  <c r="AF948" i="15"/>
  <c r="AE948" i="15"/>
  <c r="AD948" i="15"/>
  <c r="AC948" i="15"/>
  <c r="AB948" i="15"/>
  <c r="AA948" i="15"/>
  <c r="Z948" i="15"/>
  <c r="Y948" i="15"/>
  <c r="X948" i="15"/>
  <c r="W948" i="15"/>
  <c r="V948" i="15"/>
  <c r="U948" i="15"/>
  <c r="T948" i="15"/>
  <c r="S948" i="15"/>
  <c r="R948" i="15"/>
  <c r="Q948" i="15"/>
  <c r="P948" i="15"/>
  <c r="O948" i="15"/>
  <c r="N948" i="15"/>
  <c r="M948" i="15"/>
  <c r="L948" i="15"/>
  <c r="K948" i="15"/>
  <c r="J948" i="15"/>
  <c r="I948" i="15"/>
  <c r="AV948" i="15" s="1"/>
  <c r="AU947" i="15"/>
  <c r="AT947" i="15"/>
  <c r="AS947" i="15"/>
  <c r="AR947" i="15"/>
  <c r="AQ947" i="15"/>
  <c r="AP947" i="15"/>
  <c r="AO947" i="15"/>
  <c r="AN947" i="15"/>
  <c r="AM947" i="15"/>
  <c r="AL947" i="15"/>
  <c r="AK947" i="15"/>
  <c r="AJ947" i="15"/>
  <c r="AI947" i="15"/>
  <c r="AH947" i="15"/>
  <c r="AG947" i="15"/>
  <c r="AF947" i="15"/>
  <c r="AE947" i="15"/>
  <c r="AD947" i="15"/>
  <c r="AC947" i="15"/>
  <c r="AB947" i="15"/>
  <c r="AA947" i="15"/>
  <c r="Z947" i="15"/>
  <c r="Y947" i="15"/>
  <c r="X947" i="15"/>
  <c r="W947" i="15"/>
  <c r="V947" i="15"/>
  <c r="U947" i="15"/>
  <c r="T947" i="15"/>
  <c r="S947" i="15"/>
  <c r="R947" i="15"/>
  <c r="Q947" i="15"/>
  <c r="P947" i="15"/>
  <c r="O947" i="15"/>
  <c r="N947" i="15"/>
  <c r="M947" i="15"/>
  <c r="L947" i="15"/>
  <c r="K947" i="15"/>
  <c r="J947" i="15"/>
  <c r="I947" i="15"/>
  <c r="AV947" i="15" s="1"/>
  <c r="AU946" i="15"/>
  <c r="AT946" i="15"/>
  <c r="AS946" i="15"/>
  <c r="AR946" i="15"/>
  <c r="AQ946" i="15"/>
  <c r="AP946" i="15"/>
  <c r="AO946" i="15"/>
  <c r="AN946" i="15"/>
  <c r="AM946" i="15"/>
  <c r="AL946" i="15"/>
  <c r="AK946" i="15"/>
  <c r="AJ946" i="15"/>
  <c r="AI946" i="15"/>
  <c r="AH946" i="15"/>
  <c r="AG946" i="15"/>
  <c r="AF946" i="15"/>
  <c r="AE946" i="15"/>
  <c r="AD946" i="15"/>
  <c r="AC946" i="15"/>
  <c r="AB946" i="15"/>
  <c r="AA946" i="15"/>
  <c r="Z946" i="15"/>
  <c r="Y946" i="15"/>
  <c r="X946" i="15"/>
  <c r="W946" i="15"/>
  <c r="V946" i="15"/>
  <c r="U946" i="15"/>
  <c r="T946" i="15"/>
  <c r="S946" i="15"/>
  <c r="R946" i="15"/>
  <c r="Q946" i="15"/>
  <c r="P946" i="15"/>
  <c r="O946" i="15"/>
  <c r="N946" i="15"/>
  <c r="M946" i="15"/>
  <c r="L946" i="15"/>
  <c r="K946" i="15"/>
  <c r="J946" i="15"/>
  <c r="I946" i="15"/>
  <c r="AV946" i="15" s="1"/>
  <c r="AU945" i="15"/>
  <c r="AT945" i="15"/>
  <c r="AS945" i="15"/>
  <c r="AR945" i="15"/>
  <c r="AQ945" i="15"/>
  <c r="AP945" i="15"/>
  <c r="AO945" i="15"/>
  <c r="AN945" i="15"/>
  <c r="AM945" i="15"/>
  <c r="AL945" i="15"/>
  <c r="AK945" i="15"/>
  <c r="AJ945" i="15"/>
  <c r="AI945" i="15"/>
  <c r="AH945" i="15"/>
  <c r="AG945" i="15"/>
  <c r="AF945" i="15"/>
  <c r="AE945" i="15"/>
  <c r="AD945" i="15"/>
  <c r="AC945" i="15"/>
  <c r="AB945" i="15"/>
  <c r="AA945" i="15"/>
  <c r="Z945" i="15"/>
  <c r="Y945" i="15"/>
  <c r="X945" i="15"/>
  <c r="W945" i="15"/>
  <c r="V945" i="15"/>
  <c r="U945" i="15"/>
  <c r="T945" i="15"/>
  <c r="S945" i="15"/>
  <c r="R945" i="15"/>
  <c r="Q945" i="15"/>
  <c r="P945" i="15"/>
  <c r="O945" i="15"/>
  <c r="N945" i="15"/>
  <c r="M945" i="15"/>
  <c r="L945" i="15"/>
  <c r="K945" i="15"/>
  <c r="J945" i="15"/>
  <c r="I945" i="15"/>
  <c r="AV945" i="15" s="1"/>
  <c r="AU944" i="15"/>
  <c r="AT944" i="15"/>
  <c r="AS944" i="15"/>
  <c r="AR944" i="15"/>
  <c r="AQ944" i="15"/>
  <c r="AP944" i="15"/>
  <c r="AO944" i="15"/>
  <c r="AN944" i="15"/>
  <c r="AM944" i="15"/>
  <c r="AL944" i="15"/>
  <c r="AK944" i="15"/>
  <c r="AJ944" i="15"/>
  <c r="AI944" i="15"/>
  <c r="AH944" i="15"/>
  <c r="AG944" i="15"/>
  <c r="AF944" i="15"/>
  <c r="AE944" i="15"/>
  <c r="AD944" i="15"/>
  <c r="AC944" i="15"/>
  <c r="AB944" i="15"/>
  <c r="AA944" i="15"/>
  <c r="Z944" i="15"/>
  <c r="Y944" i="15"/>
  <c r="X944" i="15"/>
  <c r="W944" i="15"/>
  <c r="V944" i="15"/>
  <c r="U944" i="15"/>
  <c r="T944" i="15"/>
  <c r="S944" i="15"/>
  <c r="R944" i="15"/>
  <c r="Q944" i="15"/>
  <c r="P944" i="15"/>
  <c r="O944" i="15"/>
  <c r="N944" i="15"/>
  <c r="M944" i="15"/>
  <c r="L944" i="15"/>
  <c r="K944" i="15"/>
  <c r="J944" i="15"/>
  <c r="I944" i="15"/>
  <c r="AV944" i="15" s="1"/>
  <c r="AU943" i="15"/>
  <c r="AT943" i="15"/>
  <c r="AS943" i="15"/>
  <c r="AR943" i="15"/>
  <c r="AQ943" i="15"/>
  <c r="AP943" i="15"/>
  <c r="AO943" i="15"/>
  <c r="AN943" i="15"/>
  <c r="AM943" i="15"/>
  <c r="AL943" i="15"/>
  <c r="AK943" i="15"/>
  <c r="AJ943" i="15"/>
  <c r="AI943" i="15"/>
  <c r="AH943" i="15"/>
  <c r="AG943" i="15"/>
  <c r="AF943" i="15"/>
  <c r="AE943" i="15"/>
  <c r="AD943" i="15"/>
  <c r="AC943" i="15"/>
  <c r="AB943" i="15"/>
  <c r="AA943" i="15"/>
  <c r="Z943" i="15"/>
  <c r="Y943" i="15"/>
  <c r="X943" i="15"/>
  <c r="W943" i="15"/>
  <c r="V943" i="15"/>
  <c r="U943" i="15"/>
  <c r="T943" i="15"/>
  <c r="S943" i="15"/>
  <c r="R943" i="15"/>
  <c r="Q943" i="15"/>
  <c r="P943" i="15"/>
  <c r="O943" i="15"/>
  <c r="N943" i="15"/>
  <c r="M943" i="15"/>
  <c r="L943" i="15"/>
  <c r="K943" i="15"/>
  <c r="J943" i="15"/>
  <c r="I943" i="15"/>
  <c r="AV943" i="15" s="1"/>
  <c r="AU942" i="15"/>
  <c r="AT942" i="15"/>
  <c r="AS942" i="15"/>
  <c r="AR942" i="15"/>
  <c r="AQ942" i="15"/>
  <c r="AP942" i="15"/>
  <c r="AO942" i="15"/>
  <c r="AN942" i="15"/>
  <c r="AM942" i="15"/>
  <c r="AL942" i="15"/>
  <c r="AK942" i="15"/>
  <c r="AJ942" i="15"/>
  <c r="AI942" i="15"/>
  <c r="AH942" i="15"/>
  <c r="AG942" i="15"/>
  <c r="AF942" i="15"/>
  <c r="AE942" i="15"/>
  <c r="AD942" i="15"/>
  <c r="AC942" i="15"/>
  <c r="AB942" i="15"/>
  <c r="AA942" i="15"/>
  <c r="Z942" i="15"/>
  <c r="Y942" i="15"/>
  <c r="X942" i="15"/>
  <c r="W942" i="15"/>
  <c r="V942" i="15"/>
  <c r="U942" i="15"/>
  <c r="T942" i="15"/>
  <c r="S942" i="15"/>
  <c r="R942" i="15"/>
  <c r="Q942" i="15"/>
  <c r="P942" i="15"/>
  <c r="O942" i="15"/>
  <c r="N942" i="15"/>
  <c r="M942" i="15"/>
  <c r="L942" i="15"/>
  <c r="K942" i="15"/>
  <c r="J942" i="15"/>
  <c r="I942" i="15"/>
  <c r="AV942" i="15" s="1"/>
  <c r="AU941" i="15"/>
  <c r="AT941" i="15"/>
  <c r="AS941" i="15"/>
  <c r="AR941" i="15"/>
  <c r="AQ941" i="15"/>
  <c r="AP941" i="15"/>
  <c r="AO941" i="15"/>
  <c r="AN941" i="15"/>
  <c r="AM941" i="15"/>
  <c r="AL941" i="15"/>
  <c r="AK941" i="15"/>
  <c r="AJ941" i="15"/>
  <c r="AI941" i="15"/>
  <c r="AH941" i="15"/>
  <c r="AG941" i="15"/>
  <c r="AF941" i="15"/>
  <c r="AE941" i="15"/>
  <c r="AD941" i="15"/>
  <c r="AC941" i="15"/>
  <c r="AB941" i="15"/>
  <c r="AA941" i="15"/>
  <c r="Z941" i="15"/>
  <c r="Y941" i="15"/>
  <c r="X941" i="15"/>
  <c r="W941" i="15"/>
  <c r="V941" i="15"/>
  <c r="U941" i="15"/>
  <c r="T941" i="15"/>
  <c r="S941" i="15"/>
  <c r="R941" i="15"/>
  <c r="Q941" i="15"/>
  <c r="P941" i="15"/>
  <c r="O941" i="15"/>
  <c r="N941" i="15"/>
  <c r="M941" i="15"/>
  <c r="L941" i="15"/>
  <c r="K941" i="15"/>
  <c r="J941" i="15"/>
  <c r="I941" i="15"/>
  <c r="AV941" i="15" s="1"/>
  <c r="AU940" i="15"/>
  <c r="AT940" i="15"/>
  <c r="AS940" i="15"/>
  <c r="AR940" i="15"/>
  <c r="AQ940" i="15"/>
  <c r="AP940" i="15"/>
  <c r="AO940" i="15"/>
  <c r="AN940" i="15"/>
  <c r="AM940" i="15"/>
  <c r="AL940" i="15"/>
  <c r="AK940" i="15"/>
  <c r="AJ940" i="15"/>
  <c r="AI940" i="15"/>
  <c r="AH940" i="15"/>
  <c r="AG940" i="15"/>
  <c r="AF940" i="15"/>
  <c r="AE940" i="15"/>
  <c r="AD940" i="15"/>
  <c r="AC940" i="15"/>
  <c r="AB940" i="15"/>
  <c r="AA940" i="15"/>
  <c r="Z940" i="15"/>
  <c r="Y940" i="15"/>
  <c r="X940" i="15"/>
  <c r="W940" i="15"/>
  <c r="V940" i="15"/>
  <c r="U940" i="15"/>
  <c r="T940" i="15"/>
  <c r="S940" i="15"/>
  <c r="R940" i="15"/>
  <c r="Q940" i="15"/>
  <c r="P940" i="15"/>
  <c r="O940" i="15"/>
  <c r="N940" i="15"/>
  <c r="M940" i="15"/>
  <c r="L940" i="15"/>
  <c r="K940" i="15"/>
  <c r="J940" i="15"/>
  <c r="I940" i="15"/>
  <c r="AV940" i="15" s="1"/>
  <c r="AU939" i="15"/>
  <c r="AT939" i="15"/>
  <c r="AS939" i="15"/>
  <c r="AR939" i="15"/>
  <c r="AQ939" i="15"/>
  <c r="AP939" i="15"/>
  <c r="AO939" i="15"/>
  <c r="AN939" i="15"/>
  <c r="AM939" i="15"/>
  <c r="AL939" i="15"/>
  <c r="AK939" i="15"/>
  <c r="AJ939" i="15"/>
  <c r="AI939" i="15"/>
  <c r="AH939" i="15"/>
  <c r="AG939" i="15"/>
  <c r="AF939" i="15"/>
  <c r="AE939" i="15"/>
  <c r="AD939" i="15"/>
  <c r="AC939" i="15"/>
  <c r="AB939" i="15"/>
  <c r="AA939" i="15"/>
  <c r="Z939" i="15"/>
  <c r="Y939" i="15"/>
  <c r="X939" i="15"/>
  <c r="W939" i="15"/>
  <c r="V939" i="15"/>
  <c r="U939" i="15"/>
  <c r="T939" i="15"/>
  <c r="S939" i="15"/>
  <c r="R939" i="15"/>
  <c r="Q939" i="15"/>
  <c r="P939" i="15"/>
  <c r="O939" i="15"/>
  <c r="N939" i="15"/>
  <c r="M939" i="15"/>
  <c r="L939" i="15"/>
  <c r="K939" i="15"/>
  <c r="J939" i="15"/>
  <c r="I939" i="15"/>
  <c r="AV939" i="15" s="1"/>
  <c r="AU938" i="15"/>
  <c r="AT938" i="15"/>
  <c r="AS938" i="15"/>
  <c r="AR938" i="15"/>
  <c r="AQ938" i="15"/>
  <c r="AP938" i="15"/>
  <c r="AO938" i="15"/>
  <c r="AN938" i="15"/>
  <c r="AM938" i="15"/>
  <c r="AL938" i="15"/>
  <c r="AK938" i="15"/>
  <c r="AJ938" i="15"/>
  <c r="AI938" i="15"/>
  <c r="AH938" i="15"/>
  <c r="AG938" i="15"/>
  <c r="AF938" i="15"/>
  <c r="AE938" i="15"/>
  <c r="AD938" i="15"/>
  <c r="AC938" i="15"/>
  <c r="AB938" i="15"/>
  <c r="AA938" i="15"/>
  <c r="Z938" i="15"/>
  <c r="Y938" i="15"/>
  <c r="X938" i="15"/>
  <c r="W938" i="15"/>
  <c r="V938" i="15"/>
  <c r="U938" i="15"/>
  <c r="T938" i="15"/>
  <c r="S938" i="15"/>
  <c r="R938" i="15"/>
  <c r="Q938" i="15"/>
  <c r="P938" i="15"/>
  <c r="O938" i="15"/>
  <c r="N938" i="15"/>
  <c r="M938" i="15"/>
  <c r="L938" i="15"/>
  <c r="K938" i="15"/>
  <c r="J938" i="15"/>
  <c r="I938" i="15"/>
  <c r="AV938" i="15" s="1"/>
  <c r="AU937" i="15"/>
  <c r="AT937" i="15"/>
  <c r="AS937" i="15"/>
  <c r="AR937" i="15"/>
  <c r="AQ937" i="15"/>
  <c r="AP937" i="15"/>
  <c r="AO937" i="15"/>
  <c r="AN937" i="15"/>
  <c r="AM937" i="15"/>
  <c r="AL937" i="15"/>
  <c r="AK937" i="15"/>
  <c r="AJ937" i="15"/>
  <c r="AI937" i="15"/>
  <c r="AH937" i="15"/>
  <c r="AG937" i="15"/>
  <c r="AF937" i="15"/>
  <c r="AE937" i="15"/>
  <c r="AD937" i="15"/>
  <c r="AC937" i="15"/>
  <c r="AB937" i="15"/>
  <c r="AA937" i="15"/>
  <c r="Z937" i="15"/>
  <c r="Y937" i="15"/>
  <c r="X937" i="15"/>
  <c r="W937" i="15"/>
  <c r="V937" i="15"/>
  <c r="U937" i="15"/>
  <c r="T937" i="15"/>
  <c r="S937" i="15"/>
  <c r="R937" i="15"/>
  <c r="Q937" i="15"/>
  <c r="P937" i="15"/>
  <c r="O937" i="15"/>
  <c r="N937" i="15"/>
  <c r="M937" i="15"/>
  <c r="L937" i="15"/>
  <c r="K937" i="15"/>
  <c r="J937" i="15"/>
  <c r="I937" i="15"/>
  <c r="AV937" i="15" s="1"/>
  <c r="AU936" i="15"/>
  <c r="AT936" i="15"/>
  <c r="AS936" i="15"/>
  <c r="AR936" i="15"/>
  <c r="AQ936" i="15"/>
  <c r="AP936" i="15"/>
  <c r="AO936" i="15"/>
  <c r="AN936" i="15"/>
  <c r="AM936" i="15"/>
  <c r="AL936" i="15"/>
  <c r="AK936" i="15"/>
  <c r="AJ936" i="15"/>
  <c r="AI936" i="15"/>
  <c r="AH936" i="15"/>
  <c r="AG936" i="15"/>
  <c r="AF936" i="15"/>
  <c r="AE936" i="15"/>
  <c r="AD936" i="15"/>
  <c r="AC936" i="15"/>
  <c r="AB936" i="15"/>
  <c r="AA936" i="15"/>
  <c r="Z936" i="15"/>
  <c r="Y936" i="15"/>
  <c r="X936" i="15"/>
  <c r="W936" i="15"/>
  <c r="V936" i="15"/>
  <c r="U936" i="15"/>
  <c r="T936" i="15"/>
  <c r="S936" i="15"/>
  <c r="R936" i="15"/>
  <c r="Q936" i="15"/>
  <c r="P936" i="15"/>
  <c r="O936" i="15"/>
  <c r="N936" i="15"/>
  <c r="M936" i="15"/>
  <c r="L936" i="15"/>
  <c r="K936" i="15"/>
  <c r="J936" i="15"/>
  <c r="I936" i="15"/>
  <c r="AV936" i="15" s="1"/>
  <c r="AU935" i="15"/>
  <c r="AT935" i="15"/>
  <c r="AS935" i="15"/>
  <c r="AR935" i="15"/>
  <c r="AQ935" i="15"/>
  <c r="AP935" i="15"/>
  <c r="AO935" i="15"/>
  <c r="AN935" i="15"/>
  <c r="AM935" i="15"/>
  <c r="AL935" i="15"/>
  <c r="AK935" i="15"/>
  <c r="AJ935" i="15"/>
  <c r="AI935" i="15"/>
  <c r="AH935" i="15"/>
  <c r="AG935" i="15"/>
  <c r="AF935" i="15"/>
  <c r="AE935" i="15"/>
  <c r="AD935" i="15"/>
  <c r="AC935" i="15"/>
  <c r="AB935" i="15"/>
  <c r="AA935" i="15"/>
  <c r="Z935" i="15"/>
  <c r="Y935" i="15"/>
  <c r="X935" i="15"/>
  <c r="W935" i="15"/>
  <c r="V935" i="15"/>
  <c r="U935" i="15"/>
  <c r="T935" i="15"/>
  <c r="S935" i="15"/>
  <c r="R935" i="15"/>
  <c r="Q935" i="15"/>
  <c r="P935" i="15"/>
  <c r="O935" i="15"/>
  <c r="N935" i="15"/>
  <c r="M935" i="15"/>
  <c r="L935" i="15"/>
  <c r="K935" i="15"/>
  <c r="J935" i="15"/>
  <c r="I935" i="15"/>
  <c r="AV935" i="15" s="1"/>
  <c r="AU934" i="15"/>
  <c r="AT934" i="15"/>
  <c r="AS934" i="15"/>
  <c r="AR934" i="15"/>
  <c r="AQ934" i="15"/>
  <c r="AP934" i="15"/>
  <c r="AO934" i="15"/>
  <c r="AN934" i="15"/>
  <c r="AM934" i="15"/>
  <c r="AL934" i="15"/>
  <c r="AK934" i="15"/>
  <c r="AJ934" i="15"/>
  <c r="AI934" i="15"/>
  <c r="AH934" i="15"/>
  <c r="AG934" i="15"/>
  <c r="AF934" i="15"/>
  <c r="AE934" i="15"/>
  <c r="AD934" i="15"/>
  <c r="AC934" i="15"/>
  <c r="AB934" i="15"/>
  <c r="AA934" i="15"/>
  <c r="Z934" i="15"/>
  <c r="Y934" i="15"/>
  <c r="X934" i="15"/>
  <c r="W934" i="15"/>
  <c r="V934" i="15"/>
  <c r="U934" i="15"/>
  <c r="T934" i="15"/>
  <c r="S934" i="15"/>
  <c r="R934" i="15"/>
  <c r="Q934" i="15"/>
  <c r="P934" i="15"/>
  <c r="O934" i="15"/>
  <c r="N934" i="15"/>
  <c r="M934" i="15"/>
  <c r="L934" i="15"/>
  <c r="K934" i="15"/>
  <c r="J934" i="15"/>
  <c r="I934" i="15"/>
  <c r="AV934" i="15" s="1"/>
  <c r="AU933" i="15"/>
  <c r="AT933" i="15"/>
  <c r="AS933" i="15"/>
  <c r="AR933" i="15"/>
  <c r="AQ933" i="15"/>
  <c r="AP933" i="15"/>
  <c r="AO933" i="15"/>
  <c r="AN933" i="15"/>
  <c r="AM933" i="15"/>
  <c r="AL933" i="15"/>
  <c r="AK933" i="15"/>
  <c r="AJ933" i="15"/>
  <c r="AI933" i="15"/>
  <c r="AH933" i="15"/>
  <c r="AG933" i="15"/>
  <c r="AF933" i="15"/>
  <c r="AE933" i="15"/>
  <c r="AD933" i="15"/>
  <c r="AC933" i="15"/>
  <c r="AB933" i="15"/>
  <c r="AA933" i="15"/>
  <c r="Z933" i="15"/>
  <c r="Y933" i="15"/>
  <c r="X933" i="15"/>
  <c r="W933" i="15"/>
  <c r="V933" i="15"/>
  <c r="U933" i="15"/>
  <c r="T933" i="15"/>
  <c r="S933" i="15"/>
  <c r="R933" i="15"/>
  <c r="Q933" i="15"/>
  <c r="P933" i="15"/>
  <c r="O933" i="15"/>
  <c r="N933" i="15"/>
  <c r="M933" i="15"/>
  <c r="L933" i="15"/>
  <c r="K933" i="15"/>
  <c r="J933" i="15"/>
  <c r="I933" i="15"/>
  <c r="AV933" i="15" s="1"/>
  <c r="AU932" i="15"/>
  <c r="AT932" i="15"/>
  <c r="AS932" i="15"/>
  <c r="AR932" i="15"/>
  <c r="AQ932" i="15"/>
  <c r="AP932" i="15"/>
  <c r="AO932" i="15"/>
  <c r="AN932" i="15"/>
  <c r="AM932" i="15"/>
  <c r="AL932" i="15"/>
  <c r="AK932" i="15"/>
  <c r="AJ932" i="15"/>
  <c r="AI932" i="15"/>
  <c r="AH932" i="15"/>
  <c r="AG932" i="15"/>
  <c r="AF932" i="15"/>
  <c r="AE932" i="15"/>
  <c r="AD932" i="15"/>
  <c r="AC932" i="15"/>
  <c r="AB932" i="15"/>
  <c r="AA932" i="15"/>
  <c r="Z932" i="15"/>
  <c r="Y932" i="15"/>
  <c r="X932" i="15"/>
  <c r="W932" i="15"/>
  <c r="V932" i="15"/>
  <c r="U932" i="15"/>
  <c r="T932" i="15"/>
  <c r="S932" i="15"/>
  <c r="R932" i="15"/>
  <c r="Q932" i="15"/>
  <c r="P932" i="15"/>
  <c r="O932" i="15"/>
  <c r="N932" i="15"/>
  <c r="M932" i="15"/>
  <c r="L932" i="15"/>
  <c r="K932" i="15"/>
  <c r="J932" i="15"/>
  <c r="I932" i="15"/>
  <c r="AV932" i="15" s="1"/>
  <c r="AU931" i="15"/>
  <c r="AT931" i="15"/>
  <c r="AS931" i="15"/>
  <c r="AR931" i="15"/>
  <c r="AQ931" i="15"/>
  <c r="AP931" i="15"/>
  <c r="AO931" i="15"/>
  <c r="AN931" i="15"/>
  <c r="AM931" i="15"/>
  <c r="AL931" i="15"/>
  <c r="AK931" i="15"/>
  <c r="AJ931" i="15"/>
  <c r="AI931" i="15"/>
  <c r="AH931" i="15"/>
  <c r="AG931" i="15"/>
  <c r="AF931" i="15"/>
  <c r="AE931" i="15"/>
  <c r="AD931" i="15"/>
  <c r="AC931" i="15"/>
  <c r="AB931" i="15"/>
  <c r="AA931" i="15"/>
  <c r="Z931" i="15"/>
  <c r="Y931" i="15"/>
  <c r="X931" i="15"/>
  <c r="W931" i="15"/>
  <c r="V931" i="15"/>
  <c r="U931" i="15"/>
  <c r="T931" i="15"/>
  <c r="S931" i="15"/>
  <c r="R931" i="15"/>
  <c r="Q931" i="15"/>
  <c r="P931" i="15"/>
  <c r="O931" i="15"/>
  <c r="N931" i="15"/>
  <c r="M931" i="15"/>
  <c r="L931" i="15"/>
  <c r="K931" i="15"/>
  <c r="J931" i="15"/>
  <c r="I931" i="15"/>
  <c r="AV931" i="15" s="1"/>
  <c r="AU930" i="15"/>
  <c r="AT930" i="15"/>
  <c r="AS930" i="15"/>
  <c r="AR930" i="15"/>
  <c r="AQ930" i="15"/>
  <c r="AP930" i="15"/>
  <c r="AO930" i="15"/>
  <c r="AN930" i="15"/>
  <c r="AM930" i="15"/>
  <c r="AL930" i="15"/>
  <c r="AK930" i="15"/>
  <c r="AJ930" i="15"/>
  <c r="AI930" i="15"/>
  <c r="AH930" i="15"/>
  <c r="AG930" i="15"/>
  <c r="AF930" i="15"/>
  <c r="AE930" i="15"/>
  <c r="AD930" i="15"/>
  <c r="AC930" i="15"/>
  <c r="AB930" i="15"/>
  <c r="AA930" i="15"/>
  <c r="Z930" i="15"/>
  <c r="Y930" i="15"/>
  <c r="X930" i="15"/>
  <c r="W930" i="15"/>
  <c r="V930" i="15"/>
  <c r="U930" i="15"/>
  <c r="T930" i="15"/>
  <c r="S930" i="15"/>
  <c r="R930" i="15"/>
  <c r="Q930" i="15"/>
  <c r="P930" i="15"/>
  <c r="O930" i="15"/>
  <c r="N930" i="15"/>
  <c r="M930" i="15"/>
  <c r="L930" i="15"/>
  <c r="K930" i="15"/>
  <c r="J930" i="15"/>
  <c r="I930" i="15"/>
  <c r="AV930" i="15" s="1"/>
  <c r="AU929" i="15"/>
  <c r="AT929" i="15"/>
  <c r="AS929" i="15"/>
  <c r="AR929" i="15"/>
  <c r="AQ929" i="15"/>
  <c r="AP929" i="15"/>
  <c r="AO929" i="15"/>
  <c r="AN929" i="15"/>
  <c r="AM929" i="15"/>
  <c r="AL929" i="15"/>
  <c r="AK929" i="15"/>
  <c r="AJ929" i="15"/>
  <c r="AI929" i="15"/>
  <c r="AH929" i="15"/>
  <c r="AG929" i="15"/>
  <c r="AF929" i="15"/>
  <c r="AE929" i="15"/>
  <c r="AD929" i="15"/>
  <c r="AC929" i="15"/>
  <c r="AB929" i="15"/>
  <c r="AA929" i="15"/>
  <c r="Z929" i="15"/>
  <c r="Y929" i="15"/>
  <c r="X929" i="15"/>
  <c r="W929" i="15"/>
  <c r="V929" i="15"/>
  <c r="U929" i="15"/>
  <c r="T929" i="15"/>
  <c r="S929" i="15"/>
  <c r="R929" i="15"/>
  <c r="Q929" i="15"/>
  <c r="P929" i="15"/>
  <c r="O929" i="15"/>
  <c r="N929" i="15"/>
  <c r="M929" i="15"/>
  <c r="L929" i="15"/>
  <c r="K929" i="15"/>
  <c r="J929" i="15"/>
  <c r="I929" i="15"/>
  <c r="AV929" i="15" s="1"/>
  <c r="AU928" i="15"/>
  <c r="AT928" i="15"/>
  <c r="AS928" i="15"/>
  <c r="AR928" i="15"/>
  <c r="AQ928" i="15"/>
  <c r="AP928" i="15"/>
  <c r="AO928" i="15"/>
  <c r="AN928" i="15"/>
  <c r="AM928" i="15"/>
  <c r="AL928" i="15"/>
  <c r="AK928" i="15"/>
  <c r="AJ928" i="15"/>
  <c r="AI928" i="15"/>
  <c r="AH928" i="15"/>
  <c r="AG928" i="15"/>
  <c r="AF928" i="15"/>
  <c r="AE928" i="15"/>
  <c r="AD928" i="15"/>
  <c r="AC928" i="15"/>
  <c r="AB928" i="15"/>
  <c r="AA928" i="15"/>
  <c r="Z928" i="15"/>
  <c r="Y928" i="15"/>
  <c r="X928" i="15"/>
  <c r="W928" i="15"/>
  <c r="V928" i="15"/>
  <c r="U928" i="15"/>
  <c r="T928" i="15"/>
  <c r="S928" i="15"/>
  <c r="R928" i="15"/>
  <c r="Q928" i="15"/>
  <c r="P928" i="15"/>
  <c r="O928" i="15"/>
  <c r="N928" i="15"/>
  <c r="M928" i="15"/>
  <c r="L928" i="15"/>
  <c r="K928" i="15"/>
  <c r="J928" i="15"/>
  <c r="I928" i="15"/>
  <c r="AV928" i="15" s="1"/>
  <c r="AU927" i="15"/>
  <c r="AT927" i="15"/>
  <c r="AS927" i="15"/>
  <c r="AR927" i="15"/>
  <c r="AQ927" i="15"/>
  <c r="AP927" i="15"/>
  <c r="AO927" i="15"/>
  <c r="AN927" i="15"/>
  <c r="AM927" i="15"/>
  <c r="AL927" i="15"/>
  <c r="AK927" i="15"/>
  <c r="AJ927" i="15"/>
  <c r="AI927" i="15"/>
  <c r="AH927" i="15"/>
  <c r="AG927" i="15"/>
  <c r="AF927" i="15"/>
  <c r="AE927" i="15"/>
  <c r="AD927" i="15"/>
  <c r="AC927" i="15"/>
  <c r="AB927" i="15"/>
  <c r="AA927" i="15"/>
  <c r="Z927" i="15"/>
  <c r="Y927" i="15"/>
  <c r="X927" i="15"/>
  <c r="W927" i="15"/>
  <c r="V927" i="15"/>
  <c r="U927" i="15"/>
  <c r="T927" i="15"/>
  <c r="S927" i="15"/>
  <c r="R927" i="15"/>
  <c r="Q927" i="15"/>
  <c r="P927" i="15"/>
  <c r="O927" i="15"/>
  <c r="N927" i="15"/>
  <c r="M927" i="15"/>
  <c r="L927" i="15"/>
  <c r="K927" i="15"/>
  <c r="J927" i="15"/>
  <c r="I927" i="15"/>
  <c r="AV927" i="15" s="1"/>
  <c r="AU926" i="15"/>
  <c r="AT926" i="15"/>
  <c r="AS926" i="15"/>
  <c r="AR926" i="15"/>
  <c r="AQ926" i="15"/>
  <c r="AP926" i="15"/>
  <c r="AO926" i="15"/>
  <c r="AN926" i="15"/>
  <c r="AM926" i="15"/>
  <c r="AL926" i="15"/>
  <c r="AK926" i="15"/>
  <c r="AJ926" i="15"/>
  <c r="AI926" i="15"/>
  <c r="AH926" i="15"/>
  <c r="AG926" i="15"/>
  <c r="AF926" i="15"/>
  <c r="AE926" i="15"/>
  <c r="AD926" i="15"/>
  <c r="AC926" i="15"/>
  <c r="AB926" i="15"/>
  <c r="AA926" i="15"/>
  <c r="Z926" i="15"/>
  <c r="Y926" i="15"/>
  <c r="X926" i="15"/>
  <c r="W926" i="15"/>
  <c r="V926" i="15"/>
  <c r="U926" i="15"/>
  <c r="T926" i="15"/>
  <c r="S926" i="15"/>
  <c r="R926" i="15"/>
  <c r="Q926" i="15"/>
  <c r="P926" i="15"/>
  <c r="O926" i="15"/>
  <c r="N926" i="15"/>
  <c r="M926" i="15"/>
  <c r="L926" i="15"/>
  <c r="K926" i="15"/>
  <c r="J926" i="15"/>
  <c r="I926" i="15"/>
  <c r="AV926" i="15" s="1"/>
  <c r="AU925" i="15"/>
  <c r="AT925" i="15"/>
  <c r="AS925" i="15"/>
  <c r="AR925" i="15"/>
  <c r="AQ925" i="15"/>
  <c r="AP925" i="15"/>
  <c r="AO925" i="15"/>
  <c r="AN925" i="15"/>
  <c r="AM925" i="15"/>
  <c r="AL925" i="15"/>
  <c r="AK925" i="15"/>
  <c r="AJ925" i="15"/>
  <c r="AI925" i="15"/>
  <c r="AH925" i="15"/>
  <c r="AG925" i="15"/>
  <c r="AF925" i="15"/>
  <c r="AE925" i="15"/>
  <c r="AD925" i="15"/>
  <c r="AC925" i="15"/>
  <c r="AB925" i="15"/>
  <c r="AA925" i="15"/>
  <c r="Z925" i="15"/>
  <c r="Y925" i="15"/>
  <c r="X925" i="15"/>
  <c r="W925" i="15"/>
  <c r="V925" i="15"/>
  <c r="U925" i="15"/>
  <c r="T925" i="15"/>
  <c r="S925" i="15"/>
  <c r="R925" i="15"/>
  <c r="Q925" i="15"/>
  <c r="P925" i="15"/>
  <c r="O925" i="15"/>
  <c r="N925" i="15"/>
  <c r="M925" i="15"/>
  <c r="L925" i="15"/>
  <c r="K925" i="15"/>
  <c r="J925" i="15"/>
  <c r="I925" i="15"/>
  <c r="AV925" i="15" s="1"/>
  <c r="AU924" i="15"/>
  <c r="AT924" i="15"/>
  <c r="AS924" i="15"/>
  <c r="AR924" i="15"/>
  <c r="AQ924" i="15"/>
  <c r="AP924" i="15"/>
  <c r="AO924" i="15"/>
  <c r="AN924" i="15"/>
  <c r="AM924" i="15"/>
  <c r="AL924" i="15"/>
  <c r="AK924" i="15"/>
  <c r="AJ924" i="15"/>
  <c r="AI924" i="15"/>
  <c r="AH924" i="15"/>
  <c r="AG924" i="15"/>
  <c r="AF924" i="15"/>
  <c r="AE924" i="15"/>
  <c r="AD924" i="15"/>
  <c r="AC924" i="15"/>
  <c r="AB924" i="15"/>
  <c r="AA924" i="15"/>
  <c r="Z924" i="15"/>
  <c r="Y924" i="15"/>
  <c r="X924" i="15"/>
  <c r="W924" i="15"/>
  <c r="V924" i="15"/>
  <c r="U924" i="15"/>
  <c r="T924" i="15"/>
  <c r="S924" i="15"/>
  <c r="R924" i="15"/>
  <c r="Q924" i="15"/>
  <c r="P924" i="15"/>
  <c r="O924" i="15"/>
  <c r="N924" i="15"/>
  <c r="M924" i="15"/>
  <c r="L924" i="15"/>
  <c r="K924" i="15"/>
  <c r="J924" i="15"/>
  <c r="I924" i="15"/>
  <c r="AV924" i="15" s="1"/>
  <c r="AU923" i="15"/>
  <c r="AT923" i="15"/>
  <c r="AS923" i="15"/>
  <c r="AR923" i="15"/>
  <c r="AQ923" i="15"/>
  <c r="AP923" i="15"/>
  <c r="AO923" i="15"/>
  <c r="AN923" i="15"/>
  <c r="AM923" i="15"/>
  <c r="AL923" i="15"/>
  <c r="AK923" i="15"/>
  <c r="AJ923" i="15"/>
  <c r="AI923" i="15"/>
  <c r="AH923" i="15"/>
  <c r="AG923" i="15"/>
  <c r="AF923" i="15"/>
  <c r="AE923" i="15"/>
  <c r="AD923" i="15"/>
  <c r="AC923" i="15"/>
  <c r="AB923" i="15"/>
  <c r="AA923" i="15"/>
  <c r="Z923" i="15"/>
  <c r="Y923" i="15"/>
  <c r="X923" i="15"/>
  <c r="W923" i="15"/>
  <c r="V923" i="15"/>
  <c r="U923" i="15"/>
  <c r="T923" i="15"/>
  <c r="S923" i="15"/>
  <c r="R923" i="15"/>
  <c r="Q923" i="15"/>
  <c r="P923" i="15"/>
  <c r="O923" i="15"/>
  <c r="N923" i="15"/>
  <c r="M923" i="15"/>
  <c r="L923" i="15"/>
  <c r="K923" i="15"/>
  <c r="J923" i="15"/>
  <c r="I923" i="15"/>
  <c r="AV923" i="15" s="1"/>
  <c r="AU922" i="15"/>
  <c r="AT922" i="15"/>
  <c r="AS922" i="15"/>
  <c r="AR922" i="15"/>
  <c r="AQ922" i="15"/>
  <c r="AP922" i="15"/>
  <c r="AO922" i="15"/>
  <c r="AN922" i="15"/>
  <c r="AM922" i="15"/>
  <c r="AL922" i="15"/>
  <c r="AK922" i="15"/>
  <c r="AJ922" i="15"/>
  <c r="AI922" i="15"/>
  <c r="AH922" i="15"/>
  <c r="AG922" i="15"/>
  <c r="AF922" i="15"/>
  <c r="AE922" i="15"/>
  <c r="AD922" i="15"/>
  <c r="AC922" i="15"/>
  <c r="AB922" i="15"/>
  <c r="AA922" i="15"/>
  <c r="Z922" i="15"/>
  <c r="Y922" i="15"/>
  <c r="X922" i="15"/>
  <c r="W922" i="15"/>
  <c r="V922" i="15"/>
  <c r="U922" i="15"/>
  <c r="T922" i="15"/>
  <c r="S922" i="15"/>
  <c r="R922" i="15"/>
  <c r="Q922" i="15"/>
  <c r="P922" i="15"/>
  <c r="O922" i="15"/>
  <c r="N922" i="15"/>
  <c r="M922" i="15"/>
  <c r="L922" i="15"/>
  <c r="K922" i="15"/>
  <c r="J922" i="15"/>
  <c r="I922" i="15"/>
  <c r="AV922" i="15" s="1"/>
  <c r="AU921" i="15"/>
  <c r="AT921" i="15"/>
  <c r="AS921" i="15"/>
  <c r="AR921" i="15"/>
  <c r="AQ921" i="15"/>
  <c r="AP921" i="15"/>
  <c r="AO921" i="15"/>
  <c r="AN921" i="15"/>
  <c r="AM921" i="15"/>
  <c r="AL921" i="15"/>
  <c r="AK921" i="15"/>
  <c r="AJ921" i="15"/>
  <c r="AI921" i="15"/>
  <c r="AH921" i="15"/>
  <c r="AG921" i="15"/>
  <c r="AF921" i="15"/>
  <c r="AE921" i="15"/>
  <c r="AD921" i="15"/>
  <c r="AC921" i="15"/>
  <c r="AB921" i="15"/>
  <c r="AA921" i="15"/>
  <c r="Z921" i="15"/>
  <c r="Y921" i="15"/>
  <c r="X921" i="15"/>
  <c r="W921" i="15"/>
  <c r="V921" i="15"/>
  <c r="U921" i="15"/>
  <c r="T921" i="15"/>
  <c r="S921" i="15"/>
  <c r="R921" i="15"/>
  <c r="Q921" i="15"/>
  <c r="P921" i="15"/>
  <c r="O921" i="15"/>
  <c r="N921" i="15"/>
  <c r="M921" i="15"/>
  <c r="L921" i="15"/>
  <c r="K921" i="15"/>
  <c r="J921" i="15"/>
  <c r="I921" i="15"/>
  <c r="AV921" i="15" s="1"/>
  <c r="AU920" i="15"/>
  <c r="AT920" i="15"/>
  <c r="AS920" i="15"/>
  <c r="AR920" i="15"/>
  <c r="AQ920" i="15"/>
  <c r="AP920" i="15"/>
  <c r="AO920" i="15"/>
  <c r="AN920" i="15"/>
  <c r="AM920" i="15"/>
  <c r="AL920" i="15"/>
  <c r="AK920" i="15"/>
  <c r="AJ920" i="15"/>
  <c r="AI920" i="15"/>
  <c r="AH920" i="15"/>
  <c r="AG920" i="15"/>
  <c r="AF920" i="15"/>
  <c r="AE920" i="15"/>
  <c r="AD920" i="15"/>
  <c r="AC920" i="15"/>
  <c r="AB920" i="15"/>
  <c r="AA920" i="15"/>
  <c r="Z920" i="15"/>
  <c r="Y920" i="15"/>
  <c r="X920" i="15"/>
  <c r="W920" i="15"/>
  <c r="V920" i="15"/>
  <c r="U920" i="15"/>
  <c r="T920" i="15"/>
  <c r="S920" i="15"/>
  <c r="R920" i="15"/>
  <c r="Q920" i="15"/>
  <c r="P920" i="15"/>
  <c r="O920" i="15"/>
  <c r="N920" i="15"/>
  <c r="M920" i="15"/>
  <c r="L920" i="15"/>
  <c r="K920" i="15"/>
  <c r="J920" i="15"/>
  <c r="I920" i="15"/>
  <c r="AV920" i="15" s="1"/>
  <c r="AU919" i="15"/>
  <c r="AT919" i="15"/>
  <c r="AS919" i="15"/>
  <c r="AR919" i="15"/>
  <c r="AQ919" i="15"/>
  <c r="AP919" i="15"/>
  <c r="AO919" i="15"/>
  <c r="AN919" i="15"/>
  <c r="AM919" i="15"/>
  <c r="AL919" i="15"/>
  <c r="AK919" i="15"/>
  <c r="AJ919" i="15"/>
  <c r="AI919" i="15"/>
  <c r="AH919" i="15"/>
  <c r="AG919" i="15"/>
  <c r="AF919" i="15"/>
  <c r="AE919" i="15"/>
  <c r="AD919" i="15"/>
  <c r="AC919" i="15"/>
  <c r="AB919" i="15"/>
  <c r="AA919" i="15"/>
  <c r="Z919" i="15"/>
  <c r="Y919" i="15"/>
  <c r="X919" i="15"/>
  <c r="W919" i="15"/>
  <c r="V919" i="15"/>
  <c r="U919" i="15"/>
  <c r="T919" i="15"/>
  <c r="S919" i="15"/>
  <c r="R919" i="15"/>
  <c r="Q919" i="15"/>
  <c r="P919" i="15"/>
  <c r="O919" i="15"/>
  <c r="N919" i="15"/>
  <c r="M919" i="15"/>
  <c r="L919" i="15"/>
  <c r="K919" i="15"/>
  <c r="J919" i="15"/>
  <c r="I919" i="15"/>
  <c r="AV919" i="15" s="1"/>
  <c r="AU918" i="15"/>
  <c r="AT918" i="15"/>
  <c r="AS918" i="15"/>
  <c r="AR918" i="15"/>
  <c r="AQ918" i="15"/>
  <c r="AP918" i="15"/>
  <c r="AO918" i="15"/>
  <c r="AN918" i="15"/>
  <c r="AM918" i="15"/>
  <c r="AL918" i="15"/>
  <c r="AK918" i="15"/>
  <c r="AJ918" i="15"/>
  <c r="AI918" i="15"/>
  <c r="AH918" i="15"/>
  <c r="AG918" i="15"/>
  <c r="AF918" i="15"/>
  <c r="AE918" i="15"/>
  <c r="AD918" i="15"/>
  <c r="AC918" i="15"/>
  <c r="AB918" i="15"/>
  <c r="AA918" i="15"/>
  <c r="Z918" i="15"/>
  <c r="Y918" i="15"/>
  <c r="X918" i="15"/>
  <c r="W918" i="15"/>
  <c r="V918" i="15"/>
  <c r="U918" i="15"/>
  <c r="T918" i="15"/>
  <c r="S918" i="15"/>
  <c r="R918" i="15"/>
  <c r="Q918" i="15"/>
  <c r="P918" i="15"/>
  <c r="O918" i="15"/>
  <c r="N918" i="15"/>
  <c r="M918" i="15"/>
  <c r="L918" i="15"/>
  <c r="K918" i="15"/>
  <c r="J918" i="15"/>
  <c r="I918" i="15"/>
  <c r="AV918" i="15" s="1"/>
  <c r="AU917" i="15"/>
  <c r="AT917" i="15"/>
  <c r="AS917" i="15"/>
  <c r="AR917" i="15"/>
  <c r="AQ917" i="15"/>
  <c r="AP917" i="15"/>
  <c r="AO917" i="15"/>
  <c r="AN917" i="15"/>
  <c r="AM917" i="15"/>
  <c r="AL917" i="15"/>
  <c r="AK917" i="15"/>
  <c r="AJ917" i="15"/>
  <c r="AI917" i="15"/>
  <c r="AH917" i="15"/>
  <c r="AG917" i="15"/>
  <c r="AF917" i="15"/>
  <c r="AE917" i="15"/>
  <c r="AD917" i="15"/>
  <c r="AC917" i="15"/>
  <c r="AB917" i="15"/>
  <c r="AA917" i="15"/>
  <c r="Z917" i="15"/>
  <c r="Y917" i="15"/>
  <c r="X917" i="15"/>
  <c r="W917" i="15"/>
  <c r="V917" i="15"/>
  <c r="U917" i="15"/>
  <c r="T917" i="15"/>
  <c r="S917" i="15"/>
  <c r="R917" i="15"/>
  <c r="Q917" i="15"/>
  <c r="P917" i="15"/>
  <c r="O917" i="15"/>
  <c r="N917" i="15"/>
  <c r="M917" i="15"/>
  <c r="L917" i="15"/>
  <c r="K917" i="15"/>
  <c r="J917" i="15"/>
  <c r="I917" i="15"/>
  <c r="AV917" i="15" s="1"/>
  <c r="AU916" i="15"/>
  <c r="AT916" i="15"/>
  <c r="AS916" i="15"/>
  <c r="AR916" i="15"/>
  <c r="AQ916" i="15"/>
  <c r="AP916" i="15"/>
  <c r="AO916" i="15"/>
  <c r="AN916" i="15"/>
  <c r="AM916" i="15"/>
  <c r="AL916" i="15"/>
  <c r="AK916" i="15"/>
  <c r="AJ916" i="15"/>
  <c r="AI916" i="15"/>
  <c r="AH916" i="15"/>
  <c r="AG916" i="15"/>
  <c r="AF916" i="15"/>
  <c r="AE916" i="15"/>
  <c r="AD916" i="15"/>
  <c r="AC916" i="15"/>
  <c r="AB916" i="15"/>
  <c r="AA916" i="15"/>
  <c r="Z916" i="15"/>
  <c r="Y916" i="15"/>
  <c r="X916" i="15"/>
  <c r="W916" i="15"/>
  <c r="V916" i="15"/>
  <c r="U916" i="15"/>
  <c r="T916" i="15"/>
  <c r="S916" i="15"/>
  <c r="R916" i="15"/>
  <c r="Q916" i="15"/>
  <c r="P916" i="15"/>
  <c r="O916" i="15"/>
  <c r="N916" i="15"/>
  <c r="M916" i="15"/>
  <c r="L916" i="15"/>
  <c r="K916" i="15"/>
  <c r="J916" i="15"/>
  <c r="I916" i="15"/>
  <c r="AV916" i="15" s="1"/>
  <c r="AU915" i="15"/>
  <c r="AT915" i="15"/>
  <c r="AS915" i="15"/>
  <c r="AR915" i="15"/>
  <c r="AQ915" i="15"/>
  <c r="AP915" i="15"/>
  <c r="AO915" i="15"/>
  <c r="AN915" i="15"/>
  <c r="AM915" i="15"/>
  <c r="AL915" i="15"/>
  <c r="AK915" i="15"/>
  <c r="AJ915" i="15"/>
  <c r="AI915" i="15"/>
  <c r="AH915" i="15"/>
  <c r="AG915" i="15"/>
  <c r="AF915" i="15"/>
  <c r="AE915" i="15"/>
  <c r="AD915" i="15"/>
  <c r="AC915" i="15"/>
  <c r="AB915" i="15"/>
  <c r="AA915" i="15"/>
  <c r="Z915" i="15"/>
  <c r="Y915" i="15"/>
  <c r="X915" i="15"/>
  <c r="W915" i="15"/>
  <c r="V915" i="15"/>
  <c r="U915" i="15"/>
  <c r="T915" i="15"/>
  <c r="S915" i="15"/>
  <c r="R915" i="15"/>
  <c r="Q915" i="15"/>
  <c r="P915" i="15"/>
  <c r="O915" i="15"/>
  <c r="N915" i="15"/>
  <c r="M915" i="15"/>
  <c r="L915" i="15"/>
  <c r="K915" i="15"/>
  <c r="J915" i="15"/>
  <c r="I915" i="15"/>
  <c r="AV915" i="15" s="1"/>
  <c r="AU914" i="15"/>
  <c r="AT914" i="15"/>
  <c r="AS914" i="15"/>
  <c r="AR914" i="15"/>
  <c r="AQ914" i="15"/>
  <c r="AP914" i="15"/>
  <c r="AO914" i="15"/>
  <c r="AN914" i="15"/>
  <c r="AM914" i="15"/>
  <c r="AL914" i="15"/>
  <c r="AK914" i="15"/>
  <c r="AJ914" i="15"/>
  <c r="AI914" i="15"/>
  <c r="AH914" i="15"/>
  <c r="AG914" i="15"/>
  <c r="AF914" i="15"/>
  <c r="AE914" i="15"/>
  <c r="AD914" i="15"/>
  <c r="AC914" i="15"/>
  <c r="AB914" i="15"/>
  <c r="AA914" i="15"/>
  <c r="Z914" i="15"/>
  <c r="Y914" i="15"/>
  <c r="X914" i="15"/>
  <c r="W914" i="15"/>
  <c r="V914" i="15"/>
  <c r="U914" i="15"/>
  <c r="T914" i="15"/>
  <c r="S914" i="15"/>
  <c r="R914" i="15"/>
  <c r="Q914" i="15"/>
  <c r="P914" i="15"/>
  <c r="O914" i="15"/>
  <c r="N914" i="15"/>
  <c r="M914" i="15"/>
  <c r="L914" i="15"/>
  <c r="K914" i="15"/>
  <c r="J914" i="15"/>
  <c r="I914" i="15"/>
  <c r="AV914" i="15" s="1"/>
  <c r="AU913" i="15"/>
  <c r="AT913" i="15"/>
  <c r="AS913" i="15"/>
  <c r="AR913" i="15"/>
  <c r="AQ913" i="15"/>
  <c r="AP913" i="15"/>
  <c r="AO913" i="15"/>
  <c r="AN913" i="15"/>
  <c r="AM913" i="15"/>
  <c r="AL913" i="15"/>
  <c r="AK913" i="15"/>
  <c r="AJ913" i="15"/>
  <c r="AI913" i="15"/>
  <c r="AH913" i="15"/>
  <c r="AG913" i="15"/>
  <c r="AF913" i="15"/>
  <c r="AE913" i="15"/>
  <c r="AD913" i="15"/>
  <c r="AC913" i="15"/>
  <c r="AB913" i="15"/>
  <c r="AA913" i="15"/>
  <c r="Z913" i="15"/>
  <c r="Y913" i="15"/>
  <c r="X913" i="15"/>
  <c r="W913" i="15"/>
  <c r="V913" i="15"/>
  <c r="U913" i="15"/>
  <c r="T913" i="15"/>
  <c r="S913" i="15"/>
  <c r="R913" i="15"/>
  <c r="Q913" i="15"/>
  <c r="P913" i="15"/>
  <c r="O913" i="15"/>
  <c r="N913" i="15"/>
  <c r="M913" i="15"/>
  <c r="L913" i="15"/>
  <c r="K913" i="15"/>
  <c r="J913" i="15"/>
  <c r="I913" i="15"/>
  <c r="AV913" i="15" s="1"/>
  <c r="AU912" i="15"/>
  <c r="AT912" i="15"/>
  <c r="AS912" i="15"/>
  <c r="AR912" i="15"/>
  <c r="AQ912" i="15"/>
  <c r="AP912" i="15"/>
  <c r="AO912" i="15"/>
  <c r="AN912" i="15"/>
  <c r="AM912" i="15"/>
  <c r="AL912" i="15"/>
  <c r="AK912" i="15"/>
  <c r="AJ912" i="15"/>
  <c r="AI912" i="15"/>
  <c r="AH912" i="15"/>
  <c r="AG912" i="15"/>
  <c r="AF912" i="15"/>
  <c r="AE912" i="15"/>
  <c r="AD912" i="15"/>
  <c r="AC912" i="15"/>
  <c r="AB912" i="15"/>
  <c r="AA912" i="15"/>
  <c r="Z912" i="15"/>
  <c r="Y912" i="15"/>
  <c r="X912" i="15"/>
  <c r="W912" i="15"/>
  <c r="V912" i="15"/>
  <c r="U912" i="15"/>
  <c r="T912" i="15"/>
  <c r="S912" i="15"/>
  <c r="R912" i="15"/>
  <c r="Q912" i="15"/>
  <c r="P912" i="15"/>
  <c r="O912" i="15"/>
  <c r="N912" i="15"/>
  <c r="M912" i="15"/>
  <c r="L912" i="15"/>
  <c r="K912" i="15"/>
  <c r="J912" i="15"/>
  <c r="I912" i="15"/>
  <c r="AV912" i="15" s="1"/>
  <c r="AU911" i="15"/>
  <c r="AT911" i="15"/>
  <c r="AS911" i="15"/>
  <c r="AR911" i="15"/>
  <c r="AQ911" i="15"/>
  <c r="AP911" i="15"/>
  <c r="AO911" i="15"/>
  <c r="AN911" i="15"/>
  <c r="AM911" i="15"/>
  <c r="AL911" i="15"/>
  <c r="AK911" i="15"/>
  <c r="AJ911" i="15"/>
  <c r="AI911" i="15"/>
  <c r="AH911" i="15"/>
  <c r="AG911" i="15"/>
  <c r="AF911" i="15"/>
  <c r="AE911" i="15"/>
  <c r="AD911" i="15"/>
  <c r="AC911" i="15"/>
  <c r="AB911" i="15"/>
  <c r="AA911" i="15"/>
  <c r="Z911" i="15"/>
  <c r="Y911" i="15"/>
  <c r="X911" i="15"/>
  <c r="W911" i="15"/>
  <c r="V911" i="15"/>
  <c r="U911" i="15"/>
  <c r="T911" i="15"/>
  <c r="S911" i="15"/>
  <c r="R911" i="15"/>
  <c r="Q911" i="15"/>
  <c r="P911" i="15"/>
  <c r="O911" i="15"/>
  <c r="N911" i="15"/>
  <c r="M911" i="15"/>
  <c r="L911" i="15"/>
  <c r="K911" i="15"/>
  <c r="J911" i="15"/>
  <c r="I911" i="15"/>
  <c r="AV911" i="15" s="1"/>
  <c r="AU910" i="15"/>
  <c r="AT910" i="15"/>
  <c r="AS910" i="15"/>
  <c r="AR910" i="15"/>
  <c r="AQ910" i="15"/>
  <c r="AP910" i="15"/>
  <c r="AO910" i="15"/>
  <c r="AN910" i="15"/>
  <c r="AM910" i="15"/>
  <c r="AL910" i="15"/>
  <c r="AK910" i="15"/>
  <c r="AJ910" i="15"/>
  <c r="AI910" i="15"/>
  <c r="AH910" i="15"/>
  <c r="AG910" i="15"/>
  <c r="AF910" i="15"/>
  <c r="AE910" i="15"/>
  <c r="AD910" i="15"/>
  <c r="AC910" i="15"/>
  <c r="AB910" i="15"/>
  <c r="AA910" i="15"/>
  <c r="Z910" i="15"/>
  <c r="Y910" i="15"/>
  <c r="X910" i="15"/>
  <c r="W910" i="15"/>
  <c r="V910" i="15"/>
  <c r="U910" i="15"/>
  <c r="T910" i="15"/>
  <c r="S910" i="15"/>
  <c r="R910" i="15"/>
  <c r="Q910" i="15"/>
  <c r="P910" i="15"/>
  <c r="O910" i="15"/>
  <c r="N910" i="15"/>
  <c r="M910" i="15"/>
  <c r="L910" i="15"/>
  <c r="K910" i="15"/>
  <c r="J910" i="15"/>
  <c r="I910" i="15"/>
  <c r="AV910" i="15" s="1"/>
  <c r="AU909" i="15"/>
  <c r="AT909" i="15"/>
  <c r="AS909" i="15"/>
  <c r="AR909" i="15"/>
  <c r="AQ909" i="15"/>
  <c r="AP909" i="15"/>
  <c r="AO909" i="15"/>
  <c r="AN909" i="15"/>
  <c r="AM909" i="15"/>
  <c r="AL909" i="15"/>
  <c r="AK909" i="15"/>
  <c r="AJ909" i="15"/>
  <c r="AI909" i="15"/>
  <c r="AH909" i="15"/>
  <c r="AG909" i="15"/>
  <c r="AF909" i="15"/>
  <c r="AE909" i="15"/>
  <c r="AD909" i="15"/>
  <c r="AC909" i="15"/>
  <c r="AB909" i="15"/>
  <c r="AA909" i="15"/>
  <c r="Z909" i="15"/>
  <c r="Y909" i="15"/>
  <c r="X909" i="15"/>
  <c r="W909" i="15"/>
  <c r="V909" i="15"/>
  <c r="U909" i="15"/>
  <c r="T909" i="15"/>
  <c r="S909" i="15"/>
  <c r="R909" i="15"/>
  <c r="Q909" i="15"/>
  <c r="P909" i="15"/>
  <c r="O909" i="15"/>
  <c r="N909" i="15"/>
  <c r="M909" i="15"/>
  <c r="L909" i="15"/>
  <c r="K909" i="15"/>
  <c r="J909" i="15"/>
  <c r="I909" i="15"/>
  <c r="AV909" i="15" s="1"/>
  <c r="AU908" i="15"/>
  <c r="AT908" i="15"/>
  <c r="AS908" i="15"/>
  <c r="AR908" i="15"/>
  <c r="AQ908" i="15"/>
  <c r="AP908" i="15"/>
  <c r="AO908" i="15"/>
  <c r="AN908" i="15"/>
  <c r="AM908" i="15"/>
  <c r="AL908" i="15"/>
  <c r="AK908" i="15"/>
  <c r="AJ908" i="15"/>
  <c r="AI908" i="15"/>
  <c r="AH908" i="15"/>
  <c r="AG908" i="15"/>
  <c r="AF908" i="15"/>
  <c r="AE908" i="15"/>
  <c r="AD908" i="15"/>
  <c r="AC908" i="15"/>
  <c r="AB908" i="15"/>
  <c r="AA908" i="15"/>
  <c r="Z908" i="15"/>
  <c r="Y908" i="15"/>
  <c r="X908" i="15"/>
  <c r="W908" i="15"/>
  <c r="V908" i="15"/>
  <c r="U908" i="15"/>
  <c r="T908" i="15"/>
  <c r="S908" i="15"/>
  <c r="R908" i="15"/>
  <c r="Q908" i="15"/>
  <c r="P908" i="15"/>
  <c r="O908" i="15"/>
  <c r="N908" i="15"/>
  <c r="M908" i="15"/>
  <c r="L908" i="15"/>
  <c r="K908" i="15"/>
  <c r="J908" i="15"/>
  <c r="I908" i="15"/>
  <c r="AV908" i="15" s="1"/>
  <c r="AU907" i="15"/>
  <c r="AT907" i="15"/>
  <c r="AS907" i="15"/>
  <c r="AR907" i="15"/>
  <c r="AQ907" i="15"/>
  <c r="AP907" i="15"/>
  <c r="AO907" i="15"/>
  <c r="AN907" i="15"/>
  <c r="AM907" i="15"/>
  <c r="AL907" i="15"/>
  <c r="AK907" i="15"/>
  <c r="AJ907" i="15"/>
  <c r="AI907" i="15"/>
  <c r="AH907" i="15"/>
  <c r="AG907" i="15"/>
  <c r="AF907" i="15"/>
  <c r="AE907" i="15"/>
  <c r="AD907" i="15"/>
  <c r="AC907" i="15"/>
  <c r="AB907" i="15"/>
  <c r="AA907" i="15"/>
  <c r="Z907" i="15"/>
  <c r="Y907" i="15"/>
  <c r="X907" i="15"/>
  <c r="W907" i="15"/>
  <c r="V907" i="15"/>
  <c r="U907" i="15"/>
  <c r="T907" i="15"/>
  <c r="S907" i="15"/>
  <c r="R907" i="15"/>
  <c r="Q907" i="15"/>
  <c r="P907" i="15"/>
  <c r="O907" i="15"/>
  <c r="N907" i="15"/>
  <c r="M907" i="15"/>
  <c r="L907" i="15"/>
  <c r="K907" i="15"/>
  <c r="J907" i="15"/>
  <c r="I907" i="15"/>
  <c r="AV907" i="15" s="1"/>
  <c r="AU906" i="15"/>
  <c r="AT906" i="15"/>
  <c r="AS906" i="15"/>
  <c r="AR906" i="15"/>
  <c r="AQ906" i="15"/>
  <c r="AP906" i="15"/>
  <c r="AO906" i="15"/>
  <c r="AN906" i="15"/>
  <c r="AM906" i="15"/>
  <c r="AL906" i="15"/>
  <c r="AK906" i="15"/>
  <c r="AJ906" i="15"/>
  <c r="AI906" i="15"/>
  <c r="AH906" i="15"/>
  <c r="AG906" i="15"/>
  <c r="AF906" i="15"/>
  <c r="AE906" i="15"/>
  <c r="AD906" i="15"/>
  <c r="AC906" i="15"/>
  <c r="AB906" i="15"/>
  <c r="AA906" i="15"/>
  <c r="Z906" i="15"/>
  <c r="Y906" i="15"/>
  <c r="X906" i="15"/>
  <c r="W906" i="15"/>
  <c r="V906" i="15"/>
  <c r="U906" i="15"/>
  <c r="T906" i="15"/>
  <c r="S906" i="15"/>
  <c r="R906" i="15"/>
  <c r="Q906" i="15"/>
  <c r="P906" i="15"/>
  <c r="O906" i="15"/>
  <c r="N906" i="15"/>
  <c r="M906" i="15"/>
  <c r="L906" i="15"/>
  <c r="K906" i="15"/>
  <c r="J906" i="15"/>
  <c r="I906" i="15"/>
  <c r="AV906" i="15" s="1"/>
  <c r="AU905" i="15"/>
  <c r="AT905" i="15"/>
  <c r="AS905" i="15"/>
  <c r="AR905" i="15"/>
  <c r="AQ905" i="15"/>
  <c r="AP905" i="15"/>
  <c r="AO905" i="15"/>
  <c r="AN905" i="15"/>
  <c r="AM905" i="15"/>
  <c r="AL905" i="15"/>
  <c r="AK905" i="15"/>
  <c r="AJ905" i="15"/>
  <c r="AI905" i="15"/>
  <c r="AH905" i="15"/>
  <c r="AG905" i="15"/>
  <c r="AF905" i="15"/>
  <c r="AE905" i="15"/>
  <c r="AD905" i="15"/>
  <c r="AC905" i="15"/>
  <c r="AB905" i="15"/>
  <c r="AA905" i="15"/>
  <c r="Z905" i="15"/>
  <c r="Y905" i="15"/>
  <c r="X905" i="15"/>
  <c r="W905" i="15"/>
  <c r="V905" i="15"/>
  <c r="U905" i="15"/>
  <c r="T905" i="15"/>
  <c r="S905" i="15"/>
  <c r="R905" i="15"/>
  <c r="Q905" i="15"/>
  <c r="P905" i="15"/>
  <c r="O905" i="15"/>
  <c r="N905" i="15"/>
  <c r="M905" i="15"/>
  <c r="L905" i="15"/>
  <c r="K905" i="15"/>
  <c r="J905" i="15"/>
  <c r="I905" i="15"/>
  <c r="AV905" i="15" s="1"/>
  <c r="AU904" i="15"/>
  <c r="AT904" i="15"/>
  <c r="AS904" i="15"/>
  <c r="AR904" i="15"/>
  <c r="AQ904" i="15"/>
  <c r="AP904" i="15"/>
  <c r="AO904" i="15"/>
  <c r="AN904" i="15"/>
  <c r="AM904" i="15"/>
  <c r="AL904" i="15"/>
  <c r="AK904" i="15"/>
  <c r="AJ904" i="15"/>
  <c r="AI904" i="15"/>
  <c r="AH904" i="15"/>
  <c r="AG904" i="15"/>
  <c r="AF904" i="15"/>
  <c r="AE904" i="15"/>
  <c r="AD904" i="15"/>
  <c r="AC904" i="15"/>
  <c r="AB904" i="15"/>
  <c r="AA904" i="15"/>
  <c r="Z904" i="15"/>
  <c r="Y904" i="15"/>
  <c r="X904" i="15"/>
  <c r="W904" i="15"/>
  <c r="V904" i="15"/>
  <c r="U904" i="15"/>
  <c r="T904" i="15"/>
  <c r="S904" i="15"/>
  <c r="R904" i="15"/>
  <c r="Q904" i="15"/>
  <c r="P904" i="15"/>
  <c r="O904" i="15"/>
  <c r="N904" i="15"/>
  <c r="M904" i="15"/>
  <c r="L904" i="15"/>
  <c r="K904" i="15"/>
  <c r="J904" i="15"/>
  <c r="I904" i="15"/>
  <c r="AV904" i="15" s="1"/>
  <c r="AU903" i="15"/>
  <c r="AT903" i="15"/>
  <c r="AS903" i="15"/>
  <c r="AR903" i="15"/>
  <c r="AQ903" i="15"/>
  <c r="AP903" i="15"/>
  <c r="AO903" i="15"/>
  <c r="AN903" i="15"/>
  <c r="AM903" i="15"/>
  <c r="AL903" i="15"/>
  <c r="AK903" i="15"/>
  <c r="AJ903" i="15"/>
  <c r="AI903" i="15"/>
  <c r="AH903" i="15"/>
  <c r="AG903" i="15"/>
  <c r="AF903" i="15"/>
  <c r="AE903" i="15"/>
  <c r="AD903" i="15"/>
  <c r="AC903" i="15"/>
  <c r="AB903" i="15"/>
  <c r="AA903" i="15"/>
  <c r="Z903" i="15"/>
  <c r="Y903" i="15"/>
  <c r="X903" i="15"/>
  <c r="W903" i="15"/>
  <c r="V903" i="15"/>
  <c r="U903" i="15"/>
  <c r="T903" i="15"/>
  <c r="S903" i="15"/>
  <c r="R903" i="15"/>
  <c r="Q903" i="15"/>
  <c r="P903" i="15"/>
  <c r="O903" i="15"/>
  <c r="N903" i="15"/>
  <c r="M903" i="15"/>
  <c r="L903" i="15"/>
  <c r="K903" i="15"/>
  <c r="J903" i="15"/>
  <c r="I903" i="15"/>
  <c r="AV903" i="15" s="1"/>
  <c r="AU902" i="15"/>
  <c r="AT902" i="15"/>
  <c r="AS902" i="15"/>
  <c r="AR902" i="15"/>
  <c r="AQ902" i="15"/>
  <c r="AP902" i="15"/>
  <c r="AO902" i="15"/>
  <c r="AN902" i="15"/>
  <c r="AM902" i="15"/>
  <c r="AL902" i="15"/>
  <c r="AK902" i="15"/>
  <c r="AJ902" i="15"/>
  <c r="AI902" i="15"/>
  <c r="AH902" i="15"/>
  <c r="AG902" i="15"/>
  <c r="AF902" i="15"/>
  <c r="AE902" i="15"/>
  <c r="AD902" i="15"/>
  <c r="AC902" i="15"/>
  <c r="AB902" i="15"/>
  <c r="AA902" i="15"/>
  <c r="Z902" i="15"/>
  <c r="Y902" i="15"/>
  <c r="X902" i="15"/>
  <c r="W902" i="15"/>
  <c r="V902" i="15"/>
  <c r="U902" i="15"/>
  <c r="T902" i="15"/>
  <c r="S902" i="15"/>
  <c r="R902" i="15"/>
  <c r="Q902" i="15"/>
  <c r="P902" i="15"/>
  <c r="O902" i="15"/>
  <c r="N902" i="15"/>
  <c r="M902" i="15"/>
  <c r="L902" i="15"/>
  <c r="K902" i="15"/>
  <c r="J902" i="15"/>
  <c r="I902" i="15"/>
  <c r="AV902" i="15" s="1"/>
  <c r="AU901" i="15"/>
  <c r="AT901" i="15"/>
  <c r="AS901" i="15"/>
  <c r="AR901" i="15"/>
  <c r="AQ901" i="15"/>
  <c r="AP901" i="15"/>
  <c r="AO901" i="15"/>
  <c r="AN901" i="15"/>
  <c r="AM901" i="15"/>
  <c r="AL901" i="15"/>
  <c r="AK901" i="15"/>
  <c r="AJ901" i="15"/>
  <c r="AI901" i="15"/>
  <c r="AH901" i="15"/>
  <c r="AG901" i="15"/>
  <c r="AF901" i="15"/>
  <c r="AE901" i="15"/>
  <c r="AD901" i="15"/>
  <c r="AC901" i="15"/>
  <c r="AB901" i="15"/>
  <c r="AA901" i="15"/>
  <c r="Z901" i="15"/>
  <c r="Y901" i="15"/>
  <c r="X901" i="15"/>
  <c r="W901" i="15"/>
  <c r="V901" i="15"/>
  <c r="U901" i="15"/>
  <c r="T901" i="15"/>
  <c r="S901" i="15"/>
  <c r="R901" i="15"/>
  <c r="Q901" i="15"/>
  <c r="P901" i="15"/>
  <c r="O901" i="15"/>
  <c r="N901" i="15"/>
  <c r="M901" i="15"/>
  <c r="L901" i="15"/>
  <c r="K901" i="15"/>
  <c r="J901" i="15"/>
  <c r="I901" i="15"/>
  <c r="AV901" i="15" s="1"/>
  <c r="AU900" i="15"/>
  <c r="AT900" i="15"/>
  <c r="AS900" i="15"/>
  <c r="AR900" i="15"/>
  <c r="AQ900" i="15"/>
  <c r="AP900" i="15"/>
  <c r="AO900" i="15"/>
  <c r="AN900" i="15"/>
  <c r="AM900" i="15"/>
  <c r="AL900" i="15"/>
  <c r="AK900" i="15"/>
  <c r="AJ900" i="15"/>
  <c r="AI900" i="15"/>
  <c r="AH900" i="15"/>
  <c r="AG900" i="15"/>
  <c r="AF900" i="15"/>
  <c r="AE900" i="15"/>
  <c r="AD900" i="15"/>
  <c r="AC900" i="15"/>
  <c r="AB900" i="15"/>
  <c r="AA900" i="15"/>
  <c r="Z900" i="15"/>
  <c r="Y900" i="15"/>
  <c r="X900" i="15"/>
  <c r="W900" i="15"/>
  <c r="V900" i="15"/>
  <c r="U900" i="15"/>
  <c r="T900" i="15"/>
  <c r="S900" i="15"/>
  <c r="R900" i="15"/>
  <c r="Q900" i="15"/>
  <c r="P900" i="15"/>
  <c r="O900" i="15"/>
  <c r="N900" i="15"/>
  <c r="M900" i="15"/>
  <c r="L900" i="15"/>
  <c r="K900" i="15"/>
  <c r="J900" i="15"/>
  <c r="I900" i="15"/>
  <c r="AV900" i="15" s="1"/>
  <c r="AU899" i="15"/>
  <c r="AT899" i="15"/>
  <c r="AS899" i="15"/>
  <c r="AR899" i="15"/>
  <c r="AQ899" i="15"/>
  <c r="AP899" i="15"/>
  <c r="AO899" i="15"/>
  <c r="AN899" i="15"/>
  <c r="AM899" i="15"/>
  <c r="AL899" i="15"/>
  <c r="AK899" i="15"/>
  <c r="AJ899" i="15"/>
  <c r="AI899" i="15"/>
  <c r="AH899" i="15"/>
  <c r="AG899" i="15"/>
  <c r="AF899" i="15"/>
  <c r="AE899" i="15"/>
  <c r="AD899" i="15"/>
  <c r="AC899" i="15"/>
  <c r="AB899" i="15"/>
  <c r="AA899" i="15"/>
  <c r="Z899" i="15"/>
  <c r="Y899" i="15"/>
  <c r="X899" i="15"/>
  <c r="W899" i="15"/>
  <c r="V899" i="15"/>
  <c r="U899" i="15"/>
  <c r="T899" i="15"/>
  <c r="S899" i="15"/>
  <c r="R899" i="15"/>
  <c r="Q899" i="15"/>
  <c r="P899" i="15"/>
  <c r="O899" i="15"/>
  <c r="N899" i="15"/>
  <c r="M899" i="15"/>
  <c r="L899" i="15"/>
  <c r="K899" i="15"/>
  <c r="J899" i="15"/>
  <c r="I899" i="15"/>
  <c r="AV899" i="15" s="1"/>
  <c r="AU898" i="15"/>
  <c r="AT898" i="15"/>
  <c r="AS898" i="15"/>
  <c r="AR898" i="15"/>
  <c r="AQ898" i="15"/>
  <c r="AP898" i="15"/>
  <c r="AO898" i="15"/>
  <c r="AN898" i="15"/>
  <c r="AM898" i="15"/>
  <c r="AL898" i="15"/>
  <c r="AK898" i="15"/>
  <c r="AJ898" i="15"/>
  <c r="AI898" i="15"/>
  <c r="AH898" i="15"/>
  <c r="AG898" i="15"/>
  <c r="AF898" i="15"/>
  <c r="AE898" i="15"/>
  <c r="AD898" i="15"/>
  <c r="AC898" i="15"/>
  <c r="AB898" i="15"/>
  <c r="AA898" i="15"/>
  <c r="Z898" i="15"/>
  <c r="Y898" i="15"/>
  <c r="X898" i="15"/>
  <c r="W898" i="15"/>
  <c r="V898" i="15"/>
  <c r="U898" i="15"/>
  <c r="T898" i="15"/>
  <c r="S898" i="15"/>
  <c r="R898" i="15"/>
  <c r="Q898" i="15"/>
  <c r="P898" i="15"/>
  <c r="O898" i="15"/>
  <c r="N898" i="15"/>
  <c r="M898" i="15"/>
  <c r="L898" i="15"/>
  <c r="K898" i="15"/>
  <c r="J898" i="15"/>
  <c r="I898" i="15"/>
  <c r="AV898" i="15" s="1"/>
  <c r="AU897" i="15"/>
  <c r="AT897" i="15"/>
  <c r="AS897" i="15"/>
  <c r="AR897" i="15"/>
  <c r="AQ897" i="15"/>
  <c r="AP897" i="15"/>
  <c r="AO897" i="15"/>
  <c r="AN897" i="15"/>
  <c r="AM897" i="15"/>
  <c r="AL897" i="15"/>
  <c r="AK897" i="15"/>
  <c r="AJ897" i="15"/>
  <c r="AI897" i="15"/>
  <c r="AH897" i="15"/>
  <c r="AG897" i="15"/>
  <c r="AF897" i="15"/>
  <c r="AE897" i="15"/>
  <c r="AD897" i="15"/>
  <c r="AC897" i="15"/>
  <c r="AB897" i="15"/>
  <c r="AA897" i="15"/>
  <c r="Z897" i="15"/>
  <c r="Y897" i="15"/>
  <c r="X897" i="15"/>
  <c r="W897" i="15"/>
  <c r="V897" i="15"/>
  <c r="U897" i="15"/>
  <c r="T897" i="15"/>
  <c r="S897" i="15"/>
  <c r="R897" i="15"/>
  <c r="Q897" i="15"/>
  <c r="P897" i="15"/>
  <c r="O897" i="15"/>
  <c r="N897" i="15"/>
  <c r="M897" i="15"/>
  <c r="L897" i="15"/>
  <c r="K897" i="15"/>
  <c r="J897" i="15"/>
  <c r="I897" i="15"/>
  <c r="AV897" i="15" s="1"/>
  <c r="AU896" i="15"/>
  <c r="AT896" i="15"/>
  <c r="AS896" i="15"/>
  <c r="AR896" i="15"/>
  <c r="AQ896" i="15"/>
  <c r="AP896" i="15"/>
  <c r="AO896" i="15"/>
  <c r="AN896" i="15"/>
  <c r="AM896" i="15"/>
  <c r="AL896" i="15"/>
  <c r="AK896" i="15"/>
  <c r="AJ896" i="15"/>
  <c r="AI896" i="15"/>
  <c r="AH896" i="15"/>
  <c r="AG896" i="15"/>
  <c r="AF896" i="15"/>
  <c r="AE896" i="15"/>
  <c r="AD896" i="15"/>
  <c r="AC896" i="15"/>
  <c r="AB896" i="15"/>
  <c r="AA896" i="15"/>
  <c r="Z896" i="15"/>
  <c r="Y896" i="15"/>
  <c r="X896" i="15"/>
  <c r="W896" i="15"/>
  <c r="V896" i="15"/>
  <c r="U896" i="15"/>
  <c r="T896" i="15"/>
  <c r="S896" i="15"/>
  <c r="R896" i="15"/>
  <c r="Q896" i="15"/>
  <c r="P896" i="15"/>
  <c r="O896" i="15"/>
  <c r="N896" i="15"/>
  <c r="M896" i="15"/>
  <c r="L896" i="15"/>
  <c r="K896" i="15"/>
  <c r="J896" i="15"/>
  <c r="I896" i="15"/>
  <c r="AV896" i="15" s="1"/>
  <c r="AU895" i="15"/>
  <c r="AT895" i="15"/>
  <c r="AS895" i="15"/>
  <c r="AR895" i="15"/>
  <c r="AQ895" i="15"/>
  <c r="AP895" i="15"/>
  <c r="AO895" i="15"/>
  <c r="AN895" i="15"/>
  <c r="AM895" i="15"/>
  <c r="AL895" i="15"/>
  <c r="AK895" i="15"/>
  <c r="AJ895" i="15"/>
  <c r="AI895" i="15"/>
  <c r="AH895" i="15"/>
  <c r="AG895" i="15"/>
  <c r="AF895" i="15"/>
  <c r="AE895" i="15"/>
  <c r="AD895" i="15"/>
  <c r="AC895" i="15"/>
  <c r="AB895" i="15"/>
  <c r="AA895" i="15"/>
  <c r="Z895" i="15"/>
  <c r="Y895" i="15"/>
  <c r="X895" i="15"/>
  <c r="W895" i="15"/>
  <c r="V895" i="15"/>
  <c r="U895" i="15"/>
  <c r="T895" i="15"/>
  <c r="S895" i="15"/>
  <c r="R895" i="15"/>
  <c r="Q895" i="15"/>
  <c r="P895" i="15"/>
  <c r="O895" i="15"/>
  <c r="N895" i="15"/>
  <c r="M895" i="15"/>
  <c r="L895" i="15"/>
  <c r="K895" i="15"/>
  <c r="J895" i="15"/>
  <c r="I895" i="15"/>
  <c r="AV895" i="15" s="1"/>
  <c r="AU894" i="15"/>
  <c r="AT894" i="15"/>
  <c r="AS894" i="15"/>
  <c r="AR894" i="15"/>
  <c r="AQ894" i="15"/>
  <c r="AP894" i="15"/>
  <c r="AO894" i="15"/>
  <c r="AN894" i="15"/>
  <c r="AM894" i="15"/>
  <c r="AL894" i="15"/>
  <c r="AK894" i="15"/>
  <c r="AJ894" i="15"/>
  <c r="AI894" i="15"/>
  <c r="AH894" i="15"/>
  <c r="AG894" i="15"/>
  <c r="AF894" i="15"/>
  <c r="AE894" i="15"/>
  <c r="AD894" i="15"/>
  <c r="AC894" i="15"/>
  <c r="AB894" i="15"/>
  <c r="AA894" i="15"/>
  <c r="Z894" i="15"/>
  <c r="Y894" i="15"/>
  <c r="X894" i="15"/>
  <c r="W894" i="15"/>
  <c r="V894" i="15"/>
  <c r="U894" i="15"/>
  <c r="T894" i="15"/>
  <c r="S894" i="15"/>
  <c r="R894" i="15"/>
  <c r="Q894" i="15"/>
  <c r="P894" i="15"/>
  <c r="O894" i="15"/>
  <c r="N894" i="15"/>
  <c r="M894" i="15"/>
  <c r="L894" i="15"/>
  <c r="K894" i="15"/>
  <c r="J894" i="15"/>
  <c r="I894" i="15"/>
  <c r="AV894" i="15" s="1"/>
  <c r="AU893" i="15"/>
  <c r="AT893" i="15"/>
  <c r="AS893" i="15"/>
  <c r="AR893" i="15"/>
  <c r="AQ893" i="15"/>
  <c r="AP893" i="15"/>
  <c r="AO893" i="15"/>
  <c r="AN893" i="15"/>
  <c r="AM893" i="15"/>
  <c r="AL893" i="15"/>
  <c r="AK893" i="15"/>
  <c r="AJ893" i="15"/>
  <c r="AI893" i="15"/>
  <c r="AH893" i="15"/>
  <c r="AG893" i="15"/>
  <c r="AF893" i="15"/>
  <c r="AE893" i="15"/>
  <c r="AD893" i="15"/>
  <c r="AC893" i="15"/>
  <c r="AB893" i="15"/>
  <c r="AA893" i="15"/>
  <c r="Z893" i="15"/>
  <c r="Y893" i="15"/>
  <c r="X893" i="15"/>
  <c r="W893" i="15"/>
  <c r="V893" i="15"/>
  <c r="U893" i="15"/>
  <c r="T893" i="15"/>
  <c r="S893" i="15"/>
  <c r="R893" i="15"/>
  <c r="Q893" i="15"/>
  <c r="P893" i="15"/>
  <c r="O893" i="15"/>
  <c r="N893" i="15"/>
  <c r="M893" i="15"/>
  <c r="L893" i="15"/>
  <c r="K893" i="15"/>
  <c r="J893" i="15"/>
  <c r="I893" i="15"/>
  <c r="AV893" i="15" s="1"/>
  <c r="AU892" i="15"/>
  <c r="AT892" i="15"/>
  <c r="AS892" i="15"/>
  <c r="AR892" i="15"/>
  <c r="AQ892" i="15"/>
  <c r="AP892" i="15"/>
  <c r="AO892" i="15"/>
  <c r="AN892" i="15"/>
  <c r="AM892" i="15"/>
  <c r="AL892" i="15"/>
  <c r="AK892" i="15"/>
  <c r="AJ892" i="15"/>
  <c r="AI892" i="15"/>
  <c r="AH892" i="15"/>
  <c r="AG892" i="15"/>
  <c r="AF892" i="15"/>
  <c r="AE892" i="15"/>
  <c r="AD892" i="15"/>
  <c r="AC892" i="15"/>
  <c r="AB892" i="15"/>
  <c r="AA892" i="15"/>
  <c r="Z892" i="15"/>
  <c r="Y892" i="15"/>
  <c r="X892" i="15"/>
  <c r="W892" i="15"/>
  <c r="V892" i="15"/>
  <c r="U892" i="15"/>
  <c r="T892" i="15"/>
  <c r="S892" i="15"/>
  <c r="R892" i="15"/>
  <c r="Q892" i="15"/>
  <c r="P892" i="15"/>
  <c r="O892" i="15"/>
  <c r="N892" i="15"/>
  <c r="M892" i="15"/>
  <c r="L892" i="15"/>
  <c r="K892" i="15"/>
  <c r="J892" i="15"/>
  <c r="I892" i="15"/>
  <c r="AV892" i="15" s="1"/>
  <c r="AU891" i="15"/>
  <c r="AT891" i="15"/>
  <c r="AS891" i="15"/>
  <c r="AR891" i="15"/>
  <c r="AQ891" i="15"/>
  <c r="AP891" i="15"/>
  <c r="AO891" i="15"/>
  <c r="AN891" i="15"/>
  <c r="AM891" i="15"/>
  <c r="AL891" i="15"/>
  <c r="AK891" i="15"/>
  <c r="AJ891" i="15"/>
  <c r="AI891" i="15"/>
  <c r="AH891" i="15"/>
  <c r="AG891" i="15"/>
  <c r="AF891" i="15"/>
  <c r="AE891" i="15"/>
  <c r="AD891" i="15"/>
  <c r="AC891" i="15"/>
  <c r="AB891" i="15"/>
  <c r="AA891" i="15"/>
  <c r="Z891" i="15"/>
  <c r="Y891" i="15"/>
  <c r="X891" i="15"/>
  <c r="W891" i="15"/>
  <c r="V891" i="15"/>
  <c r="U891" i="15"/>
  <c r="T891" i="15"/>
  <c r="S891" i="15"/>
  <c r="R891" i="15"/>
  <c r="Q891" i="15"/>
  <c r="P891" i="15"/>
  <c r="O891" i="15"/>
  <c r="N891" i="15"/>
  <c r="M891" i="15"/>
  <c r="L891" i="15"/>
  <c r="K891" i="15"/>
  <c r="J891" i="15"/>
  <c r="I891" i="15"/>
  <c r="AV891" i="15" s="1"/>
  <c r="AU890" i="15"/>
  <c r="AT890" i="15"/>
  <c r="AS890" i="15"/>
  <c r="AR890" i="15"/>
  <c r="AQ890" i="15"/>
  <c r="AP890" i="15"/>
  <c r="AO890" i="15"/>
  <c r="AN890" i="15"/>
  <c r="AM890" i="15"/>
  <c r="AL890" i="15"/>
  <c r="AK890" i="15"/>
  <c r="AJ890" i="15"/>
  <c r="AI890" i="15"/>
  <c r="AH890" i="15"/>
  <c r="AG890" i="15"/>
  <c r="AF890" i="15"/>
  <c r="AE890" i="15"/>
  <c r="AD890" i="15"/>
  <c r="AC890" i="15"/>
  <c r="AB890" i="15"/>
  <c r="AA890" i="15"/>
  <c r="Z890" i="15"/>
  <c r="Y890" i="15"/>
  <c r="X890" i="15"/>
  <c r="W890" i="15"/>
  <c r="V890" i="15"/>
  <c r="U890" i="15"/>
  <c r="T890" i="15"/>
  <c r="S890" i="15"/>
  <c r="R890" i="15"/>
  <c r="Q890" i="15"/>
  <c r="P890" i="15"/>
  <c r="O890" i="15"/>
  <c r="N890" i="15"/>
  <c r="M890" i="15"/>
  <c r="L890" i="15"/>
  <c r="K890" i="15"/>
  <c r="J890" i="15"/>
  <c r="I890" i="15"/>
  <c r="AV890" i="15" s="1"/>
  <c r="AU889" i="15"/>
  <c r="AT889" i="15"/>
  <c r="AS889" i="15"/>
  <c r="AR889" i="15"/>
  <c r="AQ889" i="15"/>
  <c r="AP889" i="15"/>
  <c r="AO889" i="15"/>
  <c r="AN889" i="15"/>
  <c r="AM889" i="15"/>
  <c r="AL889" i="15"/>
  <c r="AK889" i="15"/>
  <c r="AJ889" i="15"/>
  <c r="AI889" i="15"/>
  <c r="AH889" i="15"/>
  <c r="AG889" i="15"/>
  <c r="AF889" i="15"/>
  <c r="AE889" i="15"/>
  <c r="AD889" i="15"/>
  <c r="AC889" i="15"/>
  <c r="AB889" i="15"/>
  <c r="AA889" i="15"/>
  <c r="Z889" i="15"/>
  <c r="Y889" i="15"/>
  <c r="X889" i="15"/>
  <c r="W889" i="15"/>
  <c r="V889" i="15"/>
  <c r="U889" i="15"/>
  <c r="T889" i="15"/>
  <c r="S889" i="15"/>
  <c r="R889" i="15"/>
  <c r="Q889" i="15"/>
  <c r="P889" i="15"/>
  <c r="O889" i="15"/>
  <c r="N889" i="15"/>
  <c r="M889" i="15"/>
  <c r="L889" i="15"/>
  <c r="K889" i="15"/>
  <c r="J889" i="15"/>
  <c r="I889" i="15"/>
  <c r="AV889" i="15" s="1"/>
  <c r="AU888" i="15"/>
  <c r="AT888" i="15"/>
  <c r="AS888" i="15"/>
  <c r="AR888" i="15"/>
  <c r="AQ888" i="15"/>
  <c r="AP888" i="15"/>
  <c r="AO888" i="15"/>
  <c r="AN888" i="15"/>
  <c r="AM888" i="15"/>
  <c r="AL888" i="15"/>
  <c r="AK888" i="15"/>
  <c r="AJ888" i="15"/>
  <c r="AI888" i="15"/>
  <c r="AH888" i="15"/>
  <c r="AG888" i="15"/>
  <c r="AF888" i="15"/>
  <c r="AE888" i="15"/>
  <c r="AD888" i="15"/>
  <c r="AC888" i="15"/>
  <c r="AB888" i="15"/>
  <c r="AA888" i="15"/>
  <c r="Z888" i="15"/>
  <c r="Y888" i="15"/>
  <c r="X888" i="15"/>
  <c r="W888" i="15"/>
  <c r="V888" i="15"/>
  <c r="U888" i="15"/>
  <c r="T888" i="15"/>
  <c r="S888" i="15"/>
  <c r="R888" i="15"/>
  <c r="Q888" i="15"/>
  <c r="P888" i="15"/>
  <c r="O888" i="15"/>
  <c r="N888" i="15"/>
  <c r="M888" i="15"/>
  <c r="L888" i="15"/>
  <c r="K888" i="15"/>
  <c r="J888" i="15"/>
  <c r="I888" i="15"/>
  <c r="AV888" i="15" s="1"/>
  <c r="AU887" i="15"/>
  <c r="AT887" i="15"/>
  <c r="AS887" i="15"/>
  <c r="AR887" i="15"/>
  <c r="AQ887" i="15"/>
  <c r="AP887" i="15"/>
  <c r="AO887" i="15"/>
  <c r="AN887" i="15"/>
  <c r="AM887" i="15"/>
  <c r="AL887" i="15"/>
  <c r="AK887" i="15"/>
  <c r="AJ887" i="15"/>
  <c r="AI887" i="15"/>
  <c r="AH887" i="15"/>
  <c r="AG887" i="15"/>
  <c r="AF887" i="15"/>
  <c r="AE887" i="15"/>
  <c r="AD887" i="15"/>
  <c r="AC887" i="15"/>
  <c r="AB887" i="15"/>
  <c r="AA887" i="15"/>
  <c r="Z887" i="15"/>
  <c r="Y887" i="15"/>
  <c r="X887" i="15"/>
  <c r="W887" i="15"/>
  <c r="V887" i="15"/>
  <c r="U887" i="15"/>
  <c r="T887" i="15"/>
  <c r="S887" i="15"/>
  <c r="R887" i="15"/>
  <c r="Q887" i="15"/>
  <c r="P887" i="15"/>
  <c r="O887" i="15"/>
  <c r="N887" i="15"/>
  <c r="M887" i="15"/>
  <c r="L887" i="15"/>
  <c r="K887" i="15"/>
  <c r="J887" i="15"/>
  <c r="I887" i="15"/>
  <c r="AV887" i="15" s="1"/>
  <c r="AU886" i="15"/>
  <c r="AT886" i="15"/>
  <c r="AS886" i="15"/>
  <c r="AR886" i="15"/>
  <c r="AQ886" i="15"/>
  <c r="AP886" i="15"/>
  <c r="AO886" i="15"/>
  <c r="AN886" i="15"/>
  <c r="AM886" i="15"/>
  <c r="AL886" i="15"/>
  <c r="AK886" i="15"/>
  <c r="AJ886" i="15"/>
  <c r="AI886" i="15"/>
  <c r="AH886" i="15"/>
  <c r="AG886" i="15"/>
  <c r="AF886" i="15"/>
  <c r="AE886" i="15"/>
  <c r="AD886" i="15"/>
  <c r="AC886" i="15"/>
  <c r="AB886" i="15"/>
  <c r="AA886" i="15"/>
  <c r="Z886" i="15"/>
  <c r="Y886" i="15"/>
  <c r="X886" i="15"/>
  <c r="W886" i="15"/>
  <c r="V886" i="15"/>
  <c r="U886" i="15"/>
  <c r="T886" i="15"/>
  <c r="S886" i="15"/>
  <c r="R886" i="15"/>
  <c r="Q886" i="15"/>
  <c r="P886" i="15"/>
  <c r="O886" i="15"/>
  <c r="N886" i="15"/>
  <c r="M886" i="15"/>
  <c r="L886" i="15"/>
  <c r="K886" i="15"/>
  <c r="J886" i="15"/>
  <c r="I886" i="15"/>
  <c r="AV886" i="15" s="1"/>
  <c r="AU885" i="15"/>
  <c r="AT885" i="15"/>
  <c r="AS885" i="15"/>
  <c r="AR885" i="15"/>
  <c r="AQ885" i="15"/>
  <c r="AP885" i="15"/>
  <c r="AO885" i="15"/>
  <c r="AN885" i="15"/>
  <c r="AM885" i="15"/>
  <c r="AL885" i="15"/>
  <c r="AK885" i="15"/>
  <c r="AJ885" i="15"/>
  <c r="AI885" i="15"/>
  <c r="AH885" i="15"/>
  <c r="AG885" i="15"/>
  <c r="AF885" i="15"/>
  <c r="AE885" i="15"/>
  <c r="AD885" i="15"/>
  <c r="AC885" i="15"/>
  <c r="AB885" i="15"/>
  <c r="AA885" i="15"/>
  <c r="Z885" i="15"/>
  <c r="Y885" i="15"/>
  <c r="X885" i="15"/>
  <c r="W885" i="15"/>
  <c r="V885" i="15"/>
  <c r="U885" i="15"/>
  <c r="T885" i="15"/>
  <c r="S885" i="15"/>
  <c r="R885" i="15"/>
  <c r="Q885" i="15"/>
  <c r="P885" i="15"/>
  <c r="O885" i="15"/>
  <c r="N885" i="15"/>
  <c r="M885" i="15"/>
  <c r="L885" i="15"/>
  <c r="K885" i="15"/>
  <c r="J885" i="15"/>
  <c r="I885" i="15"/>
  <c r="AV885" i="15" s="1"/>
  <c r="AU884" i="15"/>
  <c r="AT884" i="15"/>
  <c r="AS884" i="15"/>
  <c r="AR884" i="15"/>
  <c r="AQ884" i="15"/>
  <c r="AP884" i="15"/>
  <c r="AO884" i="15"/>
  <c r="AN884" i="15"/>
  <c r="AM884" i="15"/>
  <c r="AL884" i="15"/>
  <c r="AK884" i="15"/>
  <c r="AJ884" i="15"/>
  <c r="AI884" i="15"/>
  <c r="AH884" i="15"/>
  <c r="AG884" i="15"/>
  <c r="AF884" i="15"/>
  <c r="AE884" i="15"/>
  <c r="AD884" i="15"/>
  <c r="AC884" i="15"/>
  <c r="AB884" i="15"/>
  <c r="AA884" i="15"/>
  <c r="Z884" i="15"/>
  <c r="Y884" i="15"/>
  <c r="X884" i="15"/>
  <c r="W884" i="15"/>
  <c r="V884" i="15"/>
  <c r="U884" i="15"/>
  <c r="T884" i="15"/>
  <c r="S884" i="15"/>
  <c r="R884" i="15"/>
  <c r="Q884" i="15"/>
  <c r="P884" i="15"/>
  <c r="O884" i="15"/>
  <c r="N884" i="15"/>
  <c r="M884" i="15"/>
  <c r="L884" i="15"/>
  <c r="K884" i="15"/>
  <c r="J884" i="15"/>
  <c r="I884" i="15"/>
  <c r="AV884" i="15" s="1"/>
  <c r="AU883" i="15"/>
  <c r="AT883" i="15"/>
  <c r="AS883" i="15"/>
  <c r="AR883" i="15"/>
  <c r="AQ883" i="15"/>
  <c r="AP883" i="15"/>
  <c r="AO883" i="15"/>
  <c r="AN883" i="15"/>
  <c r="AM883" i="15"/>
  <c r="AL883" i="15"/>
  <c r="AK883" i="15"/>
  <c r="AJ883" i="15"/>
  <c r="AI883" i="15"/>
  <c r="AH883" i="15"/>
  <c r="AG883" i="15"/>
  <c r="AF883" i="15"/>
  <c r="AE883" i="15"/>
  <c r="AD883" i="15"/>
  <c r="AC883" i="15"/>
  <c r="AB883" i="15"/>
  <c r="AA883" i="15"/>
  <c r="Z883" i="15"/>
  <c r="Y883" i="15"/>
  <c r="X883" i="15"/>
  <c r="W883" i="15"/>
  <c r="V883" i="15"/>
  <c r="U883" i="15"/>
  <c r="T883" i="15"/>
  <c r="S883" i="15"/>
  <c r="R883" i="15"/>
  <c r="Q883" i="15"/>
  <c r="P883" i="15"/>
  <c r="O883" i="15"/>
  <c r="N883" i="15"/>
  <c r="M883" i="15"/>
  <c r="L883" i="15"/>
  <c r="K883" i="15"/>
  <c r="J883" i="15"/>
  <c r="I883" i="15"/>
  <c r="AV883" i="15" s="1"/>
  <c r="AU882" i="15"/>
  <c r="AT882" i="15"/>
  <c r="AS882" i="15"/>
  <c r="AR882" i="15"/>
  <c r="AQ882" i="15"/>
  <c r="AP882" i="15"/>
  <c r="AO882" i="15"/>
  <c r="AN882" i="15"/>
  <c r="AM882" i="15"/>
  <c r="AL882" i="15"/>
  <c r="AK882" i="15"/>
  <c r="AJ882" i="15"/>
  <c r="AI882" i="15"/>
  <c r="AH882" i="15"/>
  <c r="AG882" i="15"/>
  <c r="AF882" i="15"/>
  <c r="AE882" i="15"/>
  <c r="AD882" i="15"/>
  <c r="AC882" i="15"/>
  <c r="AB882" i="15"/>
  <c r="AA882" i="15"/>
  <c r="Z882" i="15"/>
  <c r="Y882" i="15"/>
  <c r="X882" i="15"/>
  <c r="W882" i="15"/>
  <c r="V882" i="15"/>
  <c r="U882" i="15"/>
  <c r="T882" i="15"/>
  <c r="S882" i="15"/>
  <c r="R882" i="15"/>
  <c r="Q882" i="15"/>
  <c r="P882" i="15"/>
  <c r="O882" i="15"/>
  <c r="N882" i="15"/>
  <c r="M882" i="15"/>
  <c r="L882" i="15"/>
  <c r="K882" i="15"/>
  <c r="J882" i="15"/>
  <c r="I882" i="15"/>
  <c r="AV882" i="15" s="1"/>
  <c r="AU881" i="15"/>
  <c r="AT881" i="15"/>
  <c r="AS881" i="15"/>
  <c r="AR881" i="15"/>
  <c r="AQ881" i="15"/>
  <c r="AP881" i="15"/>
  <c r="AO881" i="15"/>
  <c r="AN881" i="15"/>
  <c r="AM881" i="15"/>
  <c r="AL881" i="15"/>
  <c r="AK881" i="15"/>
  <c r="AJ881" i="15"/>
  <c r="AI881" i="15"/>
  <c r="AH881" i="15"/>
  <c r="AG881" i="15"/>
  <c r="AF881" i="15"/>
  <c r="AE881" i="15"/>
  <c r="AD881" i="15"/>
  <c r="AC881" i="15"/>
  <c r="AB881" i="15"/>
  <c r="AA881" i="15"/>
  <c r="Z881" i="15"/>
  <c r="Y881" i="15"/>
  <c r="X881" i="15"/>
  <c r="W881" i="15"/>
  <c r="V881" i="15"/>
  <c r="U881" i="15"/>
  <c r="T881" i="15"/>
  <c r="S881" i="15"/>
  <c r="R881" i="15"/>
  <c r="Q881" i="15"/>
  <c r="P881" i="15"/>
  <c r="O881" i="15"/>
  <c r="N881" i="15"/>
  <c r="M881" i="15"/>
  <c r="L881" i="15"/>
  <c r="K881" i="15"/>
  <c r="J881" i="15"/>
  <c r="I881" i="15"/>
  <c r="AV881" i="15" s="1"/>
  <c r="AU880" i="15"/>
  <c r="AT880" i="15"/>
  <c r="AS880" i="15"/>
  <c r="AR880" i="15"/>
  <c r="AQ880" i="15"/>
  <c r="AP880" i="15"/>
  <c r="AO880" i="15"/>
  <c r="AN880" i="15"/>
  <c r="AM880" i="15"/>
  <c r="AL880" i="15"/>
  <c r="AK880" i="15"/>
  <c r="AJ880" i="15"/>
  <c r="AI880" i="15"/>
  <c r="AH880" i="15"/>
  <c r="AG880" i="15"/>
  <c r="AF880" i="15"/>
  <c r="AE880" i="15"/>
  <c r="AD880" i="15"/>
  <c r="AC880" i="15"/>
  <c r="AB880" i="15"/>
  <c r="AA880" i="15"/>
  <c r="Z880" i="15"/>
  <c r="Y880" i="15"/>
  <c r="X880" i="15"/>
  <c r="W880" i="15"/>
  <c r="V880" i="15"/>
  <c r="U880" i="15"/>
  <c r="T880" i="15"/>
  <c r="S880" i="15"/>
  <c r="R880" i="15"/>
  <c r="Q880" i="15"/>
  <c r="P880" i="15"/>
  <c r="O880" i="15"/>
  <c r="N880" i="15"/>
  <c r="M880" i="15"/>
  <c r="L880" i="15"/>
  <c r="K880" i="15"/>
  <c r="J880" i="15"/>
  <c r="I880" i="15"/>
  <c r="AV880" i="15" s="1"/>
  <c r="AU879" i="15"/>
  <c r="AT879" i="15"/>
  <c r="AS879" i="15"/>
  <c r="AR879" i="15"/>
  <c r="AQ879" i="15"/>
  <c r="AP879" i="15"/>
  <c r="AO879" i="15"/>
  <c r="AN879" i="15"/>
  <c r="AM879" i="15"/>
  <c r="AL879" i="15"/>
  <c r="AK879" i="15"/>
  <c r="AJ879" i="15"/>
  <c r="AI879" i="15"/>
  <c r="AH879" i="15"/>
  <c r="AG879" i="15"/>
  <c r="AF879" i="15"/>
  <c r="AE879" i="15"/>
  <c r="AD879" i="15"/>
  <c r="AC879" i="15"/>
  <c r="AB879" i="15"/>
  <c r="AA879" i="15"/>
  <c r="Z879" i="15"/>
  <c r="Y879" i="15"/>
  <c r="X879" i="15"/>
  <c r="W879" i="15"/>
  <c r="V879" i="15"/>
  <c r="U879" i="15"/>
  <c r="T879" i="15"/>
  <c r="S879" i="15"/>
  <c r="R879" i="15"/>
  <c r="Q879" i="15"/>
  <c r="P879" i="15"/>
  <c r="O879" i="15"/>
  <c r="N879" i="15"/>
  <c r="M879" i="15"/>
  <c r="L879" i="15"/>
  <c r="K879" i="15"/>
  <c r="J879" i="15"/>
  <c r="I879" i="15"/>
  <c r="AV879" i="15" s="1"/>
  <c r="AU878" i="15"/>
  <c r="AT878" i="15"/>
  <c r="AS878" i="15"/>
  <c r="AR878" i="15"/>
  <c r="AQ878" i="15"/>
  <c r="AP878" i="15"/>
  <c r="AO878" i="15"/>
  <c r="AN878" i="15"/>
  <c r="AM878" i="15"/>
  <c r="AL878" i="15"/>
  <c r="AK878" i="15"/>
  <c r="AJ878" i="15"/>
  <c r="AI878" i="15"/>
  <c r="AH878" i="15"/>
  <c r="AG878" i="15"/>
  <c r="AF878" i="15"/>
  <c r="AE878" i="15"/>
  <c r="AD878" i="15"/>
  <c r="AC878" i="15"/>
  <c r="AB878" i="15"/>
  <c r="AA878" i="15"/>
  <c r="Z878" i="15"/>
  <c r="Y878" i="15"/>
  <c r="X878" i="15"/>
  <c r="W878" i="15"/>
  <c r="V878" i="15"/>
  <c r="U878" i="15"/>
  <c r="T878" i="15"/>
  <c r="S878" i="15"/>
  <c r="R878" i="15"/>
  <c r="Q878" i="15"/>
  <c r="P878" i="15"/>
  <c r="O878" i="15"/>
  <c r="N878" i="15"/>
  <c r="M878" i="15"/>
  <c r="L878" i="15"/>
  <c r="K878" i="15"/>
  <c r="J878" i="15"/>
  <c r="I878" i="15"/>
  <c r="AV878" i="15" s="1"/>
  <c r="AU877" i="15"/>
  <c r="AT877" i="15"/>
  <c r="AS877" i="15"/>
  <c r="AR877" i="15"/>
  <c r="AQ877" i="15"/>
  <c r="AP877" i="15"/>
  <c r="AO877" i="15"/>
  <c r="AN877" i="15"/>
  <c r="AM877" i="15"/>
  <c r="AL877" i="15"/>
  <c r="AK877" i="15"/>
  <c r="AJ877" i="15"/>
  <c r="AI877" i="15"/>
  <c r="AH877" i="15"/>
  <c r="AG877" i="15"/>
  <c r="AF877" i="15"/>
  <c r="AE877" i="15"/>
  <c r="AD877" i="15"/>
  <c r="AC877" i="15"/>
  <c r="AB877" i="15"/>
  <c r="AA877" i="15"/>
  <c r="Z877" i="15"/>
  <c r="Y877" i="15"/>
  <c r="X877" i="15"/>
  <c r="W877" i="15"/>
  <c r="V877" i="15"/>
  <c r="U877" i="15"/>
  <c r="T877" i="15"/>
  <c r="S877" i="15"/>
  <c r="R877" i="15"/>
  <c r="Q877" i="15"/>
  <c r="P877" i="15"/>
  <c r="O877" i="15"/>
  <c r="N877" i="15"/>
  <c r="M877" i="15"/>
  <c r="L877" i="15"/>
  <c r="K877" i="15"/>
  <c r="J877" i="15"/>
  <c r="I877" i="15"/>
  <c r="AV877" i="15" s="1"/>
  <c r="AU876" i="15"/>
  <c r="AT876" i="15"/>
  <c r="AS876" i="15"/>
  <c r="AR876" i="15"/>
  <c r="AQ876" i="15"/>
  <c r="AP876" i="15"/>
  <c r="AO876" i="15"/>
  <c r="AN876" i="15"/>
  <c r="AM876" i="15"/>
  <c r="AL876" i="15"/>
  <c r="AK876" i="15"/>
  <c r="AJ876" i="15"/>
  <c r="AI876" i="15"/>
  <c r="AH876" i="15"/>
  <c r="AG876" i="15"/>
  <c r="AF876" i="15"/>
  <c r="AE876" i="15"/>
  <c r="AD876" i="15"/>
  <c r="AC876" i="15"/>
  <c r="AB876" i="15"/>
  <c r="AA876" i="15"/>
  <c r="Z876" i="15"/>
  <c r="Y876" i="15"/>
  <c r="X876" i="15"/>
  <c r="W876" i="15"/>
  <c r="V876" i="15"/>
  <c r="U876" i="15"/>
  <c r="T876" i="15"/>
  <c r="S876" i="15"/>
  <c r="R876" i="15"/>
  <c r="Q876" i="15"/>
  <c r="P876" i="15"/>
  <c r="O876" i="15"/>
  <c r="N876" i="15"/>
  <c r="M876" i="15"/>
  <c r="L876" i="15"/>
  <c r="K876" i="15"/>
  <c r="J876" i="15"/>
  <c r="I876" i="15"/>
  <c r="AV876" i="15" s="1"/>
  <c r="AU875" i="15"/>
  <c r="AT875" i="15"/>
  <c r="AS875" i="15"/>
  <c r="AR875" i="15"/>
  <c r="AQ875" i="15"/>
  <c r="AP875" i="15"/>
  <c r="AO875" i="15"/>
  <c r="AN875" i="15"/>
  <c r="AM875" i="15"/>
  <c r="AL875" i="15"/>
  <c r="AK875" i="15"/>
  <c r="AJ875" i="15"/>
  <c r="AI875" i="15"/>
  <c r="AH875" i="15"/>
  <c r="AG875" i="15"/>
  <c r="AF875" i="15"/>
  <c r="AE875" i="15"/>
  <c r="AD875" i="15"/>
  <c r="AC875" i="15"/>
  <c r="AB875" i="15"/>
  <c r="AA875" i="15"/>
  <c r="Z875" i="15"/>
  <c r="Y875" i="15"/>
  <c r="X875" i="15"/>
  <c r="W875" i="15"/>
  <c r="V875" i="15"/>
  <c r="U875" i="15"/>
  <c r="T875" i="15"/>
  <c r="S875" i="15"/>
  <c r="R875" i="15"/>
  <c r="Q875" i="15"/>
  <c r="P875" i="15"/>
  <c r="O875" i="15"/>
  <c r="N875" i="15"/>
  <c r="M875" i="15"/>
  <c r="L875" i="15"/>
  <c r="K875" i="15"/>
  <c r="J875" i="15"/>
  <c r="I875" i="15"/>
  <c r="AV875" i="15" s="1"/>
  <c r="AU874" i="15"/>
  <c r="AT874" i="15"/>
  <c r="AS874" i="15"/>
  <c r="AR874" i="15"/>
  <c r="AQ874" i="15"/>
  <c r="AP874" i="15"/>
  <c r="AO874" i="15"/>
  <c r="AN874" i="15"/>
  <c r="AM874" i="15"/>
  <c r="AL874" i="15"/>
  <c r="AK874" i="15"/>
  <c r="AJ874" i="15"/>
  <c r="AI874" i="15"/>
  <c r="AH874" i="15"/>
  <c r="AG874" i="15"/>
  <c r="AF874" i="15"/>
  <c r="AE874" i="15"/>
  <c r="AD874" i="15"/>
  <c r="AC874" i="15"/>
  <c r="AB874" i="15"/>
  <c r="AA874" i="15"/>
  <c r="Z874" i="15"/>
  <c r="Y874" i="15"/>
  <c r="X874" i="15"/>
  <c r="W874" i="15"/>
  <c r="V874" i="15"/>
  <c r="U874" i="15"/>
  <c r="T874" i="15"/>
  <c r="S874" i="15"/>
  <c r="R874" i="15"/>
  <c r="Q874" i="15"/>
  <c r="P874" i="15"/>
  <c r="O874" i="15"/>
  <c r="N874" i="15"/>
  <c r="M874" i="15"/>
  <c r="L874" i="15"/>
  <c r="K874" i="15"/>
  <c r="J874" i="15"/>
  <c r="I874" i="15"/>
  <c r="AV874" i="15" s="1"/>
  <c r="AU873" i="15"/>
  <c r="AT873" i="15"/>
  <c r="AS873" i="15"/>
  <c r="AR873" i="15"/>
  <c r="AQ873" i="15"/>
  <c r="AP873" i="15"/>
  <c r="AO873" i="15"/>
  <c r="AN873" i="15"/>
  <c r="AM873" i="15"/>
  <c r="AL873" i="15"/>
  <c r="AK873" i="15"/>
  <c r="AJ873" i="15"/>
  <c r="AI873" i="15"/>
  <c r="AH873" i="15"/>
  <c r="AG873" i="15"/>
  <c r="AF873" i="15"/>
  <c r="AE873" i="15"/>
  <c r="AD873" i="15"/>
  <c r="AC873" i="15"/>
  <c r="AB873" i="15"/>
  <c r="AA873" i="15"/>
  <c r="Z873" i="15"/>
  <c r="Y873" i="15"/>
  <c r="X873" i="15"/>
  <c r="W873" i="15"/>
  <c r="V873" i="15"/>
  <c r="U873" i="15"/>
  <c r="T873" i="15"/>
  <c r="S873" i="15"/>
  <c r="R873" i="15"/>
  <c r="Q873" i="15"/>
  <c r="P873" i="15"/>
  <c r="O873" i="15"/>
  <c r="N873" i="15"/>
  <c r="M873" i="15"/>
  <c r="L873" i="15"/>
  <c r="K873" i="15"/>
  <c r="J873" i="15"/>
  <c r="I873" i="15"/>
  <c r="AV873" i="15" s="1"/>
  <c r="AU872" i="15"/>
  <c r="AT872" i="15"/>
  <c r="AS872" i="15"/>
  <c r="AR872" i="15"/>
  <c r="AQ872" i="15"/>
  <c r="AP872" i="15"/>
  <c r="AO872" i="15"/>
  <c r="AN872" i="15"/>
  <c r="AM872" i="15"/>
  <c r="AL872" i="15"/>
  <c r="AK872" i="15"/>
  <c r="AJ872" i="15"/>
  <c r="AI872" i="15"/>
  <c r="AH872" i="15"/>
  <c r="AG872" i="15"/>
  <c r="AF872" i="15"/>
  <c r="AE872" i="15"/>
  <c r="AD872" i="15"/>
  <c r="AC872" i="15"/>
  <c r="AB872" i="15"/>
  <c r="AA872" i="15"/>
  <c r="Z872" i="15"/>
  <c r="Y872" i="15"/>
  <c r="X872" i="15"/>
  <c r="W872" i="15"/>
  <c r="V872" i="15"/>
  <c r="U872" i="15"/>
  <c r="T872" i="15"/>
  <c r="S872" i="15"/>
  <c r="R872" i="15"/>
  <c r="Q872" i="15"/>
  <c r="P872" i="15"/>
  <c r="O872" i="15"/>
  <c r="N872" i="15"/>
  <c r="M872" i="15"/>
  <c r="L872" i="15"/>
  <c r="K872" i="15"/>
  <c r="J872" i="15"/>
  <c r="I872" i="15"/>
  <c r="AV872" i="15" s="1"/>
  <c r="AU871" i="15"/>
  <c r="AT871" i="15"/>
  <c r="AS871" i="15"/>
  <c r="AR871" i="15"/>
  <c r="AQ871" i="15"/>
  <c r="AP871" i="15"/>
  <c r="AO871" i="15"/>
  <c r="AN871" i="15"/>
  <c r="AM871" i="15"/>
  <c r="AL871" i="15"/>
  <c r="AK871" i="15"/>
  <c r="AJ871" i="15"/>
  <c r="AI871" i="15"/>
  <c r="AH871" i="15"/>
  <c r="AG871" i="15"/>
  <c r="AF871" i="15"/>
  <c r="AE871" i="15"/>
  <c r="AD871" i="15"/>
  <c r="AC871" i="15"/>
  <c r="AB871" i="15"/>
  <c r="AA871" i="15"/>
  <c r="Z871" i="15"/>
  <c r="Y871" i="15"/>
  <c r="X871" i="15"/>
  <c r="W871" i="15"/>
  <c r="V871" i="15"/>
  <c r="U871" i="15"/>
  <c r="T871" i="15"/>
  <c r="S871" i="15"/>
  <c r="R871" i="15"/>
  <c r="Q871" i="15"/>
  <c r="P871" i="15"/>
  <c r="O871" i="15"/>
  <c r="N871" i="15"/>
  <c r="M871" i="15"/>
  <c r="L871" i="15"/>
  <c r="K871" i="15"/>
  <c r="J871" i="15"/>
  <c r="I871" i="15"/>
  <c r="AV871" i="15" s="1"/>
  <c r="AU870" i="15"/>
  <c r="AT870" i="15"/>
  <c r="AS870" i="15"/>
  <c r="AR870" i="15"/>
  <c r="AQ870" i="15"/>
  <c r="AP870" i="15"/>
  <c r="AO870" i="15"/>
  <c r="AN870" i="15"/>
  <c r="AM870" i="15"/>
  <c r="AL870" i="15"/>
  <c r="AK870" i="15"/>
  <c r="AJ870" i="15"/>
  <c r="AI870" i="15"/>
  <c r="AH870" i="15"/>
  <c r="AG870" i="15"/>
  <c r="AF870" i="15"/>
  <c r="AE870" i="15"/>
  <c r="AD870" i="15"/>
  <c r="AC870" i="15"/>
  <c r="AB870" i="15"/>
  <c r="AA870" i="15"/>
  <c r="Z870" i="15"/>
  <c r="Y870" i="15"/>
  <c r="X870" i="15"/>
  <c r="W870" i="15"/>
  <c r="V870" i="15"/>
  <c r="U870" i="15"/>
  <c r="T870" i="15"/>
  <c r="S870" i="15"/>
  <c r="R870" i="15"/>
  <c r="Q870" i="15"/>
  <c r="P870" i="15"/>
  <c r="O870" i="15"/>
  <c r="N870" i="15"/>
  <c r="M870" i="15"/>
  <c r="L870" i="15"/>
  <c r="K870" i="15"/>
  <c r="J870" i="15"/>
  <c r="I870" i="15"/>
  <c r="AV870" i="15" s="1"/>
  <c r="AU869" i="15"/>
  <c r="AT869" i="15"/>
  <c r="AS869" i="15"/>
  <c r="AR869" i="15"/>
  <c r="AQ869" i="15"/>
  <c r="AP869" i="15"/>
  <c r="AO869" i="15"/>
  <c r="AN869" i="15"/>
  <c r="AM869" i="15"/>
  <c r="AL869" i="15"/>
  <c r="AK869" i="15"/>
  <c r="AJ869" i="15"/>
  <c r="AI869" i="15"/>
  <c r="AH869" i="15"/>
  <c r="AG869" i="15"/>
  <c r="AF869" i="15"/>
  <c r="AE869" i="15"/>
  <c r="AD869" i="15"/>
  <c r="AC869" i="15"/>
  <c r="AB869" i="15"/>
  <c r="AA869" i="15"/>
  <c r="Z869" i="15"/>
  <c r="Y869" i="15"/>
  <c r="X869" i="15"/>
  <c r="W869" i="15"/>
  <c r="V869" i="15"/>
  <c r="U869" i="15"/>
  <c r="T869" i="15"/>
  <c r="S869" i="15"/>
  <c r="R869" i="15"/>
  <c r="Q869" i="15"/>
  <c r="P869" i="15"/>
  <c r="O869" i="15"/>
  <c r="N869" i="15"/>
  <c r="M869" i="15"/>
  <c r="L869" i="15"/>
  <c r="K869" i="15"/>
  <c r="J869" i="15"/>
  <c r="I869" i="15"/>
  <c r="AV869" i="15" s="1"/>
  <c r="AU868" i="15"/>
  <c r="AT868" i="15"/>
  <c r="AS868" i="15"/>
  <c r="AR868" i="15"/>
  <c r="AQ868" i="15"/>
  <c r="AP868" i="15"/>
  <c r="AO868" i="15"/>
  <c r="AN868" i="15"/>
  <c r="AM868" i="15"/>
  <c r="AL868" i="15"/>
  <c r="AK868" i="15"/>
  <c r="AJ868" i="15"/>
  <c r="AI868" i="15"/>
  <c r="AH868" i="15"/>
  <c r="AG868" i="15"/>
  <c r="AF868" i="15"/>
  <c r="AE868" i="15"/>
  <c r="AD868" i="15"/>
  <c r="AC868" i="15"/>
  <c r="AB868" i="15"/>
  <c r="AA868" i="15"/>
  <c r="Z868" i="15"/>
  <c r="Y868" i="15"/>
  <c r="X868" i="15"/>
  <c r="W868" i="15"/>
  <c r="V868" i="15"/>
  <c r="U868" i="15"/>
  <c r="T868" i="15"/>
  <c r="S868" i="15"/>
  <c r="R868" i="15"/>
  <c r="Q868" i="15"/>
  <c r="P868" i="15"/>
  <c r="O868" i="15"/>
  <c r="N868" i="15"/>
  <c r="M868" i="15"/>
  <c r="L868" i="15"/>
  <c r="K868" i="15"/>
  <c r="J868" i="15"/>
  <c r="I868" i="15"/>
  <c r="AV868" i="15" s="1"/>
  <c r="AU867" i="15"/>
  <c r="AT867" i="15"/>
  <c r="AS867" i="15"/>
  <c r="AR867" i="15"/>
  <c r="AQ867" i="15"/>
  <c r="AP867" i="15"/>
  <c r="AO867" i="15"/>
  <c r="AN867" i="15"/>
  <c r="AM867" i="15"/>
  <c r="AL867" i="15"/>
  <c r="AK867" i="15"/>
  <c r="AJ867" i="15"/>
  <c r="AI867" i="15"/>
  <c r="AH867" i="15"/>
  <c r="AG867" i="15"/>
  <c r="AF867" i="15"/>
  <c r="AE867" i="15"/>
  <c r="AD867" i="15"/>
  <c r="AC867" i="15"/>
  <c r="AB867" i="15"/>
  <c r="AA867" i="15"/>
  <c r="Z867" i="15"/>
  <c r="Y867" i="15"/>
  <c r="X867" i="15"/>
  <c r="W867" i="15"/>
  <c r="V867" i="15"/>
  <c r="U867" i="15"/>
  <c r="T867" i="15"/>
  <c r="S867" i="15"/>
  <c r="R867" i="15"/>
  <c r="Q867" i="15"/>
  <c r="P867" i="15"/>
  <c r="O867" i="15"/>
  <c r="N867" i="15"/>
  <c r="M867" i="15"/>
  <c r="L867" i="15"/>
  <c r="K867" i="15"/>
  <c r="J867" i="15"/>
  <c r="I867" i="15"/>
  <c r="AV867" i="15" s="1"/>
  <c r="AU866" i="15"/>
  <c r="AT866" i="15"/>
  <c r="AS866" i="15"/>
  <c r="AR866" i="15"/>
  <c r="AQ866" i="15"/>
  <c r="AP866" i="15"/>
  <c r="AO866" i="15"/>
  <c r="AN866" i="15"/>
  <c r="AM866" i="15"/>
  <c r="AL866" i="15"/>
  <c r="AK866" i="15"/>
  <c r="AJ866" i="15"/>
  <c r="AI866" i="15"/>
  <c r="AH866" i="15"/>
  <c r="AG866" i="15"/>
  <c r="AF866" i="15"/>
  <c r="AE866" i="15"/>
  <c r="AD866" i="15"/>
  <c r="AC866" i="15"/>
  <c r="AB866" i="15"/>
  <c r="AA866" i="15"/>
  <c r="Z866" i="15"/>
  <c r="Y866" i="15"/>
  <c r="X866" i="15"/>
  <c r="W866" i="15"/>
  <c r="V866" i="15"/>
  <c r="U866" i="15"/>
  <c r="T866" i="15"/>
  <c r="S866" i="15"/>
  <c r="R866" i="15"/>
  <c r="Q866" i="15"/>
  <c r="P866" i="15"/>
  <c r="O866" i="15"/>
  <c r="N866" i="15"/>
  <c r="M866" i="15"/>
  <c r="L866" i="15"/>
  <c r="K866" i="15"/>
  <c r="J866" i="15"/>
  <c r="I866" i="15"/>
  <c r="AV866" i="15" s="1"/>
  <c r="AU865" i="15"/>
  <c r="AT865" i="15"/>
  <c r="AS865" i="15"/>
  <c r="AR865" i="15"/>
  <c r="AQ865" i="15"/>
  <c r="AP865" i="15"/>
  <c r="AO865" i="15"/>
  <c r="AN865" i="15"/>
  <c r="AM865" i="15"/>
  <c r="AL865" i="15"/>
  <c r="AK865" i="15"/>
  <c r="AJ865" i="15"/>
  <c r="AI865" i="15"/>
  <c r="AH865" i="15"/>
  <c r="AG865" i="15"/>
  <c r="AF865" i="15"/>
  <c r="AE865" i="15"/>
  <c r="AD865" i="15"/>
  <c r="AC865" i="15"/>
  <c r="AB865" i="15"/>
  <c r="AA865" i="15"/>
  <c r="Z865" i="15"/>
  <c r="Y865" i="15"/>
  <c r="X865" i="15"/>
  <c r="W865" i="15"/>
  <c r="V865" i="15"/>
  <c r="U865" i="15"/>
  <c r="T865" i="15"/>
  <c r="S865" i="15"/>
  <c r="R865" i="15"/>
  <c r="Q865" i="15"/>
  <c r="P865" i="15"/>
  <c r="O865" i="15"/>
  <c r="N865" i="15"/>
  <c r="M865" i="15"/>
  <c r="L865" i="15"/>
  <c r="K865" i="15"/>
  <c r="J865" i="15"/>
  <c r="I865" i="15"/>
  <c r="AV865" i="15" s="1"/>
  <c r="AU864" i="15"/>
  <c r="AT864" i="15"/>
  <c r="AS864" i="15"/>
  <c r="AR864" i="15"/>
  <c r="AQ864" i="15"/>
  <c r="AP864" i="15"/>
  <c r="AO864" i="15"/>
  <c r="AN864" i="15"/>
  <c r="AM864" i="15"/>
  <c r="AL864" i="15"/>
  <c r="AK864" i="15"/>
  <c r="AJ864" i="15"/>
  <c r="AI864" i="15"/>
  <c r="AH864" i="15"/>
  <c r="AG864" i="15"/>
  <c r="AF864" i="15"/>
  <c r="AE864" i="15"/>
  <c r="AD864" i="15"/>
  <c r="AC864" i="15"/>
  <c r="AB864" i="15"/>
  <c r="AA864" i="15"/>
  <c r="Z864" i="15"/>
  <c r="Y864" i="15"/>
  <c r="X864" i="15"/>
  <c r="W864" i="15"/>
  <c r="V864" i="15"/>
  <c r="U864" i="15"/>
  <c r="T864" i="15"/>
  <c r="S864" i="15"/>
  <c r="R864" i="15"/>
  <c r="Q864" i="15"/>
  <c r="P864" i="15"/>
  <c r="O864" i="15"/>
  <c r="N864" i="15"/>
  <c r="M864" i="15"/>
  <c r="L864" i="15"/>
  <c r="K864" i="15"/>
  <c r="J864" i="15"/>
  <c r="I864" i="15"/>
  <c r="AV864" i="15" s="1"/>
  <c r="AU863" i="15"/>
  <c r="AT863" i="15"/>
  <c r="AS863" i="15"/>
  <c r="AR863" i="15"/>
  <c r="AQ863" i="15"/>
  <c r="AP863" i="15"/>
  <c r="AO863" i="15"/>
  <c r="AN863" i="15"/>
  <c r="AM863" i="15"/>
  <c r="AL863" i="15"/>
  <c r="AK863" i="15"/>
  <c r="AJ863" i="15"/>
  <c r="AI863" i="15"/>
  <c r="AH863" i="15"/>
  <c r="AG863" i="15"/>
  <c r="AF863" i="15"/>
  <c r="AE863" i="15"/>
  <c r="AD863" i="15"/>
  <c r="AC863" i="15"/>
  <c r="AB863" i="15"/>
  <c r="AA863" i="15"/>
  <c r="Z863" i="15"/>
  <c r="Y863" i="15"/>
  <c r="X863" i="15"/>
  <c r="W863" i="15"/>
  <c r="V863" i="15"/>
  <c r="U863" i="15"/>
  <c r="T863" i="15"/>
  <c r="S863" i="15"/>
  <c r="R863" i="15"/>
  <c r="Q863" i="15"/>
  <c r="P863" i="15"/>
  <c r="O863" i="15"/>
  <c r="N863" i="15"/>
  <c r="M863" i="15"/>
  <c r="L863" i="15"/>
  <c r="K863" i="15"/>
  <c r="J863" i="15"/>
  <c r="I863" i="15"/>
  <c r="AV863" i="15" s="1"/>
  <c r="AU862" i="15"/>
  <c r="AT862" i="15"/>
  <c r="AS862" i="15"/>
  <c r="AR862" i="15"/>
  <c r="AQ862" i="15"/>
  <c r="AP862" i="15"/>
  <c r="AO862" i="15"/>
  <c r="AN862" i="15"/>
  <c r="AM862" i="15"/>
  <c r="AL862" i="15"/>
  <c r="AK862" i="15"/>
  <c r="AJ862" i="15"/>
  <c r="AI862" i="15"/>
  <c r="AH862" i="15"/>
  <c r="AG862" i="15"/>
  <c r="AF862" i="15"/>
  <c r="AE862" i="15"/>
  <c r="AD862" i="15"/>
  <c r="AC862" i="15"/>
  <c r="AB862" i="15"/>
  <c r="AA862" i="15"/>
  <c r="Z862" i="15"/>
  <c r="Y862" i="15"/>
  <c r="X862" i="15"/>
  <c r="W862" i="15"/>
  <c r="V862" i="15"/>
  <c r="U862" i="15"/>
  <c r="T862" i="15"/>
  <c r="S862" i="15"/>
  <c r="R862" i="15"/>
  <c r="Q862" i="15"/>
  <c r="P862" i="15"/>
  <c r="O862" i="15"/>
  <c r="N862" i="15"/>
  <c r="M862" i="15"/>
  <c r="L862" i="15"/>
  <c r="K862" i="15"/>
  <c r="J862" i="15"/>
  <c r="I862" i="15"/>
  <c r="AV862" i="15" s="1"/>
  <c r="AU861" i="15"/>
  <c r="AT861" i="15"/>
  <c r="AS861" i="15"/>
  <c r="AR861" i="15"/>
  <c r="AQ861" i="15"/>
  <c r="AP861" i="15"/>
  <c r="AO861" i="15"/>
  <c r="AN861" i="15"/>
  <c r="AM861" i="15"/>
  <c r="AL861" i="15"/>
  <c r="AK861" i="15"/>
  <c r="AJ861" i="15"/>
  <c r="AI861" i="15"/>
  <c r="AH861" i="15"/>
  <c r="AG861" i="15"/>
  <c r="AF861" i="15"/>
  <c r="AE861" i="15"/>
  <c r="AD861" i="15"/>
  <c r="AC861" i="15"/>
  <c r="AB861" i="15"/>
  <c r="AA861" i="15"/>
  <c r="Z861" i="15"/>
  <c r="Y861" i="15"/>
  <c r="X861" i="15"/>
  <c r="W861" i="15"/>
  <c r="V861" i="15"/>
  <c r="U861" i="15"/>
  <c r="T861" i="15"/>
  <c r="S861" i="15"/>
  <c r="R861" i="15"/>
  <c r="Q861" i="15"/>
  <c r="P861" i="15"/>
  <c r="O861" i="15"/>
  <c r="N861" i="15"/>
  <c r="M861" i="15"/>
  <c r="L861" i="15"/>
  <c r="K861" i="15"/>
  <c r="J861" i="15"/>
  <c r="I861" i="15"/>
  <c r="AV861" i="15" s="1"/>
  <c r="AU860" i="15"/>
  <c r="AT860" i="15"/>
  <c r="AS860" i="15"/>
  <c r="AR860" i="15"/>
  <c r="AQ860" i="15"/>
  <c r="AP860" i="15"/>
  <c r="AO860" i="15"/>
  <c r="AN860" i="15"/>
  <c r="AM860" i="15"/>
  <c r="AL860" i="15"/>
  <c r="AK860" i="15"/>
  <c r="AJ860" i="15"/>
  <c r="AI860" i="15"/>
  <c r="AH860" i="15"/>
  <c r="AG860" i="15"/>
  <c r="AF860" i="15"/>
  <c r="AE860" i="15"/>
  <c r="AD860" i="15"/>
  <c r="AC860" i="15"/>
  <c r="AB860" i="15"/>
  <c r="AA860" i="15"/>
  <c r="Z860" i="15"/>
  <c r="Y860" i="15"/>
  <c r="X860" i="15"/>
  <c r="W860" i="15"/>
  <c r="V860" i="15"/>
  <c r="U860" i="15"/>
  <c r="T860" i="15"/>
  <c r="S860" i="15"/>
  <c r="R860" i="15"/>
  <c r="Q860" i="15"/>
  <c r="P860" i="15"/>
  <c r="O860" i="15"/>
  <c r="N860" i="15"/>
  <c r="M860" i="15"/>
  <c r="L860" i="15"/>
  <c r="K860" i="15"/>
  <c r="J860" i="15"/>
  <c r="I860" i="15"/>
  <c r="AV860" i="15" s="1"/>
  <c r="AU859" i="15"/>
  <c r="AT859" i="15"/>
  <c r="AS859" i="15"/>
  <c r="AR859" i="15"/>
  <c r="AQ859" i="15"/>
  <c r="AP859" i="15"/>
  <c r="AO859" i="15"/>
  <c r="AN859" i="15"/>
  <c r="AM859" i="15"/>
  <c r="AL859" i="15"/>
  <c r="AK859" i="15"/>
  <c r="AJ859" i="15"/>
  <c r="AI859" i="15"/>
  <c r="AH859" i="15"/>
  <c r="AG859" i="15"/>
  <c r="AF859" i="15"/>
  <c r="AE859" i="15"/>
  <c r="AD859" i="15"/>
  <c r="AC859" i="15"/>
  <c r="AB859" i="15"/>
  <c r="AA859" i="15"/>
  <c r="Z859" i="15"/>
  <c r="Y859" i="15"/>
  <c r="X859" i="15"/>
  <c r="W859" i="15"/>
  <c r="V859" i="15"/>
  <c r="U859" i="15"/>
  <c r="T859" i="15"/>
  <c r="S859" i="15"/>
  <c r="R859" i="15"/>
  <c r="Q859" i="15"/>
  <c r="P859" i="15"/>
  <c r="O859" i="15"/>
  <c r="N859" i="15"/>
  <c r="M859" i="15"/>
  <c r="L859" i="15"/>
  <c r="K859" i="15"/>
  <c r="J859" i="15"/>
  <c r="I859" i="15"/>
  <c r="AV859" i="15" s="1"/>
  <c r="AU858" i="15"/>
  <c r="AT858" i="15"/>
  <c r="AS858" i="15"/>
  <c r="AR858" i="15"/>
  <c r="AQ858" i="15"/>
  <c r="AP858" i="15"/>
  <c r="AO858" i="15"/>
  <c r="AN858" i="15"/>
  <c r="AM858" i="15"/>
  <c r="AL858" i="15"/>
  <c r="AK858" i="15"/>
  <c r="AJ858" i="15"/>
  <c r="AI858" i="15"/>
  <c r="AH858" i="15"/>
  <c r="AG858" i="15"/>
  <c r="AF858" i="15"/>
  <c r="AE858" i="15"/>
  <c r="AD858" i="15"/>
  <c r="AC858" i="15"/>
  <c r="AB858" i="15"/>
  <c r="AA858" i="15"/>
  <c r="Z858" i="15"/>
  <c r="Y858" i="15"/>
  <c r="X858" i="15"/>
  <c r="W858" i="15"/>
  <c r="V858" i="15"/>
  <c r="U858" i="15"/>
  <c r="T858" i="15"/>
  <c r="S858" i="15"/>
  <c r="R858" i="15"/>
  <c r="Q858" i="15"/>
  <c r="P858" i="15"/>
  <c r="O858" i="15"/>
  <c r="N858" i="15"/>
  <c r="M858" i="15"/>
  <c r="L858" i="15"/>
  <c r="K858" i="15"/>
  <c r="J858" i="15"/>
  <c r="I858" i="15"/>
  <c r="AV858" i="15" s="1"/>
  <c r="AU857" i="15"/>
  <c r="AT857" i="15"/>
  <c r="AS857" i="15"/>
  <c r="AR857" i="15"/>
  <c r="AQ857" i="15"/>
  <c r="AP857" i="15"/>
  <c r="AO857" i="15"/>
  <c r="AN857" i="15"/>
  <c r="AM857" i="15"/>
  <c r="AL857" i="15"/>
  <c r="AK857" i="15"/>
  <c r="AJ857" i="15"/>
  <c r="AI857" i="15"/>
  <c r="AH857" i="15"/>
  <c r="AG857" i="15"/>
  <c r="AF857" i="15"/>
  <c r="AE857" i="15"/>
  <c r="AD857" i="15"/>
  <c r="AC857" i="15"/>
  <c r="AB857" i="15"/>
  <c r="AA857" i="15"/>
  <c r="Z857" i="15"/>
  <c r="Y857" i="15"/>
  <c r="X857" i="15"/>
  <c r="W857" i="15"/>
  <c r="V857" i="15"/>
  <c r="U857" i="15"/>
  <c r="T857" i="15"/>
  <c r="S857" i="15"/>
  <c r="R857" i="15"/>
  <c r="Q857" i="15"/>
  <c r="P857" i="15"/>
  <c r="O857" i="15"/>
  <c r="N857" i="15"/>
  <c r="M857" i="15"/>
  <c r="L857" i="15"/>
  <c r="K857" i="15"/>
  <c r="J857" i="15"/>
  <c r="I857" i="15"/>
  <c r="AV857" i="15" s="1"/>
  <c r="AU856" i="15"/>
  <c r="AT856" i="15"/>
  <c r="AS856" i="15"/>
  <c r="AR856" i="15"/>
  <c r="AQ856" i="15"/>
  <c r="AP856" i="15"/>
  <c r="AO856" i="15"/>
  <c r="AN856" i="15"/>
  <c r="AM856" i="15"/>
  <c r="AL856" i="15"/>
  <c r="AK856" i="15"/>
  <c r="AJ856" i="15"/>
  <c r="AI856" i="15"/>
  <c r="AH856" i="15"/>
  <c r="AG856" i="15"/>
  <c r="AF856" i="15"/>
  <c r="AE856" i="15"/>
  <c r="AD856" i="15"/>
  <c r="AC856" i="15"/>
  <c r="AB856" i="15"/>
  <c r="AA856" i="15"/>
  <c r="Z856" i="15"/>
  <c r="Y856" i="15"/>
  <c r="X856" i="15"/>
  <c r="W856" i="15"/>
  <c r="V856" i="15"/>
  <c r="U856" i="15"/>
  <c r="T856" i="15"/>
  <c r="S856" i="15"/>
  <c r="R856" i="15"/>
  <c r="Q856" i="15"/>
  <c r="P856" i="15"/>
  <c r="O856" i="15"/>
  <c r="N856" i="15"/>
  <c r="M856" i="15"/>
  <c r="L856" i="15"/>
  <c r="K856" i="15"/>
  <c r="J856" i="15"/>
  <c r="I856" i="15"/>
  <c r="AV856" i="15" s="1"/>
  <c r="AU855" i="15"/>
  <c r="AT855" i="15"/>
  <c r="AS855" i="15"/>
  <c r="AR855" i="15"/>
  <c r="AQ855" i="15"/>
  <c r="AP855" i="15"/>
  <c r="AO855" i="15"/>
  <c r="AN855" i="15"/>
  <c r="AM855" i="15"/>
  <c r="AL855" i="15"/>
  <c r="AK855" i="15"/>
  <c r="AJ855" i="15"/>
  <c r="AI855" i="15"/>
  <c r="AH855" i="15"/>
  <c r="AG855" i="15"/>
  <c r="AF855" i="15"/>
  <c r="AE855" i="15"/>
  <c r="AD855" i="15"/>
  <c r="AC855" i="15"/>
  <c r="AB855" i="15"/>
  <c r="AA855" i="15"/>
  <c r="Z855" i="15"/>
  <c r="Y855" i="15"/>
  <c r="X855" i="15"/>
  <c r="W855" i="15"/>
  <c r="V855" i="15"/>
  <c r="U855" i="15"/>
  <c r="T855" i="15"/>
  <c r="S855" i="15"/>
  <c r="R855" i="15"/>
  <c r="Q855" i="15"/>
  <c r="P855" i="15"/>
  <c r="O855" i="15"/>
  <c r="N855" i="15"/>
  <c r="M855" i="15"/>
  <c r="L855" i="15"/>
  <c r="K855" i="15"/>
  <c r="J855" i="15"/>
  <c r="I855" i="15"/>
  <c r="AV855" i="15" s="1"/>
  <c r="AU854" i="15"/>
  <c r="AT854" i="15"/>
  <c r="AS854" i="15"/>
  <c r="AR854" i="15"/>
  <c r="AQ854" i="15"/>
  <c r="AP854" i="15"/>
  <c r="AO854" i="15"/>
  <c r="AN854" i="15"/>
  <c r="AM854" i="15"/>
  <c r="AL854" i="15"/>
  <c r="AK854" i="15"/>
  <c r="AJ854" i="15"/>
  <c r="AI854" i="15"/>
  <c r="AH854" i="15"/>
  <c r="AG854" i="15"/>
  <c r="AF854" i="15"/>
  <c r="AE854" i="15"/>
  <c r="AD854" i="15"/>
  <c r="AC854" i="15"/>
  <c r="AB854" i="15"/>
  <c r="AA854" i="15"/>
  <c r="Z854" i="15"/>
  <c r="Y854" i="15"/>
  <c r="X854" i="15"/>
  <c r="W854" i="15"/>
  <c r="V854" i="15"/>
  <c r="U854" i="15"/>
  <c r="T854" i="15"/>
  <c r="S854" i="15"/>
  <c r="R854" i="15"/>
  <c r="Q854" i="15"/>
  <c r="P854" i="15"/>
  <c r="O854" i="15"/>
  <c r="N854" i="15"/>
  <c r="M854" i="15"/>
  <c r="L854" i="15"/>
  <c r="K854" i="15"/>
  <c r="J854" i="15"/>
  <c r="I854" i="15"/>
  <c r="AV854" i="15" s="1"/>
  <c r="AU853" i="15"/>
  <c r="AT853" i="15"/>
  <c r="AS853" i="15"/>
  <c r="AR853" i="15"/>
  <c r="AQ853" i="15"/>
  <c r="AP853" i="15"/>
  <c r="AO853" i="15"/>
  <c r="AN853" i="15"/>
  <c r="AM853" i="15"/>
  <c r="AL853" i="15"/>
  <c r="AK853" i="15"/>
  <c r="AJ853" i="15"/>
  <c r="AI853" i="15"/>
  <c r="AH853" i="15"/>
  <c r="AG853" i="15"/>
  <c r="AF853" i="15"/>
  <c r="AE853" i="15"/>
  <c r="AD853" i="15"/>
  <c r="AC853" i="15"/>
  <c r="AB853" i="15"/>
  <c r="AA853" i="15"/>
  <c r="Z853" i="15"/>
  <c r="Y853" i="15"/>
  <c r="X853" i="15"/>
  <c r="W853" i="15"/>
  <c r="V853" i="15"/>
  <c r="U853" i="15"/>
  <c r="T853" i="15"/>
  <c r="S853" i="15"/>
  <c r="R853" i="15"/>
  <c r="Q853" i="15"/>
  <c r="P853" i="15"/>
  <c r="O853" i="15"/>
  <c r="N853" i="15"/>
  <c r="M853" i="15"/>
  <c r="L853" i="15"/>
  <c r="K853" i="15"/>
  <c r="J853" i="15"/>
  <c r="I853" i="15"/>
  <c r="AV853" i="15" s="1"/>
  <c r="AU852" i="15"/>
  <c r="AT852" i="15"/>
  <c r="AS852" i="15"/>
  <c r="AR852" i="15"/>
  <c r="AQ852" i="15"/>
  <c r="AP852" i="15"/>
  <c r="AO852" i="15"/>
  <c r="AN852" i="15"/>
  <c r="AM852" i="15"/>
  <c r="AL852" i="15"/>
  <c r="AK852" i="15"/>
  <c r="AJ852" i="15"/>
  <c r="AI852" i="15"/>
  <c r="AH852" i="15"/>
  <c r="AG852" i="15"/>
  <c r="AF852" i="15"/>
  <c r="AE852" i="15"/>
  <c r="AD852" i="15"/>
  <c r="AC852" i="15"/>
  <c r="AB852" i="15"/>
  <c r="AA852" i="15"/>
  <c r="Z852" i="15"/>
  <c r="Y852" i="15"/>
  <c r="X852" i="15"/>
  <c r="W852" i="15"/>
  <c r="V852" i="15"/>
  <c r="U852" i="15"/>
  <c r="T852" i="15"/>
  <c r="S852" i="15"/>
  <c r="R852" i="15"/>
  <c r="Q852" i="15"/>
  <c r="P852" i="15"/>
  <c r="O852" i="15"/>
  <c r="N852" i="15"/>
  <c r="M852" i="15"/>
  <c r="L852" i="15"/>
  <c r="K852" i="15"/>
  <c r="J852" i="15"/>
  <c r="I852" i="15"/>
  <c r="AV852" i="15" s="1"/>
  <c r="AU851" i="15"/>
  <c r="AT851" i="15"/>
  <c r="AS851" i="15"/>
  <c r="AR851" i="15"/>
  <c r="AQ851" i="15"/>
  <c r="AP851" i="15"/>
  <c r="AO851" i="15"/>
  <c r="AN851" i="15"/>
  <c r="AM851" i="15"/>
  <c r="AL851" i="15"/>
  <c r="AK851" i="15"/>
  <c r="AJ851" i="15"/>
  <c r="AI851" i="15"/>
  <c r="AH851" i="15"/>
  <c r="AG851" i="15"/>
  <c r="AF851" i="15"/>
  <c r="AE851" i="15"/>
  <c r="AD851" i="15"/>
  <c r="AC851" i="15"/>
  <c r="AB851" i="15"/>
  <c r="AA851" i="15"/>
  <c r="Z851" i="15"/>
  <c r="Y851" i="15"/>
  <c r="X851" i="15"/>
  <c r="W851" i="15"/>
  <c r="V851" i="15"/>
  <c r="U851" i="15"/>
  <c r="T851" i="15"/>
  <c r="S851" i="15"/>
  <c r="R851" i="15"/>
  <c r="Q851" i="15"/>
  <c r="P851" i="15"/>
  <c r="O851" i="15"/>
  <c r="N851" i="15"/>
  <c r="M851" i="15"/>
  <c r="L851" i="15"/>
  <c r="K851" i="15"/>
  <c r="J851" i="15"/>
  <c r="I851" i="15"/>
  <c r="AV851" i="15" s="1"/>
  <c r="AU850" i="15"/>
  <c r="AT850" i="15"/>
  <c r="AS850" i="15"/>
  <c r="AR850" i="15"/>
  <c r="AQ850" i="15"/>
  <c r="AP850" i="15"/>
  <c r="AO850" i="15"/>
  <c r="AN850" i="15"/>
  <c r="AM850" i="15"/>
  <c r="AL850" i="15"/>
  <c r="AK850" i="15"/>
  <c r="AJ850" i="15"/>
  <c r="AI850" i="15"/>
  <c r="AH850" i="15"/>
  <c r="AG850" i="15"/>
  <c r="AF850" i="15"/>
  <c r="AE850" i="15"/>
  <c r="AD850" i="15"/>
  <c r="AC850" i="15"/>
  <c r="AB850" i="15"/>
  <c r="AA850" i="15"/>
  <c r="Z850" i="15"/>
  <c r="Y850" i="15"/>
  <c r="X850" i="15"/>
  <c r="W850" i="15"/>
  <c r="V850" i="15"/>
  <c r="U850" i="15"/>
  <c r="T850" i="15"/>
  <c r="S850" i="15"/>
  <c r="R850" i="15"/>
  <c r="Q850" i="15"/>
  <c r="P850" i="15"/>
  <c r="O850" i="15"/>
  <c r="N850" i="15"/>
  <c r="M850" i="15"/>
  <c r="L850" i="15"/>
  <c r="K850" i="15"/>
  <c r="J850" i="15"/>
  <c r="I850" i="15"/>
  <c r="AV850" i="15" s="1"/>
  <c r="AU849" i="15"/>
  <c r="AT849" i="15"/>
  <c r="AS849" i="15"/>
  <c r="AR849" i="15"/>
  <c r="AQ849" i="15"/>
  <c r="AP849" i="15"/>
  <c r="AO849" i="15"/>
  <c r="AN849" i="15"/>
  <c r="AM849" i="15"/>
  <c r="AL849" i="15"/>
  <c r="AK849" i="15"/>
  <c r="AJ849" i="15"/>
  <c r="AI849" i="15"/>
  <c r="AH849" i="15"/>
  <c r="AG849" i="15"/>
  <c r="AF849" i="15"/>
  <c r="AE849" i="15"/>
  <c r="AD849" i="15"/>
  <c r="AC849" i="15"/>
  <c r="AB849" i="15"/>
  <c r="AA849" i="15"/>
  <c r="Z849" i="15"/>
  <c r="Y849" i="15"/>
  <c r="X849" i="15"/>
  <c r="W849" i="15"/>
  <c r="V849" i="15"/>
  <c r="U849" i="15"/>
  <c r="T849" i="15"/>
  <c r="S849" i="15"/>
  <c r="R849" i="15"/>
  <c r="Q849" i="15"/>
  <c r="P849" i="15"/>
  <c r="O849" i="15"/>
  <c r="N849" i="15"/>
  <c r="M849" i="15"/>
  <c r="L849" i="15"/>
  <c r="K849" i="15"/>
  <c r="J849" i="15"/>
  <c r="I849" i="15"/>
  <c r="AV849" i="15" s="1"/>
  <c r="AU848" i="15"/>
  <c r="AT848" i="15"/>
  <c r="AS848" i="15"/>
  <c r="AR848" i="15"/>
  <c r="AQ848" i="15"/>
  <c r="AP848" i="15"/>
  <c r="AO848" i="15"/>
  <c r="AN848" i="15"/>
  <c r="AM848" i="15"/>
  <c r="AL848" i="15"/>
  <c r="AK848" i="15"/>
  <c r="AJ848" i="15"/>
  <c r="AI848" i="15"/>
  <c r="AH848" i="15"/>
  <c r="AG848" i="15"/>
  <c r="AF848" i="15"/>
  <c r="AE848" i="15"/>
  <c r="AD848" i="15"/>
  <c r="AC848" i="15"/>
  <c r="AB848" i="15"/>
  <c r="AA848" i="15"/>
  <c r="Z848" i="15"/>
  <c r="Y848" i="15"/>
  <c r="X848" i="15"/>
  <c r="W848" i="15"/>
  <c r="V848" i="15"/>
  <c r="U848" i="15"/>
  <c r="T848" i="15"/>
  <c r="S848" i="15"/>
  <c r="R848" i="15"/>
  <c r="Q848" i="15"/>
  <c r="P848" i="15"/>
  <c r="O848" i="15"/>
  <c r="N848" i="15"/>
  <c r="M848" i="15"/>
  <c r="L848" i="15"/>
  <c r="K848" i="15"/>
  <c r="J848" i="15"/>
  <c r="I848" i="15"/>
  <c r="AV848" i="15" s="1"/>
  <c r="AU847" i="15"/>
  <c r="AT847" i="15"/>
  <c r="AS847" i="15"/>
  <c r="AR847" i="15"/>
  <c r="AQ847" i="15"/>
  <c r="AP847" i="15"/>
  <c r="AO847" i="15"/>
  <c r="AN847" i="15"/>
  <c r="AM847" i="15"/>
  <c r="AL847" i="15"/>
  <c r="AK847" i="15"/>
  <c r="AJ847" i="15"/>
  <c r="AI847" i="15"/>
  <c r="AH847" i="15"/>
  <c r="AG847" i="15"/>
  <c r="AF847" i="15"/>
  <c r="AE847" i="15"/>
  <c r="AD847" i="15"/>
  <c r="AC847" i="15"/>
  <c r="AB847" i="15"/>
  <c r="AA847" i="15"/>
  <c r="Z847" i="15"/>
  <c r="Y847" i="15"/>
  <c r="X847" i="15"/>
  <c r="W847" i="15"/>
  <c r="V847" i="15"/>
  <c r="U847" i="15"/>
  <c r="T847" i="15"/>
  <c r="S847" i="15"/>
  <c r="R847" i="15"/>
  <c r="Q847" i="15"/>
  <c r="P847" i="15"/>
  <c r="O847" i="15"/>
  <c r="N847" i="15"/>
  <c r="M847" i="15"/>
  <c r="L847" i="15"/>
  <c r="K847" i="15"/>
  <c r="J847" i="15"/>
  <c r="I847" i="15"/>
  <c r="AV847" i="15" s="1"/>
  <c r="AU846" i="15"/>
  <c r="AT846" i="15"/>
  <c r="AS846" i="15"/>
  <c r="AR846" i="15"/>
  <c r="AQ846" i="15"/>
  <c r="AP846" i="15"/>
  <c r="AO846" i="15"/>
  <c r="AN846" i="15"/>
  <c r="AM846" i="15"/>
  <c r="AL846" i="15"/>
  <c r="AK846" i="15"/>
  <c r="AJ846" i="15"/>
  <c r="AI846" i="15"/>
  <c r="AH846" i="15"/>
  <c r="AG846" i="15"/>
  <c r="AF846" i="15"/>
  <c r="AE846" i="15"/>
  <c r="AD846" i="15"/>
  <c r="AC846" i="15"/>
  <c r="AB846" i="15"/>
  <c r="AA846" i="15"/>
  <c r="Z846" i="15"/>
  <c r="Y846" i="15"/>
  <c r="X846" i="15"/>
  <c r="W846" i="15"/>
  <c r="V846" i="15"/>
  <c r="U846" i="15"/>
  <c r="T846" i="15"/>
  <c r="S846" i="15"/>
  <c r="R846" i="15"/>
  <c r="Q846" i="15"/>
  <c r="P846" i="15"/>
  <c r="O846" i="15"/>
  <c r="N846" i="15"/>
  <c r="M846" i="15"/>
  <c r="L846" i="15"/>
  <c r="K846" i="15"/>
  <c r="J846" i="15"/>
  <c r="I846" i="15"/>
  <c r="AV846" i="15" s="1"/>
  <c r="AU845" i="15"/>
  <c r="AT845" i="15"/>
  <c r="AS845" i="15"/>
  <c r="AR845" i="15"/>
  <c r="AQ845" i="15"/>
  <c r="AP845" i="15"/>
  <c r="AO845" i="15"/>
  <c r="AN845" i="15"/>
  <c r="AM845" i="15"/>
  <c r="AL845" i="15"/>
  <c r="AK845" i="15"/>
  <c r="AJ845" i="15"/>
  <c r="AI845" i="15"/>
  <c r="AH845" i="15"/>
  <c r="AG845" i="15"/>
  <c r="AF845" i="15"/>
  <c r="AE845" i="15"/>
  <c r="AD845" i="15"/>
  <c r="AC845" i="15"/>
  <c r="AB845" i="15"/>
  <c r="AA845" i="15"/>
  <c r="Z845" i="15"/>
  <c r="Y845" i="15"/>
  <c r="X845" i="15"/>
  <c r="W845" i="15"/>
  <c r="V845" i="15"/>
  <c r="U845" i="15"/>
  <c r="T845" i="15"/>
  <c r="S845" i="15"/>
  <c r="R845" i="15"/>
  <c r="Q845" i="15"/>
  <c r="P845" i="15"/>
  <c r="O845" i="15"/>
  <c r="N845" i="15"/>
  <c r="M845" i="15"/>
  <c r="L845" i="15"/>
  <c r="K845" i="15"/>
  <c r="J845" i="15"/>
  <c r="I845" i="15"/>
  <c r="AV845" i="15" s="1"/>
  <c r="AU844" i="15"/>
  <c r="AT844" i="15"/>
  <c r="AS844" i="15"/>
  <c r="AR844" i="15"/>
  <c r="AQ844" i="15"/>
  <c r="AP844" i="15"/>
  <c r="AO844" i="15"/>
  <c r="AN844" i="15"/>
  <c r="AM844" i="15"/>
  <c r="AL844" i="15"/>
  <c r="AK844" i="15"/>
  <c r="AJ844" i="15"/>
  <c r="AI844" i="15"/>
  <c r="AH844" i="15"/>
  <c r="AG844" i="15"/>
  <c r="AF844" i="15"/>
  <c r="AE844" i="15"/>
  <c r="AD844" i="15"/>
  <c r="AC844" i="15"/>
  <c r="AB844" i="15"/>
  <c r="AA844" i="15"/>
  <c r="Z844" i="15"/>
  <c r="Y844" i="15"/>
  <c r="X844" i="15"/>
  <c r="W844" i="15"/>
  <c r="V844" i="15"/>
  <c r="U844" i="15"/>
  <c r="T844" i="15"/>
  <c r="S844" i="15"/>
  <c r="R844" i="15"/>
  <c r="Q844" i="15"/>
  <c r="P844" i="15"/>
  <c r="O844" i="15"/>
  <c r="N844" i="15"/>
  <c r="M844" i="15"/>
  <c r="L844" i="15"/>
  <c r="K844" i="15"/>
  <c r="J844" i="15"/>
  <c r="I844" i="15"/>
  <c r="AV844" i="15" s="1"/>
  <c r="AU843" i="15"/>
  <c r="AT843" i="15"/>
  <c r="AS843" i="15"/>
  <c r="AR843" i="15"/>
  <c r="AQ843" i="15"/>
  <c r="AP843" i="15"/>
  <c r="AO843" i="15"/>
  <c r="AN843" i="15"/>
  <c r="AM843" i="15"/>
  <c r="AL843" i="15"/>
  <c r="AK843" i="15"/>
  <c r="AJ843" i="15"/>
  <c r="AI843" i="15"/>
  <c r="AH843" i="15"/>
  <c r="AG843" i="15"/>
  <c r="AF843" i="15"/>
  <c r="AE843" i="15"/>
  <c r="AD843" i="15"/>
  <c r="AC843" i="15"/>
  <c r="AB843" i="15"/>
  <c r="AA843" i="15"/>
  <c r="Z843" i="15"/>
  <c r="Y843" i="15"/>
  <c r="X843" i="15"/>
  <c r="W843" i="15"/>
  <c r="V843" i="15"/>
  <c r="U843" i="15"/>
  <c r="T843" i="15"/>
  <c r="S843" i="15"/>
  <c r="R843" i="15"/>
  <c r="Q843" i="15"/>
  <c r="P843" i="15"/>
  <c r="O843" i="15"/>
  <c r="N843" i="15"/>
  <c r="M843" i="15"/>
  <c r="L843" i="15"/>
  <c r="K843" i="15"/>
  <c r="J843" i="15"/>
  <c r="I843" i="15"/>
  <c r="AV843" i="15" s="1"/>
  <c r="AU842" i="15"/>
  <c r="AT842" i="15"/>
  <c r="AS842" i="15"/>
  <c r="AR842" i="15"/>
  <c r="AQ842" i="15"/>
  <c r="AP842" i="15"/>
  <c r="AO842" i="15"/>
  <c r="AN842" i="15"/>
  <c r="AM842" i="15"/>
  <c r="AL842" i="15"/>
  <c r="AK842" i="15"/>
  <c r="AJ842" i="15"/>
  <c r="AI842" i="15"/>
  <c r="AH842" i="15"/>
  <c r="AG842" i="15"/>
  <c r="AF842" i="15"/>
  <c r="AE842" i="15"/>
  <c r="AD842" i="15"/>
  <c r="AC842" i="15"/>
  <c r="AB842" i="15"/>
  <c r="AA842" i="15"/>
  <c r="Z842" i="15"/>
  <c r="Y842" i="15"/>
  <c r="X842" i="15"/>
  <c r="W842" i="15"/>
  <c r="V842" i="15"/>
  <c r="U842" i="15"/>
  <c r="T842" i="15"/>
  <c r="S842" i="15"/>
  <c r="R842" i="15"/>
  <c r="Q842" i="15"/>
  <c r="P842" i="15"/>
  <c r="O842" i="15"/>
  <c r="N842" i="15"/>
  <c r="M842" i="15"/>
  <c r="L842" i="15"/>
  <c r="K842" i="15"/>
  <c r="J842" i="15"/>
  <c r="I842" i="15"/>
  <c r="AV842" i="15" s="1"/>
  <c r="AU841" i="15"/>
  <c r="AT841" i="15"/>
  <c r="AS841" i="15"/>
  <c r="AR841" i="15"/>
  <c r="AQ841" i="15"/>
  <c r="AP841" i="15"/>
  <c r="AO841" i="15"/>
  <c r="AN841" i="15"/>
  <c r="AM841" i="15"/>
  <c r="AL841" i="15"/>
  <c r="AK841" i="15"/>
  <c r="AJ841" i="15"/>
  <c r="AI841" i="15"/>
  <c r="AH841" i="15"/>
  <c r="AG841" i="15"/>
  <c r="AF841" i="15"/>
  <c r="AE841" i="15"/>
  <c r="AD841" i="15"/>
  <c r="AC841" i="15"/>
  <c r="AB841" i="15"/>
  <c r="AA841" i="15"/>
  <c r="Z841" i="15"/>
  <c r="Y841" i="15"/>
  <c r="X841" i="15"/>
  <c r="W841" i="15"/>
  <c r="V841" i="15"/>
  <c r="U841" i="15"/>
  <c r="T841" i="15"/>
  <c r="S841" i="15"/>
  <c r="R841" i="15"/>
  <c r="Q841" i="15"/>
  <c r="P841" i="15"/>
  <c r="O841" i="15"/>
  <c r="N841" i="15"/>
  <c r="M841" i="15"/>
  <c r="L841" i="15"/>
  <c r="K841" i="15"/>
  <c r="J841" i="15"/>
  <c r="I841" i="15"/>
  <c r="AV841" i="15" s="1"/>
  <c r="AU840" i="15"/>
  <c r="AT840" i="15"/>
  <c r="AS840" i="15"/>
  <c r="AR840" i="15"/>
  <c r="AQ840" i="15"/>
  <c r="AP840" i="15"/>
  <c r="AO840" i="15"/>
  <c r="AN840" i="15"/>
  <c r="AM840" i="15"/>
  <c r="AL840" i="15"/>
  <c r="AK840" i="15"/>
  <c r="AJ840" i="15"/>
  <c r="AI840" i="15"/>
  <c r="AH840" i="15"/>
  <c r="AG840" i="15"/>
  <c r="AF840" i="15"/>
  <c r="AE840" i="15"/>
  <c r="AD840" i="15"/>
  <c r="AC840" i="15"/>
  <c r="AB840" i="15"/>
  <c r="AA840" i="15"/>
  <c r="Z840" i="15"/>
  <c r="Y840" i="15"/>
  <c r="X840" i="15"/>
  <c r="W840" i="15"/>
  <c r="V840" i="15"/>
  <c r="U840" i="15"/>
  <c r="T840" i="15"/>
  <c r="S840" i="15"/>
  <c r="R840" i="15"/>
  <c r="Q840" i="15"/>
  <c r="P840" i="15"/>
  <c r="O840" i="15"/>
  <c r="N840" i="15"/>
  <c r="M840" i="15"/>
  <c r="L840" i="15"/>
  <c r="K840" i="15"/>
  <c r="J840" i="15"/>
  <c r="I840" i="15"/>
  <c r="AV840" i="15" s="1"/>
  <c r="AU839" i="15"/>
  <c r="AT839" i="15"/>
  <c r="AS839" i="15"/>
  <c r="AR839" i="15"/>
  <c r="AQ839" i="15"/>
  <c r="AP839" i="15"/>
  <c r="AO839" i="15"/>
  <c r="AN839" i="15"/>
  <c r="AM839" i="15"/>
  <c r="AL839" i="15"/>
  <c r="AK839" i="15"/>
  <c r="AJ839" i="15"/>
  <c r="AI839" i="15"/>
  <c r="AH839" i="15"/>
  <c r="AG839" i="15"/>
  <c r="AF839" i="15"/>
  <c r="AE839" i="15"/>
  <c r="AD839" i="15"/>
  <c r="AC839" i="15"/>
  <c r="AB839" i="15"/>
  <c r="AA839" i="15"/>
  <c r="Z839" i="15"/>
  <c r="Y839" i="15"/>
  <c r="X839" i="15"/>
  <c r="W839" i="15"/>
  <c r="V839" i="15"/>
  <c r="U839" i="15"/>
  <c r="T839" i="15"/>
  <c r="S839" i="15"/>
  <c r="R839" i="15"/>
  <c r="Q839" i="15"/>
  <c r="P839" i="15"/>
  <c r="O839" i="15"/>
  <c r="N839" i="15"/>
  <c r="M839" i="15"/>
  <c r="L839" i="15"/>
  <c r="K839" i="15"/>
  <c r="J839" i="15"/>
  <c r="I839" i="15"/>
  <c r="AV839" i="15" s="1"/>
  <c r="AU838" i="15"/>
  <c r="AT838" i="15"/>
  <c r="AS838" i="15"/>
  <c r="AR838" i="15"/>
  <c r="AQ838" i="15"/>
  <c r="AP838" i="15"/>
  <c r="AO838" i="15"/>
  <c r="AN838" i="15"/>
  <c r="AM838" i="15"/>
  <c r="AL838" i="15"/>
  <c r="AK838" i="15"/>
  <c r="AJ838" i="15"/>
  <c r="AI838" i="15"/>
  <c r="AH838" i="15"/>
  <c r="AG838" i="15"/>
  <c r="AF838" i="15"/>
  <c r="AE838" i="15"/>
  <c r="AD838" i="15"/>
  <c r="AC838" i="15"/>
  <c r="AB838" i="15"/>
  <c r="AA838" i="15"/>
  <c r="Z838" i="15"/>
  <c r="Y838" i="15"/>
  <c r="X838" i="15"/>
  <c r="W838" i="15"/>
  <c r="V838" i="15"/>
  <c r="U838" i="15"/>
  <c r="T838" i="15"/>
  <c r="S838" i="15"/>
  <c r="R838" i="15"/>
  <c r="Q838" i="15"/>
  <c r="P838" i="15"/>
  <c r="O838" i="15"/>
  <c r="N838" i="15"/>
  <c r="M838" i="15"/>
  <c r="L838" i="15"/>
  <c r="K838" i="15"/>
  <c r="J838" i="15"/>
  <c r="I838" i="15"/>
  <c r="AV838" i="15" s="1"/>
  <c r="AU837" i="15"/>
  <c r="AT837" i="15"/>
  <c r="AS837" i="15"/>
  <c r="AR837" i="15"/>
  <c r="AQ837" i="15"/>
  <c r="AP837" i="15"/>
  <c r="AO837" i="15"/>
  <c r="AN837" i="15"/>
  <c r="AM837" i="15"/>
  <c r="AL837" i="15"/>
  <c r="AK837" i="15"/>
  <c r="AJ837" i="15"/>
  <c r="AI837" i="15"/>
  <c r="AH837" i="15"/>
  <c r="AG837" i="15"/>
  <c r="AF837" i="15"/>
  <c r="AE837" i="15"/>
  <c r="AD837" i="15"/>
  <c r="AC837" i="15"/>
  <c r="AB837" i="15"/>
  <c r="AA837" i="15"/>
  <c r="Z837" i="15"/>
  <c r="Y837" i="15"/>
  <c r="X837" i="15"/>
  <c r="W837" i="15"/>
  <c r="V837" i="15"/>
  <c r="U837" i="15"/>
  <c r="T837" i="15"/>
  <c r="S837" i="15"/>
  <c r="R837" i="15"/>
  <c r="Q837" i="15"/>
  <c r="P837" i="15"/>
  <c r="O837" i="15"/>
  <c r="N837" i="15"/>
  <c r="M837" i="15"/>
  <c r="L837" i="15"/>
  <c r="K837" i="15"/>
  <c r="J837" i="15"/>
  <c r="I837" i="15"/>
  <c r="AV837" i="15" s="1"/>
  <c r="AU836" i="15"/>
  <c r="AT836" i="15"/>
  <c r="AS836" i="15"/>
  <c r="AR836" i="15"/>
  <c r="AQ836" i="15"/>
  <c r="AP836" i="15"/>
  <c r="AO836" i="15"/>
  <c r="AN836" i="15"/>
  <c r="AM836" i="15"/>
  <c r="AL836" i="15"/>
  <c r="AK836" i="15"/>
  <c r="AJ836" i="15"/>
  <c r="AI836" i="15"/>
  <c r="AH836" i="15"/>
  <c r="AG836" i="15"/>
  <c r="AF836" i="15"/>
  <c r="AE836" i="15"/>
  <c r="AD836" i="15"/>
  <c r="AC836" i="15"/>
  <c r="AB836" i="15"/>
  <c r="AA836" i="15"/>
  <c r="Z836" i="15"/>
  <c r="Y836" i="15"/>
  <c r="X836" i="15"/>
  <c r="W836" i="15"/>
  <c r="V836" i="15"/>
  <c r="U836" i="15"/>
  <c r="T836" i="15"/>
  <c r="S836" i="15"/>
  <c r="R836" i="15"/>
  <c r="Q836" i="15"/>
  <c r="P836" i="15"/>
  <c r="O836" i="15"/>
  <c r="N836" i="15"/>
  <c r="M836" i="15"/>
  <c r="L836" i="15"/>
  <c r="K836" i="15"/>
  <c r="J836" i="15"/>
  <c r="I836" i="15"/>
  <c r="AV836" i="15" s="1"/>
  <c r="AU835" i="15"/>
  <c r="AT835" i="15"/>
  <c r="AS835" i="15"/>
  <c r="AR835" i="15"/>
  <c r="AQ835" i="15"/>
  <c r="AP835" i="15"/>
  <c r="AO835" i="15"/>
  <c r="AN835" i="15"/>
  <c r="AM835" i="15"/>
  <c r="AL835" i="15"/>
  <c r="AK835" i="15"/>
  <c r="AJ835" i="15"/>
  <c r="AI835" i="15"/>
  <c r="AH835" i="15"/>
  <c r="AG835" i="15"/>
  <c r="AF835" i="15"/>
  <c r="AE835" i="15"/>
  <c r="AD835" i="15"/>
  <c r="AC835" i="15"/>
  <c r="AB835" i="15"/>
  <c r="AA835" i="15"/>
  <c r="Z835" i="15"/>
  <c r="Y835" i="15"/>
  <c r="X835" i="15"/>
  <c r="W835" i="15"/>
  <c r="V835" i="15"/>
  <c r="U835" i="15"/>
  <c r="T835" i="15"/>
  <c r="S835" i="15"/>
  <c r="R835" i="15"/>
  <c r="Q835" i="15"/>
  <c r="P835" i="15"/>
  <c r="O835" i="15"/>
  <c r="N835" i="15"/>
  <c r="M835" i="15"/>
  <c r="L835" i="15"/>
  <c r="K835" i="15"/>
  <c r="J835" i="15"/>
  <c r="I835" i="15"/>
  <c r="AV835" i="15" s="1"/>
  <c r="AU834" i="15"/>
  <c r="AT834" i="15"/>
  <c r="AS834" i="15"/>
  <c r="AR834" i="15"/>
  <c r="AQ834" i="15"/>
  <c r="AP834" i="15"/>
  <c r="AO834" i="15"/>
  <c r="AN834" i="15"/>
  <c r="AM834" i="15"/>
  <c r="AL834" i="15"/>
  <c r="AK834" i="15"/>
  <c r="AJ834" i="15"/>
  <c r="AI834" i="15"/>
  <c r="AH834" i="15"/>
  <c r="AG834" i="15"/>
  <c r="AF834" i="15"/>
  <c r="AE834" i="15"/>
  <c r="AD834" i="15"/>
  <c r="AC834" i="15"/>
  <c r="AB834" i="15"/>
  <c r="AA834" i="15"/>
  <c r="Z834" i="15"/>
  <c r="Y834" i="15"/>
  <c r="X834" i="15"/>
  <c r="W834" i="15"/>
  <c r="V834" i="15"/>
  <c r="U834" i="15"/>
  <c r="T834" i="15"/>
  <c r="S834" i="15"/>
  <c r="R834" i="15"/>
  <c r="Q834" i="15"/>
  <c r="P834" i="15"/>
  <c r="O834" i="15"/>
  <c r="N834" i="15"/>
  <c r="M834" i="15"/>
  <c r="L834" i="15"/>
  <c r="K834" i="15"/>
  <c r="J834" i="15"/>
  <c r="I834" i="15"/>
  <c r="AV834" i="15" s="1"/>
  <c r="AU833" i="15"/>
  <c r="AT833" i="15"/>
  <c r="AS833" i="15"/>
  <c r="AR833" i="15"/>
  <c r="AQ833" i="15"/>
  <c r="AP833" i="15"/>
  <c r="AO833" i="15"/>
  <c r="AN833" i="15"/>
  <c r="AM833" i="15"/>
  <c r="AL833" i="15"/>
  <c r="AK833" i="15"/>
  <c r="AJ833" i="15"/>
  <c r="AI833" i="15"/>
  <c r="AH833" i="15"/>
  <c r="AG833" i="15"/>
  <c r="AF833" i="15"/>
  <c r="AE833" i="15"/>
  <c r="AD833" i="15"/>
  <c r="AC833" i="15"/>
  <c r="AB833" i="15"/>
  <c r="AA833" i="15"/>
  <c r="Z833" i="15"/>
  <c r="Y833" i="15"/>
  <c r="X833" i="15"/>
  <c r="W833" i="15"/>
  <c r="V833" i="15"/>
  <c r="U833" i="15"/>
  <c r="T833" i="15"/>
  <c r="S833" i="15"/>
  <c r="R833" i="15"/>
  <c r="Q833" i="15"/>
  <c r="P833" i="15"/>
  <c r="O833" i="15"/>
  <c r="N833" i="15"/>
  <c r="M833" i="15"/>
  <c r="L833" i="15"/>
  <c r="K833" i="15"/>
  <c r="J833" i="15"/>
  <c r="I833" i="15"/>
  <c r="AV833" i="15" s="1"/>
  <c r="AU832" i="15"/>
  <c r="AT832" i="15"/>
  <c r="AS832" i="15"/>
  <c r="AR832" i="15"/>
  <c r="AQ832" i="15"/>
  <c r="AP832" i="15"/>
  <c r="AO832" i="15"/>
  <c r="AN832" i="15"/>
  <c r="AM832" i="15"/>
  <c r="AL832" i="15"/>
  <c r="AK832" i="15"/>
  <c r="AJ832" i="15"/>
  <c r="AI832" i="15"/>
  <c r="AH832" i="15"/>
  <c r="AG832" i="15"/>
  <c r="AF832" i="15"/>
  <c r="AE832" i="15"/>
  <c r="AD832" i="15"/>
  <c r="AC832" i="15"/>
  <c r="AB832" i="15"/>
  <c r="AA832" i="15"/>
  <c r="Z832" i="15"/>
  <c r="Y832" i="15"/>
  <c r="X832" i="15"/>
  <c r="W832" i="15"/>
  <c r="V832" i="15"/>
  <c r="U832" i="15"/>
  <c r="T832" i="15"/>
  <c r="S832" i="15"/>
  <c r="R832" i="15"/>
  <c r="Q832" i="15"/>
  <c r="P832" i="15"/>
  <c r="O832" i="15"/>
  <c r="N832" i="15"/>
  <c r="M832" i="15"/>
  <c r="L832" i="15"/>
  <c r="K832" i="15"/>
  <c r="J832" i="15"/>
  <c r="I832" i="15"/>
  <c r="AV832" i="15" s="1"/>
  <c r="AU831" i="15"/>
  <c r="AT831" i="15"/>
  <c r="AS831" i="15"/>
  <c r="AR831" i="15"/>
  <c r="AQ831" i="15"/>
  <c r="AP831" i="15"/>
  <c r="AO831" i="15"/>
  <c r="AN831" i="15"/>
  <c r="AM831" i="15"/>
  <c r="AL831" i="15"/>
  <c r="AK831" i="15"/>
  <c r="AJ831" i="15"/>
  <c r="AI831" i="15"/>
  <c r="AH831" i="15"/>
  <c r="AG831" i="15"/>
  <c r="AF831" i="15"/>
  <c r="AE831" i="15"/>
  <c r="AD831" i="15"/>
  <c r="AC831" i="15"/>
  <c r="AB831" i="15"/>
  <c r="AA831" i="15"/>
  <c r="Z831" i="15"/>
  <c r="Y831" i="15"/>
  <c r="X831" i="15"/>
  <c r="W831" i="15"/>
  <c r="V831" i="15"/>
  <c r="U831" i="15"/>
  <c r="T831" i="15"/>
  <c r="S831" i="15"/>
  <c r="R831" i="15"/>
  <c r="Q831" i="15"/>
  <c r="P831" i="15"/>
  <c r="O831" i="15"/>
  <c r="N831" i="15"/>
  <c r="M831" i="15"/>
  <c r="L831" i="15"/>
  <c r="K831" i="15"/>
  <c r="J831" i="15"/>
  <c r="I831" i="15"/>
  <c r="AV831" i="15" s="1"/>
  <c r="AU830" i="15"/>
  <c r="AT830" i="15"/>
  <c r="AS830" i="15"/>
  <c r="AR830" i="15"/>
  <c r="AQ830" i="15"/>
  <c r="AP830" i="15"/>
  <c r="AO830" i="15"/>
  <c r="AN830" i="15"/>
  <c r="AM830" i="15"/>
  <c r="AL830" i="15"/>
  <c r="AK830" i="15"/>
  <c r="AJ830" i="15"/>
  <c r="AI830" i="15"/>
  <c r="AH830" i="15"/>
  <c r="AG830" i="15"/>
  <c r="AF830" i="15"/>
  <c r="AE830" i="15"/>
  <c r="AD830" i="15"/>
  <c r="AC830" i="15"/>
  <c r="AB830" i="15"/>
  <c r="AA830" i="15"/>
  <c r="Z830" i="15"/>
  <c r="Y830" i="15"/>
  <c r="X830" i="15"/>
  <c r="W830" i="15"/>
  <c r="V830" i="15"/>
  <c r="U830" i="15"/>
  <c r="T830" i="15"/>
  <c r="S830" i="15"/>
  <c r="R830" i="15"/>
  <c r="Q830" i="15"/>
  <c r="P830" i="15"/>
  <c r="O830" i="15"/>
  <c r="N830" i="15"/>
  <c r="M830" i="15"/>
  <c r="L830" i="15"/>
  <c r="K830" i="15"/>
  <c r="J830" i="15"/>
  <c r="I830" i="15"/>
  <c r="AV830" i="15" s="1"/>
  <c r="AU829" i="15"/>
  <c r="AT829" i="15"/>
  <c r="AS829" i="15"/>
  <c r="AR829" i="15"/>
  <c r="AQ829" i="15"/>
  <c r="AP829" i="15"/>
  <c r="AO829" i="15"/>
  <c r="AN829" i="15"/>
  <c r="AM829" i="15"/>
  <c r="AL829" i="15"/>
  <c r="AK829" i="15"/>
  <c r="AJ829" i="15"/>
  <c r="AI829" i="15"/>
  <c r="AH829" i="15"/>
  <c r="AG829" i="15"/>
  <c r="AF829" i="15"/>
  <c r="AE829" i="15"/>
  <c r="AD829" i="15"/>
  <c r="AC829" i="15"/>
  <c r="AB829" i="15"/>
  <c r="AA829" i="15"/>
  <c r="Z829" i="15"/>
  <c r="Y829" i="15"/>
  <c r="X829" i="15"/>
  <c r="W829" i="15"/>
  <c r="V829" i="15"/>
  <c r="U829" i="15"/>
  <c r="T829" i="15"/>
  <c r="S829" i="15"/>
  <c r="R829" i="15"/>
  <c r="Q829" i="15"/>
  <c r="P829" i="15"/>
  <c r="O829" i="15"/>
  <c r="N829" i="15"/>
  <c r="M829" i="15"/>
  <c r="L829" i="15"/>
  <c r="K829" i="15"/>
  <c r="J829" i="15"/>
  <c r="I829" i="15"/>
  <c r="AV829" i="15" s="1"/>
  <c r="AU828" i="15"/>
  <c r="AT828" i="15"/>
  <c r="AS828" i="15"/>
  <c r="AR828" i="15"/>
  <c r="AQ828" i="15"/>
  <c r="AP828" i="15"/>
  <c r="AO828" i="15"/>
  <c r="AN828" i="15"/>
  <c r="AM828" i="15"/>
  <c r="AL828" i="15"/>
  <c r="AK828" i="15"/>
  <c r="AJ828" i="15"/>
  <c r="AI828" i="15"/>
  <c r="AH828" i="15"/>
  <c r="AG828" i="15"/>
  <c r="AF828" i="15"/>
  <c r="AE828" i="15"/>
  <c r="AD828" i="15"/>
  <c r="AC828" i="15"/>
  <c r="AB828" i="15"/>
  <c r="AA828" i="15"/>
  <c r="Z828" i="15"/>
  <c r="Y828" i="15"/>
  <c r="X828" i="15"/>
  <c r="W828" i="15"/>
  <c r="V828" i="15"/>
  <c r="U828" i="15"/>
  <c r="T828" i="15"/>
  <c r="S828" i="15"/>
  <c r="R828" i="15"/>
  <c r="Q828" i="15"/>
  <c r="P828" i="15"/>
  <c r="O828" i="15"/>
  <c r="N828" i="15"/>
  <c r="M828" i="15"/>
  <c r="L828" i="15"/>
  <c r="K828" i="15"/>
  <c r="J828" i="15"/>
  <c r="I828" i="15"/>
  <c r="AV828" i="15" s="1"/>
  <c r="AU827" i="15"/>
  <c r="AT827" i="15"/>
  <c r="AS827" i="15"/>
  <c r="AR827" i="15"/>
  <c r="AQ827" i="15"/>
  <c r="AP827" i="15"/>
  <c r="AO827" i="15"/>
  <c r="AN827" i="15"/>
  <c r="AM827" i="15"/>
  <c r="AL827" i="15"/>
  <c r="AK827" i="15"/>
  <c r="AJ827" i="15"/>
  <c r="AI827" i="15"/>
  <c r="AH827" i="15"/>
  <c r="AG827" i="15"/>
  <c r="AF827" i="15"/>
  <c r="AE827" i="15"/>
  <c r="AD827" i="15"/>
  <c r="AC827" i="15"/>
  <c r="AB827" i="15"/>
  <c r="AA827" i="15"/>
  <c r="Z827" i="15"/>
  <c r="Y827" i="15"/>
  <c r="X827" i="15"/>
  <c r="W827" i="15"/>
  <c r="V827" i="15"/>
  <c r="U827" i="15"/>
  <c r="T827" i="15"/>
  <c r="S827" i="15"/>
  <c r="R827" i="15"/>
  <c r="Q827" i="15"/>
  <c r="P827" i="15"/>
  <c r="O827" i="15"/>
  <c r="N827" i="15"/>
  <c r="M827" i="15"/>
  <c r="L827" i="15"/>
  <c r="K827" i="15"/>
  <c r="J827" i="15"/>
  <c r="I827" i="15"/>
  <c r="AV827" i="15" s="1"/>
  <c r="AU826" i="15"/>
  <c r="AT826" i="15"/>
  <c r="AS826" i="15"/>
  <c r="AR826" i="15"/>
  <c r="AQ826" i="15"/>
  <c r="AP826" i="15"/>
  <c r="AO826" i="15"/>
  <c r="AN826" i="15"/>
  <c r="AM826" i="15"/>
  <c r="AL826" i="15"/>
  <c r="AK826" i="15"/>
  <c r="AJ826" i="15"/>
  <c r="AI826" i="15"/>
  <c r="AH826" i="15"/>
  <c r="AG826" i="15"/>
  <c r="AF826" i="15"/>
  <c r="AE826" i="15"/>
  <c r="AD826" i="15"/>
  <c r="AC826" i="15"/>
  <c r="AB826" i="15"/>
  <c r="AA826" i="15"/>
  <c r="Z826" i="15"/>
  <c r="Y826" i="15"/>
  <c r="X826" i="15"/>
  <c r="W826" i="15"/>
  <c r="V826" i="15"/>
  <c r="U826" i="15"/>
  <c r="T826" i="15"/>
  <c r="S826" i="15"/>
  <c r="R826" i="15"/>
  <c r="Q826" i="15"/>
  <c r="P826" i="15"/>
  <c r="O826" i="15"/>
  <c r="N826" i="15"/>
  <c r="M826" i="15"/>
  <c r="L826" i="15"/>
  <c r="K826" i="15"/>
  <c r="J826" i="15"/>
  <c r="I826" i="15"/>
  <c r="AV826" i="15" s="1"/>
  <c r="AU825" i="15"/>
  <c r="AT825" i="15"/>
  <c r="AS825" i="15"/>
  <c r="AR825" i="15"/>
  <c r="AQ825" i="15"/>
  <c r="AP825" i="15"/>
  <c r="AO825" i="15"/>
  <c r="AN825" i="15"/>
  <c r="AM825" i="15"/>
  <c r="AL825" i="15"/>
  <c r="AK825" i="15"/>
  <c r="AJ825" i="15"/>
  <c r="AI825" i="15"/>
  <c r="AH825" i="15"/>
  <c r="AG825" i="15"/>
  <c r="AF825" i="15"/>
  <c r="AE825" i="15"/>
  <c r="AD825" i="15"/>
  <c r="AC825" i="15"/>
  <c r="AB825" i="15"/>
  <c r="AA825" i="15"/>
  <c r="Z825" i="15"/>
  <c r="Y825" i="15"/>
  <c r="X825" i="15"/>
  <c r="W825" i="15"/>
  <c r="V825" i="15"/>
  <c r="U825" i="15"/>
  <c r="T825" i="15"/>
  <c r="S825" i="15"/>
  <c r="R825" i="15"/>
  <c r="Q825" i="15"/>
  <c r="P825" i="15"/>
  <c r="O825" i="15"/>
  <c r="N825" i="15"/>
  <c r="M825" i="15"/>
  <c r="L825" i="15"/>
  <c r="K825" i="15"/>
  <c r="J825" i="15"/>
  <c r="I825" i="15"/>
  <c r="AV825" i="15" s="1"/>
  <c r="AU824" i="15"/>
  <c r="AT824" i="15"/>
  <c r="AS824" i="15"/>
  <c r="AR824" i="15"/>
  <c r="AQ824" i="15"/>
  <c r="AP824" i="15"/>
  <c r="AO824" i="15"/>
  <c r="AN824" i="15"/>
  <c r="AM824" i="15"/>
  <c r="AL824" i="15"/>
  <c r="AK824" i="15"/>
  <c r="AJ824" i="15"/>
  <c r="AI824" i="15"/>
  <c r="AH824" i="15"/>
  <c r="AG824" i="15"/>
  <c r="AF824" i="15"/>
  <c r="AE824" i="15"/>
  <c r="AD824" i="15"/>
  <c r="AC824" i="15"/>
  <c r="AB824" i="15"/>
  <c r="AA824" i="15"/>
  <c r="Z824" i="15"/>
  <c r="Y824" i="15"/>
  <c r="X824" i="15"/>
  <c r="W824" i="15"/>
  <c r="V824" i="15"/>
  <c r="U824" i="15"/>
  <c r="T824" i="15"/>
  <c r="S824" i="15"/>
  <c r="R824" i="15"/>
  <c r="Q824" i="15"/>
  <c r="P824" i="15"/>
  <c r="O824" i="15"/>
  <c r="N824" i="15"/>
  <c r="M824" i="15"/>
  <c r="L824" i="15"/>
  <c r="K824" i="15"/>
  <c r="J824" i="15"/>
  <c r="I824" i="15"/>
  <c r="AV824" i="15" s="1"/>
  <c r="AU823" i="15"/>
  <c r="AT823" i="15"/>
  <c r="AS823" i="15"/>
  <c r="AR823" i="15"/>
  <c r="AQ823" i="15"/>
  <c r="AP823" i="15"/>
  <c r="AO823" i="15"/>
  <c r="AN823" i="15"/>
  <c r="AM823" i="15"/>
  <c r="AL823" i="15"/>
  <c r="AK823" i="15"/>
  <c r="AJ823" i="15"/>
  <c r="AI823" i="15"/>
  <c r="AH823" i="15"/>
  <c r="AG823" i="15"/>
  <c r="AF823" i="15"/>
  <c r="AE823" i="15"/>
  <c r="AD823" i="15"/>
  <c r="AC823" i="15"/>
  <c r="AB823" i="15"/>
  <c r="AA823" i="15"/>
  <c r="Z823" i="15"/>
  <c r="Y823" i="15"/>
  <c r="X823" i="15"/>
  <c r="W823" i="15"/>
  <c r="V823" i="15"/>
  <c r="U823" i="15"/>
  <c r="T823" i="15"/>
  <c r="S823" i="15"/>
  <c r="R823" i="15"/>
  <c r="Q823" i="15"/>
  <c r="P823" i="15"/>
  <c r="O823" i="15"/>
  <c r="N823" i="15"/>
  <c r="M823" i="15"/>
  <c r="L823" i="15"/>
  <c r="K823" i="15"/>
  <c r="J823" i="15"/>
  <c r="I823" i="15"/>
  <c r="AV823" i="15" s="1"/>
  <c r="AU822" i="15"/>
  <c r="AT822" i="15"/>
  <c r="AS822" i="15"/>
  <c r="AR822" i="15"/>
  <c r="AQ822" i="15"/>
  <c r="AP822" i="15"/>
  <c r="AO822" i="15"/>
  <c r="AN822" i="15"/>
  <c r="AM822" i="15"/>
  <c r="AL822" i="15"/>
  <c r="AK822" i="15"/>
  <c r="AJ822" i="15"/>
  <c r="AI822" i="15"/>
  <c r="AH822" i="15"/>
  <c r="AG822" i="15"/>
  <c r="AF822" i="15"/>
  <c r="AE822" i="15"/>
  <c r="AD822" i="15"/>
  <c r="AC822" i="15"/>
  <c r="AB822" i="15"/>
  <c r="AA822" i="15"/>
  <c r="Z822" i="15"/>
  <c r="Y822" i="15"/>
  <c r="X822" i="15"/>
  <c r="W822" i="15"/>
  <c r="V822" i="15"/>
  <c r="U822" i="15"/>
  <c r="T822" i="15"/>
  <c r="S822" i="15"/>
  <c r="R822" i="15"/>
  <c r="Q822" i="15"/>
  <c r="P822" i="15"/>
  <c r="O822" i="15"/>
  <c r="N822" i="15"/>
  <c r="M822" i="15"/>
  <c r="L822" i="15"/>
  <c r="K822" i="15"/>
  <c r="J822" i="15"/>
  <c r="I822" i="15"/>
  <c r="AV822" i="15" s="1"/>
  <c r="AU821" i="15"/>
  <c r="AT821" i="15"/>
  <c r="AS821" i="15"/>
  <c r="AR821" i="15"/>
  <c r="AQ821" i="15"/>
  <c r="AP821" i="15"/>
  <c r="AO821" i="15"/>
  <c r="AN821" i="15"/>
  <c r="AM821" i="15"/>
  <c r="AL821" i="15"/>
  <c r="AK821" i="15"/>
  <c r="AJ821" i="15"/>
  <c r="AI821" i="15"/>
  <c r="AH821" i="15"/>
  <c r="AG821" i="15"/>
  <c r="AF821" i="15"/>
  <c r="AE821" i="15"/>
  <c r="AD821" i="15"/>
  <c r="AC821" i="15"/>
  <c r="AB821" i="15"/>
  <c r="AA821" i="15"/>
  <c r="Z821" i="15"/>
  <c r="Y821" i="15"/>
  <c r="X821" i="15"/>
  <c r="W821" i="15"/>
  <c r="V821" i="15"/>
  <c r="U821" i="15"/>
  <c r="T821" i="15"/>
  <c r="S821" i="15"/>
  <c r="R821" i="15"/>
  <c r="Q821" i="15"/>
  <c r="P821" i="15"/>
  <c r="O821" i="15"/>
  <c r="N821" i="15"/>
  <c r="M821" i="15"/>
  <c r="L821" i="15"/>
  <c r="K821" i="15"/>
  <c r="J821" i="15"/>
  <c r="I821" i="15"/>
  <c r="AV821" i="15" s="1"/>
  <c r="AU820" i="15"/>
  <c r="AT820" i="15"/>
  <c r="AS820" i="15"/>
  <c r="AR820" i="15"/>
  <c r="AQ820" i="15"/>
  <c r="AP820" i="15"/>
  <c r="AO820" i="15"/>
  <c r="AN820" i="15"/>
  <c r="AM820" i="15"/>
  <c r="AL820" i="15"/>
  <c r="AK820" i="15"/>
  <c r="AJ820" i="15"/>
  <c r="AI820" i="15"/>
  <c r="AH820" i="15"/>
  <c r="AG820" i="15"/>
  <c r="AF820" i="15"/>
  <c r="AE820" i="15"/>
  <c r="AD820" i="15"/>
  <c r="AC820" i="15"/>
  <c r="AB820" i="15"/>
  <c r="AA820" i="15"/>
  <c r="Z820" i="15"/>
  <c r="Y820" i="15"/>
  <c r="X820" i="15"/>
  <c r="W820" i="15"/>
  <c r="V820" i="15"/>
  <c r="U820" i="15"/>
  <c r="T820" i="15"/>
  <c r="S820" i="15"/>
  <c r="R820" i="15"/>
  <c r="Q820" i="15"/>
  <c r="P820" i="15"/>
  <c r="O820" i="15"/>
  <c r="N820" i="15"/>
  <c r="M820" i="15"/>
  <c r="L820" i="15"/>
  <c r="K820" i="15"/>
  <c r="J820" i="15"/>
  <c r="I820" i="15"/>
  <c r="AV820" i="15" s="1"/>
  <c r="AU819" i="15"/>
  <c r="AT819" i="15"/>
  <c r="AS819" i="15"/>
  <c r="AR819" i="15"/>
  <c r="AQ819" i="15"/>
  <c r="AP819" i="15"/>
  <c r="AO819" i="15"/>
  <c r="AN819" i="15"/>
  <c r="AM819" i="15"/>
  <c r="AL819" i="15"/>
  <c r="AK819" i="15"/>
  <c r="AJ819" i="15"/>
  <c r="AI819" i="15"/>
  <c r="AH819" i="15"/>
  <c r="AG819" i="15"/>
  <c r="AF819" i="15"/>
  <c r="AE819" i="15"/>
  <c r="AD819" i="15"/>
  <c r="AC819" i="15"/>
  <c r="AB819" i="15"/>
  <c r="AA819" i="15"/>
  <c r="Z819" i="15"/>
  <c r="Y819" i="15"/>
  <c r="X819" i="15"/>
  <c r="W819" i="15"/>
  <c r="V819" i="15"/>
  <c r="U819" i="15"/>
  <c r="T819" i="15"/>
  <c r="S819" i="15"/>
  <c r="R819" i="15"/>
  <c r="Q819" i="15"/>
  <c r="P819" i="15"/>
  <c r="O819" i="15"/>
  <c r="N819" i="15"/>
  <c r="M819" i="15"/>
  <c r="L819" i="15"/>
  <c r="K819" i="15"/>
  <c r="J819" i="15"/>
  <c r="I819" i="15"/>
  <c r="AV819" i="15" s="1"/>
  <c r="AU818" i="15"/>
  <c r="AT818" i="15"/>
  <c r="AS818" i="15"/>
  <c r="AR818" i="15"/>
  <c r="AQ818" i="15"/>
  <c r="AP818" i="15"/>
  <c r="AO818" i="15"/>
  <c r="AN818" i="15"/>
  <c r="AM818" i="15"/>
  <c r="AL818" i="15"/>
  <c r="AK818" i="15"/>
  <c r="AJ818" i="15"/>
  <c r="AI818" i="15"/>
  <c r="AH818" i="15"/>
  <c r="AG818" i="15"/>
  <c r="AF818" i="15"/>
  <c r="AE818" i="15"/>
  <c r="AD818" i="15"/>
  <c r="AC818" i="15"/>
  <c r="AB818" i="15"/>
  <c r="AA818" i="15"/>
  <c r="Z818" i="15"/>
  <c r="Y818" i="15"/>
  <c r="X818" i="15"/>
  <c r="W818" i="15"/>
  <c r="V818" i="15"/>
  <c r="U818" i="15"/>
  <c r="T818" i="15"/>
  <c r="S818" i="15"/>
  <c r="R818" i="15"/>
  <c r="Q818" i="15"/>
  <c r="P818" i="15"/>
  <c r="O818" i="15"/>
  <c r="N818" i="15"/>
  <c r="M818" i="15"/>
  <c r="L818" i="15"/>
  <c r="K818" i="15"/>
  <c r="J818" i="15"/>
  <c r="I818" i="15"/>
  <c r="AV818" i="15" s="1"/>
  <c r="AU817" i="15"/>
  <c r="AT817" i="15"/>
  <c r="AS817" i="15"/>
  <c r="AR817" i="15"/>
  <c r="AQ817" i="15"/>
  <c r="AP817" i="15"/>
  <c r="AO817" i="15"/>
  <c r="AN817" i="15"/>
  <c r="AM817" i="15"/>
  <c r="AL817" i="15"/>
  <c r="AK817" i="15"/>
  <c r="AJ817" i="15"/>
  <c r="AI817" i="15"/>
  <c r="AH817" i="15"/>
  <c r="AG817" i="15"/>
  <c r="AF817" i="15"/>
  <c r="AE817" i="15"/>
  <c r="AD817" i="15"/>
  <c r="AC817" i="15"/>
  <c r="AB817" i="15"/>
  <c r="AA817" i="15"/>
  <c r="Z817" i="15"/>
  <c r="Y817" i="15"/>
  <c r="X817" i="15"/>
  <c r="W817" i="15"/>
  <c r="V817" i="15"/>
  <c r="U817" i="15"/>
  <c r="T817" i="15"/>
  <c r="S817" i="15"/>
  <c r="R817" i="15"/>
  <c r="Q817" i="15"/>
  <c r="P817" i="15"/>
  <c r="O817" i="15"/>
  <c r="N817" i="15"/>
  <c r="M817" i="15"/>
  <c r="L817" i="15"/>
  <c r="K817" i="15"/>
  <c r="J817" i="15"/>
  <c r="I817" i="15"/>
  <c r="AV817" i="15" s="1"/>
  <c r="AU816" i="15"/>
  <c r="AT816" i="15"/>
  <c r="AS816" i="15"/>
  <c r="AR816" i="15"/>
  <c r="AQ816" i="15"/>
  <c r="AP816" i="15"/>
  <c r="AO816" i="15"/>
  <c r="AN816" i="15"/>
  <c r="AM816" i="15"/>
  <c r="AL816" i="15"/>
  <c r="AK816" i="15"/>
  <c r="AJ816" i="15"/>
  <c r="AI816" i="15"/>
  <c r="AH816" i="15"/>
  <c r="AG816" i="15"/>
  <c r="AF816" i="15"/>
  <c r="AE816" i="15"/>
  <c r="AD816" i="15"/>
  <c r="AC816" i="15"/>
  <c r="AB816" i="15"/>
  <c r="AA816" i="15"/>
  <c r="Z816" i="15"/>
  <c r="Y816" i="15"/>
  <c r="X816" i="15"/>
  <c r="W816" i="15"/>
  <c r="V816" i="15"/>
  <c r="U816" i="15"/>
  <c r="T816" i="15"/>
  <c r="S816" i="15"/>
  <c r="R816" i="15"/>
  <c r="Q816" i="15"/>
  <c r="P816" i="15"/>
  <c r="O816" i="15"/>
  <c r="N816" i="15"/>
  <c r="M816" i="15"/>
  <c r="L816" i="15"/>
  <c r="K816" i="15"/>
  <c r="J816" i="15"/>
  <c r="I816" i="15"/>
  <c r="AV816" i="15" s="1"/>
  <c r="AU815" i="15"/>
  <c r="AT815" i="15"/>
  <c r="AS815" i="15"/>
  <c r="AR815" i="15"/>
  <c r="AQ815" i="15"/>
  <c r="AP815" i="15"/>
  <c r="AO815" i="15"/>
  <c r="AN815" i="15"/>
  <c r="AM815" i="15"/>
  <c r="AL815" i="15"/>
  <c r="AK815" i="15"/>
  <c r="AJ815" i="15"/>
  <c r="AI815" i="15"/>
  <c r="AH815" i="15"/>
  <c r="AG815" i="15"/>
  <c r="AF815" i="15"/>
  <c r="AE815" i="15"/>
  <c r="AD815" i="15"/>
  <c r="AC815" i="15"/>
  <c r="AB815" i="15"/>
  <c r="AA815" i="15"/>
  <c r="Z815" i="15"/>
  <c r="Y815" i="15"/>
  <c r="X815" i="15"/>
  <c r="W815" i="15"/>
  <c r="V815" i="15"/>
  <c r="U815" i="15"/>
  <c r="T815" i="15"/>
  <c r="S815" i="15"/>
  <c r="R815" i="15"/>
  <c r="Q815" i="15"/>
  <c r="P815" i="15"/>
  <c r="O815" i="15"/>
  <c r="N815" i="15"/>
  <c r="M815" i="15"/>
  <c r="L815" i="15"/>
  <c r="K815" i="15"/>
  <c r="J815" i="15"/>
  <c r="I815" i="15"/>
  <c r="AV815" i="15" s="1"/>
  <c r="AU814" i="15"/>
  <c r="AT814" i="15"/>
  <c r="AS814" i="15"/>
  <c r="AR814" i="15"/>
  <c r="AQ814" i="15"/>
  <c r="AP814" i="15"/>
  <c r="AO814" i="15"/>
  <c r="AN814" i="15"/>
  <c r="AM814" i="15"/>
  <c r="AL814" i="15"/>
  <c r="AK814" i="15"/>
  <c r="AJ814" i="15"/>
  <c r="AI814" i="15"/>
  <c r="AH814" i="15"/>
  <c r="AG814" i="15"/>
  <c r="AF814" i="15"/>
  <c r="AE814" i="15"/>
  <c r="AD814" i="15"/>
  <c r="AC814" i="15"/>
  <c r="AB814" i="15"/>
  <c r="AA814" i="15"/>
  <c r="Z814" i="15"/>
  <c r="Y814" i="15"/>
  <c r="X814" i="15"/>
  <c r="W814" i="15"/>
  <c r="V814" i="15"/>
  <c r="U814" i="15"/>
  <c r="T814" i="15"/>
  <c r="S814" i="15"/>
  <c r="R814" i="15"/>
  <c r="Q814" i="15"/>
  <c r="P814" i="15"/>
  <c r="O814" i="15"/>
  <c r="N814" i="15"/>
  <c r="M814" i="15"/>
  <c r="L814" i="15"/>
  <c r="K814" i="15"/>
  <c r="J814" i="15"/>
  <c r="I814" i="15"/>
  <c r="AV814" i="15" s="1"/>
  <c r="AU813" i="15"/>
  <c r="AT813" i="15"/>
  <c r="AS813" i="15"/>
  <c r="AR813" i="15"/>
  <c r="AQ813" i="15"/>
  <c r="AP813" i="15"/>
  <c r="AO813" i="15"/>
  <c r="AN813" i="15"/>
  <c r="AM813" i="15"/>
  <c r="AL813" i="15"/>
  <c r="AK813" i="15"/>
  <c r="AJ813" i="15"/>
  <c r="AI813" i="15"/>
  <c r="AH813" i="15"/>
  <c r="AG813" i="15"/>
  <c r="AF813" i="15"/>
  <c r="AE813" i="15"/>
  <c r="AD813" i="15"/>
  <c r="AC813" i="15"/>
  <c r="AB813" i="15"/>
  <c r="AA813" i="15"/>
  <c r="Z813" i="15"/>
  <c r="Y813" i="15"/>
  <c r="X813" i="15"/>
  <c r="W813" i="15"/>
  <c r="V813" i="15"/>
  <c r="U813" i="15"/>
  <c r="T813" i="15"/>
  <c r="S813" i="15"/>
  <c r="R813" i="15"/>
  <c r="Q813" i="15"/>
  <c r="P813" i="15"/>
  <c r="O813" i="15"/>
  <c r="N813" i="15"/>
  <c r="M813" i="15"/>
  <c r="L813" i="15"/>
  <c r="K813" i="15"/>
  <c r="J813" i="15"/>
  <c r="I813" i="15"/>
  <c r="AV813" i="15" s="1"/>
  <c r="AU812" i="15"/>
  <c r="AT812" i="15"/>
  <c r="AS812" i="15"/>
  <c r="AR812" i="15"/>
  <c r="AQ812" i="15"/>
  <c r="AP812" i="15"/>
  <c r="AO812" i="15"/>
  <c r="AN812" i="15"/>
  <c r="AM812" i="15"/>
  <c r="AL812" i="15"/>
  <c r="AK812" i="15"/>
  <c r="AJ812" i="15"/>
  <c r="AI812" i="15"/>
  <c r="AH812" i="15"/>
  <c r="AG812" i="15"/>
  <c r="AF812" i="15"/>
  <c r="AE812" i="15"/>
  <c r="AD812" i="15"/>
  <c r="AC812" i="15"/>
  <c r="AB812" i="15"/>
  <c r="AA812" i="15"/>
  <c r="Z812" i="15"/>
  <c r="Y812" i="15"/>
  <c r="X812" i="15"/>
  <c r="W812" i="15"/>
  <c r="V812" i="15"/>
  <c r="U812" i="15"/>
  <c r="T812" i="15"/>
  <c r="S812" i="15"/>
  <c r="R812" i="15"/>
  <c r="Q812" i="15"/>
  <c r="P812" i="15"/>
  <c r="O812" i="15"/>
  <c r="N812" i="15"/>
  <c r="M812" i="15"/>
  <c r="L812" i="15"/>
  <c r="K812" i="15"/>
  <c r="J812" i="15"/>
  <c r="I812" i="15"/>
  <c r="AV812" i="15" s="1"/>
  <c r="AU811" i="15"/>
  <c r="AT811" i="15"/>
  <c r="AS811" i="15"/>
  <c r="AR811" i="15"/>
  <c r="AQ811" i="15"/>
  <c r="AP811" i="15"/>
  <c r="AO811" i="15"/>
  <c r="AN811" i="15"/>
  <c r="AM811" i="15"/>
  <c r="AL811" i="15"/>
  <c r="AK811" i="15"/>
  <c r="AJ811" i="15"/>
  <c r="AI811" i="15"/>
  <c r="AH811" i="15"/>
  <c r="AG811" i="15"/>
  <c r="AF811" i="15"/>
  <c r="AE811" i="15"/>
  <c r="AD811" i="15"/>
  <c r="AC811" i="15"/>
  <c r="AB811" i="15"/>
  <c r="AA811" i="15"/>
  <c r="Z811" i="15"/>
  <c r="Y811" i="15"/>
  <c r="X811" i="15"/>
  <c r="W811" i="15"/>
  <c r="V811" i="15"/>
  <c r="U811" i="15"/>
  <c r="T811" i="15"/>
  <c r="S811" i="15"/>
  <c r="R811" i="15"/>
  <c r="Q811" i="15"/>
  <c r="P811" i="15"/>
  <c r="O811" i="15"/>
  <c r="N811" i="15"/>
  <c r="M811" i="15"/>
  <c r="L811" i="15"/>
  <c r="K811" i="15"/>
  <c r="J811" i="15"/>
  <c r="I811" i="15"/>
  <c r="AV811" i="15" s="1"/>
  <c r="AU810" i="15"/>
  <c r="AT810" i="15"/>
  <c r="AS810" i="15"/>
  <c r="AR810" i="15"/>
  <c r="AQ810" i="15"/>
  <c r="AP810" i="15"/>
  <c r="AO810" i="15"/>
  <c r="AN810" i="15"/>
  <c r="AM810" i="15"/>
  <c r="AL810" i="15"/>
  <c r="AK810" i="15"/>
  <c r="AJ810" i="15"/>
  <c r="AI810" i="15"/>
  <c r="AH810" i="15"/>
  <c r="AG810" i="15"/>
  <c r="AF810" i="15"/>
  <c r="AE810" i="15"/>
  <c r="AD810" i="15"/>
  <c r="AC810" i="15"/>
  <c r="AB810" i="15"/>
  <c r="AA810" i="15"/>
  <c r="Z810" i="15"/>
  <c r="Y810" i="15"/>
  <c r="X810" i="15"/>
  <c r="W810" i="15"/>
  <c r="V810" i="15"/>
  <c r="U810" i="15"/>
  <c r="T810" i="15"/>
  <c r="S810" i="15"/>
  <c r="R810" i="15"/>
  <c r="Q810" i="15"/>
  <c r="P810" i="15"/>
  <c r="O810" i="15"/>
  <c r="N810" i="15"/>
  <c r="M810" i="15"/>
  <c r="L810" i="15"/>
  <c r="K810" i="15"/>
  <c r="J810" i="15"/>
  <c r="I810" i="15"/>
  <c r="AV810" i="15" s="1"/>
  <c r="AU809" i="15"/>
  <c r="AT809" i="15"/>
  <c r="AS809" i="15"/>
  <c r="AR809" i="15"/>
  <c r="AQ809" i="15"/>
  <c r="AP809" i="15"/>
  <c r="AO809" i="15"/>
  <c r="AN809" i="15"/>
  <c r="AM809" i="15"/>
  <c r="AL809" i="15"/>
  <c r="AK809" i="15"/>
  <c r="AJ809" i="15"/>
  <c r="AI809" i="15"/>
  <c r="AH809" i="15"/>
  <c r="AG809" i="15"/>
  <c r="AF809" i="15"/>
  <c r="AE809" i="15"/>
  <c r="AD809" i="15"/>
  <c r="AC809" i="15"/>
  <c r="AB809" i="15"/>
  <c r="AA809" i="15"/>
  <c r="Z809" i="15"/>
  <c r="Y809" i="15"/>
  <c r="X809" i="15"/>
  <c r="W809" i="15"/>
  <c r="V809" i="15"/>
  <c r="U809" i="15"/>
  <c r="T809" i="15"/>
  <c r="S809" i="15"/>
  <c r="R809" i="15"/>
  <c r="Q809" i="15"/>
  <c r="P809" i="15"/>
  <c r="O809" i="15"/>
  <c r="N809" i="15"/>
  <c r="M809" i="15"/>
  <c r="L809" i="15"/>
  <c r="K809" i="15"/>
  <c r="J809" i="15"/>
  <c r="I809" i="15"/>
  <c r="AV809" i="15" s="1"/>
  <c r="AU808" i="15"/>
  <c r="AT808" i="15"/>
  <c r="AS808" i="15"/>
  <c r="AR808" i="15"/>
  <c r="AQ808" i="15"/>
  <c r="AP808" i="15"/>
  <c r="AO808" i="15"/>
  <c r="AN808" i="15"/>
  <c r="AM808" i="15"/>
  <c r="AL808" i="15"/>
  <c r="AK808" i="15"/>
  <c r="AJ808" i="15"/>
  <c r="AI808" i="15"/>
  <c r="AH808" i="15"/>
  <c r="AG808" i="15"/>
  <c r="AF808" i="15"/>
  <c r="AE808" i="15"/>
  <c r="AD808" i="15"/>
  <c r="AC808" i="15"/>
  <c r="AB808" i="15"/>
  <c r="AA808" i="15"/>
  <c r="Z808" i="15"/>
  <c r="Y808" i="15"/>
  <c r="X808" i="15"/>
  <c r="W808" i="15"/>
  <c r="V808" i="15"/>
  <c r="U808" i="15"/>
  <c r="T808" i="15"/>
  <c r="S808" i="15"/>
  <c r="R808" i="15"/>
  <c r="Q808" i="15"/>
  <c r="P808" i="15"/>
  <c r="O808" i="15"/>
  <c r="N808" i="15"/>
  <c r="M808" i="15"/>
  <c r="L808" i="15"/>
  <c r="K808" i="15"/>
  <c r="J808" i="15"/>
  <c r="I808" i="15"/>
  <c r="AV808" i="15" s="1"/>
  <c r="AU807" i="15"/>
  <c r="AT807" i="15"/>
  <c r="AS807" i="15"/>
  <c r="AR807" i="15"/>
  <c r="AQ807" i="15"/>
  <c r="AP807" i="15"/>
  <c r="AO807" i="15"/>
  <c r="AN807" i="15"/>
  <c r="AM807" i="15"/>
  <c r="AL807" i="15"/>
  <c r="AK807" i="15"/>
  <c r="AJ807" i="15"/>
  <c r="AI807" i="15"/>
  <c r="AH807" i="15"/>
  <c r="AG807" i="15"/>
  <c r="AF807" i="15"/>
  <c r="AE807" i="15"/>
  <c r="AD807" i="15"/>
  <c r="AC807" i="15"/>
  <c r="AB807" i="15"/>
  <c r="AA807" i="15"/>
  <c r="Z807" i="15"/>
  <c r="Y807" i="15"/>
  <c r="X807" i="15"/>
  <c r="W807" i="15"/>
  <c r="V807" i="15"/>
  <c r="U807" i="15"/>
  <c r="T807" i="15"/>
  <c r="S807" i="15"/>
  <c r="R807" i="15"/>
  <c r="Q807" i="15"/>
  <c r="P807" i="15"/>
  <c r="O807" i="15"/>
  <c r="N807" i="15"/>
  <c r="M807" i="15"/>
  <c r="L807" i="15"/>
  <c r="K807" i="15"/>
  <c r="J807" i="15"/>
  <c r="I807" i="15"/>
  <c r="AV807" i="15" s="1"/>
  <c r="AU806" i="15"/>
  <c r="AT806" i="15"/>
  <c r="AS806" i="15"/>
  <c r="AR806" i="15"/>
  <c r="AQ806" i="15"/>
  <c r="AP806" i="15"/>
  <c r="AO806" i="15"/>
  <c r="AN806" i="15"/>
  <c r="AM806" i="15"/>
  <c r="AL806" i="15"/>
  <c r="AK806" i="15"/>
  <c r="AJ806" i="15"/>
  <c r="AI806" i="15"/>
  <c r="AH806" i="15"/>
  <c r="AG806" i="15"/>
  <c r="AF806" i="15"/>
  <c r="AE806" i="15"/>
  <c r="AD806" i="15"/>
  <c r="AC806" i="15"/>
  <c r="AB806" i="15"/>
  <c r="AA806" i="15"/>
  <c r="Z806" i="15"/>
  <c r="Y806" i="15"/>
  <c r="X806" i="15"/>
  <c r="W806" i="15"/>
  <c r="V806" i="15"/>
  <c r="U806" i="15"/>
  <c r="T806" i="15"/>
  <c r="S806" i="15"/>
  <c r="R806" i="15"/>
  <c r="Q806" i="15"/>
  <c r="P806" i="15"/>
  <c r="O806" i="15"/>
  <c r="N806" i="15"/>
  <c r="M806" i="15"/>
  <c r="L806" i="15"/>
  <c r="K806" i="15"/>
  <c r="J806" i="15"/>
  <c r="I806" i="15"/>
  <c r="AV806" i="15" s="1"/>
  <c r="AU805" i="15"/>
  <c r="AT805" i="15"/>
  <c r="AS805" i="15"/>
  <c r="AR805" i="15"/>
  <c r="AQ805" i="15"/>
  <c r="AP805" i="15"/>
  <c r="AO805" i="15"/>
  <c r="AN805" i="15"/>
  <c r="AM805" i="15"/>
  <c r="AL805" i="15"/>
  <c r="AK805" i="15"/>
  <c r="AJ805" i="15"/>
  <c r="AI805" i="15"/>
  <c r="AH805" i="15"/>
  <c r="AG805" i="15"/>
  <c r="AF805" i="15"/>
  <c r="AE805" i="15"/>
  <c r="AD805" i="15"/>
  <c r="AC805" i="15"/>
  <c r="AB805" i="15"/>
  <c r="AA805" i="15"/>
  <c r="Z805" i="15"/>
  <c r="Y805" i="15"/>
  <c r="X805" i="15"/>
  <c r="W805" i="15"/>
  <c r="V805" i="15"/>
  <c r="U805" i="15"/>
  <c r="T805" i="15"/>
  <c r="S805" i="15"/>
  <c r="R805" i="15"/>
  <c r="Q805" i="15"/>
  <c r="P805" i="15"/>
  <c r="O805" i="15"/>
  <c r="N805" i="15"/>
  <c r="M805" i="15"/>
  <c r="L805" i="15"/>
  <c r="K805" i="15"/>
  <c r="J805" i="15"/>
  <c r="I805" i="15"/>
  <c r="AV805" i="15" s="1"/>
  <c r="AU804" i="15"/>
  <c r="AT804" i="15"/>
  <c r="AS804" i="15"/>
  <c r="AR804" i="15"/>
  <c r="AQ804" i="15"/>
  <c r="AP804" i="15"/>
  <c r="AO804" i="15"/>
  <c r="AN804" i="15"/>
  <c r="AM804" i="15"/>
  <c r="AL804" i="15"/>
  <c r="AK804" i="15"/>
  <c r="AJ804" i="15"/>
  <c r="AI804" i="15"/>
  <c r="AH804" i="15"/>
  <c r="AG804" i="15"/>
  <c r="AF804" i="15"/>
  <c r="AE804" i="15"/>
  <c r="AD804" i="15"/>
  <c r="AC804" i="15"/>
  <c r="AB804" i="15"/>
  <c r="AA804" i="15"/>
  <c r="Z804" i="15"/>
  <c r="Y804" i="15"/>
  <c r="X804" i="15"/>
  <c r="W804" i="15"/>
  <c r="V804" i="15"/>
  <c r="U804" i="15"/>
  <c r="T804" i="15"/>
  <c r="S804" i="15"/>
  <c r="R804" i="15"/>
  <c r="Q804" i="15"/>
  <c r="P804" i="15"/>
  <c r="O804" i="15"/>
  <c r="N804" i="15"/>
  <c r="M804" i="15"/>
  <c r="L804" i="15"/>
  <c r="K804" i="15"/>
  <c r="J804" i="15"/>
  <c r="I804" i="15"/>
  <c r="AV804" i="15" s="1"/>
  <c r="AU803" i="15"/>
  <c r="AT803" i="15"/>
  <c r="AS803" i="15"/>
  <c r="AR803" i="15"/>
  <c r="AQ803" i="15"/>
  <c r="AP803" i="15"/>
  <c r="AO803" i="15"/>
  <c r="AN803" i="15"/>
  <c r="AM803" i="15"/>
  <c r="AL803" i="15"/>
  <c r="AK803" i="15"/>
  <c r="AJ803" i="15"/>
  <c r="AI803" i="15"/>
  <c r="AH803" i="15"/>
  <c r="AG803" i="15"/>
  <c r="AF803" i="15"/>
  <c r="AE803" i="15"/>
  <c r="AD803" i="15"/>
  <c r="AC803" i="15"/>
  <c r="AB803" i="15"/>
  <c r="AA803" i="15"/>
  <c r="Z803" i="15"/>
  <c r="Y803" i="15"/>
  <c r="X803" i="15"/>
  <c r="W803" i="15"/>
  <c r="V803" i="15"/>
  <c r="U803" i="15"/>
  <c r="T803" i="15"/>
  <c r="S803" i="15"/>
  <c r="R803" i="15"/>
  <c r="Q803" i="15"/>
  <c r="P803" i="15"/>
  <c r="O803" i="15"/>
  <c r="N803" i="15"/>
  <c r="M803" i="15"/>
  <c r="L803" i="15"/>
  <c r="K803" i="15"/>
  <c r="J803" i="15"/>
  <c r="I803" i="15"/>
  <c r="AV803" i="15" s="1"/>
  <c r="AU802" i="15"/>
  <c r="AT802" i="15"/>
  <c r="AS802" i="15"/>
  <c r="AR802" i="15"/>
  <c r="AQ802" i="15"/>
  <c r="AP802" i="15"/>
  <c r="AO802" i="15"/>
  <c r="AN802" i="15"/>
  <c r="AM802" i="15"/>
  <c r="AL802" i="15"/>
  <c r="AK802" i="15"/>
  <c r="AJ802" i="15"/>
  <c r="AI802" i="15"/>
  <c r="AH802" i="15"/>
  <c r="AG802" i="15"/>
  <c r="AF802" i="15"/>
  <c r="AE802" i="15"/>
  <c r="AD802" i="15"/>
  <c r="AC802" i="15"/>
  <c r="AB802" i="15"/>
  <c r="AA802" i="15"/>
  <c r="Z802" i="15"/>
  <c r="Y802" i="15"/>
  <c r="X802" i="15"/>
  <c r="W802" i="15"/>
  <c r="V802" i="15"/>
  <c r="U802" i="15"/>
  <c r="T802" i="15"/>
  <c r="S802" i="15"/>
  <c r="R802" i="15"/>
  <c r="Q802" i="15"/>
  <c r="P802" i="15"/>
  <c r="O802" i="15"/>
  <c r="N802" i="15"/>
  <c r="M802" i="15"/>
  <c r="L802" i="15"/>
  <c r="K802" i="15"/>
  <c r="J802" i="15"/>
  <c r="I802" i="15"/>
  <c r="AV802" i="15" s="1"/>
  <c r="AU801" i="15"/>
  <c r="AT801" i="15"/>
  <c r="AS801" i="15"/>
  <c r="AR801" i="15"/>
  <c r="AQ801" i="15"/>
  <c r="AP801" i="15"/>
  <c r="AO801" i="15"/>
  <c r="AN801" i="15"/>
  <c r="AM801" i="15"/>
  <c r="AL801" i="15"/>
  <c r="AK801" i="15"/>
  <c r="AJ801" i="15"/>
  <c r="AI801" i="15"/>
  <c r="AH801" i="15"/>
  <c r="AG801" i="15"/>
  <c r="AF801" i="15"/>
  <c r="AE801" i="15"/>
  <c r="AD801" i="15"/>
  <c r="AC801" i="15"/>
  <c r="AB801" i="15"/>
  <c r="AA801" i="15"/>
  <c r="Z801" i="15"/>
  <c r="Y801" i="15"/>
  <c r="X801" i="15"/>
  <c r="W801" i="15"/>
  <c r="V801" i="15"/>
  <c r="U801" i="15"/>
  <c r="T801" i="15"/>
  <c r="S801" i="15"/>
  <c r="R801" i="15"/>
  <c r="Q801" i="15"/>
  <c r="P801" i="15"/>
  <c r="O801" i="15"/>
  <c r="N801" i="15"/>
  <c r="M801" i="15"/>
  <c r="L801" i="15"/>
  <c r="K801" i="15"/>
  <c r="J801" i="15"/>
  <c r="I801" i="15"/>
  <c r="AV801" i="15" s="1"/>
  <c r="AU800" i="15"/>
  <c r="AT800" i="15"/>
  <c r="AS800" i="15"/>
  <c r="AR800" i="15"/>
  <c r="AQ800" i="15"/>
  <c r="AP800" i="15"/>
  <c r="AO800" i="15"/>
  <c r="AN800" i="15"/>
  <c r="AM800" i="15"/>
  <c r="AL800" i="15"/>
  <c r="AK800" i="15"/>
  <c r="AJ800" i="15"/>
  <c r="AI800" i="15"/>
  <c r="AH800" i="15"/>
  <c r="AG800" i="15"/>
  <c r="AF800" i="15"/>
  <c r="AE800" i="15"/>
  <c r="AD800" i="15"/>
  <c r="AC800" i="15"/>
  <c r="AB800" i="15"/>
  <c r="AA800" i="15"/>
  <c r="Z800" i="15"/>
  <c r="Y800" i="15"/>
  <c r="X800" i="15"/>
  <c r="W800" i="15"/>
  <c r="V800" i="15"/>
  <c r="U800" i="15"/>
  <c r="T800" i="15"/>
  <c r="S800" i="15"/>
  <c r="R800" i="15"/>
  <c r="Q800" i="15"/>
  <c r="P800" i="15"/>
  <c r="O800" i="15"/>
  <c r="N800" i="15"/>
  <c r="M800" i="15"/>
  <c r="L800" i="15"/>
  <c r="K800" i="15"/>
  <c r="J800" i="15"/>
  <c r="I800" i="15"/>
  <c r="AV800" i="15" s="1"/>
  <c r="AU799" i="15"/>
  <c r="AT799" i="15"/>
  <c r="AS799" i="15"/>
  <c r="AR799" i="15"/>
  <c r="AQ799" i="15"/>
  <c r="AP799" i="15"/>
  <c r="AO799" i="15"/>
  <c r="AN799" i="15"/>
  <c r="AM799" i="15"/>
  <c r="AL799" i="15"/>
  <c r="AK799" i="15"/>
  <c r="AJ799" i="15"/>
  <c r="AI799" i="15"/>
  <c r="AH799" i="15"/>
  <c r="AG799" i="15"/>
  <c r="AF799" i="15"/>
  <c r="AE799" i="15"/>
  <c r="AD799" i="15"/>
  <c r="AC799" i="15"/>
  <c r="AB799" i="15"/>
  <c r="AA799" i="15"/>
  <c r="Z799" i="15"/>
  <c r="Y799" i="15"/>
  <c r="X799" i="15"/>
  <c r="W799" i="15"/>
  <c r="V799" i="15"/>
  <c r="U799" i="15"/>
  <c r="T799" i="15"/>
  <c r="S799" i="15"/>
  <c r="R799" i="15"/>
  <c r="Q799" i="15"/>
  <c r="P799" i="15"/>
  <c r="O799" i="15"/>
  <c r="N799" i="15"/>
  <c r="M799" i="15"/>
  <c r="L799" i="15"/>
  <c r="K799" i="15"/>
  <c r="J799" i="15"/>
  <c r="I799" i="15"/>
  <c r="AV799" i="15" s="1"/>
  <c r="AU798" i="15"/>
  <c r="AT798" i="15"/>
  <c r="AS798" i="15"/>
  <c r="AR798" i="15"/>
  <c r="AQ798" i="15"/>
  <c r="AP798" i="15"/>
  <c r="AO798" i="15"/>
  <c r="AN798" i="15"/>
  <c r="AM798" i="15"/>
  <c r="AL798" i="15"/>
  <c r="AK798" i="15"/>
  <c r="AJ798" i="15"/>
  <c r="AI798" i="15"/>
  <c r="AH798" i="15"/>
  <c r="AG798" i="15"/>
  <c r="AF798" i="15"/>
  <c r="AE798" i="15"/>
  <c r="AD798" i="15"/>
  <c r="AC798" i="15"/>
  <c r="AB798" i="15"/>
  <c r="AA798" i="15"/>
  <c r="Z798" i="15"/>
  <c r="Y798" i="15"/>
  <c r="X798" i="15"/>
  <c r="W798" i="15"/>
  <c r="V798" i="15"/>
  <c r="U798" i="15"/>
  <c r="T798" i="15"/>
  <c r="S798" i="15"/>
  <c r="R798" i="15"/>
  <c r="Q798" i="15"/>
  <c r="P798" i="15"/>
  <c r="O798" i="15"/>
  <c r="N798" i="15"/>
  <c r="M798" i="15"/>
  <c r="L798" i="15"/>
  <c r="K798" i="15"/>
  <c r="J798" i="15"/>
  <c r="I798" i="15"/>
  <c r="AV798" i="15" s="1"/>
  <c r="AU797" i="15"/>
  <c r="AT797" i="15"/>
  <c r="AS797" i="15"/>
  <c r="AR797" i="15"/>
  <c r="AQ797" i="15"/>
  <c r="AP797" i="15"/>
  <c r="AO797" i="15"/>
  <c r="AN797" i="15"/>
  <c r="AM797" i="15"/>
  <c r="AL797" i="15"/>
  <c r="AK797" i="15"/>
  <c r="AJ797" i="15"/>
  <c r="AI797" i="15"/>
  <c r="AH797" i="15"/>
  <c r="AG797" i="15"/>
  <c r="AF797" i="15"/>
  <c r="AE797" i="15"/>
  <c r="AD797" i="15"/>
  <c r="AC797" i="15"/>
  <c r="AB797" i="15"/>
  <c r="AA797" i="15"/>
  <c r="Z797" i="15"/>
  <c r="Y797" i="15"/>
  <c r="X797" i="15"/>
  <c r="W797" i="15"/>
  <c r="V797" i="15"/>
  <c r="U797" i="15"/>
  <c r="T797" i="15"/>
  <c r="S797" i="15"/>
  <c r="R797" i="15"/>
  <c r="Q797" i="15"/>
  <c r="P797" i="15"/>
  <c r="O797" i="15"/>
  <c r="N797" i="15"/>
  <c r="M797" i="15"/>
  <c r="L797" i="15"/>
  <c r="K797" i="15"/>
  <c r="J797" i="15"/>
  <c r="I797" i="15"/>
  <c r="AV797" i="15" s="1"/>
  <c r="AU796" i="15"/>
  <c r="AT796" i="15"/>
  <c r="AS796" i="15"/>
  <c r="AR796" i="15"/>
  <c r="AQ796" i="15"/>
  <c r="AP796" i="15"/>
  <c r="AO796" i="15"/>
  <c r="AN796" i="15"/>
  <c r="AM796" i="15"/>
  <c r="AL796" i="15"/>
  <c r="AK796" i="15"/>
  <c r="AJ796" i="15"/>
  <c r="AI796" i="15"/>
  <c r="AH796" i="15"/>
  <c r="AG796" i="15"/>
  <c r="AF796" i="15"/>
  <c r="AE796" i="15"/>
  <c r="AD796" i="15"/>
  <c r="AC796" i="15"/>
  <c r="AB796" i="15"/>
  <c r="AA796" i="15"/>
  <c r="Z796" i="15"/>
  <c r="Y796" i="15"/>
  <c r="X796" i="15"/>
  <c r="W796" i="15"/>
  <c r="V796" i="15"/>
  <c r="U796" i="15"/>
  <c r="T796" i="15"/>
  <c r="S796" i="15"/>
  <c r="R796" i="15"/>
  <c r="Q796" i="15"/>
  <c r="P796" i="15"/>
  <c r="O796" i="15"/>
  <c r="N796" i="15"/>
  <c r="M796" i="15"/>
  <c r="L796" i="15"/>
  <c r="K796" i="15"/>
  <c r="J796" i="15"/>
  <c r="I796" i="15"/>
  <c r="AV796" i="15" s="1"/>
  <c r="AU795" i="15"/>
  <c r="AT795" i="15"/>
  <c r="AS795" i="15"/>
  <c r="AR795" i="15"/>
  <c r="AQ795" i="15"/>
  <c r="AP795" i="15"/>
  <c r="AO795" i="15"/>
  <c r="AN795" i="15"/>
  <c r="AM795" i="15"/>
  <c r="AL795" i="15"/>
  <c r="AK795" i="15"/>
  <c r="AJ795" i="15"/>
  <c r="AI795" i="15"/>
  <c r="AH795" i="15"/>
  <c r="AG795" i="15"/>
  <c r="AF795" i="15"/>
  <c r="AE795" i="15"/>
  <c r="AD795" i="15"/>
  <c r="AC795" i="15"/>
  <c r="AB795" i="15"/>
  <c r="AA795" i="15"/>
  <c r="Z795" i="15"/>
  <c r="Y795" i="15"/>
  <c r="X795" i="15"/>
  <c r="W795" i="15"/>
  <c r="V795" i="15"/>
  <c r="U795" i="15"/>
  <c r="T795" i="15"/>
  <c r="S795" i="15"/>
  <c r="R795" i="15"/>
  <c r="Q795" i="15"/>
  <c r="P795" i="15"/>
  <c r="O795" i="15"/>
  <c r="N795" i="15"/>
  <c r="M795" i="15"/>
  <c r="L795" i="15"/>
  <c r="K795" i="15"/>
  <c r="J795" i="15"/>
  <c r="I795" i="15"/>
  <c r="AV795" i="15" s="1"/>
  <c r="AU794" i="15"/>
  <c r="AT794" i="15"/>
  <c r="AS794" i="15"/>
  <c r="AR794" i="15"/>
  <c r="AQ794" i="15"/>
  <c r="AP794" i="15"/>
  <c r="AO794" i="15"/>
  <c r="AN794" i="15"/>
  <c r="AM794" i="15"/>
  <c r="AL794" i="15"/>
  <c r="AK794" i="15"/>
  <c r="AJ794" i="15"/>
  <c r="AI794" i="15"/>
  <c r="AH794" i="15"/>
  <c r="AG794" i="15"/>
  <c r="AF794" i="15"/>
  <c r="AE794" i="15"/>
  <c r="AD794" i="15"/>
  <c r="AC794" i="15"/>
  <c r="AB794" i="15"/>
  <c r="AA794" i="15"/>
  <c r="Z794" i="15"/>
  <c r="Y794" i="15"/>
  <c r="X794" i="15"/>
  <c r="W794" i="15"/>
  <c r="V794" i="15"/>
  <c r="U794" i="15"/>
  <c r="T794" i="15"/>
  <c r="S794" i="15"/>
  <c r="R794" i="15"/>
  <c r="Q794" i="15"/>
  <c r="P794" i="15"/>
  <c r="O794" i="15"/>
  <c r="N794" i="15"/>
  <c r="M794" i="15"/>
  <c r="L794" i="15"/>
  <c r="K794" i="15"/>
  <c r="J794" i="15"/>
  <c r="I794" i="15"/>
  <c r="AV794" i="15" s="1"/>
  <c r="AU793" i="15"/>
  <c r="AT793" i="15"/>
  <c r="AS793" i="15"/>
  <c r="AR793" i="15"/>
  <c r="AQ793" i="15"/>
  <c r="AP793" i="15"/>
  <c r="AO793" i="15"/>
  <c r="AN793" i="15"/>
  <c r="AM793" i="15"/>
  <c r="AL793" i="15"/>
  <c r="AK793" i="15"/>
  <c r="AJ793" i="15"/>
  <c r="AI793" i="15"/>
  <c r="AH793" i="15"/>
  <c r="AG793" i="15"/>
  <c r="AF793" i="15"/>
  <c r="AE793" i="15"/>
  <c r="AD793" i="15"/>
  <c r="AC793" i="15"/>
  <c r="AB793" i="15"/>
  <c r="AA793" i="15"/>
  <c r="Z793" i="15"/>
  <c r="Y793" i="15"/>
  <c r="X793" i="15"/>
  <c r="W793" i="15"/>
  <c r="V793" i="15"/>
  <c r="U793" i="15"/>
  <c r="T793" i="15"/>
  <c r="S793" i="15"/>
  <c r="R793" i="15"/>
  <c r="Q793" i="15"/>
  <c r="P793" i="15"/>
  <c r="O793" i="15"/>
  <c r="N793" i="15"/>
  <c r="M793" i="15"/>
  <c r="L793" i="15"/>
  <c r="K793" i="15"/>
  <c r="J793" i="15"/>
  <c r="I793" i="15"/>
  <c r="AV793" i="15" s="1"/>
  <c r="AU792" i="15"/>
  <c r="AT792" i="15"/>
  <c r="AS792" i="15"/>
  <c r="AR792" i="15"/>
  <c r="AQ792" i="15"/>
  <c r="AP792" i="15"/>
  <c r="AO792" i="15"/>
  <c r="AN792" i="15"/>
  <c r="AM792" i="15"/>
  <c r="AL792" i="15"/>
  <c r="AK792" i="15"/>
  <c r="AJ792" i="15"/>
  <c r="AI792" i="15"/>
  <c r="AH792" i="15"/>
  <c r="AG792" i="15"/>
  <c r="AF792" i="15"/>
  <c r="AE792" i="15"/>
  <c r="AD792" i="15"/>
  <c r="AC792" i="15"/>
  <c r="AB792" i="15"/>
  <c r="AA792" i="15"/>
  <c r="Z792" i="15"/>
  <c r="Y792" i="15"/>
  <c r="X792" i="15"/>
  <c r="W792" i="15"/>
  <c r="V792" i="15"/>
  <c r="U792" i="15"/>
  <c r="T792" i="15"/>
  <c r="S792" i="15"/>
  <c r="R792" i="15"/>
  <c r="Q792" i="15"/>
  <c r="P792" i="15"/>
  <c r="O792" i="15"/>
  <c r="N792" i="15"/>
  <c r="M792" i="15"/>
  <c r="L792" i="15"/>
  <c r="K792" i="15"/>
  <c r="J792" i="15"/>
  <c r="I792" i="15"/>
  <c r="AV792" i="15" s="1"/>
  <c r="AU791" i="15"/>
  <c r="AT791" i="15"/>
  <c r="AS791" i="15"/>
  <c r="AR791" i="15"/>
  <c r="AQ791" i="15"/>
  <c r="AP791" i="15"/>
  <c r="AO791" i="15"/>
  <c r="AN791" i="15"/>
  <c r="AM791" i="15"/>
  <c r="AL791" i="15"/>
  <c r="AK791" i="15"/>
  <c r="AJ791" i="15"/>
  <c r="AI791" i="15"/>
  <c r="AH791" i="15"/>
  <c r="AG791" i="15"/>
  <c r="AF791" i="15"/>
  <c r="AE791" i="15"/>
  <c r="AD791" i="15"/>
  <c r="AC791" i="15"/>
  <c r="AB791" i="15"/>
  <c r="AA791" i="15"/>
  <c r="Z791" i="15"/>
  <c r="Y791" i="15"/>
  <c r="X791" i="15"/>
  <c r="W791" i="15"/>
  <c r="V791" i="15"/>
  <c r="U791" i="15"/>
  <c r="T791" i="15"/>
  <c r="S791" i="15"/>
  <c r="R791" i="15"/>
  <c r="Q791" i="15"/>
  <c r="P791" i="15"/>
  <c r="O791" i="15"/>
  <c r="N791" i="15"/>
  <c r="M791" i="15"/>
  <c r="L791" i="15"/>
  <c r="K791" i="15"/>
  <c r="J791" i="15"/>
  <c r="I791" i="15"/>
  <c r="AV791" i="15" s="1"/>
  <c r="AU790" i="15"/>
  <c r="AT790" i="15"/>
  <c r="AS790" i="15"/>
  <c r="AR790" i="15"/>
  <c r="AQ790" i="15"/>
  <c r="AP790" i="15"/>
  <c r="AO790" i="15"/>
  <c r="AN790" i="15"/>
  <c r="AM790" i="15"/>
  <c r="AL790" i="15"/>
  <c r="AK790" i="15"/>
  <c r="AJ790" i="15"/>
  <c r="AI790" i="15"/>
  <c r="AH790" i="15"/>
  <c r="AG790" i="15"/>
  <c r="AF790" i="15"/>
  <c r="AE790" i="15"/>
  <c r="AD790" i="15"/>
  <c r="AC790" i="15"/>
  <c r="AB790" i="15"/>
  <c r="AA790" i="15"/>
  <c r="Z790" i="15"/>
  <c r="Y790" i="15"/>
  <c r="X790" i="15"/>
  <c r="W790" i="15"/>
  <c r="V790" i="15"/>
  <c r="U790" i="15"/>
  <c r="T790" i="15"/>
  <c r="S790" i="15"/>
  <c r="R790" i="15"/>
  <c r="Q790" i="15"/>
  <c r="P790" i="15"/>
  <c r="O790" i="15"/>
  <c r="N790" i="15"/>
  <c r="M790" i="15"/>
  <c r="L790" i="15"/>
  <c r="K790" i="15"/>
  <c r="J790" i="15"/>
  <c r="I790" i="15"/>
  <c r="AV790" i="15" s="1"/>
  <c r="AU789" i="15"/>
  <c r="AT789" i="15"/>
  <c r="AS789" i="15"/>
  <c r="AR789" i="15"/>
  <c r="AQ789" i="15"/>
  <c r="AP789" i="15"/>
  <c r="AO789" i="15"/>
  <c r="AN789" i="15"/>
  <c r="AM789" i="15"/>
  <c r="AL789" i="15"/>
  <c r="AK789" i="15"/>
  <c r="AJ789" i="15"/>
  <c r="AI789" i="15"/>
  <c r="AH789" i="15"/>
  <c r="AG789" i="15"/>
  <c r="AF789" i="15"/>
  <c r="AE789" i="15"/>
  <c r="AD789" i="15"/>
  <c r="AC789" i="15"/>
  <c r="AB789" i="15"/>
  <c r="AA789" i="15"/>
  <c r="Z789" i="15"/>
  <c r="Y789" i="15"/>
  <c r="X789" i="15"/>
  <c r="W789" i="15"/>
  <c r="V789" i="15"/>
  <c r="U789" i="15"/>
  <c r="T789" i="15"/>
  <c r="S789" i="15"/>
  <c r="R789" i="15"/>
  <c r="Q789" i="15"/>
  <c r="P789" i="15"/>
  <c r="O789" i="15"/>
  <c r="N789" i="15"/>
  <c r="M789" i="15"/>
  <c r="L789" i="15"/>
  <c r="K789" i="15"/>
  <c r="J789" i="15"/>
  <c r="I789" i="15"/>
  <c r="AV789" i="15" s="1"/>
  <c r="AU788" i="15"/>
  <c r="AT788" i="15"/>
  <c r="AS788" i="15"/>
  <c r="AR788" i="15"/>
  <c r="AQ788" i="15"/>
  <c r="AP788" i="15"/>
  <c r="AO788" i="15"/>
  <c r="AN788" i="15"/>
  <c r="AM788" i="15"/>
  <c r="AL788" i="15"/>
  <c r="AK788" i="15"/>
  <c r="AJ788" i="15"/>
  <c r="AI788" i="15"/>
  <c r="AH788" i="15"/>
  <c r="AG788" i="15"/>
  <c r="AF788" i="15"/>
  <c r="AE788" i="15"/>
  <c r="AD788" i="15"/>
  <c r="AC788" i="15"/>
  <c r="AB788" i="15"/>
  <c r="AA788" i="15"/>
  <c r="Z788" i="15"/>
  <c r="Y788" i="15"/>
  <c r="X788" i="15"/>
  <c r="W788" i="15"/>
  <c r="V788" i="15"/>
  <c r="U788" i="15"/>
  <c r="T788" i="15"/>
  <c r="S788" i="15"/>
  <c r="R788" i="15"/>
  <c r="Q788" i="15"/>
  <c r="P788" i="15"/>
  <c r="O788" i="15"/>
  <c r="N788" i="15"/>
  <c r="M788" i="15"/>
  <c r="L788" i="15"/>
  <c r="K788" i="15"/>
  <c r="J788" i="15"/>
  <c r="I788" i="15"/>
  <c r="AV788" i="15" s="1"/>
  <c r="AU787" i="15"/>
  <c r="AT787" i="15"/>
  <c r="AS787" i="15"/>
  <c r="AR787" i="15"/>
  <c r="AQ787" i="15"/>
  <c r="AP787" i="15"/>
  <c r="AO787" i="15"/>
  <c r="AN787" i="15"/>
  <c r="AM787" i="15"/>
  <c r="AL787" i="15"/>
  <c r="AK787" i="15"/>
  <c r="AJ787" i="15"/>
  <c r="AI787" i="15"/>
  <c r="AH787" i="15"/>
  <c r="AG787" i="15"/>
  <c r="AF787" i="15"/>
  <c r="AE787" i="15"/>
  <c r="AD787" i="15"/>
  <c r="AC787" i="15"/>
  <c r="AB787" i="15"/>
  <c r="AA787" i="15"/>
  <c r="Z787" i="15"/>
  <c r="Y787" i="15"/>
  <c r="X787" i="15"/>
  <c r="W787" i="15"/>
  <c r="V787" i="15"/>
  <c r="U787" i="15"/>
  <c r="T787" i="15"/>
  <c r="S787" i="15"/>
  <c r="R787" i="15"/>
  <c r="Q787" i="15"/>
  <c r="P787" i="15"/>
  <c r="O787" i="15"/>
  <c r="N787" i="15"/>
  <c r="M787" i="15"/>
  <c r="L787" i="15"/>
  <c r="K787" i="15"/>
  <c r="J787" i="15"/>
  <c r="I787" i="15"/>
  <c r="AV787" i="15" s="1"/>
  <c r="AU786" i="15"/>
  <c r="AT786" i="15"/>
  <c r="AS786" i="15"/>
  <c r="AR786" i="15"/>
  <c r="AQ786" i="15"/>
  <c r="AP786" i="15"/>
  <c r="AO786" i="15"/>
  <c r="AN786" i="15"/>
  <c r="AM786" i="15"/>
  <c r="AL786" i="15"/>
  <c r="AK786" i="15"/>
  <c r="AJ786" i="15"/>
  <c r="AI786" i="15"/>
  <c r="AH786" i="15"/>
  <c r="AG786" i="15"/>
  <c r="AF786" i="15"/>
  <c r="AE786" i="15"/>
  <c r="AD786" i="15"/>
  <c r="AC786" i="15"/>
  <c r="AB786" i="15"/>
  <c r="AA786" i="15"/>
  <c r="Z786" i="15"/>
  <c r="Y786" i="15"/>
  <c r="X786" i="15"/>
  <c r="W786" i="15"/>
  <c r="V786" i="15"/>
  <c r="U786" i="15"/>
  <c r="T786" i="15"/>
  <c r="S786" i="15"/>
  <c r="R786" i="15"/>
  <c r="Q786" i="15"/>
  <c r="P786" i="15"/>
  <c r="O786" i="15"/>
  <c r="N786" i="15"/>
  <c r="M786" i="15"/>
  <c r="L786" i="15"/>
  <c r="K786" i="15"/>
  <c r="J786" i="15"/>
  <c r="I786" i="15"/>
  <c r="AV786" i="15" s="1"/>
  <c r="AU785" i="15"/>
  <c r="AT785" i="15"/>
  <c r="AS785" i="15"/>
  <c r="AR785" i="15"/>
  <c r="AQ785" i="15"/>
  <c r="AP785" i="15"/>
  <c r="AO785" i="15"/>
  <c r="AN785" i="15"/>
  <c r="AM785" i="15"/>
  <c r="AL785" i="15"/>
  <c r="AK785" i="15"/>
  <c r="AJ785" i="15"/>
  <c r="AI785" i="15"/>
  <c r="AH785" i="15"/>
  <c r="AG785" i="15"/>
  <c r="AF785" i="15"/>
  <c r="AE785" i="15"/>
  <c r="AD785" i="15"/>
  <c r="AC785" i="15"/>
  <c r="AB785" i="15"/>
  <c r="AA785" i="15"/>
  <c r="Z785" i="15"/>
  <c r="Y785" i="15"/>
  <c r="X785" i="15"/>
  <c r="W785" i="15"/>
  <c r="V785" i="15"/>
  <c r="U785" i="15"/>
  <c r="T785" i="15"/>
  <c r="S785" i="15"/>
  <c r="R785" i="15"/>
  <c r="Q785" i="15"/>
  <c r="P785" i="15"/>
  <c r="O785" i="15"/>
  <c r="N785" i="15"/>
  <c r="M785" i="15"/>
  <c r="L785" i="15"/>
  <c r="K785" i="15"/>
  <c r="J785" i="15"/>
  <c r="I785" i="15"/>
  <c r="AV785" i="15" s="1"/>
  <c r="AU784" i="15"/>
  <c r="AT784" i="15"/>
  <c r="AS784" i="15"/>
  <c r="AR784" i="15"/>
  <c r="AQ784" i="15"/>
  <c r="AP784" i="15"/>
  <c r="AO784" i="15"/>
  <c r="AN784" i="15"/>
  <c r="AM784" i="15"/>
  <c r="AL784" i="15"/>
  <c r="AK784" i="15"/>
  <c r="AJ784" i="15"/>
  <c r="AI784" i="15"/>
  <c r="AH784" i="15"/>
  <c r="AG784" i="15"/>
  <c r="AF784" i="15"/>
  <c r="AE784" i="15"/>
  <c r="AD784" i="15"/>
  <c r="AC784" i="15"/>
  <c r="AB784" i="15"/>
  <c r="AA784" i="15"/>
  <c r="Z784" i="15"/>
  <c r="Y784" i="15"/>
  <c r="X784" i="15"/>
  <c r="W784" i="15"/>
  <c r="V784" i="15"/>
  <c r="U784" i="15"/>
  <c r="T784" i="15"/>
  <c r="S784" i="15"/>
  <c r="R784" i="15"/>
  <c r="Q784" i="15"/>
  <c r="P784" i="15"/>
  <c r="O784" i="15"/>
  <c r="N784" i="15"/>
  <c r="M784" i="15"/>
  <c r="L784" i="15"/>
  <c r="K784" i="15"/>
  <c r="J784" i="15"/>
  <c r="I784" i="15"/>
  <c r="AV784" i="15" s="1"/>
  <c r="AU783" i="15"/>
  <c r="AT783" i="15"/>
  <c r="AS783" i="15"/>
  <c r="AR783" i="15"/>
  <c r="AQ783" i="15"/>
  <c r="AP783" i="15"/>
  <c r="AO783" i="15"/>
  <c r="AN783" i="15"/>
  <c r="AM783" i="15"/>
  <c r="AL783" i="15"/>
  <c r="AK783" i="15"/>
  <c r="AJ783" i="15"/>
  <c r="AI783" i="15"/>
  <c r="AH783" i="15"/>
  <c r="AG783" i="15"/>
  <c r="AF783" i="15"/>
  <c r="AE783" i="15"/>
  <c r="AD783" i="15"/>
  <c r="AC783" i="15"/>
  <c r="AB783" i="15"/>
  <c r="AA783" i="15"/>
  <c r="Z783" i="15"/>
  <c r="Y783" i="15"/>
  <c r="X783" i="15"/>
  <c r="W783" i="15"/>
  <c r="V783" i="15"/>
  <c r="U783" i="15"/>
  <c r="T783" i="15"/>
  <c r="S783" i="15"/>
  <c r="R783" i="15"/>
  <c r="Q783" i="15"/>
  <c r="P783" i="15"/>
  <c r="O783" i="15"/>
  <c r="N783" i="15"/>
  <c r="M783" i="15"/>
  <c r="L783" i="15"/>
  <c r="K783" i="15"/>
  <c r="J783" i="15"/>
  <c r="I783" i="15"/>
  <c r="AV783" i="15" s="1"/>
  <c r="AU782" i="15"/>
  <c r="AT782" i="15"/>
  <c r="AS782" i="15"/>
  <c r="AR782" i="15"/>
  <c r="AQ782" i="15"/>
  <c r="AP782" i="15"/>
  <c r="AO782" i="15"/>
  <c r="AN782" i="15"/>
  <c r="AM782" i="15"/>
  <c r="AL782" i="15"/>
  <c r="AK782" i="15"/>
  <c r="AJ782" i="15"/>
  <c r="AI782" i="15"/>
  <c r="AH782" i="15"/>
  <c r="AG782" i="15"/>
  <c r="AF782" i="15"/>
  <c r="AE782" i="15"/>
  <c r="AD782" i="15"/>
  <c r="AC782" i="15"/>
  <c r="AB782" i="15"/>
  <c r="AA782" i="15"/>
  <c r="Z782" i="15"/>
  <c r="Y782" i="15"/>
  <c r="X782" i="15"/>
  <c r="W782" i="15"/>
  <c r="V782" i="15"/>
  <c r="U782" i="15"/>
  <c r="T782" i="15"/>
  <c r="S782" i="15"/>
  <c r="R782" i="15"/>
  <c r="Q782" i="15"/>
  <c r="P782" i="15"/>
  <c r="O782" i="15"/>
  <c r="N782" i="15"/>
  <c r="M782" i="15"/>
  <c r="L782" i="15"/>
  <c r="K782" i="15"/>
  <c r="J782" i="15"/>
  <c r="I782" i="15"/>
  <c r="AV782" i="15" s="1"/>
  <c r="AU781" i="15"/>
  <c r="AT781" i="15"/>
  <c r="AS781" i="15"/>
  <c r="AR781" i="15"/>
  <c r="AQ781" i="15"/>
  <c r="AP781" i="15"/>
  <c r="AO781" i="15"/>
  <c r="AN781" i="15"/>
  <c r="AM781" i="15"/>
  <c r="AL781" i="15"/>
  <c r="AK781" i="15"/>
  <c r="AJ781" i="15"/>
  <c r="AI781" i="15"/>
  <c r="AH781" i="15"/>
  <c r="AG781" i="15"/>
  <c r="AF781" i="15"/>
  <c r="AE781" i="15"/>
  <c r="AD781" i="15"/>
  <c r="AC781" i="15"/>
  <c r="AB781" i="15"/>
  <c r="AA781" i="15"/>
  <c r="Z781" i="15"/>
  <c r="Y781" i="15"/>
  <c r="X781" i="15"/>
  <c r="W781" i="15"/>
  <c r="V781" i="15"/>
  <c r="U781" i="15"/>
  <c r="T781" i="15"/>
  <c r="S781" i="15"/>
  <c r="R781" i="15"/>
  <c r="Q781" i="15"/>
  <c r="P781" i="15"/>
  <c r="O781" i="15"/>
  <c r="N781" i="15"/>
  <c r="M781" i="15"/>
  <c r="L781" i="15"/>
  <c r="K781" i="15"/>
  <c r="J781" i="15"/>
  <c r="I781" i="15"/>
  <c r="AV781" i="15" s="1"/>
  <c r="AU780" i="15"/>
  <c r="AT780" i="15"/>
  <c r="AS780" i="15"/>
  <c r="AR780" i="15"/>
  <c r="AQ780" i="15"/>
  <c r="AP780" i="15"/>
  <c r="AO780" i="15"/>
  <c r="AN780" i="15"/>
  <c r="AM780" i="15"/>
  <c r="AL780" i="15"/>
  <c r="AK780" i="15"/>
  <c r="AJ780" i="15"/>
  <c r="AI780" i="15"/>
  <c r="AH780" i="15"/>
  <c r="AG780" i="15"/>
  <c r="AF780" i="15"/>
  <c r="AE780" i="15"/>
  <c r="AD780" i="15"/>
  <c r="AC780" i="15"/>
  <c r="AB780" i="15"/>
  <c r="AA780" i="15"/>
  <c r="Z780" i="15"/>
  <c r="Y780" i="15"/>
  <c r="X780" i="15"/>
  <c r="W780" i="15"/>
  <c r="V780" i="15"/>
  <c r="U780" i="15"/>
  <c r="T780" i="15"/>
  <c r="S780" i="15"/>
  <c r="R780" i="15"/>
  <c r="Q780" i="15"/>
  <c r="P780" i="15"/>
  <c r="O780" i="15"/>
  <c r="N780" i="15"/>
  <c r="M780" i="15"/>
  <c r="L780" i="15"/>
  <c r="K780" i="15"/>
  <c r="J780" i="15"/>
  <c r="I780" i="15"/>
  <c r="AV780" i="15" s="1"/>
  <c r="AU779" i="15"/>
  <c r="AT779" i="15"/>
  <c r="AS779" i="15"/>
  <c r="AR779" i="15"/>
  <c r="AQ779" i="15"/>
  <c r="AP779" i="15"/>
  <c r="AO779" i="15"/>
  <c r="AN779" i="15"/>
  <c r="AM779" i="15"/>
  <c r="AL779" i="15"/>
  <c r="AK779" i="15"/>
  <c r="AJ779" i="15"/>
  <c r="AI779" i="15"/>
  <c r="AH779" i="15"/>
  <c r="AG779" i="15"/>
  <c r="AF779" i="15"/>
  <c r="AE779" i="15"/>
  <c r="AD779" i="15"/>
  <c r="AC779" i="15"/>
  <c r="AB779" i="15"/>
  <c r="AA779" i="15"/>
  <c r="Z779" i="15"/>
  <c r="Y779" i="15"/>
  <c r="X779" i="15"/>
  <c r="W779" i="15"/>
  <c r="V779" i="15"/>
  <c r="U779" i="15"/>
  <c r="T779" i="15"/>
  <c r="S779" i="15"/>
  <c r="R779" i="15"/>
  <c r="Q779" i="15"/>
  <c r="P779" i="15"/>
  <c r="O779" i="15"/>
  <c r="N779" i="15"/>
  <c r="M779" i="15"/>
  <c r="L779" i="15"/>
  <c r="K779" i="15"/>
  <c r="J779" i="15"/>
  <c r="I779" i="15"/>
  <c r="AV779" i="15" s="1"/>
  <c r="AU778" i="15"/>
  <c r="AT778" i="15"/>
  <c r="AS778" i="15"/>
  <c r="AR778" i="15"/>
  <c r="AQ778" i="15"/>
  <c r="AP778" i="15"/>
  <c r="AO778" i="15"/>
  <c r="AN778" i="15"/>
  <c r="AM778" i="15"/>
  <c r="AL778" i="15"/>
  <c r="AK778" i="15"/>
  <c r="AJ778" i="15"/>
  <c r="AI778" i="15"/>
  <c r="AH778" i="15"/>
  <c r="AG778" i="15"/>
  <c r="AF778" i="15"/>
  <c r="AE778" i="15"/>
  <c r="AD778" i="15"/>
  <c r="AC778" i="15"/>
  <c r="AB778" i="15"/>
  <c r="AA778" i="15"/>
  <c r="Z778" i="15"/>
  <c r="Y778" i="15"/>
  <c r="X778" i="15"/>
  <c r="W778" i="15"/>
  <c r="V778" i="15"/>
  <c r="U778" i="15"/>
  <c r="T778" i="15"/>
  <c r="S778" i="15"/>
  <c r="R778" i="15"/>
  <c r="Q778" i="15"/>
  <c r="P778" i="15"/>
  <c r="O778" i="15"/>
  <c r="N778" i="15"/>
  <c r="M778" i="15"/>
  <c r="L778" i="15"/>
  <c r="K778" i="15"/>
  <c r="J778" i="15"/>
  <c r="I778" i="15"/>
  <c r="AV778" i="15" s="1"/>
  <c r="AU777" i="15"/>
  <c r="AT777" i="15"/>
  <c r="AS777" i="15"/>
  <c r="AR777" i="15"/>
  <c r="AQ777" i="15"/>
  <c r="AP777" i="15"/>
  <c r="AO777" i="15"/>
  <c r="AN777" i="15"/>
  <c r="AM777" i="15"/>
  <c r="AL777" i="15"/>
  <c r="AK777" i="15"/>
  <c r="AJ777" i="15"/>
  <c r="AI777" i="15"/>
  <c r="AH777" i="15"/>
  <c r="AG777" i="15"/>
  <c r="AF777" i="15"/>
  <c r="AE777" i="15"/>
  <c r="AD777" i="15"/>
  <c r="AC777" i="15"/>
  <c r="AB777" i="15"/>
  <c r="AA777" i="15"/>
  <c r="Z777" i="15"/>
  <c r="Y777" i="15"/>
  <c r="X777" i="15"/>
  <c r="W777" i="15"/>
  <c r="V777" i="15"/>
  <c r="U777" i="15"/>
  <c r="T777" i="15"/>
  <c r="S777" i="15"/>
  <c r="R777" i="15"/>
  <c r="Q777" i="15"/>
  <c r="P777" i="15"/>
  <c r="O777" i="15"/>
  <c r="N777" i="15"/>
  <c r="M777" i="15"/>
  <c r="L777" i="15"/>
  <c r="K777" i="15"/>
  <c r="J777" i="15"/>
  <c r="I777" i="15"/>
  <c r="AV777" i="15" s="1"/>
  <c r="AU776" i="15"/>
  <c r="AT776" i="15"/>
  <c r="AS776" i="15"/>
  <c r="AR776" i="15"/>
  <c r="AQ776" i="15"/>
  <c r="AP776" i="15"/>
  <c r="AO776" i="15"/>
  <c r="AN776" i="15"/>
  <c r="AM776" i="15"/>
  <c r="AL776" i="15"/>
  <c r="AK776" i="15"/>
  <c r="AJ776" i="15"/>
  <c r="AI776" i="15"/>
  <c r="AH776" i="15"/>
  <c r="AG776" i="15"/>
  <c r="AF776" i="15"/>
  <c r="AE776" i="15"/>
  <c r="AD776" i="15"/>
  <c r="AC776" i="15"/>
  <c r="AB776" i="15"/>
  <c r="AA776" i="15"/>
  <c r="Z776" i="15"/>
  <c r="Y776" i="15"/>
  <c r="X776" i="15"/>
  <c r="W776" i="15"/>
  <c r="V776" i="15"/>
  <c r="U776" i="15"/>
  <c r="T776" i="15"/>
  <c r="S776" i="15"/>
  <c r="R776" i="15"/>
  <c r="Q776" i="15"/>
  <c r="P776" i="15"/>
  <c r="O776" i="15"/>
  <c r="N776" i="15"/>
  <c r="M776" i="15"/>
  <c r="L776" i="15"/>
  <c r="K776" i="15"/>
  <c r="J776" i="15"/>
  <c r="I776" i="15"/>
  <c r="AV776" i="15" s="1"/>
  <c r="AU775" i="15"/>
  <c r="AT775" i="15"/>
  <c r="AS775" i="15"/>
  <c r="AR775" i="15"/>
  <c r="AQ775" i="15"/>
  <c r="AP775" i="15"/>
  <c r="AO775" i="15"/>
  <c r="AN775" i="15"/>
  <c r="AM775" i="15"/>
  <c r="AL775" i="15"/>
  <c r="AK775" i="15"/>
  <c r="AJ775" i="15"/>
  <c r="AI775" i="15"/>
  <c r="AH775" i="15"/>
  <c r="AG775" i="15"/>
  <c r="AF775" i="15"/>
  <c r="AE775" i="15"/>
  <c r="AD775" i="15"/>
  <c r="AC775" i="15"/>
  <c r="AB775" i="15"/>
  <c r="AA775" i="15"/>
  <c r="Z775" i="15"/>
  <c r="Y775" i="15"/>
  <c r="X775" i="15"/>
  <c r="W775" i="15"/>
  <c r="V775" i="15"/>
  <c r="U775" i="15"/>
  <c r="T775" i="15"/>
  <c r="S775" i="15"/>
  <c r="R775" i="15"/>
  <c r="Q775" i="15"/>
  <c r="P775" i="15"/>
  <c r="O775" i="15"/>
  <c r="N775" i="15"/>
  <c r="M775" i="15"/>
  <c r="L775" i="15"/>
  <c r="K775" i="15"/>
  <c r="J775" i="15"/>
  <c r="I775" i="15"/>
  <c r="AV775" i="15" s="1"/>
  <c r="AU774" i="15"/>
  <c r="AT774" i="15"/>
  <c r="AS774" i="15"/>
  <c r="AR774" i="15"/>
  <c r="AQ774" i="15"/>
  <c r="AP774" i="15"/>
  <c r="AO774" i="15"/>
  <c r="AN774" i="15"/>
  <c r="AM774" i="15"/>
  <c r="AL774" i="15"/>
  <c r="AK774" i="15"/>
  <c r="AJ774" i="15"/>
  <c r="AI774" i="15"/>
  <c r="AH774" i="15"/>
  <c r="AG774" i="15"/>
  <c r="AF774" i="15"/>
  <c r="AE774" i="15"/>
  <c r="AD774" i="15"/>
  <c r="AC774" i="15"/>
  <c r="AB774" i="15"/>
  <c r="AA774" i="15"/>
  <c r="Z774" i="15"/>
  <c r="Y774" i="15"/>
  <c r="X774" i="15"/>
  <c r="W774" i="15"/>
  <c r="V774" i="15"/>
  <c r="U774" i="15"/>
  <c r="T774" i="15"/>
  <c r="S774" i="15"/>
  <c r="R774" i="15"/>
  <c r="Q774" i="15"/>
  <c r="P774" i="15"/>
  <c r="O774" i="15"/>
  <c r="N774" i="15"/>
  <c r="M774" i="15"/>
  <c r="L774" i="15"/>
  <c r="K774" i="15"/>
  <c r="J774" i="15"/>
  <c r="I774" i="15"/>
  <c r="AV774" i="15" s="1"/>
  <c r="AU773" i="15"/>
  <c r="AT773" i="15"/>
  <c r="AS773" i="15"/>
  <c r="AR773" i="15"/>
  <c r="AQ773" i="15"/>
  <c r="AP773" i="15"/>
  <c r="AO773" i="15"/>
  <c r="AN773" i="15"/>
  <c r="AM773" i="15"/>
  <c r="AL773" i="15"/>
  <c r="AK773" i="15"/>
  <c r="AJ773" i="15"/>
  <c r="AI773" i="15"/>
  <c r="AH773" i="15"/>
  <c r="AG773" i="15"/>
  <c r="AF773" i="15"/>
  <c r="AE773" i="15"/>
  <c r="AD773" i="15"/>
  <c r="AC773" i="15"/>
  <c r="AB773" i="15"/>
  <c r="AA773" i="15"/>
  <c r="Z773" i="15"/>
  <c r="Y773" i="15"/>
  <c r="X773" i="15"/>
  <c r="W773" i="15"/>
  <c r="V773" i="15"/>
  <c r="U773" i="15"/>
  <c r="T773" i="15"/>
  <c r="S773" i="15"/>
  <c r="R773" i="15"/>
  <c r="Q773" i="15"/>
  <c r="P773" i="15"/>
  <c r="O773" i="15"/>
  <c r="N773" i="15"/>
  <c r="M773" i="15"/>
  <c r="L773" i="15"/>
  <c r="K773" i="15"/>
  <c r="J773" i="15"/>
  <c r="I773" i="15"/>
  <c r="AV773" i="15" s="1"/>
  <c r="AU772" i="15"/>
  <c r="AT772" i="15"/>
  <c r="AS772" i="15"/>
  <c r="AR772" i="15"/>
  <c r="AQ772" i="15"/>
  <c r="AP772" i="15"/>
  <c r="AO772" i="15"/>
  <c r="AN772" i="15"/>
  <c r="AM772" i="15"/>
  <c r="AL772" i="15"/>
  <c r="AK772" i="15"/>
  <c r="AJ772" i="15"/>
  <c r="AI772" i="15"/>
  <c r="AH772" i="15"/>
  <c r="AG772" i="15"/>
  <c r="AF772" i="15"/>
  <c r="AE772" i="15"/>
  <c r="AD772" i="15"/>
  <c r="AC772" i="15"/>
  <c r="AB772" i="15"/>
  <c r="AA772" i="15"/>
  <c r="Z772" i="15"/>
  <c r="Y772" i="15"/>
  <c r="X772" i="15"/>
  <c r="W772" i="15"/>
  <c r="V772" i="15"/>
  <c r="U772" i="15"/>
  <c r="T772" i="15"/>
  <c r="S772" i="15"/>
  <c r="R772" i="15"/>
  <c r="Q772" i="15"/>
  <c r="P772" i="15"/>
  <c r="O772" i="15"/>
  <c r="N772" i="15"/>
  <c r="M772" i="15"/>
  <c r="L772" i="15"/>
  <c r="K772" i="15"/>
  <c r="J772" i="15"/>
  <c r="I772" i="15"/>
  <c r="AV772" i="15" s="1"/>
  <c r="AU771" i="15"/>
  <c r="AT771" i="15"/>
  <c r="AS771" i="15"/>
  <c r="AR771" i="15"/>
  <c r="AQ771" i="15"/>
  <c r="AP771" i="15"/>
  <c r="AO771" i="15"/>
  <c r="AN771" i="15"/>
  <c r="AM771" i="15"/>
  <c r="AL771" i="15"/>
  <c r="AK771" i="15"/>
  <c r="AJ771" i="15"/>
  <c r="AI771" i="15"/>
  <c r="AH771" i="15"/>
  <c r="AG771" i="15"/>
  <c r="AF771" i="15"/>
  <c r="AE771" i="15"/>
  <c r="AD771" i="15"/>
  <c r="AC771" i="15"/>
  <c r="AB771" i="15"/>
  <c r="AA771" i="15"/>
  <c r="Z771" i="15"/>
  <c r="Y771" i="15"/>
  <c r="X771" i="15"/>
  <c r="W771" i="15"/>
  <c r="V771" i="15"/>
  <c r="U771" i="15"/>
  <c r="T771" i="15"/>
  <c r="S771" i="15"/>
  <c r="R771" i="15"/>
  <c r="Q771" i="15"/>
  <c r="P771" i="15"/>
  <c r="O771" i="15"/>
  <c r="N771" i="15"/>
  <c r="M771" i="15"/>
  <c r="L771" i="15"/>
  <c r="K771" i="15"/>
  <c r="J771" i="15"/>
  <c r="I771" i="15"/>
  <c r="AV771" i="15" s="1"/>
  <c r="AU770" i="15"/>
  <c r="AT770" i="15"/>
  <c r="AS770" i="15"/>
  <c r="AR770" i="15"/>
  <c r="AQ770" i="15"/>
  <c r="AP770" i="15"/>
  <c r="AO770" i="15"/>
  <c r="AN770" i="15"/>
  <c r="AM770" i="15"/>
  <c r="AL770" i="15"/>
  <c r="AK770" i="15"/>
  <c r="AJ770" i="15"/>
  <c r="AI770" i="15"/>
  <c r="AH770" i="15"/>
  <c r="AG770" i="15"/>
  <c r="AF770" i="15"/>
  <c r="AE770" i="15"/>
  <c r="AD770" i="15"/>
  <c r="AC770" i="15"/>
  <c r="AB770" i="15"/>
  <c r="AA770" i="15"/>
  <c r="Z770" i="15"/>
  <c r="Y770" i="15"/>
  <c r="X770" i="15"/>
  <c r="W770" i="15"/>
  <c r="V770" i="15"/>
  <c r="U770" i="15"/>
  <c r="T770" i="15"/>
  <c r="S770" i="15"/>
  <c r="R770" i="15"/>
  <c r="Q770" i="15"/>
  <c r="P770" i="15"/>
  <c r="O770" i="15"/>
  <c r="N770" i="15"/>
  <c r="M770" i="15"/>
  <c r="L770" i="15"/>
  <c r="K770" i="15"/>
  <c r="J770" i="15"/>
  <c r="I770" i="15"/>
  <c r="AV770" i="15" s="1"/>
  <c r="AU769" i="15"/>
  <c r="AT769" i="15"/>
  <c r="AS769" i="15"/>
  <c r="AR769" i="15"/>
  <c r="AQ769" i="15"/>
  <c r="AP769" i="15"/>
  <c r="AO769" i="15"/>
  <c r="AN769" i="15"/>
  <c r="AM769" i="15"/>
  <c r="AL769" i="15"/>
  <c r="AK769" i="15"/>
  <c r="AJ769" i="15"/>
  <c r="AI769" i="15"/>
  <c r="AH769" i="15"/>
  <c r="AG769" i="15"/>
  <c r="AF769" i="15"/>
  <c r="AE769" i="15"/>
  <c r="AD769" i="15"/>
  <c r="AC769" i="15"/>
  <c r="AB769" i="15"/>
  <c r="AA769" i="15"/>
  <c r="Z769" i="15"/>
  <c r="Y769" i="15"/>
  <c r="X769" i="15"/>
  <c r="W769" i="15"/>
  <c r="V769" i="15"/>
  <c r="U769" i="15"/>
  <c r="T769" i="15"/>
  <c r="S769" i="15"/>
  <c r="R769" i="15"/>
  <c r="Q769" i="15"/>
  <c r="P769" i="15"/>
  <c r="O769" i="15"/>
  <c r="N769" i="15"/>
  <c r="M769" i="15"/>
  <c r="L769" i="15"/>
  <c r="K769" i="15"/>
  <c r="J769" i="15"/>
  <c r="I769" i="15"/>
  <c r="AV769" i="15" s="1"/>
  <c r="AU768" i="15"/>
  <c r="AT768" i="15"/>
  <c r="AS768" i="15"/>
  <c r="AR768" i="15"/>
  <c r="AQ768" i="15"/>
  <c r="AP768" i="15"/>
  <c r="AO768" i="15"/>
  <c r="AN768" i="15"/>
  <c r="AM768" i="15"/>
  <c r="AL768" i="15"/>
  <c r="AK768" i="15"/>
  <c r="AJ768" i="15"/>
  <c r="AI768" i="15"/>
  <c r="AH768" i="15"/>
  <c r="AG768" i="15"/>
  <c r="AF768" i="15"/>
  <c r="AE768" i="15"/>
  <c r="AD768" i="15"/>
  <c r="AC768" i="15"/>
  <c r="AB768" i="15"/>
  <c r="AA768" i="15"/>
  <c r="Z768" i="15"/>
  <c r="Y768" i="15"/>
  <c r="X768" i="15"/>
  <c r="W768" i="15"/>
  <c r="V768" i="15"/>
  <c r="U768" i="15"/>
  <c r="T768" i="15"/>
  <c r="S768" i="15"/>
  <c r="R768" i="15"/>
  <c r="Q768" i="15"/>
  <c r="P768" i="15"/>
  <c r="O768" i="15"/>
  <c r="N768" i="15"/>
  <c r="M768" i="15"/>
  <c r="L768" i="15"/>
  <c r="K768" i="15"/>
  <c r="J768" i="15"/>
  <c r="I768" i="15"/>
  <c r="AV768" i="15" s="1"/>
  <c r="AU767" i="15"/>
  <c r="AT767" i="15"/>
  <c r="AS767" i="15"/>
  <c r="AR767" i="15"/>
  <c r="AQ767" i="15"/>
  <c r="AP767" i="15"/>
  <c r="AO767" i="15"/>
  <c r="AN767" i="15"/>
  <c r="AM767" i="15"/>
  <c r="AL767" i="15"/>
  <c r="AK767" i="15"/>
  <c r="AJ767" i="15"/>
  <c r="AI767" i="15"/>
  <c r="AH767" i="15"/>
  <c r="AG767" i="15"/>
  <c r="AF767" i="15"/>
  <c r="AE767" i="15"/>
  <c r="AD767" i="15"/>
  <c r="AC767" i="15"/>
  <c r="AB767" i="15"/>
  <c r="AA767" i="15"/>
  <c r="Z767" i="15"/>
  <c r="Y767" i="15"/>
  <c r="X767" i="15"/>
  <c r="W767" i="15"/>
  <c r="V767" i="15"/>
  <c r="U767" i="15"/>
  <c r="T767" i="15"/>
  <c r="S767" i="15"/>
  <c r="R767" i="15"/>
  <c r="Q767" i="15"/>
  <c r="P767" i="15"/>
  <c r="O767" i="15"/>
  <c r="N767" i="15"/>
  <c r="M767" i="15"/>
  <c r="L767" i="15"/>
  <c r="K767" i="15"/>
  <c r="J767" i="15"/>
  <c r="I767" i="15"/>
  <c r="AV767" i="15" s="1"/>
  <c r="AU766" i="15"/>
  <c r="AT766" i="15"/>
  <c r="AS766" i="15"/>
  <c r="AR766" i="15"/>
  <c r="AQ766" i="15"/>
  <c r="AP766" i="15"/>
  <c r="AO766" i="15"/>
  <c r="AN766" i="15"/>
  <c r="AM766" i="15"/>
  <c r="AL766" i="15"/>
  <c r="AK766" i="15"/>
  <c r="AJ766" i="15"/>
  <c r="AI766" i="15"/>
  <c r="AH766" i="15"/>
  <c r="AG766" i="15"/>
  <c r="AF766" i="15"/>
  <c r="AE766" i="15"/>
  <c r="AD766" i="15"/>
  <c r="AC766" i="15"/>
  <c r="AB766" i="15"/>
  <c r="AA766" i="15"/>
  <c r="Z766" i="15"/>
  <c r="Y766" i="15"/>
  <c r="X766" i="15"/>
  <c r="W766" i="15"/>
  <c r="V766" i="15"/>
  <c r="U766" i="15"/>
  <c r="T766" i="15"/>
  <c r="S766" i="15"/>
  <c r="R766" i="15"/>
  <c r="Q766" i="15"/>
  <c r="P766" i="15"/>
  <c r="O766" i="15"/>
  <c r="N766" i="15"/>
  <c r="M766" i="15"/>
  <c r="L766" i="15"/>
  <c r="K766" i="15"/>
  <c r="J766" i="15"/>
  <c r="I766" i="15"/>
  <c r="AV766" i="15" s="1"/>
  <c r="AU765" i="15"/>
  <c r="AT765" i="15"/>
  <c r="AS765" i="15"/>
  <c r="AR765" i="15"/>
  <c r="AQ765" i="15"/>
  <c r="AP765" i="15"/>
  <c r="AO765" i="15"/>
  <c r="AN765" i="15"/>
  <c r="AM765" i="15"/>
  <c r="AL765" i="15"/>
  <c r="AK765" i="15"/>
  <c r="AJ765" i="15"/>
  <c r="AI765" i="15"/>
  <c r="AH765" i="15"/>
  <c r="AG765" i="15"/>
  <c r="AF765" i="15"/>
  <c r="AE765" i="15"/>
  <c r="AD765" i="15"/>
  <c r="AC765" i="15"/>
  <c r="AB765" i="15"/>
  <c r="AA765" i="15"/>
  <c r="Z765" i="15"/>
  <c r="Y765" i="15"/>
  <c r="X765" i="15"/>
  <c r="W765" i="15"/>
  <c r="V765" i="15"/>
  <c r="U765" i="15"/>
  <c r="T765" i="15"/>
  <c r="S765" i="15"/>
  <c r="R765" i="15"/>
  <c r="Q765" i="15"/>
  <c r="P765" i="15"/>
  <c r="O765" i="15"/>
  <c r="N765" i="15"/>
  <c r="M765" i="15"/>
  <c r="L765" i="15"/>
  <c r="K765" i="15"/>
  <c r="J765" i="15"/>
  <c r="I765" i="15"/>
  <c r="AV765" i="15" s="1"/>
  <c r="AU764" i="15"/>
  <c r="AT764" i="15"/>
  <c r="AS764" i="15"/>
  <c r="AR764" i="15"/>
  <c r="AQ764" i="15"/>
  <c r="AP764" i="15"/>
  <c r="AO764" i="15"/>
  <c r="AN764" i="15"/>
  <c r="AM764" i="15"/>
  <c r="AL764" i="15"/>
  <c r="AK764" i="15"/>
  <c r="AJ764" i="15"/>
  <c r="AI764" i="15"/>
  <c r="AH764" i="15"/>
  <c r="AG764" i="15"/>
  <c r="AF764" i="15"/>
  <c r="AE764" i="15"/>
  <c r="AD764" i="15"/>
  <c r="AC764" i="15"/>
  <c r="AB764" i="15"/>
  <c r="AA764" i="15"/>
  <c r="Z764" i="15"/>
  <c r="Y764" i="15"/>
  <c r="X764" i="15"/>
  <c r="W764" i="15"/>
  <c r="V764" i="15"/>
  <c r="U764" i="15"/>
  <c r="T764" i="15"/>
  <c r="S764" i="15"/>
  <c r="R764" i="15"/>
  <c r="Q764" i="15"/>
  <c r="P764" i="15"/>
  <c r="O764" i="15"/>
  <c r="N764" i="15"/>
  <c r="M764" i="15"/>
  <c r="L764" i="15"/>
  <c r="K764" i="15"/>
  <c r="J764" i="15"/>
  <c r="I764" i="15"/>
  <c r="AV764" i="15" s="1"/>
  <c r="AU763" i="15"/>
  <c r="AT763" i="15"/>
  <c r="AS763" i="15"/>
  <c r="AR763" i="15"/>
  <c r="AQ763" i="15"/>
  <c r="AP763" i="15"/>
  <c r="AO763" i="15"/>
  <c r="AN763" i="15"/>
  <c r="AM763" i="15"/>
  <c r="AL763" i="15"/>
  <c r="AK763" i="15"/>
  <c r="AJ763" i="15"/>
  <c r="AI763" i="15"/>
  <c r="AH763" i="15"/>
  <c r="AG763" i="15"/>
  <c r="AF763" i="15"/>
  <c r="AE763" i="15"/>
  <c r="AD763" i="15"/>
  <c r="AC763" i="15"/>
  <c r="AB763" i="15"/>
  <c r="AA763" i="15"/>
  <c r="Z763" i="15"/>
  <c r="Y763" i="15"/>
  <c r="X763" i="15"/>
  <c r="W763" i="15"/>
  <c r="V763" i="15"/>
  <c r="U763" i="15"/>
  <c r="T763" i="15"/>
  <c r="S763" i="15"/>
  <c r="R763" i="15"/>
  <c r="Q763" i="15"/>
  <c r="P763" i="15"/>
  <c r="O763" i="15"/>
  <c r="N763" i="15"/>
  <c r="M763" i="15"/>
  <c r="L763" i="15"/>
  <c r="K763" i="15"/>
  <c r="J763" i="15"/>
  <c r="I763" i="15"/>
  <c r="AV763" i="15" s="1"/>
  <c r="AU762" i="15"/>
  <c r="AT762" i="15"/>
  <c r="AS762" i="15"/>
  <c r="AR762" i="15"/>
  <c r="AQ762" i="15"/>
  <c r="AP762" i="15"/>
  <c r="AO762" i="15"/>
  <c r="AN762" i="15"/>
  <c r="AM762" i="15"/>
  <c r="AL762" i="15"/>
  <c r="AK762" i="15"/>
  <c r="AJ762" i="15"/>
  <c r="AI762" i="15"/>
  <c r="AH762" i="15"/>
  <c r="AG762" i="15"/>
  <c r="AF762" i="15"/>
  <c r="AE762" i="15"/>
  <c r="AD762" i="15"/>
  <c r="AC762" i="15"/>
  <c r="AB762" i="15"/>
  <c r="AA762" i="15"/>
  <c r="Z762" i="15"/>
  <c r="Y762" i="15"/>
  <c r="X762" i="15"/>
  <c r="W762" i="15"/>
  <c r="V762" i="15"/>
  <c r="U762" i="15"/>
  <c r="T762" i="15"/>
  <c r="S762" i="15"/>
  <c r="R762" i="15"/>
  <c r="Q762" i="15"/>
  <c r="P762" i="15"/>
  <c r="O762" i="15"/>
  <c r="N762" i="15"/>
  <c r="M762" i="15"/>
  <c r="L762" i="15"/>
  <c r="K762" i="15"/>
  <c r="J762" i="15"/>
  <c r="I762" i="15"/>
  <c r="AV762" i="15" s="1"/>
  <c r="AU761" i="15"/>
  <c r="AT761" i="15"/>
  <c r="AS761" i="15"/>
  <c r="AR761" i="15"/>
  <c r="AQ761" i="15"/>
  <c r="AP761" i="15"/>
  <c r="AO761" i="15"/>
  <c r="AN761" i="15"/>
  <c r="AM761" i="15"/>
  <c r="AL761" i="15"/>
  <c r="AK761" i="15"/>
  <c r="AJ761" i="15"/>
  <c r="AI761" i="15"/>
  <c r="AH761" i="15"/>
  <c r="AG761" i="15"/>
  <c r="AF761" i="15"/>
  <c r="AE761" i="15"/>
  <c r="AD761" i="15"/>
  <c r="AC761" i="15"/>
  <c r="AB761" i="15"/>
  <c r="AA761" i="15"/>
  <c r="Z761" i="15"/>
  <c r="Y761" i="15"/>
  <c r="X761" i="15"/>
  <c r="W761" i="15"/>
  <c r="V761" i="15"/>
  <c r="U761" i="15"/>
  <c r="T761" i="15"/>
  <c r="S761" i="15"/>
  <c r="R761" i="15"/>
  <c r="Q761" i="15"/>
  <c r="P761" i="15"/>
  <c r="O761" i="15"/>
  <c r="N761" i="15"/>
  <c r="M761" i="15"/>
  <c r="L761" i="15"/>
  <c r="K761" i="15"/>
  <c r="J761" i="15"/>
  <c r="I761" i="15"/>
  <c r="AV761" i="15" s="1"/>
  <c r="AU760" i="15"/>
  <c r="AT760" i="15"/>
  <c r="AS760" i="15"/>
  <c r="AR760" i="15"/>
  <c r="AQ760" i="15"/>
  <c r="AP760" i="15"/>
  <c r="AO760" i="15"/>
  <c r="AN760" i="15"/>
  <c r="AM760" i="15"/>
  <c r="AL760" i="15"/>
  <c r="AK760" i="15"/>
  <c r="AJ760" i="15"/>
  <c r="AI760" i="15"/>
  <c r="AH760" i="15"/>
  <c r="AG760" i="15"/>
  <c r="AF760" i="15"/>
  <c r="AE760" i="15"/>
  <c r="AD760" i="15"/>
  <c r="AC760" i="15"/>
  <c r="AB760" i="15"/>
  <c r="AA760" i="15"/>
  <c r="Z760" i="15"/>
  <c r="Y760" i="15"/>
  <c r="X760" i="15"/>
  <c r="W760" i="15"/>
  <c r="V760" i="15"/>
  <c r="U760" i="15"/>
  <c r="T760" i="15"/>
  <c r="S760" i="15"/>
  <c r="R760" i="15"/>
  <c r="Q760" i="15"/>
  <c r="P760" i="15"/>
  <c r="O760" i="15"/>
  <c r="N760" i="15"/>
  <c r="M760" i="15"/>
  <c r="L760" i="15"/>
  <c r="K760" i="15"/>
  <c r="J760" i="15"/>
  <c r="I760" i="15"/>
  <c r="AV760" i="15" s="1"/>
  <c r="AU759" i="15"/>
  <c r="AT759" i="15"/>
  <c r="AS759" i="15"/>
  <c r="AR759" i="15"/>
  <c r="AQ759" i="15"/>
  <c r="AP759" i="15"/>
  <c r="AO759" i="15"/>
  <c r="AN759" i="15"/>
  <c r="AM759" i="15"/>
  <c r="AL759" i="15"/>
  <c r="AK759" i="15"/>
  <c r="AJ759" i="15"/>
  <c r="AI759" i="15"/>
  <c r="AH759" i="15"/>
  <c r="AG759" i="15"/>
  <c r="AF759" i="15"/>
  <c r="AE759" i="15"/>
  <c r="AD759" i="15"/>
  <c r="AC759" i="15"/>
  <c r="AB759" i="15"/>
  <c r="AA759" i="15"/>
  <c r="Z759" i="15"/>
  <c r="Y759" i="15"/>
  <c r="X759" i="15"/>
  <c r="W759" i="15"/>
  <c r="V759" i="15"/>
  <c r="U759" i="15"/>
  <c r="T759" i="15"/>
  <c r="S759" i="15"/>
  <c r="R759" i="15"/>
  <c r="Q759" i="15"/>
  <c r="P759" i="15"/>
  <c r="O759" i="15"/>
  <c r="N759" i="15"/>
  <c r="M759" i="15"/>
  <c r="L759" i="15"/>
  <c r="K759" i="15"/>
  <c r="J759" i="15"/>
  <c r="I759" i="15"/>
  <c r="AV759" i="15" s="1"/>
  <c r="AU758" i="15"/>
  <c r="AT758" i="15"/>
  <c r="AS758" i="15"/>
  <c r="AR758" i="15"/>
  <c r="AQ758" i="15"/>
  <c r="AP758" i="15"/>
  <c r="AO758" i="15"/>
  <c r="AN758" i="15"/>
  <c r="AM758" i="15"/>
  <c r="AL758" i="15"/>
  <c r="AK758" i="15"/>
  <c r="AJ758" i="15"/>
  <c r="AI758" i="15"/>
  <c r="AH758" i="15"/>
  <c r="AG758" i="15"/>
  <c r="AF758" i="15"/>
  <c r="AE758" i="15"/>
  <c r="AD758" i="15"/>
  <c r="AC758" i="15"/>
  <c r="AB758" i="15"/>
  <c r="AA758" i="15"/>
  <c r="Z758" i="15"/>
  <c r="Y758" i="15"/>
  <c r="X758" i="15"/>
  <c r="W758" i="15"/>
  <c r="V758" i="15"/>
  <c r="U758" i="15"/>
  <c r="T758" i="15"/>
  <c r="S758" i="15"/>
  <c r="R758" i="15"/>
  <c r="Q758" i="15"/>
  <c r="P758" i="15"/>
  <c r="O758" i="15"/>
  <c r="N758" i="15"/>
  <c r="M758" i="15"/>
  <c r="L758" i="15"/>
  <c r="K758" i="15"/>
  <c r="J758" i="15"/>
  <c r="I758" i="15"/>
  <c r="AV758" i="15" s="1"/>
  <c r="AU757" i="15"/>
  <c r="AT757" i="15"/>
  <c r="AS757" i="15"/>
  <c r="AR757" i="15"/>
  <c r="AQ757" i="15"/>
  <c r="AP757" i="15"/>
  <c r="AO757" i="15"/>
  <c r="AN757" i="15"/>
  <c r="AM757" i="15"/>
  <c r="AL757" i="15"/>
  <c r="AK757" i="15"/>
  <c r="AJ757" i="15"/>
  <c r="AI757" i="15"/>
  <c r="AH757" i="15"/>
  <c r="AG757" i="15"/>
  <c r="AF757" i="15"/>
  <c r="AE757" i="15"/>
  <c r="AD757" i="15"/>
  <c r="AC757" i="15"/>
  <c r="AB757" i="15"/>
  <c r="AA757" i="15"/>
  <c r="Z757" i="15"/>
  <c r="Y757" i="15"/>
  <c r="X757" i="15"/>
  <c r="W757" i="15"/>
  <c r="V757" i="15"/>
  <c r="U757" i="15"/>
  <c r="T757" i="15"/>
  <c r="S757" i="15"/>
  <c r="R757" i="15"/>
  <c r="Q757" i="15"/>
  <c r="P757" i="15"/>
  <c r="O757" i="15"/>
  <c r="N757" i="15"/>
  <c r="M757" i="15"/>
  <c r="L757" i="15"/>
  <c r="K757" i="15"/>
  <c r="J757" i="15"/>
  <c r="I757" i="15"/>
  <c r="AV757" i="15" s="1"/>
  <c r="AU756" i="15"/>
  <c r="AT756" i="15"/>
  <c r="AS756" i="15"/>
  <c r="AR756" i="15"/>
  <c r="AQ756" i="15"/>
  <c r="AP756" i="15"/>
  <c r="AO756" i="15"/>
  <c r="AN756" i="15"/>
  <c r="AM756" i="15"/>
  <c r="AL756" i="15"/>
  <c r="AK756" i="15"/>
  <c r="AJ756" i="15"/>
  <c r="AI756" i="15"/>
  <c r="AH756" i="15"/>
  <c r="AG756" i="15"/>
  <c r="AF756" i="15"/>
  <c r="AE756" i="15"/>
  <c r="AD756" i="15"/>
  <c r="AC756" i="15"/>
  <c r="AB756" i="15"/>
  <c r="AA756" i="15"/>
  <c r="Z756" i="15"/>
  <c r="Y756" i="15"/>
  <c r="X756" i="15"/>
  <c r="W756" i="15"/>
  <c r="V756" i="15"/>
  <c r="U756" i="15"/>
  <c r="T756" i="15"/>
  <c r="S756" i="15"/>
  <c r="R756" i="15"/>
  <c r="Q756" i="15"/>
  <c r="P756" i="15"/>
  <c r="O756" i="15"/>
  <c r="N756" i="15"/>
  <c r="M756" i="15"/>
  <c r="L756" i="15"/>
  <c r="K756" i="15"/>
  <c r="J756" i="15"/>
  <c r="I756" i="15"/>
  <c r="AV756" i="15" s="1"/>
  <c r="AU755" i="15"/>
  <c r="AT755" i="15"/>
  <c r="AS755" i="15"/>
  <c r="AR755" i="15"/>
  <c r="AQ755" i="15"/>
  <c r="AP755" i="15"/>
  <c r="AO755" i="15"/>
  <c r="AN755" i="15"/>
  <c r="AM755" i="15"/>
  <c r="AL755" i="15"/>
  <c r="AK755" i="15"/>
  <c r="AJ755" i="15"/>
  <c r="AI755" i="15"/>
  <c r="AH755" i="15"/>
  <c r="AG755" i="15"/>
  <c r="AF755" i="15"/>
  <c r="AE755" i="15"/>
  <c r="AD755" i="15"/>
  <c r="AC755" i="15"/>
  <c r="AB755" i="15"/>
  <c r="AA755" i="15"/>
  <c r="Z755" i="15"/>
  <c r="Y755" i="15"/>
  <c r="X755" i="15"/>
  <c r="W755" i="15"/>
  <c r="V755" i="15"/>
  <c r="U755" i="15"/>
  <c r="T755" i="15"/>
  <c r="S755" i="15"/>
  <c r="R755" i="15"/>
  <c r="Q755" i="15"/>
  <c r="P755" i="15"/>
  <c r="O755" i="15"/>
  <c r="N755" i="15"/>
  <c r="M755" i="15"/>
  <c r="L755" i="15"/>
  <c r="K755" i="15"/>
  <c r="J755" i="15"/>
  <c r="I755" i="15"/>
  <c r="AV755" i="15" s="1"/>
  <c r="AU754" i="15"/>
  <c r="AT754" i="15"/>
  <c r="AS754" i="15"/>
  <c r="AR754" i="15"/>
  <c r="AQ754" i="15"/>
  <c r="AP754" i="15"/>
  <c r="AO754" i="15"/>
  <c r="AN754" i="15"/>
  <c r="AM754" i="15"/>
  <c r="AL754" i="15"/>
  <c r="AK754" i="15"/>
  <c r="AJ754" i="15"/>
  <c r="AI754" i="15"/>
  <c r="AH754" i="15"/>
  <c r="AG754" i="15"/>
  <c r="AF754" i="15"/>
  <c r="AE754" i="15"/>
  <c r="AD754" i="15"/>
  <c r="AC754" i="15"/>
  <c r="AB754" i="15"/>
  <c r="AA754" i="15"/>
  <c r="Z754" i="15"/>
  <c r="Y754" i="15"/>
  <c r="X754" i="15"/>
  <c r="W754" i="15"/>
  <c r="V754" i="15"/>
  <c r="U754" i="15"/>
  <c r="T754" i="15"/>
  <c r="S754" i="15"/>
  <c r="R754" i="15"/>
  <c r="Q754" i="15"/>
  <c r="P754" i="15"/>
  <c r="O754" i="15"/>
  <c r="N754" i="15"/>
  <c r="M754" i="15"/>
  <c r="L754" i="15"/>
  <c r="K754" i="15"/>
  <c r="J754" i="15"/>
  <c r="I754" i="15"/>
  <c r="AV754" i="15" s="1"/>
  <c r="AU753" i="15"/>
  <c r="AT753" i="15"/>
  <c r="AS753" i="15"/>
  <c r="AR753" i="15"/>
  <c r="AQ753" i="15"/>
  <c r="AP753" i="15"/>
  <c r="AO753" i="15"/>
  <c r="AN753" i="15"/>
  <c r="AM753" i="15"/>
  <c r="AL753" i="15"/>
  <c r="AK753" i="15"/>
  <c r="AJ753" i="15"/>
  <c r="AI753" i="15"/>
  <c r="AH753" i="15"/>
  <c r="AG753" i="15"/>
  <c r="AF753" i="15"/>
  <c r="AE753" i="15"/>
  <c r="AD753" i="15"/>
  <c r="AC753" i="15"/>
  <c r="AB753" i="15"/>
  <c r="AA753" i="15"/>
  <c r="Z753" i="15"/>
  <c r="Y753" i="15"/>
  <c r="X753" i="15"/>
  <c r="W753" i="15"/>
  <c r="V753" i="15"/>
  <c r="U753" i="15"/>
  <c r="T753" i="15"/>
  <c r="S753" i="15"/>
  <c r="R753" i="15"/>
  <c r="Q753" i="15"/>
  <c r="P753" i="15"/>
  <c r="O753" i="15"/>
  <c r="N753" i="15"/>
  <c r="M753" i="15"/>
  <c r="L753" i="15"/>
  <c r="K753" i="15"/>
  <c r="J753" i="15"/>
  <c r="I753" i="15"/>
  <c r="AV753" i="15" s="1"/>
  <c r="AU752" i="15"/>
  <c r="AT752" i="15"/>
  <c r="AS752" i="15"/>
  <c r="AR752" i="15"/>
  <c r="AQ752" i="15"/>
  <c r="AP752" i="15"/>
  <c r="AO752" i="15"/>
  <c r="AN752" i="15"/>
  <c r="AM752" i="15"/>
  <c r="AL752" i="15"/>
  <c r="AK752" i="15"/>
  <c r="AJ752" i="15"/>
  <c r="AI752" i="15"/>
  <c r="AH752" i="15"/>
  <c r="AG752" i="15"/>
  <c r="AF752" i="15"/>
  <c r="AE752" i="15"/>
  <c r="AD752" i="15"/>
  <c r="AC752" i="15"/>
  <c r="AB752" i="15"/>
  <c r="AA752" i="15"/>
  <c r="Z752" i="15"/>
  <c r="Y752" i="15"/>
  <c r="X752" i="15"/>
  <c r="W752" i="15"/>
  <c r="V752" i="15"/>
  <c r="U752" i="15"/>
  <c r="T752" i="15"/>
  <c r="S752" i="15"/>
  <c r="R752" i="15"/>
  <c r="Q752" i="15"/>
  <c r="P752" i="15"/>
  <c r="O752" i="15"/>
  <c r="N752" i="15"/>
  <c r="M752" i="15"/>
  <c r="L752" i="15"/>
  <c r="K752" i="15"/>
  <c r="J752" i="15"/>
  <c r="I752" i="15"/>
  <c r="AV752" i="15" s="1"/>
  <c r="AU751" i="15"/>
  <c r="AT751" i="15"/>
  <c r="AS751" i="15"/>
  <c r="AR751" i="15"/>
  <c r="AQ751" i="15"/>
  <c r="AP751" i="15"/>
  <c r="AO751" i="15"/>
  <c r="AN751" i="15"/>
  <c r="AM751" i="15"/>
  <c r="AL751" i="15"/>
  <c r="AK751" i="15"/>
  <c r="AJ751" i="15"/>
  <c r="AI751" i="15"/>
  <c r="AH751" i="15"/>
  <c r="AG751" i="15"/>
  <c r="AF751" i="15"/>
  <c r="AE751" i="15"/>
  <c r="AD751" i="15"/>
  <c r="AC751" i="15"/>
  <c r="AB751" i="15"/>
  <c r="AA751" i="15"/>
  <c r="Z751" i="15"/>
  <c r="Y751" i="15"/>
  <c r="X751" i="15"/>
  <c r="W751" i="15"/>
  <c r="V751" i="15"/>
  <c r="U751" i="15"/>
  <c r="T751" i="15"/>
  <c r="S751" i="15"/>
  <c r="R751" i="15"/>
  <c r="Q751" i="15"/>
  <c r="P751" i="15"/>
  <c r="O751" i="15"/>
  <c r="N751" i="15"/>
  <c r="M751" i="15"/>
  <c r="L751" i="15"/>
  <c r="K751" i="15"/>
  <c r="J751" i="15"/>
  <c r="I751" i="15"/>
  <c r="AV751" i="15" s="1"/>
  <c r="AU750" i="15"/>
  <c r="AT750" i="15"/>
  <c r="AS750" i="15"/>
  <c r="AR750" i="15"/>
  <c r="AQ750" i="15"/>
  <c r="AP750" i="15"/>
  <c r="AO750" i="15"/>
  <c r="AN750" i="15"/>
  <c r="AM750" i="15"/>
  <c r="AL750" i="15"/>
  <c r="AK750" i="15"/>
  <c r="AJ750" i="15"/>
  <c r="AI750" i="15"/>
  <c r="AH750" i="15"/>
  <c r="AG750" i="15"/>
  <c r="AF750" i="15"/>
  <c r="AE750" i="15"/>
  <c r="AD750" i="15"/>
  <c r="AC750" i="15"/>
  <c r="AB750" i="15"/>
  <c r="AA750" i="15"/>
  <c r="Z750" i="15"/>
  <c r="Y750" i="15"/>
  <c r="X750" i="15"/>
  <c r="W750" i="15"/>
  <c r="V750" i="15"/>
  <c r="U750" i="15"/>
  <c r="T750" i="15"/>
  <c r="S750" i="15"/>
  <c r="R750" i="15"/>
  <c r="Q750" i="15"/>
  <c r="P750" i="15"/>
  <c r="O750" i="15"/>
  <c r="N750" i="15"/>
  <c r="M750" i="15"/>
  <c r="L750" i="15"/>
  <c r="K750" i="15"/>
  <c r="J750" i="15"/>
  <c r="I750" i="15"/>
  <c r="AV750" i="15" s="1"/>
  <c r="AU749" i="15"/>
  <c r="AT749" i="15"/>
  <c r="AS749" i="15"/>
  <c r="AR749" i="15"/>
  <c r="AQ749" i="15"/>
  <c r="AP749" i="15"/>
  <c r="AO749" i="15"/>
  <c r="AN749" i="15"/>
  <c r="AM749" i="15"/>
  <c r="AL749" i="15"/>
  <c r="AK749" i="15"/>
  <c r="AJ749" i="15"/>
  <c r="AI749" i="15"/>
  <c r="AH749" i="15"/>
  <c r="AG749" i="15"/>
  <c r="AF749" i="15"/>
  <c r="AE749" i="15"/>
  <c r="AD749" i="15"/>
  <c r="AC749" i="15"/>
  <c r="AB749" i="15"/>
  <c r="AA749" i="15"/>
  <c r="Z749" i="15"/>
  <c r="Y749" i="15"/>
  <c r="X749" i="15"/>
  <c r="W749" i="15"/>
  <c r="V749" i="15"/>
  <c r="U749" i="15"/>
  <c r="T749" i="15"/>
  <c r="S749" i="15"/>
  <c r="R749" i="15"/>
  <c r="Q749" i="15"/>
  <c r="P749" i="15"/>
  <c r="O749" i="15"/>
  <c r="N749" i="15"/>
  <c r="M749" i="15"/>
  <c r="L749" i="15"/>
  <c r="K749" i="15"/>
  <c r="J749" i="15"/>
  <c r="I749" i="15"/>
  <c r="AV749" i="15" s="1"/>
  <c r="AU748" i="15"/>
  <c r="AT748" i="15"/>
  <c r="AS748" i="15"/>
  <c r="AR748" i="15"/>
  <c r="AQ748" i="15"/>
  <c r="AP748" i="15"/>
  <c r="AO748" i="15"/>
  <c r="AN748" i="15"/>
  <c r="AM748" i="15"/>
  <c r="AL748" i="15"/>
  <c r="AK748" i="15"/>
  <c r="AJ748" i="15"/>
  <c r="AI748" i="15"/>
  <c r="AH748" i="15"/>
  <c r="AG748" i="15"/>
  <c r="AF748" i="15"/>
  <c r="AE748" i="15"/>
  <c r="AD748" i="15"/>
  <c r="AC748" i="15"/>
  <c r="AB748" i="15"/>
  <c r="AA748" i="15"/>
  <c r="Z748" i="15"/>
  <c r="Y748" i="15"/>
  <c r="X748" i="15"/>
  <c r="W748" i="15"/>
  <c r="V748" i="15"/>
  <c r="U748" i="15"/>
  <c r="T748" i="15"/>
  <c r="S748" i="15"/>
  <c r="R748" i="15"/>
  <c r="Q748" i="15"/>
  <c r="P748" i="15"/>
  <c r="O748" i="15"/>
  <c r="N748" i="15"/>
  <c r="M748" i="15"/>
  <c r="L748" i="15"/>
  <c r="K748" i="15"/>
  <c r="J748" i="15"/>
  <c r="I748" i="15"/>
  <c r="AV748" i="15" s="1"/>
  <c r="AU747" i="15"/>
  <c r="AT747" i="15"/>
  <c r="AS747" i="15"/>
  <c r="AR747" i="15"/>
  <c r="AQ747" i="15"/>
  <c r="AP747" i="15"/>
  <c r="AO747" i="15"/>
  <c r="AN747" i="15"/>
  <c r="AM747" i="15"/>
  <c r="AL747" i="15"/>
  <c r="AK747" i="15"/>
  <c r="AJ747" i="15"/>
  <c r="AI747" i="15"/>
  <c r="AH747" i="15"/>
  <c r="AG747" i="15"/>
  <c r="AF747" i="15"/>
  <c r="AE747" i="15"/>
  <c r="AD747" i="15"/>
  <c r="AC747" i="15"/>
  <c r="AB747" i="15"/>
  <c r="AA747" i="15"/>
  <c r="Z747" i="15"/>
  <c r="Y747" i="15"/>
  <c r="X747" i="15"/>
  <c r="W747" i="15"/>
  <c r="V747" i="15"/>
  <c r="U747" i="15"/>
  <c r="T747" i="15"/>
  <c r="S747" i="15"/>
  <c r="R747" i="15"/>
  <c r="Q747" i="15"/>
  <c r="P747" i="15"/>
  <c r="O747" i="15"/>
  <c r="N747" i="15"/>
  <c r="M747" i="15"/>
  <c r="L747" i="15"/>
  <c r="K747" i="15"/>
  <c r="J747" i="15"/>
  <c r="I747" i="15"/>
  <c r="AV747" i="15" s="1"/>
  <c r="AU746" i="15"/>
  <c r="AT746" i="15"/>
  <c r="AS746" i="15"/>
  <c r="AR746" i="15"/>
  <c r="AQ746" i="15"/>
  <c r="AP746" i="15"/>
  <c r="AO746" i="15"/>
  <c r="AN746" i="15"/>
  <c r="AM746" i="15"/>
  <c r="AL746" i="15"/>
  <c r="AK746" i="15"/>
  <c r="AJ746" i="15"/>
  <c r="AI746" i="15"/>
  <c r="AH746" i="15"/>
  <c r="AG746" i="15"/>
  <c r="AF746" i="15"/>
  <c r="AE746" i="15"/>
  <c r="AD746" i="15"/>
  <c r="AC746" i="15"/>
  <c r="AB746" i="15"/>
  <c r="AA746" i="15"/>
  <c r="Z746" i="15"/>
  <c r="Y746" i="15"/>
  <c r="X746" i="15"/>
  <c r="W746" i="15"/>
  <c r="V746" i="15"/>
  <c r="U746" i="15"/>
  <c r="T746" i="15"/>
  <c r="S746" i="15"/>
  <c r="R746" i="15"/>
  <c r="Q746" i="15"/>
  <c r="P746" i="15"/>
  <c r="O746" i="15"/>
  <c r="N746" i="15"/>
  <c r="M746" i="15"/>
  <c r="L746" i="15"/>
  <c r="K746" i="15"/>
  <c r="J746" i="15"/>
  <c r="I746" i="15"/>
  <c r="AV746" i="15" s="1"/>
  <c r="AU745" i="15"/>
  <c r="AT745" i="15"/>
  <c r="AS745" i="15"/>
  <c r="AR745" i="15"/>
  <c r="AQ745" i="15"/>
  <c r="AP745" i="15"/>
  <c r="AO745" i="15"/>
  <c r="AN745" i="15"/>
  <c r="AM745" i="15"/>
  <c r="AL745" i="15"/>
  <c r="AK745" i="15"/>
  <c r="AJ745" i="15"/>
  <c r="AI745" i="15"/>
  <c r="AH745" i="15"/>
  <c r="AG745" i="15"/>
  <c r="AF745" i="15"/>
  <c r="AE745" i="15"/>
  <c r="AD745" i="15"/>
  <c r="AC745" i="15"/>
  <c r="AB745" i="15"/>
  <c r="AA745" i="15"/>
  <c r="Z745" i="15"/>
  <c r="Y745" i="15"/>
  <c r="X745" i="15"/>
  <c r="W745" i="15"/>
  <c r="V745" i="15"/>
  <c r="U745" i="15"/>
  <c r="T745" i="15"/>
  <c r="S745" i="15"/>
  <c r="R745" i="15"/>
  <c r="Q745" i="15"/>
  <c r="P745" i="15"/>
  <c r="O745" i="15"/>
  <c r="N745" i="15"/>
  <c r="M745" i="15"/>
  <c r="L745" i="15"/>
  <c r="K745" i="15"/>
  <c r="J745" i="15"/>
  <c r="I745" i="15"/>
  <c r="AV745" i="15" s="1"/>
  <c r="AU744" i="15"/>
  <c r="AT744" i="15"/>
  <c r="AS744" i="15"/>
  <c r="AR744" i="15"/>
  <c r="AQ744" i="15"/>
  <c r="AP744" i="15"/>
  <c r="AO744" i="15"/>
  <c r="AN744" i="15"/>
  <c r="AM744" i="15"/>
  <c r="AL744" i="15"/>
  <c r="AK744" i="15"/>
  <c r="AJ744" i="15"/>
  <c r="AI744" i="15"/>
  <c r="AH744" i="15"/>
  <c r="AG744" i="15"/>
  <c r="AF744" i="15"/>
  <c r="AE744" i="15"/>
  <c r="AD744" i="15"/>
  <c r="AC744" i="15"/>
  <c r="AB744" i="15"/>
  <c r="AA744" i="15"/>
  <c r="Z744" i="15"/>
  <c r="Y744" i="15"/>
  <c r="X744" i="15"/>
  <c r="W744" i="15"/>
  <c r="V744" i="15"/>
  <c r="U744" i="15"/>
  <c r="T744" i="15"/>
  <c r="S744" i="15"/>
  <c r="R744" i="15"/>
  <c r="Q744" i="15"/>
  <c r="P744" i="15"/>
  <c r="O744" i="15"/>
  <c r="N744" i="15"/>
  <c r="M744" i="15"/>
  <c r="L744" i="15"/>
  <c r="K744" i="15"/>
  <c r="J744" i="15"/>
  <c r="I744" i="15"/>
  <c r="AV744" i="15" s="1"/>
  <c r="AU743" i="15"/>
  <c r="AT743" i="15"/>
  <c r="AS743" i="15"/>
  <c r="AR743" i="15"/>
  <c r="AQ743" i="15"/>
  <c r="AP743" i="15"/>
  <c r="AO743" i="15"/>
  <c r="AN743" i="15"/>
  <c r="AM743" i="15"/>
  <c r="AL743" i="15"/>
  <c r="AK743" i="15"/>
  <c r="AJ743" i="15"/>
  <c r="AI743" i="15"/>
  <c r="AH743" i="15"/>
  <c r="AG743" i="15"/>
  <c r="AF743" i="15"/>
  <c r="AE743" i="15"/>
  <c r="AD743" i="15"/>
  <c r="AC743" i="15"/>
  <c r="AB743" i="15"/>
  <c r="AA743" i="15"/>
  <c r="Z743" i="15"/>
  <c r="Y743" i="15"/>
  <c r="X743" i="15"/>
  <c r="W743" i="15"/>
  <c r="V743" i="15"/>
  <c r="U743" i="15"/>
  <c r="T743" i="15"/>
  <c r="S743" i="15"/>
  <c r="R743" i="15"/>
  <c r="Q743" i="15"/>
  <c r="P743" i="15"/>
  <c r="O743" i="15"/>
  <c r="N743" i="15"/>
  <c r="M743" i="15"/>
  <c r="L743" i="15"/>
  <c r="K743" i="15"/>
  <c r="J743" i="15"/>
  <c r="I743" i="15"/>
  <c r="AV743" i="15" s="1"/>
  <c r="AU742" i="15"/>
  <c r="AT742" i="15"/>
  <c r="AS742" i="15"/>
  <c r="AR742" i="15"/>
  <c r="AQ742" i="15"/>
  <c r="AP742" i="15"/>
  <c r="AO742" i="15"/>
  <c r="AN742" i="15"/>
  <c r="AM742" i="15"/>
  <c r="AL742" i="15"/>
  <c r="AK742" i="15"/>
  <c r="AJ742" i="15"/>
  <c r="AI742" i="15"/>
  <c r="AH742" i="15"/>
  <c r="AG742" i="15"/>
  <c r="AF742" i="15"/>
  <c r="AE742" i="15"/>
  <c r="AD742" i="15"/>
  <c r="AC742" i="15"/>
  <c r="AB742" i="15"/>
  <c r="AA742" i="15"/>
  <c r="Z742" i="15"/>
  <c r="Y742" i="15"/>
  <c r="X742" i="15"/>
  <c r="W742" i="15"/>
  <c r="V742" i="15"/>
  <c r="U742" i="15"/>
  <c r="T742" i="15"/>
  <c r="S742" i="15"/>
  <c r="R742" i="15"/>
  <c r="Q742" i="15"/>
  <c r="P742" i="15"/>
  <c r="O742" i="15"/>
  <c r="N742" i="15"/>
  <c r="M742" i="15"/>
  <c r="L742" i="15"/>
  <c r="K742" i="15"/>
  <c r="J742" i="15"/>
  <c r="I742" i="15"/>
  <c r="AV742" i="15" s="1"/>
  <c r="AU741" i="15"/>
  <c r="AT741" i="15"/>
  <c r="AS741" i="15"/>
  <c r="AR741" i="15"/>
  <c r="AQ741" i="15"/>
  <c r="AP741" i="15"/>
  <c r="AO741" i="15"/>
  <c r="AN741" i="15"/>
  <c r="AM741" i="15"/>
  <c r="AL741" i="15"/>
  <c r="AK741" i="15"/>
  <c r="AJ741" i="15"/>
  <c r="AI741" i="15"/>
  <c r="AH741" i="15"/>
  <c r="AG741" i="15"/>
  <c r="AF741" i="15"/>
  <c r="AE741" i="15"/>
  <c r="AD741" i="15"/>
  <c r="AC741" i="15"/>
  <c r="AB741" i="15"/>
  <c r="AA741" i="15"/>
  <c r="Z741" i="15"/>
  <c r="Y741" i="15"/>
  <c r="X741" i="15"/>
  <c r="W741" i="15"/>
  <c r="V741" i="15"/>
  <c r="U741" i="15"/>
  <c r="T741" i="15"/>
  <c r="S741" i="15"/>
  <c r="R741" i="15"/>
  <c r="Q741" i="15"/>
  <c r="P741" i="15"/>
  <c r="O741" i="15"/>
  <c r="N741" i="15"/>
  <c r="M741" i="15"/>
  <c r="L741" i="15"/>
  <c r="K741" i="15"/>
  <c r="J741" i="15"/>
  <c r="I741" i="15"/>
  <c r="AV741" i="15" s="1"/>
  <c r="AU740" i="15"/>
  <c r="AT740" i="15"/>
  <c r="AS740" i="15"/>
  <c r="AR740" i="15"/>
  <c r="AQ740" i="15"/>
  <c r="AP740" i="15"/>
  <c r="AO740" i="15"/>
  <c r="AN740" i="15"/>
  <c r="AM740" i="15"/>
  <c r="AL740" i="15"/>
  <c r="AK740" i="15"/>
  <c r="AJ740" i="15"/>
  <c r="AI740" i="15"/>
  <c r="AH740" i="15"/>
  <c r="AG740" i="15"/>
  <c r="AF740" i="15"/>
  <c r="AE740" i="15"/>
  <c r="AD740" i="15"/>
  <c r="AC740" i="15"/>
  <c r="AB740" i="15"/>
  <c r="AA740" i="15"/>
  <c r="Z740" i="15"/>
  <c r="Y740" i="15"/>
  <c r="X740" i="15"/>
  <c r="W740" i="15"/>
  <c r="V740" i="15"/>
  <c r="U740" i="15"/>
  <c r="T740" i="15"/>
  <c r="S740" i="15"/>
  <c r="R740" i="15"/>
  <c r="Q740" i="15"/>
  <c r="P740" i="15"/>
  <c r="O740" i="15"/>
  <c r="N740" i="15"/>
  <c r="M740" i="15"/>
  <c r="L740" i="15"/>
  <c r="K740" i="15"/>
  <c r="J740" i="15"/>
  <c r="I740" i="15"/>
  <c r="AV740" i="15" s="1"/>
  <c r="AU739" i="15"/>
  <c r="AT739" i="15"/>
  <c r="AS739" i="15"/>
  <c r="AR739" i="15"/>
  <c r="AQ739" i="15"/>
  <c r="AP739" i="15"/>
  <c r="AO739" i="15"/>
  <c r="AN739" i="15"/>
  <c r="AM739" i="15"/>
  <c r="AL739" i="15"/>
  <c r="AK739" i="15"/>
  <c r="AJ739" i="15"/>
  <c r="AI739" i="15"/>
  <c r="AH739" i="15"/>
  <c r="AG739" i="15"/>
  <c r="AF739" i="15"/>
  <c r="AE739" i="15"/>
  <c r="AD739" i="15"/>
  <c r="AC739" i="15"/>
  <c r="AB739" i="15"/>
  <c r="AA739" i="15"/>
  <c r="Z739" i="15"/>
  <c r="Y739" i="15"/>
  <c r="X739" i="15"/>
  <c r="W739" i="15"/>
  <c r="V739" i="15"/>
  <c r="U739" i="15"/>
  <c r="T739" i="15"/>
  <c r="S739" i="15"/>
  <c r="R739" i="15"/>
  <c r="Q739" i="15"/>
  <c r="P739" i="15"/>
  <c r="O739" i="15"/>
  <c r="N739" i="15"/>
  <c r="M739" i="15"/>
  <c r="L739" i="15"/>
  <c r="K739" i="15"/>
  <c r="J739" i="15"/>
  <c r="I739" i="15"/>
  <c r="AV739" i="15" s="1"/>
  <c r="AU738" i="15"/>
  <c r="AT738" i="15"/>
  <c r="AS738" i="15"/>
  <c r="AR738" i="15"/>
  <c r="AQ738" i="15"/>
  <c r="AP738" i="15"/>
  <c r="AO738" i="15"/>
  <c r="AN738" i="15"/>
  <c r="AM738" i="15"/>
  <c r="AL738" i="15"/>
  <c r="AK738" i="15"/>
  <c r="AJ738" i="15"/>
  <c r="AI738" i="15"/>
  <c r="AH738" i="15"/>
  <c r="AG738" i="15"/>
  <c r="AF738" i="15"/>
  <c r="AE738" i="15"/>
  <c r="AD738" i="15"/>
  <c r="AC738" i="15"/>
  <c r="AB738" i="15"/>
  <c r="AA738" i="15"/>
  <c r="Z738" i="15"/>
  <c r="Y738" i="15"/>
  <c r="X738" i="15"/>
  <c r="W738" i="15"/>
  <c r="V738" i="15"/>
  <c r="U738" i="15"/>
  <c r="T738" i="15"/>
  <c r="S738" i="15"/>
  <c r="R738" i="15"/>
  <c r="Q738" i="15"/>
  <c r="P738" i="15"/>
  <c r="O738" i="15"/>
  <c r="N738" i="15"/>
  <c r="M738" i="15"/>
  <c r="L738" i="15"/>
  <c r="K738" i="15"/>
  <c r="J738" i="15"/>
  <c r="I738" i="15"/>
  <c r="AV738" i="15" s="1"/>
  <c r="AU737" i="15"/>
  <c r="AT737" i="15"/>
  <c r="AS737" i="15"/>
  <c r="AR737" i="15"/>
  <c r="AQ737" i="15"/>
  <c r="AP737" i="15"/>
  <c r="AO737" i="15"/>
  <c r="AN737" i="15"/>
  <c r="AM737" i="15"/>
  <c r="AL737" i="15"/>
  <c r="AK737" i="15"/>
  <c r="AJ737" i="15"/>
  <c r="AI737" i="15"/>
  <c r="AH737" i="15"/>
  <c r="AG737" i="15"/>
  <c r="AF737" i="15"/>
  <c r="AE737" i="15"/>
  <c r="AD737" i="15"/>
  <c r="AC737" i="15"/>
  <c r="AB737" i="15"/>
  <c r="AA737" i="15"/>
  <c r="Z737" i="15"/>
  <c r="Y737" i="15"/>
  <c r="X737" i="15"/>
  <c r="W737" i="15"/>
  <c r="V737" i="15"/>
  <c r="U737" i="15"/>
  <c r="T737" i="15"/>
  <c r="S737" i="15"/>
  <c r="R737" i="15"/>
  <c r="Q737" i="15"/>
  <c r="P737" i="15"/>
  <c r="O737" i="15"/>
  <c r="N737" i="15"/>
  <c r="M737" i="15"/>
  <c r="L737" i="15"/>
  <c r="K737" i="15"/>
  <c r="J737" i="15"/>
  <c r="I737" i="15"/>
  <c r="AV737" i="15" s="1"/>
  <c r="AU736" i="15"/>
  <c r="AT736" i="15"/>
  <c r="AS736" i="15"/>
  <c r="AR736" i="15"/>
  <c r="AQ736" i="15"/>
  <c r="AP736" i="15"/>
  <c r="AO736" i="15"/>
  <c r="AN736" i="15"/>
  <c r="AM736" i="15"/>
  <c r="AL736" i="15"/>
  <c r="AK736" i="15"/>
  <c r="AJ736" i="15"/>
  <c r="AI736" i="15"/>
  <c r="AH736" i="15"/>
  <c r="AG736" i="15"/>
  <c r="AF736" i="15"/>
  <c r="AE736" i="15"/>
  <c r="AD736" i="15"/>
  <c r="AC736" i="15"/>
  <c r="AB736" i="15"/>
  <c r="AA736" i="15"/>
  <c r="Z736" i="15"/>
  <c r="Y736" i="15"/>
  <c r="X736" i="15"/>
  <c r="W736" i="15"/>
  <c r="V736" i="15"/>
  <c r="U736" i="15"/>
  <c r="T736" i="15"/>
  <c r="S736" i="15"/>
  <c r="R736" i="15"/>
  <c r="Q736" i="15"/>
  <c r="P736" i="15"/>
  <c r="O736" i="15"/>
  <c r="N736" i="15"/>
  <c r="M736" i="15"/>
  <c r="L736" i="15"/>
  <c r="K736" i="15"/>
  <c r="J736" i="15"/>
  <c r="I736" i="15"/>
  <c r="AV736" i="15" s="1"/>
  <c r="AU735" i="15"/>
  <c r="AT735" i="15"/>
  <c r="AS735" i="15"/>
  <c r="AR735" i="15"/>
  <c r="AQ735" i="15"/>
  <c r="AP735" i="15"/>
  <c r="AO735" i="15"/>
  <c r="AN735" i="15"/>
  <c r="AM735" i="15"/>
  <c r="AL735" i="15"/>
  <c r="AK735" i="15"/>
  <c r="AJ735" i="15"/>
  <c r="AI735" i="15"/>
  <c r="AH735" i="15"/>
  <c r="AG735" i="15"/>
  <c r="AF735" i="15"/>
  <c r="AE735" i="15"/>
  <c r="AD735" i="15"/>
  <c r="AC735" i="15"/>
  <c r="AB735" i="15"/>
  <c r="AA735" i="15"/>
  <c r="Z735" i="15"/>
  <c r="Y735" i="15"/>
  <c r="X735" i="15"/>
  <c r="W735" i="15"/>
  <c r="V735" i="15"/>
  <c r="U735" i="15"/>
  <c r="T735" i="15"/>
  <c r="S735" i="15"/>
  <c r="R735" i="15"/>
  <c r="Q735" i="15"/>
  <c r="P735" i="15"/>
  <c r="O735" i="15"/>
  <c r="N735" i="15"/>
  <c r="M735" i="15"/>
  <c r="L735" i="15"/>
  <c r="K735" i="15"/>
  <c r="J735" i="15"/>
  <c r="I735" i="15"/>
  <c r="AV735" i="15" s="1"/>
  <c r="AU734" i="15"/>
  <c r="AT734" i="15"/>
  <c r="AS734" i="15"/>
  <c r="AR734" i="15"/>
  <c r="AQ734" i="15"/>
  <c r="AP734" i="15"/>
  <c r="AO734" i="15"/>
  <c r="AN734" i="15"/>
  <c r="AM734" i="15"/>
  <c r="AL734" i="15"/>
  <c r="AK734" i="15"/>
  <c r="AJ734" i="15"/>
  <c r="AI734" i="15"/>
  <c r="AH734" i="15"/>
  <c r="AG734" i="15"/>
  <c r="AF734" i="15"/>
  <c r="AE734" i="15"/>
  <c r="AD734" i="15"/>
  <c r="AC734" i="15"/>
  <c r="AB734" i="15"/>
  <c r="AA734" i="15"/>
  <c r="Z734" i="15"/>
  <c r="Y734" i="15"/>
  <c r="X734" i="15"/>
  <c r="W734" i="15"/>
  <c r="V734" i="15"/>
  <c r="U734" i="15"/>
  <c r="T734" i="15"/>
  <c r="S734" i="15"/>
  <c r="R734" i="15"/>
  <c r="Q734" i="15"/>
  <c r="P734" i="15"/>
  <c r="O734" i="15"/>
  <c r="N734" i="15"/>
  <c r="M734" i="15"/>
  <c r="L734" i="15"/>
  <c r="K734" i="15"/>
  <c r="J734" i="15"/>
  <c r="I734" i="15"/>
  <c r="AV734" i="15" s="1"/>
  <c r="AU733" i="15"/>
  <c r="AT733" i="15"/>
  <c r="AS733" i="15"/>
  <c r="AR733" i="15"/>
  <c r="AQ733" i="15"/>
  <c r="AP733" i="15"/>
  <c r="AO733" i="15"/>
  <c r="AN733" i="15"/>
  <c r="AM733" i="15"/>
  <c r="AL733" i="15"/>
  <c r="AK733" i="15"/>
  <c r="AJ733" i="15"/>
  <c r="AI733" i="15"/>
  <c r="AH733" i="15"/>
  <c r="AG733" i="15"/>
  <c r="AF733" i="15"/>
  <c r="AE733" i="15"/>
  <c r="AD733" i="15"/>
  <c r="AC733" i="15"/>
  <c r="AB733" i="15"/>
  <c r="AA733" i="15"/>
  <c r="Z733" i="15"/>
  <c r="Y733" i="15"/>
  <c r="X733" i="15"/>
  <c r="W733" i="15"/>
  <c r="V733" i="15"/>
  <c r="U733" i="15"/>
  <c r="T733" i="15"/>
  <c r="S733" i="15"/>
  <c r="R733" i="15"/>
  <c r="Q733" i="15"/>
  <c r="P733" i="15"/>
  <c r="O733" i="15"/>
  <c r="N733" i="15"/>
  <c r="M733" i="15"/>
  <c r="L733" i="15"/>
  <c r="K733" i="15"/>
  <c r="J733" i="15"/>
  <c r="I733" i="15"/>
  <c r="AV733" i="15" s="1"/>
  <c r="AU732" i="15"/>
  <c r="AT732" i="15"/>
  <c r="AS732" i="15"/>
  <c r="AR732" i="15"/>
  <c r="AQ732" i="15"/>
  <c r="AP732" i="15"/>
  <c r="AO732" i="15"/>
  <c r="AN732" i="15"/>
  <c r="AM732" i="15"/>
  <c r="AL732" i="15"/>
  <c r="AK732" i="15"/>
  <c r="AJ732" i="15"/>
  <c r="AI732" i="15"/>
  <c r="AH732" i="15"/>
  <c r="AG732" i="15"/>
  <c r="AF732" i="15"/>
  <c r="AE732" i="15"/>
  <c r="AD732" i="15"/>
  <c r="AC732" i="15"/>
  <c r="AB732" i="15"/>
  <c r="AA732" i="15"/>
  <c r="Z732" i="15"/>
  <c r="Y732" i="15"/>
  <c r="X732" i="15"/>
  <c r="W732" i="15"/>
  <c r="V732" i="15"/>
  <c r="U732" i="15"/>
  <c r="T732" i="15"/>
  <c r="S732" i="15"/>
  <c r="R732" i="15"/>
  <c r="Q732" i="15"/>
  <c r="P732" i="15"/>
  <c r="O732" i="15"/>
  <c r="N732" i="15"/>
  <c r="M732" i="15"/>
  <c r="L732" i="15"/>
  <c r="K732" i="15"/>
  <c r="J732" i="15"/>
  <c r="I732" i="15"/>
  <c r="AV732" i="15" s="1"/>
  <c r="AU731" i="15"/>
  <c r="AT731" i="15"/>
  <c r="AS731" i="15"/>
  <c r="AR731" i="15"/>
  <c r="AQ731" i="15"/>
  <c r="AP731" i="15"/>
  <c r="AO731" i="15"/>
  <c r="AN731" i="15"/>
  <c r="AM731" i="15"/>
  <c r="AL731" i="15"/>
  <c r="AK731" i="15"/>
  <c r="AJ731" i="15"/>
  <c r="AI731" i="15"/>
  <c r="AH731" i="15"/>
  <c r="AG731" i="15"/>
  <c r="AF731" i="15"/>
  <c r="AE731" i="15"/>
  <c r="AD731" i="15"/>
  <c r="AC731" i="15"/>
  <c r="AB731" i="15"/>
  <c r="AA731" i="15"/>
  <c r="Z731" i="15"/>
  <c r="Y731" i="15"/>
  <c r="X731" i="15"/>
  <c r="W731" i="15"/>
  <c r="V731" i="15"/>
  <c r="U731" i="15"/>
  <c r="T731" i="15"/>
  <c r="S731" i="15"/>
  <c r="R731" i="15"/>
  <c r="Q731" i="15"/>
  <c r="P731" i="15"/>
  <c r="O731" i="15"/>
  <c r="N731" i="15"/>
  <c r="M731" i="15"/>
  <c r="L731" i="15"/>
  <c r="K731" i="15"/>
  <c r="J731" i="15"/>
  <c r="I731" i="15"/>
  <c r="AV731" i="15" s="1"/>
  <c r="AU730" i="15"/>
  <c r="AT730" i="15"/>
  <c r="AS730" i="15"/>
  <c r="AR730" i="15"/>
  <c r="AQ730" i="15"/>
  <c r="AP730" i="15"/>
  <c r="AO730" i="15"/>
  <c r="AN730" i="15"/>
  <c r="AM730" i="15"/>
  <c r="AL730" i="15"/>
  <c r="AK730" i="15"/>
  <c r="AJ730" i="15"/>
  <c r="AI730" i="15"/>
  <c r="AH730" i="15"/>
  <c r="AG730" i="15"/>
  <c r="AF730" i="15"/>
  <c r="AE730" i="15"/>
  <c r="AD730" i="15"/>
  <c r="AC730" i="15"/>
  <c r="AB730" i="15"/>
  <c r="AA730" i="15"/>
  <c r="Z730" i="15"/>
  <c r="Y730" i="15"/>
  <c r="X730" i="15"/>
  <c r="W730" i="15"/>
  <c r="V730" i="15"/>
  <c r="U730" i="15"/>
  <c r="T730" i="15"/>
  <c r="S730" i="15"/>
  <c r="R730" i="15"/>
  <c r="Q730" i="15"/>
  <c r="P730" i="15"/>
  <c r="O730" i="15"/>
  <c r="N730" i="15"/>
  <c r="M730" i="15"/>
  <c r="L730" i="15"/>
  <c r="K730" i="15"/>
  <c r="J730" i="15"/>
  <c r="I730" i="15"/>
  <c r="AV730" i="15" s="1"/>
  <c r="AU729" i="15"/>
  <c r="AT729" i="15"/>
  <c r="AS729" i="15"/>
  <c r="AR729" i="15"/>
  <c r="AQ729" i="15"/>
  <c r="AP729" i="15"/>
  <c r="AO729" i="15"/>
  <c r="AN729" i="15"/>
  <c r="AM729" i="15"/>
  <c r="AL729" i="15"/>
  <c r="AK729" i="15"/>
  <c r="AJ729" i="15"/>
  <c r="AI729" i="15"/>
  <c r="AH729" i="15"/>
  <c r="AG729" i="15"/>
  <c r="AF729" i="15"/>
  <c r="AE729" i="15"/>
  <c r="AD729" i="15"/>
  <c r="AC729" i="15"/>
  <c r="AB729" i="15"/>
  <c r="AA729" i="15"/>
  <c r="Z729" i="15"/>
  <c r="Y729" i="15"/>
  <c r="X729" i="15"/>
  <c r="W729" i="15"/>
  <c r="V729" i="15"/>
  <c r="U729" i="15"/>
  <c r="T729" i="15"/>
  <c r="S729" i="15"/>
  <c r="R729" i="15"/>
  <c r="Q729" i="15"/>
  <c r="P729" i="15"/>
  <c r="O729" i="15"/>
  <c r="N729" i="15"/>
  <c r="M729" i="15"/>
  <c r="L729" i="15"/>
  <c r="K729" i="15"/>
  <c r="J729" i="15"/>
  <c r="I729" i="15"/>
  <c r="AV729" i="15" s="1"/>
  <c r="AU728" i="15"/>
  <c r="AT728" i="15"/>
  <c r="AS728" i="15"/>
  <c r="AR728" i="15"/>
  <c r="AQ728" i="15"/>
  <c r="AP728" i="15"/>
  <c r="AO728" i="15"/>
  <c r="AN728" i="15"/>
  <c r="AM728" i="15"/>
  <c r="AL728" i="15"/>
  <c r="AK728" i="15"/>
  <c r="AJ728" i="15"/>
  <c r="AI728" i="15"/>
  <c r="AH728" i="15"/>
  <c r="AG728" i="15"/>
  <c r="AF728" i="15"/>
  <c r="AE728" i="15"/>
  <c r="AD728" i="15"/>
  <c r="AC728" i="15"/>
  <c r="AB728" i="15"/>
  <c r="AA728" i="15"/>
  <c r="Z728" i="15"/>
  <c r="Y728" i="15"/>
  <c r="X728" i="15"/>
  <c r="W728" i="15"/>
  <c r="V728" i="15"/>
  <c r="U728" i="15"/>
  <c r="T728" i="15"/>
  <c r="S728" i="15"/>
  <c r="R728" i="15"/>
  <c r="Q728" i="15"/>
  <c r="P728" i="15"/>
  <c r="O728" i="15"/>
  <c r="N728" i="15"/>
  <c r="M728" i="15"/>
  <c r="L728" i="15"/>
  <c r="K728" i="15"/>
  <c r="J728" i="15"/>
  <c r="I728" i="15"/>
  <c r="AV728" i="15" s="1"/>
  <c r="AU727" i="15"/>
  <c r="AT727" i="15"/>
  <c r="AS727" i="15"/>
  <c r="AR727" i="15"/>
  <c r="AQ727" i="15"/>
  <c r="AP727" i="15"/>
  <c r="AO727" i="15"/>
  <c r="AN727" i="15"/>
  <c r="AM727" i="15"/>
  <c r="AL727" i="15"/>
  <c r="AK727" i="15"/>
  <c r="AJ727" i="15"/>
  <c r="AI727" i="15"/>
  <c r="AH727" i="15"/>
  <c r="AG727" i="15"/>
  <c r="AF727" i="15"/>
  <c r="AE727" i="15"/>
  <c r="AD727" i="15"/>
  <c r="AC727" i="15"/>
  <c r="AB727" i="15"/>
  <c r="AA727" i="15"/>
  <c r="Z727" i="15"/>
  <c r="Y727" i="15"/>
  <c r="X727" i="15"/>
  <c r="W727" i="15"/>
  <c r="V727" i="15"/>
  <c r="U727" i="15"/>
  <c r="T727" i="15"/>
  <c r="S727" i="15"/>
  <c r="R727" i="15"/>
  <c r="Q727" i="15"/>
  <c r="P727" i="15"/>
  <c r="O727" i="15"/>
  <c r="N727" i="15"/>
  <c r="M727" i="15"/>
  <c r="L727" i="15"/>
  <c r="K727" i="15"/>
  <c r="J727" i="15"/>
  <c r="I727" i="15"/>
  <c r="AV727" i="15" s="1"/>
  <c r="AU726" i="15"/>
  <c r="AT726" i="15"/>
  <c r="AS726" i="15"/>
  <c r="AR726" i="15"/>
  <c r="AQ726" i="15"/>
  <c r="AP726" i="15"/>
  <c r="AO726" i="15"/>
  <c r="AN726" i="15"/>
  <c r="AM726" i="15"/>
  <c r="AL726" i="15"/>
  <c r="AK726" i="15"/>
  <c r="AJ726" i="15"/>
  <c r="AI726" i="15"/>
  <c r="AH726" i="15"/>
  <c r="AG726" i="15"/>
  <c r="AF726" i="15"/>
  <c r="AE726" i="15"/>
  <c r="AD726" i="15"/>
  <c r="AC726" i="15"/>
  <c r="AB726" i="15"/>
  <c r="AA726" i="15"/>
  <c r="Z726" i="15"/>
  <c r="Y726" i="15"/>
  <c r="X726" i="15"/>
  <c r="W726" i="15"/>
  <c r="V726" i="15"/>
  <c r="U726" i="15"/>
  <c r="T726" i="15"/>
  <c r="S726" i="15"/>
  <c r="R726" i="15"/>
  <c r="Q726" i="15"/>
  <c r="P726" i="15"/>
  <c r="O726" i="15"/>
  <c r="N726" i="15"/>
  <c r="M726" i="15"/>
  <c r="L726" i="15"/>
  <c r="K726" i="15"/>
  <c r="J726" i="15"/>
  <c r="I726" i="15"/>
  <c r="AV726" i="15" s="1"/>
  <c r="AU725" i="15"/>
  <c r="AT725" i="15"/>
  <c r="AS725" i="15"/>
  <c r="AR725" i="15"/>
  <c r="AQ725" i="15"/>
  <c r="AP725" i="15"/>
  <c r="AO725" i="15"/>
  <c r="AN725" i="15"/>
  <c r="AM725" i="15"/>
  <c r="AL725" i="15"/>
  <c r="AK725" i="15"/>
  <c r="AJ725" i="15"/>
  <c r="AI725" i="15"/>
  <c r="AH725" i="15"/>
  <c r="AG725" i="15"/>
  <c r="AF725" i="15"/>
  <c r="AE725" i="15"/>
  <c r="AD725" i="15"/>
  <c r="AC725" i="15"/>
  <c r="AB725" i="15"/>
  <c r="AA725" i="15"/>
  <c r="Z725" i="15"/>
  <c r="Y725" i="15"/>
  <c r="X725" i="15"/>
  <c r="W725" i="15"/>
  <c r="V725" i="15"/>
  <c r="U725" i="15"/>
  <c r="T725" i="15"/>
  <c r="S725" i="15"/>
  <c r="R725" i="15"/>
  <c r="Q725" i="15"/>
  <c r="P725" i="15"/>
  <c r="O725" i="15"/>
  <c r="N725" i="15"/>
  <c r="M725" i="15"/>
  <c r="L725" i="15"/>
  <c r="K725" i="15"/>
  <c r="J725" i="15"/>
  <c r="I725" i="15"/>
  <c r="AV725" i="15" s="1"/>
  <c r="AU724" i="15"/>
  <c r="AT724" i="15"/>
  <c r="AS724" i="15"/>
  <c r="AR724" i="15"/>
  <c r="AQ724" i="15"/>
  <c r="AP724" i="15"/>
  <c r="AO724" i="15"/>
  <c r="AN724" i="15"/>
  <c r="AM724" i="15"/>
  <c r="AL724" i="15"/>
  <c r="AK724" i="15"/>
  <c r="AJ724" i="15"/>
  <c r="AI724" i="15"/>
  <c r="AH724" i="15"/>
  <c r="AG724" i="15"/>
  <c r="AF724" i="15"/>
  <c r="AE724" i="15"/>
  <c r="AD724" i="15"/>
  <c r="AC724" i="15"/>
  <c r="AB724" i="15"/>
  <c r="AA724" i="15"/>
  <c r="Z724" i="15"/>
  <c r="Y724" i="15"/>
  <c r="X724" i="15"/>
  <c r="W724" i="15"/>
  <c r="V724" i="15"/>
  <c r="U724" i="15"/>
  <c r="T724" i="15"/>
  <c r="S724" i="15"/>
  <c r="R724" i="15"/>
  <c r="Q724" i="15"/>
  <c r="P724" i="15"/>
  <c r="O724" i="15"/>
  <c r="N724" i="15"/>
  <c r="M724" i="15"/>
  <c r="L724" i="15"/>
  <c r="K724" i="15"/>
  <c r="J724" i="15"/>
  <c r="I724" i="15"/>
  <c r="AV724" i="15" s="1"/>
  <c r="AU723" i="15"/>
  <c r="AT723" i="15"/>
  <c r="AS723" i="15"/>
  <c r="AR723" i="15"/>
  <c r="AQ723" i="15"/>
  <c r="AP723" i="15"/>
  <c r="AO723" i="15"/>
  <c r="AN723" i="15"/>
  <c r="AM723" i="15"/>
  <c r="AL723" i="15"/>
  <c r="AK723" i="15"/>
  <c r="AJ723" i="15"/>
  <c r="AI723" i="15"/>
  <c r="AH723" i="15"/>
  <c r="AG723" i="15"/>
  <c r="AF723" i="15"/>
  <c r="AE723" i="15"/>
  <c r="AD723" i="15"/>
  <c r="AC723" i="15"/>
  <c r="AB723" i="15"/>
  <c r="AA723" i="15"/>
  <c r="Z723" i="15"/>
  <c r="Y723" i="15"/>
  <c r="X723" i="15"/>
  <c r="W723" i="15"/>
  <c r="V723" i="15"/>
  <c r="U723" i="15"/>
  <c r="T723" i="15"/>
  <c r="S723" i="15"/>
  <c r="R723" i="15"/>
  <c r="Q723" i="15"/>
  <c r="P723" i="15"/>
  <c r="O723" i="15"/>
  <c r="N723" i="15"/>
  <c r="M723" i="15"/>
  <c r="L723" i="15"/>
  <c r="K723" i="15"/>
  <c r="J723" i="15"/>
  <c r="I723" i="15"/>
  <c r="AV723" i="15" s="1"/>
  <c r="AU722" i="15"/>
  <c r="AT722" i="15"/>
  <c r="AS722" i="15"/>
  <c r="AR722" i="15"/>
  <c r="AQ722" i="15"/>
  <c r="AP722" i="15"/>
  <c r="AO722" i="15"/>
  <c r="AN722" i="15"/>
  <c r="AM722" i="15"/>
  <c r="AL722" i="15"/>
  <c r="AK722" i="15"/>
  <c r="AJ722" i="15"/>
  <c r="AI722" i="15"/>
  <c r="AH722" i="15"/>
  <c r="AG722" i="15"/>
  <c r="AF722" i="15"/>
  <c r="AE722" i="15"/>
  <c r="AD722" i="15"/>
  <c r="AC722" i="15"/>
  <c r="AB722" i="15"/>
  <c r="AA722" i="15"/>
  <c r="Z722" i="15"/>
  <c r="Y722" i="15"/>
  <c r="X722" i="15"/>
  <c r="W722" i="15"/>
  <c r="V722" i="15"/>
  <c r="U722" i="15"/>
  <c r="T722" i="15"/>
  <c r="S722" i="15"/>
  <c r="R722" i="15"/>
  <c r="Q722" i="15"/>
  <c r="P722" i="15"/>
  <c r="O722" i="15"/>
  <c r="N722" i="15"/>
  <c r="M722" i="15"/>
  <c r="L722" i="15"/>
  <c r="K722" i="15"/>
  <c r="J722" i="15"/>
  <c r="I722" i="15"/>
  <c r="AV722" i="15" s="1"/>
  <c r="AU721" i="15"/>
  <c r="AT721" i="15"/>
  <c r="AS721" i="15"/>
  <c r="AR721" i="15"/>
  <c r="AQ721" i="15"/>
  <c r="AP721" i="15"/>
  <c r="AO721" i="15"/>
  <c r="AN721" i="15"/>
  <c r="AM721" i="15"/>
  <c r="AL721" i="15"/>
  <c r="AK721" i="15"/>
  <c r="AJ721" i="15"/>
  <c r="AI721" i="15"/>
  <c r="AH721" i="15"/>
  <c r="AG721" i="15"/>
  <c r="AF721" i="15"/>
  <c r="AE721" i="15"/>
  <c r="AD721" i="15"/>
  <c r="AC721" i="15"/>
  <c r="AB721" i="15"/>
  <c r="AA721" i="15"/>
  <c r="Z721" i="15"/>
  <c r="Y721" i="15"/>
  <c r="X721" i="15"/>
  <c r="W721" i="15"/>
  <c r="V721" i="15"/>
  <c r="U721" i="15"/>
  <c r="T721" i="15"/>
  <c r="S721" i="15"/>
  <c r="R721" i="15"/>
  <c r="Q721" i="15"/>
  <c r="P721" i="15"/>
  <c r="O721" i="15"/>
  <c r="N721" i="15"/>
  <c r="M721" i="15"/>
  <c r="L721" i="15"/>
  <c r="K721" i="15"/>
  <c r="J721" i="15"/>
  <c r="I721" i="15"/>
  <c r="AV721" i="15" s="1"/>
  <c r="AU720" i="15"/>
  <c r="AT720" i="15"/>
  <c r="AS720" i="15"/>
  <c r="AR720" i="15"/>
  <c r="AQ720" i="15"/>
  <c r="AP720" i="15"/>
  <c r="AO720" i="15"/>
  <c r="AN720" i="15"/>
  <c r="AM720" i="15"/>
  <c r="AL720" i="15"/>
  <c r="AK720" i="15"/>
  <c r="AJ720" i="15"/>
  <c r="AI720" i="15"/>
  <c r="AH720" i="15"/>
  <c r="AG720" i="15"/>
  <c r="AF720" i="15"/>
  <c r="AE720" i="15"/>
  <c r="AD720" i="15"/>
  <c r="AC720" i="15"/>
  <c r="AB720" i="15"/>
  <c r="AA720" i="15"/>
  <c r="Z720" i="15"/>
  <c r="Y720" i="15"/>
  <c r="X720" i="15"/>
  <c r="W720" i="15"/>
  <c r="V720" i="15"/>
  <c r="U720" i="15"/>
  <c r="T720" i="15"/>
  <c r="S720" i="15"/>
  <c r="R720" i="15"/>
  <c r="Q720" i="15"/>
  <c r="P720" i="15"/>
  <c r="O720" i="15"/>
  <c r="N720" i="15"/>
  <c r="M720" i="15"/>
  <c r="L720" i="15"/>
  <c r="K720" i="15"/>
  <c r="J720" i="15"/>
  <c r="I720" i="15"/>
  <c r="AV720" i="15" s="1"/>
  <c r="AU719" i="15"/>
  <c r="AT719" i="15"/>
  <c r="AS719" i="15"/>
  <c r="AR719" i="15"/>
  <c r="AQ719" i="15"/>
  <c r="AP719" i="15"/>
  <c r="AO719" i="15"/>
  <c r="AN719" i="15"/>
  <c r="AM719" i="15"/>
  <c r="AL719" i="15"/>
  <c r="AK719" i="15"/>
  <c r="AJ719" i="15"/>
  <c r="AI719" i="15"/>
  <c r="AH719" i="15"/>
  <c r="AG719" i="15"/>
  <c r="AF719" i="15"/>
  <c r="AE719" i="15"/>
  <c r="AD719" i="15"/>
  <c r="AC719" i="15"/>
  <c r="AB719" i="15"/>
  <c r="AA719" i="15"/>
  <c r="Z719" i="15"/>
  <c r="Y719" i="15"/>
  <c r="X719" i="15"/>
  <c r="W719" i="15"/>
  <c r="V719" i="15"/>
  <c r="U719" i="15"/>
  <c r="T719" i="15"/>
  <c r="S719" i="15"/>
  <c r="R719" i="15"/>
  <c r="Q719" i="15"/>
  <c r="P719" i="15"/>
  <c r="O719" i="15"/>
  <c r="N719" i="15"/>
  <c r="M719" i="15"/>
  <c r="L719" i="15"/>
  <c r="K719" i="15"/>
  <c r="J719" i="15"/>
  <c r="I719" i="15"/>
  <c r="AV719" i="15" s="1"/>
  <c r="AU718" i="15"/>
  <c r="AT718" i="15"/>
  <c r="AS718" i="15"/>
  <c r="AR718" i="15"/>
  <c r="AQ718" i="15"/>
  <c r="AP718" i="15"/>
  <c r="AO718" i="15"/>
  <c r="AN718" i="15"/>
  <c r="AM718" i="15"/>
  <c r="AL718" i="15"/>
  <c r="AK718" i="15"/>
  <c r="AJ718" i="15"/>
  <c r="AI718" i="15"/>
  <c r="AH718" i="15"/>
  <c r="AG718" i="15"/>
  <c r="AF718" i="15"/>
  <c r="AE718" i="15"/>
  <c r="AD718" i="15"/>
  <c r="AC718" i="15"/>
  <c r="AB718" i="15"/>
  <c r="AA718" i="15"/>
  <c r="Z718" i="15"/>
  <c r="Y718" i="15"/>
  <c r="X718" i="15"/>
  <c r="W718" i="15"/>
  <c r="V718" i="15"/>
  <c r="U718" i="15"/>
  <c r="T718" i="15"/>
  <c r="S718" i="15"/>
  <c r="R718" i="15"/>
  <c r="Q718" i="15"/>
  <c r="P718" i="15"/>
  <c r="O718" i="15"/>
  <c r="N718" i="15"/>
  <c r="M718" i="15"/>
  <c r="L718" i="15"/>
  <c r="K718" i="15"/>
  <c r="J718" i="15"/>
  <c r="I718" i="15"/>
  <c r="AV718" i="15" s="1"/>
  <c r="AU717" i="15"/>
  <c r="AT717" i="15"/>
  <c r="AS717" i="15"/>
  <c r="AR717" i="15"/>
  <c r="AQ717" i="15"/>
  <c r="AP717" i="15"/>
  <c r="AO717" i="15"/>
  <c r="AN717" i="15"/>
  <c r="AM717" i="15"/>
  <c r="AL717" i="15"/>
  <c r="AK717" i="15"/>
  <c r="AJ717" i="15"/>
  <c r="AI717" i="15"/>
  <c r="AH717" i="15"/>
  <c r="AG717" i="15"/>
  <c r="AF717" i="15"/>
  <c r="AE717" i="15"/>
  <c r="AD717" i="15"/>
  <c r="AC717" i="15"/>
  <c r="AB717" i="15"/>
  <c r="AA717" i="15"/>
  <c r="Z717" i="15"/>
  <c r="Y717" i="15"/>
  <c r="X717" i="15"/>
  <c r="W717" i="15"/>
  <c r="V717" i="15"/>
  <c r="U717" i="15"/>
  <c r="T717" i="15"/>
  <c r="S717" i="15"/>
  <c r="R717" i="15"/>
  <c r="Q717" i="15"/>
  <c r="P717" i="15"/>
  <c r="O717" i="15"/>
  <c r="N717" i="15"/>
  <c r="M717" i="15"/>
  <c r="L717" i="15"/>
  <c r="K717" i="15"/>
  <c r="J717" i="15"/>
  <c r="I717" i="15"/>
  <c r="AV717" i="15" s="1"/>
  <c r="AU716" i="15"/>
  <c r="AT716" i="15"/>
  <c r="AS716" i="15"/>
  <c r="AR716" i="15"/>
  <c r="AQ716" i="15"/>
  <c r="AP716" i="15"/>
  <c r="AO716" i="15"/>
  <c r="AN716" i="15"/>
  <c r="AM716" i="15"/>
  <c r="AL716" i="15"/>
  <c r="AK716" i="15"/>
  <c r="AJ716" i="15"/>
  <c r="AI716" i="15"/>
  <c r="AH716" i="15"/>
  <c r="AG716" i="15"/>
  <c r="AF716" i="15"/>
  <c r="AE716" i="15"/>
  <c r="AD716" i="15"/>
  <c r="AC716" i="15"/>
  <c r="AB716" i="15"/>
  <c r="AA716" i="15"/>
  <c r="Z716" i="15"/>
  <c r="Y716" i="15"/>
  <c r="X716" i="15"/>
  <c r="W716" i="15"/>
  <c r="V716" i="15"/>
  <c r="U716" i="15"/>
  <c r="T716" i="15"/>
  <c r="S716" i="15"/>
  <c r="R716" i="15"/>
  <c r="Q716" i="15"/>
  <c r="P716" i="15"/>
  <c r="O716" i="15"/>
  <c r="N716" i="15"/>
  <c r="M716" i="15"/>
  <c r="L716" i="15"/>
  <c r="K716" i="15"/>
  <c r="J716" i="15"/>
  <c r="I716" i="15"/>
  <c r="AV716" i="15" s="1"/>
  <c r="AU715" i="15"/>
  <c r="AT715" i="15"/>
  <c r="AS715" i="15"/>
  <c r="AR715" i="15"/>
  <c r="AQ715" i="15"/>
  <c r="AP715" i="15"/>
  <c r="AO715" i="15"/>
  <c r="AN715" i="15"/>
  <c r="AM715" i="15"/>
  <c r="AL715" i="15"/>
  <c r="AK715" i="15"/>
  <c r="AJ715" i="15"/>
  <c r="AI715" i="15"/>
  <c r="AH715" i="15"/>
  <c r="AG715" i="15"/>
  <c r="AF715" i="15"/>
  <c r="AE715" i="15"/>
  <c r="AD715" i="15"/>
  <c r="AC715" i="15"/>
  <c r="AB715" i="15"/>
  <c r="AA715" i="15"/>
  <c r="Z715" i="15"/>
  <c r="Y715" i="15"/>
  <c r="X715" i="15"/>
  <c r="W715" i="15"/>
  <c r="V715" i="15"/>
  <c r="U715" i="15"/>
  <c r="T715" i="15"/>
  <c r="S715" i="15"/>
  <c r="R715" i="15"/>
  <c r="Q715" i="15"/>
  <c r="P715" i="15"/>
  <c r="O715" i="15"/>
  <c r="N715" i="15"/>
  <c r="M715" i="15"/>
  <c r="L715" i="15"/>
  <c r="K715" i="15"/>
  <c r="J715" i="15"/>
  <c r="I715" i="15"/>
  <c r="AV715" i="15" s="1"/>
  <c r="AU714" i="15"/>
  <c r="AT714" i="15"/>
  <c r="AS714" i="15"/>
  <c r="AR714" i="15"/>
  <c r="AQ714" i="15"/>
  <c r="AP714" i="15"/>
  <c r="AO714" i="15"/>
  <c r="AN714" i="15"/>
  <c r="AM714" i="15"/>
  <c r="AL714" i="15"/>
  <c r="AK714" i="15"/>
  <c r="AJ714" i="15"/>
  <c r="AI714" i="15"/>
  <c r="AH714" i="15"/>
  <c r="AG714" i="15"/>
  <c r="AF714" i="15"/>
  <c r="AE714" i="15"/>
  <c r="AD714" i="15"/>
  <c r="AC714" i="15"/>
  <c r="AB714" i="15"/>
  <c r="AA714" i="15"/>
  <c r="Z714" i="15"/>
  <c r="Y714" i="15"/>
  <c r="X714" i="15"/>
  <c r="W714" i="15"/>
  <c r="V714" i="15"/>
  <c r="U714" i="15"/>
  <c r="T714" i="15"/>
  <c r="S714" i="15"/>
  <c r="R714" i="15"/>
  <c r="Q714" i="15"/>
  <c r="P714" i="15"/>
  <c r="O714" i="15"/>
  <c r="N714" i="15"/>
  <c r="M714" i="15"/>
  <c r="L714" i="15"/>
  <c r="K714" i="15"/>
  <c r="J714" i="15"/>
  <c r="I714" i="15"/>
  <c r="AV714" i="15" s="1"/>
  <c r="AU713" i="15"/>
  <c r="AT713" i="15"/>
  <c r="AS713" i="15"/>
  <c r="AR713" i="15"/>
  <c r="AQ713" i="15"/>
  <c r="AP713" i="15"/>
  <c r="AO713" i="15"/>
  <c r="AN713" i="15"/>
  <c r="AM713" i="15"/>
  <c r="AL713" i="15"/>
  <c r="AK713" i="15"/>
  <c r="AJ713" i="15"/>
  <c r="AI713" i="15"/>
  <c r="AH713" i="15"/>
  <c r="AG713" i="15"/>
  <c r="AF713" i="15"/>
  <c r="AE713" i="15"/>
  <c r="AD713" i="15"/>
  <c r="AC713" i="15"/>
  <c r="AB713" i="15"/>
  <c r="AA713" i="15"/>
  <c r="Z713" i="15"/>
  <c r="Y713" i="15"/>
  <c r="X713" i="15"/>
  <c r="W713" i="15"/>
  <c r="V713" i="15"/>
  <c r="U713" i="15"/>
  <c r="T713" i="15"/>
  <c r="S713" i="15"/>
  <c r="R713" i="15"/>
  <c r="Q713" i="15"/>
  <c r="P713" i="15"/>
  <c r="O713" i="15"/>
  <c r="N713" i="15"/>
  <c r="M713" i="15"/>
  <c r="L713" i="15"/>
  <c r="K713" i="15"/>
  <c r="J713" i="15"/>
  <c r="I713" i="15"/>
  <c r="AV713" i="15" s="1"/>
  <c r="AU712" i="15"/>
  <c r="AT712" i="15"/>
  <c r="AS712" i="15"/>
  <c r="AR712" i="15"/>
  <c r="AQ712" i="15"/>
  <c r="AP712" i="15"/>
  <c r="AO712" i="15"/>
  <c r="AN712" i="15"/>
  <c r="AM712" i="15"/>
  <c r="AL712" i="15"/>
  <c r="AK712" i="15"/>
  <c r="AJ712" i="15"/>
  <c r="AI712" i="15"/>
  <c r="AH712" i="15"/>
  <c r="AG712" i="15"/>
  <c r="AF712" i="15"/>
  <c r="AE712" i="15"/>
  <c r="AD712" i="15"/>
  <c r="AC712" i="15"/>
  <c r="AB712" i="15"/>
  <c r="AA712" i="15"/>
  <c r="Z712" i="15"/>
  <c r="Y712" i="15"/>
  <c r="X712" i="15"/>
  <c r="W712" i="15"/>
  <c r="V712" i="15"/>
  <c r="U712" i="15"/>
  <c r="T712" i="15"/>
  <c r="S712" i="15"/>
  <c r="R712" i="15"/>
  <c r="Q712" i="15"/>
  <c r="P712" i="15"/>
  <c r="O712" i="15"/>
  <c r="N712" i="15"/>
  <c r="M712" i="15"/>
  <c r="L712" i="15"/>
  <c r="K712" i="15"/>
  <c r="J712" i="15"/>
  <c r="I712" i="15"/>
  <c r="AV712" i="15" s="1"/>
  <c r="AU711" i="15"/>
  <c r="AT711" i="15"/>
  <c r="AS711" i="15"/>
  <c r="AR711" i="15"/>
  <c r="AQ711" i="15"/>
  <c r="AP711" i="15"/>
  <c r="AO711" i="15"/>
  <c r="AN711" i="15"/>
  <c r="AM711" i="15"/>
  <c r="AL711" i="15"/>
  <c r="AK711" i="15"/>
  <c r="AJ711" i="15"/>
  <c r="AI711" i="15"/>
  <c r="AH711" i="15"/>
  <c r="AG711" i="15"/>
  <c r="AF711" i="15"/>
  <c r="AE711" i="15"/>
  <c r="AD711" i="15"/>
  <c r="AC711" i="15"/>
  <c r="AB711" i="15"/>
  <c r="AA711" i="15"/>
  <c r="Z711" i="15"/>
  <c r="Y711" i="15"/>
  <c r="X711" i="15"/>
  <c r="W711" i="15"/>
  <c r="V711" i="15"/>
  <c r="U711" i="15"/>
  <c r="T711" i="15"/>
  <c r="S711" i="15"/>
  <c r="R711" i="15"/>
  <c r="Q711" i="15"/>
  <c r="P711" i="15"/>
  <c r="O711" i="15"/>
  <c r="N711" i="15"/>
  <c r="M711" i="15"/>
  <c r="L711" i="15"/>
  <c r="K711" i="15"/>
  <c r="J711" i="15"/>
  <c r="I711" i="15"/>
  <c r="AV711" i="15" s="1"/>
  <c r="AU710" i="15"/>
  <c r="AT710" i="15"/>
  <c r="AS710" i="15"/>
  <c r="AR710" i="15"/>
  <c r="AQ710" i="15"/>
  <c r="AP710" i="15"/>
  <c r="AO710" i="15"/>
  <c r="AN710" i="15"/>
  <c r="AM710" i="15"/>
  <c r="AL710" i="15"/>
  <c r="AK710" i="15"/>
  <c r="AJ710" i="15"/>
  <c r="AI710" i="15"/>
  <c r="AH710" i="15"/>
  <c r="AG710" i="15"/>
  <c r="AF710" i="15"/>
  <c r="AE710" i="15"/>
  <c r="AD710" i="15"/>
  <c r="AC710" i="15"/>
  <c r="AB710" i="15"/>
  <c r="AA710" i="15"/>
  <c r="Z710" i="15"/>
  <c r="Y710" i="15"/>
  <c r="X710" i="15"/>
  <c r="W710" i="15"/>
  <c r="V710" i="15"/>
  <c r="U710" i="15"/>
  <c r="T710" i="15"/>
  <c r="S710" i="15"/>
  <c r="R710" i="15"/>
  <c r="Q710" i="15"/>
  <c r="P710" i="15"/>
  <c r="O710" i="15"/>
  <c r="N710" i="15"/>
  <c r="M710" i="15"/>
  <c r="L710" i="15"/>
  <c r="K710" i="15"/>
  <c r="J710" i="15"/>
  <c r="I710" i="15"/>
  <c r="AV710" i="15" s="1"/>
  <c r="AU709" i="15"/>
  <c r="AT709" i="15"/>
  <c r="AS709" i="15"/>
  <c r="AR709" i="15"/>
  <c r="AQ709" i="15"/>
  <c r="AP709" i="15"/>
  <c r="AO709" i="15"/>
  <c r="AN709" i="15"/>
  <c r="AM709" i="15"/>
  <c r="AL709" i="15"/>
  <c r="AK709" i="15"/>
  <c r="AJ709" i="15"/>
  <c r="AI709" i="15"/>
  <c r="AH709" i="15"/>
  <c r="AG709" i="15"/>
  <c r="AF709" i="15"/>
  <c r="AE709" i="15"/>
  <c r="AD709" i="15"/>
  <c r="AC709" i="15"/>
  <c r="AB709" i="15"/>
  <c r="AA709" i="15"/>
  <c r="Z709" i="15"/>
  <c r="Y709" i="15"/>
  <c r="X709" i="15"/>
  <c r="W709" i="15"/>
  <c r="V709" i="15"/>
  <c r="U709" i="15"/>
  <c r="T709" i="15"/>
  <c r="S709" i="15"/>
  <c r="R709" i="15"/>
  <c r="Q709" i="15"/>
  <c r="P709" i="15"/>
  <c r="O709" i="15"/>
  <c r="N709" i="15"/>
  <c r="M709" i="15"/>
  <c r="L709" i="15"/>
  <c r="K709" i="15"/>
  <c r="J709" i="15"/>
  <c r="I709" i="15"/>
  <c r="AV709" i="15" s="1"/>
  <c r="AU708" i="15"/>
  <c r="AT708" i="15"/>
  <c r="AS708" i="15"/>
  <c r="AR708" i="15"/>
  <c r="AQ708" i="15"/>
  <c r="AP708" i="15"/>
  <c r="AO708" i="15"/>
  <c r="AN708" i="15"/>
  <c r="AM708" i="15"/>
  <c r="AL708" i="15"/>
  <c r="AK708" i="15"/>
  <c r="AJ708" i="15"/>
  <c r="AI708" i="15"/>
  <c r="AH708" i="15"/>
  <c r="AG708" i="15"/>
  <c r="AF708" i="15"/>
  <c r="AE708" i="15"/>
  <c r="AD708" i="15"/>
  <c r="AC708" i="15"/>
  <c r="AB708" i="15"/>
  <c r="AA708" i="15"/>
  <c r="Z708" i="15"/>
  <c r="Y708" i="15"/>
  <c r="X708" i="15"/>
  <c r="W708" i="15"/>
  <c r="V708" i="15"/>
  <c r="U708" i="15"/>
  <c r="T708" i="15"/>
  <c r="S708" i="15"/>
  <c r="R708" i="15"/>
  <c r="Q708" i="15"/>
  <c r="P708" i="15"/>
  <c r="O708" i="15"/>
  <c r="N708" i="15"/>
  <c r="M708" i="15"/>
  <c r="L708" i="15"/>
  <c r="K708" i="15"/>
  <c r="J708" i="15"/>
  <c r="I708" i="15"/>
  <c r="AV708" i="15" s="1"/>
  <c r="AU707" i="15"/>
  <c r="AT707" i="15"/>
  <c r="AS707" i="15"/>
  <c r="AR707" i="15"/>
  <c r="AQ707" i="15"/>
  <c r="AP707" i="15"/>
  <c r="AO707" i="15"/>
  <c r="AN707" i="15"/>
  <c r="AM707" i="15"/>
  <c r="AL707" i="15"/>
  <c r="AK707" i="15"/>
  <c r="AJ707" i="15"/>
  <c r="AI707" i="15"/>
  <c r="AH707" i="15"/>
  <c r="AG707" i="15"/>
  <c r="AF707" i="15"/>
  <c r="AE707" i="15"/>
  <c r="AD707" i="15"/>
  <c r="AC707" i="15"/>
  <c r="AB707" i="15"/>
  <c r="AA707" i="15"/>
  <c r="Z707" i="15"/>
  <c r="Y707" i="15"/>
  <c r="X707" i="15"/>
  <c r="W707" i="15"/>
  <c r="V707" i="15"/>
  <c r="U707" i="15"/>
  <c r="T707" i="15"/>
  <c r="S707" i="15"/>
  <c r="R707" i="15"/>
  <c r="Q707" i="15"/>
  <c r="P707" i="15"/>
  <c r="O707" i="15"/>
  <c r="N707" i="15"/>
  <c r="M707" i="15"/>
  <c r="L707" i="15"/>
  <c r="K707" i="15"/>
  <c r="J707" i="15"/>
  <c r="I707" i="15"/>
  <c r="AV707" i="15" s="1"/>
  <c r="AU706" i="15"/>
  <c r="AT706" i="15"/>
  <c r="AS706" i="15"/>
  <c r="AR706" i="15"/>
  <c r="AQ706" i="15"/>
  <c r="AP706" i="15"/>
  <c r="AO706" i="15"/>
  <c r="AN706" i="15"/>
  <c r="AM706" i="15"/>
  <c r="AL706" i="15"/>
  <c r="AK706" i="15"/>
  <c r="AJ706" i="15"/>
  <c r="AI706" i="15"/>
  <c r="AH706" i="15"/>
  <c r="AG706" i="15"/>
  <c r="AF706" i="15"/>
  <c r="AE706" i="15"/>
  <c r="AD706" i="15"/>
  <c r="AC706" i="15"/>
  <c r="AB706" i="15"/>
  <c r="AA706" i="15"/>
  <c r="Z706" i="15"/>
  <c r="Y706" i="15"/>
  <c r="X706" i="15"/>
  <c r="W706" i="15"/>
  <c r="V706" i="15"/>
  <c r="U706" i="15"/>
  <c r="T706" i="15"/>
  <c r="S706" i="15"/>
  <c r="R706" i="15"/>
  <c r="Q706" i="15"/>
  <c r="P706" i="15"/>
  <c r="O706" i="15"/>
  <c r="N706" i="15"/>
  <c r="M706" i="15"/>
  <c r="L706" i="15"/>
  <c r="K706" i="15"/>
  <c r="J706" i="15"/>
  <c r="I706" i="15"/>
  <c r="AV706" i="15" s="1"/>
  <c r="AU705" i="15"/>
  <c r="AT705" i="15"/>
  <c r="AS705" i="15"/>
  <c r="AR705" i="15"/>
  <c r="AQ705" i="15"/>
  <c r="AP705" i="15"/>
  <c r="AO705" i="15"/>
  <c r="AN705" i="15"/>
  <c r="AM705" i="15"/>
  <c r="AL705" i="15"/>
  <c r="AK705" i="15"/>
  <c r="AJ705" i="15"/>
  <c r="AI705" i="15"/>
  <c r="AH705" i="15"/>
  <c r="AG705" i="15"/>
  <c r="AF705" i="15"/>
  <c r="AE705" i="15"/>
  <c r="AD705" i="15"/>
  <c r="AC705" i="15"/>
  <c r="AB705" i="15"/>
  <c r="AA705" i="15"/>
  <c r="Z705" i="15"/>
  <c r="Y705" i="15"/>
  <c r="X705" i="15"/>
  <c r="W705" i="15"/>
  <c r="V705" i="15"/>
  <c r="U705" i="15"/>
  <c r="T705" i="15"/>
  <c r="S705" i="15"/>
  <c r="R705" i="15"/>
  <c r="Q705" i="15"/>
  <c r="P705" i="15"/>
  <c r="O705" i="15"/>
  <c r="N705" i="15"/>
  <c r="M705" i="15"/>
  <c r="L705" i="15"/>
  <c r="K705" i="15"/>
  <c r="J705" i="15"/>
  <c r="I705" i="15"/>
  <c r="AV705" i="15" s="1"/>
  <c r="AU704" i="15"/>
  <c r="AT704" i="15"/>
  <c r="AS704" i="15"/>
  <c r="AR704" i="15"/>
  <c r="AQ704" i="15"/>
  <c r="AP704" i="15"/>
  <c r="AO704" i="15"/>
  <c r="AN704" i="15"/>
  <c r="AM704" i="15"/>
  <c r="AL704" i="15"/>
  <c r="AK704" i="15"/>
  <c r="AJ704" i="15"/>
  <c r="AI704" i="15"/>
  <c r="AH704" i="15"/>
  <c r="AG704" i="15"/>
  <c r="AF704" i="15"/>
  <c r="AE704" i="15"/>
  <c r="AD704" i="15"/>
  <c r="AC704" i="15"/>
  <c r="AB704" i="15"/>
  <c r="AA704" i="15"/>
  <c r="Z704" i="15"/>
  <c r="Y704" i="15"/>
  <c r="X704" i="15"/>
  <c r="W704" i="15"/>
  <c r="V704" i="15"/>
  <c r="U704" i="15"/>
  <c r="T704" i="15"/>
  <c r="S704" i="15"/>
  <c r="R704" i="15"/>
  <c r="Q704" i="15"/>
  <c r="P704" i="15"/>
  <c r="O704" i="15"/>
  <c r="N704" i="15"/>
  <c r="M704" i="15"/>
  <c r="L704" i="15"/>
  <c r="K704" i="15"/>
  <c r="J704" i="15"/>
  <c r="I704" i="15"/>
  <c r="AV704" i="15" s="1"/>
  <c r="AU703" i="15"/>
  <c r="AT703" i="15"/>
  <c r="AS703" i="15"/>
  <c r="AR703" i="15"/>
  <c r="AQ703" i="15"/>
  <c r="AP703" i="15"/>
  <c r="AO703" i="15"/>
  <c r="AN703" i="15"/>
  <c r="AM703" i="15"/>
  <c r="AL703" i="15"/>
  <c r="AK703" i="15"/>
  <c r="AJ703" i="15"/>
  <c r="AI703" i="15"/>
  <c r="AH703" i="15"/>
  <c r="AG703" i="15"/>
  <c r="AF703" i="15"/>
  <c r="AE703" i="15"/>
  <c r="AD703" i="15"/>
  <c r="AC703" i="15"/>
  <c r="AB703" i="15"/>
  <c r="AA703" i="15"/>
  <c r="Z703" i="15"/>
  <c r="Y703" i="15"/>
  <c r="X703" i="15"/>
  <c r="W703" i="15"/>
  <c r="V703" i="15"/>
  <c r="U703" i="15"/>
  <c r="T703" i="15"/>
  <c r="S703" i="15"/>
  <c r="R703" i="15"/>
  <c r="Q703" i="15"/>
  <c r="P703" i="15"/>
  <c r="O703" i="15"/>
  <c r="N703" i="15"/>
  <c r="M703" i="15"/>
  <c r="L703" i="15"/>
  <c r="K703" i="15"/>
  <c r="J703" i="15"/>
  <c r="I703" i="15"/>
  <c r="AV703" i="15" s="1"/>
  <c r="AU702" i="15"/>
  <c r="AT702" i="15"/>
  <c r="AS702" i="15"/>
  <c r="AR702" i="15"/>
  <c r="AQ702" i="15"/>
  <c r="AP702" i="15"/>
  <c r="AO702" i="15"/>
  <c r="AN702" i="15"/>
  <c r="AM702" i="15"/>
  <c r="AL702" i="15"/>
  <c r="AK702" i="15"/>
  <c r="AJ702" i="15"/>
  <c r="AI702" i="15"/>
  <c r="AH702" i="15"/>
  <c r="AG702" i="15"/>
  <c r="AF702" i="15"/>
  <c r="AE702" i="15"/>
  <c r="AD702" i="15"/>
  <c r="AC702" i="15"/>
  <c r="AB702" i="15"/>
  <c r="AA702" i="15"/>
  <c r="Z702" i="15"/>
  <c r="Y702" i="15"/>
  <c r="X702" i="15"/>
  <c r="W702" i="15"/>
  <c r="V702" i="15"/>
  <c r="U702" i="15"/>
  <c r="T702" i="15"/>
  <c r="S702" i="15"/>
  <c r="R702" i="15"/>
  <c r="Q702" i="15"/>
  <c r="P702" i="15"/>
  <c r="O702" i="15"/>
  <c r="N702" i="15"/>
  <c r="M702" i="15"/>
  <c r="L702" i="15"/>
  <c r="K702" i="15"/>
  <c r="J702" i="15"/>
  <c r="I702" i="15"/>
  <c r="AV702" i="15" s="1"/>
  <c r="AU701" i="15"/>
  <c r="AT701" i="15"/>
  <c r="AS701" i="15"/>
  <c r="AR701" i="15"/>
  <c r="AQ701" i="15"/>
  <c r="AP701" i="15"/>
  <c r="AO701" i="15"/>
  <c r="AN701" i="15"/>
  <c r="AM701" i="15"/>
  <c r="AL701" i="15"/>
  <c r="AK701" i="15"/>
  <c r="AJ701" i="15"/>
  <c r="AI701" i="15"/>
  <c r="AH701" i="15"/>
  <c r="AG701" i="15"/>
  <c r="AF701" i="15"/>
  <c r="AE701" i="15"/>
  <c r="AD701" i="15"/>
  <c r="AC701" i="15"/>
  <c r="AB701" i="15"/>
  <c r="AA701" i="15"/>
  <c r="Z701" i="15"/>
  <c r="Y701" i="15"/>
  <c r="X701" i="15"/>
  <c r="W701" i="15"/>
  <c r="V701" i="15"/>
  <c r="U701" i="15"/>
  <c r="T701" i="15"/>
  <c r="S701" i="15"/>
  <c r="R701" i="15"/>
  <c r="Q701" i="15"/>
  <c r="P701" i="15"/>
  <c r="O701" i="15"/>
  <c r="N701" i="15"/>
  <c r="M701" i="15"/>
  <c r="L701" i="15"/>
  <c r="K701" i="15"/>
  <c r="J701" i="15"/>
  <c r="I701" i="15"/>
  <c r="AV701" i="15" s="1"/>
  <c r="AU700" i="15"/>
  <c r="AT700" i="15"/>
  <c r="AS700" i="15"/>
  <c r="AR700" i="15"/>
  <c r="AQ700" i="15"/>
  <c r="AP700" i="15"/>
  <c r="AO700" i="15"/>
  <c r="AN700" i="15"/>
  <c r="AM700" i="15"/>
  <c r="AL700" i="15"/>
  <c r="AK700" i="15"/>
  <c r="AJ700" i="15"/>
  <c r="AI700" i="15"/>
  <c r="AH700" i="15"/>
  <c r="AG700" i="15"/>
  <c r="AF700" i="15"/>
  <c r="AE700" i="15"/>
  <c r="AD700" i="15"/>
  <c r="AC700" i="15"/>
  <c r="AB700" i="15"/>
  <c r="AA700" i="15"/>
  <c r="Z700" i="15"/>
  <c r="Y700" i="15"/>
  <c r="X700" i="15"/>
  <c r="W700" i="15"/>
  <c r="V700" i="15"/>
  <c r="U700" i="15"/>
  <c r="T700" i="15"/>
  <c r="S700" i="15"/>
  <c r="R700" i="15"/>
  <c r="Q700" i="15"/>
  <c r="P700" i="15"/>
  <c r="O700" i="15"/>
  <c r="N700" i="15"/>
  <c r="M700" i="15"/>
  <c r="L700" i="15"/>
  <c r="K700" i="15"/>
  <c r="J700" i="15"/>
  <c r="I700" i="15"/>
  <c r="AV700" i="15" s="1"/>
  <c r="AU699" i="15"/>
  <c r="AT699" i="15"/>
  <c r="AS699" i="15"/>
  <c r="AR699" i="15"/>
  <c r="AQ699" i="15"/>
  <c r="AP699" i="15"/>
  <c r="AO699" i="15"/>
  <c r="AN699" i="15"/>
  <c r="AM699" i="15"/>
  <c r="AL699" i="15"/>
  <c r="AK699" i="15"/>
  <c r="AJ699" i="15"/>
  <c r="AI699" i="15"/>
  <c r="AH699" i="15"/>
  <c r="AG699" i="15"/>
  <c r="AF699" i="15"/>
  <c r="AE699" i="15"/>
  <c r="AD699" i="15"/>
  <c r="AC699" i="15"/>
  <c r="AB699" i="15"/>
  <c r="AA699" i="15"/>
  <c r="Z699" i="15"/>
  <c r="Y699" i="15"/>
  <c r="X699" i="15"/>
  <c r="W699" i="15"/>
  <c r="V699" i="15"/>
  <c r="U699" i="15"/>
  <c r="T699" i="15"/>
  <c r="S699" i="15"/>
  <c r="R699" i="15"/>
  <c r="Q699" i="15"/>
  <c r="P699" i="15"/>
  <c r="O699" i="15"/>
  <c r="N699" i="15"/>
  <c r="M699" i="15"/>
  <c r="L699" i="15"/>
  <c r="K699" i="15"/>
  <c r="J699" i="15"/>
  <c r="I699" i="15"/>
  <c r="AV699" i="15" s="1"/>
  <c r="AU698" i="15"/>
  <c r="AT698" i="15"/>
  <c r="AS698" i="15"/>
  <c r="AR698" i="15"/>
  <c r="AQ698" i="15"/>
  <c r="AP698" i="15"/>
  <c r="AO698" i="15"/>
  <c r="AN698" i="15"/>
  <c r="AM698" i="15"/>
  <c r="AL698" i="15"/>
  <c r="AK698" i="15"/>
  <c r="AJ698" i="15"/>
  <c r="AI698" i="15"/>
  <c r="AH698" i="15"/>
  <c r="AG698" i="15"/>
  <c r="AF698" i="15"/>
  <c r="AE698" i="15"/>
  <c r="AD698" i="15"/>
  <c r="AC698" i="15"/>
  <c r="AB698" i="15"/>
  <c r="AA698" i="15"/>
  <c r="Z698" i="15"/>
  <c r="Y698" i="15"/>
  <c r="X698" i="15"/>
  <c r="W698" i="15"/>
  <c r="V698" i="15"/>
  <c r="U698" i="15"/>
  <c r="T698" i="15"/>
  <c r="S698" i="15"/>
  <c r="R698" i="15"/>
  <c r="Q698" i="15"/>
  <c r="P698" i="15"/>
  <c r="O698" i="15"/>
  <c r="N698" i="15"/>
  <c r="M698" i="15"/>
  <c r="L698" i="15"/>
  <c r="K698" i="15"/>
  <c r="J698" i="15"/>
  <c r="I698" i="15"/>
  <c r="AV698" i="15" s="1"/>
  <c r="AU697" i="15"/>
  <c r="AT697" i="15"/>
  <c r="AS697" i="15"/>
  <c r="AR697" i="15"/>
  <c r="AQ697" i="15"/>
  <c r="AP697" i="15"/>
  <c r="AO697" i="15"/>
  <c r="AN697" i="15"/>
  <c r="AM697" i="15"/>
  <c r="AL697" i="15"/>
  <c r="AK697" i="15"/>
  <c r="AJ697" i="15"/>
  <c r="AI697" i="15"/>
  <c r="AH697" i="15"/>
  <c r="AG697" i="15"/>
  <c r="AF697" i="15"/>
  <c r="AE697" i="15"/>
  <c r="AD697" i="15"/>
  <c r="AC697" i="15"/>
  <c r="AB697" i="15"/>
  <c r="AA697" i="15"/>
  <c r="Z697" i="15"/>
  <c r="Y697" i="15"/>
  <c r="X697" i="15"/>
  <c r="W697" i="15"/>
  <c r="V697" i="15"/>
  <c r="U697" i="15"/>
  <c r="T697" i="15"/>
  <c r="S697" i="15"/>
  <c r="R697" i="15"/>
  <c r="Q697" i="15"/>
  <c r="P697" i="15"/>
  <c r="O697" i="15"/>
  <c r="N697" i="15"/>
  <c r="M697" i="15"/>
  <c r="L697" i="15"/>
  <c r="K697" i="15"/>
  <c r="J697" i="15"/>
  <c r="I697" i="15"/>
  <c r="AV697" i="15" s="1"/>
  <c r="AU696" i="15"/>
  <c r="AT696" i="15"/>
  <c r="AS696" i="15"/>
  <c r="AR696" i="15"/>
  <c r="AQ696" i="15"/>
  <c r="AP696" i="15"/>
  <c r="AO696" i="15"/>
  <c r="AN696" i="15"/>
  <c r="AM696" i="15"/>
  <c r="AL696" i="15"/>
  <c r="AK696" i="15"/>
  <c r="AJ696" i="15"/>
  <c r="AI696" i="15"/>
  <c r="AH696" i="15"/>
  <c r="AG696" i="15"/>
  <c r="AF696" i="15"/>
  <c r="AE696" i="15"/>
  <c r="AD696" i="15"/>
  <c r="AC696" i="15"/>
  <c r="AB696" i="15"/>
  <c r="AA696" i="15"/>
  <c r="Z696" i="15"/>
  <c r="Y696" i="15"/>
  <c r="X696" i="15"/>
  <c r="W696" i="15"/>
  <c r="V696" i="15"/>
  <c r="U696" i="15"/>
  <c r="T696" i="15"/>
  <c r="S696" i="15"/>
  <c r="R696" i="15"/>
  <c r="Q696" i="15"/>
  <c r="P696" i="15"/>
  <c r="O696" i="15"/>
  <c r="N696" i="15"/>
  <c r="M696" i="15"/>
  <c r="L696" i="15"/>
  <c r="K696" i="15"/>
  <c r="J696" i="15"/>
  <c r="I696" i="15"/>
  <c r="AV696" i="15" s="1"/>
  <c r="AU695" i="15"/>
  <c r="AT695" i="15"/>
  <c r="AS695" i="15"/>
  <c r="AR695" i="15"/>
  <c r="AQ695" i="15"/>
  <c r="AP695" i="15"/>
  <c r="AO695" i="15"/>
  <c r="AN695" i="15"/>
  <c r="AM695" i="15"/>
  <c r="AL695" i="15"/>
  <c r="AK695" i="15"/>
  <c r="AJ695" i="15"/>
  <c r="AI695" i="15"/>
  <c r="AH695" i="15"/>
  <c r="AG695" i="15"/>
  <c r="AF695" i="15"/>
  <c r="AE695" i="15"/>
  <c r="AD695" i="15"/>
  <c r="AC695" i="15"/>
  <c r="AB695" i="15"/>
  <c r="AA695" i="15"/>
  <c r="Z695" i="15"/>
  <c r="Y695" i="15"/>
  <c r="X695" i="15"/>
  <c r="W695" i="15"/>
  <c r="V695" i="15"/>
  <c r="U695" i="15"/>
  <c r="T695" i="15"/>
  <c r="S695" i="15"/>
  <c r="R695" i="15"/>
  <c r="Q695" i="15"/>
  <c r="P695" i="15"/>
  <c r="O695" i="15"/>
  <c r="N695" i="15"/>
  <c r="M695" i="15"/>
  <c r="L695" i="15"/>
  <c r="K695" i="15"/>
  <c r="J695" i="15"/>
  <c r="I695" i="15"/>
  <c r="AV695" i="15" s="1"/>
  <c r="AU694" i="15"/>
  <c r="AT694" i="15"/>
  <c r="AS694" i="15"/>
  <c r="AR694" i="15"/>
  <c r="AQ694" i="15"/>
  <c r="AP694" i="15"/>
  <c r="AO694" i="15"/>
  <c r="AN694" i="15"/>
  <c r="AM694" i="15"/>
  <c r="AL694" i="15"/>
  <c r="AK694" i="15"/>
  <c r="AJ694" i="15"/>
  <c r="AI694" i="15"/>
  <c r="AH694" i="15"/>
  <c r="AG694" i="15"/>
  <c r="AF694" i="15"/>
  <c r="AE694" i="15"/>
  <c r="AD694" i="15"/>
  <c r="AC694" i="15"/>
  <c r="AB694" i="15"/>
  <c r="AA694" i="15"/>
  <c r="Z694" i="15"/>
  <c r="Y694" i="15"/>
  <c r="X694" i="15"/>
  <c r="W694" i="15"/>
  <c r="V694" i="15"/>
  <c r="U694" i="15"/>
  <c r="T694" i="15"/>
  <c r="S694" i="15"/>
  <c r="R694" i="15"/>
  <c r="Q694" i="15"/>
  <c r="P694" i="15"/>
  <c r="O694" i="15"/>
  <c r="N694" i="15"/>
  <c r="M694" i="15"/>
  <c r="L694" i="15"/>
  <c r="K694" i="15"/>
  <c r="J694" i="15"/>
  <c r="I694" i="15"/>
  <c r="AV694" i="15" s="1"/>
  <c r="AU693" i="15"/>
  <c r="AT693" i="15"/>
  <c r="AS693" i="15"/>
  <c r="AR693" i="15"/>
  <c r="AQ693" i="15"/>
  <c r="AP693" i="15"/>
  <c r="AO693" i="15"/>
  <c r="AN693" i="15"/>
  <c r="AM693" i="15"/>
  <c r="AL693" i="15"/>
  <c r="AK693" i="15"/>
  <c r="AJ693" i="15"/>
  <c r="AI693" i="15"/>
  <c r="AH693" i="15"/>
  <c r="AG693" i="15"/>
  <c r="AF693" i="15"/>
  <c r="AE693" i="15"/>
  <c r="AD693" i="15"/>
  <c r="AC693" i="15"/>
  <c r="AB693" i="15"/>
  <c r="AA693" i="15"/>
  <c r="Z693" i="15"/>
  <c r="Y693" i="15"/>
  <c r="X693" i="15"/>
  <c r="W693" i="15"/>
  <c r="V693" i="15"/>
  <c r="U693" i="15"/>
  <c r="T693" i="15"/>
  <c r="S693" i="15"/>
  <c r="R693" i="15"/>
  <c r="Q693" i="15"/>
  <c r="P693" i="15"/>
  <c r="O693" i="15"/>
  <c r="N693" i="15"/>
  <c r="M693" i="15"/>
  <c r="L693" i="15"/>
  <c r="K693" i="15"/>
  <c r="J693" i="15"/>
  <c r="I693" i="15"/>
  <c r="AV693" i="15" s="1"/>
  <c r="AU692" i="15"/>
  <c r="AT692" i="15"/>
  <c r="AS692" i="15"/>
  <c r="AR692" i="15"/>
  <c r="AQ692" i="15"/>
  <c r="AP692" i="15"/>
  <c r="AO692" i="15"/>
  <c r="AN692" i="15"/>
  <c r="AM692" i="15"/>
  <c r="AL692" i="15"/>
  <c r="AK692" i="15"/>
  <c r="AJ692" i="15"/>
  <c r="AI692" i="15"/>
  <c r="AH692" i="15"/>
  <c r="AG692" i="15"/>
  <c r="AF692" i="15"/>
  <c r="AE692" i="15"/>
  <c r="AD692" i="15"/>
  <c r="AC692" i="15"/>
  <c r="AB692" i="15"/>
  <c r="AA692" i="15"/>
  <c r="Z692" i="15"/>
  <c r="Y692" i="15"/>
  <c r="X692" i="15"/>
  <c r="W692" i="15"/>
  <c r="V692" i="15"/>
  <c r="U692" i="15"/>
  <c r="T692" i="15"/>
  <c r="S692" i="15"/>
  <c r="R692" i="15"/>
  <c r="Q692" i="15"/>
  <c r="P692" i="15"/>
  <c r="O692" i="15"/>
  <c r="N692" i="15"/>
  <c r="M692" i="15"/>
  <c r="L692" i="15"/>
  <c r="K692" i="15"/>
  <c r="J692" i="15"/>
  <c r="I692" i="15"/>
  <c r="AV692" i="15" s="1"/>
  <c r="AU691" i="15"/>
  <c r="AT691" i="15"/>
  <c r="AS691" i="15"/>
  <c r="AR691" i="15"/>
  <c r="AQ691" i="15"/>
  <c r="AP691" i="15"/>
  <c r="AO691" i="15"/>
  <c r="AN691" i="15"/>
  <c r="AM691" i="15"/>
  <c r="AL691" i="15"/>
  <c r="AK691" i="15"/>
  <c r="AJ691" i="15"/>
  <c r="AI691" i="15"/>
  <c r="AH691" i="15"/>
  <c r="AG691" i="15"/>
  <c r="AF691" i="15"/>
  <c r="AE691" i="15"/>
  <c r="AD691" i="15"/>
  <c r="AC691" i="15"/>
  <c r="AB691" i="15"/>
  <c r="AA691" i="15"/>
  <c r="Z691" i="15"/>
  <c r="Y691" i="15"/>
  <c r="X691" i="15"/>
  <c r="W691" i="15"/>
  <c r="V691" i="15"/>
  <c r="U691" i="15"/>
  <c r="T691" i="15"/>
  <c r="S691" i="15"/>
  <c r="R691" i="15"/>
  <c r="Q691" i="15"/>
  <c r="P691" i="15"/>
  <c r="O691" i="15"/>
  <c r="N691" i="15"/>
  <c r="M691" i="15"/>
  <c r="L691" i="15"/>
  <c r="K691" i="15"/>
  <c r="J691" i="15"/>
  <c r="I691" i="15"/>
  <c r="AV691" i="15" s="1"/>
  <c r="AU690" i="15"/>
  <c r="AT690" i="15"/>
  <c r="AS690" i="15"/>
  <c r="AR690" i="15"/>
  <c r="AQ690" i="15"/>
  <c r="AP690" i="15"/>
  <c r="AO690" i="15"/>
  <c r="AN690" i="15"/>
  <c r="AM690" i="15"/>
  <c r="AL690" i="15"/>
  <c r="AK690" i="15"/>
  <c r="AJ690" i="15"/>
  <c r="AI690" i="15"/>
  <c r="AH690" i="15"/>
  <c r="AG690" i="15"/>
  <c r="AF690" i="15"/>
  <c r="AE690" i="15"/>
  <c r="AD690" i="15"/>
  <c r="AC690" i="15"/>
  <c r="AB690" i="15"/>
  <c r="AA690" i="15"/>
  <c r="Z690" i="15"/>
  <c r="Y690" i="15"/>
  <c r="X690" i="15"/>
  <c r="W690" i="15"/>
  <c r="V690" i="15"/>
  <c r="U690" i="15"/>
  <c r="T690" i="15"/>
  <c r="S690" i="15"/>
  <c r="R690" i="15"/>
  <c r="Q690" i="15"/>
  <c r="P690" i="15"/>
  <c r="O690" i="15"/>
  <c r="N690" i="15"/>
  <c r="M690" i="15"/>
  <c r="L690" i="15"/>
  <c r="K690" i="15"/>
  <c r="J690" i="15"/>
  <c r="I690" i="15"/>
  <c r="AV690" i="15" s="1"/>
  <c r="AU689" i="15"/>
  <c r="AT689" i="15"/>
  <c r="AS689" i="15"/>
  <c r="AR689" i="15"/>
  <c r="AQ689" i="15"/>
  <c r="AP689" i="15"/>
  <c r="AO689" i="15"/>
  <c r="AN689" i="15"/>
  <c r="AM689" i="15"/>
  <c r="AL689" i="15"/>
  <c r="AK689" i="15"/>
  <c r="AJ689" i="15"/>
  <c r="AI689" i="15"/>
  <c r="AH689" i="15"/>
  <c r="AG689" i="15"/>
  <c r="AF689" i="15"/>
  <c r="AE689" i="15"/>
  <c r="AD689" i="15"/>
  <c r="AC689" i="15"/>
  <c r="AB689" i="15"/>
  <c r="AA689" i="15"/>
  <c r="Z689" i="15"/>
  <c r="Y689" i="15"/>
  <c r="X689" i="15"/>
  <c r="W689" i="15"/>
  <c r="V689" i="15"/>
  <c r="U689" i="15"/>
  <c r="T689" i="15"/>
  <c r="S689" i="15"/>
  <c r="R689" i="15"/>
  <c r="Q689" i="15"/>
  <c r="P689" i="15"/>
  <c r="O689" i="15"/>
  <c r="N689" i="15"/>
  <c r="M689" i="15"/>
  <c r="L689" i="15"/>
  <c r="K689" i="15"/>
  <c r="J689" i="15"/>
  <c r="I689" i="15"/>
  <c r="AV689" i="15" s="1"/>
  <c r="AU688" i="15"/>
  <c r="AT688" i="15"/>
  <c r="AS688" i="15"/>
  <c r="AR688" i="15"/>
  <c r="AQ688" i="15"/>
  <c r="AP688" i="15"/>
  <c r="AO688" i="15"/>
  <c r="AN688" i="15"/>
  <c r="AM688" i="15"/>
  <c r="AL688" i="15"/>
  <c r="AK688" i="15"/>
  <c r="AJ688" i="15"/>
  <c r="AI688" i="15"/>
  <c r="AH688" i="15"/>
  <c r="AG688" i="15"/>
  <c r="AF688" i="15"/>
  <c r="AE688" i="15"/>
  <c r="AD688" i="15"/>
  <c r="AC688" i="15"/>
  <c r="AB688" i="15"/>
  <c r="AA688" i="15"/>
  <c r="Z688" i="15"/>
  <c r="Y688" i="15"/>
  <c r="X688" i="15"/>
  <c r="W688" i="15"/>
  <c r="V688" i="15"/>
  <c r="U688" i="15"/>
  <c r="T688" i="15"/>
  <c r="S688" i="15"/>
  <c r="R688" i="15"/>
  <c r="Q688" i="15"/>
  <c r="P688" i="15"/>
  <c r="O688" i="15"/>
  <c r="N688" i="15"/>
  <c r="M688" i="15"/>
  <c r="L688" i="15"/>
  <c r="K688" i="15"/>
  <c r="J688" i="15"/>
  <c r="I688" i="15"/>
  <c r="AV688" i="15" s="1"/>
  <c r="AU687" i="15"/>
  <c r="AT687" i="15"/>
  <c r="AS687" i="15"/>
  <c r="AR687" i="15"/>
  <c r="AQ687" i="15"/>
  <c r="AP687" i="15"/>
  <c r="AO687" i="15"/>
  <c r="AN687" i="15"/>
  <c r="AM687" i="15"/>
  <c r="AL687" i="15"/>
  <c r="AK687" i="15"/>
  <c r="AJ687" i="15"/>
  <c r="AI687" i="15"/>
  <c r="AH687" i="15"/>
  <c r="AG687" i="15"/>
  <c r="AF687" i="15"/>
  <c r="AE687" i="15"/>
  <c r="AD687" i="15"/>
  <c r="AC687" i="15"/>
  <c r="AB687" i="15"/>
  <c r="AA687" i="15"/>
  <c r="Z687" i="15"/>
  <c r="Y687" i="15"/>
  <c r="X687" i="15"/>
  <c r="W687" i="15"/>
  <c r="V687" i="15"/>
  <c r="U687" i="15"/>
  <c r="T687" i="15"/>
  <c r="S687" i="15"/>
  <c r="R687" i="15"/>
  <c r="Q687" i="15"/>
  <c r="P687" i="15"/>
  <c r="O687" i="15"/>
  <c r="N687" i="15"/>
  <c r="M687" i="15"/>
  <c r="L687" i="15"/>
  <c r="K687" i="15"/>
  <c r="J687" i="15"/>
  <c r="I687" i="15"/>
  <c r="AV687" i="15" s="1"/>
  <c r="AU686" i="15"/>
  <c r="AT686" i="15"/>
  <c r="AS686" i="15"/>
  <c r="AR686" i="15"/>
  <c r="AQ686" i="15"/>
  <c r="AP686" i="15"/>
  <c r="AO686" i="15"/>
  <c r="AN686" i="15"/>
  <c r="AM686" i="15"/>
  <c r="AL686" i="15"/>
  <c r="AK686" i="15"/>
  <c r="AJ686" i="15"/>
  <c r="AI686" i="15"/>
  <c r="AH686" i="15"/>
  <c r="AG686" i="15"/>
  <c r="AF686" i="15"/>
  <c r="AE686" i="15"/>
  <c r="AD686" i="15"/>
  <c r="AC686" i="15"/>
  <c r="AB686" i="15"/>
  <c r="AA686" i="15"/>
  <c r="Z686" i="15"/>
  <c r="Y686" i="15"/>
  <c r="X686" i="15"/>
  <c r="W686" i="15"/>
  <c r="V686" i="15"/>
  <c r="U686" i="15"/>
  <c r="T686" i="15"/>
  <c r="S686" i="15"/>
  <c r="R686" i="15"/>
  <c r="Q686" i="15"/>
  <c r="P686" i="15"/>
  <c r="O686" i="15"/>
  <c r="N686" i="15"/>
  <c r="M686" i="15"/>
  <c r="L686" i="15"/>
  <c r="K686" i="15"/>
  <c r="J686" i="15"/>
  <c r="I686" i="15"/>
  <c r="AV686" i="15" s="1"/>
  <c r="AU685" i="15"/>
  <c r="AT685" i="15"/>
  <c r="AS685" i="15"/>
  <c r="AR685" i="15"/>
  <c r="AQ685" i="15"/>
  <c r="AP685" i="15"/>
  <c r="AO685" i="15"/>
  <c r="AN685" i="15"/>
  <c r="AM685" i="15"/>
  <c r="AL685" i="15"/>
  <c r="AK685" i="15"/>
  <c r="AJ685" i="15"/>
  <c r="AI685" i="15"/>
  <c r="AH685" i="15"/>
  <c r="AG685" i="15"/>
  <c r="AF685" i="15"/>
  <c r="AE685" i="15"/>
  <c r="AD685" i="15"/>
  <c r="AC685" i="15"/>
  <c r="AB685" i="15"/>
  <c r="AA685" i="15"/>
  <c r="Z685" i="15"/>
  <c r="Y685" i="15"/>
  <c r="X685" i="15"/>
  <c r="W685" i="15"/>
  <c r="V685" i="15"/>
  <c r="U685" i="15"/>
  <c r="T685" i="15"/>
  <c r="S685" i="15"/>
  <c r="R685" i="15"/>
  <c r="Q685" i="15"/>
  <c r="P685" i="15"/>
  <c r="O685" i="15"/>
  <c r="N685" i="15"/>
  <c r="M685" i="15"/>
  <c r="L685" i="15"/>
  <c r="K685" i="15"/>
  <c r="J685" i="15"/>
  <c r="I685" i="15"/>
  <c r="AV685" i="15" s="1"/>
  <c r="AU684" i="15"/>
  <c r="AT684" i="15"/>
  <c r="AS684" i="15"/>
  <c r="AR684" i="15"/>
  <c r="AQ684" i="15"/>
  <c r="AP684" i="15"/>
  <c r="AO684" i="15"/>
  <c r="AN684" i="15"/>
  <c r="AM684" i="15"/>
  <c r="AL684" i="15"/>
  <c r="AK684" i="15"/>
  <c r="AJ684" i="15"/>
  <c r="AI684" i="15"/>
  <c r="AH684" i="15"/>
  <c r="AG684" i="15"/>
  <c r="AF684" i="15"/>
  <c r="AE684" i="15"/>
  <c r="AD684" i="15"/>
  <c r="AC684" i="15"/>
  <c r="AB684" i="15"/>
  <c r="AA684" i="15"/>
  <c r="Z684" i="15"/>
  <c r="Y684" i="15"/>
  <c r="X684" i="15"/>
  <c r="W684" i="15"/>
  <c r="V684" i="15"/>
  <c r="U684" i="15"/>
  <c r="T684" i="15"/>
  <c r="S684" i="15"/>
  <c r="R684" i="15"/>
  <c r="Q684" i="15"/>
  <c r="P684" i="15"/>
  <c r="O684" i="15"/>
  <c r="N684" i="15"/>
  <c r="M684" i="15"/>
  <c r="L684" i="15"/>
  <c r="K684" i="15"/>
  <c r="J684" i="15"/>
  <c r="I684" i="15"/>
  <c r="AV684" i="15" s="1"/>
  <c r="AU683" i="15"/>
  <c r="AT683" i="15"/>
  <c r="AS683" i="15"/>
  <c r="AR683" i="15"/>
  <c r="AQ683" i="15"/>
  <c r="AP683" i="15"/>
  <c r="AO683" i="15"/>
  <c r="AN683" i="15"/>
  <c r="AM683" i="15"/>
  <c r="AL683" i="15"/>
  <c r="AK683" i="15"/>
  <c r="AJ683" i="15"/>
  <c r="AI683" i="15"/>
  <c r="AH683" i="15"/>
  <c r="AG683" i="15"/>
  <c r="AF683" i="15"/>
  <c r="AE683" i="15"/>
  <c r="AD683" i="15"/>
  <c r="AC683" i="15"/>
  <c r="AB683" i="15"/>
  <c r="AA683" i="15"/>
  <c r="Z683" i="15"/>
  <c r="Y683" i="15"/>
  <c r="X683" i="15"/>
  <c r="W683" i="15"/>
  <c r="V683" i="15"/>
  <c r="U683" i="15"/>
  <c r="T683" i="15"/>
  <c r="S683" i="15"/>
  <c r="R683" i="15"/>
  <c r="Q683" i="15"/>
  <c r="P683" i="15"/>
  <c r="O683" i="15"/>
  <c r="N683" i="15"/>
  <c r="M683" i="15"/>
  <c r="L683" i="15"/>
  <c r="K683" i="15"/>
  <c r="J683" i="15"/>
  <c r="I683" i="15"/>
  <c r="AV683" i="15" s="1"/>
  <c r="AU682" i="15"/>
  <c r="AT682" i="15"/>
  <c r="AS682" i="15"/>
  <c r="AR682" i="15"/>
  <c r="AQ682" i="15"/>
  <c r="AP682" i="15"/>
  <c r="AO682" i="15"/>
  <c r="AN682" i="15"/>
  <c r="AM682" i="15"/>
  <c r="AL682" i="15"/>
  <c r="AK682" i="15"/>
  <c r="AJ682" i="15"/>
  <c r="AI682" i="15"/>
  <c r="AH682" i="15"/>
  <c r="AG682" i="15"/>
  <c r="AF682" i="15"/>
  <c r="AE682" i="15"/>
  <c r="AD682" i="15"/>
  <c r="AC682" i="15"/>
  <c r="AB682" i="15"/>
  <c r="AA682" i="15"/>
  <c r="Z682" i="15"/>
  <c r="Y682" i="15"/>
  <c r="X682" i="15"/>
  <c r="W682" i="15"/>
  <c r="V682" i="15"/>
  <c r="U682" i="15"/>
  <c r="T682" i="15"/>
  <c r="S682" i="15"/>
  <c r="R682" i="15"/>
  <c r="Q682" i="15"/>
  <c r="P682" i="15"/>
  <c r="O682" i="15"/>
  <c r="N682" i="15"/>
  <c r="M682" i="15"/>
  <c r="L682" i="15"/>
  <c r="K682" i="15"/>
  <c r="J682" i="15"/>
  <c r="I682" i="15"/>
  <c r="AV682" i="15" s="1"/>
  <c r="AU681" i="15"/>
  <c r="AT681" i="15"/>
  <c r="AS681" i="15"/>
  <c r="AR681" i="15"/>
  <c r="AQ681" i="15"/>
  <c r="AP681" i="15"/>
  <c r="AO681" i="15"/>
  <c r="AN681" i="15"/>
  <c r="AM681" i="15"/>
  <c r="AL681" i="15"/>
  <c r="AK681" i="15"/>
  <c r="AJ681" i="15"/>
  <c r="AI681" i="15"/>
  <c r="AH681" i="15"/>
  <c r="AG681" i="15"/>
  <c r="AF681" i="15"/>
  <c r="AE681" i="15"/>
  <c r="AD681" i="15"/>
  <c r="AC681" i="15"/>
  <c r="AB681" i="15"/>
  <c r="AA681" i="15"/>
  <c r="Z681" i="15"/>
  <c r="Y681" i="15"/>
  <c r="X681" i="15"/>
  <c r="W681" i="15"/>
  <c r="V681" i="15"/>
  <c r="U681" i="15"/>
  <c r="T681" i="15"/>
  <c r="S681" i="15"/>
  <c r="R681" i="15"/>
  <c r="Q681" i="15"/>
  <c r="P681" i="15"/>
  <c r="O681" i="15"/>
  <c r="N681" i="15"/>
  <c r="M681" i="15"/>
  <c r="L681" i="15"/>
  <c r="K681" i="15"/>
  <c r="J681" i="15"/>
  <c r="I681" i="15"/>
  <c r="AV681" i="15" s="1"/>
  <c r="AU680" i="15"/>
  <c r="AT680" i="15"/>
  <c r="AS680" i="15"/>
  <c r="AR680" i="15"/>
  <c r="AQ680" i="15"/>
  <c r="AP680" i="15"/>
  <c r="AO680" i="15"/>
  <c r="AN680" i="15"/>
  <c r="AM680" i="15"/>
  <c r="AL680" i="15"/>
  <c r="AK680" i="15"/>
  <c r="AJ680" i="15"/>
  <c r="AI680" i="15"/>
  <c r="AH680" i="15"/>
  <c r="AG680" i="15"/>
  <c r="AF680" i="15"/>
  <c r="AE680" i="15"/>
  <c r="AD680" i="15"/>
  <c r="AC680" i="15"/>
  <c r="AB680" i="15"/>
  <c r="AA680" i="15"/>
  <c r="Z680" i="15"/>
  <c r="Y680" i="15"/>
  <c r="X680" i="15"/>
  <c r="W680" i="15"/>
  <c r="V680" i="15"/>
  <c r="U680" i="15"/>
  <c r="T680" i="15"/>
  <c r="S680" i="15"/>
  <c r="R680" i="15"/>
  <c r="Q680" i="15"/>
  <c r="P680" i="15"/>
  <c r="O680" i="15"/>
  <c r="N680" i="15"/>
  <c r="M680" i="15"/>
  <c r="L680" i="15"/>
  <c r="K680" i="15"/>
  <c r="J680" i="15"/>
  <c r="I680" i="15"/>
  <c r="AV680" i="15" s="1"/>
  <c r="AU679" i="15"/>
  <c r="AT679" i="15"/>
  <c r="AS679" i="15"/>
  <c r="AR679" i="15"/>
  <c r="AQ679" i="15"/>
  <c r="AP679" i="15"/>
  <c r="AO679" i="15"/>
  <c r="AN679" i="15"/>
  <c r="AM679" i="15"/>
  <c r="AL679" i="15"/>
  <c r="AK679" i="15"/>
  <c r="AJ679" i="15"/>
  <c r="AI679" i="15"/>
  <c r="AH679" i="15"/>
  <c r="AG679" i="15"/>
  <c r="AF679" i="15"/>
  <c r="AE679" i="15"/>
  <c r="AD679" i="15"/>
  <c r="AC679" i="15"/>
  <c r="AB679" i="15"/>
  <c r="AA679" i="15"/>
  <c r="Z679" i="15"/>
  <c r="Y679" i="15"/>
  <c r="X679" i="15"/>
  <c r="W679" i="15"/>
  <c r="V679" i="15"/>
  <c r="U679" i="15"/>
  <c r="T679" i="15"/>
  <c r="S679" i="15"/>
  <c r="R679" i="15"/>
  <c r="Q679" i="15"/>
  <c r="P679" i="15"/>
  <c r="O679" i="15"/>
  <c r="N679" i="15"/>
  <c r="M679" i="15"/>
  <c r="L679" i="15"/>
  <c r="K679" i="15"/>
  <c r="J679" i="15"/>
  <c r="I679" i="15"/>
  <c r="AV679" i="15" s="1"/>
  <c r="AU678" i="15"/>
  <c r="AT678" i="15"/>
  <c r="AS678" i="15"/>
  <c r="AR678" i="15"/>
  <c r="AQ678" i="15"/>
  <c r="AP678" i="15"/>
  <c r="AO678" i="15"/>
  <c r="AN678" i="15"/>
  <c r="AM678" i="15"/>
  <c r="AL678" i="15"/>
  <c r="AK678" i="15"/>
  <c r="AJ678" i="15"/>
  <c r="AI678" i="15"/>
  <c r="AH678" i="15"/>
  <c r="AG678" i="15"/>
  <c r="AF678" i="15"/>
  <c r="AE678" i="15"/>
  <c r="AD678" i="15"/>
  <c r="AC678" i="15"/>
  <c r="AB678" i="15"/>
  <c r="AA678" i="15"/>
  <c r="Z678" i="15"/>
  <c r="Y678" i="15"/>
  <c r="X678" i="15"/>
  <c r="W678" i="15"/>
  <c r="V678" i="15"/>
  <c r="U678" i="15"/>
  <c r="T678" i="15"/>
  <c r="S678" i="15"/>
  <c r="R678" i="15"/>
  <c r="Q678" i="15"/>
  <c r="P678" i="15"/>
  <c r="O678" i="15"/>
  <c r="N678" i="15"/>
  <c r="M678" i="15"/>
  <c r="L678" i="15"/>
  <c r="K678" i="15"/>
  <c r="J678" i="15"/>
  <c r="I678" i="15"/>
  <c r="AV678" i="15" s="1"/>
  <c r="AU677" i="15"/>
  <c r="AT677" i="15"/>
  <c r="AS677" i="15"/>
  <c r="AR677" i="15"/>
  <c r="AQ677" i="15"/>
  <c r="AP677" i="15"/>
  <c r="AO677" i="15"/>
  <c r="AN677" i="15"/>
  <c r="AM677" i="15"/>
  <c r="AL677" i="15"/>
  <c r="AK677" i="15"/>
  <c r="AJ677" i="15"/>
  <c r="AI677" i="15"/>
  <c r="AH677" i="15"/>
  <c r="AG677" i="15"/>
  <c r="AF677" i="15"/>
  <c r="AE677" i="15"/>
  <c r="AD677" i="15"/>
  <c r="AC677" i="15"/>
  <c r="AB677" i="15"/>
  <c r="AA677" i="15"/>
  <c r="Z677" i="15"/>
  <c r="Y677" i="15"/>
  <c r="X677" i="15"/>
  <c r="W677" i="15"/>
  <c r="V677" i="15"/>
  <c r="U677" i="15"/>
  <c r="T677" i="15"/>
  <c r="S677" i="15"/>
  <c r="R677" i="15"/>
  <c r="Q677" i="15"/>
  <c r="P677" i="15"/>
  <c r="O677" i="15"/>
  <c r="N677" i="15"/>
  <c r="M677" i="15"/>
  <c r="L677" i="15"/>
  <c r="K677" i="15"/>
  <c r="J677" i="15"/>
  <c r="I677" i="15"/>
  <c r="AV677" i="15" s="1"/>
  <c r="AU676" i="15"/>
  <c r="AT676" i="15"/>
  <c r="AS676" i="15"/>
  <c r="AR676" i="15"/>
  <c r="AQ676" i="15"/>
  <c r="AP676" i="15"/>
  <c r="AO676" i="15"/>
  <c r="AN676" i="15"/>
  <c r="AM676" i="15"/>
  <c r="AL676" i="15"/>
  <c r="AK676" i="15"/>
  <c r="AJ676" i="15"/>
  <c r="AI676" i="15"/>
  <c r="AH676" i="15"/>
  <c r="AG676" i="15"/>
  <c r="AF676" i="15"/>
  <c r="AE676" i="15"/>
  <c r="AD676" i="15"/>
  <c r="AC676" i="15"/>
  <c r="AB676" i="15"/>
  <c r="AA676" i="15"/>
  <c r="Z676" i="15"/>
  <c r="Y676" i="15"/>
  <c r="X676" i="15"/>
  <c r="W676" i="15"/>
  <c r="V676" i="15"/>
  <c r="U676" i="15"/>
  <c r="T676" i="15"/>
  <c r="S676" i="15"/>
  <c r="R676" i="15"/>
  <c r="Q676" i="15"/>
  <c r="P676" i="15"/>
  <c r="O676" i="15"/>
  <c r="N676" i="15"/>
  <c r="M676" i="15"/>
  <c r="L676" i="15"/>
  <c r="K676" i="15"/>
  <c r="J676" i="15"/>
  <c r="I676" i="15"/>
  <c r="AV676" i="15" s="1"/>
  <c r="AU675" i="15"/>
  <c r="AT675" i="15"/>
  <c r="AS675" i="15"/>
  <c r="AR675" i="15"/>
  <c r="AQ675" i="15"/>
  <c r="AP675" i="15"/>
  <c r="AO675" i="15"/>
  <c r="AN675" i="15"/>
  <c r="AM675" i="15"/>
  <c r="AL675" i="15"/>
  <c r="AK675" i="15"/>
  <c r="AJ675" i="15"/>
  <c r="AI675" i="15"/>
  <c r="AH675" i="15"/>
  <c r="AG675" i="15"/>
  <c r="AF675" i="15"/>
  <c r="AE675" i="15"/>
  <c r="AD675" i="15"/>
  <c r="AC675" i="15"/>
  <c r="AB675" i="15"/>
  <c r="AA675" i="15"/>
  <c r="Z675" i="15"/>
  <c r="Y675" i="15"/>
  <c r="X675" i="15"/>
  <c r="W675" i="15"/>
  <c r="V675" i="15"/>
  <c r="U675" i="15"/>
  <c r="T675" i="15"/>
  <c r="S675" i="15"/>
  <c r="R675" i="15"/>
  <c r="Q675" i="15"/>
  <c r="P675" i="15"/>
  <c r="O675" i="15"/>
  <c r="N675" i="15"/>
  <c r="M675" i="15"/>
  <c r="L675" i="15"/>
  <c r="K675" i="15"/>
  <c r="J675" i="15"/>
  <c r="I675" i="15"/>
  <c r="AV675" i="15" s="1"/>
  <c r="AU674" i="15"/>
  <c r="AT674" i="15"/>
  <c r="AS674" i="15"/>
  <c r="AR674" i="15"/>
  <c r="AQ674" i="15"/>
  <c r="AP674" i="15"/>
  <c r="AO674" i="15"/>
  <c r="AN674" i="15"/>
  <c r="AM674" i="15"/>
  <c r="AL674" i="15"/>
  <c r="AK674" i="15"/>
  <c r="AJ674" i="15"/>
  <c r="AI674" i="15"/>
  <c r="AH674" i="15"/>
  <c r="AG674" i="15"/>
  <c r="AF674" i="15"/>
  <c r="AE674" i="15"/>
  <c r="AD674" i="15"/>
  <c r="AC674" i="15"/>
  <c r="AB674" i="15"/>
  <c r="AA674" i="15"/>
  <c r="Z674" i="15"/>
  <c r="Y674" i="15"/>
  <c r="X674" i="15"/>
  <c r="W674" i="15"/>
  <c r="V674" i="15"/>
  <c r="U674" i="15"/>
  <c r="T674" i="15"/>
  <c r="S674" i="15"/>
  <c r="R674" i="15"/>
  <c r="Q674" i="15"/>
  <c r="P674" i="15"/>
  <c r="O674" i="15"/>
  <c r="N674" i="15"/>
  <c r="M674" i="15"/>
  <c r="L674" i="15"/>
  <c r="K674" i="15"/>
  <c r="J674" i="15"/>
  <c r="I674" i="15"/>
  <c r="AV674" i="15" s="1"/>
  <c r="AU673" i="15"/>
  <c r="AT673" i="15"/>
  <c r="AS673" i="15"/>
  <c r="AR673" i="15"/>
  <c r="AQ673" i="15"/>
  <c r="AP673" i="15"/>
  <c r="AO673" i="15"/>
  <c r="AN673" i="15"/>
  <c r="AM673" i="15"/>
  <c r="AL673" i="15"/>
  <c r="AK673" i="15"/>
  <c r="AJ673" i="15"/>
  <c r="AI673" i="15"/>
  <c r="AH673" i="15"/>
  <c r="AG673" i="15"/>
  <c r="AF673" i="15"/>
  <c r="AE673" i="15"/>
  <c r="AD673" i="15"/>
  <c r="AC673" i="15"/>
  <c r="AB673" i="15"/>
  <c r="AA673" i="15"/>
  <c r="Z673" i="15"/>
  <c r="Y673" i="15"/>
  <c r="X673" i="15"/>
  <c r="W673" i="15"/>
  <c r="V673" i="15"/>
  <c r="U673" i="15"/>
  <c r="T673" i="15"/>
  <c r="S673" i="15"/>
  <c r="R673" i="15"/>
  <c r="Q673" i="15"/>
  <c r="P673" i="15"/>
  <c r="O673" i="15"/>
  <c r="N673" i="15"/>
  <c r="M673" i="15"/>
  <c r="L673" i="15"/>
  <c r="K673" i="15"/>
  <c r="J673" i="15"/>
  <c r="I673" i="15"/>
  <c r="AV673" i="15" s="1"/>
  <c r="AU672" i="15"/>
  <c r="AT672" i="15"/>
  <c r="AS672" i="15"/>
  <c r="AR672" i="15"/>
  <c r="AQ672" i="15"/>
  <c r="AP672" i="15"/>
  <c r="AO672" i="15"/>
  <c r="AN672" i="15"/>
  <c r="AM672" i="15"/>
  <c r="AL672" i="15"/>
  <c r="AK672" i="15"/>
  <c r="AJ672" i="15"/>
  <c r="AI672" i="15"/>
  <c r="AH672" i="15"/>
  <c r="AG672" i="15"/>
  <c r="AF672" i="15"/>
  <c r="AE672" i="15"/>
  <c r="AD672" i="15"/>
  <c r="AC672" i="15"/>
  <c r="AB672" i="15"/>
  <c r="AA672" i="15"/>
  <c r="Z672" i="15"/>
  <c r="Y672" i="15"/>
  <c r="X672" i="15"/>
  <c r="W672" i="15"/>
  <c r="V672" i="15"/>
  <c r="U672" i="15"/>
  <c r="T672" i="15"/>
  <c r="S672" i="15"/>
  <c r="R672" i="15"/>
  <c r="Q672" i="15"/>
  <c r="P672" i="15"/>
  <c r="O672" i="15"/>
  <c r="N672" i="15"/>
  <c r="M672" i="15"/>
  <c r="L672" i="15"/>
  <c r="K672" i="15"/>
  <c r="J672" i="15"/>
  <c r="I672" i="15"/>
  <c r="AV672" i="15" s="1"/>
  <c r="AU671" i="15"/>
  <c r="AT671" i="15"/>
  <c r="AS671" i="15"/>
  <c r="AR671" i="15"/>
  <c r="AQ671" i="15"/>
  <c r="AP671" i="15"/>
  <c r="AO671" i="15"/>
  <c r="AN671" i="15"/>
  <c r="AM671" i="15"/>
  <c r="AL671" i="15"/>
  <c r="AK671" i="15"/>
  <c r="AJ671" i="15"/>
  <c r="AI671" i="15"/>
  <c r="AH671" i="15"/>
  <c r="AG671" i="15"/>
  <c r="AF671" i="15"/>
  <c r="AE671" i="15"/>
  <c r="AD671" i="15"/>
  <c r="AC671" i="15"/>
  <c r="AB671" i="15"/>
  <c r="AA671" i="15"/>
  <c r="Z671" i="15"/>
  <c r="Y671" i="15"/>
  <c r="X671" i="15"/>
  <c r="W671" i="15"/>
  <c r="V671" i="15"/>
  <c r="U671" i="15"/>
  <c r="T671" i="15"/>
  <c r="S671" i="15"/>
  <c r="R671" i="15"/>
  <c r="Q671" i="15"/>
  <c r="P671" i="15"/>
  <c r="O671" i="15"/>
  <c r="N671" i="15"/>
  <c r="M671" i="15"/>
  <c r="L671" i="15"/>
  <c r="K671" i="15"/>
  <c r="J671" i="15"/>
  <c r="I671" i="15"/>
  <c r="AV671" i="15" s="1"/>
  <c r="AU670" i="15"/>
  <c r="AT670" i="15"/>
  <c r="AS670" i="15"/>
  <c r="AR670" i="15"/>
  <c r="AQ670" i="15"/>
  <c r="AP670" i="15"/>
  <c r="AO670" i="15"/>
  <c r="AN670" i="15"/>
  <c r="AM670" i="15"/>
  <c r="AL670" i="15"/>
  <c r="AK670" i="15"/>
  <c r="AJ670" i="15"/>
  <c r="AI670" i="15"/>
  <c r="AH670" i="15"/>
  <c r="AG670" i="15"/>
  <c r="AF670" i="15"/>
  <c r="AE670" i="15"/>
  <c r="AD670" i="15"/>
  <c r="AC670" i="15"/>
  <c r="AB670" i="15"/>
  <c r="AA670" i="15"/>
  <c r="Z670" i="15"/>
  <c r="Y670" i="15"/>
  <c r="X670" i="15"/>
  <c r="W670" i="15"/>
  <c r="V670" i="15"/>
  <c r="U670" i="15"/>
  <c r="T670" i="15"/>
  <c r="S670" i="15"/>
  <c r="R670" i="15"/>
  <c r="Q670" i="15"/>
  <c r="P670" i="15"/>
  <c r="O670" i="15"/>
  <c r="N670" i="15"/>
  <c r="M670" i="15"/>
  <c r="L670" i="15"/>
  <c r="K670" i="15"/>
  <c r="J670" i="15"/>
  <c r="I670" i="15"/>
  <c r="AV670" i="15" s="1"/>
  <c r="AU669" i="15"/>
  <c r="AT669" i="15"/>
  <c r="AS669" i="15"/>
  <c r="AR669" i="15"/>
  <c r="AQ669" i="15"/>
  <c r="AP669" i="15"/>
  <c r="AO669" i="15"/>
  <c r="AN669" i="15"/>
  <c r="AM669" i="15"/>
  <c r="AL669" i="15"/>
  <c r="AK669" i="15"/>
  <c r="AJ669" i="15"/>
  <c r="AI669" i="15"/>
  <c r="AH669" i="15"/>
  <c r="AG669" i="15"/>
  <c r="AF669" i="15"/>
  <c r="AE669" i="15"/>
  <c r="AD669" i="15"/>
  <c r="AC669" i="15"/>
  <c r="AB669" i="15"/>
  <c r="AA669" i="15"/>
  <c r="Z669" i="15"/>
  <c r="Y669" i="15"/>
  <c r="X669" i="15"/>
  <c r="W669" i="15"/>
  <c r="V669" i="15"/>
  <c r="U669" i="15"/>
  <c r="T669" i="15"/>
  <c r="S669" i="15"/>
  <c r="R669" i="15"/>
  <c r="Q669" i="15"/>
  <c r="P669" i="15"/>
  <c r="O669" i="15"/>
  <c r="N669" i="15"/>
  <c r="M669" i="15"/>
  <c r="L669" i="15"/>
  <c r="K669" i="15"/>
  <c r="J669" i="15"/>
  <c r="I669" i="15"/>
  <c r="AV669" i="15" s="1"/>
  <c r="AU668" i="15"/>
  <c r="AT668" i="15"/>
  <c r="AS668" i="15"/>
  <c r="AR668" i="15"/>
  <c r="AQ668" i="15"/>
  <c r="AP668" i="15"/>
  <c r="AO668" i="15"/>
  <c r="AN668" i="15"/>
  <c r="AM668" i="15"/>
  <c r="AL668" i="15"/>
  <c r="AK668" i="15"/>
  <c r="AJ668" i="15"/>
  <c r="AI668" i="15"/>
  <c r="AH668" i="15"/>
  <c r="AG668" i="15"/>
  <c r="AF668" i="15"/>
  <c r="AE668" i="15"/>
  <c r="AD668" i="15"/>
  <c r="AC668" i="15"/>
  <c r="AB668" i="15"/>
  <c r="AA668" i="15"/>
  <c r="Z668" i="15"/>
  <c r="Y668" i="15"/>
  <c r="X668" i="15"/>
  <c r="W668" i="15"/>
  <c r="V668" i="15"/>
  <c r="U668" i="15"/>
  <c r="T668" i="15"/>
  <c r="S668" i="15"/>
  <c r="R668" i="15"/>
  <c r="Q668" i="15"/>
  <c r="P668" i="15"/>
  <c r="O668" i="15"/>
  <c r="N668" i="15"/>
  <c r="M668" i="15"/>
  <c r="L668" i="15"/>
  <c r="K668" i="15"/>
  <c r="J668" i="15"/>
  <c r="I668" i="15"/>
  <c r="AV668" i="15" s="1"/>
  <c r="AU667" i="15"/>
  <c r="AT667" i="15"/>
  <c r="AS667" i="15"/>
  <c r="AR667" i="15"/>
  <c r="AQ667" i="15"/>
  <c r="AP667" i="15"/>
  <c r="AO667" i="15"/>
  <c r="AN667" i="15"/>
  <c r="AM667" i="15"/>
  <c r="AL667" i="15"/>
  <c r="AK667" i="15"/>
  <c r="AJ667" i="15"/>
  <c r="AI667" i="15"/>
  <c r="AH667" i="15"/>
  <c r="AG667" i="15"/>
  <c r="AF667" i="15"/>
  <c r="AE667" i="15"/>
  <c r="AD667" i="15"/>
  <c r="AC667" i="15"/>
  <c r="AB667" i="15"/>
  <c r="AA667" i="15"/>
  <c r="Z667" i="15"/>
  <c r="Y667" i="15"/>
  <c r="X667" i="15"/>
  <c r="W667" i="15"/>
  <c r="V667" i="15"/>
  <c r="U667" i="15"/>
  <c r="T667" i="15"/>
  <c r="S667" i="15"/>
  <c r="R667" i="15"/>
  <c r="Q667" i="15"/>
  <c r="P667" i="15"/>
  <c r="O667" i="15"/>
  <c r="N667" i="15"/>
  <c r="M667" i="15"/>
  <c r="L667" i="15"/>
  <c r="K667" i="15"/>
  <c r="J667" i="15"/>
  <c r="I667" i="15"/>
  <c r="AV667" i="15" s="1"/>
  <c r="AU666" i="15"/>
  <c r="AT666" i="15"/>
  <c r="AS666" i="15"/>
  <c r="AR666" i="15"/>
  <c r="AQ666" i="15"/>
  <c r="AP666" i="15"/>
  <c r="AO666" i="15"/>
  <c r="AN666" i="15"/>
  <c r="AM666" i="15"/>
  <c r="AL666" i="15"/>
  <c r="AK666" i="15"/>
  <c r="AJ666" i="15"/>
  <c r="AI666" i="15"/>
  <c r="AH666" i="15"/>
  <c r="AG666" i="15"/>
  <c r="AF666" i="15"/>
  <c r="AE666" i="15"/>
  <c r="AD666" i="15"/>
  <c r="AC666" i="15"/>
  <c r="AB666" i="15"/>
  <c r="AA666" i="15"/>
  <c r="Z666" i="15"/>
  <c r="Y666" i="15"/>
  <c r="X666" i="15"/>
  <c r="W666" i="15"/>
  <c r="V666" i="15"/>
  <c r="U666" i="15"/>
  <c r="T666" i="15"/>
  <c r="S666" i="15"/>
  <c r="R666" i="15"/>
  <c r="Q666" i="15"/>
  <c r="P666" i="15"/>
  <c r="O666" i="15"/>
  <c r="N666" i="15"/>
  <c r="M666" i="15"/>
  <c r="L666" i="15"/>
  <c r="K666" i="15"/>
  <c r="J666" i="15"/>
  <c r="I666" i="15"/>
  <c r="AV666" i="15" s="1"/>
  <c r="AU665" i="15"/>
  <c r="AT665" i="15"/>
  <c r="AS665" i="15"/>
  <c r="AR665" i="15"/>
  <c r="AQ665" i="15"/>
  <c r="AP665" i="15"/>
  <c r="AO665" i="15"/>
  <c r="AN665" i="15"/>
  <c r="AM665" i="15"/>
  <c r="AL665" i="15"/>
  <c r="AK665" i="15"/>
  <c r="AJ665" i="15"/>
  <c r="AI665" i="15"/>
  <c r="AH665" i="15"/>
  <c r="AG665" i="15"/>
  <c r="AF665" i="15"/>
  <c r="AE665" i="15"/>
  <c r="AD665" i="15"/>
  <c r="AC665" i="15"/>
  <c r="AB665" i="15"/>
  <c r="AA665" i="15"/>
  <c r="Z665" i="15"/>
  <c r="Y665" i="15"/>
  <c r="X665" i="15"/>
  <c r="W665" i="15"/>
  <c r="V665" i="15"/>
  <c r="U665" i="15"/>
  <c r="T665" i="15"/>
  <c r="S665" i="15"/>
  <c r="R665" i="15"/>
  <c r="Q665" i="15"/>
  <c r="P665" i="15"/>
  <c r="O665" i="15"/>
  <c r="N665" i="15"/>
  <c r="M665" i="15"/>
  <c r="L665" i="15"/>
  <c r="K665" i="15"/>
  <c r="J665" i="15"/>
  <c r="I665" i="15"/>
  <c r="AV665" i="15" s="1"/>
  <c r="AU664" i="15"/>
  <c r="AT664" i="15"/>
  <c r="AS664" i="15"/>
  <c r="AR664" i="15"/>
  <c r="AQ664" i="15"/>
  <c r="AP664" i="15"/>
  <c r="AO664" i="15"/>
  <c r="AN664" i="15"/>
  <c r="AM664" i="15"/>
  <c r="AL664" i="15"/>
  <c r="AK664" i="15"/>
  <c r="AJ664" i="15"/>
  <c r="AI664" i="15"/>
  <c r="AH664" i="15"/>
  <c r="AG664" i="15"/>
  <c r="AF664" i="15"/>
  <c r="AE664" i="15"/>
  <c r="AD664" i="15"/>
  <c r="AC664" i="15"/>
  <c r="AB664" i="15"/>
  <c r="AA664" i="15"/>
  <c r="Z664" i="15"/>
  <c r="Y664" i="15"/>
  <c r="X664" i="15"/>
  <c r="W664" i="15"/>
  <c r="V664" i="15"/>
  <c r="U664" i="15"/>
  <c r="T664" i="15"/>
  <c r="S664" i="15"/>
  <c r="R664" i="15"/>
  <c r="Q664" i="15"/>
  <c r="P664" i="15"/>
  <c r="O664" i="15"/>
  <c r="N664" i="15"/>
  <c r="M664" i="15"/>
  <c r="L664" i="15"/>
  <c r="K664" i="15"/>
  <c r="J664" i="15"/>
  <c r="I664" i="15"/>
  <c r="AV664" i="15" s="1"/>
  <c r="AU663" i="15"/>
  <c r="AT663" i="15"/>
  <c r="AS663" i="15"/>
  <c r="AR663" i="15"/>
  <c r="AQ663" i="15"/>
  <c r="AP663" i="15"/>
  <c r="AO663" i="15"/>
  <c r="AN663" i="15"/>
  <c r="AM663" i="15"/>
  <c r="AL663" i="15"/>
  <c r="AK663" i="15"/>
  <c r="AJ663" i="15"/>
  <c r="AI663" i="15"/>
  <c r="AH663" i="15"/>
  <c r="AG663" i="15"/>
  <c r="AF663" i="15"/>
  <c r="AE663" i="15"/>
  <c r="AD663" i="15"/>
  <c r="AC663" i="15"/>
  <c r="AB663" i="15"/>
  <c r="AA663" i="15"/>
  <c r="Z663" i="15"/>
  <c r="Y663" i="15"/>
  <c r="X663" i="15"/>
  <c r="W663" i="15"/>
  <c r="V663" i="15"/>
  <c r="U663" i="15"/>
  <c r="T663" i="15"/>
  <c r="S663" i="15"/>
  <c r="R663" i="15"/>
  <c r="Q663" i="15"/>
  <c r="P663" i="15"/>
  <c r="O663" i="15"/>
  <c r="N663" i="15"/>
  <c r="M663" i="15"/>
  <c r="L663" i="15"/>
  <c r="K663" i="15"/>
  <c r="J663" i="15"/>
  <c r="I663" i="15"/>
  <c r="AV663" i="15" s="1"/>
  <c r="AU662" i="15"/>
  <c r="AT662" i="15"/>
  <c r="AS662" i="15"/>
  <c r="AR662" i="15"/>
  <c r="AQ662" i="15"/>
  <c r="AP662" i="15"/>
  <c r="AO662" i="15"/>
  <c r="AN662" i="15"/>
  <c r="AM662" i="15"/>
  <c r="AL662" i="15"/>
  <c r="AK662" i="15"/>
  <c r="AJ662" i="15"/>
  <c r="AI662" i="15"/>
  <c r="AH662" i="15"/>
  <c r="AG662" i="15"/>
  <c r="AF662" i="15"/>
  <c r="AE662" i="15"/>
  <c r="AD662" i="15"/>
  <c r="AC662" i="15"/>
  <c r="AB662" i="15"/>
  <c r="AA662" i="15"/>
  <c r="Z662" i="15"/>
  <c r="Y662" i="15"/>
  <c r="X662" i="15"/>
  <c r="W662" i="15"/>
  <c r="V662" i="15"/>
  <c r="U662" i="15"/>
  <c r="T662" i="15"/>
  <c r="S662" i="15"/>
  <c r="R662" i="15"/>
  <c r="Q662" i="15"/>
  <c r="P662" i="15"/>
  <c r="O662" i="15"/>
  <c r="N662" i="15"/>
  <c r="M662" i="15"/>
  <c r="L662" i="15"/>
  <c r="K662" i="15"/>
  <c r="J662" i="15"/>
  <c r="I662" i="15"/>
  <c r="AV662" i="15" s="1"/>
  <c r="AU661" i="15"/>
  <c r="AT661" i="15"/>
  <c r="AS661" i="15"/>
  <c r="AR661" i="15"/>
  <c r="AQ661" i="15"/>
  <c r="AP661" i="15"/>
  <c r="AO661" i="15"/>
  <c r="AN661" i="15"/>
  <c r="AM661" i="15"/>
  <c r="AL661" i="15"/>
  <c r="AK661" i="15"/>
  <c r="AJ661" i="15"/>
  <c r="AI661" i="15"/>
  <c r="AH661" i="15"/>
  <c r="AG661" i="15"/>
  <c r="AF661" i="15"/>
  <c r="AE661" i="15"/>
  <c r="AD661" i="15"/>
  <c r="AC661" i="15"/>
  <c r="AB661" i="15"/>
  <c r="AA661" i="15"/>
  <c r="Z661" i="15"/>
  <c r="Y661" i="15"/>
  <c r="X661" i="15"/>
  <c r="W661" i="15"/>
  <c r="V661" i="15"/>
  <c r="U661" i="15"/>
  <c r="T661" i="15"/>
  <c r="S661" i="15"/>
  <c r="R661" i="15"/>
  <c r="Q661" i="15"/>
  <c r="P661" i="15"/>
  <c r="O661" i="15"/>
  <c r="N661" i="15"/>
  <c r="M661" i="15"/>
  <c r="L661" i="15"/>
  <c r="K661" i="15"/>
  <c r="J661" i="15"/>
  <c r="I661" i="15"/>
  <c r="AV661" i="15" s="1"/>
  <c r="AU660" i="15"/>
  <c r="AT660" i="15"/>
  <c r="AS660" i="15"/>
  <c r="AR660" i="15"/>
  <c r="AQ660" i="15"/>
  <c r="AP660" i="15"/>
  <c r="AO660" i="15"/>
  <c r="AN660" i="15"/>
  <c r="AM660" i="15"/>
  <c r="AL660" i="15"/>
  <c r="AK660" i="15"/>
  <c r="AJ660" i="15"/>
  <c r="AI660" i="15"/>
  <c r="AH660" i="15"/>
  <c r="AG660" i="15"/>
  <c r="AF660" i="15"/>
  <c r="AE660" i="15"/>
  <c r="AD660" i="15"/>
  <c r="AC660" i="15"/>
  <c r="AB660" i="15"/>
  <c r="AA660" i="15"/>
  <c r="Z660" i="15"/>
  <c r="Y660" i="15"/>
  <c r="X660" i="15"/>
  <c r="W660" i="15"/>
  <c r="V660" i="15"/>
  <c r="U660" i="15"/>
  <c r="T660" i="15"/>
  <c r="S660" i="15"/>
  <c r="R660" i="15"/>
  <c r="Q660" i="15"/>
  <c r="P660" i="15"/>
  <c r="O660" i="15"/>
  <c r="N660" i="15"/>
  <c r="M660" i="15"/>
  <c r="L660" i="15"/>
  <c r="K660" i="15"/>
  <c r="J660" i="15"/>
  <c r="I660" i="15"/>
  <c r="AV660" i="15" s="1"/>
  <c r="AU659" i="15"/>
  <c r="AT659" i="15"/>
  <c r="AS659" i="15"/>
  <c r="AR659" i="15"/>
  <c r="AQ659" i="15"/>
  <c r="AP659" i="15"/>
  <c r="AO659" i="15"/>
  <c r="AN659" i="15"/>
  <c r="AM659" i="15"/>
  <c r="AL659" i="15"/>
  <c r="AK659" i="15"/>
  <c r="AJ659" i="15"/>
  <c r="AI659" i="15"/>
  <c r="AH659" i="15"/>
  <c r="AG659" i="15"/>
  <c r="AF659" i="15"/>
  <c r="AE659" i="15"/>
  <c r="AD659" i="15"/>
  <c r="AC659" i="15"/>
  <c r="AB659" i="15"/>
  <c r="AA659" i="15"/>
  <c r="Z659" i="15"/>
  <c r="Y659" i="15"/>
  <c r="X659" i="15"/>
  <c r="W659" i="15"/>
  <c r="V659" i="15"/>
  <c r="U659" i="15"/>
  <c r="T659" i="15"/>
  <c r="S659" i="15"/>
  <c r="R659" i="15"/>
  <c r="Q659" i="15"/>
  <c r="P659" i="15"/>
  <c r="O659" i="15"/>
  <c r="N659" i="15"/>
  <c r="M659" i="15"/>
  <c r="L659" i="15"/>
  <c r="K659" i="15"/>
  <c r="J659" i="15"/>
  <c r="I659" i="15"/>
  <c r="AV659" i="15" s="1"/>
  <c r="AU658" i="15"/>
  <c r="AT658" i="15"/>
  <c r="AS658" i="15"/>
  <c r="AR658" i="15"/>
  <c r="AQ658" i="15"/>
  <c r="AP658" i="15"/>
  <c r="AO658" i="15"/>
  <c r="AN658" i="15"/>
  <c r="AM658" i="15"/>
  <c r="AL658" i="15"/>
  <c r="AK658" i="15"/>
  <c r="AJ658" i="15"/>
  <c r="AI658" i="15"/>
  <c r="AH658" i="15"/>
  <c r="AG658" i="15"/>
  <c r="AF658" i="15"/>
  <c r="AE658" i="15"/>
  <c r="AD658" i="15"/>
  <c r="AC658" i="15"/>
  <c r="AB658" i="15"/>
  <c r="AA658" i="15"/>
  <c r="Z658" i="15"/>
  <c r="Y658" i="15"/>
  <c r="X658" i="15"/>
  <c r="W658" i="15"/>
  <c r="V658" i="15"/>
  <c r="U658" i="15"/>
  <c r="T658" i="15"/>
  <c r="S658" i="15"/>
  <c r="R658" i="15"/>
  <c r="Q658" i="15"/>
  <c r="P658" i="15"/>
  <c r="O658" i="15"/>
  <c r="N658" i="15"/>
  <c r="M658" i="15"/>
  <c r="L658" i="15"/>
  <c r="K658" i="15"/>
  <c r="J658" i="15"/>
  <c r="I658" i="15"/>
  <c r="AV658" i="15" s="1"/>
  <c r="AU657" i="15"/>
  <c r="AT657" i="15"/>
  <c r="AS657" i="15"/>
  <c r="AR657" i="15"/>
  <c r="AQ657" i="15"/>
  <c r="AP657" i="15"/>
  <c r="AO657" i="15"/>
  <c r="AN657" i="15"/>
  <c r="AM657" i="15"/>
  <c r="AL657" i="15"/>
  <c r="AK657" i="15"/>
  <c r="AJ657" i="15"/>
  <c r="AI657" i="15"/>
  <c r="AH657" i="15"/>
  <c r="AG657" i="15"/>
  <c r="AF657" i="15"/>
  <c r="AE657" i="15"/>
  <c r="AD657" i="15"/>
  <c r="AC657" i="15"/>
  <c r="AB657" i="15"/>
  <c r="AA657" i="15"/>
  <c r="Z657" i="15"/>
  <c r="Y657" i="15"/>
  <c r="X657" i="15"/>
  <c r="W657" i="15"/>
  <c r="V657" i="15"/>
  <c r="U657" i="15"/>
  <c r="T657" i="15"/>
  <c r="S657" i="15"/>
  <c r="R657" i="15"/>
  <c r="Q657" i="15"/>
  <c r="P657" i="15"/>
  <c r="O657" i="15"/>
  <c r="N657" i="15"/>
  <c r="M657" i="15"/>
  <c r="L657" i="15"/>
  <c r="K657" i="15"/>
  <c r="J657" i="15"/>
  <c r="I657" i="15"/>
  <c r="AV657" i="15" s="1"/>
  <c r="AU656" i="15"/>
  <c r="AT656" i="15"/>
  <c r="AS656" i="15"/>
  <c r="AR656" i="15"/>
  <c r="AQ656" i="15"/>
  <c r="AP656" i="15"/>
  <c r="AO656" i="15"/>
  <c r="AN656" i="15"/>
  <c r="AM656" i="15"/>
  <c r="AL656" i="15"/>
  <c r="AK656" i="15"/>
  <c r="AJ656" i="15"/>
  <c r="AI656" i="15"/>
  <c r="AH656" i="15"/>
  <c r="AG656" i="15"/>
  <c r="AF656" i="15"/>
  <c r="AE656" i="15"/>
  <c r="AD656" i="15"/>
  <c r="AC656" i="15"/>
  <c r="AB656" i="15"/>
  <c r="AA656" i="15"/>
  <c r="Z656" i="15"/>
  <c r="Y656" i="15"/>
  <c r="X656" i="15"/>
  <c r="W656" i="15"/>
  <c r="V656" i="15"/>
  <c r="U656" i="15"/>
  <c r="T656" i="15"/>
  <c r="S656" i="15"/>
  <c r="R656" i="15"/>
  <c r="Q656" i="15"/>
  <c r="P656" i="15"/>
  <c r="O656" i="15"/>
  <c r="N656" i="15"/>
  <c r="M656" i="15"/>
  <c r="L656" i="15"/>
  <c r="K656" i="15"/>
  <c r="J656" i="15"/>
  <c r="I656" i="15"/>
  <c r="AV656" i="15" s="1"/>
  <c r="AU655" i="15"/>
  <c r="AT655" i="15"/>
  <c r="AS655" i="15"/>
  <c r="AR655" i="15"/>
  <c r="AQ655" i="15"/>
  <c r="AP655" i="15"/>
  <c r="AO655" i="15"/>
  <c r="AN655" i="15"/>
  <c r="AM655" i="15"/>
  <c r="AL655" i="15"/>
  <c r="AK655" i="15"/>
  <c r="AJ655" i="15"/>
  <c r="AI655" i="15"/>
  <c r="AH655" i="15"/>
  <c r="AG655" i="15"/>
  <c r="AF655" i="15"/>
  <c r="AE655" i="15"/>
  <c r="AD655" i="15"/>
  <c r="AC655" i="15"/>
  <c r="AB655" i="15"/>
  <c r="AA655" i="15"/>
  <c r="Z655" i="15"/>
  <c r="Y655" i="15"/>
  <c r="X655" i="15"/>
  <c r="W655" i="15"/>
  <c r="V655" i="15"/>
  <c r="U655" i="15"/>
  <c r="T655" i="15"/>
  <c r="S655" i="15"/>
  <c r="R655" i="15"/>
  <c r="Q655" i="15"/>
  <c r="P655" i="15"/>
  <c r="O655" i="15"/>
  <c r="N655" i="15"/>
  <c r="M655" i="15"/>
  <c r="L655" i="15"/>
  <c r="K655" i="15"/>
  <c r="J655" i="15"/>
  <c r="I655" i="15"/>
  <c r="AV655" i="15" s="1"/>
  <c r="AU654" i="15"/>
  <c r="AT654" i="15"/>
  <c r="AS654" i="15"/>
  <c r="AR654" i="15"/>
  <c r="AQ654" i="15"/>
  <c r="AP654" i="15"/>
  <c r="AO654" i="15"/>
  <c r="AN654" i="15"/>
  <c r="AM654" i="15"/>
  <c r="AL654" i="15"/>
  <c r="AK654" i="15"/>
  <c r="AJ654" i="15"/>
  <c r="AI654" i="15"/>
  <c r="AH654" i="15"/>
  <c r="AG654" i="15"/>
  <c r="AF654" i="15"/>
  <c r="AE654" i="15"/>
  <c r="AD654" i="15"/>
  <c r="AC654" i="15"/>
  <c r="AB654" i="15"/>
  <c r="AA654" i="15"/>
  <c r="Z654" i="15"/>
  <c r="Y654" i="15"/>
  <c r="X654" i="15"/>
  <c r="W654" i="15"/>
  <c r="V654" i="15"/>
  <c r="U654" i="15"/>
  <c r="T654" i="15"/>
  <c r="S654" i="15"/>
  <c r="R654" i="15"/>
  <c r="Q654" i="15"/>
  <c r="P654" i="15"/>
  <c r="O654" i="15"/>
  <c r="N654" i="15"/>
  <c r="M654" i="15"/>
  <c r="L654" i="15"/>
  <c r="K654" i="15"/>
  <c r="J654" i="15"/>
  <c r="I654" i="15"/>
  <c r="AV654" i="15" s="1"/>
  <c r="AU653" i="15"/>
  <c r="AT653" i="15"/>
  <c r="AS653" i="15"/>
  <c r="AR653" i="15"/>
  <c r="AQ653" i="15"/>
  <c r="AP653" i="15"/>
  <c r="AO653" i="15"/>
  <c r="AN653" i="15"/>
  <c r="AM653" i="15"/>
  <c r="AL653" i="15"/>
  <c r="AK653" i="15"/>
  <c r="AJ653" i="15"/>
  <c r="AI653" i="15"/>
  <c r="AH653" i="15"/>
  <c r="AG653" i="15"/>
  <c r="AF653" i="15"/>
  <c r="AE653" i="15"/>
  <c r="AD653" i="15"/>
  <c r="AC653" i="15"/>
  <c r="AB653" i="15"/>
  <c r="AA653" i="15"/>
  <c r="Z653" i="15"/>
  <c r="Y653" i="15"/>
  <c r="X653" i="15"/>
  <c r="W653" i="15"/>
  <c r="V653" i="15"/>
  <c r="U653" i="15"/>
  <c r="T653" i="15"/>
  <c r="S653" i="15"/>
  <c r="R653" i="15"/>
  <c r="Q653" i="15"/>
  <c r="P653" i="15"/>
  <c r="O653" i="15"/>
  <c r="N653" i="15"/>
  <c r="M653" i="15"/>
  <c r="L653" i="15"/>
  <c r="K653" i="15"/>
  <c r="J653" i="15"/>
  <c r="I653" i="15"/>
  <c r="AV653" i="15" s="1"/>
  <c r="AU652" i="15"/>
  <c r="AT652" i="15"/>
  <c r="AS652" i="15"/>
  <c r="AR652" i="15"/>
  <c r="AQ652" i="15"/>
  <c r="AP652" i="15"/>
  <c r="AO652" i="15"/>
  <c r="AN652" i="15"/>
  <c r="AM652" i="15"/>
  <c r="AL652" i="15"/>
  <c r="AK652" i="15"/>
  <c r="AJ652" i="15"/>
  <c r="AI652" i="15"/>
  <c r="AH652" i="15"/>
  <c r="AG652" i="15"/>
  <c r="AF652" i="15"/>
  <c r="AE652" i="15"/>
  <c r="AD652" i="15"/>
  <c r="AC652" i="15"/>
  <c r="AB652" i="15"/>
  <c r="AA652" i="15"/>
  <c r="Z652" i="15"/>
  <c r="Y652" i="15"/>
  <c r="X652" i="15"/>
  <c r="W652" i="15"/>
  <c r="V652" i="15"/>
  <c r="U652" i="15"/>
  <c r="T652" i="15"/>
  <c r="S652" i="15"/>
  <c r="R652" i="15"/>
  <c r="Q652" i="15"/>
  <c r="P652" i="15"/>
  <c r="O652" i="15"/>
  <c r="N652" i="15"/>
  <c r="M652" i="15"/>
  <c r="L652" i="15"/>
  <c r="K652" i="15"/>
  <c r="J652" i="15"/>
  <c r="I652" i="15"/>
  <c r="AV652" i="15" s="1"/>
  <c r="AU651" i="15"/>
  <c r="AT651" i="15"/>
  <c r="AS651" i="15"/>
  <c r="AR651" i="15"/>
  <c r="AQ651" i="15"/>
  <c r="AP651" i="15"/>
  <c r="AO651" i="15"/>
  <c r="AN651" i="15"/>
  <c r="AM651" i="15"/>
  <c r="AL651" i="15"/>
  <c r="AK651" i="15"/>
  <c r="AJ651" i="15"/>
  <c r="AI651" i="15"/>
  <c r="AH651" i="15"/>
  <c r="AG651" i="15"/>
  <c r="AF651" i="15"/>
  <c r="AE651" i="15"/>
  <c r="AD651" i="15"/>
  <c r="AC651" i="15"/>
  <c r="AB651" i="15"/>
  <c r="AA651" i="15"/>
  <c r="Z651" i="15"/>
  <c r="Y651" i="15"/>
  <c r="X651" i="15"/>
  <c r="W651" i="15"/>
  <c r="V651" i="15"/>
  <c r="U651" i="15"/>
  <c r="T651" i="15"/>
  <c r="S651" i="15"/>
  <c r="R651" i="15"/>
  <c r="Q651" i="15"/>
  <c r="P651" i="15"/>
  <c r="O651" i="15"/>
  <c r="N651" i="15"/>
  <c r="M651" i="15"/>
  <c r="L651" i="15"/>
  <c r="K651" i="15"/>
  <c r="J651" i="15"/>
  <c r="I651" i="15"/>
  <c r="AV651" i="15" s="1"/>
  <c r="AU650" i="15"/>
  <c r="AT650" i="15"/>
  <c r="AS650" i="15"/>
  <c r="AR650" i="15"/>
  <c r="AQ650" i="15"/>
  <c r="AP650" i="15"/>
  <c r="AO650" i="15"/>
  <c r="AN650" i="15"/>
  <c r="AM650" i="15"/>
  <c r="AL650" i="15"/>
  <c r="AK650" i="15"/>
  <c r="AJ650" i="15"/>
  <c r="AI650" i="15"/>
  <c r="AH650" i="15"/>
  <c r="AG650" i="15"/>
  <c r="AF650" i="15"/>
  <c r="AE650" i="15"/>
  <c r="AD650" i="15"/>
  <c r="AC650" i="15"/>
  <c r="AB650" i="15"/>
  <c r="AA650" i="15"/>
  <c r="Z650" i="15"/>
  <c r="Y650" i="15"/>
  <c r="X650" i="15"/>
  <c r="W650" i="15"/>
  <c r="V650" i="15"/>
  <c r="U650" i="15"/>
  <c r="T650" i="15"/>
  <c r="S650" i="15"/>
  <c r="R650" i="15"/>
  <c r="Q650" i="15"/>
  <c r="P650" i="15"/>
  <c r="O650" i="15"/>
  <c r="N650" i="15"/>
  <c r="M650" i="15"/>
  <c r="L650" i="15"/>
  <c r="K650" i="15"/>
  <c r="J650" i="15"/>
  <c r="I650" i="15"/>
  <c r="AV650" i="15" s="1"/>
  <c r="AU649" i="15"/>
  <c r="AT649" i="15"/>
  <c r="AS649" i="15"/>
  <c r="AR649" i="15"/>
  <c r="AQ649" i="15"/>
  <c r="AP649" i="15"/>
  <c r="AO649" i="15"/>
  <c r="AN649" i="15"/>
  <c r="AM649" i="15"/>
  <c r="AL649" i="15"/>
  <c r="AK649" i="15"/>
  <c r="AJ649" i="15"/>
  <c r="AI649" i="15"/>
  <c r="AH649" i="15"/>
  <c r="AG649" i="15"/>
  <c r="AF649" i="15"/>
  <c r="AE649" i="15"/>
  <c r="AD649" i="15"/>
  <c r="AC649" i="15"/>
  <c r="AB649" i="15"/>
  <c r="AA649" i="15"/>
  <c r="Z649" i="15"/>
  <c r="Y649" i="15"/>
  <c r="X649" i="15"/>
  <c r="W649" i="15"/>
  <c r="V649" i="15"/>
  <c r="U649" i="15"/>
  <c r="T649" i="15"/>
  <c r="S649" i="15"/>
  <c r="R649" i="15"/>
  <c r="Q649" i="15"/>
  <c r="P649" i="15"/>
  <c r="O649" i="15"/>
  <c r="N649" i="15"/>
  <c r="M649" i="15"/>
  <c r="L649" i="15"/>
  <c r="K649" i="15"/>
  <c r="J649" i="15"/>
  <c r="I649" i="15"/>
  <c r="AV649" i="15" s="1"/>
  <c r="AU648" i="15"/>
  <c r="AT648" i="15"/>
  <c r="AS648" i="15"/>
  <c r="AR648" i="15"/>
  <c r="AQ648" i="15"/>
  <c r="AP648" i="15"/>
  <c r="AO648" i="15"/>
  <c r="AN648" i="15"/>
  <c r="AM648" i="15"/>
  <c r="AL648" i="15"/>
  <c r="AK648" i="15"/>
  <c r="AJ648" i="15"/>
  <c r="AI648" i="15"/>
  <c r="AH648" i="15"/>
  <c r="AG648" i="15"/>
  <c r="AF648" i="15"/>
  <c r="AE648" i="15"/>
  <c r="AD648" i="15"/>
  <c r="AC648" i="15"/>
  <c r="AB648" i="15"/>
  <c r="AA648" i="15"/>
  <c r="Z648" i="15"/>
  <c r="Y648" i="15"/>
  <c r="X648" i="15"/>
  <c r="W648" i="15"/>
  <c r="V648" i="15"/>
  <c r="U648" i="15"/>
  <c r="T648" i="15"/>
  <c r="S648" i="15"/>
  <c r="R648" i="15"/>
  <c r="Q648" i="15"/>
  <c r="P648" i="15"/>
  <c r="O648" i="15"/>
  <c r="N648" i="15"/>
  <c r="M648" i="15"/>
  <c r="L648" i="15"/>
  <c r="K648" i="15"/>
  <c r="J648" i="15"/>
  <c r="I648" i="15"/>
  <c r="AV648" i="15" s="1"/>
  <c r="AU647" i="15"/>
  <c r="AT647" i="15"/>
  <c r="AS647" i="15"/>
  <c r="AR647" i="15"/>
  <c r="AQ647" i="15"/>
  <c r="AP647" i="15"/>
  <c r="AO647" i="15"/>
  <c r="AN647" i="15"/>
  <c r="AM647" i="15"/>
  <c r="AL647" i="15"/>
  <c r="AK647" i="15"/>
  <c r="AJ647" i="15"/>
  <c r="AI647" i="15"/>
  <c r="AH647" i="15"/>
  <c r="AG647" i="15"/>
  <c r="AF647" i="15"/>
  <c r="AE647" i="15"/>
  <c r="AD647" i="15"/>
  <c r="AC647" i="15"/>
  <c r="AB647" i="15"/>
  <c r="AA647" i="15"/>
  <c r="Z647" i="15"/>
  <c r="Y647" i="15"/>
  <c r="X647" i="15"/>
  <c r="W647" i="15"/>
  <c r="V647" i="15"/>
  <c r="U647" i="15"/>
  <c r="T647" i="15"/>
  <c r="S647" i="15"/>
  <c r="R647" i="15"/>
  <c r="Q647" i="15"/>
  <c r="P647" i="15"/>
  <c r="O647" i="15"/>
  <c r="N647" i="15"/>
  <c r="M647" i="15"/>
  <c r="L647" i="15"/>
  <c r="K647" i="15"/>
  <c r="J647" i="15"/>
  <c r="I647" i="15"/>
  <c r="AV647" i="15" s="1"/>
  <c r="AU646" i="15"/>
  <c r="AT646" i="15"/>
  <c r="AS646" i="15"/>
  <c r="AR646" i="15"/>
  <c r="AQ646" i="15"/>
  <c r="AP646" i="15"/>
  <c r="AO646" i="15"/>
  <c r="AN646" i="15"/>
  <c r="AM646" i="15"/>
  <c r="AL646" i="15"/>
  <c r="AK646" i="15"/>
  <c r="AJ646" i="15"/>
  <c r="AI646" i="15"/>
  <c r="AH646" i="15"/>
  <c r="AG646" i="15"/>
  <c r="AF646" i="15"/>
  <c r="AE646" i="15"/>
  <c r="AD646" i="15"/>
  <c r="AC646" i="15"/>
  <c r="AB646" i="15"/>
  <c r="AA646" i="15"/>
  <c r="Z646" i="15"/>
  <c r="Y646" i="15"/>
  <c r="X646" i="15"/>
  <c r="W646" i="15"/>
  <c r="V646" i="15"/>
  <c r="U646" i="15"/>
  <c r="T646" i="15"/>
  <c r="S646" i="15"/>
  <c r="R646" i="15"/>
  <c r="Q646" i="15"/>
  <c r="P646" i="15"/>
  <c r="O646" i="15"/>
  <c r="N646" i="15"/>
  <c r="M646" i="15"/>
  <c r="L646" i="15"/>
  <c r="K646" i="15"/>
  <c r="J646" i="15"/>
  <c r="I646" i="15"/>
  <c r="AV646" i="15" s="1"/>
  <c r="AU645" i="15"/>
  <c r="AT645" i="15"/>
  <c r="AS645" i="15"/>
  <c r="AR645" i="15"/>
  <c r="AQ645" i="15"/>
  <c r="AP645" i="15"/>
  <c r="AO645" i="15"/>
  <c r="AN645" i="15"/>
  <c r="AM645" i="15"/>
  <c r="AL645" i="15"/>
  <c r="AK645" i="15"/>
  <c r="AJ645" i="15"/>
  <c r="AI645" i="15"/>
  <c r="AH645" i="15"/>
  <c r="AG645" i="15"/>
  <c r="AF645" i="15"/>
  <c r="AE645" i="15"/>
  <c r="AD645" i="15"/>
  <c r="AC645" i="15"/>
  <c r="AB645" i="15"/>
  <c r="AA645" i="15"/>
  <c r="Z645" i="15"/>
  <c r="Y645" i="15"/>
  <c r="X645" i="15"/>
  <c r="W645" i="15"/>
  <c r="V645" i="15"/>
  <c r="U645" i="15"/>
  <c r="T645" i="15"/>
  <c r="S645" i="15"/>
  <c r="R645" i="15"/>
  <c r="Q645" i="15"/>
  <c r="P645" i="15"/>
  <c r="O645" i="15"/>
  <c r="N645" i="15"/>
  <c r="M645" i="15"/>
  <c r="L645" i="15"/>
  <c r="K645" i="15"/>
  <c r="J645" i="15"/>
  <c r="I645" i="15"/>
  <c r="AV645" i="15" s="1"/>
  <c r="AU644" i="15"/>
  <c r="AT644" i="15"/>
  <c r="AS644" i="15"/>
  <c r="AR644" i="15"/>
  <c r="AQ644" i="15"/>
  <c r="AP644" i="15"/>
  <c r="AO644" i="15"/>
  <c r="AN644" i="15"/>
  <c r="AM644" i="15"/>
  <c r="AL644" i="15"/>
  <c r="AK644" i="15"/>
  <c r="AJ644" i="15"/>
  <c r="AI644" i="15"/>
  <c r="AH644" i="15"/>
  <c r="AG644" i="15"/>
  <c r="AF644" i="15"/>
  <c r="AE644" i="15"/>
  <c r="AD644" i="15"/>
  <c r="AC644" i="15"/>
  <c r="AB644" i="15"/>
  <c r="AA644" i="15"/>
  <c r="Z644" i="15"/>
  <c r="Y644" i="15"/>
  <c r="X644" i="15"/>
  <c r="W644" i="15"/>
  <c r="V644" i="15"/>
  <c r="U644" i="15"/>
  <c r="T644" i="15"/>
  <c r="S644" i="15"/>
  <c r="R644" i="15"/>
  <c r="Q644" i="15"/>
  <c r="P644" i="15"/>
  <c r="O644" i="15"/>
  <c r="N644" i="15"/>
  <c r="M644" i="15"/>
  <c r="L644" i="15"/>
  <c r="K644" i="15"/>
  <c r="J644" i="15"/>
  <c r="I644" i="15"/>
  <c r="AV644" i="15" s="1"/>
  <c r="AU643" i="15"/>
  <c r="AT643" i="15"/>
  <c r="AS643" i="15"/>
  <c r="AR643" i="15"/>
  <c r="AQ643" i="15"/>
  <c r="AP643" i="15"/>
  <c r="AO643" i="15"/>
  <c r="AN643" i="15"/>
  <c r="AM643" i="15"/>
  <c r="AL643" i="15"/>
  <c r="AK643" i="15"/>
  <c r="AJ643" i="15"/>
  <c r="AI643" i="15"/>
  <c r="AH643" i="15"/>
  <c r="AG643" i="15"/>
  <c r="AF643" i="15"/>
  <c r="AE643" i="15"/>
  <c r="AD643" i="15"/>
  <c r="AC643" i="15"/>
  <c r="AB643" i="15"/>
  <c r="AA643" i="15"/>
  <c r="Z643" i="15"/>
  <c r="Y643" i="15"/>
  <c r="X643" i="15"/>
  <c r="W643" i="15"/>
  <c r="V643" i="15"/>
  <c r="U643" i="15"/>
  <c r="T643" i="15"/>
  <c r="S643" i="15"/>
  <c r="R643" i="15"/>
  <c r="Q643" i="15"/>
  <c r="P643" i="15"/>
  <c r="O643" i="15"/>
  <c r="N643" i="15"/>
  <c r="M643" i="15"/>
  <c r="L643" i="15"/>
  <c r="K643" i="15"/>
  <c r="J643" i="15"/>
  <c r="I643" i="15"/>
  <c r="AV643" i="15" s="1"/>
  <c r="AU642" i="15"/>
  <c r="AT642" i="15"/>
  <c r="AS642" i="15"/>
  <c r="AR642" i="15"/>
  <c r="AQ642" i="15"/>
  <c r="AP642" i="15"/>
  <c r="AO642" i="15"/>
  <c r="AN642" i="15"/>
  <c r="AM642" i="15"/>
  <c r="AL642" i="15"/>
  <c r="AK642" i="15"/>
  <c r="AJ642" i="15"/>
  <c r="AI642" i="15"/>
  <c r="AH642" i="15"/>
  <c r="AG642" i="15"/>
  <c r="AF642" i="15"/>
  <c r="AE642" i="15"/>
  <c r="AD642" i="15"/>
  <c r="AC642" i="15"/>
  <c r="AB642" i="15"/>
  <c r="AA642" i="15"/>
  <c r="Z642" i="15"/>
  <c r="Y642" i="15"/>
  <c r="X642" i="15"/>
  <c r="W642" i="15"/>
  <c r="V642" i="15"/>
  <c r="U642" i="15"/>
  <c r="T642" i="15"/>
  <c r="S642" i="15"/>
  <c r="R642" i="15"/>
  <c r="Q642" i="15"/>
  <c r="P642" i="15"/>
  <c r="O642" i="15"/>
  <c r="N642" i="15"/>
  <c r="M642" i="15"/>
  <c r="L642" i="15"/>
  <c r="K642" i="15"/>
  <c r="J642" i="15"/>
  <c r="I642" i="15"/>
  <c r="AV642" i="15" s="1"/>
  <c r="AU641" i="15"/>
  <c r="AT641" i="15"/>
  <c r="AS641" i="15"/>
  <c r="AR641" i="15"/>
  <c r="AQ641" i="15"/>
  <c r="AP641" i="15"/>
  <c r="AO641" i="15"/>
  <c r="AN641" i="15"/>
  <c r="AM641" i="15"/>
  <c r="AL641" i="15"/>
  <c r="AK641" i="15"/>
  <c r="AJ641" i="15"/>
  <c r="AI641" i="15"/>
  <c r="AH641" i="15"/>
  <c r="AG641" i="15"/>
  <c r="AF641" i="15"/>
  <c r="AE641" i="15"/>
  <c r="AD641" i="15"/>
  <c r="AC641" i="15"/>
  <c r="AB641" i="15"/>
  <c r="AA641" i="15"/>
  <c r="Z641" i="15"/>
  <c r="Y641" i="15"/>
  <c r="X641" i="15"/>
  <c r="W641" i="15"/>
  <c r="V641" i="15"/>
  <c r="U641" i="15"/>
  <c r="T641" i="15"/>
  <c r="S641" i="15"/>
  <c r="R641" i="15"/>
  <c r="Q641" i="15"/>
  <c r="P641" i="15"/>
  <c r="O641" i="15"/>
  <c r="N641" i="15"/>
  <c r="M641" i="15"/>
  <c r="L641" i="15"/>
  <c r="K641" i="15"/>
  <c r="J641" i="15"/>
  <c r="I641" i="15"/>
  <c r="AV641" i="15" s="1"/>
  <c r="AU640" i="15"/>
  <c r="AT640" i="15"/>
  <c r="AS640" i="15"/>
  <c r="AR640" i="15"/>
  <c r="AQ640" i="15"/>
  <c r="AP640" i="15"/>
  <c r="AO640" i="15"/>
  <c r="AN640" i="15"/>
  <c r="AM640" i="15"/>
  <c r="AL640" i="15"/>
  <c r="AK640" i="15"/>
  <c r="AJ640" i="15"/>
  <c r="AI640" i="15"/>
  <c r="AH640" i="15"/>
  <c r="AG640" i="15"/>
  <c r="AF640" i="15"/>
  <c r="AE640" i="15"/>
  <c r="AD640" i="15"/>
  <c r="AC640" i="15"/>
  <c r="AB640" i="15"/>
  <c r="AA640" i="15"/>
  <c r="Z640" i="15"/>
  <c r="Y640" i="15"/>
  <c r="X640" i="15"/>
  <c r="W640" i="15"/>
  <c r="V640" i="15"/>
  <c r="U640" i="15"/>
  <c r="T640" i="15"/>
  <c r="S640" i="15"/>
  <c r="R640" i="15"/>
  <c r="Q640" i="15"/>
  <c r="P640" i="15"/>
  <c r="O640" i="15"/>
  <c r="N640" i="15"/>
  <c r="M640" i="15"/>
  <c r="L640" i="15"/>
  <c r="K640" i="15"/>
  <c r="J640" i="15"/>
  <c r="I640" i="15"/>
  <c r="AV640" i="15" s="1"/>
  <c r="AU639" i="15"/>
  <c r="AT639" i="15"/>
  <c r="AS639" i="15"/>
  <c r="AR639" i="15"/>
  <c r="AQ639" i="15"/>
  <c r="AP639" i="15"/>
  <c r="AO639" i="15"/>
  <c r="AN639" i="15"/>
  <c r="AM639" i="15"/>
  <c r="AL639" i="15"/>
  <c r="AK639" i="15"/>
  <c r="AJ639" i="15"/>
  <c r="AI639" i="15"/>
  <c r="AH639" i="15"/>
  <c r="AG639" i="15"/>
  <c r="AF639" i="15"/>
  <c r="AE639" i="15"/>
  <c r="AD639" i="15"/>
  <c r="AC639" i="15"/>
  <c r="AB639" i="15"/>
  <c r="AA639" i="15"/>
  <c r="Z639" i="15"/>
  <c r="Y639" i="15"/>
  <c r="X639" i="15"/>
  <c r="W639" i="15"/>
  <c r="V639" i="15"/>
  <c r="U639" i="15"/>
  <c r="T639" i="15"/>
  <c r="S639" i="15"/>
  <c r="R639" i="15"/>
  <c r="Q639" i="15"/>
  <c r="P639" i="15"/>
  <c r="O639" i="15"/>
  <c r="N639" i="15"/>
  <c r="M639" i="15"/>
  <c r="L639" i="15"/>
  <c r="K639" i="15"/>
  <c r="J639" i="15"/>
  <c r="I639" i="15"/>
  <c r="AV639" i="15" s="1"/>
  <c r="AU638" i="15"/>
  <c r="AT638" i="15"/>
  <c r="AS638" i="15"/>
  <c r="AR638" i="15"/>
  <c r="AQ638" i="15"/>
  <c r="AP638" i="15"/>
  <c r="AO638" i="15"/>
  <c r="AN638" i="15"/>
  <c r="AM638" i="15"/>
  <c r="AL638" i="15"/>
  <c r="AK638" i="15"/>
  <c r="AJ638" i="15"/>
  <c r="AI638" i="15"/>
  <c r="AH638" i="15"/>
  <c r="AG638" i="15"/>
  <c r="AF638" i="15"/>
  <c r="AE638" i="15"/>
  <c r="AD638" i="15"/>
  <c r="AC638" i="15"/>
  <c r="AB638" i="15"/>
  <c r="AA638" i="15"/>
  <c r="Z638" i="15"/>
  <c r="Y638" i="15"/>
  <c r="X638" i="15"/>
  <c r="W638" i="15"/>
  <c r="V638" i="15"/>
  <c r="U638" i="15"/>
  <c r="T638" i="15"/>
  <c r="S638" i="15"/>
  <c r="R638" i="15"/>
  <c r="Q638" i="15"/>
  <c r="P638" i="15"/>
  <c r="O638" i="15"/>
  <c r="N638" i="15"/>
  <c r="M638" i="15"/>
  <c r="L638" i="15"/>
  <c r="K638" i="15"/>
  <c r="J638" i="15"/>
  <c r="I638" i="15"/>
  <c r="AV638" i="15" s="1"/>
  <c r="AU637" i="15"/>
  <c r="AT637" i="15"/>
  <c r="AS637" i="15"/>
  <c r="AR637" i="15"/>
  <c r="AQ637" i="15"/>
  <c r="AP637" i="15"/>
  <c r="AO637" i="15"/>
  <c r="AN637" i="15"/>
  <c r="AM637" i="15"/>
  <c r="AL637" i="15"/>
  <c r="AK637" i="15"/>
  <c r="AJ637" i="15"/>
  <c r="AI637" i="15"/>
  <c r="AH637" i="15"/>
  <c r="AG637" i="15"/>
  <c r="AF637" i="15"/>
  <c r="AE637" i="15"/>
  <c r="AD637" i="15"/>
  <c r="AC637" i="15"/>
  <c r="AB637" i="15"/>
  <c r="AA637" i="15"/>
  <c r="Z637" i="15"/>
  <c r="Y637" i="15"/>
  <c r="X637" i="15"/>
  <c r="W637" i="15"/>
  <c r="V637" i="15"/>
  <c r="U637" i="15"/>
  <c r="T637" i="15"/>
  <c r="S637" i="15"/>
  <c r="R637" i="15"/>
  <c r="Q637" i="15"/>
  <c r="P637" i="15"/>
  <c r="O637" i="15"/>
  <c r="N637" i="15"/>
  <c r="M637" i="15"/>
  <c r="L637" i="15"/>
  <c r="K637" i="15"/>
  <c r="J637" i="15"/>
  <c r="I637" i="15"/>
  <c r="AV637" i="15" s="1"/>
  <c r="AU636" i="15"/>
  <c r="AT636" i="15"/>
  <c r="AS636" i="15"/>
  <c r="AR636" i="15"/>
  <c r="AQ636" i="15"/>
  <c r="AP636" i="15"/>
  <c r="AO636" i="15"/>
  <c r="AN636" i="15"/>
  <c r="AM636" i="15"/>
  <c r="AL636" i="15"/>
  <c r="AK636" i="15"/>
  <c r="AJ636" i="15"/>
  <c r="AI636" i="15"/>
  <c r="AH636" i="15"/>
  <c r="AG636" i="15"/>
  <c r="AF636" i="15"/>
  <c r="AE636" i="15"/>
  <c r="AD636" i="15"/>
  <c r="AC636" i="15"/>
  <c r="AB636" i="15"/>
  <c r="AA636" i="15"/>
  <c r="Z636" i="15"/>
  <c r="Y636" i="15"/>
  <c r="X636" i="15"/>
  <c r="W636" i="15"/>
  <c r="V636" i="15"/>
  <c r="U636" i="15"/>
  <c r="T636" i="15"/>
  <c r="S636" i="15"/>
  <c r="R636" i="15"/>
  <c r="Q636" i="15"/>
  <c r="P636" i="15"/>
  <c r="O636" i="15"/>
  <c r="N636" i="15"/>
  <c r="M636" i="15"/>
  <c r="L636" i="15"/>
  <c r="K636" i="15"/>
  <c r="J636" i="15"/>
  <c r="I636" i="15"/>
  <c r="AV636" i="15" s="1"/>
  <c r="AU635" i="15"/>
  <c r="AT635" i="15"/>
  <c r="AS635" i="15"/>
  <c r="AR635" i="15"/>
  <c r="AQ635" i="15"/>
  <c r="AP635" i="15"/>
  <c r="AO635" i="15"/>
  <c r="AN635" i="15"/>
  <c r="AM635" i="15"/>
  <c r="AL635" i="15"/>
  <c r="AK635" i="15"/>
  <c r="AJ635" i="15"/>
  <c r="AI635" i="15"/>
  <c r="AH635" i="15"/>
  <c r="AG635" i="15"/>
  <c r="AF635" i="15"/>
  <c r="AE635" i="15"/>
  <c r="AD635" i="15"/>
  <c r="AC635" i="15"/>
  <c r="AB635" i="15"/>
  <c r="AA635" i="15"/>
  <c r="Z635" i="15"/>
  <c r="Y635" i="15"/>
  <c r="X635" i="15"/>
  <c r="W635" i="15"/>
  <c r="V635" i="15"/>
  <c r="U635" i="15"/>
  <c r="T635" i="15"/>
  <c r="S635" i="15"/>
  <c r="R635" i="15"/>
  <c r="Q635" i="15"/>
  <c r="P635" i="15"/>
  <c r="O635" i="15"/>
  <c r="N635" i="15"/>
  <c r="M635" i="15"/>
  <c r="L635" i="15"/>
  <c r="K635" i="15"/>
  <c r="J635" i="15"/>
  <c r="I635" i="15"/>
  <c r="AV635" i="15" s="1"/>
  <c r="AU634" i="15"/>
  <c r="AT634" i="15"/>
  <c r="AS634" i="15"/>
  <c r="AR634" i="15"/>
  <c r="AQ634" i="15"/>
  <c r="AP634" i="15"/>
  <c r="AO634" i="15"/>
  <c r="AN634" i="15"/>
  <c r="AM634" i="15"/>
  <c r="AL634" i="15"/>
  <c r="AK634" i="15"/>
  <c r="AJ634" i="15"/>
  <c r="AI634" i="15"/>
  <c r="AH634" i="15"/>
  <c r="AG634" i="15"/>
  <c r="AF634" i="15"/>
  <c r="AE634" i="15"/>
  <c r="AD634" i="15"/>
  <c r="AC634" i="15"/>
  <c r="AB634" i="15"/>
  <c r="AA634" i="15"/>
  <c r="Z634" i="15"/>
  <c r="Y634" i="15"/>
  <c r="X634" i="15"/>
  <c r="W634" i="15"/>
  <c r="V634" i="15"/>
  <c r="U634" i="15"/>
  <c r="T634" i="15"/>
  <c r="S634" i="15"/>
  <c r="R634" i="15"/>
  <c r="Q634" i="15"/>
  <c r="P634" i="15"/>
  <c r="O634" i="15"/>
  <c r="N634" i="15"/>
  <c r="M634" i="15"/>
  <c r="L634" i="15"/>
  <c r="K634" i="15"/>
  <c r="J634" i="15"/>
  <c r="I634" i="15"/>
  <c r="AV634" i="15" s="1"/>
  <c r="AU633" i="15"/>
  <c r="AT633" i="15"/>
  <c r="AS633" i="15"/>
  <c r="AR633" i="15"/>
  <c r="AQ633" i="15"/>
  <c r="AP633" i="15"/>
  <c r="AO633" i="15"/>
  <c r="AN633" i="15"/>
  <c r="AM633" i="15"/>
  <c r="AL633" i="15"/>
  <c r="AK633" i="15"/>
  <c r="AJ633" i="15"/>
  <c r="AI633" i="15"/>
  <c r="AH633" i="15"/>
  <c r="AG633" i="15"/>
  <c r="AF633" i="15"/>
  <c r="AE633" i="15"/>
  <c r="AD633" i="15"/>
  <c r="AC633" i="15"/>
  <c r="AB633" i="15"/>
  <c r="AA633" i="15"/>
  <c r="Z633" i="15"/>
  <c r="Y633" i="15"/>
  <c r="X633" i="15"/>
  <c r="W633" i="15"/>
  <c r="V633" i="15"/>
  <c r="U633" i="15"/>
  <c r="T633" i="15"/>
  <c r="S633" i="15"/>
  <c r="R633" i="15"/>
  <c r="Q633" i="15"/>
  <c r="P633" i="15"/>
  <c r="O633" i="15"/>
  <c r="N633" i="15"/>
  <c r="M633" i="15"/>
  <c r="L633" i="15"/>
  <c r="K633" i="15"/>
  <c r="J633" i="15"/>
  <c r="I633" i="15"/>
  <c r="AV633" i="15" s="1"/>
  <c r="AU632" i="15"/>
  <c r="AT632" i="15"/>
  <c r="AS632" i="15"/>
  <c r="AR632" i="15"/>
  <c r="AQ632" i="15"/>
  <c r="AP632" i="15"/>
  <c r="AO632" i="15"/>
  <c r="AN632" i="15"/>
  <c r="AM632" i="15"/>
  <c r="AL632" i="15"/>
  <c r="AK632" i="15"/>
  <c r="AJ632" i="15"/>
  <c r="AI632" i="15"/>
  <c r="AH632" i="15"/>
  <c r="AG632" i="15"/>
  <c r="AF632" i="15"/>
  <c r="AE632" i="15"/>
  <c r="AD632" i="15"/>
  <c r="AC632" i="15"/>
  <c r="AB632" i="15"/>
  <c r="AA632" i="15"/>
  <c r="Z632" i="15"/>
  <c r="Y632" i="15"/>
  <c r="X632" i="15"/>
  <c r="W632" i="15"/>
  <c r="V632" i="15"/>
  <c r="U632" i="15"/>
  <c r="T632" i="15"/>
  <c r="S632" i="15"/>
  <c r="R632" i="15"/>
  <c r="Q632" i="15"/>
  <c r="P632" i="15"/>
  <c r="O632" i="15"/>
  <c r="N632" i="15"/>
  <c r="M632" i="15"/>
  <c r="L632" i="15"/>
  <c r="K632" i="15"/>
  <c r="J632" i="15"/>
  <c r="I632" i="15"/>
  <c r="AV632" i="15" s="1"/>
  <c r="AU631" i="15"/>
  <c r="AT631" i="15"/>
  <c r="AS631" i="15"/>
  <c r="AR631" i="15"/>
  <c r="AQ631" i="15"/>
  <c r="AP631" i="15"/>
  <c r="AO631" i="15"/>
  <c r="AN631" i="15"/>
  <c r="AM631" i="15"/>
  <c r="AL631" i="15"/>
  <c r="AK631" i="15"/>
  <c r="AJ631" i="15"/>
  <c r="AI631" i="15"/>
  <c r="AH631" i="15"/>
  <c r="AG631" i="15"/>
  <c r="AF631" i="15"/>
  <c r="AE631" i="15"/>
  <c r="AD631" i="15"/>
  <c r="AC631" i="15"/>
  <c r="AB631" i="15"/>
  <c r="AA631" i="15"/>
  <c r="Z631" i="15"/>
  <c r="Y631" i="15"/>
  <c r="X631" i="15"/>
  <c r="W631" i="15"/>
  <c r="V631" i="15"/>
  <c r="U631" i="15"/>
  <c r="T631" i="15"/>
  <c r="S631" i="15"/>
  <c r="R631" i="15"/>
  <c r="Q631" i="15"/>
  <c r="P631" i="15"/>
  <c r="O631" i="15"/>
  <c r="N631" i="15"/>
  <c r="M631" i="15"/>
  <c r="L631" i="15"/>
  <c r="K631" i="15"/>
  <c r="J631" i="15"/>
  <c r="I631" i="15"/>
  <c r="AV631" i="15" s="1"/>
  <c r="AU630" i="15"/>
  <c r="AT630" i="15"/>
  <c r="AS630" i="15"/>
  <c r="AR630" i="15"/>
  <c r="AQ630" i="15"/>
  <c r="AP630" i="15"/>
  <c r="AO630" i="15"/>
  <c r="AN630" i="15"/>
  <c r="AM630" i="15"/>
  <c r="AL630" i="15"/>
  <c r="AK630" i="15"/>
  <c r="AJ630" i="15"/>
  <c r="AI630" i="15"/>
  <c r="AH630" i="15"/>
  <c r="AG630" i="15"/>
  <c r="AF630" i="15"/>
  <c r="AE630" i="15"/>
  <c r="AD630" i="15"/>
  <c r="AC630" i="15"/>
  <c r="AB630" i="15"/>
  <c r="AA630" i="15"/>
  <c r="Z630" i="15"/>
  <c r="Y630" i="15"/>
  <c r="X630" i="15"/>
  <c r="W630" i="15"/>
  <c r="V630" i="15"/>
  <c r="U630" i="15"/>
  <c r="T630" i="15"/>
  <c r="S630" i="15"/>
  <c r="R630" i="15"/>
  <c r="Q630" i="15"/>
  <c r="P630" i="15"/>
  <c r="O630" i="15"/>
  <c r="N630" i="15"/>
  <c r="M630" i="15"/>
  <c r="L630" i="15"/>
  <c r="K630" i="15"/>
  <c r="J630" i="15"/>
  <c r="I630" i="15"/>
  <c r="AV630" i="15" s="1"/>
  <c r="AU629" i="15"/>
  <c r="AT629" i="15"/>
  <c r="AS629" i="15"/>
  <c r="AR629" i="15"/>
  <c r="AQ629" i="15"/>
  <c r="AP629" i="15"/>
  <c r="AO629" i="15"/>
  <c r="AN629" i="15"/>
  <c r="AM629" i="15"/>
  <c r="AL629" i="15"/>
  <c r="AK629" i="15"/>
  <c r="AJ629" i="15"/>
  <c r="AI629" i="15"/>
  <c r="AH629" i="15"/>
  <c r="AG629" i="15"/>
  <c r="AF629" i="15"/>
  <c r="AE629" i="15"/>
  <c r="AD629" i="15"/>
  <c r="AC629" i="15"/>
  <c r="AB629" i="15"/>
  <c r="AA629" i="15"/>
  <c r="Z629" i="15"/>
  <c r="Y629" i="15"/>
  <c r="X629" i="15"/>
  <c r="W629" i="15"/>
  <c r="V629" i="15"/>
  <c r="U629" i="15"/>
  <c r="T629" i="15"/>
  <c r="S629" i="15"/>
  <c r="R629" i="15"/>
  <c r="Q629" i="15"/>
  <c r="P629" i="15"/>
  <c r="O629" i="15"/>
  <c r="N629" i="15"/>
  <c r="M629" i="15"/>
  <c r="L629" i="15"/>
  <c r="K629" i="15"/>
  <c r="J629" i="15"/>
  <c r="I629" i="15"/>
  <c r="AV629" i="15" s="1"/>
  <c r="AU628" i="15"/>
  <c r="AT628" i="15"/>
  <c r="AS628" i="15"/>
  <c r="AR628" i="15"/>
  <c r="AQ628" i="15"/>
  <c r="AP628" i="15"/>
  <c r="AO628" i="15"/>
  <c r="AN628" i="15"/>
  <c r="AM628" i="15"/>
  <c r="AL628" i="15"/>
  <c r="AK628" i="15"/>
  <c r="AJ628" i="15"/>
  <c r="AI628" i="15"/>
  <c r="AH628" i="15"/>
  <c r="AG628" i="15"/>
  <c r="AF628" i="15"/>
  <c r="AE628" i="15"/>
  <c r="AD628" i="15"/>
  <c r="AC628" i="15"/>
  <c r="AB628" i="15"/>
  <c r="AA628" i="15"/>
  <c r="Z628" i="15"/>
  <c r="Y628" i="15"/>
  <c r="X628" i="15"/>
  <c r="W628" i="15"/>
  <c r="V628" i="15"/>
  <c r="U628" i="15"/>
  <c r="T628" i="15"/>
  <c r="S628" i="15"/>
  <c r="R628" i="15"/>
  <c r="Q628" i="15"/>
  <c r="P628" i="15"/>
  <c r="O628" i="15"/>
  <c r="N628" i="15"/>
  <c r="M628" i="15"/>
  <c r="L628" i="15"/>
  <c r="K628" i="15"/>
  <c r="J628" i="15"/>
  <c r="I628" i="15"/>
  <c r="AV628" i="15" s="1"/>
  <c r="AU627" i="15"/>
  <c r="AT627" i="15"/>
  <c r="AS627" i="15"/>
  <c r="AR627" i="15"/>
  <c r="AQ627" i="15"/>
  <c r="AP627" i="15"/>
  <c r="AO627" i="15"/>
  <c r="AN627" i="15"/>
  <c r="AM627" i="15"/>
  <c r="AL627" i="15"/>
  <c r="AK627" i="15"/>
  <c r="AJ627" i="15"/>
  <c r="AI627" i="15"/>
  <c r="AH627" i="15"/>
  <c r="AG627" i="15"/>
  <c r="AF627" i="15"/>
  <c r="AE627" i="15"/>
  <c r="AD627" i="15"/>
  <c r="AC627" i="15"/>
  <c r="AB627" i="15"/>
  <c r="AA627" i="15"/>
  <c r="Z627" i="15"/>
  <c r="Y627" i="15"/>
  <c r="X627" i="15"/>
  <c r="W627" i="15"/>
  <c r="V627" i="15"/>
  <c r="U627" i="15"/>
  <c r="T627" i="15"/>
  <c r="S627" i="15"/>
  <c r="R627" i="15"/>
  <c r="Q627" i="15"/>
  <c r="P627" i="15"/>
  <c r="O627" i="15"/>
  <c r="N627" i="15"/>
  <c r="M627" i="15"/>
  <c r="L627" i="15"/>
  <c r="K627" i="15"/>
  <c r="J627" i="15"/>
  <c r="I627" i="15"/>
  <c r="AV627" i="15" s="1"/>
  <c r="AU626" i="15"/>
  <c r="AT626" i="15"/>
  <c r="AS626" i="15"/>
  <c r="AR626" i="15"/>
  <c r="AQ626" i="15"/>
  <c r="AP626" i="15"/>
  <c r="AO626" i="15"/>
  <c r="AN626" i="15"/>
  <c r="AM626" i="15"/>
  <c r="AL626" i="15"/>
  <c r="AK626" i="15"/>
  <c r="AJ626" i="15"/>
  <c r="AI626" i="15"/>
  <c r="AH626" i="15"/>
  <c r="AG626" i="15"/>
  <c r="AF626" i="15"/>
  <c r="AE626" i="15"/>
  <c r="AD626" i="15"/>
  <c r="AC626" i="15"/>
  <c r="AB626" i="15"/>
  <c r="AA626" i="15"/>
  <c r="Z626" i="15"/>
  <c r="Y626" i="15"/>
  <c r="X626" i="15"/>
  <c r="W626" i="15"/>
  <c r="V626" i="15"/>
  <c r="U626" i="15"/>
  <c r="T626" i="15"/>
  <c r="S626" i="15"/>
  <c r="R626" i="15"/>
  <c r="Q626" i="15"/>
  <c r="P626" i="15"/>
  <c r="O626" i="15"/>
  <c r="N626" i="15"/>
  <c r="M626" i="15"/>
  <c r="L626" i="15"/>
  <c r="K626" i="15"/>
  <c r="J626" i="15"/>
  <c r="I626" i="15"/>
  <c r="AV626" i="15" s="1"/>
  <c r="AU625" i="15"/>
  <c r="AT625" i="15"/>
  <c r="AS625" i="15"/>
  <c r="AR625" i="15"/>
  <c r="AQ625" i="15"/>
  <c r="AP625" i="15"/>
  <c r="AO625" i="15"/>
  <c r="AN625" i="15"/>
  <c r="AM625" i="15"/>
  <c r="AL625" i="15"/>
  <c r="AK625" i="15"/>
  <c r="AJ625" i="15"/>
  <c r="AI625" i="15"/>
  <c r="AH625" i="15"/>
  <c r="AG625" i="15"/>
  <c r="AF625" i="15"/>
  <c r="AE625" i="15"/>
  <c r="AD625" i="15"/>
  <c r="AC625" i="15"/>
  <c r="AB625" i="15"/>
  <c r="AA625" i="15"/>
  <c r="Z625" i="15"/>
  <c r="Y625" i="15"/>
  <c r="X625" i="15"/>
  <c r="W625" i="15"/>
  <c r="V625" i="15"/>
  <c r="U625" i="15"/>
  <c r="T625" i="15"/>
  <c r="S625" i="15"/>
  <c r="R625" i="15"/>
  <c r="Q625" i="15"/>
  <c r="P625" i="15"/>
  <c r="O625" i="15"/>
  <c r="N625" i="15"/>
  <c r="M625" i="15"/>
  <c r="L625" i="15"/>
  <c r="K625" i="15"/>
  <c r="J625" i="15"/>
  <c r="I625" i="15"/>
  <c r="AV625" i="15" s="1"/>
  <c r="AU624" i="15"/>
  <c r="AT624" i="15"/>
  <c r="AS624" i="15"/>
  <c r="AR624" i="15"/>
  <c r="AQ624" i="15"/>
  <c r="AP624" i="15"/>
  <c r="AO624" i="15"/>
  <c r="AN624" i="15"/>
  <c r="AM624" i="15"/>
  <c r="AL624" i="15"/>
  <c r="AK624" i="15"/>
  <c r="AJ624" i="15"/>
  <c r="AI624" i="15"/>
  <c r="AH624" i="15"/>
  <c r="AG624" i="15"/>
  <c r="AF624" i="15"/>
  <c r="AE624" i="15"/>
  <c r="AD624" i="15"/>
  <c r="AC624" i="15"/>
  <c r="AB624" i="15"/>
  <c r="AA624" i="15"/>
  <c r="Z624" i="15"/>
  <c r="Y624" i="15"/>
  <c r="X624" i="15"/>
  <c r="W624" i="15"/>
  <c r="V624" i="15"/>
  <c r="U624" i="15"/>
  <c r="T624" i="15"/>
  <c r="S624" i="15"/>
  <c r="R624" i="15"/>
  <c r="Q624" i="15"/>
  <c r="P624" i="15"/>
  <c r="O624" i="15"/>
  <c r="N624" i="15"/>
  <c r="M624" i="15"/>
  <c r="L624" i="15"/>
  <c r="K624" i="15"/>
  <c r="J624" i="15"/>
  <c r="I624" i="15"/>
  <c r="AV624" i="15" s="1"/>
  <c r="AU623" i="15"/>
  <c r="AT623" i="15"/>
  <c r="AS623" i="15"/>
  <c r="AR623" i="15"/>
  <c r="AQ623" i="15"/>
  <c r="AP623" i="15"/>
  <c r="AO623" i="15"/>
  <c r="AN623" i="15"/>
  <c r="AM623" i="15"/>
  <c r="AL623" i="15"/>
  <c r="AK623" i="15"/>
  <c r="AJ623" i="15"/>
  <c r="AI623" i="15"/>
  <c r="AH623" i="15"/>
  <c r="AG623" i="15"/>
  <c r="AF623" i="15"/>
  <c r="AE623" i="15"/>
  <c r="AD623" i="15"/>
  <c r="AC623" i="15"/>
  <c r="AB623" i="15"/>
  <c r="AA623" i="15"/>
  <c r="Z623" i="15"/>
  <c r="Y623" i="15"/>
  <c r="X623" i="15"/>
  <c r="W623" i="15"/>
  <c r="V623" i="15"/>
  <c r="U623" i="15"/>
  <c r="T623" i="15"/>
  <c r="S623" i="15"/>
  <c r="R623" i="15"/>
  <c r="Q623" i="15"/>
  <c r="P623" i="15"/>
  <c r="O623" i="15"/>
  <c r="N623" i="15"/>
  <c r="M623" i="15"/>
  <c r="L623" i="15"/>
  <c r="K623" i="15"/>
  <c r="J623" i="15"/>
  <c r="I623" i="15"/>
  <c r="AV623" i="15" s="1"/>
  <c r="AU622" i="15"/>
  <c r="AT622" i="15"/>
  <c r="AS622" i="15"/>
  <c r="AR622" i="15"/>
  <c r="AQ622" i="15"/>
  <c r="AP622" i="15"/>
  <c r="AO622" i="15"/>
  <c r="AN622" i="15"/>
  <c r="AM622" i="15"/>
  <c r="AL622" i="15"/>
  <c r="AK622" i="15"/>
  <c r="AJ622" i="15"/>
  <c r="AI622" i="15"/>
  <c r="AH622" i="15"/>
  <c r="AG622" i="15"/>
  <c r="AF622" i="15"/>
  <c r="AE622" i="15"/>
  <c r="AD622" i="15"/>
  <c r="AC622" i="15"/>
  <c r="AB622" i="15"/>
  <c r="AA622" i="15"/>
  <c r="Z622" i="15"/>
  <c r="Y622" i="15"/>
  <c r="X622" i="15"/>
  <c r="W622" i="15"/>
  <c r="V622" i="15"/>
  <c r="U622" i="15"/>
  <c r="T622" i="15"/>
  <c r="S622" i="15"/>
  <c r="R622" i="15"/>
  <c r="Q622" i="15"/>
  <c r="P622" i="15"/>
  <c r="O622" i="15"/>
  <c r="N622" i="15"/>
  <c r="M622" i="15"/>
  <c r="L622" i="15"/>
  <c r="K622" i="15"/>
  <c r="J622" i="15"/>
  <c r="I622" i="15"/>
  <c r="AV622" i="15" s="1"/>
  <c r="AU621" i="15"/>
  <c r="AT621" i="15"/>
  <c r="AS621" i="15"/>
  <c r="AR621" i="15"/>
  <c r="AQ621" i="15"/>
  <c r="AP621" i="15"/>
  <c r="AO621" i="15"/>
  <c r="AN621" i="15"/>
  <c r="AM621" i="15"/>
  <c r="AL621" i="15"/>
  <c r="AK621" i="15"/>
  <c r="AJ621" i="15"/>
  <c r="AI621" i="15"/>
  <c r="AH621" i="15"/>
  <c r="AG621" i="15"/>
  <c r="AF621" i="15"/>
  <c r="AE621" i="15"/>
  <c r="AD621" i="15"/>
  <c r="AC621" i="15"/>
  <c r="AB621" i="15"/>
  <c r="AA621" i="15"/>
  <c r="Z621" i="15"/>
  <c r="Y621" i="15"/>
  <c r="X621" i="15"/>
  <c r="W621" i="15"/>
  <c r="V621" i="15"/>
  <c r="U621" i="15"/>
  <c r="T621" i="15"/>
  <c r="S621" i="15"/>
  <c r="R621" i="15"/>
  <c r="Q621" i="15"/>
  <c r="P621" i="15"/>
  <c r="O621" i="15"/>
  <c r="N621" i="15"/>
  <c r="M621" i="15"/>
  <c r="L621" i="15"/>
  <c r="K621" i="15"/>
  <c r="J621" i="15"/>
  <c r="I621" i="15"/>
  <c r="AV621" i="15" s="1"/>
  <c r="AU620" i="15"/>
  <c r="AT620" i="15"/>
  <c r="AS620" i="15"/>
  <c r="AR620" i="15"/>
  <c r="AQ620" i="15"/>
  <c r="AP620" i="15"/>
  <c r="AO620" i="15"/>
  <c r="AN620" i="15"/>
  <c r="AM620" i="15"/>
  <c r="AL620" i="15"/>
  <c r="AK620" i="15"/>
  <c r="AJ620" i="15"/>
  <c r="AI620" i="15"/>
  <c r="AH620" i="15"/>
  <c r="AG620" i="15"/>
  <c r="AF620" i="15"/>
  <c r="AE620" i="15"/>
  <c r="AD620" i="15"/>
  <c r="AC620" i="15"/>
  <c r="AB620" i="15"/>
  <c r="AA620" i="15"/>
  <c r="Z620" i="15"/>
  <c r="Y620" i="15"/>
  <c r="X620" i="15"/>
  <c r="W620" i="15"/>
  <c r="V620" i="15"/>
  <c r="U620" i="15"/>
  <c r="T620" i="15"/>
  <c r="S620" i="15"/>
  <c r="R620" i="15"/>
  <c r="Q620" i="15"/>
  <c r="P620" i="15"/>
  <c r="O620" i="15"/>
  <c r="N620" i="15"/>
  <c r="M620" i="15"/>
  <c r="L620" i="15"/>
  <c r="K620" i="15"/>
  <c r="J620" i="15"/>
  <c r="I620" i="15"/>
  <c r="AV620" i="15" s="1"/>
  <c r="AU619" i="15"/>
  <c r="AT619" i="15"/>
  <c r="AS619" i="15"/>
  <c r="AR619" i="15"/>
  <c r="AQ619" i="15"/>
  <c r="AP619" i="15"/>
  <c r="AO619" i="15"/>
  <c r="AN619" i="15"/>
  <c r="AM619" i="15"/>
  <c r="AL619" i="15"/>
  <c r="AK619" i="15"/>
  <c r="AJ619" i="15"/>
  <c r="AI619" i="15"/>
  <c r="AH619" i="15"/>
  <c r="AG619" i="15"/>
  <c r="AF619" i="15"/>
  <c r="AE619" i="15"/>
  <c r="AD619" i="15"/>
  <c r="AC619" i="15"/>
  <c r="AB619" i="15"/>
  <c r="AA619" i="15"/>
  <c r="Z619" i="15"/>
  <c r="Y619" i="15"/>
  <c r="X619" i="15"/>
  <c r="W619" i="15"/>
  <c r="V619" i="15"/>
  <c r="U619" i="15"/>
  <c r="T619" i="15"/>
  <c r="S619" i="15"/>
  <c r="R619" i="15"/>
  <c r="Q619" i="15"/>
  <c r="P619" i="15"/>
  <c r="O619" i="15"/>
  <c r="N619" i="15"/>
  <c r="M619" i="15"/>
  <c r="L619" i="15"/>
  <c r="K619" i="15"/>
  <c r="J619" i="15"/>
  <c r="I619" i="15"/>
  <c r="AV619" i="15" s="1"/>
  <c r="AU618" i="15"/>
  <c r="AT618" i="15"/>
  <c r="AS618" i="15"/>
  <c r="AR618" i="15"/>
  <c r="AQ618" i="15"/>
  <c r="AP618" i="15"/>
  <c r="AO618" i="15"/>
  <c r="AN618" i="15"/>
  <c r="AM618" i="15"/>
  <c r="AL618" i="15"/>
  <c r="AK618" i="15"/>
  <c r="AJ618" i="15"/>
  <c r="AI618" i="15"/>
  <c r="AH618" i="15"/>
  <c r="AG618" i="15"/>
  <c r="AF618" i="15"/>
  <c r="AE618" i="15"/>
  <c r="AD618" i="15"/>
  <c r="AC618" i="15"/>
  <c r="AB618" i="15"/>
  <c r="AA618" i="15"/>
  <c r="Z618" i="15"/>
  <c r="Y618" i="15"/>
  <c r="X618" i="15"/>
  <c r="W618" i="15"/>
  <c r="V618" i="15"/>
  <c r="U618" i="15"/>
  <c r="T618" i="15"/>
  <c r="S618" i="15"/>
  <c r="R618" i="15"/>
  <c r="Q618" i="15"/>
  <c r="P618" i="15"/>
  <c r="O618" i="15"/>
  <c r="N618" i="15"/>
  <c r="M618" i="15"/>
  <c r="L618" i="15"/>
  <c r="K618" i="15"/>
  <c r="J618" i="15"/>
  <c r="I618" i="15"/>
  <c r="AV618" i="15" s="1"/>
  <c r="AU617" i="15"/>
  <c r="AT617" i="15"/>
  <c r="AS617" i="15"/>
  <c r="AR617" i="15"/>
  <c r="AQ617" i="15"/>
  <c r="AP617" i="15"/>
  <c r="AO617" i="15"/>
  <c r="AN617" i="15"/>
  <c r="AM617" i="15"/>
  <c r="AL617" i="15"/>
  <c r="AK617" i="15"/>
  <c r="AJ617" i="15"/>
  <c r="AI617" i="15"/>
  <c r="AH617" i="15"/>
  <c r="AG617" i="15"/>
  <c r="AF617" i="15"/>
  <c r="AE617" i="15"/>
  <c r="AD617" i="15"/>
  <c r="AC617" i="15"/>
  <c r="AB617" i="15"/>
  <c r="AA617" i="15"/>
  <c r="Z617" i="15"/>
  <c r="Y617" i="15"/>
  <c r="X617" i="15"/>
  <c r="W617" i="15"/>
  <c r="V617" i="15"/>
  <c r="U617" i="15"/>
  <c r="T617" i="15"/>
  <c r="S617" i="15"/>
  <c r="R617" i="15"/>
  <c r="Q617" i="15"/>
  <c r="P617" i="15"/>
  <c r="O617" i="15"/>
  <c r="N617" i="15"/>
  <c r="M617" i="15"/>
  <c r="L617" i="15"/>
  <c r="K617" i="15"/>
  <c r="J617" i="15"/>
  <c r="I617" i="15"/>
  <c r="AV617" i="15" s="1"/>
  <c r="AU616" i="15"/>
  <c r="AT616" i="15"/>
  <c r="AS616" i="15"/>
  <c r="AR616" i="15"/>
  <c r="AQ616" i="15"/>
  <c r="AP616" i="15"/>
  <c r="AO616" i="15"/>
  <c r="AN616" i="15"/>
  <c r="AM616" i="15"/>
  <c r="AL616" i="15"/>
  <c r="AK616" i="15"/>
  <c r="AJ616" i="15"/>
  <c r="AI616" i="15"/>
  <c r="AH616" i="15"/>
  <c r="AG616" i="15"/>
  <c r="AF616" i="15"/>
  <c r="AE616" i="15"/>
  <c r="AD616" i="15"/>
  <c r="AC616" i="15"/>
  <c r="AB616" i="15"/>
  <c r="AA616" i="15"/>
  <c r="Z616" i="15"/>
  <c r="Y616" i="15"/>
  <c r="X616" i="15"/>
  <c r="W616" i="15"/>
  <c r="V616" i="15"/>
  <c r="U616" i="15"/>
  <c r="T616" i="15"/>
  <c r="S616" i="15"/>
  <c r="R616" i="15"/>
  <c r="Q616" i="15"/>
  <c r="P616" i="15"/>
  <c r="O616" i="15"/>
  <c r="N616" i="15"/>
  <c r="M616" i="15"/>
  <c r="L616" i="15"/>
  <c r="K616" i="15"/>
  <c r="J616" i="15"/>
  <c r="I616" i="15"/>
  <c r="AV616" i="15" s="1"/>
  <c r="AU615" i="15"/>
  <c r="AT615" i="15"/>
  <c r="AS615" i="15"/>
  <c r="AR615" i="15"/>
  <c r="AQ615" i="15"/>
  <c r="AP615" i="15"/>
  <c r="AO615" i="15"/>
  <c r="AN615" i="15"/>
  <c r="AM615" i="15"/>
  <c r="AL615" i="15"/>
  <c r="AK615" i="15"/>
  <c r="AJ615" i="15"/>
  <c r="AI615" i="15"/>
  <c r="AH615" i="15"/>
  <c r="AG615" i="15"/>
  <c r="AF615" i="15"/>
  <c r="AE615" i="15"/>
  <c r="AD615" i="15"/>
  <c r="AC615" i="15"/>
  <c r="AB615" i="15"/>
  <c r="AA615" i="15"/>
  <c r="Z615" i="15"/>
  <c r="Y615" i="15"/>
  <c r="X615" i="15"/>
  <c r="W615" i="15"/>
  <c r="V615" i="15"/>
  <c r="U615" i="15"/>
  <c r="T615" i="15"/>
  <c r="S615" i="15"/>
  <c r="R615" i="15"/>
  <c r="Q615" i="15"/>
  <c r="P615" i="15"/>
  <c r="O615" i="15"/>
  <c r="N615" i="15"/>
  <c r="M615" i="15"/>
  <c r="L615" i="15"/>
  <c r="K615" i="15"/>
  <c r="J615" i="15"/>
  <c r="I615" i="15"/>
  <c r="AV615" i="15" s="1"/>
  <c r="AU614" i="15"/>
  <c r="AT614" i="15"/>
  <c r="AS614" i="15"/>
  <c r="AR614" i="15"/>
  <c r="AQ614" i="15"/>
  <c r="AP614" i="15"/>
  <c r="AO614" i="15"/>
  <c r="AN614" i="15"/>
  <c r="AM614" i="15"/>
  <c r="AL614" i="15"/>
  <c r="AK614" i="15"/>
  <c r="AJ614" i="15"/>
  <c r="AI614" i="15"/>
  <c r="AH614" i="15"/>
  <c r="AG614" i="15"/>
  <c r="AF614" i="15"/>
  <c r="AE614" i="15"/>
  <c r="AD614" i="15"/>
  <c r="AC614" i="15"/>
  <c r="AB614" i="15"/>
  <c r="AA614" i="15"/>
  <c r="Z614" i="15"/>
  <c r="Y614" i="15"/>
  <c r="X614" i="15"/>
  <c r="W614" i="15"/>
  <c r="V614" i="15"/>
  <c r="U614" i="15"/>
  <c r="T614" i="15"/>
  <c r="S614" i="15"/>
  <c r="R614" i="15"/>
  <c r="Q614" i="15"/>
  <c r="P614" i="15"/>
  <c r="O614" i="15"/>
  <c r="N614" i="15"/>
  <c r="M614" i="15"/>
  <c r="L614" i="15"/>
  <c r="K614" i="15"/>
  <c r="J614" i="15"/>
  <c r="I614" i="15"/>
  <c r="AV614" i="15" s="1"/>
  <c r="AU613" i="15"/>
  <c r="AT613" i="15"/>
  <c r="AS613" i="15"/>
  <c r="AR613" i="15"/>
  <c r="AQ613" i="15"/>
  <c r="AP613" i="15"/>
  <c r="AO613" i="15"/>
  <c r="AN613" i="15"/>
  <c r="AM613" i="15"/>
  <c r="AL613" i="15"/>
  <c r="AK613" i="15"/>
  <c r="AJ613" i="15"/>
  <c r="AI613" i="15"/>
  <c r="AH613" i="15"/>
  <c r="AG613" i="15"/>
  <c r="AF613" i="15"/>
  <c r="AE613" i="15"/>
  <c r="AD613" i="15"/>
  <c r="AC613" i="15"/>
  <c r="AB613" i="15"/>
  <c r="AA613" i="15"/>
  <c r="Z613" i="15"/>
  <c r="Y613" i="15"/>
  <c r="X613" i="15"/>
  <c r="W613" i="15"/>
  <c r="V613" i="15"/>
  <c r="U613" i="15"/>
  <c r="T613" i="15"/>
  <c r="S613" i="15"/>
  <c r="R613" i="15"/>
  <c r="Q613" i="15"/>
  <c r="P613" i="15"/>
  <c r="O613" i="15"/>
  <c r="N613" i="15"/>
  <c r="M613" i="15"/>
  <c r="L613" i="15"/>
  <c r="K613" i="15"/>
  <c r="J613" i="15"/>
  <c r="I613" i="15"/>
  <c r="AV613" i="15" s="1"/>
  <c r="AU612" i="15"/>
  <c r="AT612" i="15"/>
  <c r="AS612" i="15"/>
  <c r="AR612" i="15"/>
  <c r="AQ612" i="15"/>
  <c r="AP612" i="15"/>
  <c r="AO612" i="15"/>
  <c r="AN612" i="15"/>
  <c r="AM612" i="15"/>
  <c r="AL612" i="15"/>
  <c r="AK612" i="15"/>
  <c r="AJ612" i="15"/>
  <c r="AI612" i="15"/>
  <c r="AH612" i="15"/>
  <c r="AG612" i="15"/>
  <c r="AF612" i="15"/>
  <c r="AE612" i="15"/>
  <c r="AD612" i="15"/>
  <c r="AC612" i="15"/>
  <c r="AB612" i="15"/>
  <c r="AA612" i="15"/>
  <c r="Z612" i="15"/>
  <c r="Y612" i="15"/>
  <c r="X612" i="15"/>
  <c r="W612" i="15"/>
  <c r="V612" i="15"/>
  <c r="U612" i="15"/>
  <c r="T612" i="15"/>
  <c r="S612" i="15"/>
  <c r="R612" i="15"/>
  <c r="Q612" i="15"/>
  <c r="P612" i="15"/>
  <c r="O612" i="15"/>
  <c r="N612" i="15"/>
  <c r="M612" i="15"/>
  <c r="L612" i="15"/>
  <c r="K612" i="15"/>
  <c r="J612" i="15"/>
  <c r="I612" i="15"/>
  <c r="AV612" i="15" s="1"/>
  <c r="AU611" i="15"/>
  <c r="AT611" i="15"/>
  <c r="AS611" i="15"/>
  <c r="AR611" i="15"/>
  <c r="AQ611" i="15"/>
  <c r="AP611" i="15"/>
  <c r="AO611" i="15"/>
  <c r="AN611" i="15"/>
  <c r="AM611" i="15"/>
  <c r="AL611" i="15"/>
  <c r="AK611" i="15"/>
  <c r="AJ611" i="15"/>
  <c r="AI611" i="15"/>
  <c r="AH611" i="15"/>
  <c r="AG611" i="15"/>
  <c r="AF611" i="15"/>
  <c r="AE611" i="15"/>
  <c r="AD611" i="15"/>
  <c r="AC611" i="15"/>
  <c r="AB611" i="15"/>
  <c r="AA611" i="15"/>
  <c r="Z611" i="15"/>
  <c r="Y611" i="15"/>
  <c r="X611" i="15"/>
  <c r="W611" i="15"/>
  <c r="V611" i="15"/>
  <c r="U611" i="15"/>
  <c r="T611" i="15"/>
  <c r="S611" i="15"/>
  <c r="R611" i="15"/>
  <c r="Q611" i="15"/>
  <c r="P611" i="15"/>
  <c r="O611" i="15"/>
  <c r="N611" i="15"/>
  <c r="M611" i="15"/>
  <c r="L611" i="15"/>
  <c r="K611" i="15"/>
  <c r="J611" i="15"/>
  <c r="I611" i="15"/>
  <c r="AV611" i="15" s="1"/>
  <c r="AU610" i="15"/>
  <c r="AT610" i="15"/>
  <c r="AS610" i="15"/>
  <c r="AR610" i="15"/>
  <c r="AQ610" i="15"/>
  <c r="AP610" i="15"/>
  <c r="AO610" i="15"/>
  <c r="AN610" i="15"/>
  <c r="AM610" i="15"/>
  <c r="AL610" i="15"/>
  <c r="AK610" i="15"/>
  <c r="AJ610" i="15"/>
  <c r="AI610" i="15"/>
  <c r="AH610" i="15"/>
  <c r="AG610" i="15"/>
  <c r="AF610" i="15"/>
  <c r="AE610" i="15"/>
  <c r="AD610" i="15"/>
  <c r="AC610" i="15"/>
  <c r="AB610" i="15"/>
  <c r="AA610" i="15"/>
  <c r="Z610" i="15"/>
  <c r="Y610" i="15"/>
  <c r="X610" i="15"/>
  <c r="W610" i="15"/>
  <c r="V610" i="15"/>
  <c r="U610" i="15"/>
  <c r="T610" i="15"/>
  <c r="S610" i="15"/>
  <c r="R610" i="15"/>
  <c r="Q610" i="15"/>
  <c r="P610" i="15"/>
  <c r="O610" i="15"/>
  <c r="N610" i="15"/>
  <c r="M610" i="15"/>
  <c r="L610" i="15"/>
  <c r="K610" i="15"/>
  <c r="J610" i="15"/>
  <c r="I610" i="15"/>
  <c r="AV610" i="15" s="1"/>
  <c r="AU609" i="15"/>
  <c r="AT609" i="15"/>
  <c r="AS609" i="15"/>
  <c r="AR609" i="15"/>
  <c r="AQ609" i="15"/>
  <c r="AP609" i="15"/>
  <c r="AO609" i="15"/>
  <c r="AN609" i="15"/>
  <c r="AM609" i="15"/>
  <c r="AL609" i="15"/>
  <c r="AK609" i="15"/>
  <c r="AJ609" i="15"/>
  <c r="AI609" i="15"/>
  <c r="AH609" i="15"/>
  <c r="AG609" i="15"/>
  <c r="AF609" i="15"/>
  <c r="AE609" i="15"/>
  <c r="AD609" i="15"/>
  <c r="AC609" i="15"/>
  <c r="AB609" i="15"/>
  <c r="AA609" i="15"/>
  <c r="Z609" i="15"/>
  <c r="Y609" i="15"/>
  <c r="X609" i="15"/>
  <c r="W609" i="15"/>
  <c r="V609" i="15"/>
  <c r="U609" i="15"/>
  <c r="T609" i="15"/>
  <c r="S609" i="15"/>
  <c r="R609" i="15"/>
  <c r="Q609" i="15"/>
  <c r="P609" i="15"/>
  <c r="O609" i="15"/>
  <c r="N609" i="15"/>
  <c r="M609" i="15"/>
  <c r="L609" i="15"/>
  <c r="K609" i="15"/>
  <c r="J609" i="15"/>
  <c r="I609" i="15"/>
  <c r="AV609" i="15" s="1"/>
  <c r="AU608" i="15"/>
  <c r="AT608" i="15"/>
  <c r="AS608" i="15"/>
  <c r="AR608" i="15"/>
  <c r="AQ608" i="15"/>
  <c r="AP608" i="15"/>
  <c r="AO608" i="15"/>
  <c r="AN608" i="15"/>
  <c r="AM608" i="15"/>
  <c r="AL608" i="15"/>
  <c r="AK608" i="15"/>
  <c r="AJ608" i="15"/>
  <c r="AI608" i="15"/>
  <c r="AH608" i="15"/>
  <c r="AG608" i="15"/>
  <c r="AF608" i="15"/>
  <c r="AE608" i="15"/>
  <c r="AD608" i="15"/>
  <c r="AC608" i="15"/>
  <c r="AB608" i="15"/>
  <c r="AA608" i="15"/>
  <c r="Z608" i="15"/>
  <c r="Y608" i="15"/>
  <c r="X608" i="15"/>
  <c r="W608" i="15"/>
  <c r="V608" i="15"/>
  <c r="U608" i="15"/>
  <c r="T608" i="15"/>
  <c r="S608" i="15"/>
  <c r="R608" i="15"/>
  <c r="Q608" i="15"/>
  <c r="P608" i="15"/>
  <c r="O608" i="15"/>
  <c r="N608" i="15"/>
  <c r="M608" i="15"/>
  <c r="L608" i="15"/>
  <c r="K608" i="15"/>
  <c r="J608" i="15"/>
  <c r="I608" i="15"/>
  <c r="AV608" i="15" s="1"/>
  <c r="AU607" i="15"/>
  <c r="AT607" i="15"/>
  <c r="AS607" i="15"/>
  <c r="AR607" i="15"/>
  <c r="AQ607" i="15"/>
  <c r="AP607" i="15"/>
  <c r="AO607" i="15"/>
  <c r="AN607" i="15"/>
  <c r="AM607" i="15"/>
  <c r="AL607" i="15"/>
  <c r="AK607" i="15"/>
  <c r="AJ607" i="15"/>
  <c r="AI607" i="15"/>
  <c r="AH607" i="15"/>
  <c r="AG607" i="15"/>
  <c r="AF607" i="15"/>
  <c r="AE607" i="15"/>
  <c r="AD607" i="15"/>
  <c r="AC607" i="15"/>
  <c r="AB607" i="15"/>
  <c r="AA607" i="15"/>
  <c r="Z607" i="15"/>
  <c r="Y607" i="15"/>
  <c r="X607" i="15"/>
  <c r="W607" i="15"/>
  <c r="V607" i="15"/>
  <c r="U607" i="15"/>
  <c r="T607" i="15"/>
  <c r="S607" i="15"/>
  <c r="R607" i="15"/>
  <c r="Q607" i="15"/>
  <c r="P607" i="15"/>
  <c r="O607" i="15"/>
  <c r="N607" i="15"/>
  <c r="M607" i="15"/>
  <c r="L607" i="15"/>
  <c r="K607" i="15"/>
  <c r="J607" i="15"/>
  <c r="I607" i="15"/>
  <c r="AV607" i="15" s="1"/>
  <c r="AU606" i="15"/>
  <c r="AT606" i="15"/>
  <c r="AS606" i="15"/>
  <c r="AR606" i="15"/>
  <c r="AQ606" i="15"/>
  <c r="AP606" i="15"/>
  <c r="AO606" i="15"/>
  <c r="AN606" i="15"/>
  <c r="AM606" i="15"/>
  <c r="AL606" i="15"/>
  <c r="AK606" i="15"/>
  <c r="AJ606" i="15"/>
  <c r="AI606" i="15"/>
  <c r="AH606" i="15"/>
  <c r="AG606" i="15"/>
  <c r="AF606" i="15"/>
  <c r="AE606" i="15"/>
  <c r="AD606" i="15"/>
  <c r="AC606" i="15"/>
  <c r="AB606" i="15"/>
  <c r="AA606" i="15"/>
  <c r="Z606" i="15"/>
  <c r="Y606" i="15"/>
  <c r="X606" i="15"/>
  <c r="W606" i="15"/>
  <c r="V606" i="15"/>
  <c r="U606" i="15"/>
  <c r="T606" i="15"/>
  <c r="S606" i="15"/>
  <c r="R606" i="15"/>
  <c r="Q606" i="15"/>
  <c r="P606" i="15"/>
  <c r="O606" i="15"/>
  <c r="N606" i="15"/>
  <c r="M606" i="15"/>
  <c r="L606" i="15"/>
  <c r="K606" i="15"/>
  <c r="J606" i="15"/>
  <c r="I606" i="15"/>
  <c r="AV606" i="15" s="1"/>
  <c r="AU605" i="15"/>
  <c r="AT605" i="15"/>
  <c r="AS605" i="15"/>
  <c r="AR605" i="15"/>
  <c r="AQ605" i="15"/>
  <c r="AP605" i="15"/>
  <c r="AO605" i="15"/>
  <c r="AN605" i="15"/>
  <c r="AM605" i="15"/>
  <c r="AL605" i="15"/>
  <c r="AK605" i="15"/>
  <c r="AJ605" i="15"/>
  <c r="AI605" i="15"/>
  <c r="AH605" i="15"/>
  <c r="AG605" i="15"/>
  <c r="AF605" i="15"/>
  <c r="AE605" i="15"/>
  <c r="AD605" i="15"/>
  <c r="AC605" i="15"/>
  <c r="AB605" i="15"/>
  <c r="AA605" i="15"/>
  <c r="Z605" i="15"/>
  <c r="Y605" i="15"/>
  <c r="X605" i="15"/>
  <c r="W605" i="15"/>
  <c r="V605" i="15"/>
  <c r="U605" i="15"/>
  <c r="T605" i="15"/>
  <c r="S605" i="15"/>
  <c r="R605" i="15"/>
  <c r="Q605" i="15"/>
  <c r="P605" i="15"/>
  <c r="O605" i="15"/>
  <c r="N605" i="15"/>
  <c r="M605" i="15"/>
  <c r="L605" i="15"/>
  <c r="K605" i="15"/>
  <c r="J605" i="15"/>
  <c r="I605" i="15"/>
  <c r="AV605" i="15" s="1"/>
  <c r="AU604" i="15"/>
  <c r="AT604" i="15"/>
  <c r="AS604" i="15"/>
  <c r="AR604" i="15"/>
  <c r="AQ604" i="15"/>
  <c r="AP604" i="15"/>
  <c r="AO604" i="15"/>
  <c r="AN604" i="15"/>
  <c r="AM604" i="15"/>
  <c r="AL604" i="15"/>
  <c r="AK604" i="15"/>
  <c r="AJ604" i="15"/>
  <c r="AI604" i="15"/>
  <c r="AH604" i="15"/>
  <c r="AG604" i="15"/>
  <c r="AF604" i="15"/>
  <c r="AE604" i="15"/>
  <c r="AD604" i="15"/>
  <c r="AC604" i="15"/>
  <c r="AB604" i="15"/>
  <c r="AA604" i="15"/>
  <c r="Z604" i="15"/>
  <c r="Y604" i="15"/>
  <c r="X604" i="15"/>
  <c r="W604" i="15"/>
  <c r="V604" i="15"/>
  <c r="U604" i="15"/>
  <c r="T604" i="15"/>
  <c r="S604" i="15"/>
  <c r="R604" i="15"/>
  <c r="Q604" i="15"/>
  <c r="P604" i="15"/>
  <c r="O604" i="15"/>
  <c r="N604" i="15"/>
  <c r="M604" i="15"/>
  <c r="L604" i="15"/>
  <c r="K604" i="15"/>
  <c r="J604" i="15"/>
  <c r="I604" i="15"/>
  <c r="AV604" i="15" s="1"/>
  <c r="AU603" i="15"/>
  <c r="AT603" i="15"/>
  <c r="AS603" i="15"/>
  <c r="AR603" i="15"/>
  <c r="AQ603" i="15"/>
  <c r="AP603" i="15"/>
  <c r="AO603" i="15"/>
  <c r="AN603" i="15"/>
  <c r="AM603" i="15"/>
  <c r="AL603" i="15"/>
  <c r="AK603" i="15"/>
  <c r="AJ603" i="15"/>
  <c r="AI603" i="15"/>
  <c r="AH603" i="15"/>
  <c r="AG603" i="15"/>
  <c r="AF603" i="15"/>
  <c r="AE603" i="15"/>
  <c r="AD603" i="15"/>
  <c r="AC603" i="15"/>
  <c r="AB603" i="15"/>
  <c r="AA603" i="15"/>
  <c r="Z603" i="15"/>
  <c r="Y603" i="15"/>
  <c r="X603" i="15"/>
  <c r="W603" i="15"/>
  <c r="V603" i="15"/>
  <c r="U603" i="15"/>
  <c r="T603" i="15"/>
  <c r="S603" i="15"/>
  <c r="R603" i="15"/>
  <c r="Q603" i="15"/>
  <c r="P603" i="15"/>
  <c r="O603" i="15"/>
  <c r="N603" i="15"/>
  <c r="M603" i="15"/>
  <c r="L603" i="15"/>
  <c r="K603" i="15"/>
  <c r="J603" i="15"/>
  <c r="I603" i="15"/>
  <c r="AV603" i="15" s="1"/>
  <c r="AU602" i="15"/>
  <c r="AT602" i="15"/>
  <c r="AS602" i="15"/>
  <c r="AR602" i="15"/>
  <c r="AQ602" i="15"/>
  <c r="AP602" i="15"/>
  <c r="AO602" i="15"/>
  <c r="AN602" i="15"/>
  <c r="AM602" i="15"/>
  <c r="AL602" i="15"/>
  <c r="AK602" i="15"/>
  <c r="AJ602" i="15"/>
  <c r="AI602" i="15"/>
  <c r="AH602" i="15"/>
  <c r="AG602" i="15"/>
  <c r="AF602" i="15"/>
  <c r="AE602" i="15"/>
  <c r="AD602" i="15"/>
  <c r="AC602" i="15"/>
  <c r="AB602" i="15"/>
  <c r="AA602" i="15"/>
  <c r="Z602" i="15"/>
  <c r="Y602" i="15"/>
  <c r="X602" i="15"/>
  <c r="W602" i="15"/>
  <c r="V602" i="15"/>
  <c r="U602" i="15"/>
  <c r="T602" i="15"/>
  <c r="S602" i="15"/>
  <c r="R602" i="15"/>
  <c r="Q602" i="15"/>
  <c r="P602" i="15"/>
  <c r="O602" i="15"/>
  <c r="N602" i="15"/>
  <c r="M602" i="15"/>
  <c r="L602" i="15"/>
  <c r="K602" i="15"/>
  <c r="J602" i="15"/>
  <c r="I602" i="15"/>
  <c r="AV602" i="15" s="1"/>
  <c r="AU601" i="15"/>
  <c r="AT601" i="15"/>
  <c r="AS601" i="15"/>
  <c r="AR601" i="15"/>
  <c r="AQ601" i="15"/>
  <c r="AP601" i="15"/>
  <c r="AO601" i="15"/>
  <c r="AN601" i="15"/>
  <c r="AM601" i="15"/>
  <c r="AL601" i="15"/>
  <c r="AK601" i="15"/>
  <c r="AJ601" i="15"/>
  <c r="AI601" i="15"/>
  <c r="AH601" i="15"/>
  <c r="AG601" i="15"/>
  <c r="AF601" i="15"/>
  <c r="AE601" i="15"/>
  <c r="AD601" i="15"/>
  <c r="AC601" i="15"/>
  <c r="AB601" i="15"/>
  <c r="AA601" i="15"/>
  <c r="Z601" i="15"/>
  <c r="Y601" i="15"/>
  <c r="X601" i="15"/>
  <c r="W601" i="15"/>
  <c r="V601" i="15"/>
  <c r="U601" i="15"/>
  <c r="T601" i="15"/>
  <c r="S601" i="15"/>
  <c r="R601" i="15"/>
  <c r="Q601" i="15"/>
  <c r="P601" i="15"/>
  <c r="O601" i="15"/>
  <c r="N601" i="15"/>
  <c r="M601" i="15"/>
  <c r="L601" i="15"/>
  <c r="K601" i="15"/>
  <c r="J601" i="15"/>
  <c r="I601" i="15"/>
  <c r="AV601" i="15" s="1"/>
  <c r="AU600" i="15"/>
  <c r="AT600" i="15"/>
  <c r="AS600" i="15"/>
  <c r="AR600" i="15"/>
  <c r="AQ600" i="15"/>
  <c r="AP600" i="15"/>
  <c r="AO600" i="15"/>
  <c r="AN600" i="15"/>
  <c r="AM600" i="15"/>
  <c r="AL600" i="15"/>
  <c r="AK600" i="15"/>
  <c r="AJ600" i="15"/>
  <c r="AI600" i="15"/>
  <c r="AH600" i="15"/>
  <c r="AG600" i="15"/>
  <c r="AF600" i="15"/>
  <c r="AE600" i="15"/>
  <c r="AD600" i="15"/>
  <c r="AC600" i="15"/>
  <c r="AB600" i="15"/>
  <c r="AA600" i="15"/>
  <c r="Z600" i="15"/>
  <c r="Y600" i="15"/>
  <c r="X600" i="15"/>
  <c r="W600" i="15"/>
  <c r="V600" i="15"/>
  <c r="U600" i="15"/>
  <c r="T600" i="15"/>
  <c r="S600" i="15"/>
  <c r="R600" i="15"/>
  <c r="Q600" i="15"/>
  <c r="P600" i="15"/>
  <c r="O600" i="15"/>
  <c r="N600" i="15"/>
  <c r="M600" i="15"/>
  <c r="L600" i="15"/>
  <c r="K600" i="15"/>
  <c r="J600" i="15"/>
  <c r="I600" i="15"/>
  <c r="AV600" i="15" s="1"/>
  <c r="AU599" i="15"/>
  <c r="AT599" i="15"/>
  <c r="AS599" i="15"/>
  <c r="AR599" i="15"/>
  <c r="AQ599" i="15"/>
  <c r="AP599" i="15"/>
  <c r="AO599" i="15"/>
  <c r="AN599" i="15"/>
  <c r="AM599" i="15"/>
  <c r="AL599" i="15"/>
  <c r="AK599" i="15"/>
  <c r="AJ599" i="15"/>
  <c r="AI599" i="15"/>
  <c r="AH599" i="15"/>
  <c r="AG599" i="15"/>
  <c r="AF599" i="15"/>
  <c r="AE599" i="15"/>
  <c r="AD599" i="15"/>
  <c r="AC599" i="15"/>
  <c r="AB599" i="15"/>
  <c r="AA599" i="15"/>
  <c r="Z599" i="15"/>
  <c r="Y599" i="15"/>
  <c r="X599" i="15"/>
  <c r="W599" i="15"/>
  <c r="V599" i="15"/>
  <c r="U599" i="15"/>
  <c r="T599" i="15"/>
  <c r="S599" i="15"/>
  <c r="R599" i="15"/>
  <c r="Q599" i="15"/>
  <c r="P599" i="15"/>
  <c r="O599" i="15"/>
  <c r="N599" i="15"/>
  <c r="M599" i="15"/>
  <c r="L599" i="15"/>
  <c r="K599" i="15"/>
  <c r="J599" i="15"/>
  <c r="I599" i="15"/>
  <c r="AV599" i="15" s="1"/>
  <c r="AU598" i="15"/>
  <c r="AT598" i="15"/>
  <c r="AS598" i="15"/>
  <c r="AR598" i="15"/>
  <c r="AQ598" i="15"/>
  <c r="AP598" i="15"/>
  <c r="AO598" i="15"/>
  <c r="AN598" i="15"/>
  <c r="AM598" i="15"/>
  <c r="AL598" i="15"/>
  <c r="AK598" i="15"/>
  <c r="AJ598" i="15"/>
  <c r="AI598" i="15"/>
  <c r="AH598" i="15"/>
  <c r="AG598" i="15"/>
  <c r="AF598" i="15"/>
  <c r="AE598" i="15"/>
  <c r="AD598" i="15"/>
  <c r="AC598" i="15"/>
  <c r="AB598" i="15"/>
  <c r="AA598" i="15"/>
  <c r="Z598" i="15"/>
  <c r="Y598" i="15"/>
  <c r="X598" i="15"/>
  <c r="W598" i="15"/>
  <c r="V598" i="15"/>
  <c r="U598" i="15"/>
  <c r="T598" i="15"/>
  <c r="S598" i="15"/>
  <c r="R598" i="15"/>
  <c r="Q598" i="15"/>
  <c r="P598" i="15"/>
  <c r="O598" i="15"/>
  <c r="N598" i="15"/>
  <c r="M598" i="15"/>
  <c r="L598" i="15"/>
  <c r="K598" i="15"/>
  <c r="J598" i="15"/>
  <c r="I598" i="15"/>
  <c r="AV598" i="15" s="1"/>
  <c r="AU597" i="15"/>
  <c r="AT597" i="15"/>
  <c r="AS597" i="15"/>
  <c r="AR597" i="15"/>
  <c r="AQ597" i="15"/>
  <c r="AP597" i="15"/>
  <c r="AO597" i="15"/>
  <c r="AN597" i="15"/>
  <c r="AM597" i="15"/>
  <c r="AL597" i="15"/>
  <c r="AK597" i="15"/>
  <c r="AJ597" i="15"/>
  <c r="AI597" i="15"/>
  <c r="AH597" i="15"/>
  <c r="AG597" i="15"/>
  <c r="AF597" i="15"/>
  <c r="AE597" i="15"/>
  <c r="AD597" i="15"/>
  <c r="AC597" i="15"/>
  <c r="AB597" i="15"/>
  <c r="AA597" i="15"/>
  <c r="Z597" i="15"/>
  <c r="Y597" i="15"/>
  <c r="X597" i="15"/>
  <c r="W597" i="15"/>
  <c r="V597" i="15"/>
  <c r="U597" i="15"/>
  <c r="T597" i="15"/>
  <c r="S597" i="15"/>
  <c r="R597" i="15"/>
  <c r="Q597" i="15"/>
  <c r="P597" i="15"/>
  <c r="O597" i="15"/>
  <c r="N597" i="15"/>
  <c r="M597" i="15"/>
  <c r="L597" i="15"/>
  <c r="K597" i="15"/>
  <c r="J597" i="15"/>
  <c r="I597" i="15"/>
  <c r="AV597" i="15" s="1"/>
  <c r="AU596" i="15"/>
  <c r="AT596" i="15"/>
  <c r="AS596" i="15"/>
  <c r="AR596" i="15"/>
  <c r="AQ596" i="15"/>
  <c r="AP596" i="15"/>
  <c r="AO596" i="15"/>
  <c r="AN596" i="15"/>
  <c r="AM596" i="15"/>
  <c r="AL596" i="15"/>
  <c r="AK596" i="15"/>
  <c r="AJ596" i="15"/>
  <c r="AI596" i="15"/>
  <c r="AH596" i="15"/>
  <c r="AG596" i="15"/>
  <c r="AF596" i="15"/>
  <c r="AE596" i="15"/>
  <c r="AD596" i="15"/>
  <c r="AC596" i="15"/>
  <c r="AB596" i="15"/>
  <c r="AA596" i="15"/>
  <c r="Z596" i="15"/>
  <c r="Y596" i="15"/>
  <c r="X596" i="15"/>
  <c r="W596" i="15"/>
  <c r="V596" i="15"/>
  <c r="U596" i="15"/>
  <c r="T596" i="15"/>
  <c r="S596" i="15"/>
  <c r="R596" i="15"/>
  <c r="Q596" i="15"/>
  <c r="P596" i="15"/>
  <c r="O596" i="15"/>
  <c r="N596" i="15"/>
  <c r="M596" i="15"/>
  <c r="L596" i="15"/>
  <c r="K596" i="15"/>
  <c r="J596" i="15"/>
  <c r="I596" i="15"/>
  <c r="AV596" i="15" s="1"/>
  <c r="AU595" i="15"/>
  <c r="AT595" i="15"/>
  <c r="AS595" i="15"/>
  <c r="AR595" i="15"/>
  <c r="AQ595" i="15"/>
  <c r="AP595" i="15"/>
  <c r="AO595" i="15"/>
  <c r="AN595" i="15"/>
  <c r="AM595" i="15"/>
  <c r="AL595" i="15"/>
  <c r="AK595" i="15"/>
  <c r="AJ595" i="15"/>
  <c r="AI595" i="15"/>
  <c r="AH595" i="15"/>
  <c r="AG595" i="15"/>
  <c r="AF595" i="15"/>
  <c r="AE595" i="15"/>
  <c r="AD595" i="15"/>
  <c r="AC595" i="15"/>
  <c r="AB595" i="15"/>
  <c r="AA595" i="15"/>
  <c r="Z595" i="15"/>
  <c r="Y595" i="15"/>
  <c r="X595" i="15"/>
  <c r="W595" i="15"/>
  <c r="V595" i="15"/>
  <c r="U595" i="15"/>
  <c r="T595" i="15"/>
  <c r="S595" i="15"/>
  <c r="R595" i="15"/>
  <c r="Q595" i="15"/>
  <c r="P595" i="15"/>
  <c r="O595" i="15"/>
  <c r="N595" i="15"/>
  <c r="M595" i="15"/>
  <c r="L595" i="15"/>
  <c r="K595" i="15"/>
  <c r="J595" i="15"/>
  <c r="I595" i="15"/>
  <c r="AV595" i="15" s="1"/>
  <c r="AU594" i="15"/>
  <c r="AT594" i="15"/>
  <c r="AS594" i="15"/>
  <c r="AR594" i="15"/>
  <c r="AQ594" i="15"/>
  <c r="AP594" i="15"/>
  <c r="AO594" i="15"/>
  <c r="AN594" i="15"/>
  <c r="AM594" i="15"/>
  <c r="AL594" i="15"/>
  <c r="AK594" i="15"/>
  <c r="AJ594" i="15"/>
  <c r="AI594" i="15"/>
  <c r="AH594" i="15"/>
  <c r="AG594" i="15"/>
  <c r="AF594" i="15"/>
  <c r="AE594" i="15"/>
  <c r="AD594" i="15"/>
  <c r="AC594" i="15"/>
  <c r="AB594" i="15"/>
  <c r="AA594" i="15"/>
  <c r="Z594" i="15"/>
  <c r="Y594" i="15"/>
  <c r="X594" i="15"/>
  <c r="W594" i="15"/>
  <c r="V594" i="15"/>
  <c r="U594" i="15"/>
  <c r="T594" i="15"/>
  <c r="S594" i="15"/>
  <c r="R594" i="15"/>
  <c r="Q594" i="15"/>
  <c r="P594" i="15"/>
  <c r="O594" i="15"/>
  <c r="N594" i="15"/>
  <c r="M594" i="15"/>
  <c r="L594" i="15"/>
  <c r="K594" i="15"/>
  <c r="J594" i="15"/>
  <c r="I594" i="15"/>
  <c r="AV594" i="15" s="1"/>
  <c r="AU593" i="15"/>
  <c r="AT593" i="15"/>
  <c r="AS593" i="15"/>
  <c r="AR593" i="15"/>
  <c r="AQ593" i="15"/>
  <c r="AP593" i="15"/>
  <c r="AO593" i="15"/>
  <c r="AN593" i="15"/>
  <c r="AM593" i="15"/>
  <c r="AL593" i="15"/>
  <c r="AK593" i="15"/>
  <c r="AJ593" i="15"/>
  <c r="AI593" i="15"/>
  <c r="AH593" i="15"/>
  <c r="AG593" i="15"/>
  <c r="AF593" i="15"/>
  <c r="AE593" i="15"/>
  <c r="AD593" i="15"/>
  <c r="AC593" i="15"/>
  <c r="AB593" i="15"/>
  <c r="AA593" i="15"/>
  <c r="Z593" i="15"/>
  <c r="Y593" i="15"/>
  <c r="X593" i="15"/>
  <c r="W593" i="15"/>
  <c r="V593" i="15"/>
  <c r="U593" i="15"/>
  <c r="T593" i="15"/>
  <c r="S593" i="15"/>
  <c r="R593" i="15"/>
  <c r="Q593" i="15"/>
  <c r="P593" i="15"/>
  <c r="O593" i="15"/>
  <c r="N593" i="15"/>
  <c r="M593" i="15"/>
  <c r="L593" i="15"/>
  <c r="K593" i="15"/>
  <c r="J593" i="15"/>
  <c r="I593" i="15"/>
  <c r="AV593" i="15" s="1"/>
  <c r="AU592" i="15"/>
  <c r="AT592" i="15"/>
  <c r="AS592" i="15"/>
  <c r="AR592" i="15"/>
  <c r="AQ592" i="15"/>
  <c r="AP592" i="15"/>
  <c r="AO592" i="15"/>
  <c r="AN592" i="15"/>
  <c r="AM592" i="15"/>
  <c r="AL592" i="15"/>
  <c r="AK592" i="15"/>
  <c r="AJ592" i="15"/>
  <c r="AI592" i="15"/>
  <c r="AH592" i="15"/>
  <c r="AG592" i="15"/>
  <c r="AF592" i="15"/>
  <c r="AE592" i="15"/>
  <c r="AD592" i="15"/>
  <c r="AC592" i="15"/>
  <c r="AB592" i="15"/>
  <c r="AA592" i="15"/>
  <c r="Z592" i="15"/>
  <c r="Y592" i="15"/>
  <c r="X592" i="15"/>
  <c r="W592" i="15"/>
  <c r="V592" i="15"/>
  <c r="U592" i="15"/>
  <c r="T592" i="15"/>
  <c r="S592" i="15"/>
  <c r="R592" i="15"/>
  <c r="Q592" i="15"/>
  <c r="P592" i="15"/>
  <c r="O592" i="15"/>
  <c r="N592" i="15"/>
  <c r="M592" i="15"/>
  <c r="L592" i="15"/>
  <c r="K592" i="15"/>
  <c r="J592" i="15"/>
  <c r="I592" i="15"/>
  <c r="AV592" i="15" s="1"/>
  <c r="AU591" i="15"/>
  <c r="AT591" i="15"/>
  <c r="AS591" i="15"/>
  <c r="AR591" i="15"/>
  <c r="AQ591" i="15"/>
  <c r="AP591" i="15"/>
  <c r="AO591" i="15"/>
  <c r="AN591" i="15"/>
  <c r="AM591" i="15"/>
  <c r="AL591" i="15"/>
  <c r="AK591" i="15"/>
  <c r="AJ591" i="15"/>
  <c r="AI591" i="15"/>
  <c r="AH591" i="15"/>
  <c r="AG591" i="15"/>
  <c r="AF591" i="15"/>
  <c r="AE591" i="15"/>
  <c r="AD591" i="15"/>
  <c r="AC591" i="15"/>
  <c r="AB591" i="15"/>
  <c r="AA591" i="15"/>
  <c r="Z591" i="15"/>
  <c r="Y591" i="15"/>
  <c r="X591" i="15"/>
  <c r="W591" i="15"/>
  <c r="V591" i="15"/>
  <c r="U591" i="15"/>
  <c r="T591" i="15"/>
  <c r="S591" i="15"/>
  <c r="R591" i="15"/>
  <c r="Q591" i="15"/>
  <c r="P591" i="15"/>
  <c r="O591" i="15"/>
  <c r="N591" i="15"/>
  <c r="M591" i="15"/>
  <c r="L591" i="15"/>
  <c r="K591" i="15"/>
  <c r="J591" i="15"/>
  <c r="I591" i="15"/>
  <c r="AV591" i="15" s="1"/>
  <c r="AU590" i="15"/>
  <c r="AT590" i="15"/>
  <c r="AS590" i="15"/>
  <c r="AR590" i="15"/>
  <c r="AQ590" i="15"/>
  <c r="AP590" i="15"/>
  <c r="AO590" i="15"/>
  <c r="AN590" i="15"/>
  <c r="AM590" i="15"/>
  <c r="AL590" i="15"/>
  <c r="AK590" i="15"/>
  <c r="AJ590" i="15"/>
  <c r="AI590" i="15"/>
  <c r="AH590" i="15"/>
  <c r="AG590" i="15"/>
  <c r="AF590" i="15"/>
  <c r="AE590" i="15"/>
  <c r="AD590" i="15"/>
  <c r="AC590" i="15"/>
  <c r="AB590" i="15"/>
  <c r="AA590" i="15"/>
  <c r="Z590" i="15"/>
  <c r="Y590" i="15"/>
  <c r="X590" i="15"/>
  <c r="W590" i="15"/>
  <c r="V590" i="15"/>
  <c r="U590" i="15"/>
  <c r="T590" i="15"/>
  <c r="S590" i="15"/>
  <c r="R590" i="15"/>
  <c r="Q590" i="15"/>
  <c r="P590" i="15"/>
  <c r="O590" i="15"/>
  <c r="N590" i="15"/>
  <c r="M590" i="15"/>
  <c r="L590" i="15"/>
  <c r="K590" i="15"/>
  <c r="J590" i="15"/>
  <c r="I590" i="15"/>
  <c r="AV590" i="15" s="1"/>
  <c r="AU589" i="15"/>
  <c r="AT589" i="15"/>
  <c r="AS589" i="15"/>
  <c r="AR589" i="15"/>
  <c r="AQ589" i="15"/>
  <c r="AP589" i="15"/>
  <c r="AO589" i="15"/>
  <c r="AN589" i="15"/>
  <c r="AM589" i="15"/>
  <c r="AL589" i="15"/>
  <c r="AK589" i="15"/>
  <c r="AJ589" i="15"/>
  <c r="AI589" i="15"/>
  <c r="AH589" i="15"/>
  <c r="AG589" i="15"/>
  <c r="AF589" i="15"/>
  <c r="AE589" i="15"/>
  <c r="AD589" i="15"/>
  <c r="AC589" i="15"/>
  <c r="AB589" i="15"/>
  <c r="AA589" i="15"/>
  <c r="Z589" i="15"/>
  <c r="Y589" i="15"/>
  <c r="X589" i="15"/>
  <c r="W589" i="15"/>
  <c r="V589" i="15"/>
  <c r="U589" i="15"/>
  <c r="T589" i="15"/>
  <c r="S589" i="15"/>
  <c r="R589" i="15"/>
  <c r="Q589" i="15"/>
  <c r="P589" i="15"/>
  <c r="O589" i="15"/>
  <c r="N589" i="15"/>
  <c r="M589" i="15"/>
  <c r="L589" i="15"/>
  <c r="K589" i="15"/>
  <c r="J589" i="15"/>
  <c r="I589" i="15"/>
  <c r="AV589" i="15" s="1"/>
  <c r="AU588" i="15"/>
  <c r="AT588" i="15"/>
  <c r="AS588" i="15"/>
  <c r="AR588" i="15"/>
  <c r="AQ588" i="15"/>
  <c r="AP588" i="15"/>
  <c r="AO588" i="15"/>
  <c r="AN588" i="15"/>
  <c r="AM588" i="15"/>
  <c r="AL588" i="15"/>
  <c r="AK588" i="15"/>
  <c r="AJ588" i="15"/>
  <c r="AI588" i="15"/>
  <c r="AH588" i="15"/>
  <c r="AG588" i="15"/>
  <c r="AF588" i="15"/>
  <c r="AE588" i="15"/>
  <c r="AD588" i="15"/>
  <c r="AC588" i="15"/>
  <c r="AB588" i="15"/>
  <c r="AA588" i="15"/>
  <c r="Z588" i="15"/>
  <c r="Y588" i="15"/>
  <c r="X588" i="15"/>
  <c r="W588" i="15"/>
  <c r="V588" i="15"/>
  <c r="U588" i="15"/>
  <c r="T588" i="15"/>
  <c r="S588" i="15"/>
  <c r="R588" i="15"/>
  <c r="Q588" i="15"/>
  <c r="P588" i="15"/>
  <c r="O588" i="15"/>
  <c r="N588" i="15"/>
  <c r="M588" i="15"/>
  <c r="L588" i="15"/>
  <c r="K588" i="15"/>
  <c r="J588" i="15"/>
  <c r="I588" i="15"/>
  <c r="AV588" i="15" s="1"/>
  <c r="AU587" i="15"/>
  <c r="AT587" i="15"/>
  <c r="AS587" i="15"/>
  <c r="AR587" i="15"/>
  <c r="AQ587" i="15"/>
  <c r="AP587" i="15"/>
  <c r="AO587" i="15"/>
  <c r="AN587" i="15"/>
  <c r="AM587" i="15"/>
  <c r="AL587" i="15"/>
  <c r="AK587" i="15"/>
  <c r="AJ587" i="15"/>
  <c r="AI587" i="15"/>
  <c r="AH587" i="15"/>
  <c r="AG587" i="15"/>
  <c r="AF587" i="15"/>
  <c r="AE587" i="15"/>
  <c r="AD587" i="15"/>
  <c r="AC587" i="15"/>
  <c r="AB587" i="15"/>
  <c r="AA587" i="15"/>
  <c r="Z587" i="15"/>
  <c r="Y587" i="15"/>
  <c r="X587" i="15"/>
  <c r="W587" i="15"/>
  <c r="V587" i="15"/>
  <c r="U587" i="15"/>
  <c r="T587" i="15"/>
  <c r="S587" i="15"/>
  <c r="R587" i="15"/>
  <c r="Q587" i="15"/>
  <c r="P587" i="15"/>
  <c r="O587" i="15"/>
  <c r="N587" i="15"/>
  <c r="M587" i="15"/>
  <c r="L587" i="15"/>
  <c r="K587" i="15"/>
  <c r="J587" i="15"/>
  <c r="I587" i="15"/>
  <c r="AV587" i="15" s="1"/>
  <c r="AU586" i="15"/>
  <c r="AT586" i="15"/>
  <c r="AS586" i="15"/>
  <c r="AR586" i="15"/>
  <c r="AQ586" i="15"/>
  <c r="AP586" i="15"/>
  <c r="AO586" i="15"/>
  <c r="AN586" i="15"/>
  <c r="AM586" i="15"/>
  <c r="AL586" i="15"/>
  <c r="AK586" i="15"/>
  <c r="AJ586" i="15"/>
  <c r="AI586" i="15"/>
  <c r="AH586" i="15"/>
  <c r="AG586" i="15"/>
  <c r="AF586" i="15"/>
  <c r="AE586" i="15"/>
  <c r="AD586" i="15"/>
  <c r="AC586" i="15"/>
  <c r="AB586" i="15"/>
  <c r="AA586" i="15"/>
  <c r="Z586" i="15"/>
  <c r="Y586" i="15"/>
  <c r="X586" i="15"/>
  <c r="W586" i="15"/>
  <c r="V586" i="15"/>
  <c r="U586" i="15"/>
  <c r="T586" i="15"/>
  <c r="S586" i="15"/>
  <c r="R586" i="15"/>
  <c r="Q586" i="15"/>
  <c r="P586" i="15"/>
  <c r="O586" i="15"/>
  <c r="N586" i="15"/>
  <c r="M586" i="15"/>
  <c r="L586" i="15"/>
  <c r="K586" i="15"/>
  <c r="J586" i="15"/>
  <c r="I586" i="15"/>
  <c r="AV586" i="15" s="1"/>
  <c r="AU585" i="15"/>
  <c r="AT585" i="15"/>
  <c r="AS585" i="15"/>
  <c r="AR585" i="15"/>
  <c r="AQ585" i="15"/>
  <c r="AP585" i="15"/>
  <c r="AO585" i="15"/>
  <c r="AN585" i="15"/>
  <c r="AM585" i="15"/>
  <c r="AL585" i="15"/>
  <c r="AK585" i="15"/>
  <c r="AJ585" i="15"/>
  <c r="AI585" i="15"/>
  <c r="AH585" i="15"/>
  <c r="AG585" i="15"/>
  <c r="AF585" i="15"/>
  <c r="AE585" i="15"/>
  <c r="AD585" i="15"/>
  <c r="AC585" i="15"/>
  <c r="AB585" i="15"/>
  <c r="AA585" i="15"/>
  <c r="Z585" i="15"/>
  <c r="Y585" i="15"/>
  <c r="X585" i="15"/>
  <c r="W585" i="15"/>
  <c r="V585" i="15"/>
  <c r="U585" i="15"/>
  <c r="T585" i="15"/>
  <c r="S585" i="15"/>
  <c r="R585" i="15"/>
  <c r="Q585" i="15"/>
  <c r="P585" i="15"/>
  <c r="O585" i="15"/>
  <c r="N585" i="15"/>
  <c r="M585" i="15"/>
  <c r="L585" i="15"/>
  <c r="K585" i="15"/>
  <c r="J585" i="15"/>
  <c r="I585" i="15"/>
  <c r="AV585" i="15" s="1"/>
  <c r="AU584" i="15"/>
  <c r="AT584" i="15"/>
  <c r="AS584" i="15"/>
  <c r="AR584" i="15"/>
  <c r="AQ584" i="15"/>
  <c r="AP584" i="15"/>
  <c r="AO584" i="15"/>
  <c r="AN584" i="15"/>
  <c r="AM584" i="15"/>
  <c r="AL584" i="15"/>
  <c r="AK584" i="15"/>
  <c r="AJ584" i="15"/>
  <c r="AI584" i="15"/>
  <c r="AH584" i="15"/>
  <c r="AG584" i="15"/>
  <c r="AF584" i="15"/>
  <c r="AE584" i="15"/>
  <c r="AD584" i="15"/>
  <c r="AC584" i="15"/>
  <c r="AB584" i="15"/>
  <c r="AA584" i="15"/>
  <c r="Z584" i="15"/>
  <c r="Y584" i="15"/>
  <c r="X584" i="15"/>
  <c r="W584" i="15"/>
  <c r="V584" i="15"/>
  <c r="U584" i="15"/>
  <c r="T584" i="15"/>
  <c r="S584" i="15"/>
  <c r="R584" i="15"/>
  <c r="Q584" i="15"/>
  <c r="P584" i="15"/>
  <c r="O584" i="15"/>
  <c r="N584" i="15"/>
  <c r="M584" i="15"/>
  <c r="L584" i="15"/>
  <c r="K584" i="15"/>
  <c r="J584" i="15"/>
  <c r="I584" i="15"/>
  <c r="AV584" i="15" s="1"/>
  <c r="AU583" i="15"/>
  <c r="AT583" i="15"/>
  <c r="AS583" i="15"/>
  <c r="AR583" i="15"/>
  <c r="AQ583" i="15"/>
  <c r="AP583" i="15"/>
  <c r="AO583" i="15"/>
  <c r="AN583" i="15"/>
  <c r="AM583" i="15"/>
  <c r="AL583" i="15"/>
  <c r="AK583" i="15"/>
  <c r="AJ583" i="15"/>
  <c r="AI583" i="15"/>
  <c r="AH583" i="15"/>
  <c r="AG583" i="15"/>
  <c r="AF583" i="15"/>
  <c r="AE583" i="15"/>
  <c r="AD583" i="15"/>
  <c r="AC583" i="15"/>
  <c r="AB583" i="15"/>
  <c r="AA583" i="15"/>
  <c r="Z583" i="15"/>
  <c r="Y583" i="15"/>
  <c r="X583" i="15"/>
  <c r="W583" i="15"/>
  <c r="V583" i="15"/>
  <c r="U583" i="15"/>
  <c r="T583" i="15"/>
  <c r="S583" i="15"/>
  <c r="R583" i="15"/>
  <c r="Q583" i="15"/>
  <c r="P583" i="15"/>
  <c r="O583" i="15"/>
  <c r="N583" i="15"/>
  <c r="M583" i="15"/>
  <c r="L583" i="15"/>
  <c r="K583" i="15"/>
  <c r="J583" i="15"/>
  <c r="I583" i="15"/>
  <c r="AV583" i="15" s="1"/>
  <c r="AU582" i="15"/>
  <c r="AT582" i="15"/>
  <c r="AS582" i="15"/>
  <c r="AR582" i="15"/>
  <c r="AQ582" i="15"/>
  <c r="AP582" i="15"/>
  <c r="AO582" i="15"/>
  <c r="AN582" i="15"/>
  <c r="AM582" i="15"/>
  <c r="AL582" i="15"/>
  <c r="AK582" i="15"/>
  <c r="AJ582" i="15"/>
  <c r="AI582" i="15"/>
  <c r="AH582" i="15"/>
  <c r="AG582" i="15"/>
  <c r="AF582" i="15"/>
  <c r="AE582" i="15"/>
  <c r="AD582" i="15"/>
  <c r="AC582" i="15"/>
  <c r="AB582" i="15"/>
  <c r="AA582" i="15"/>
  <c r="Z582" i="15"/>
  <c r="Y582" i="15"/>
  <c r="X582" i="15"/>
  <c r="W582" i="15"/>
  <c r="V582" i="15"/>
  <c r="U582" i="15"/>
  <c r="T582" i="15"/>
  <c r="S582" i="15"/>
  <c r="R582" i="15"/>
  <c r="Q582" i="15"/>
  <c r="P582" i="15"/>
  <c r="O582" i="15"/>
  <c r="N582" i="15"/>
  <c r="M582" i="15"/>
  <c r="L582" i="15"/>
  <c r="K582" i="15"/>
  <c r="J582" i="15"/>
  <c r="I582" i="15"/>
  <c r="AV582" i="15" s="1"/>
  <c r="AU581" i="15"/>
  <c r="AT581" i="15"/>
  <c r="AS581" i="15"/>
  <c r="AR581" i="15"/>
  <c r="AQ581" i="15"/>
  <c r="AP581" i="15"/>
  <c r="AO581" i="15"/>
  <c r="AN581" i="15"/>
  <c r="AM581" i="15"/>
  <c r="AL581" i="15"/>
  <c r="AK581" i="15"/>
  <c r="AJ581" i="15"/>
  <c r="AI581" i="15"/>
  <c r="AH581" i="15"/>
  <c r="AG581" i="15"/>
  <c r="AF581" i="15"/>
  <c r="AE581" i="15"/>
  <c r="AD581" i="15"/>
  <c r="AC581" i="15"/>
  <c r="AB581" i="15"/>
  <c r="AA581" i="15"/>
  <c r="Z581" i="15"/>
  <c r="Y581" i="15"/>
  <c r="X581" i="15"/>
  <c r="W581" i="15"/>
  <c r="V581" i="15"/>
  <c r="U581" i="15"/>
  <c r="T581" i="15"/>
  <c r="S581" i="15"/>
  <c r="R581" i="15"/>
  <c r="Q581" i="15"/>
  <c r="P581" i="15"/>
  <c r="O581" i="15"/>
  <c r="N581" i="15"/>
  <c r="M581" i="15"/>
  <c r="L581" i="15"/>
  <c r="K581" i="15"/>
  <c r="J581" i="15"/>
  <c r="I581" i="15"/>
  <c r="AV581" i="15" s="1"/>
  <c r="AU580" i="15"/>
  <c r="AT580" i="15"/>
  <c r="AS580" i="15"/>
  <c r="AR580" i="15"/>
  <c r="AQ580" i="15"/>
  <c r="AP580" i="15"/>
  <c r="AO580" i="15"/>
  <c r="AN580" i="15"/>
  <c r="AM580" i="15"/>
  <c r="AL580" i="15"/>
  <c r="AK580" i="15"/>
  <c r="AJ580" i="15"/>
  <c r="AI580" i="15"/>
  <c r="AH580" i="15"/>
  <c r="AG580" i="15"/>
  <c r="AF580" i="15"/>
  <c r="AE580" i="15"/>
  <c r="AD580" i="15"/>
  <c r="AC580" i="15"/>
  <c r="AB580" i="15"/>
  <c r="AA580" i="15"/>
  <c r="Z580" i="15"/>
  <c r="Y580" i="15"/>
  <c r="X580" i="15"/>
  <c r="W580" i="15"/>
  <c r="V580" i="15"/>
  <c r="U580" i="15"/>
  <c r="T580" i="15"/>
  <c r="S580" i="15"/>
  <c r="R580" i="15"/>
  <c r="Q580" i="15"/>
  <c r="P580" i="15"/>
  <c r="O580" i="15"/>
  <c r="N580" i="15"/>
  <c r="M580" i="15"/>
  <c r="L580" i="15"/>
  <c r="K580" i="15"/>
  <c r="J580" i="15"/>
  <c r="I580" i="15"/>
  <c r="AV580" i="15" s="1"/>
  <c r="AU579" i="15"/>
  <c r="AT579" i="15"/>
  <c r="AS579" i="15"/>
  <c r="AR579" i="15"/>
  <c r="AQ579" i="15"/>
  <c r="AP579" i="15"/>
  <c r="AO579" i="15"/>
  <c r="AN579" i="15"/>
  <c r="AM579" i="15"/>
  <c r="AL579" i="15"/>
  <c r="AK579" i="15"/>
  <c r="AJ579" i="15"/>
  <c r="AI579" i="15"/>
  <c r="AH579" i="15"/>
  <c r="AG579" i="15"/>
  <c r="AF579" i="15"/>
  <c r="AE579" i="15"/>
  <c r="AD579" i="15"/>
  <c r="AC579" i="15"/>
  <c r="AB579" i="15"/>
  <c r="AA579" i="15"/>
  <c r="Z579" i="15"/>
  <c r="Y579" i="15"/>
  <c r="X579" i="15"/>
  <c r="W579" i="15"/>
  <c r="V579" i="15"/>
  <c r="U579" i="15"/>
  <c r="T579" i="15"/>
  <c r="S579" i="15"/>
  <c r="R579" i="15"/>
  <c r="Q579" i="15"/>
  <c r="P579" i="15"/>
  <c r="O579" i="15"/>
  <c r="N579" i="15"/>
  <c r="M579" i="15"/>
  <c r="L579" i="15"/>
  <c r="K579" i="15"/>
  <c r="J579" i="15"/>
  <c r="I579" i="15"/>
  <c r="AV579" i="15" s="1"/>
  <c r="AU578" i="15"/>
  <c r="AT578" i="15"/>
  <c r="AS578" i="15"/>
  <c r="AR578" i="15"/>
  <c r="AQ578" i="15"/>
  <c r="AP578" i="15"/>
  <c r="AO578" i="15"/>
  <c r="AN578" i="15"/>
  <c r="AM578" i="15"/>
  <c r="AL578" i="15"/>
  <c r="AK578" i="15"/>
  <c r="AJ578" i="15"/>
  <c r="AI578" i="15"/>
  <c r="AH578" i="15"/>
  <c r="AG578" i="15"/>
  <c r="AF578" i="15"/>
  <c r="AE578" i="15"/>
  <c r="AD578" i="15"/>
  <c r="AC578" i="15"/>
  <c r="AB578" i="15"/>
  <c r="AA578" i="15"/>
  <c r="Z578" i="15"/>
  <c r="Y578" i="15"/>
  <c r="X578" i="15"/>
  <c r="W578" i="15"/>
  <c r="V578" i="15"/>
  <c r="U578" i="15"/>
  <c r="T578" i="15"/>
  <c r="S578" i="15"/>
  <c r="R578" i="15"/>
  <c r="Q578" i="15"/>
  <c r="P578" i="15"/>
  <c r="O578" i="15"/>
  <c r="N578" i="15"/>
  <c r="M578" i="15"/>
  <c r="L578" i="15"/>
  <c r="K578" i="15"/>
  <c r="J578" i="15"/>
  <c r="I578" i="15"/>
  <c r="AV578" i="15" s="1"/>
  <c r="AU577" i="15"/>
  <c r="AT577" i="15"/>
  <c r="AS577" i="15"/>
  <c r="AR577" i="15"/>
  <c r="AQ577" i="15"/>
  <c r="AP577" i="15"/>
  <c r="AO577" i="15"/>
  <c r="AN577" i="15"/>
  <c r="AM577" i="15"/>
  <c r="AL577" i="15"/>
  <c r="AK577" i="15"/>
  <c r="AJ577" i="15"/>
  <c r="AI577" i="15"/>
  <c r="AH577" i="15"/>
  <c r="AG577" i="15"/>
  <c r="AF577" i="15"/>
  <c r="AE577" i="15"/>
  <c r="AD577" i="15"/>
  <c r="AC577" i="15"/>
  <c r="AB577" i="15"/>
  <c r="AA577" i="15"/>
  <c r="Z577" i="15"/>
  <c r="Y577" i="15"/>
  <c r="X577" i="15"/>
  <c r="W577" i="15"/>
  <c r="V577" i="15"/>
  <c r="U577" i="15"/>
  <c r="T577" i="15"/>
  <c r="S577" i="15"/>
  <c r="R577" i="15"/>
  <c r="Q577" i="15"/>
  <c r="P577" i="15"/>
  <c r="O577" i="15"/>
  <c r="N577" i="15"/>
  <c r="M577" i="15"/>
  <c r="L577" i="15"/>
  <c r="K577" i="15"/>
  <c r="J577" i="15"/>
  <c r="I577" i="15"/>
  <c r="AV577" i="15" s="1"/>
  <c r="AU576" i="15"/>
  <c r="AT576" i="15"/>
  <c r="AS576" i="15"/>
  <c r="AR576" i="15"/>
  <c r="AQ576" i="15"/>
  <c r="AP576" i="15"/>
  <c r="AO576" i="15"/>
  <c r="AN576" i="15"/>
  <c r="AM576" i="15"/>
  <c r="AL576" i="15"/>
  <c r="AK576" i="15"/>
  <c r="AJ576" i="15"/>
  <c r="AI576" i="15"/>
  <c r="AH576" i="15"/>
  <c r="AG576" i="15"/>
  <c r="AF576" i="15"/>
  <c r="AE576" i="15"/>
  <c r="AD576" i="15"/>
  <c r="AC576" i="15"/>
  <c r="AB576" i="15"/>
  <c r="AA576" i="15"/>
  <c r="Z576" i="15"/>
  <c r="Y576" i="15"/>
  <c r="X576" i="15"/>
  <c r="W576" i="15"/>
  <c r="V576" i="15"/>
  <c r="U576" i="15"/>
  <c r="T576" i="15"/>
  <c r="S576" i="15"/>
  <c r="R576" i="15"/>
  <c r="Q576" i="15"/>
  <c r="P576" i="15"/>
  <c r="O576" i="15"/>
  <c r="N576" i="15"/>
  <c r="M576" i="15"/>
  <c r="L576" i="15"/>
  <c r="K576" i="15"/>
  <c r="J576" i="15"/>
  <c r="I576" i="15"/>
  <c r="AV576" i="15" s="1"/>
  <c r="AU575" i="15"/>
  <c r="AT575" i="15"/>
  <c r="AS575" i="15"/>
  <c r="AR575" i="15"/>
  <c r="AQ575" i="15"/>
  <c r="AP575" i="15"/>
  <c r="AO575" i="15"/>
  <c r="AN575" i="15"/>
  <c r="AM575" i="15"/>
  <c r="AL575" i="15"/>
  <c r="AK575" i="15"/>
  <c r="AJ575" i="15"/>
  <c r="AI575" i="15"/>
  <c r="AH575" i="15"/>
  <c r="AG575" i="15"/>
  <c r="AF575" i="15"/>
  <c r="AE575" i="15"/>
  <c r="AD575" i="15"/>
  <c r="AC575" i="15"/>
  <c r="AB575" i="15"/>
  <c r="AA575" i="15"/>
  <c r="Z575" i="15"/>
  <c r="Y575" i="15"/>
  <c r="X575" i="15"/>
  <c r="W575" i="15"/>
  <c r="V575" i="15"/>
  <c r="U575" i="15"/>
  <c r="T575" i="15"/>
  <c r="S575" i="15"/>
  <c r="R575" i="15"/>
  <c r="Q575" i="15"/>
  <c r="P575" i="15"/>
  <c r="O575" i="15"/>
  <c r="N575" i="15"/>
  <c r="M575" i="15"/>
  <c r="L575" i="15"/>
  <c r="K575" i="15"/>
  <c r="J575" i="15"/>
  <c r="I575" i="15"/>
  <c r="AV575" i="15" s="1"/>
  <c r="AU574" i="15"/>
  <c r="AT574" i="15"/>
  <c r="AS574" i="15"/>
  <c r="AR574" i="15"/>
  <c r="AQ574" i="15"/>
  <c r="AP574" i="15"/>
  <c r="AO574" i="15"/>
  <c r="AN574" i="15"/>
  <c r="AM574" i="15"/>
  <c r="AL574" i="15"/>
  <c r="AK574" i="15"/>
  <c r="AJ574" i="15"/>
  <c r="AI574" i="15"/>
  <c r="AH574" i="15"/>
  <c r="AG574" i="15"/>
  <c r="AF574" i="15"/>
  <c r="AE574" i="15"/>
  <c r="AD574" i="15"/>
  <c r="AC574" i="15"/>
  <c r="AB574" i="15"/>
  <c r="AA574" i="15"/>
  <c r="Z574" i="15"/>
  <c r="Y574" i="15"/>
  <c r="X574" i="15"/>
  <c r="W574" i="15"/>
  <c r="V574" i="15"/>
  <c r="U574" i="15"/>
  <c r="T574" i="15"/>
  <c r="S574" i="15"/>
  <c r="R574" i="15"/>
  <c r="Q574" i="15"/>
  <c r="P574" i="15"/>
  <c r="O574" i="15"/>
  <c r="N574" i="15"/>
  <c r="M574" i="15"/>
  <c r="L574" i="15"/>
  <c r="K574" i="15"/>
  <c r="J574" i="15"/>
  <c r="I574" i="15"/>
  <c r="AV574" i="15" s="1"/>
  <c r="AU573" i="15"/>
  <c r="AT573" i="15"/>
  <c r="AS573" i="15"/>
  <c r="AR573" i="15"/>
  <c r="AQ573" i="15"/>
  <c r="AP573" i="15"/>
  <c r="AO573" i="15"/>
  <c r="AN573" i="15"/>
  <c r="AM573" i="15"/>
  <c r="AL573" i="15"/>
  <c r="AK573" i="15"/>
  <c r="AJ573" i="15"/>
  <c r="AI573" i="15"/>
  <c r="AH573" i="15"/>
  <c r="AG573" i="15"/>
  <c r="AF573" i="15"/>
  <c r="AE573" i="15"/>
  <c r="AD573" i="15"/>
  <c r="AC573" i="15"/>
  <c r="AB573" i="15"/>
  <c r="AA573" i="15"/>
  <c r="Z573" i="15"/>
  <c r="Y573" i="15"/>
  <c r="X573" i="15"/>
  <c r="W573" i="15"/>
  <c r="V573" i="15"/>
  <c r="U573" i="15"/>
  <c r="T573" i="15"/>
  <c r="S573" i="15"/>
  <c r="R573" i="15"/>
  <c r="Q573" i="15"/>
  <c r="P573" i="15"/>
  <c r="O573" i="15"/>
  <c r="N573" i="15"/>
  <c r="M573" i="15"/>
  <c r="L573" i="15"/>
  <c r="K573" i="15"/>
  <c r="J573" i="15"/>
  <c r="I573" i="15"/>
  <c r="AV573" i="15" s="1"/>
  <c r="AU572" i="15"/>
  <c r="AT572" i="15"/>
  <c r="AS572" i="15"/>
  <c r="AR572" i="15"/>
  <c r="AQ572" i="15"/>
  <c r="AP572" i="15"/>
  <c r="AO572" i="15"/>
  <c r="AN572" i="15"/>
  <c r="AM572" i="15"/>
  <c r="AL572" i="15"/>
  <c r="AK572" i="15"/>
  <c r="AJ572" i="15"/>
  <c r="AI572" i="15"/>
  <c r="AH572" i="15"/>
  <c r="AG572" i="15"/>
  <c r="AF572" i="15"/>
  <c r="AE572" i="15"/>
  <c r="AD572" i="15"/>
  <c r="AC572" i="15"/>
  <c r="AB572" i="15"/>
  <c r="AA572" i="15"/>
  <c r="Z572" i="15"/>
  <c r="Y572" i="15"/>
  <c r="X572" i="15"/>
  <c r="W572" i="15"/>
  <c r="V572" i="15"/>
  <c r="U572" i="15"/>
  <c r="T572" i="15"/>
  <c r="S572" i="15"/>
  <c r="R572" i="15"/>
  <c r="Q572" i="15"/>
  <c r="P572" i="15"/>
  <c r="O572" i="15"/>
  <c r="N572" i="15"/>
  <c r="M572" i="15"/>
  <c r="L572" i="15"/>
  <c r="K572" i="15"/>
  <c r="J572" i="15"/>
  <c r="I572" i="15"/>
  <c r="AV572" i="15" s="1"/>
  <c r="AU571" i="15"/>
  <c r="AT571" i="15"/>
  <c r="AS571" i="15"/>
  <c r="AR571" i="15"/>
  <c r="AQ571" i="15"/>
  <c r="AP571" i="15"/>
  <c r="AO571" i="15"/>
  <c r="AN571" i="15"/>
  <c r="AM571" i="15"/>
  <c r="AL571" i="15"/>
  <c r="AK571" i="15"/>
  <c r="AJ571" i="15"/>
  <c r="AI571" i="15"/>
  <c r="AH571" i="15"/>
  <c r="AG571" i="15"/>
  <c r="AF571" i="15"/>
  <c r="AE571" i="15"/>
  <c r="AD571" i="15"/>
  <c r="AC571" i="15"/>
  <c r="AB571" i="15"/>
  <c r="AA571" i="15"/>
  <c r="Z571" i="15"/>
  <c r="Y571" i="15"/>
  <c r="X571" i="15"/>
  <c r="W571" i="15"/>
  <c r="V571" i="15"/>
  <c r="U571" i="15"/>
  <c r="T571" i="15"/>
  <c r="S571" i="15"/>
  <c r="R571" i="15"/>
  <c r="Q571" i="15"/>
  <c r="P571" i="15"/>
  <c r="O571" i="15"/>
  <c r="N571" i="15"/>
  <c r="M571" i="15"/>
  <c r="L571" i="15"/>
  <c r="K571" i="15"/>
  <c r="J571" i="15"/>
  <c r="I571" i="15"/>
  <c r="AV571" i="15" s="1"/>
  <c r="AU570" i="15"/>
  <c r="AT570" i="15"/>
  <c r="AS570" i="15"/>
  <c r="AR570" i="15"/>
  <c r="AQ570" i="15"/>
  <c r="AP570" i="15"/>
  <c r="AO570" i="15"/>
  <c r="AN570" i="15"/>
  <c r="AM570" i="15"/>
  <c r="AL570" i="15"/>
  <c r="AK570" i="15"/>
  <c r="AJ570" i="15"/>
  <c r="AI570" i="15"/>
  <c r="AH570" i="15"/>
  <c r="AG570" i="15"/>
  <c r="AF570" i="15"/>
  <c r="AE570" i="15"/>
  <c r="AD570" i="15"/>
  <c r="AC570" i="15"/>
  <c r="AB570" i="15"/>
  <c r="AA570" i="15"/>
  <c r="Z570" i="15"/>
  <c r="Y570" i="15"/>
  <c r="X570" i="15"/>
  <c r="W570" i="15"/>
  <c r="V570" i="15"/>
  <c r="U570" i="15"/>
  <c r="T570" i="15"/>
  <c r="S570" i="15"/>
  <c r="R570" i="15"/>
  <c r="Q570" i="15"/>
  <c r="P570" i="15"/>
  <c r="O570" i="15"/>
  <c r="N570" i="15"/>
  <c r="M570" i="15"/>
  <c r="L570" i="15"/>
  <c r="K570" i="15"/>
  <c r="J570" i="15"/>
  <c r="I570" i="15"/>
  <c r="AV570" i="15" s="1"/>
  <c r="AU569" i="15"/>
  <c r="AT569" i="15"/>
  <c r="AS569" i="15"/>
  <c r="AR569" i="15"/>
  <c r="AQ569" i="15"/>
  <c r="AP569" i="15"/>
  <c r="AO569" i="15"/>
  <c r="AN569" i="15"/>
  <c r="AM569" i="15"/>
  <c r="AL569" i="15"/>
  <c r="AK569" i="15"/>
  <c r="AJ569" i="15"/>
  <c r="AI569" i="15"/>
  <c r="AH569" i="15"/>
  <c r="AG569" i="15"/>
  <c r="AF569" i="15"/>
  <c r="AE569" i="15"/>
  <c r="AD569" i="15"/>
  <c r="AC569" i="15"/>
  <c r="AB569" i="15"/>
  <c r="AA569" i="15"/>
  <c r="Z569" i="15"/>
  <c r="Y569" i="15"/>
  <c r="X569" i="15"/>
  <c r="W569" i="15"/>
  <c r="V569" i="15"/>
  <c r="U569" i="15"/>
  <c r="T569" i="15"/>
  <c r="S569" i="15"/>
  <c r="R569" i="15"/>
  <c r="Q569" i="15"/>
  <c r="P569" i="15"/>
  <c r="O569" i="15"/>
  <c r="N569" i="15"/>
  <c r="M569" i="15"/>
  <c r="L569" i="15"/>
  <c r="K569" i="15"/>
  <c r="J569" i="15"/>
  <c r="I569" i="15"/>
  <c r="AV569" i="15" s="1"/>
  <c r="AU568" i="15"/>
  <c r="AT568" i="15"/>
  <c r="AS568" i="15"/>
  <c r="AR568" i="15"/>
  <c r="AQ568" i="15"/>
  <c r="AP568" i="15"/>
  <c r="AO568" i="15"/>
  <c r="AN568" i="15"/>
  <c r="AM568" i="15"/>
  <c r="AL568" i="15"/>
  <c r="AK568" i="15"/>
  <c r="AJ568" i="15"/>
  <c r="AI568" i="15"/>
  <c r="AH568" i="15"/>
  <c r="AG568" i="15"/>
  <c r="AF568" i="15"/>
  <c r="AE568" i="15"/>
  <c r="AD568" i="15"/>
  <c r="AC568" i="15"/>
  <c r="AB568" i="15"/>
  <c r="AA568" i="15"/>
  <c r="Z568" i="15"/>
  <c r="Y568" i="15"/>
  <c r="X568" i="15"/>
  <c r="W568" i="15"/>
  <c r="V568" i="15"/>
  <c r="U568" i="15"/>
  <c r="T568" i="15"/>
  <c r="S568" i="15"/>
  <c r="R568" i="15"/>
  <c r="Q568" i="15"/>
  <c r="P568" i="15"/>
  <c r="O568" i="15"/>
  <c r="N568" i="15"/>
  <c r="M568" i="15"/>
  <c r="L568" i="15"/>
  <c r="K568" i="15"/>
  <c r="J568" i="15"/>
  <c r="I568" i="15"/>
  <c r="AV568" i="15" s="1"/>
  <c r="AU567" i="15"/>
  <c r="AT567" i="15"/>
  <c r="AS567" i="15"/>
  <c r="AR567" i="15"/>
  <c r="AQ567" i="15"/>
  <c r="AP567" i="15"/>
  <c r="AO567" i="15"/>
  <c r="AN567" i="15"/>
  <c r="AM567" i="15"/>
  <c r="AL567" i="15"/>
  <c r="AK567" i="15"/>
  <c r="AJ567" i="15"/>
  <c r="AI567" i="15"/>
  <c r="AH567" i="15"/>
  <c r="AG567" i="15"/>
  <c r="AF567" i="15"/>
  <c r="AE567" i="15"/>
  <c r="AD567" i="15"/>
  <c r="AC567" i="15"/>
  <c r="AB567" i="15"/>
  <c r="AA567" i="15"/>
  <c r="Z567" i="15"/>
  <c r="Y567" i="15"/>
  <c r="X567" i="15"/>
  <c r="W567" i="15"/>
  <c r="V567" i="15"/>
  <c r="U567" i="15"/>
  <c r="T567" i="15"/>
  <c r="S567" i="15"/>
  <c r="R567" i="15"/>
  <c r="Q567" i="15"/>
  <c r="P567" i="15"/>
  <c r="O567" i="15"/>
  <c r="N567" i="15"/>
  <c r="M567" i="15"/>
  <c r="L567" i="15"/>
  <c r="K567" i="15"/>
  <c r="J567" i="15"/>
  <c r="I567" i="15"/>
  <c r="AV567" i="15" s="1"/>
  <c r="AU566" i="15"/>
  <c r="AT566" i="15"/>
  <c r="AS566" i="15"/>
  <c r="AR566" i="15"/>
  <c r="AQ566" i="15"/>
  <c r="AP566" i="15"/>
  <c r="AO566" i="15"/>
  <c r="AN566" i="15"/>
  <c r="AM566" i="15"/>
  <c r="AL566" i="15"/>
  <c r="AK566" i="15"/>
  <c r="AJ566" i="15"/>
  <c r="AI566" i="15"/>
  <c r="AH566" i="15"/>
  <c r="AG566" i="15"/>
  <c r="AF566" i="15"/>
  <c r="AE566" i="15"/>
  <c r="AD566" i="15"/>
  <c r="AC566" i="15"/>
  <c r="AB566" i="15"/>
  <c r="AA566" i="15"/>
  <c r="Z566" i="15"/>
  <c r="Y566" i="15"/>
  <c r="X566" i="15"/>
  <c r="W566" i="15"/>
  <c r="V566" i="15"/>
  <c r="U566" i="15"/>
  <c r="T566" i="15"/>
  <c r="S566" i="15"/>
  <c r="R566" i="15"/>
  <c r="Q566" i="15"/>
  <c r="P566" i="15"/>
  <c r="O566" i="15"/>
  <c r="N566" i="15"/>
  <c r="M566" i="15"/>
  <c r="L566" i="15"/>
  <c r="K566" i="15"/>
  <c r="J566" i="15"/>
  <c r="I566" i="15"/>
  <c r="AV566" i="15" s="1"/>
  <c r="AU565" i="15"/>
  <c r="AT565" i="15"/>
  <c r="AS565" i="15"/>
  <c r="AR565" i="15"/>
  <c r="AQ565" i="15"/>
  <c r="AP565" i="15"/>
  <c r="AO565" i="15"/>
  <c r="AN565" i="15"/>
  <c r="AM565" i="15"/>
  <c r="AL565" i="15"/>
  <c r="AK565" i="15"/>
  <c r="AJ565" i="15"/>
  <c r="AI565" i="15"/>
  <c r="AH565" i="15"/>
  <c r="AG565" i="15"/>
  <c r="AF565" i="15"/>
  <c r="AE565" i="15"/>
  <c r="AD565" i="15"/>
  <c r="AC565" i="15"/>
  <c r="AB565" i="15"/>
  <c r="AA565" i="15"/>
  <c r="Z565" i="15"/>
  <c r="Y565" i="15"/>
  <c r="X565" i="15"/>
  <c r="W565" i="15"/>
  <c r="V565" i="15"/>
  <c r="U565" i="15"/>
  <c r="T565" i="15"/>
  <c r="S565" i="15"/>
  <c r="R565" i="15"/>
  <c r="Q565" i="15"/>
  <c r="P565" i="15"/>
  <c r="O565" i="15"/>
  <c r="N565" i="15"/>
  <c r="M565" i="15"/>
  <c r="L565" i="15"/>
  <c r="K565" i="15"/>
  <c r="J565" i="15"/>
  <c r="I565" i="15"/>
  <c r="AV565" i="15" s="1"/>
  <c r="AU564" i="15"/>
  <c r="AT564" i="15"/>
  <c r="AS564" i="15"/>
  <c r="AR564" i="15"/>
  <c r="AQ564" i="15"/>
  <c r="AP564" i="15"/>
  <c r="AO564" i="15"/>
  <c r="AN564" i="15"/>
  <c r="AM564" i="15"/>
  <c r="AL564" i="15"/>
  <c r="AK564" i="15"/>
  <c r="AJ564" i="15"/>
  <c r="AI564" i="15"/>
  <c r="AH564" i="15"/>
  <c r="AG564" i="15"/>
  <c r="AF564" i="15"/>
  <c r="AE564" i="15"/>
  <c r="AD564" i="15"/>
  <c r="AC564" i="15"/>
  <c r="AB564" i="15"/>
  <c r="AA564" i="15"/>
  <c r="Z564" i="15"/>
  <c r="Y564" i="15"/>
  <c r="X564" i="15"/>
  <c r="W564" i="15"/>
  <c r="V564" i="15"/>
  <c r="U564" i="15"/>
  <c r="T564" i="15"/>
  <c r="S564" i="15"/>
  <c r="R564" i="15"/>
  <c r="Q564" i="15"/>
  <c r="P564" i="15"/>
  <c r="O564" i="15"/>
  <c r="N564" i="15"/>
  <c r="M564" i="15"/>
  <c r="L564" i="15"/>
  <c r="K564" i="15"/>
  <c r="J564" i="15"/>
  <c r="I564" i="15"/>
  <c r="AV564" i="15" s="1"/>
  <c r="AU563" i="15"/>
  <c r="AT563" i="15"/>
  <c r="AS563" i="15"/>
  <c r="AR563" i="15"/>
  <c r="AQ563" i="15"/>
  <c r="AP563" i="15"/>
  <c r="AO563" i="15"/>
  <c r="AN563" i="15"/>
  <c r="AM563" i="15"/>
  <c r="AL563" i="15"/>
  <c r="AK563" i="15"/>
  <c r="AJ563" i="15"/>
  <c r="AI563" i="15"/>
  <c r="AH563" i="15"/>
  <c r="AG563" i="15"/>
  <c r="AF563" i="15"/>
  <c r="AE563" i="15"/>
  <c r="AD563" i="15"/>
  <c r="AC563" i="15"/>
  <c r="AB563" i="15"/>
  <c r="AA563" i="15"/>
  <c r="Z563" i="15"/>
  <c r="Y563" i="15"/>
  <c r="X563" i="15"/>
  <c r="W563" i="15"/>
  <c r="V563" i="15"/>
  <c r="U563" i="15"/>
  <c r="T563" i="15"/>
  <c r="S563" i="15"/>
  <c r="R563" i="15"/>
  <c r="Q563" i="15"/>
  <c r="P563" i="15"/>
  <c r="O563" i="15"/>
  <c r="N563" i="15"/>
  <c r="M563" i="15"/>
  <c r="L563" i="15"/>
  <c r="K563" i="15"/>
  <c r="J563" i="15"/>
  <c r="I563" i="15"/>
  <c r="AV563" i="15" s="1"/>
  <c r="AU562" i="15"/>
  <c r="AT562" i="15"/>
  <c r="AS562" i="15"/>
  <c r="AR562" i="15"/>
  <c r="AQ562" i="15"/>
  <c r="AP562" i="15"/>
  <c r="AO562" i="15"/>
  <c r="AN562" i="15"/>
  <c r="AM562" i="15"/>
  <c r="AL562" i="15"/>
  <c r="AK562" i="15"/>
  <c r="AJ562" i="15"/>
  <c r="AI562" i="15"/>
  <c r="AH562" i="15"/>
  <c r="AG562" i="15"/>
  <c r="AF562" i="15"/>
  <c r="AE562" i="15"/>
  <c r="AD562" i="15"/>
  <c r="AC562" i="15"/>
  <c r="AB562" i="15"/>
  <c r="AA562" i="15"/>
  <c r="Z562" i="15"/>
  <c r="Y562" i="15"/>
  <c r="X562" i="15"/>
  <c r="W562" i="15"/>
  <c r="V562" i="15"/>
  <c r="U562" i="15"/>
  <c r="T562" i="15"/>
  <c r="S562" i="15"/>
  <c r="R562" i="15"/>
  <c r="Q562" i="15"/>
  <c r="P562" i="15"/>
  <c r="O562" i="15"/>
  <c r="N562" i="15"/>
  <c r="M562" i="15"/>
  <c r="L562" i="15"/>
  <c r="K562" i="15"/>
  <c r="J562" i="15"/>
  <c r="I562" i="15"/>
  <c r="AV562" i="15" s="1"/>
  <c r="AU561" i="15"/>
  <c r="AT561" i="15"/>
  <c r="AS561" i="15"/>
  <c r="AR561" i="15"/>
  <c r="AQ561" i="15"/>
  <c r="AP561" i="15"/>
  <c r="AO561" i="15"/>
  <c r="AN561" i="15"/>
  <c r="AM561" i="15"/>
  <c r="AL561" i="15"/>
  <c r="AK561" i="15"/>
  <c r="AJ561" i="15"/>
  <c r="AI561" i="15"/>
  <c r="AH561" i="15"/>
  <c r="AG561" i="15"/>
  <c r="AF561" i="15"/>
  <c r="AE561" i="15"/>
  <c r="AD561" i="15"/>
  <c r="AC561" i="15"/>
  <c r="AB561" i="15"/>
  <c r="AA561" i="15"/>
  <c r="Z561" i="15"/>
  <c r="Y561" i="15"/>
  <c r="X561" i="15"/>
  <c r="W561" i="15"/>
  <c r="V561" i="15"/>
  <c r="U561" i="15"/>
  <c r="T561" i="15"/>
  <c r="S561" i="15"/>
  <c r="R561" i="15"/>
  <c r="Q561" i="15"/>
  <c r="P561" i="15"/>
  <c r="O561" i="15"/>
  <c r="N561" i="15"/>
  <c r="M561" i="15"/>
  <c r="L561" i="15"/>
  <c r="K561" i="15"/>
  <c r="J561" i="15"/>
  <c r="I561" i="15"/>
  <c r="AV561" i="15" s="1"/>
  <c r="AU560" i="15"/>
  <c r="AT560" i="15"/>
  <c r="AS560" i="15"/>
  <c r="AR560" i="15"/>
  <c r="AQ560" i="15"/>
  <c r="AP560" i="15"/>
  <c r="AO560" i="15"/>
  <c r="AN560" i="15"/>
  <c r="AM560" i="15"/>
  <c r="AL560" i="15"/>
  <c r="AK560" i="15"/>
  <c r="AJ560" i="15"/>
  <c r="AI560" i="15"/>
  <c r="AH560" i="15"/>
  <c r="AG560" i="15"/>
  <c r="AF560" i="15"/>
  <c r="AE560" i="15"/>
  <c r="AD560" i="15"/>
  <c r="AC560" i="15"/>
  <c r="AB560" i="15"/>
  <c r="AA560" i="15"/>
  <c r="Z560" i="15"/>
  <c r="Y560" i="15"/>
  <c r="X560" i="15"/>
  <c r="W560" i="15"/>
  <c r="V560" i="15"/>
  <c r="U560" i="15"/>
  <c r="T560" i="15"/>
  <c r="S560" i="15"/>
  <c r="R560" i="15"/>
  <c r="Q560" i="15"/>
  <c r="P560" i="15"/>
  <c r="O560" i="15"/>
  <c r="N560" i="15"/>
  <c r="M560" i="15"/>
  <c r="L560" i="15"/>
  <c r="K560" i="15"/>
  <c r="J560" i="15"/>
  <c r="I560" i="15"/>
  <c r="AV560" i="15" s="1"/>
  <c r="AU559" i="15"/>
  <c r="AT559" i="15"/>
  <c r="AS559" i="15"/>
  <c r="AR559" i="15"/>
  <c r="AQ559" i="15"/>
  <c r="AP559" i="15"/>
  <c r="AO559" i="15"/>
  <c r="AN559" i="15"/>
  <c r="AM559" i="15"/>
  <c r="AL559" i="15"/>
  <c r="AK559" i="15"/>
  <c r="AJ559" i="15"/>
  <c r="AI559" i="15"/>
  <c r="AH559" i="15"/>
  <c r="AG559" i="15"/>
  <c r="AF559" i="15"/>
  <c r="AE559" i="15"/>
  <c r="AD559" i="15"/>
  <c r="AC559" i="15"/>
  <c r="AB559" i="15"/>
  <c r="AA559" i="15"/>
  <c r="Z559" i="15"/>
  <c r="Y559" i="15"/>
  <c r="X559" i="15"/>
  <c r="W559" i="15"/>
  <c r="V559" i="15"/>
  <c r="U559" i="15"/>
  <c r="T559" i="15"/>
  <c r="S559" i="15"/>
  <c r="R559" i="15"/>
  <c r="Q559" i="15"/>
  <c r="P559" i="15"/>
  <c r="O559" i="15"/>
  <c r="N559" i="15"/>
  <c r="M559" i="15"/>
  <c r="L559" i="15"/>
  <c r="K559" i="15"/>
  <c r="J559" i="15"/>
  <c r="I559" i="15"/>
  <c r="AV559" i="15" s="1"/>
  <c r="AU558" i="15"/>
  <c r="AT558" i="15"/>
  <c r="AS558" i="15"/>
  <c r="AR558" i="15"/>
  <c r="AQ558" i="15"/>
  <c r="AP558" i="15"/>
  <c r="AO558" i="15"/>
  <c r="AN558" i="15"/>
  <c r="AM558" i="15"/>
  <c r="AL558" i="15"/>
  <c r="AK558" i="15"/>
  <c r="AJ558" i="15"/>
  <c r="AI558" i="15"/>
  <c r="AH558" i="15"/>
  <c r="AG558" i="15"/>
  <c r="AF558" i="15"/>
  <c r="AE558" i="15"/>
  <c r="AD558" i="15"/>
  <c r="AC558" i="15"/>
  <c r="AB558" i="15"/>
  <c r="AA558" i="15"/>
  <c r="Z558" i="15"/>
  <c r="Y558" i="15"/>
  <c r="X558" i="15"/>
  <c r="W558" i="15"/>
  <c r="V558" i="15"/>
  <c r="U558" i="15"/>
  <c r="T558" i="15"/>
  <c r="S558" i="15"/>
  <c r="R558" i="15"/>
  <c r="Q558" i="15"/>
  <c r="P558" i="15"/>
  <c r="O558" i="15"/>
  <c r="N558" i="15"/>
  <c r="M558" i="15"/>
  <c r="L558" i="15"/>
  <c r="K558" i="15"/>
  <c r="J558" i="15"/>
  <c r="I558" i="15"/>
  <c r="AV558" i="15" s="1"/>
  <c r="AU557" i="15"/>
  <c r="AT557" i="15"/>
  <c r="AS557" i="15"/>
  <c r="AR557" i="15"/>
  <c r="AQ557" i="15"/>
  <c r="AP557" i="15"/>
  <c r="AO557" i="15"/>
  <c r="AN557" i="15"/>
  <c r="AM557" i="15"/>
  <c r="AL557" i="15"/>
  <c r="AK557" i="15"/>
  <c r="AJ557" i="15"/>
  <c r="AI557" i="15"/>
  <c r="AH557" i="15"/>
  <c r="AG557" i="15"/>
  <c r="AF557" i="15"/>
  <c r="AE557" i="15"/>
  <c r="AD557" i="15"/>
  <c r="AC557" i="15"/>
  <c r="AB557" i="15"/>
  <c r="AA557" i="15"/>
  <c r="Z557" i="15"/>
  <c r="Y557" i="15"/>
  <c r="X557" i="15"/>
  <c r="W557" i="15"/>
  <c r="V557" i="15"/>
  <c r="U557" i="15"/>
  <c r="T557" i="15"/>
  <c r="S557" i="15"/>
  <c r="R557" i="15"/>
  <c r="Q557" i="15"/>
  <c r="P557" i="15"/>
  <c r="O557" i="15"/>
  <c r="N557" i="15"/>
  <c r="M557" i="15"/>
  <c r="L557" i="15"/>
  <c r="K557" i="15"/>
  <c r="J557" i="15"/>
  <c r="I557" i="15"/>
  <c r="AV557" i="15" s="1"/>
  <c r="AU556" i="15"/>
  <c r="AT556" i="15"/>
  <c r="AS556" i="15"/>
  <c r="AR556" i="15"/>
  <c r="AQ556" i="15"/>
  <c r="AP556" i="15"/>
  <c r="AO556" i="15"/>
  <c r="AN556" i="15"/>
  <c r="AM556" i="15"/>
  <c r="AL556" i="15"/>
  <c r="AK556" i="15"/>
  <c r="AJ556" i="15"/>
  <c r="AI556" i="15"/>
  <c r="AH556" i="15"/>
  <c r="AG556" i="15"/>
  <c r="AF556" i="15"/>
  <c r="AE556" i="15"/>
  <c r="AD556" i="15"/>
  <c r="AC556" i="15"/>
  <c r="AB556" i="15"/>
  <c r="AA556" i="15"/>
  <c r="Z556" i="15"/>
  <c r="Y556" i="15"/>
  <c r="X556" i="15"/>
  <c r="W556" i="15"/>
  <c r="V556" i="15"/>
  <c r="U556" i="15"/>
  <c r="T556" i="15"/>
  <c r="S556" i="15"/>
  <c r="R556" i="15"/>
  <c r="Q556" i="15"/>
  <c r="P556" i="15"/>
  <c r="O556" i="15"/>
  <c r="N556" i="15"/>
  <c r="M556" i="15"/>
  <c r="L556" i="15"/>
  <c r="K556" i="15"/>
  <c r="J556" i="15"/>
  <c r="I556" i="15"/>
  <c r="AV556" i="15" s="1"/>
  <c r="AU555" i="15"/>
  <c r="AT555" i="15"/>
  <c r="AS555" i="15"/>
  <c r="AR555" i="15"/>
  <c r="AQ555" i="15"/>
  <c r="AP555" i="15"/>
  <c r="AO555" i="15"/>
  <c r="AN555" i="15"/>
  <c r="AM555" i="15"/>
  <c r="AL555" i="15"/>
  <c r="AK555" i="15"/>
  <c r="AJ555" i="15"/>
  <c r="AI555" i="15"/>
  <c r="AH555" i="15"/>
  <c r="AG555" i="15"/>
  <c r="AF555" i="15"/>
  <c r="AE555" i="15"/>
  <c r="AD555" i="15"/>
  <c r="AC555" i="15"/>
  <c r="AB555" i="15"/>
  <c r="AA555" i="15"/>
  <c r="Z555" i="15"/>
  <c r="Y555" i="15"/>
  <c r="X555" i="15"/>
  <c r="W555" i="15"/>
  <c r="V555" i="15"/>
  <c r="U555" i="15"/>
  <c r="T555" i="15"/>
  <c r="S555" i="15"/>
  <c r="R555" i="15"/>
  <c r="Q555" i="15"/>
  <c r="P555" i="15"/>
  <c r="O555" i="15"/>
  <c r="N555" i="15"/>
  <c r="M555" i="15"/>
  <c r="L555" i="15"/>
  <c r="K555" i="15"/>
  <c r="J555" i="15"/>
  <c r="I555" i="15"/>
  <c r="AV555" i="15" s="1"/>
  <c r="AU554" i="15"/>
  <c r="AT554" i="15"/>
  <c r="AS554" i="15"/>
  <c r="AR554" i="15"/>
  <c r="AQ554" i="15"/>
  <c r="AP554" i="15"/>
  <c r="AO554" i="15"/>
  <c r="AN554" i="15"/>
  <c r="AM554" i="15"/>
  <c r="AL554" i="15"/>
  <c r="AK554" i="15"/>
  <c r="AJ554" i="15"/>
  <c r="AI554" i="15"/>
  <c r="AH554" i="15"/>
  <c r="AG554" i="15"/>
  <c r="AF554" i="15"/>
  <c r="AE554" i="15"/>
  <c r="AD554" i="15"/>
  <c r="AC554" i="15"/>
  <c r="AB554" i="15"/>
  <c r="AA554" i="15"/>
  <c r="Z554" i="15"/>
  <c r="Y554" i="15"/>
  <c r="X554" i="15"/>
  <c r="W554" i="15"/>
  <c r="V554" i="15"/>
  <c r="U554" i="15"/>
  <c r="T554" i="15"/>
  <c r="S554" i="15"/>
  <c r="R554" i="15"/>
  <c r="Q554" i="15"/>
  <c r="P554" i="15"/>
  <c r="O554" i="15"/>
  <c r="N554" i="15"/>
  <c r="M554" i="15"/>
  <c r="L554" i="15"/>
  <c r="K554" i="15"/>
  <c r="J554" i="15"/>
  <c r="I554" i="15"/>
  <c r="AV554" i="15" s="1"/>
  <c r="AU553" i="15"/>
  <c r="AT553" i="15"/>
  <c r="AS553" i="15"/>
  <c r="AR553" i="15"/>
  <c r="AQ553" i="15"/>
  <c r="AP553" i="15"/>
  <c r="AO553" i="15"/>
  <c r="AN553" i="15"/>
  <c r="AM553" i="15"/>
  <c r="AL553" i="15"/>
  <c r="AK553" i="15"/>
  <c r="AJ553" i="15"/>
  <c r="AI553" i="15"/>
  <c r="AH553" i="15"/>
  <c r="AG553" i="15"/>
  <c r="AF553" i="15"/>
  <c r="AE553" i="15"/>
  <c r="AD553" i="15"/>
  <c r="AC553" i="15"/>
  <c r="AB553" i="15"/>
  <c r="AA553" i="15"/>
  <c r="Z553" i="15"/>
  <c r="Y553" i="15"/>
  <c r="X553" i="15"/>
  <c r="W553" i="15"/>
  <c r="V553" i="15"/>
  <c r="U553" i="15"/>
  <c r="T553" i="15"/>
  <c r="S553" i="15"/>
  <c r="R553" i="15"/>
  <c r="Q553" i="15"/>
  <c r="P553" i="15"/>
  <c r="O553" i="15"/>
  <c r="N553" i="15"/>
  <c r="M553" i="15"/>
  <c r="L553" i="15"/>
  <c r="K553" i="15"/>
  <c r="J553" i="15"/>
  <c r="I553" i="15"/>
  <c r="AV553" i="15" s="1"/>
  <c r="AU552" i="15"/>
  <c r="AT552" i="15"/>
  <c r="AS552" i="15"/>
  <c r="AR552" i="15"/>
  <c r="AQ552" i="15"/>
  <c r="AP552" i="15"/>
  <c r="AO552" i="15"/>
  <c r="AN552" i="15"/>
  <c r="AM552" i="15"/>
  <c r="AL552" i="15"/>
  <c r="AK552" i="15"/>
  <c r="AJ552" i="15"/>
  <c r="AI552" i="15"/>
  <c r="AH552" i="15"/>
  <c r="AG552" i="15"/>
  <c r="AF552" i="15"/>
  <c r="AE552" i="15"/>
  <c r="AD552" i="15"/>
  <c r="AC552" i="15"/>
  <c r="AB552" i="15"/>
  <c r="AA552" i="15"/>
  <c r="Z552" i="15"/>
  <c r="Y552" i="15"/>
  <c r="X552" i="15"/>
  <c r="W552" i="15"/>
  <c r="V552" i="15"/>
  <c r="U552" i="15"/>
  <c r="T552" i="15"/>
  <c r="S552" i="15"/>
  <c r="R552" i="15"/>
  <c r="Q552" i="15"/>
  <c r="P552" i="15"/>
  <c r="O552" i="15"/>
  <c r="N552" i="15"/>
  <c r="M552" i="15"/>
  <c r="L552" i="15"/>
  <c r="K552" i="15"/>
  <c r="J552" i="15"/>
  <c r="I552" i="15"/>
  <c r="AV552" i="15" s="1"/>
  <c r="AU551" i="15"/>
  <c r="AT551" i="15"/>
  <c r="AS551" i="15"/>
  <c r="AR551" i="15"/>
  <c r="AQ551" i="15"/>
  <c r="AP551" i="15"/>
  <c r="AO551" i="15"/>
  <c r="AN551" i="15"/>
  <c r="AM551" i="15"/>
  <c r="AL551" i="15"/>
  <c r="AK551" i="15"/>
  <c r="AJ551" i="15"/>
  <c r="AI551" i="15"/>
  <c r="AH551" i="15"/>
  <c r="AG551" i="15"/>
  <c r="AF551" i="15"/>
  <c r="AE551" i="15"/>
  <c r="AD551" i="15"/>
  <c r="AC551" i="15"/>
  <c r="AB551" i="15"/>
  <c r="AA551" i="15"/>
  <c r="Z551" i="15"/>
  <c r="Y551" i="15"/>
  <c r="X551" i="15"/>
  <c r="W551" i="15"/>
  <c r="V551" i="15"/>
  <c r="U551" i="15"/>
  <c r="T551" i="15"/>
  <c r="S551" i="15"/>
  <c r="R551" i="15"/>
  <c r="Q551" i="15"/>
  <c r="P551" i="15"/>
  <c r="O551" i="15"/>
  <c r="N551" i="15"/>
  <c r="M551" i="15"/>
  <c r="L551" i="15"/>
  <c r="K551" i="15"/>
  <c r="J551" i="15"/>
  <c r="I551" i="15"/>
  <c r="AV551" i="15" s="1"/>
  <c r="AU550" i="15"/>
  <c r="AT550" i="15"/>
  <c r="AS550" i="15"/>
  <c r="AR550" i="15"/>
  <c r="AQ550" i="15"/>
  <c r="AP550" i="15"/>
  <c r="AO550" i="15"/>
  <c r="AN550" i="15"/>
  <c r="AM550" i="15"/>
  <c r="AL550" i="15"/>
  <c r="AK550" i="15"/>
  <c r="AJ550" i="15"/>
  <c r="AI550" i="15"/>
  <c r="AH550" i="15"/>
  <c r="AG550" i="15"/>
  <c r="AF550" i="15"/>
  <c r="AE550" i="15"/>
  <c r="AD550" i="15"/>
  <c r="AC550" i="15"/>
  <c r="AB550" i="15"/>
  <c r="AA550" i="15"/>
  <c r="Z550" i="15"/>
  <c r="Y550" i="15"/>
  <c r="X550" i="15"/>
  <c r="W550" i="15"/>
  <c r="V550" i="15"/>
  <c r="U550" i="15"/>
  <c r="T550" i="15"/>
  <c r="S550" i="15"/>
  <c r="R550" i="15"/>
  <c r="Q550" i="15"/>
  <c r="P550" i="15"/>
  <c r="O550" i="15"/>
  <c r="N550" i="15"/>
  <c r="M550" i="15"/>
  <c r="L550" i="15"/>
  <c r="K550" i="15"/>
  <c r="J550" i="15"/>
  <c r="I550" i="15"/>
  <c r="AV550" i="15" s="1"/>
  <c r="AU549" i="15"/>
  <c r="AT549" i="15"/>
  <c r="AS549" i="15"/>
  <c r="AR549" i="15"/>
  <c r="AQ549" i="15"/>
  <c r="AP549" i="15"/>
  <c r="AO549" i="15"/>
  <c r="AN549" i="15"/>
  <c r="AM549" i="15"/>
  <c r="AL549" i="15"/>
  <c r="AK549" i="15"/>
  <c r="AJ549" i="15"/>
  <c r="AI549" i="15"/>
  <c r="AH549" i="15"/>
  <c r="AG549" i="15"/>
  <c r="AF549" i="15"/>
  <c r="AE549" i="15"/>
  <c r="AD549" i="15"/>
  <c r="AC549" i="15"/>
  <c r="AB549" i="15"/>
  <c r="AA549" i="15"/>
  <c r="Z549" i="15"/>
  <c r="Y549" i="15"/>
  <c r="X549" i="15"/>
  <c r="W549" i="15"/>
  <c r="V549" i="15"/>
  <c r="U549" i="15"/>
  <c r="T549" i="15"/>
  <c r="S549" i="15"/>
  <c r="R549" i="15"/>
  <c r="Q549" i="15"/>
  <c r="P549" i="15"/>
  <c r="O549" i="15"/>
  <c r="N549" i="15"/>
  <c r="M549" i="15"/>
  <c r="L549" i="15"/>
  <c r="K549" i="15"/>
  <c r="J549" i="15"/>
  <c r="I549" i="15"/>
  <c r="AV549" i="15" s="1"/>
  <c r="AU548" i="15"/>
  <c r="AT548" i="15"/>
  <c r="AS548" i="15"/>
  <c r="AR548" i="15"/>
  <c r="AQ548" i="15"/>
  <c r="AP548" i="15"/>
  <c r="AO548" i="15"/>
  <c r="AN548" i="15"/>
  <c r="AM548" i="15"/>
  <c r="AL548" i="15"/>
  <c r="AK548" i="15"/>
  <c r="AJ548" i="15"/>
  <c r="AI548" i="15"/>
  <c r="AH548" i="15"/>
  <c r="AG548" i="15"/>
  <c r="AF548" i="15"/>
  <c r="AE548" i="15"/>
  <c r="AD548" i="15"/>
  <c r="AC548" i="15"/>
  <c r="AB548" i="15"/>
  <c r="AA548" i="15"/>
  <c r="Z548" i="15"/>
  <c r="Y548" i="15"/>
  <c r="X548" i="15"/>
  <c r="W548" i="15"/>
  <c r="V548" i="15"/>
  <c r="U548" i="15"/>
  <c r="T548" i="15"/>
  <c r="S548" i="15"/>
  <c r="R548" i="15"/>
  <c r="Q548" i="15"/>
  <c r="P548" i="15"/>
  <c r="O548" i="15"/>
  <c r="N548" i="15"/>
  <c r="M548" i="15"/>
  <c r="L548" i="15"/>
  <c r="K548" i="15"/>
  <c r="J548" i="15"/>
  <c r="I548" i="15"/>
  <c r="AV548" i="15" s="1"/>
  <c r="AU547" i="15"/>
  <c r="AT547" i="15"/>
  <c r="AS547" i="15"/>
  <c r="AR547" i="15"/>
  <c r="AQ547" i="15"/>
  <c r="AP547" i="15"/>
  <c r="AO547" i="15"/>
  <c r="AN547" i="15"/>
  <c r="AM547" i="15"/>
  <c r="AL547" i="15"/>
  <c r="AK547" i="15"/>
  <c r="AJ547" i="15"/>
  <c r="AI547" i="15"/>
  <c r="AH547" i="15"/>
  <c r="AG547" i="15"/>
  <c r="AF547" i="15"/>
  <c r="AE547" i="15"/>
  <c r="AD547" i="15"/>
  <c r="AC547" i="15"/>
  <c r="AB547" i="15"/>
  <c r="AA547" i="15"/>
  <c r="Z547" i="15"/>
  <c r="Y547" i="15"/>
  <c r="X547" i="15"/>
  <c r="W547" i="15"/>
  <c r="V547" i="15"/>
  <c r="U547" i="15"/>
  <c r="T547" i="15"/>
  <c r="S547" i="15"/>
  <c r="R547" i="15"/>
  <c r="Q547" i="15"/>
  <c r="P547" i="15"/>
  <c r="O547" i="15"/>
  <c r="N547" i="15"/>
  <c r="M547" i="15"/>
  <c r="L547" i="15"/>
  <c r="K547" i="15"/>
  <c r="J547" i="15"/>
  <c r="I547" i="15"/>
  <c r="AV547" i="15" s="1"/>
  <c r="AU546" i="15"/>
  <c r="AT546" i="15"/>
  <c r="AS546" i="15"/>
  <c r="AR546" i="15"/>
  <c r="AQ546" i="15"/>
  <c r="AP546" i="15"/>
  <c r="AO546" i="15"/>
  <c r="AN546" i="15"/>
  <c r="AM546" i="15"/>
  <c r="AL546" i="15"/>
  <c r="AK546" i="15"/>
  <c r="AJ546" i="15"/>
  <c r="AI546" i="15"/>
  <c r="AH546" i="15"/>
  <c r="AG546" i="15"/>
  <c r="AF546" i="15"/>
  <c r="AE546" i="15"/>
  <c r="AD546" i="15"/>
  <c r="AC546" i="15"/>
  <c r="AB546" i="15"/>
  <c r="AA546" i="15"/>
  <c r="Z546" i="15"/>
  <c r="Y546" i="15"/>
  <c r="X546" i="15"/>
  <c r="W546" i="15"/>
  <c r="V546" i="15"/>
  <c r="U546" i="15"/>
  <c r="T546" i="15"/>
  <c r="S546" i="15"/>
  <c r="R546" i="15"/>
  <c r="Q546" i="15"/>
  <c r="P546" i="15"/>
  <c r="O546" i="15"/>
  <c r="N546" i="15"/>
  <c r="M546" i="15"/>
  <c r="L546" i="15"/>
  <c r="K546" i="15"/>
  <c r="J546" i="15"/>
  <c r="I546" i="15"/>
  <c r="AV546" i="15" s="1"/>
  <c r="AU545" i="15"/>
  <c r="AT545" i="15"/>
  <c r="AS545" i="15"/>
  <c r="AR545" i="15"/>
  <c r="AQ545" i="15"/>
  <c r="AP545" i="15"/>
  <c r="AO545" i="15"/>
  <c r="AN545" i="15"/>
  <c r="AM545" i="15"/>
  <c r="AL545" i="15"/>
  <c r="AK545" i="15"/>
  <c r="AJ545" i="15"/>
  <c r="AI545" i="15"/>
  <c r="AH545" i="15"/>
  <c r="AG545" i="15"/>
  <c r="AF545" i="15"/>
  <c r="AE545" i="15"/>
  <c r="AD545" i="15"/>
  <c r="AC545" i="15"/>
  <c r="AB545" i="15"/>
  <c r="AA545" i="15"/>
  <c r="Z545" i="15"/>
  <c r="Y545" i="15"/>
  <c r="X545" i="15"/>
  <c r="W545" i="15"/>
  <c r="V545" i="15"/>
  <c r="U545" i="15"/>
  <c r="T545" i="15"/>
  <c r="S545" i="15"/>
  <c r="R545" i="15"/>
  <c r="Q545" i="15"/>
  <c r="P545" i="15"/>
  <c r="O545" i="15"/>
  <c r="N545" i="15"/>
  <c r="M545" i="15"/>
  <c r="L545" i="15"/>
  <c r="K545" i="15"/>
  <c r="J545" i="15"/>
  <c r="I545" i="15"/>
  <c r="AV545" i="15" s="1"/>
  <c r="AU544" i="15"/>
  <c r="AT544" i="15"/>
  <c r="AS544" i="15"/>
  <c r="AR544" i="15"/>
  <c r="AQ544" i="15"/>
  <c r="AP544" i="15"/>
  <c r="AO544" i="15"/>
  <c r="AN544" i="15"/>
  <c r="AM544" i="15"/>
  <c r="AL544" i="15"/>
  <c r="AK544" i="15"/>
  <c r="AJ544" i="15"/>
  <c r="AI544" i="15"/>
  <c r="AH544" i="15"/>
  <c r="AG544" i="15"/>
  <c r="AF544" i="15"/>
  <c r="AE544" i="15"/>
  <c r="AD544" i="15"/>
  <c r="AC544" i="15"/>
  <c r="AB544" i="15"/>
  <c r="AA544" i="15"/>
  <c r="Z544" i="15"/>
  <c r="Y544" i="15"/>
  <c r="X544" i="15"/>
  <c r="W544" i="15"/>
  <c r="V544" i="15"/>
  <c r="U544" i="15"/>
  <c r="T544" i="15"/>
  <c r="S544" i="15"/>
  <c r="R544" i="15"/>
  <c r="Q544" i="15"/>
  <c r="P544" i="15"/>
  <c r="O544" i="15"/>
  <c r="N544" i="15"/>
  <c r="M544" i="15"/>
  <c r="L544" i="15"/>
  <c r="K544" i="15"/>
  <c r="J544" i="15"/>
  <c r="I544" i="15"/>
  <c r="AV544" i="15" s="1"/>
  <c r="AU543" i="15"/>
  <c r="AT543" i="15"/>
  <c r="AS543" i="15"/>
  <c r="AR543" i="15"/>
  <c r="AQ543" i="15"/>
  <c r="AP543" i="15"/>
  <c r="AO543" i="15"/>
  <c r="AN543" i="15"/>
  <c r="AM543" i="15"/>
  <c r="AL543" i="15"/>
  <c r="AK543" i="15"/>
  <c r="AJ543" i="15"/>
  <c r="AI543" i="15"/>
  <c r="AH543" i="15"/>
  <c r="AG543" i="15"/>
  <c r="AF543" i="15"/>
  <c r="AE543" i="15"/>
  <c r="AD543" i="15"/>
  <c r="AC543" i="15"/>
  <c r="AB543" i="15"/>
  <c r="AA543" i="15"/>
  <c r="Z543" i="15"/>
  <c r="Y543" i="15"/>
  <c r="X543" i="15"/>
  <c r="W543" i="15"/>
  <c r="V543" i="15"/>
  <c r="U543" i="15"/>
  <c r="T543" i="15"/>
  <c r="S543" i="15"/>
  <c r="R543" i="15"/>
  <c r="Q543" i="15"/>
  <c r="P543" i="15"/>
  <c r="O543" i="15"/>
  <c r="N543" i="15"/>
  <c r="M543" i="15"/>
  <c r="L543" i="15"/>
  <c r="K543" i="15"/>
  <c r="J543" i="15"/>
  <c r="I543" i="15"/>
  <c r="AV543" i="15" s="1"/>
  <c r="AU542" i="15"/>
  <c r="AT542" i="15"/>
  <c r="AS542" i="15"/>
  <c r="AR542" i="15"/>
  <c r="AQ542" i="15"/>
  <c r="AP542" i="15"/>
  <c r="AO542" i="15"/>
  <c r="AN542" i="15"/>
  <c r="AM542" i="15"/>
  <c r="AL542" i="15"/>
  <c r="AK542" i="15"/>
  <c r="AJ542" i="15"/>
  <c r="AI542" i="15"/>
  <c r="AH542" i="15"/>
  <c r="AG542" i="15"/>
  <c r="AF542" i="15"/>
  <c r="AE542" i="15"/>
  <c r="AD542" i="15"/>
  <c r="AC542" i="15"/>
  <c r="AB542" i="15"/>
  <c r="AA542" i="15"/>
  <c r="Z542" i="15"/>
  <c r="Y542" i="15"/>
  <c r="X542" i="15"/>
  <c r="W542" i="15"/>
  <c r="V542" i="15"/>
  <c r="U542" i="15"/>
  <c r="T542" i="15"/>
  <c r="S542" i="15"/>
  <c r="R542" i="15"/>
  <c r="Q542" i="15"/>
  <c r="P542" i="15"/>
  <c r="O542" i="15"/>
  <c r="N542" i="15"/>
  <c r="M542" i="15"/>
  <c r="L542" i="15"/>
  <c r="K542" i="15"/>
  <c r="J542" i="15"/>
  <c r="I542" i="15"/>
  <c r="AV542" i="15" s="1"/>
  <c r="AU541" i="15"/>
  <c r="AT541" i="15"/>
  <c r="AS541" i="15"/>
  <c r="AR541" i="15"/>
  <c r="AQ541" i="15"/>
  <c r="AP541" i="15"/>
  <c r="AO541" i="15"/>
  <c r="AN541" i="15"/>
  <c r="AM541" i="15"/>
  <c r="AL541" i="15"/>
  <c r="AK541" i="15"/>
  <c r="AJ541" i="15"/>
  <c r="AI541" i="15"/>
  <c r="AH541" i="15"/>
  <c r="AG541" i="15"/>
  <c r="AF541" i="15"/>
  <c r="AE541" i="15"/>
  <c r="AD541" i="15"/>
  <c r="AC541" i="15"/>
  <c r="AB541" i="15"/>
  <c r="AA541" i="15"/>
  <c r="Z541" i="15"/>
  <c r="Y541" i="15"/>
  <c r="X541" i="15"/>
  <c r="W541" i="15"/>
  <c r="V541" i="15"/>
  <c r="U541" i="15"/>
  <c r="T541" i="15"/>
  <c r="S541" i="15"/>
  <c r="R541" i="15"/>
  <c r="Q541" i="15"/>
  <c r="P541" i="15"/>
  <c r="O541" i="15"/>
  <c r="N541" i="15"/>
  <c r="M541" i="15"/>
  <c r="L541" i="15"/>
  <c r="K541" i="15"/>
  <c r="J541" i="15"/>
  <c r="I541" i="15"/>
  <c r="AV541" i="15" s="1"/>
  <c r="AU540" i="15"/>
  <c r="AT540" i="15"/>
  <c r="AS540" i="15"/>
  <c r="AR540" i="15"/>
  <c r="AQ540" i="15"/>
  <c r="AP540" i="15"/>
  <c r="AO540" i="15"/>
  <c r="AN540" i="15"/>
  <c r="AM540" i="15"/>
  <c r="AL540" i="15"/>
  <c r="AK540" i="15"/>
  <c r="AJ540" i="15"/>
  <c r="AI540" i="15"/>
  <c r="AH540" i="15"/>
  <c r="AG540" i="15"/>
  <c r="AF540" i="15"/>
  <c r="AE540" i="15"/>
  <c r="AD540" i="15"/>
  <c r="AC540" i="15"/>
  <c r="AB540" i="15"/>
  <c r="AA540" i="15"/>
  <c r="Z540" i="15"/>
  <c r="Y540" i="15"/>
  <c r="X540" i="15"/>
  <c r="W540" i="15"/>
  <c r="V540" i="15"/>
  <c r="U540" i="15"/>
  <c r="T540" i="15"/>
  <c r="S540" i="15"/>
  <c r="R540" i="15"/>
  <c r="Q540" i="15"/>
  <c r="P540" i="15"/>
  <c r="O540" i="15"/>
  <c r="N540" i="15"/>
  <c r="M540" i="15"/>
  <c r="L540" i="15"/>
  <c r="K540" i="15"/>
  <c r="J540" i="15"/>
  <c r="I540" i="15"/>
  <c r="AV540" i="15" s="1"/>
  <c r="AU539" i="15"/>
  <c r="AT539" i="15"/>
  <c r="AS539" i="15"/>
  <c r="AR539" i="15"/>
  <c r="AQ539" i="15"/>
  <c r="AP539" i="15"/>
  <c r="AO539" i="15"/>
  <c r="AN539" i="15"/>
  <c r="AM539" i="15"/>
  <c r="AL539" i="15"/>
  <c r="AK539" i="15"/>
  <c r="AJ539" i="15"/>
  <c r="AI539" i="15"/>
  <c r="AH539" i="15"/>
  <c r="AG539" i="15"/>
  <c r="AF539" i="15"/>
  <c r="AE539" i="15"/>
  <c r="AD539" i="15"/>
  <c r="AC539" i="15"/>
  <c r="AB539" i="15"/>
  <c r="AA539" i="15"/>
  <c r="Z539" i="15"/>
  <c r="Y539" i="15"/>
  <c r="X539" i="15"/>
  <c r="W539" i="15"/>
  <c r="V539" i="15"/>
  <c r="U539" i="15"/>
  <c r="T539" i="15"/>
  <c r="S539" i="15"/>
  <c r="R539" i="15"/>
  <c r="Q539" i="15"/>
  <c r="P539" i="15"/>
  <c r="O539" i="15"/>
  <c r="N539" i="15"/>
  <c r="M539" i="15"/>
  <c r="L539" i="15"/>
  <c r="K539" i="15"/>
  <c r="J539" i="15"/>
  <c r="I539" i="15"/>
  <c r="AV539" i="15" s="1"/>
  <c r="AU538" i="15"/>
  <c r="AT538" i="15"/>
  <c r="AS538" i="15"/>
  <c r="AR538" i="15"/>
  <c r="AQ538" i="15"/>
  <c r="AP538" i="15"/>
  <c r="AO538" i="15"/>
  <c r="AN538" i="15"/>
  <c r="AM538" i="15"/>
  <c r="AL538" i="15"/>
  <c r="AK538" i="15"/>
  <c r="AJ538" i="15"/>
  <c r="AI538" i="15"/>
  <c r="AH538" i="15"/>
  <c r="AG538" i="15"/>
  <c r="AF538" i="15"/>
  <c r="AE538" i="15"/>
  <c r="AD538" i="15"/>
  <c r="AC538" i="15"/>
  <c r="AB538" i="15"/>
  <c r="AA538" i="15"/>
  <c r="Z538" i="15"/>
  <c r="Y538" i="15"/>
  <c r="X538" i="15"/>
  <c r="W538" i="15"/>
  <c r="V538" i="15"/>
  <c r="U538" i="15"/>
  <c r="T538" i="15"/>
  <c r="S538" i="15"/>
  <c r="R538" i="15"/>
  <c r="Q538" i="15"/>
  <c r="P538" i="15"/>
  <c r="O538" i="15"/>
  <c r="N538" i="15"/>
  <c r="M538" i="15"/>
  <c r="L538" i="15"/>
  <c r="K538" i="15"/>
  <c r="J538" i="15"/>
  <c r="I538" i="15"/>
  <c r="AV538" i="15" s="1"/>
  <c r="AU537" i="15"/>
  <c r="AT537" i="15"/>
  <c r="AS537" i="15"/>
  <c r="AR537" i="15"/>
  <c r="AQ537" i="15"/>
  <c r="AP537" i="15"/>
  <c r="AO537" i="15"/>
  <c r="AN537" i="15"/>
  <c r="AM537" i="15"/>
  <c r="AL537" i="15"/>
  <c r="AK537" i="15"/>
  <c r="AJ537" i="15"/>
  <c r="AI537" i="15"/>
  <c r="AH537" i="15"/>
  <c r="AG537" i="15"/>
  <c r="AF537" i="15"/>
  <c r="AE537" i="15"/>
  <c r="AD537" i="15"/>
  <c r="AC537" i="15"/>
  <c r="AB537" i="15"/>
  <c r="AA537" i="15"/>
  <c r="Z537" i="15"/>
  <c r="Y537" i="15"/>
  <c r="X537" i="15"/>
  <c r="W537" i="15"/>
  <c r="V537" i="15"/>
  <c r="U537" i="15"/>
  <c r="T537" i="15"/>
  <c r="S537" i="15"/>
  <c r="R537" i="15"/>
  <c r="Q537" i="15"/>
  <c r="P537" i="15"/>
  <c r="O537" i="15"/>
  <c r="N537" i="15"/>
  <c r="M537" i="15"/>
  <c r="L537" i="15"/>
  <c r="K537" i="15"/>
  <c r="J537" i="15"/>
  <c r="I537" i="15"/>
  <c r="AV537" i="15" s="1"/>
  <c r="AU536" i="15"/>
  <c r="AT536" i="15"/>
  <c r="AS536" i="15"/>
  <c r="AR536" i="15"/>
  <c r="AQ536" i="15"/>
  <c r="AP536" i="15"/>
  <c r="AO536" i="15"/>
  <c r="AN536" i="15"/>
  <c r="AM536" i="15"/>
  <c r="AL536" i="15"/>
  <c r="AK536" i="15"/>
  <c r="AJ536" i="15"/>
  <c r="AI536" i="15"/>
  <c r="AH536" i="15"/>
  <c r="AG536" i="15"/>
  <c r="AF536" i="15"/>
  <c r="AE536" i="15"/>
  <c r="AD536" i="15"/>
  <c r="AC536" i="15"/>
  <c r="AB536" i="15"/>
  <c r="AA536" i="15"/>
  <c r="Z536" i="15"/>
  <c r="Y536" i="15"/>
  <c r="X536" i="15"/>
  <c r="W536" i="15"/>
  <c r="V536" i="15"/>
  <c r="U536" i="15"/>
  <c r="T536" i="15"/>
  <c r="S536" i="15"/>
  <c r="R536" i="15"/>
  <c r="Q536" i="15"/>
  <c r="P536" i="15"/>
  <c r="O536" i="15"/>
  <c r="N536" i="15"/>
  <c r="M536" i="15"/>
  <c r="L536" i="15"/>
  <c r="K536" i="15"/>
  <c r="J536" i="15"/>
  <c r="I536" i="15"/>
  <c r="AV536" i="15" s="1"/>
  <c r="AU535" i="15"/>
  <c r="AT535" i="15"/>
  <c r="AS535" i="15"/>
  <c r="AR535" i="15"/>
  <c r="AQ535" i="15"/>
  <c r="AP535" i="15"/>
  <c r="AO535" i="15"/>
  <c r="AN535" i="15"/>
  <c r="AM535" i="15"/>
  <c r="AL535" i="15"/>
  <c r="AK535" i="15"/>
  <c r="AJ535" i="15"/>
  <c r="AI535" i="15"/>
  <c r="AH535" i="15"/>
  <c r="AG535" i="15"/>
  <c r="AF535" i="15"/>
  <c r="AE535" i="15"/>
  <c r="AD535" i="15"/>
  <c r="AC535" i="15"/>
  <c r="AB535" i="15"/>
  <c r="AA535" i="15"/>
  <c r="Z535" i="15"/>
  <c r="Y535" i="15"/>
  <c r="X535" i="15"/>
  <c r="W535" i="15"/>
  <c r="V535" i="15"/>
  <c r="U535" i="15"/>
  <c r="T535" i="15"/>
  <c r="S535" i="15"/>
  <c r="R535" i="15"/>
  <c r="Q535" i="15"/>
  <c r="P535" i="15"/>
  <c r="O535" i="15"/>
  <c r="N535" i="15"/>
  <c r="M535" i="15"/>
  <c r="L535" i="15"/>
  <c r="K535" i="15"/>
  <c r="J535" i="15"/>
  <c r="I535" i="15"/>
  <c r="AV535" i="15" s="1"/>
  <c r="AU534" i="15"/>
  <c r="AT534" i="15"/>
  <c r="AS534" i="15"/>
  <c r="AR534" i="15"/>
  <c r="AQ534" i="15"/>
  <c r="AP534" i="15"/>
  <c r="AO534" i="15"/>
  <c r="AN534" i="15"/>
  <c r="AM534" i="15"/>
  <c r="AL534" i="15"/>
  <c r="AK534" i="15"/>
  <c r="AJ534" i="15"/>
  <c r="AI534" i="15"/>
  <c r="AH534" i="15"/>
  <c r="AG534" i="15"/>
  <c r="AF534" i="15"/>
  <c r="AE534" i="15"/>
  <c r="AD534" i="15"/>
  <c r="AC534" i="15"/>
  <c r="AB534" i="15"/>
  <c r="AA534" i="15"/>
  <c r="Z534" i="15"/>
  <c r="Y534" i="15"/>
  <c r="X534" i="15"/>
  <c r="W534" i="15"/>
  <c r="V534" i="15"/>
  <c r="U534" i="15"/>
  <c r="T534" i="15"/>
  <c r="S534" i="15"/>
  <c r="R534" i="15"/>
  <c r="Q534" i="15"/>
  <c r="P534" i="15"/>
  <c r="O534" i="15"/>
  <c r="N534" i="15"/>
  <c r="M534" i="15"/>
  <c r="L534" i="15"/>
  <c r="K534" i="15"/>
  <c r="J534" i="15"/>
  <c r="I534" i="15"/>
  <c r="AV534" i="15" s="1"/>
  <c r="AU533" i="15"/>
  <c r="AT533" i="15"/>
  <c r="AS533" i="15"/>
  <c r="AR533" i="15"/>
  <c r="AQ533" i="15"/>
  <c r="AP533" i="15"/>
  <c r="AO533" i="15"/>
  <c r="AN533" i="15"/>
  <c r="AM533" i="15"/>
  <c r="AL533" i="15"/>
  <c r="AK533" i="15"/>
  <c r="AJ533" i="15"/>
  <c r="AI533" i="15"/>
  <c r="AH533" i="15"/>
  <c r="AG533" i="15"/>
  <c r="AF533" i="15"/>
  <c r="AE533" i="15"/>
  <c r="AD533" i="15"/>
  <c r="AC533" i="15"/>
  <c r="AB533" i="15"/>
  <c r="AA533" i="15"/>
  <c r="Z533" i="15"/>
  <c r="Y533" i="15"/>
  <c r="X533" i="15"/>
  <c r="W533" i="15"/>
  <c r="V533" i="15"/>
  <c r="U533" i="15"/>
  <c r="T533" i="15"/>
  <c r="S533" i="15"/>
  <c r="R533" i="15"/>
  <c r="Q533" i="15"/>
  <c r="P533" i="15"/>
  <c r="O533" i="15"/>
  <c r="N533" i="15"/>
  <c r="M533" i="15"/>
  <c r="L533" i="15"/>
  <c r="K533" i="15"/>
  <c r="J533" i="15"/>
  <c r="I533" i="15"/>
  <c r="AV533" i="15" s="1"/>
  <c r="AU532" i="15"/>
  <c r="AT532" i="15"/>
  <c r="AS532" i="15"/>
  <c r="AR532" i="15"/>
  <c r="AQ532" i="15"/>
  <c r="AP532" i="15"/>
  <c r="AO532" i="15"/>
  <c r="AN532" i="15"/>
  <c r="AM532" i="15"/>
  <c r="AL532" i="15"/>
  <c r="AK532" i="15"/>
  <c r="AJ532" i="15"/>
  <c r="AI532" i="15"/>
  <c r="AH532" i="15"/>
  <c r="AG532" i="15"/>
  <c r="AF532" i="15"/>
  <c r="AE532" i="15"/>
  <c r="AD532" i="15"/>
  <c r="AC532" i="15"/>
  <c r="AB532" i="15"/>
  <c r="AA532" i="15"/>
  <c r="Z532" i="15"/>
  <c r="Y532" i="15"/>
  <c r="X532" i="15"/>
  <c r="W532" i="15"/>
  <c r="V532" i="15"/>
  <c r="U532" i="15"/>
  <c r="T532" i="15"/>
  <c r="S532" i="15"/>
  <c r="R532" i="15"/>
  <c r="Q532" i="15"/>
  <c r="P532" i="15"/>
  <c r="O532" i="15"/>
  <c r="N532" i="15"/>
  <c r="M532" i="15"/>
  <c r="L532" i="15"/>
  <c r="K532" i="15"/>
  <c r="J532" i="15"/>
  <c r="I532" i="15"/>
  <c r="AV532" i="15" s="1"/>
  <c r="AU531" i="15"/>
  <c r="AT531" i="15"/>
  <c r="AS531" i="15"/>
  <c r="AR531" i="15"/>
  <c r="AQ531" i="15"/>
  <c r="AP531" i="15"/>
  <c r="AO531" i="15"/>
  <c r="AN531" i="15"/>
  <c r="AM531" i="15"/>
  <c r="AL531" i="15"/>
  <c r="AK531" i="15"/>
  <c r="AJ531" i="15"/>
  <c r="AI531" i="15"/>
  <c r="AH531" i="15"/>
  <c r="AG531" i="15"/>
  <c r="AF531" i="15"/>
  <c r="AE531" i="15"/>
  <c r="AD531" i="15"/>
  <c r="AC531" i="15"/>
  <c r="AB531" i="15"/>
  <c r="AA531" i="15"/>
  <c r="Z531" i="15"/>
  <c r="Y531" i="15"/>
  <c r="X531" i="15"/>
  <c r="W531" i="15"/>
  <c r="V531" i="15"/>
  <c r="U531" i="15"/>
  <c r="T531" i="15"/>
  <c r="S531" i="15"/>
  <c r="R531" i="15"/>
  <c r="Q531" i="15"/>
  <c r="P531" i="15"/>
  <c r="O531" i="15"/>
  <c r="N531" i="15"/>
  <c r="M531" i="15"/>
  <c r="L531" i="15"/>
  <c r="K531" i="15"/>
  <c r="J531" i="15"/>
  <c r="I531" i="15"/>
  <c r="AV531" i="15" s="1"/>
  <c r="AU530" i="15"/>
  <c r="AT530" i="15"/>
  <c r="AS530" i="15"/>
  <c r="AR530" i="15"/>
  <c r="AQ530" i="15"/>
  <c r="AP530" i="15"/>
  <c r="AO530" i="15"/>
  <c r="AN530" i="15"/>
  <c r="AM530" i="15"/>
  <c r="AL530" i="15"/>
  <c r="AK530" i="15"/>
  <c r="AJ530" i="15"/>
  <c r="AI530" i="15"/>
  <c r="AH530" i="15"/>
  <c r="AG530" i="15"/>
  <c r="AF530" i="15"/>
  <c r="AE530" i="15"/>
  <c r="AD530" i="15"/>
  <c r="AC530" i="15"/>
  <c r="AB530" i="15"/>
  <c r="AA530" i="15"/>
  <c r="Z530" i="15"/>
  <c r="Y530" i="15"/>
  <c r="X530" i="15"/>
  <c r="W530" i="15"/>
  <c r="V530" i="15"/>
  <c r="U530" i="15"/>
  <c r="T530" i="15"/>
  <c r="S530" i="15"/>
  <c r="R530" i="15"/>
  <c r="Q530" i="15"/>
  <c r="P530" i="15"/>
  <c r="O530" i="15"/>
  <c r="N530" i="15"/>
  <c r="M530" i="15"/>
  <c r="L530" i="15"/>
  <c r="K530" i="15"/>
  <c r="J530" i="15"/>
  <c r="I530" i="15"/>
  <c r="AV530" i="15" s="1"/>
  <c r="AU529" i="15"/>
  <c r="AT529" i="15"/>
  <c r="AS529" i="15"/>
  <c r="AR529" i="15"/>
  <c r="AQ529" i="15"/>
  <c r="AP529" i="15"/>
  <c r="AO529" i="15"/>
  <c r="AN529" i="15"/>
  <c r="AM529" i="15"/>
  <c r="AL529" i="15"/>
  <c r="AK529" i="15"/>
  <c r="AJ529" i="15"/>
  <c r="AI529" i="15"/>
  <c r="AH529" i="15"/>
  <c r="AG529" i="15"/>
  <c r="AF529" i="15"/>
  <c r="AE529" i="15"/>
  <c r="AD529" i="15"/>
  <c r="AC529" i="15"/>
  <c r="AB529" i="15"/>
  <c r="AA529" i="15"/>
  <c r="Z529" i="15"/>
  <c r="Y529" i="15"/>
  <c r="X529" i="15"/>
  <c r="W529" i="15"/>
  <c r="V529" i="15"/>
  <c r="U529" i="15"/>
  <c r="T529" i="15"/>
  <c r="S529" i="15"/>
  <c r="R529" i="15"/>
  <c r="Q529" i="15"/>
  <c r="P529" i="15"/>
  <c r="O529" i="15"/>
  <c r="N529" i="15"/>
  <c r="M529" i="15"/>
  <c r="L529" i="15"/>
  <c r="K529" i="15"/>
  <c r="J529" i="15"/>
  <c r="I529" i="15"/>
  <c r="AV529" i="15" s="1"/>
  <c r="AU528" i="15"/>
  <c r="AT528" i="15"/>
  <c r="AS528" i="15"/>
  <c r="AR528" i="15"/>
  <c r="AQ528" i="15"/>
  <c r="AP528" i="15"/>
  <c r="AO528" i="15"/>
  <c r="AN528" i="15"/>
  <c r="AM528" i="15"/>
  <c r="AL528" i="15"/>
  <c r="AK528" i="15"/>
  <c r="AJ528" i="15"/>
  <c r="AI528" i="15"/>
  <c r="AH528" i="15"/>
  <c r="AG528" i="15"/>
  <c r="AF528" i="15"/>
  <c r="AE528" i="15"/>
  <c r="AD528" i="15"/>
  <c r="AC528" i="15"/>
  <c r="AB528" i="15"/>
  <c r="AA528" i="15"/>
  <c r="Z528" i="15"/>
  <c r="Y528" i="15"/>
  <c r="X528" i="15"/>
  <c r="W528" i="15"/>
  <c r="V528" i="15"/>
  <c r="U528" i="15"/>
  <c r="T528" i="15"/>
  <c r="S528" i="15"/>
  <c r="R528" i="15"/>
  <c r="Q528" i="15"/>
  <c r="P528" i="15"/>
  <c r="O528" i="15"/>
  <c r="N528" i="15"/>
  <c r="M528" i="15"/>
  <c r="L528" i="15"/>
  <c r="K528" i="15"/>
  <c r="J528" i="15"/>
  <c r="I528" i="15"/>
  <c r="AV528" i="15" s="1"/>
  <c r="AU527" i="15"/>
  <c r="AT527" i="15"/>
  <c r="AS527" i="15"/>
  <c r="AR527" i="15"/>
  <c r="AQ527" i="15"/>
  <c r="AP527" i="15"/>
  <c r="AO527" i="15"/>
  <c r="AN527" i="15"/>
  <c r="AM527" i="15"/>
  <c r="AL527" i="15"/>
  <c r="AK527" i="15"/>
  <c r="AJ527" i="15"/>
  <c r="AI527" i="15"/>
  <c r="AH527" i="15"/>
  <c r="AG527" i="15"/>
  <c r="AF527" i="15"/>
  <c r="AE527" i="15"/>
  <c r="AD527" i="15"/>
  <c r="AC527" i="15"/>
  <c r="AB527" i="15"/>
  <c r="AA527" i="15"/>
  <c r="Z527" i="15"/>
  <c r="Y527" i="15"/>
  <c r="X527" i="15"/>
  <c r="W527" i="15"/>
  <c r="V527" i="15"/>
  <c r="U527" i="15"/>
  <c r="T527" i="15"/>
  <c r="S527" i="15"/>
  <c r="R527" i="15"/>
  <c r="Q527" i="15"/>
  <c r="P527" i="15"/>
  <c r="O527" i="15"/>
  <c r="N527" i="15"/>
  <c r="M527" i="15"/>
  <c r="L527" i="15"/>
  <c r="K527" i="15"/>
  <c r="J527" i="15"/>
  <c r="I527" i="15"/>
  <c r="AV527" i="15" s="1"/>
  <c r="AU526" i="15"/>
  <c r="AT526" i="15"/>
  <c r="AS526" i="15"/>
  <c r="AR526" i="15"/>
  <c r="AQ526" i="15"/>
  <c r="AP526" i="15"/>
  <c r="AO526" i="15"/>
  <c r="AN526" i="15"/>
  <c r="AM526" i="15"/>
  <c r="AL526" i="15"/>
  <c r="AK526" i="15"/>
  <c r="AJ526" i="15"/>
  <c r="AI526" i="15"/>
  <c r="AH526" i="15"/>
  <c r="AG526" i="15"/>
  <c r="AF526" i="15"/>
  <c r="AE526" i="15"/>
  <c r="AD526" i="15"/>
  <c r="AC526" i="15"/>
  <c r="AB526" i="15"/>
  <c r="AA526" i="15"/>
  <c r="Z526" i="15"/>
  <c r="Y526" i="15"/>
  <c r="X526" i="15"/>
  <c r="W526" i="15"/>
  <c r="V526" i="15"/>
  <c r="U526" i="15"/>
  <c r="T526" i="15"/>
  <c r="S526" i="15"/>
  <c r="R526" i="15"/>
  <c r="Q526" i="15"/>
  <c r="P526" i="15"/>
  <c r="O526" i="15"/>
  <c r="N526" i="15"/>
  <c r="M526" i="15"/>
  <c r="L526" i="15"/>
  <c r="K526" i="15"/>
  <c r="J526" i="15"/>
  <c r="I526" i="15"/>
  <c r="AV526" i="15" s="1"/>
  <c r="AU525" i="15"/>
  <c r="AT525" i="15"/>
  <c r="AS525" i="15"/>
  <c r="AR525" i="15"/>
  <c r="AQ525" i="15"/>
  <c r="AP525" i="15"/>
  <c r="AO525" i="15"/>
  <c r="AN525" i="15"/>
  <c r="AM525" i="15"/>
  <c r="AL525" i="15"/>
  <c r="AK525" i="15"/>
  <c r="AJ525" i="15"/>
  <c r="AI525" i="15"/>
  <c r="AH525" i="15"/>
  <c r="AG525" i="15"/>
  <c r="AF525" i="15"/>
  <c r="AE525" i="15"/>
  <c r="AD525" i="15"/>
  <c r="AC525" i="15"/>
  <c r="AB525" i="15"/>
  <c r="AA525" i="15"/>
  <c r="Z525" i="15"/>
  <c r="Y525" i="15"/>
  <c r="X525" i="15"/>
  <c r="W525" i="15"/>
  <c r="V525" i="15"/>
  <c r="U525" i="15"/>
  <c r="T525" i="15"/>
  <c r="S525" i="15"/>
  <c r="R525" i="15"/>
  <c r="Q525" i="15"/>
  <c r="P525" i="15"/>
  <c r="O525" i="15"/>
  <c r="N525" i="15"/>
  <c r="M525" i="15"/>
  <c r="L525" i="15"/>
  <c r="K525" i="15"/>
  <c r="J525" i="15"/>
  <c r="I525" i="15"/>
  <c r="AV525" i="15" s="1"/>
  <c r="AU524" i="15"/>
  <c r="AT524" i="15"/>
  <c r="AS524" i="15"/>
  <c r="AR524" i="15"/>
  <c r="AQ524" i="15"/>
  <c r="AP524" i="15"/>
  <c r="AO524" i="15"/>
  <c r="AN524" i="15"/>
  <c r="AM524" i="15"/>
  <c r="AL524" i="15"/>
  <c r="AK524" i="15"/>
  <c r="AJ524" i="15"/>
  <c r="AI524" i="15"/>
  <c r="AH524" i="15"/>
  <c r="AG524" i="15"/>
  <c r="AF524" i="15"/>
  <c r="AE524" i="15"/>
  <c r="AD524" i="15"/>
  <c r="AC524" i="15"/>
  <c r="AB524" i="15"/>
  <c r="AA524" i="15"/>
  <c r="Z524" i="15"/>
  <c r="Y524" i="15"/>
  <c r="X524" i="15"/>
  <c r="W524" i="15"/>
  <c r="V524" i="15"/>
  <c r="U524" i="15"/>
  <c r="T524" i="15"/>
  <c r="S524" i="15"/>
  <c r="R524" i="15"/>
  <c r="Q524" i="15"/>
  <c r="P524" i="15"/>
  <c r="O524" i="15"/>
  <c r="N524" i="15"/>
  <c r="M524" i="15"/>
  <c r="L524" i="15"/>
  <c r="K524" i="15"/>
  <c r="J524" i="15"/>
  <c r="I524" i="15"/>
  <c r="AV524" i="15" s="1"/>
  <c r="AU523" i="15"/>
  <c r="AT523" i="15"/>
  <c r="AS523" i="15"/>
  <c r="AR523" i="15"/>
  <c r="AQ523" i="15"/>
  <c r="AP523" i="15"/>
  <c r="AO523" i="15"/>
  <c r="AN523" i="15"/>
  <c r="AM523" i="15"/>
  <c r="AL523" i="15"/>
  <c r="AK523" i="15"/>
  <c r="AJ523" i="15"/>
  <c r="AI523" i="15"/>
  <c r="AH523" i="15"/>
  <c r="AG523" i="15"/>
  <c r="AF523" i="15"/>
  <c r="AE523" i="15"/>
  <c r="AD523" i="15"/>
  <c r="AC523" i="15"/>
  <c r="AB523" i="15"/>
  <c r="AA523" i="15"/>
  <c r="Z523" i="15"/>
  <c r="Y523" i="15"/>
  <c r="X523" i="15"/>
  <c r="W523" i="15"/>
  <c r="V523" i="15"/>
  <c r="U523" i="15"/>
  <c r="T523" i="15"/>
  <c r="S523" i="15"/>
  <c r="R523" i="15"/>
  <c r="Q523" i="15"/>
  <c r="P523" i="15"/>
  <c r="O523" i="15"/>
  <c r="N523" i="15"/>
  <c r="M523" i="15"/>
  <c r="L523" i="15"/>
  <c r="K523" i="15"/>
  <c r="J523" i="15"/>
  <c r="I523" i="15"/>
  <c r="AV523" i="15" s="1"/>
  <c r="AU522" i="15"/>
  <c r="AT522" i="15"/>
  <c r="AS522" i="15"/>
  <c r="AR522" i="15"/>
  <c r="AQ522" i="15"/>
  <c r="AP522" i="15"/>
  <c r="AO522" i="15"/>
  <c r="AN522" i="15"/>
  <c r="AM522" i="15"/>
  <c r="AL522" i="15"/>
  <c r="AK522" i="15"/>
  <c r="AJ522" i="15"/>
  <c r="AI522" i="15"/>
  <c r="AH522" i="15"/>
  <c r="AG522" i="15"/>
  <c r="AF522" i="15"/>
  <c r="AE522" i="15"/>
  <c r="AD522" i="15"/>
  <c r="AC522" i="15"/>
  <c r="AB522" i="15"/>
  <c r="AA522" i="15"/>
  <c r="Z522" i="15"/>
  <c r="Y522" i="15"/>
  <c r="X522" i="15"/>
  <c r="W522" i="15"/>
  <c r="V522" i="15"/>
  <c r="U522" i="15"/>
  <c r="T522" i="15"/>
  <c r="S522" i="15"/>
  <c r="R522" i="15"/>
  <c r="Q522" i="15"/>
  <c r="P522" i="15"/>
  <c r="O522" i="15"/>
  <c r="N522" i="15"/>
  <c r="M522" i="15"/>
  <c r="L522" i="15"/>
  <c r="K522" i="15"/>
  <c r="J522" i="15"/>
  <c r="I522" i="15"/>
  <c r="AV522" i="15" s="1"/>
  <c r="AU521" i="15"/>
  <c r="AT521" i="15"/>
  <c r="AS521" i="15"/>
  <c r="AR521" i="15"/>
  <c r="AQ521" i="15"/>
  <c r="AP521" i="15"/>
  <c r="AO521" i="15"/>
  <c r="AN521" i="15"/>
  <c r="AM521" i="15"/>
  <c r="AL521" i="15"/>
  <c r="AK521" i="15"/>
  <c r="AJ521" i="15"/>
  <c r="AI521" i="15"/>
  <c r="AH521" i="15"/>
  <c r="AG521" i="15"/>
  <c r="AF521" i="15"/>
  <c r="AE521" i="15"/>
  <c r="AD521" i="15"/>
  <c r="AC521" i="15"/>
  <c r="AB521" i="15"/>
  <c r="AA521" i="15"/>
  <c r="Z521" i="15"/>
  <c r="Y521" i="15"/>
  <c r="X521" i="15"/>
  <c r="W521" i="15"/>
  <c r="V521" i="15"/>
  <c r="U521" i="15"/>
  <c r="T521" i="15"/>
  <c r="S521" i="15"/>
  <c r="R521" i="15"/>
  <c r="Q521" i="15"/>
  <c r="P521" i="15"/>
  <c r="O521" i="15"/>
  <c r="N521" i="15"/>
  <c r="M521" i="15"/>
  <c r="L521" i="15"/>
  <c r="K521" i="15"/>
  <c r="J521" i="15"/>
  <c r="I521" i="15"/>
  <c r="AV521" i="15" s="1"/>
  <c r="AU520" i="15"/>
  <c r="AT520" i="15"/>
  <c r="AS520" i="15"/>
  <c r="AR520" i="15"/>
  <c r="AQ520" i="15"/>
  <c r="AP520" i="15"/>
  <c r="AO520" i="15"/>
  <c r="AN520" i="15"/>
  <c r="AM520" i="15"/>
  <c r="AL520" i="15"/>
  <c r="AK520" i="15"/>
  <c r="AJ520" i="15"/>
  <c r="AI520" i="15"/>
  <c r="AH520" i="15"/>
  <c r="AG520" i="15"/>
  <c r="AF520" i="15"/>
  <c r="AE520" i="15"/>
  <c r="AD520" i="15"/>
  <c r="AC520" i="15"/>
  <c r="AB520" i="15"/>
  <c r="AA520" i="15"/>
  <c r="Z520" i="15"/>
  <c r="Y520" i="15"/>
  <c r="X520" i="15"/>
  <c r="W520" i="15"/>
  <c r="V520" i="15"/>
  <c r="U520" i="15"/>
  <c r="T520" i="15"/>
  <c r="S520" i="15"/>
  <c r="R520" i="15"/>
  <c r="Q520" i="15"/>
  <c r="P520" i="15"/>
  <c r="O520" i="15"/>
  <c r="N520" i="15"/>
  <c r="M520" i="15"/>
  <c r="L520" i="15"/>
  <c r="K520" i="15"/>
  <c r="J520" i="15"/>
  <c r="I520" i="15"/>
  <c r="AV520" i="15" s="1"/>
  <c r="AU519" i="15"/>
  <c r="AT519" i="15"/>
  <c r="AS519" i="15"/>
  <c r="AR519" i="15"/>
  <c r="AQ519" i="15"/>
  <c r="AP519" i="15"/>
  <c r="AO519" i="15"/>
  <c r="AN519" i="15"/>
  <c r="AM519" i="15"/>
  <c r="AL519" i="15"/>
  <c r="AK519" i="15"/>
  <c r="AJ519" i="15"/>
  <c r="AI519" i="15"/>
  <c r="AH519" i="15"/>
  <c r="AG519" i="15"/>
  <c r="AF519" i="15"/>
  <c r="AE519" i="15"/>
  <c r="AD519" i="15"/>
  <c r="AC519" i="15"/>
  <c r="AB519" i="15"/>
  <c r="AA519" i="15"/>
  <c r="Z519" i="15"/>
  <c r="Y519" i="15"/>
  <c r="X519" i="15"/>
  <c r="W519" i="15"/>
  <c r="V519" i="15"/>
  <c r="U519" i="15"/>
  <c r="T519" i="15"/>
  <c r="S519" i="15"/>
  <c r="R519" i="15"/>
  <c r="Q519" i="15"/>
  <c r="P519" i="15"/>
  <c r="O519" i="15"/>
  <c r="N519" i="15"/>
  <c r="M519" i="15"/>
  <c r="L519" i="15"/>
  <c r="K519" i="15"/>
  <c r="J519" i="15"/>
  <c r="I519" i="15"/>
  <c r="AV519" i="15" s="1"/>
  <c r="AU518" i="15"/>
  <c r="AT518" i="15"/>
  <c r="AS518" i="15"/>
  <c r="AR518" i="15"/>
  <c r="AQ518" i="15"/>
  <c r="AP518" i="15"/>
  <c r="AO518" i="15"/>
  <c r="AN518" i="15"/>
  <c r="AM518" i="15"/>
  <c r="AL518" i="15"/>
  <c r="AK518" i="15"/>
  <c r="AJ518" i="15"/>
  <c r="AI518" i="15"/>
  <c r="AH518" i="15"/>
  <c r="AG518" i="15"/>
  <c r="AF518" i="15"/>
  <c r="AE518" i="15"/>
  <c r="AD518" i="15"/>
  <c r="AC518" i="15"/>
  <c r="AB518" i="15"/>
  <c r="AA518" i="15"/>
  <c r="Z518" i="15"/>
  <c r="Y518" i="15"/>
  <c r="X518" i="15"/>
  <c r="W518" i="15"/>
  <c r="V518" i="15"/>
  <c r="U518" i="15"/>
  <c r="T518" i="15"/>
  <c r="S518" i="15"/>
  <c r="R518" i="15"/>
  <c r="Q518" i="15"/>
  <c r="P518" i="15"/>
  <c r="O518" i="15"/>
  <c r="N518" i="15"/>
  <c r="M518" i="15"/>
  <c r="L518" i="15"/>
  <c r="K518" i="15"/>
  <c r="J518" i="15"/>
  <c r="I518" i="15"/>
  <c r="AV518" i="15" s="1"/>
  <c r="AU517" i="15"/>
  <c r="AT517" i="15"/>
  <c r="AS517" i="15"/>
  <c r="AR517" i="15"/>
  <c r="AQ517" i="15"/>
  <c r="AP517" i="15"/>
  <c r="AO517" i="15"/>
  <c r="AN517" i="15"/>
  <c r="AM517" i="15"/>
  <c r="AL517" i="15"/>
  <c r="AK517" i="15"/>
  <c r="AJ517" i="15"/>
  <c r="AI517" i="15"/>
  <c r="AH517" i="15"/>
  <c r="AG517" i="15"/>
  <c r="AF517" i="15"/>
  <c r="AE517" i="15"/>
  <c r="AD517" i="15"/>
  <c r="AC517" i="15"/>
  <c r="AB517" i="15"/>
  <c r="AA517" i="15"/>
  <c r="Z517" i="15"/>
  <c r="Y517" i="15"/>
  <c r="X517" i="15"/>
  <c r="W517" i="15"/>
  <c r="V517" i="15"/>
  <c r="U517" i="15"/>
  <c r="T517" i="15"/>
  <c r="S517" i="15"/>
  <c r="R517" i="15"/>
  <c r="Q517" i="15"/>
  <c r="P517" i="15"/>
  <c r="O517" i="15"/>
  <c r="N517" i="15"/>
  <c r="M517" i="15"/>
  <c r="L517" i="15"/>
  <c r="K517" i="15"/>
  <c r="J517" i="15"/>
  <c r="I517" i="15"/>
  <c r="AV517" i="15" s="1"/>
  <c r="AU516" i="15"/>
  <c r="AT516" i="15"/>
  <c r="AS516" i="15"/>
  <c r="AR516" i="15"/>
  <c r="AQ516" i="15"/>
  <c r="AP516" i="15"/>
  <c r="AO516" i="15"/>
  <c r="AN516" i="15"/>
  <c r="AM516" i="15"/>
  <c r="AL516" i="15"/>
  <c r="AK516" i="15"/>
  <c r="AJ516" i="15"/>
  <c r="AI516" i="15"/>
  <c r="AH516" i="15"/>
  <c r="AG516" i="15"/>
  <c r="AF516" i="15"/>
  <c r="AE516" i="15"/>
  <c r="AD516" i="15"/>
  <c r="AC516" i="15"/>
  <c r="AB516" i="15"/>
  <c r="AA516" i="15"/>
  <c r="Z516" i="15"/>
  <c r="Y516" i="15"/>
  <c r="X516" i="15"/>
  <c r="W516" i="15"/>
  <c r="V516" i="15"/>
  <c r="U516" i="15"/>
  <c r="T516" i="15"/>
  <c r="S516" i="15"/>
  <c r="R516" i="15"/>
  <c r="Q516" i="15"/>
  <c r="P516" i="15"/>
  <c r="O516" i="15"/>
  <c r="N516" i="15"/>
  <c r="M516" i="15"/>
  <c r="L516" i="15"/>
  <c r="K516" i="15"/>
  <c r="J516" i="15"/>
  <c r="I516" i="15"/>
  <c r="AV516" i="15" s="1"/>
  <c r="AU515" i="15"/>
  <c r="AT515" i="15"/>
  <c r="AS515" i="15"/>
  <c r="AR515" i="15"/>
  <c r="AQ515" i="15"/>
  <c r="AP515" i="15"/>
  <c r="AO515" i="15"/>
  <c r="AN515" i="15"/>
  <c r="AM515" i="15"/>
  <c r="AL515" i="15"/>
  <c r="AK515" i="15"/>
  <c r="AJ515" i="15"/>
  <c r="AI515" i="15"/>
  <c r="AH515" i="15"/>
  <c r="AG515" i="15"/>
  <c r="AF515" i="15"/>
  <c r="AE515" i="15"/>
  <c r="AD515" i="15"/>
  <c r="AC515" i="15"/>
  <c r="AB515" i="15"/>
  <c r="AA515" i="15"/>
  <c r="Z515" i="15"/>
  <c r="Y515" i="15"/>
  <c r="X515" i="15"/>
  <c r="W515" i="15"/>
  <c r="V515" i="15"/>
  <c r="U515" i="15"/>
  <c r="T515" i="15"/>
  <c r="S515" i="15"/>
  <c r="R515" i="15"/>
  <c r="Q515" i="15"/>
  <c r="P515" i="15"/>
  <c r="O515" i="15"/>
  <c r="N515" i="15"/>
  <c r="M515" i="15"/>
  <c r="L515" i="15"/>
  <c r="K515" i="15"/>
  <c r="J515" i="15"/>
  <c r="I515" i="15"/>
  <c r="AV515" i="15" s="1"/>
  <c r="AU514" i="15"/>
  <c r="AT514" i="15"/>
  <c r="AS514" i="15"/>
  <c r="AR514" i="15"/>
  <c r="AQ514" i="15"/>
  <c r="AP514" i="15"/>
  <c r="AO514" i="15"/>
  <c r="AN514" i="15"/>
  <c r="AM514" i="15"/>
  <c r="AL514" i="15"/>
  <c r="AK514" i="15"/>
  <c r="AJ514" i="15"/>
  <c r="AI514" i="15"/>
  <c r="AH514" i="15"/>
  <c r="AG514" i="15"/>
  <c r="AF514" i="15"/>
  <c r="AE514" i="15"/>
  <c r="AD514" i="15"/>
  <c r="AC514" i="15"/>
  <c r="AB514" i="15"/>
  <c r="AA514" i="15"/>
  <c r="Z514" i="15"/>
  <c r="Y514" i="15"/>
  <c r="X514" i="15"/>
  <c r="W514" i="15"/>
  <c r="V514" i="15"/>
  <c r="U514" i="15"/>
  <c r="T514" i="15"/>
  <c r="S514" i="15"/>
  <c r="R514" i="15"/>
  <c r="Q514" i="15"/>
  <c r="P514" i="15"/>
  <c r="O514" i="15"/>
  <c r="N514" i="15"/>
  <c r="M514" i="15"/>
  <c r="L514" i="15"/>
  <c r="K514" i="15"/>
  <c r="J514" i="15"/>
  <c r="I514" i="15"/>
  <c r="AV514" i="15" s="1"/>
  <c r="AU513" i="15"/>
  <c r="AT513" i="15"/>
  <c r="AS513" i="15"/>
  <c r="AR513" i="15"/>
  <c r="AQ513" i="15"/>
  <c r="AP513" i="15"/>
  <c r="AO513" i="15"/>
  <c r="AN513" i="15"/>
  <c r="AM513" i="15"/>
  <c r="AL513" i="15"/>
  <c r="AK513" i="15"/>
  <c r="AJ513" i="15"/>
  <c r="AI513" i="15"/>
  <c r="AH513" i="15"/>
  <c r="AG513" i="15"/>
  <c r="AF513" i="15"/>
  <c r="AE513" i="15"/>
  <c r="AD513" i="15"/>
  <c r="AC513" i="15"/>
  <c r="AB513" i="15"/>
  <c r="AA513" i="15"/>
  <c r="Z513" i="15"/>
  <c r="Y513" i="15"/>
  <c r="X513" i="15"/>
  <c r="W513" i="15"/>
  <c r="V513" i="15"/>
  <c r="U513" i="15"/>
  <c r="T513" i="15"/>
  <c r="S513" i="15"/>
  <c r="R513" i="15"/>
  <c r="Q513" i="15"/>
  <c r="P513" i="15"/>
  <c r="O513" i="15"/>
  <c r="N513" i="15"/>
  <c r="M513" i="15"/>
  <c r="L513" i="15"/>
  <c r="K513" i="15"/>
  <c r="J513" i="15"/>
  <c r="I513" i="15"/>
  <c r="AV513" i="15" s="1"/>
  <c r="AU512" i="15"/>
  <c r="AT512" i="15"/>
  <c r="AS512" i="15"/>
  <c r="AR512" i="15"/>
  <c r="AQ512" i="15"/>
  <c r="AP512" i="15"/>
  <c r="AO512" i="15"/>
  <c r="AN512" i="15"/>
  <c r="AM512" i="15"/>
  <c r="AL512" i="15"/>
  <c r="AK512" i="15"/>
  <c r="AJ512" i="15"/>
  <c r="AI512" i="15"/>
  <c r="AH512" i="15"/>
  <c r="AG512" i="15"/>
  <c r="AF512" i="15"/>
  <c r="AE512" i="15"/>
  <c r="AD512" i="15"/>
  <c r="AC512" i="15"/>
  <c r="AB512" i="15"/>
  <c r="AA512" i="15"/>
  <c r="Z512" i="15"/>
  <c r="Y512" i="15"/>
  <c r="X512" i="15"/>
  <c r="W512" i="15"/>
  <c r="V512" i="15"/>
  <c r="U512" i="15"/>
  <c r="T512" i="15"/>
  <c r="S512" i="15"/>
  <c r="R512" i="15"/>
  <c r="Q512" i="15"/>
  <c r="P512" i="15"/>
  <c r="O512" i="15"/>
  <c r="N512" i="15"/>
  <c r="M512" i="15"/>
  <c r="L512" i="15"/>
  <c r="K512" i="15"/>
  <c r="J512" i="15"/>
  <c r="I512" i="15"/>
  <c r="AV512" i="15" s="1"/>
  <c r="AU511" i="15"/>
  <c r="AT511" i="15"/>
  <c r="AS511" i="15"/>
  <c r="AR511" i="15"/>
  <c r="AQ511" i="15"/>
  <c r="AP511" i="15"/>
  <c r="AO511" i="15"/>
  <c r="AN511" i="15"/>
  <c r="AM511" i="15"/>
  <c r="AL511" i="15"/>
  <c r="AK511" i="15"/>
  <c r="AJ511" i="15"/>
  <c r="AI511" i="15"/>
  <c r="AH511" i="15"/>
  <c r="AG511" i="15"/>
  <c r="AF511" i="15"/>
  <c r="AE511" i="15"/>
  <c r="AD511" i="15"/>
  <c r="AC511" i="15"/>
  <c r="AB511" i="15"/>
  <c r="AA511" i="15"/>
  <c r="Z511" i="15"/>
  <c r="Y511" i="15"/>
  <c r="X511" i="15"/>
  <c r="W511" i="15"/>
  <c r="V511" i="15"/>
  <c r="U511" i="15"/>
  <c r="T511" i="15"/>
  <c r="S511" i="15"/>
  <c r="R511" i="15"/>
  <c r="Q511" i="15"/>
  <c r="P511" i="15"/>
  <c r="O511" i="15"/>
  <c r="N511" i="15"/>
  <c r="M511" i="15"/>
  <c r="L511" i="15"/>
  <c r="K511" i="15"/>
  <c r="J511" i="15"/>
  <c r="I511" i="15"/>
  <c r="AV511" i="15" s="1"/>
  <c r="AU510" i="15"/>
  <c r="AT510" i="15"/>
  <c r="AS510" i="15"/>
  <c r="AR510" i="15"/>
  <c r="AQ510" i="15"/>
  <c r="AP510" i="15"/>
  <c r="AO510" i="15"/>
  <c r="AN510" i="15"/>
  <c r="AM510" i="15"/>
  <c r="AL510" i="15"/>
  <c r="AK510" i="15"/>
  <c r="AJ510" i="15"/>
  <c r="AI510" i="15"/>
  <c r="AH510" i="15"/>
  <c r="AG510" i="15"/>
  <c r="AF510" i="15"/>
  <c r="AE510" i="15"/>
  <c r="AD510" i="15"/>
  <c r="AC510" i="15"/>
  <c r="AB510" i="15"/>
  <c r="AA510" i="15"/>
  <c r="Z510" i="15"/>
  <c r="Y510" i="15"/>
  <c r="X510" i="15"/>
  <c r="W510" i="15"/>
  <c r="V510" i="15"/>
  <c r="U510" i="15"/>
  <c r="T510" i="15"/>
  <c r="S510" i="15"/>
  <c r="R510" i="15"/>
  <c r="Q510" i="15"/>
  <c r="P510" i="15"/>
  <c r="O510" i="15"/>
  <c r="N510" i="15"/>
  <c r="M510" i="15"/>
  <c r="L510" i="15"/>
  <c r="K510" i="15"/>
  <c r="J510" i="15"/>
  <c r="I510" i="15"/>
  <c r="AV510" i="15" s="1"/>
  <c r="AU509" i="15"/>
  <c r="AT509" i="15"/>
  <c r="AS509" i="15"/>
  <c r="AR509" i="15"/>
  <c r="AQ509" i="15"/>
  <c r="AP509" i="15"/>
  <c r="AO509" i="15"/>
  <c r="AN509" i="15"/>
  <c r="AM509" i="15"/>
  <c r="AL509" i="15"/>
  <c r="AK509" i="15"/>
  <c r="AJ509" i="15"/>
  <c r="AI509" i="15"/>
  <c r="AH509" i="15"/>
  <c r="AG509" i="15"/>
  <c r="AF509" i="15"/>
  <c r="AE509" i="15"/>
  <c r="AD509" i="15"/>
  <c r="AC509" i="15"/>
  <c r="AB509" i="15"/>
  <c r="AA509" i="15"/>
  <c r="Z509" i="15"/>
  <c r="Y509" i="15"/>
  <c r="X509" i="15"/>
  <c r="W509" i="15"/>
  <c r="V509" i="15"/>
  <c r="U509" i="15"/>
  <c r="T509" i="15"/>
  <c r="S509" i="15"/>
  <c r="R509" i="15"/>
  <c r="Q509" i="15"/>
  <c r="P509" i="15"/>
  <c r="O509" i="15"/>
  <c r="N509" i="15"/>
  <c r="M509" i="15"/>
  <c r="L509" i="15"/>
  <c r="K509" i="15"/>
  <c r="J509" i="15"/>
  <c r="I509" i="15"/>
  <c r="AV509" i="15" s="1"/>
  <c r="AU508" i="15"/>
  <c r="AT508" i="15"/>
  <c r="AS508" i="15"/>
  <c r="AR508" i="15"/>
  <c r="AQ508" i="15"/>
  <c r="AP508" i="15"/>
  <c r="AO508" i="15"/>
  <c r="AN508" i="15"/>
  <c r="AM508" i="15"/>
  <c r="AL508" i="15"/>
  <c r="AK508" i="15"/>
  <c r="AJ508" i="15"/>
  <c r="AI508" i="15"/>
  <c r="AH508" i="15"/>
  <c r="AG508" i="15"/>
  <c r="AF508" i="15"/>
  <c r="AE508" i="15"/>
  <c r="AD508" i="15"/>
  <c r="AC508" i="15"/>
  <c r="AB508" i="15"/>
  <c r="AA508" i="15"/>
  <c r="Z508" i="15"/>
  <c r="Y508" i="15"/>
  <c r="X508" i="15"/>
  <c r="W508" i="15"/>
  <c r="V508" i="15"/>
  <c r="U508" i="15"/>
  <c r="T508" i="15"/>
  <c r="S508" i="15"/>
  <c r="R508" i="15"/>
  <c r="Q508" i="15"/>
  <c r="P508" i="15"/>
  <c r="O508" i="15"/>
  <c r="N508" i="15"/>
  <c r="M508" i="15"/>
  <c r="L508" i="15"/>
  <c r="K508" i="15"/>
  <c r="J508" i="15"/>
  <c r="I508" i="15"/>
  <c r="AV508" i="15" s="1"/>
  <c r="AU507" i="15"/>
  <c r="AT507" i="15"/>
  <c r="AS507" i="15"/>
  <c r="AR507" i="15"/>
  <c r="AQ507" i="15"/>
  <c r="AP507" i="15"/>
  <c r="AO507" i="15"/>
  <c r="AN507" i="15"/>
  <c r="AM507" i="15"/>
  <c r="AL507" i="15"/>
  <c r="AK507" i="15"/>
  <c r="AJ507" i="15"/>
  <c r="AI507" i="15"/>
  <c r="AH507" i="15"/>
  <c r="AG507" i="15"/>
  <c r="AF507" i="15"/>
  <c r="AE507" i="15"/>
  <c r="AD507" i="15"/>
  <c r="AC507" i="15"/>
  <c r="AB507" i="15"/>
  <c r="AA507" i="15"/>
  <c r="Z507" i="15"/>
  <c r="Y507" i="15"/>
  <c r="X507" i="15"/>
  <c r="W507" i="15"/>
  <c r="V507" i="15"/>
  <c r="U507" i="15"/>
  <c r="T507" i="15"/>
  <c r="S507" i="15"/>
  <c r="R507" i="15"/>
  <c r="Q507" i="15"/>
  <c r="P507" i="15"/>
  <c r="O507" i="15"/>
  <c r="N507" i="15"/>
  <c r="M507" i="15"/>
  <c r="L507" i="15"/>
  <c r="K507" i="15"/>
  <c r="J507" i="15"/>
  <c r="I507" i="15"/>
  <c r="AV507" i="15" s="1"/>
  <c r="AU506" i="15"/>
  <c r="AT506" i="15"/>
  <c r="AS506" i="15"/>
  <c r="AR506" i="15"/>
  <c r="AQ506" i="15"/>
  <c r="AP506" i="15"/>
  <c r="AO506" i="15"/>
  <c r="AN506" i="15"/>
  <c r="AM506" i="15"/>
  <c r="AL506" i="15"/>
  <c r="AK506" i="15"/>
  <c r="AJ506" i="15"/>
  <c r="AI506" i="15"/>
  <c r="AH506" i="15"/>
  <c r="AG506" i="15"/>
  <c r="AF506" i="15"/>
  <c r="AE506" i="15"/>
  <c r="AD506" i="15"/>
  <c r="AC506" i="15"/>
  <c r="AB506" i="15"/>
  <c r="AA506" i="15"/>
  <c r="Z506" i="15"/>
  <c r="Y506" i="15"/>
  <c r="X506" i="15"/>
  <c r="W506" i="15"/>
  <c r="V506" i="15"/>
  <c r="U506" i="15"/>
  <c r="T506" i="15"/>
  <c r="S506" i="15"/>
  <c r="R506" i="15"/>
  <c r="Q506" i="15"/>
  <c r="P506" i="15"/>
  <c r="O506" i="15"/>
  <c r="N506" i="15"/>
  <c r="M506" i="15"/>
  <c r="L506" i="15"/>
  <c r="K506" i="15"/>
  <c r="J506" i="15"/>
  <c r="I506" i="15"/>
  <c r="AV506" i="15" s="1"/>
  <c r="AU505" i="15"/>
  <c r="AT505" i="15"/>
  <c r="AS505" i="15"/>
  <c r="AR505" i="15"/>
  <c r="AQ505" i="15"/>
  <c r="AP505" i="15"/>
  <c r="AO505" i="15"/>
  <c r="AN505" i="15"/>
  <c r="AM505" i="15"/>
  <c r="AL505" i="15"/>
  <c r="AK505" i="15"/>
  <c r="AJ505" i="15"/>
  <c r="AI505" i="15"/>
  <c r="AH505" i="15"/>
  <c r="AG505" i="15"/>
  <c r="AF505" i="15"/>
  <c r="AE505" i="15"/>
  <c r="AD505" i="15"/>
  <c r="AC505" i="15"/>
  <c r="AB505" i="15"/>
  <c r="AA505" i="15"/>
  <c r="Z505" i="15"/>
  <c r="Y505" i="15"/>
  <c r="X505" i="15"/>
  <c r="W505" i="15"/>
  <c r="V505" i="15"/>
  <c r="U505" i="15"/>
  <c r="T505" i="15"/>
  <c r="S505" i="15"/>
  <c r="R505" i="15"/>
  <c r="Q505" i="15"/>
  <c r="P505" i="15"/>
  <c r="O505" i="15"/>
  <c r="N505" i="15"/>
  <c r="M505" i="15"/>
  <c r="L505" i="15"/>
  <c r="K505" i="15"/>
  <c r="J505" i="15"/>
  <c r="I505" i="15"/>
  <c r="AV505" i="15" s="1"/>
  <c r="AU504" i="15"/>
  <c r="AT504" i="15"/>
  <c r="AS504" i="15"/>
  <c r="AR504" i="15"/>
  <c r="AQ504" i="15"/>
  <c r="AP504" i="15"/>
  <c r="AO504" i="15"/>
  <c r="AN504" i="15"/>
  <c r="AM504" i="15"/>
  <c r="AL504" i="15"/>
  <c r="AK504" i="15"/>
  <c r="AJ504" i="15"/>
  <c r="AI504" i="15"/>
  <c r="AH504" i="15"/>
  <c r="AG504" i="15"/>
  <c r="AF504" i="15"/>
  <c r="AE504" i="15"/>
  <c r="AD504" i="15"/>
  <c r="AC504" i="15"/>
  <c r="AB504" i="15"/>
  <c r="AA504" i="15"/>
  <c r="Z504" i="15"/>
  <c r="Y504" i="15"/>
  <c r="X504" i="15"/>
  <c r="W504" i="15"/>
  <c r="V504" i="15"/>
  <c r="U504" i="15"/>
  <c r="T504" i="15"/>
  <c r="S504" i="15"/>
  <c r="R504" i="15"/>
  <c r="Q504" i="15"/>
  <c r="P504" i="15"/>
  <c r="O504" i="15"/>
  <c r="N504" i="15"/>
  <c r="M504" i="15"/>
  <c r="L504" i="15"/>
  <c r="K504" i="15"/>
  <c r="J504" i="15"/>
  <c r="I504" i="15"/>
  <c r="AV504" i="15" s="1"/>
  <c r="AU503" i="15"/>
  <c r="AT503" i="15"/>
  <c r="AS503" i="15"/>
  <c r="AR503" i="15"/>
  <c r="AQ503" i="15"/>
  <c r="AP503" i="15"/>
  <c r="AO503" i="15"/>
  <c r="AN503" i="15"/>
  <c r="AM503" i="15"/>
  <c r="AL503" i="15"/>
  <c r="AK503" i="15"/>
  <c r="AJ503" i="15"/>
  <c r="AI503" i="15"/>
  <c r="AH503" i="15"/>
  <c r="AG503" i="15"/>
  <c r="AF503" i="15"/>
  <c r="AE503" i="15"/>
  <c r="AD503" i="15"/>
  <c r="AC503" i="15"/>
  <c r="AB503" i="15"/>
  <c r="AA503" i="15"/>
  <c r="Z503" i="15"/>
  <c r="Y503" i="15"/>
  <c r="X503" i="15"/>
  <c r="W503" i="15"/>
  <c r="V503" i="15"/>
  <c r="U503" i="15"/>
  <c r="T503" i="15"/>
  <c r="S503" i="15"/>
  <c r="R503" i="15"/>
  <c r="Q503" i="15"/>
  <c r="P503" i="15"/>
  <c r="O503" i="15"/>
  <c r="N503" i="15"/>
  <c r="M503" i="15"/>
  <c r="L503" i="15"/>
  <c r="K503" i="15"/>
  <c r="J503" i="15"/>
  <c r="I503" i="15"/>
  <c r="AV503" i="15" s="1"/>
  <c r="AU502" i="15"/>
  <c r="AT502" i="15"/>
  <c r="AS502" i="15"/>
  <c r="AR502" i="15"/>
  <c r="AQ502" i="15"/>
  <c r="AP502" i="15"/>
  <c r="AO502" i="15"/>
  <c r="AN502" i="15"/>
  <c r="AM502" i="15"/>
  <c r="AL502" i="15"/>
  <c r="AK502" i="15"/>
  <c r="AJ502" i="15"/>
  <c r="AI502" i="15"/>
  <c r="AH502" i="15"/>
  <c r="AG502" i="15"/>
  <c r="AF502" i="15"/>
  <c r="AE502" i="15"/>
  <c r="AD502" i="15"/>
  <c r="AC502" i="15"/>
  <c r="AB502" i="15"/>
  <c r="AA502" i="15"/>
  <c r="Z502" i="15"/>
  <c r="Y502" i="15"/>
  <c r="X502" i="15"/>
  <c r="W502" i="15"/>
  <c r="V502" i="15"/>
  <c r="U502" i="15"/>
  <c r="T502" i="15"/>
  <c r="S502" i="15"/>
  <c r="R502" i="15"/>
  <c r="Q502" i="15"/>
  <c r="P502" i="15"/>
  <c r="O502" i="15"/>
  <c r="N502" i="15"/>
  <c r="M502" i="15"/>
  <c r="L502" i="15"/>
  <c r="K502" i="15"/>
  <c r="J502" i="15"/>
  <c r="I502" i="15"/>
  <c r="AV502" i="15" s="1"/>
  <c r="AU501" i="15"/>
  <c r="AT501" i="15"/>
  <c r="AS501" i="15"/>
  <c r="AR501" i="15"/>
  <c r="AQ501" i="15"/>
  <c r="AP501" i="15"/>
  <c r="AO501" i="15"/>
  <c r="AN501" i="15"/>
  <c r="AM501" i="15"/>
  <c r="AL501" i="15"/>
  <c r="AK501" i="15"/>
  <c r="AJ501" i="15"/>
  <c r="AI501" i="15"/>
  <c r="AH501" i="15"/>
  <c r="AG501" i="15"/>
  <c r="AF501" i="15"/>
  <c r="AE501" i="15"/>
  <c r="AD501" i="15"/>
  <c r="AC501" i="15"/>
  <c r="AB501" i="15"/>
  <c r="AA501" i="15"/>
  <c r="Z501" i="15"/>
  <c r="Y501" i="15"/>
  <c r="X501" i="15"/>
  <c r="W501" i="15"/>
  <c r="V501" i="15"/>
  <c r="U501" i="15"/>
  <c r="T501" i="15"/>
  <c r="S501" i="15"/>
  <c r="R501" i="15"/>
  <c r="Q501" i="15"/>
  <c r="P501" i="15"/>
  <c r="O501" i="15"/>
  <c r="N501" i="15"/>
  <c r="M501" i="15"/>
  <c r="L501" i="15"/>
  <c r="K501" i="15"/>
  <c r="J501" i="15"/>
  <c r="I501" i="15"/>
  <c r="AV501" i="15" s="1"/>
  <c r="AU500" i="15"/>
  <c r="AT500" i="15"/>
  <c r="AS500" i="15"/>
  <c r="AR500" i="15"/>
  <c r="AQ500" i="15"/>
  <c r="AP500" i="15"/>
  <c r="AO500" i="15"/>
  <c r="AN500" i="15"/>
  <c r="AM500" i="15"/>
  <c r="AL500" i="15"/>
  <c r="AK500" i="15"/>
  <c r="AJ500" i="15"/>
  <c r="AI500" i="15"/>
  <c r="AH500" i="15"/>
  <c r="AG500" i="15"/>
  <c r="AF500" i="15"/>
  <c r="AE500" i="15"/>
  <c r="AD500" i="15"/>
  <c r="AC500" i="15"/>
  <c r="AB500" i="15"/>
  <c r="AA500" i="15"/>
  <c r="Z500" i="15"/>
  <c r="Y500" i="15"/>
  <c r="X500" i="15"/>
  <c r="W500" i="15"/>
  <c r="V500" i="15"/>
  <c r="U500" i="15"/>
  <c r="T500" i="15"/>
  <c r="S500" i="15"/>
  <c r="R500" i="15"/>
  <c r="Q500" i="15"/>
  <c r="P500" i="15"/>
  <c r="O500" i="15"/>
  <c r="N500" i="15"/>
  <c r="M500" i="15"/>
  <c r="L500" i="15"/>
  <c r="K500" i="15"/>
  <c r="J500" i="15"/>
  <c r="I500" i="15"/>
  <c r="AV500" i="15" s="1"/>
  <c r="AU499" i="15"/>
  <c r="AT499" i="15"/>
  <c r="AS499" i="15"/>
  <c r="AR499" i="15"/>
  <c r="AQ499" i="15"/>
  <c r="AP499" i="15"/>
  <c r="AO499" i="15"/>
  <c r="AN499" i="15"/>
  <c r="AM499" i="15"/>
  <c r="AL499" i="15"/>
  <c r="AK499" i="15"/>
  <c r="AJ499" i="15"/>
  <c r="AI499" i="15"/>
  <c r="AH499" i="15"/>
  <c r="AG499" i="15"/>
  <c r="AF499" i="15"/>
  <c r="AE499" i="15"/>
  <c r="AD499" i="15"/>
  <c r="AC499" i="15"/>
  <c r="AB499" i="15"/>
  <c r="AA499" i="15"/>
  <c r="Z499" i="15"/>
  <c r="Y499" i="15"/>
  <c r="X499" i="15"/>
  <c r="W499" i="15"/>
  <c r="V499" i="15"/>
  <c r="U499" i="15"/>
  <c r="T499" i="15"/>
  <c r="S499" i="15"/>
  <c r="R499" i="15"/>
  <c r="Q499" i="15"/>
  <c r="P499" i="15"/>
  <c r="O499" i="15"/>
  <c r="N499" i="15"/>
  <c r="M499" i="15"/>
  <c r="L499" i="15"/>
  <c r="K499" i="15"/>
  <c r="J499" i="15"/>
  <c r="I499" i="15"/>
  <c r="AV499" i="15" s="1"/>
  <c r="AU498" i="15"/>
  <c r="AT498" i="15"/>
  <c r="AS498" i="15"/>
  <c r="AR498" i="15"/>
  <c r="AQ498" i="15"/>
  <c r="AP498" i="15"/>
  <c r="AO498" i="15"/>
  <c r="AN498" i="15"/>
  <c r="AM498" i="15"/>
  <c r="AL498" i="15"/>
  <c r="AK498" i="15"/>
  <c r="AJ498" i="15"/>
  <c r="AI498" i="15"/>
  <c r="AH498" i="15"/>
  <c r="AG498" i="15"/>
  <c r="AF498" i="15"/>
  <c r="AE498" i="15"/>
  <c r="AD498" i="15"/>
  <c r="AC498" i="15"/>
  <c r="AB498" i="15"/>
  <c r="AA498" i="15"/>
  <c r="Z498" i="15"/>
  <c r="Y498" i="15"/>
  <c r="X498" i="15"/>
  <c r="W498" i="15"/>
  <c r="V498" i="15"/>
  <c r="U498" i="15"/>
  <c r="T498" i="15"/>
  <c r="S498" i="15"/>
  <c r="R498" i="15"/>
  <c r="Q498" i="15"/>
  <c r="P498" i="15"/>
  <c r="O498" i="15"/>
  <c r="N498" i="15"/>
  <c r="M498" i="15"/>
  <c r="L498" i="15"/>
  <c r="K498" i="15"/>
  <c r="J498" i="15"/>
  <c r="I498" i="15"/>
  <c r="AV498" i="15" s="1"/>
  <c r="AU497" i="15"/>
  <c r="AT497" i="15"/>
  <c r="AS497" i="15"/>
  <c r="AR497" i="15"/>
  <c r="AQ497" i="15"/>
  <c r="AP497" i="15"/>
  <c r="AO497" i="15"/>
  <c r="AN497" i="15"/>
  <c r="AM497" i="15"/>
  <c r="AL497" i="15"/>
  <c r="AK497" i="15"/>
  <c r="AJ497" i="15"/>
  <c r="AI497" i="15"/>
  <c r="AH497" i="15"/>
  <c r="AG497" i="15"/>
  <c r="AF497" i="15"/>
  <c r="AE497" i="15"/>
  <c r="AD497" i="15"/>
  <c r="AC497" i="15"/>
  <c r="AB497" i="15"/>
  <c r="AA497" i="15"/>
  <c r="Z497" i="15"/>
  <c r="Y497" i="15"/>
  <c r="X497" i="15"/>
  <c r="W497" i="15"/>
  <c r="V497" i="15"/>
  <c r="U497" i="15"/>
  <c r="T497" i="15"/>
  <c r="S497" i="15"/>
  <c r="R497" i="15"/>
  <c r="Q497" i="15"/>
  <c r="P497" i="15"/>
  <c r="O497" i="15"/>
  <c r="N497" i="15"/>
  <c r="M497" i="15"/>
  <c r="L497" i="15"/>
  <c r="K497" i="15"/>
  <c r="J497" i="15"/>
  <c r="I497" i="15"/>
  <c r="AV497" i="15" s="1"/>
  <c r="AU496" i="15"/>
  <c r="AT496" i="15"/>
  <c r="AS496" i="15"/>
  <c r="AR496" i="15"/>
  <c r="AQ496" i="15"/>
  <c r="AP496" i="15"/>
  <c r="AO496" i="15"/>
  <c r="AN496" i="15"/>
  <c r="AM496" i="15"/>
  <c r="AL496" i="15"/>
  <c r="AK496" i="15"/>
  <c r="AJ496" i="15"/>
  <c r="AI496" i="15"/>
  <c r="AH496" i="15"/>
  <c r="AG496" i="15"/>
  <c r="AF496" i="15"/>
  <c r="AE496" i="15"/>
  <c r="AD496" i="15"/>
  <c r="AC496" i="15"/>
  <c r="AB496" i="15"/>
  <c r="AA496" i="15"/>
  <c r="Z496" i="15"/>
  <c r="Y496" i="15"/>
  <c r="X496" i="15"/>
  <c r="W496" i="15"/>
  <c r="V496" i="15"/>
  <c r="U496" i="15"/>
  <c r="T496" i="15"/>
  <c r="S496" i="15"/>
  <c r="R496" i="15"/>
  <c r="Q496" i="15"/>
  <c r="P496" i="15"/>
  <c r="O496" i="15"/>
  <c r="N496" i="15"/>
  <c r="M496" i="15"/>
  <c r="L496" i="15"/>
  <c r="K496" i="15"/>
  <c r="J496" i="15"/>
  <c r="I496" i="15"/>
  <c r="AV496" i="15" s="1"/>
  <c r="AU495" i="15"/>
  <c r="AT495" i="15"/>
  <c r="AS495" i="15"/>
  <c r="AR495" i="15"/>
  <c r="AQ495" i="15"/>
  <c r="AP495" i="15"/>
  <c r="AO495" i="15"/>
  <c r="AN495" i="15"/>
  <c r="AM495" i="15"/>
  <c r="AL495" i="15"/>
  <c r="AK495" i="15"/>
  <c r="AJ495" i="15"/>
  <c r="AI495" i="15"/>
  <c r="AH495" i="15"/>
  <c r="AG495" i="15"/>
  <c r="AF495" i="15"/>
  <c r="AE495" i="15"/>
  <c r="AD495" i="15"/>
  <c r="AC495" i="15"/>
  <c r="AB495" i="15"/>
  <c r="AA495" i="15"/>
  <c r="Z495" i="15"/>
  <c r="Y495" i="15"/>
  <c r="X495" i="15"/>
  <c r="W495" i="15"/>
  <c r="V495" i="15"/>
  <c r="U495" i="15"/>
  <c r="T495" i="15"/>
  <c r="S495" i="15"/>
  <c r="R495" i="15"/>
  <c r="Q495" i="15"/>
  <c r="P495" i="15"/>
  <c r="O495" i="15"/>
  <c r="N495" i="15"/>
  <c r="M495" i="15"/>
  <c r="L495" i="15"/>
  <c r="K495" i="15"/>
  <c r="J495" i="15"/>
  <c r="I495" i="15"/>
  <c r="AV495" i="15" s="1"/>
  <c r="AU494" i="15"/>
  <c r="AT494" i="15"/>
  <c r="AS494" i="15"/>
  <c r="AR494" i="15"/>
  <c r="AQ494" i="15"/>
  <c r="AP494" i="15"/>
  <c r="AO494" i="15"/>
  <c r="AN494" i="15"/>
  <c r="AM494" i="15"/>
  <c r="AL494" i="15"/>
  <c r="AK494" i="15"/>
  <c r="AJ494" i="15"/>
  <c r="AI494" i="15"/>
  <c r="AH494" i="15"/>
  <c r="AG494" i="15"/>
  <c r="AF494" i="15"/>
  <c r="AE494" i="15"/>
  <c r="AD494" i="15"/>
  <c r="AC494" i="15"/>
  <c r="AB494" i="15"/>
  <c r="AA494" i="15"/>
  <c r="Z494" i="15"/>
  <c r="Y494" i="15"/>
  <c r="X494" i="15"/>
  <c r="W494" i="15"/>
  <c r="V494" i="15"/>
  <c r="U494" i="15"/>
  <c r="T494" i="15"/>
  <c r="S494" i="15"/>
  <c r="R494" i="15"/>
  <c r="Q494" i="15"/>
  <c r="P494" i="15"/>
  <c r="O494" i="15"/>
  <c r="N494" i="15"/>
  <c r="M494" i="15"/>
  <c r="L494" i="15"/>
  <c r="K494" i="15"/>
  <c r="J494" i="15"/>
  <c r="I494" i="15"/>
  <c r="AV494" i="15" s="1"/>
  <c r="AU493" i="15"/>
  <c r="AT493" i="15"/>
  <c r="AS493" i="15"/>
  <c r="AR493" i="15"/>
  <c r="AQ493" i="15"/>
  <c r="AP493" i="15"/>
  <c r="AO493" i="15"/>
  <c r="AN493" i="15"/>
  <c r="AM493" i="15"/>
  <c r="AL493" i="15"/>
  <c r="AK493" i="15"/>
  <c r="AJ493" i="15"/>
  <c r="AI493" i="15"/>
  <c r="AH493" i="15"/>
  <c r="AG493" i="15"/>
  <c r="AF493" i="15"/>
  <c r="AE493" i="15"/>
  <c r="AD493" i="15"/>
  <c r="AC493" i="15"/>
  <c r="AB493" i="15"/>
  <c r="AA493" i="15"/>
  <c r="Z493" i="15"/>
  <c r="Y493" i="15"/>
  <c r="X493" i="15"/>
  <c r="W493" i="15"/>
  <c r="V493" i="15"/>
  <c r="U493" i="15"/>
  <c r="T493" i="15"/>
  <c r="S493" i="15"/>
  <c r="R493" i="15"/>
  <c r="Q493" i="15"/>
  <c r="P493" i="15"/>
  <c r="O493" i="15"/>
  <c r="N493" i="15"/>
  <c r="M493" i="15"/>
  <c r="L493" i="15"/>
  <c r="K493" i="15"/>
  <c r="J493" i="15"/>
  <c r="I493" i="15"/>
  <c r="AV493" i="15" s="1"/>
  <c r="AU492" i="15"/>
  <c r="AT492" i="15"/>
  <c r="AS492" i="15"/>
  <c r="AR492" i="15"/>
  <c r="AQ492" i="15"/>
  <c r="AP492" i="15"/>
  <c r="AO492" i="15"/>
  <c r="AN492" i="15"/>
  <c r="AM492" i="15"/>
  <c r="AL492" i="15"/>
  <c r="AK492" i="15"/>
  <c r="AJ492" i="15"/>
  <c r="AI492" i="15"/>
  <c r="AH492" i="15"/>
  <c r="AG492" i="15"/>
  <c r="AF492" i="15"/>
  <c r="AE492" i="15"/>
  <c r="AD492" i="15"/>
  <c r="AC492" i="15"/>
  <c r="AB492" i="15"/>
  <c r="AA492" i="15"/>
  <c r="Z492" i="15"/>
  <c r="Y492" i="15"/>
  <c r="X492" i="15"/>
  <c r="W492" i="15"/>
  <c r="V492" i="15"/>
  <c r="U492" i="15"/>
  <c r="T492" i="15"/>
  <c r="S492" i="15"/>
  <c r="R492" i="15"/>
  <c r="Q492" i="15"/>
  <c r="P492" i="15"/>
  <c r="O492" i="15"/>
  <c r="N492" i="15"/>
  <c r="M492" i="15"/>
  <c r="L492" i="15"/>
  <c r="K492" i="15"/>
  <c r="J492" i="15"/>
  <c r="I492" i="15"/>
  <c r="AV492" i="15" s="1"/>
  <c r="AU491" i="15"/>
  <c r="AT491" i="15"/>
  <c r="AS491" i="15"/>
  <c r="AR491" i="15"/>
  <c r="AQ491" i="15"/>
  <c r="AP491" i="15"/>
  <c r="AO491" i="15"/>
  <c r="AN491" i="15"/>
  <c r="AM491" i="15"/>
  <c r="AL491" i="15"/>
  <c r="AK491" i="15"/>
  <c r="AJ491" i="15"/>
  <c r="AI491" i="15"/>
  <c r="AH491" i="15"/>
  <c r="AG491" i="15"/>
  <c r="AF491" i="15"/>
  <c r="AE491" i="15"/>
  <c r="AD491" i="15"/>
  <c r="AC491" i="15"/>
  <c r="AB491" i="15"/>
  <c r="AA491" i="15"/>
  <c r="Z491" i="15"/>
  <c r="Y491" i="15"/>
  <c r="X491" i="15"/>
  <c r="W491" i="15"/>
  <c r="V491" i="15"/>
  <c r="U491" i="15"/>
  <c r="T491" i="15"/>
  <c r="S491" i="15"/>
  <c r="R491" i="15"/>
  <c r="Q491" i="15"/>
  <c r="P491" i="15"/>
  <c r="O491" i="15"/>
  <c r="N491" i="15"/>
  <c r="M491" i="15"/>
  <c r="L491" i="15"/>
  <c r="K491" i="15"/>
  <c r="J491" i="15"/>
  <c r="I491" i="15"/>
  <c r="AV491" i="15" s="1"/>
  <c r="AU490" i="15"/>
  <c r="AT490" i="15"/>
  <c r="AS490" i="15"/>
  <c r="AR490" i="15"/>
  <c r="AQ490" i="15"/>
  <c r="AP490" i="15"/>
  <c r="AO490" i="15"/>
  <c r="AN490" i="15"/>
  <c r="AM490" i="15"/>
  <c r="AL490" i="15"/>
  <c r="AK490" i="15"/>
  <c r="AJ490" i="15"/>
  <c r="AI490" i="15"/>
  <c r="AH490" i="15"/>
  <c r="AG490" i="15"/>
  <c r="AF490" i="15"/>
  <c r="AE490" i="15"/>
  <c r="AD490" i="15"/>
  <c r="AC490" i="15"/>
  <c r="AB490" i="15"/>
  <c r="AA490" i="15"/>
  <c r="Z490" i="15"/>
  <c r="Y490" i="15"/>
  <c r="X490" i="15"/>
  <c r="W490" i="15"/>
  <c r="V490" i="15"/>
  <c r="U490" i="15"/>
  <c r="T490" i="15"/>
  <c r="S490" i="15"/>
  <c r="R490" i="15"/>
  <c r="Q490" i="15"/>
  <c r="P490" i="15"/>
  <c r="O490" i="15"/>
  <c r="N490" i="15"/>
  <c r="M490" i="15"/>
  <c r="L490" i="15"/>
  <c r="K490" i="15"/>
  <c r="J490" i="15"/>
  <c r="I490" i="15"/>
  <c r="AV490" i="15" s="1"/>
  <c r="AU489" i="15"/>
  <c r="AT489" i="15"/>
  <c r="AS489" i="15"/>
  <c r="AR489" i="15"/>
  <c r="AQ489" i="15"/>
  <c r="AP489" i="15"/>
  <c r="AO489" i="15"/>
  <c r="AN489" i="15"/>
  <c r="AM489" i="15"/>
  <c r="AL489" i="15"/>
  <c r="AK489" i="15"/>
  <c r="AJ489" i="15"/>
  <c r="AI489" i="15"/>
  <c r="AH489" i="15"/>
  <c r="AG489" i="15"/>
  <c r="AF489" i="15"/>
  <c r="AE489" i="15"/>
  <c r="AD489" i="15"/>
  <c r="AC489" i="15"/>
  <c r="AB489" i="15"/>
  <c r="AA489" i="15"/>
  <c r="Z489" i="15"/>
  <c r="Y489" i="15"/>
  <c r="X489" i="15"/>
  <c r="W489" i="15"/>
  <c r="V489" i="15"/>
  <c r="U489" i="15"/>
  <c r="T489" i="15"/>
  <c r="S489" i="15"/>
  <c r="R489" i="15"/>
  <c r="Q489" i="15"/>
  <c r="P489" i="15"/>
  <c r="O489" i="15"/>
  <c r="N489" i="15"/>
  <c r="M489" i="15"/>
  <c r="L489" i="15"/>
  <c r="K489" i="15"/>
  <c r="J489" i="15"/>
  <c r="I489" i="15"/>
  <c r="AV489" i="15" s="1"/>
  <c r="AU488" i="15"/>
  <c r="AT488" i="15"/>
  <c r="AS488" i="15"/>
  <c r="AR488" i="15"/>
  <c r="AQ488" i="15"/>
  <c r="AP488" i="15"/>
  <c r="AO488" i="15"/>
  <c r="AN488" i="15"/>
  <c r="AM488" i="15"/>
  <c r="AL488" i="15"/>
  <c r="AK488" i="15"/>
  <c r="AJ488" i="15"/>
  <c r="AI488" i="15"/>
  <c r="AH488" i="15"/>
  <c r="AG488" i="15"/>
  <c r="AF488" i="15"/>
  <c r="AE488" i="15"/>
  <c r="AD488" i="15"/>
  <c r="AC488" i="15"/>
  <c r="AB488" i="15"/>
  <c r="AA488" i="15"/>
  <c r="Z488" i="15"/>
  <c r="Y488" i="15"/>
  <c r="X488" i="15"/>
  <c r="W488" i="15"/>
  <c r="V488" i="15"/>
  <c r="U488" i="15"/>
  <c r="T488" i="15"/>
  <c r="S488" i="15"/>
  <c r="R488" i="15"/>
  <c r="Q488" i="15"/>
  <c r="P488" i="15"/>
  <c r="O488" i="15"/>
  <c r="N488" i="15"/>
  <c r="M488" i="15"/>
  <c r="L488" i="15"/>
  <c r="K488" i="15"/>
  <c r="J488" i="15"/>
  <c r="I488" i="15"/>
  <c r="AV488" i="15" s="1"/>
  <c r="AU487" i="15"/>
  <c r="AT487" i="15"/>
  <c r="AS487" i="15"/>
  <c r="AR487" i="15"/>
  <c r="AQ487" i="15"/>
  <c r="AP487" i="15"/>
  <c r="AO487" i="15"/>
  <c r="AN487" i="15"/>
  <c r="AM487" i="15"/>
  <c r="AL487" i="15"/>
  <c r="AK487" i="15"/>
  <c r="AJ487" i="15"/>
  <c r="AI487" i="15"/>
  <c r="AH487" i="15"/>
  <c r="AG487" i="15"/>
  <c r="AF487" i="15"/>
  <c r="AE487" i="15"/>
  <c r="AD487" i="15"/>
  <c r="AC487" i="15"/>
  <c r="AB487" i="15"/>
  <c r="AA487" i="15"/>
  <c r="Z487" i="15"/>
  <c r="Y487" i="15"/>
  <c r="X487" i="15"/>
  <c r="W487" i="15"/>
  <c r="V487" i="15"/>
  <c r="U487" i="15"/>
  <c r="T487" i="15"/>
  <c r="S487" i="15"/>
  <c r="R487" i="15"/>
  <c r="Q487" i="15"/>
  <c r="P487" i="15"/>
  <c r="O487" i="15"/>
  <c r="N487" i="15"/>
  <c r="M487" i="15"/>
  <c r="L487" i="15"/>
  <c r="K487" i="15"/>
  <c r="J487" i="15"/>
  <c r="I487" i="15"/>
  <c r="AV487" i="15" s="1"/>
  <c r="AU486" i="15"/>
  <c r="AT486" i="15"/>
  <c r="AS486" i="15"/>
  <c r="AR486" i="15"/>
  <c r="AQ486" i="15"/>
  <c r="AP486" i="15"/>
  <c r="AO486" i="15"/>
  <c r="AN486" i="15"/>
  <c r="AM486" i="15"/>
  <c r="AL486" i="15"/>
  <c r="AK486" i="15"/>
  <c r="AJ486" i="15"/>
  <c r="AI486" i="15"/>
  <c r="AH486" i="15"/>
  <c r="AG486" i="15"/>
  <c r="AF486" i="15"/>
  <c r="AE486" i="15"/>
  <c r="AD486" i="15"/>
  <c r="AC486" i="15"/>
  <c r="AB486" i="15"/>
  <c r="AA486" i="15"/>
  <c r="Z486" i="15"/>
  <c r="Y486" i="15"/>
  <c r="X486" i="15"/>
  <c r="W486" i="15"/>
  <c r="V486" i="15"/>
  <c r="U486" i="15"/>
  <c r="T486" i="15"/>
  <c r="S486" i="15"/>
  <c r="R486" i="15"/>
  <c r="Q486" i="15"/>
  <c r="P486" i="15"/>
  <c r="O486" i="15"/>
  <c r="N486" i="15"/>
  <c r="M486" i="15"/>
  <c r="L486" i="15"/>
  <c r="K486" i="15"/>
  <c r="J486" i="15"/>
  <c r="I486" i="15"/>
  <c r="AV486" i="15" s="1"/>
  <c r="AU485" i="15"/>
  <c r="AT485" i="15"/>
  <c r="AS485" i="15"/>
  <c r="AR485" i="15"/>
  <c r="AQ485" i="15"/>
  <c r="AP485" i="15"/>
  <c r="AO485" i="15"/>
  <c r="AN485" i="15"/>
  <c r="AM485" i="15"/>
  <c r="AL485" i="15"/>
  <c r="AK485" i="15"/>
  <c r="AJ485" i="15"/>
  <c r="AI485" i="15"/>
  <c r="AH485" i="15"/>
  <c r="AG485" i="15"/>
  <c r="AF485" i="15"/>
  <c r="AE485" i="15"/>
  <c r="AD485" i="15"/>
  <c r="AC485" i="15"/>
  <c r="AB485" i="15"/>
  <c r="AA485" i="15"/>
  <c r="Z485" i="15"/>
  <c r="Y485" i="15"/>
  <c r="X485" i="15"/>
  <c r="W485" i="15"/>
  <c r="V485" i="15"/>
  <c r="U485" i="15"/>
  <c r="T485" i="15"/>
  <c r="S485" i="15"/>
  <c r="R485" i="15"/>
  <c r="Q485" i="15"/>
  <c r="P485" i="15"/>
  <c r="O485" i="15"/>
  <c r="N485" i="15"/>
  <c r="M485" i="15"/>
  <c r="L485" i="15"/>
  <c r="K485" i="15"/>
  <c r="J485" i="15"/>
  <c r="I485" i="15"/>
  <c r="AV485" i="15" s="1"/>
  <c r="AU484" i="15"/>
  <c r="AT484" i="15"/>
  <c r="AS484" i="15"/>
  <c r="AR484" i="15"/>
  <c r="AQ484" i="15"/>
  <c r="AP484" i="15"/>
  <c r="AO484" i="15"/>
  <c r="AN484" i="15"/>
  <c r="AM484" i="15"/>
  <c r="AL484" i="15"/>
  <c r="AK484" i="15"/>
  <c r="AJ484" i="15"/>
  <c r="AI484" i="15"/>
  <c r="AH484" i="15"/>
  <c r="AG484" i="15"/>
  <c r="AF484" i="15"/>
  <c r="AE484" i="15"/>
  <c r="AD484" i="15"/>
  <c r="AC484" i="15"/>
  <c r="AB484" i="15"/>
  <c r="AA484" i="15"/>
  <c r="Z484" i="15"/>
  <c r="Y484" i="15"/>
  <c r="X484" i="15"/>
  <c r="W484" i="15"/>
  <c r="V484" i="15"/>
  <c r="U484" i="15"/>
  <c r="T484" i="15"/>
  <c r="S484" i="15"/>
  <c r="R484" i="15"/>
  <c r="Q484" i="15"/>
  <c r="P484" i="15"/>
  <c r="O484" i="15"/>
  <c r="N484" i="15"/>
  <c r="M484" i="15"/>
  <c r="L484" i="15"/>
  <c r="K484" i="15"/>
  <c r="J484" i="15"/>
  <c r="I484" i="15"/>
  <c r="AV484" i="15" s="1"/>
  <c r="AU483" i="15"/>
  <c r="AT483" i="15"/>
  <c r="AS483" i="15"/>
  <c r="AR483" i="15"/>
  <c r="AQ483" i="15"/>
  <c r="AP483" i="15"/>
  <c r="AO483" i="15"/>
  <c r="AN483" i="15"/>
  <c r="AM483" i="15"/>
  <c r="AL483" i="15"/>
  <c r="AK483" i="15"/>
  <c r="AJ483" i="15"/>
  <c r="AI483" i="15"/>
  <c r="AH483" i="15"/>
  <c r="AG483" i="15"/>
  <c r="AF483" i="15"/>
  <c r="AE483" i="15"/>
  <c r="AD483" i="15"/>
  <c r="AC483" i="15"/>
  <c r="AB483" i="15"/>
  <c r="AA483" i="15"/>
  <c r="Z483" i="15"/>
  <c r="Y483" i="15"/>
  <c r="X483" i="15"/>
  <c r="W483" i="15"/>
  <c r="V483" i="15"/>
  <c r="U483" i="15"/>
  <c r="T483" i="15"/>
  <c r="S483" i="15"/>
  <c r="R483" i="15"/>
  <c r="Q483" i="15"/>
  <c r="P483" i="15"/>
  <c r="O483" i="15"/>
  <c r="N483" i="15"/>
  <c r="M483" i="15"/>
  <c r="L483" i="15"/>
  <c r="K483" i="15"/>
  <c r="J483" i="15"/>
  <c r="I483" i="15"/>
  <c r="AV483" i="15" s="1"/>
  <c r="AU482" i="15"/>
  <c r="AT482" i="15"/>
  <c r="AS482" i="15"/>
  <c r="AR482" i="15"/>
  <c r="AQ482" i="15"/>
  <c r="AP482" i="15"/>
  <c r="AO482" i="15"/>
  <c r="AN482" i="15"/>
  <c r="AM482" i="15"/>
  <c r="AL482" i="15"/>
  <c r="AK482" i="15"/>
  <c r="AJ482" i="15"/>
  <c r="AI482" i="15"/>
  <c r="AH482" i="15"/>
  <c r="AG482" i="15"/>
  <c r="AF482" i="15"/>
  <c r="AE482" i="15"/>
  <c r="AD482" i="15"/>
  <c r="AC482" i="15"/>
  <c r="AB482" i="15"/>
  <c r="AA482" i="15"/>
  <c r="Z482" i="15"/>
  <c r="Y482" i="15"/>
  <c r="X482" i="15"/>
  <c r="W482" i="15"/>
  <c r="V482" i="15"/>
  <c r="U482" i="15"/>
  <c r="T482" i="15"/>
  <c r="S482" i="15"/>
  <c r="R482" i="15"/>
  <c r="Q482" i="15"/>
  <c r="P482" i="15"/>
  <c r="O482" i="15"/>
  <c r="N482" i="15"/>
  <c r="M482" i="15"/>
  <c r="L482" i="15"/>
  <c r="K482" i="15"/>
  <c r="J482" i="15"/>
  <c r="I482" i="15"/>
  <c r="AV482" i="15" s="1"/>
  <c r="AU481" i="15"/>
  <c r="AT481" i="15"/>
  <c r="AS481" i="15"/>
  <c r="AR481" i="15"/>
  <c r="AQ481" i="15"/>
  <c r="AP481" i="15"/>
  <c r="AO481" i="15"/>
  <c r="AN481" i="15"/>
  <c r="AM481" i="15"/>
  <c r="AL481" i="15"/>
  <c r="AK481" i="15"/>
  <c r="AJ481" i="15"/>
  <c r="AI481" i="15"/>
  <c r="AH481" i="15"/>
  <c r="AG481" i="15"/>
  <c r="AF481" i="15"/>
  <c r="AE481" i="15"/>
  <c r="AD481" i="15"/>
  <c r="AC481" i="15"/>
  <c r="AB481" i="15"/>
  <c r="AA481" i="15"/>
  <c r="Z481" i="15"/>
  <c r="Y481" i="15"/>
  <c r="X481" i="15"/>
  <c r="W481" i="15"/>
  <c r="V481" i="15"/>
  <c r="U481" i="15"/>
  <c r="T481" i="15"/>
  <c r="S481" i="15"/>
  <c r="R481" i="15"/>
  <c r="Q481" i="15"/>
  <c r="P481" i="15"/>
  <c r="O481" i="15"/>
  <c r="N481" i="15"/>
  <c r="M481" i="15"/>
  <c r="L481" i="15"/>
  <c r="K481" i="15"/>
  <c r="J481" i="15"/>
  <c r="I481" i="15"/>
  <c r="AV481" i="15" s="1"/>
  <c r="AU480" i="15"/>
  <c r="AT480" i="15"/>
  <c r="AS480" i="15"/>
  <c r="AR480" i="15"/>
  <c r="AQ480" i="15"/>
  <c r="AP480" i="15"/>
  <c r="AO480" i="15"/>
  <c r="AN480" i="15"/>
  <c r="AM480" i="15"/>
  <c r="AL480" i="15"/>
  <c r="AK480" i="15"/>
  <c r="AJ480" i="15"/>
  <c r="AI480" i="15"/>
  <c r="AH480" i="15"/>
  <c r="AG480" i="15"/>
  <c r="AF480" i="15"/>
  <c r="AE480" i="15"/>
  <c r="AD480" i="15"/>
  <c r="AC480" i="15"/>
  <c r="AB480" i="15"/>
  <c r="AA480" i="15"/>
  <c r="Z480" i="15"/>
  <c r="Y480" i="15"/>
  <c r="X480" i="15"/>
  <c r="W480" i="15"/>
  <c r="V480" i="15"/>
  <c r="U480" i="15"/>
  <c r="T480" i="15"/>
  <c r="S480" i="15"/>
  <c r="R480" i="15"/>
  <c r="Q480" i="15"/>
  <c r="P480" i="15"/>
  <c r="O480" i="15"/>
  <c r="N480" i="15"/>
  <c r="M480" i="15"/>
  <c r="L480" i="15"/>
  <c r="K480" i="15"/>
  <c r="J480" i="15"/>
  <c r="I480" i="15"/>
  <c r="AV480" i="15" s="1"/>
  <c r="AU479" i="15"/>
  <c r="AT479" i="15"/>
  <c r="AS479" i="15"/>
  <c r="AR479" i="15"/>
  <c r="AQ479" i="15"/>
  <c r="AP479" i="15"/>
  <c r="AO479" i="15"/>
  <c r="AN479" i="15"/>
  <c r="AM479" i="15"/>
  <c r="AL479" i="15"/>
  <c r="AK479" i="15"/>
  <c r="AJ479" i="15"/>
  <c r="AI479" i="15"/>
  <c r="AH479" i="15"/>
  <c r="AG479" i="15"/>
  <c r="AF479" i="15"/>
  <c r="AE479" i="15"/>
  <c r="AD479" i="15"/>
  <c r="AC479" i="15"/>
  <c r="AB479" i="15"/>
  <c r="AA479" i="15"/>
  <c r="Z479" i="15"/>
  <c r="Y479" i="15"/>
  <c r="X479" i="15"/>
  <c r="W479" i="15"/>
  <c r="V479" i="15"/>
  <c r="U479" i="15"/>
  <c r="T479" i="15"/>
  <c r="S479" i="15"/>
  <c r="R479" i="15"/>
  <c r="Q479" i="15"/>
  <c r="P479" i="15"/>
  <c r="O479" i="15"/>
  <c r="N479" i="15"/>
  <c r="M479" i="15"/>
  <c r="L479" i="15"/>
  <c r="K479" i="15"/>
  <c r="J479" i="15"/>
  <c r="I479" i="15"/>
  <c r="AV479" i="15" s="1"/>
  <c r="AU478" i="15"/>
  <c r="AT478" i="15"/>
  <c r="AS478" i="15"/>
  <c r="AR478" i="15"/>
  <c r="AQ478" i="15"/>
  <c r="AP478" i="15"/>
  <c r="AO478" i="15"/>
  <c r="AN478" i="15"/>
  <c r="AM478" i="15"/>
  <c r="AL478" i="15"/>
  <c r="AK478" i="15"/>
  <c r="AJ478" i="15"/>
  <c r="AI478" i="15"/>
  <c r="AH478" i="15"/>
  <c r="AG478" i="15"/>
  <c r="AF478" i="15"/>
  <c r="AE478" i="15"/>
  <c r="AD478" i="15"/>
  <c r="AC478" i="15"/>
  <c r="AB478" i="15"/>
  <c r="AA478" i="15"/>
  <c r="Z478" i="15"/>
  <c r="Y478" i="15"/>
  <c r="X478" i="15"/>
  <c r="W478" i="15"/>
  <c r="V478" i="15"/>
  <c r="U478" i="15"/>
  <c r="T478" i="15"/>
  <c r="S478" i="15"/>
  <c r="R478" i="15"/>
  <c r="Q478" i="15"/>
  <c r="P478" i="15"/>
  <c r="O478" i="15"/>
  <c r="N478" i="15"/>
  <c r="M478" i="15"/>
  <c r="L478" i="15"/>
  <c r="K478" i="15"/>
  <c r="J478" i="15"/>
  <c r="I478" i="15"/>
  <c r="AV478" i="15" s="1"/>
  <c r="AU477" i="15"/>
  <c r="AT477" i="15"/>
  <c r="AS477" i="15"/>
  <c r="AR477" i="15"/>
  <c r="AQ477" i="15"/>
  <c r="AP477" i="15"/>
  <c r="AO477" i="15"/>
  <c r="AN477" i="15"/>
  <c r="AM477" i="15"/>
  <c r="AL477" i="15"/>
  <c r="AK477" i="15"/>
  <c r="AJ477" i="15"/>
  <c r="AI477" i="15"/>
  <c r="AH477" i="15"/>
  <c r="AG477" i="15"/>
  <c r="AF477" i="15"/>
  <c r="AE477" i="15"/>
  <c r="AD477" i="15"/>
  <c r="AC477" i="15"/>
  <c r="AB477" i="15"/>
  <c r="AA477" i="15"/>
  <c r="Z477" i="15"/>
  <c r="Y477" i="15"/>
  <c r="X477" i="15"/>
  <c r="W477" i="15"/>
  <c r="V477" i="15"/>
  <c r="U477" i="15"/>
  <c r="T477" i="15"/>
  <c r="S477" i="15"/>
  <c r="R477" i="15"/>
  <c r="Q477" i="15"/>
  <c r="P477" i="15"/>
  <c r="O477" i="15"/>
  <c r="N477" i="15"/>
  <c r="M477" i="15"/>
  <c r="L477" i="15"/>
  <c r="K477" i="15"/>
  <c r="J477" i="15"/>
  <c r="I477" i="15"/>
  <c r="AV477" i="15" s="1"/>
  <c r="AU476" i="15"/>
  <c r="AT476" i="15"/>
  <c r="AS476" i="15"/>
  <c r="AR476" i="15"/>
  <c r="AQ476" i="15"/>
  <c r="AP476" i="15"/>
  <c r="AO476" i="15"/>
  <c r="AN476" i="15"/>
  <c r="AM476" i="15"/>
  <c r="AL476" i="15"/>
  <c r="AK476" i="15"/>
  <c r="AJ476" i="15"/>
  <c r="AI476" i="15"/>
  <c r="AH476" i="15"/>
  <c r="AG476" i="15"/>
  <c r="AF476" i="15"/>
  <c r="AE476" i="15"/>
  <c r="AD476" i="15"/>
  <c r="AC476" i="15"/>
  <c r="AB476" i="15"/>
  <c r="AA476" i="15"/>
  <c r="Z476" i="15"/>
  <c r="Y476" i="15"/>
  <c r="X476" i="15"/>
  <c r="W476" i="15"/>
  <c r="V476" i="15"/>
  <c r="U476" i="15"/>
  <c r="T476" i="15"/>
  <c r="S476" i="15"/>
  <c r="R476" i="15"/>
  <c r="Q476" i="15"/>
  <c r="P476" i="15"/>
  <c r="O476" i="15"/>
  <c r="N476" i="15"/>
  <c r="M476" i="15"/>
  <c r="L476" i="15"/>
  <c r="K476" i="15"/>
  <c r="J476" i="15"/>
  <c r="I476" i="15"/>
  <c r="AV476" i="15" s="1"/>
  <c r="AU475" i="15"/>
  <c r="AT475" i="15"/>
  <c r="AS475" i="15"/>
  <c r="AR475" i="15"/>
  <c r="AQ475" i="15"/>
  <c r="AP475" i="15"/>
  <c r="AO475" i="15"/>
  <c r="AN475" i="15"/>
  <c r="AM475" i="15"/>
  <c r="AL475" i="15"/>
  <c r="AK475" i="15"/>
  <c r="AJ475" i="15"/>
  <c r="AI475" i="15"/>
  <c r="AH475" i="15"/>
  <c r="AG475" i="15"/>
  <c r="AF475" i="15"/>
  <c r="AE475" i="15"/>
  <c r="AD475" i="15"/>
  <c r="AC475" i="15"/>
  <c r="AB475" i="15"/>
  <c r="AA475" i="15"/>
  <c r="Z475" i="15"/>
  <c r="Y475" i="15"/>
  <c r="X475" i="15"/>
  <c r="W475" i="15"/>
  <c r="V475" i="15"/>
  <c r="U475" i="15"/>
  <c r="T475" i="15"/>
  <c r="S475" i="15"/>
  <c r="R475" i="15"/>
  <c r="Q475" i="15"/>
  <c r="P475" i="15"/>
  <c r="O475" i="15"/>
  <c r="N475" i="15"/>
  <c r="M475" i="15"/>
  <c r="L475" i="15"/>
  <c r="K475" i="15"/>
  <c r="J475" i="15"/>
  <c r="I475" i="15"/>
  <c r="AV475" i="15" s="1"/>
  <c r="AU474" i="15"/>
  <c r="AT474" i="15"/>
  <c r="AS474" i="15"/>
  <c r="AR474" i="15"/>
  <c r="AQ474" i="15"/>
  <c r="AP474" i="15"/>
  <c r="AO474" i="15"/>
  <c r="AN474" i="15"/>
  <c r="AM474" i="15"/>
  <c r="AL474" i="15"/>
  <c r="AK474" i="15"/>
  <c r="AJ474" i="15"/>
  <c r="AI474" i="15"/>
  <c r="AH474" i="15"/>
  <c r="AG474" i="15"/>
  <c r="AF474" i="15"/>
  <c r="AE474" i="15"/>
  <c r="AD474" i="15"/>
  <c r="AC474" i="15"/>
  <c r="AB474" i="15"/>
  <c r="AA474" i="15"/>
  <c r="Z474" i="15"/>
  <c r="Y474" i="15"/>
  <c r="X474" i="15"/>
  <c r="W474" i="15"/>
  <c r="V474" i="15"/>
  <c r="U474" i="15"/>
  <c r="T474" i="15"/>
  <c r="S474" i="15"/>
  <c r="R474" i="15"/>
  <c r="Q474" i="15"/>
  <c r="P474" i="15"/>
  <c r="O474" i="15"/>
  <c r="N474" i="15"/>
  <c r="M474" i="15"/>
  <c r="L474" i="15"/>
  <c r="K474" i="15"/>
  <c r="J474" i="15"/>
  <c r="I474" i="15"/>
  <c r="AV474" i="15" s="1"/>
  <c r="AU473" i="15"/>
  <c r="AT473" i="15"/>
  <c r="AS473" i="15"/>
  <c r="AR473" i="15"/>
  <c r="AQ473" i="15"/>
  <c r="AP473" i="15"/>
  <c r="AO473" i="15"/>
  <c r="AN473" i="15"/>
  <c r="AM473" i="15"/>
  <c r="AL473" i="15"/>
  <c r="AK473" i="15"/>
  <c r="AJ473" i="15"/>
  <c r="AI473" i="15"/>
  <c r="AH473" i="15"/>
  <c r="AG473" i="15"/>
  <c r="AF473" i="15"/>
  <c r="AE473" i="15"/>
  <c r="AD473" i="15"/>
  <c r="AC473" i="15"/>
  <c r="AB473" i="15"/>
  <c r="AA473" i="15"/>
  <c r="Z473" i="15"/>
  <c r="Y473" i="15"/>
  <c r="X473" i="15"/>
  <c r="W473" i="15"/>
  <c r="V473" i="15"/>
  <c r="U473" i="15"/>
  <c r="T473" i="15"/>
  <c r="S473" i="15"/>
  <c r="R473" i="15"/>
  <c r="Q473" i="15"/>
  <c r="P473" i="15"/>
  <c r="O473" i="15"/>
  <c r="N473" i="15"/>
  <c r="M473" i="15"/>
  <c r="L473" i="15"/>
  <c r="K473" i="15"/>
  <c r="J473" i="15"/>
  <c r="I473" i="15"/>
  <c r="AV473" i="15" s="1"/>
  <c r="AU472" i="15"/>
  <c r="AT472" i="15"/>
  <c r="AS472" i="15"/>
  <c r="AR472" i="15"/>
  <c r="AQ472" i="15"/>
  <c r="AP472" i="15"/>
  <c r="AO472" i="15"/>
  <c r="AN472" i="15"/>
  <c r="AM472" i="15"/>
  <c r="AL472" i="15"/>
  <c r="AK472" i="15"/>
  <c r="AJ472" i="15"/>
  <c r="AI472" i="15"/>
  <c r="AH472" i="15"/>
  <c r="AG472" i="15"/>
  <c r="AF472" i="15"/>
  <c r="AE472" i="15"/>
  <c r="AD472" i="15"/>
  <c r="AC472" i="15"/>
  <c r="AB472" i="15"/>
  <c r="AA472" i="15"/>
  <c r="Z472" i="15"/>
  <c r="Y472" i="15"/>
  <c r="X472" i="15"/>
  <c r="W472" i="15"/>
  <c r="V472" i="15"/>
  <c r="U472" i="15"/>
  <c r="T472" i="15"/>
  <c r="S472" i="15"/>
  <c r="R472" i="15"/>
  <c r="Q472" i="15"/>
  <c r="P472" i="15"/>
  <c r="O472" i="15"/>
  <c r="N472" i="15"/>
  <c r="M472" i="15"/>
  <c r="L472" i="15"/>
  <c r="K472" i="15"/>
  <c r="J472" i="15"/>
  <c r="I472" i="15"/>
  <c r="AV472" i="15" s="1"/>
  <c r="AU471" i="15"/>
  <c r="AT471" i="15"/>
  <c r="AS471" i="15"/>
  <c r="AR471" i="15"/>
  <c r="AQ471" i="15"/>
  <c r="AP471" i="15"/>
  <c r="AO471" i="15"/>
  <c r="AN471" i="15"/>
  <c r="AM471" i="15"/>
  <c r="AL471" i="15"/>
  <c r="AK471" i="15"/>
  <c r="AJ471" i="15"/>
  <c r="AI471" i="15"/>
  <c r="AH471" i="15"/>
  <c r="AG471" i="15"/>
  <c r="AF471" i="15"/>
  <c r="AE471" i="15"/>
  <c r="AD471" i="15"/>
  <c r="AC471" i="15"/>
  <c r="AB471" i="15"/>
  <c r="AA471" i="15"/>
  <c r="Z471" i="15"/>
  <c r="Y471" i="15"/>
  <c r="X471" i="15"/>
  <c r="W471" i="15"/>
  <c r="V471" i="15"/>
  <c r="U471" i="15"/>
  <c r="T471" i="15"/>
  <c r="S471" i="15"/>
  <c r="R471" i="15"/>
  <c r="Q471" i="15"/>
  <c r="P471" i="15"/>
  <c r="O471" i="15"/>
  <c r="N471" i="15"/>
  <c r="M471" i="15"/>
  <c r="L471" i="15"/>
  <c r="K471" i="15"/>
  <c r="J471" i="15"/>
  <c r="I471" i="15"/>
  <c r="AV471" i="15" s="1"/>
  <c r="AU470" i="15"/>
  <c r="AT470" i="15"/>
  <c r="AS470" i="15"/>
  <c r="AR470" i="15"/>
  <c r="AQ470" i="15"/>
  <c r="AP470" i="15"/>
  <c r="AO470" i="15"/>
  <c r="AN470" i="15"/>
  <c r="AM470" i="15"/>
  <c r="AL470" i="15"/>
  <c r="AK470" i="15"/>
  <c r="AJ470" i="15"/>
  <c r="AI470" i="15"/>
  <c r="AH470" i="15"/>
  <c r="AG470" i="15"/>
  <c r="AF470" i="15"/>
  <c r="AE470" i="15"/>
  <c r="AD470" i="15"/>
  <c r="AC470" i="15"/>
  <c r="AB470" i="15"/>
  <c r="AA470" i="15"/>
  <c r="Z470" i="15"/>
  <c r="Y470" i="15"/>
  <c r="X470" i="15"/>
  <c r="W470" i="15"/>
  <c r="V470" i="15"/>
  <c r="U470" i="15"/>
  <c r="T470" i="15"/>
  <c r="S470" i="15"/>
  <c r="R470" i="15"/>
  <c r="Q470" i="15"/>
  <c r="P470" i="15"/>
  <c r="O470" i="15"/>
  <c r="N470" i="15"/>
  <c r="M470" i="15"/>
  <c r="L470" i="15"/>
  <c r="K470" i="15"/>
  <c r="J470" i="15"/>
  <c r="I470" i="15"/>
  <c r="AV470" i="15" s="1"/>
  <c r="AU469" i="15"/>
  <c r="AT469" i="15"/>
  <c r="AS469" i="15"/>
  <c r="AR469" i="15"/>
  <c r="AQ469" i="15"/>
  <c r="AP469" i="15"/>
  <c r="AO469" i="15"/>
  <c r="AN469" i="15"/>
  <c r="AM469" i="15"/>
  <c r="AL469" i="15"/>
  <c r="AK469" i="15"/>
  <c r="AJ469" i="15"/>
  <c r="AI469" i="15"/>
  <c r="AH469" i="15"/>
  <c r="AG469" i="15"/>
  <c r="AF469" i="15"/>
  <c r="AE469" i="15"/>
  <c r="AD469" i="15"/>
  <c r="AC469" i="15"/>
  <c r="AB469" i="15"/>
  <c r="AA469" i="15"/>
  <c r="Z469" i="15"/>
  <c r="Y469" i="15"/>
  <c r="X469" i="15"/>
  <c r="W469" i="15"/>
  <c r="V469" i="15"/>
  <c r="U469" i="15"/>
  <c r="T469" i="15"/>
  <c r="S469" i="15"/>
  <c r="R469" i="15"/>
  <c r="Q469" i="15"/>
  <c r="P469" i="15"/>
  <c r="O469" i="15"/>
  <c r="N469" i="15"/>
  <c r="M469" i="15"/>
  <c r="L469" i="15"/>
  <c r="K469" i="15"/>
  <c r="J469" i="15"/>
  <c r="I469" i="15"/>
  <c r="AV469" i="15" s="1"/>
  <c r="AU468" i="15"/>
  <c r="AT468" i="15"/>
  <c r="AS468" i="15"/>
  <c r="AR468" i="15"/>
  <c r="AQ468" i="15"/>
  <c r="AP468" i="15"/>
  <c r="AO468" i="15"/>
  <c r="AN468" i="15"/>
  <c r="AM468" i="15"/>
  <c r="AL468" i="15"/>
  <c r="AK468" i="15"/>
  <c r="AJ468" i="15"/>
  <c r="AI468" i="15"/>
  <c r="AH468" i="15"/>
  <c r="AG468" i="15"/>
  <c r="AF468" i="15"/>
  <c r="AE468" i="15"/>
  <c r="AD468" i="15"/>
  <c r="AC468" i="15"/>
  <c r="AB468" i="15"/>
  <c r="AA468" i="15"/>
  <c r="Z468" i="15"/>
  <c r="Y468" i="15"/>
  <c r="X468" i="15"/>
  <c r="W468" i="15"/>
  <c r="V468" i="15"/>
  <c r="U468" i="15"/>
  <c r="T468" i="15"/>
  <c r="S468" i="15"/>
  <c r="R468" i="15"/>
  <c r="Q468" i="15"/>
  <c r="P468" i="15"/>
  <c r="O468" i="15"/>
  <c r="N468" i="15"/>
  <c r="M468" i="15"/>
  <c r="L468" i="15"/>
  <c r="K468" i="15"/>
  <c r="J468" i="15"/>
  <c r="I468" i="15"/>
  <c r="AV468" i="15" s="1"/>
  <c r="AU467" i="15"/>
  <c r="AT467" i="15"/>
  <c r="AS467" i="15"/>
  <c r="AR467" i="15"/>
  <c r="AQ467" i="15"/>
  <c r="AP467" i="15"/>
  <c r="AO467" i="15"/>
  <c r="AN467" i="15"/>
  <c r="AM467" i="15"/>
  <c r="AL467" i="15"/>
  <c r="AK467" i="15"/>
  <c r="AJ467" i="15"/>
  <c r="AI467" i="15"/>
  <c r="AH467" i="15"/>
  <c r="AG467" i="15"/>
  <c r="AF467" i="15"/>
  <c r="AE467" i="15"/>
  <c r="AD467" i="15"/>
  <c r="AC467" i="15"/>
  <c r="AB467" i="15"/>
  <c r="AA467" i="15"/>
  <c r="Z467" i="15"/>
  <c r="Y467" i="15"/>
  <c r="X467" i="15"/>
  <c r="W467" i="15"/>
  <c r="V467" i="15"/>
  <c r="U467" i="15"/>
  <c r="T467" i="15"/>
  <c r="S467" i="15"/>
  <c r="R467" i="15"/>
  <c r="Q467" i="15"/>
  <c r="P467" i="15"/>
  <c r="O467" i="15"/>
  <c r="N467" i="15"/>
  <c r="M467" i="15"/>
  <c r="L467" i="15"/>
  <c r="K467" i="15"/>
  <c r="J467" i="15"/>
  <c r="I467" i="15"/>
  <c r="AV467" i="15" s="1"/>
  <c r="AU466" i="15"/>
  <c r="AT466" i="15"/>
  <c r="AS466" i="15"/>
  <c r="AR466" i="15"/>
  <c r="AQ466" i="15"/>
  <c r="AP466" i="15"/>
  <c r="AO466" i="15"/>
  <c r="AN466" i="15"/>
  <c r="AM466" i="15"/>
  <c r="AL466" i="15"/>
  <c r="AK466" i="15"/>
  <c r="AJ466" i="15"/>
  <c r="AI466" i="15"/>
  <c r="AH466" i="15"/>
  <c r="AG466" i="15"/>
  <c r="AF466" i="15"/>
  <c r="AE466" i="15"/>
  <c r="AD466" i="15"/>
  <c r="AC466" i="15"/>
  <c r="AB466" i="15"/>
  <c r="AA466" i="15"/>
  <c r="Z466" i="15"/>
  <c r="Y466" i="15"/>
  <c r="X466" i="15"/>
  <c r="W466" i="15"/>
  <c r="V466" i="15"/>
  <c r="U466" i="15"/>
  <c r="T466" i="15"/>
  <c r="S466" i="15"/>
  <c r="R466" i="15"/>
  <c r="Q466" i="15"/>
  <c r="P466" i="15"/>
  <c r="O466" i="15"/>
  <c r="N466" i="15"/>
  <c r="M466" i="15"/>
  <c r="L466" i="15"/>
  <c r="K466" i="15"/>
  <c r="J466" i="15"/>
  <c r="I466" i="15"/>
  <c r="AV466" i="15" s="1"/>
  <c r="AU465" i="15"/>
  <c r="AT465" i="15"/>
  <c r="AS465" i="15"/>
  <c r="AR465" i="15"/>
  <c r="AQ465" i="15"/>
  <c r="AP465" i="15"/>
  <c r="AO465" i="15"/>
  <c r="AN465" i="15"/>
  <c r="AM465" i="15"/>
  <c r="AL465" i="15"/>
  <c r="AK465" i="15"/>
  <c r="AJ465" i="15"/>
  <c r="AI465" i="15"/>
  <c r="AH465" i="15"/>
  <c r="AG465" i="15"/>
  <c r="AF465" i="15"/>
  <c r="AE465" i="15"/>
  <c r="AD465" i="15"/>
  <c r="AC465" i="15"/>
  <c r="AB465" i="15"/>
  <c r="AA465" i="15"/>
  <c r="Z465" i="15"/>
  <c r="Y465" i="15"/>
  <c r="X465" i="15"/>
  <c r="W465" i="15"/>
  <c r="V465" i="15"/>
  <c r="U465" i="15"/>
  <c r="T465" i="15"/>
  <c r="S465" i="15"/>
  <c r="R465" i="15"/>
  <c r="Q465" i="15"/>
  <c r="P465" i="15"/>
  <c r="O465" i="15"/>
  <c r="N465" i="15"/>
  <c r="M465" i="15"/>
  <c r="L465" i="15"/>
  <c r="K465" i="15"/>
  <c r="J465" i="15"/>
  <c r="I465" i="15"/>
  <c r="AV465" i="15" s="1"/>
  <c r="AU464" i="15"/>
  <c r="AT464" i="15"/>
  <c r="AS464" i="15"/>
  <c r="AR464" i="15"/>
  <c r="AQ464" i="15"/>
  <c r="AP464" i="15"/>
  <c r="AO464" i="15"/>
  <c r="AN464" i="15"/>
  <c r="AM464" i="15"/>
  <c r="AL464" i="15"/>
  <c r="AK464" i="15"/>
  <c r="AJ464" i="15"/>
  <c r="AI464" i="15"/>
  <c r="AH464" i="15"/>
  <c r="AG464" i="15"/>
  <c r="AF464" i="15"/>
  <c r="AE464" i="15"/>
  <c r="AD464" i="15"/>
  <c r="AC464" i="15"/>
  <c r="AB464" i="15"/>
  <c r="AA464" i="15"/>
  <c r="Z464" i="15"/>
  <c r="Y464" i="15"/>
  <c r="X464" i="15"/>
  <c r="W464" i="15"/>
  <c r="V464" i="15"/>
  <c r="U464" i="15"/>
  <c r="T464" i="15"/>
  <c r="S464" i="15"/>
  <c r="R464" i="15"/>
  <c r="Q464" i="15"/>
  <c r="P464" i="15"/>
  <c r="O464" i="15"/>
  <c r="N464" i="15"/>
  <c r="M464" i="15"/>
  <c r="L464" i="15"/>
  <c r="K464" i="15"/>
  <c r="J464" i="15"/>
  <c r="I464" i="15"/>
  <c r="AV464" i="15" s="1"/>
  <c r="AU463" i="15"/>
  <c r="AT463" i="15"/>
  <c r="AS463" i="15"/>
  <c r="AR463" i="15"/>
  <c r="AQ463" i="15"/>
  <c r="AP463" i="15"/>
  <c r="AO463" i="15"/>
  <c r="AN463" i="15"/>
  <c r="AM463" i="15"/>
  <c r="AL463" i="15"/>
  <c r="AK463" i="15"/>
  <c r="AJ463" i="15"/>
  <c r="AI463" i="15"/>
  <c r="AH463" i="15"/>
  <c r="AG463" i="15"/>
  <c r="AF463" i="15"/>
  <c r="AE463" i="15"/>
  <c r="AD463" i="15"/>
  <c r="AC463" i="15"/>
  <c r="AB463" i="15"/>
  <c r="AA463" i="15"/>
  <c r="Z463" i="15"/>
  <c r="Y463" i="15"/>
  <c r="X463" i="15"/>
  <c r="W463" i="15"/>
  <c r="V463" i="15"/>
  <c r="U463" i="15"/>
  <c r="T463" i="15"/>
  <c r="S463" i="15"/>
  <c r="R463" i="15"/>
  <c r="Q463" i="15"/>
  <c r="P463" i="15"/>
  <c r="O463" i="15"/>
  <c r="N463" i="15"/>
  <c r="M463" i="15"/>
  <c r="L463" i="15"/>
  <c r="K463" i="15"/>
  <c r="J463" i="15"/>
  <c r="I463" i="15"/>
  <c r="AV463" i="15" s="1"/>
  <c r="AU462" i="15"/>
  <c r="AT462" i="15"/>
  <c r="AS462" i="15"/>
  <c r="AR462" i="15"/>
  <c r="AQ462" i="15"/>
  <c r="AP462" i="15"/>
  <c r="AO462" i="15"/>
  <c r="AN462" i="15"/>
  <c r="AM462" i="15"/>
  <c r="AL462" i="15"/>
  <c r="AK462" i="15"/>
  <c r="AJ462" i="15"/>
  <c r="AI462" i="15"/>
  <c r="AH462" i="15"/>
  <c r="AG462" i="15"/>
  <c r="AF462" i="15"/>
  <c r="AE462" i="15"/>
  <c r="AD462" i="15"/>
  <c r="AC462" i="15"/>
  <c r="AB462" i="15"/>
  <c r="AA462" i="15"/>
  <c r="Z462" i="15"/>
  <c r="Y462" i="15"/>
  <c r="X462" i="15"/>
  <c r="W462" i="15"/>
  <c r="V462" i="15"/>
  <c r="U462" i="15"/>
  <c r="T462" i="15"/>
  <c r="S462" i="15"/>
  <c r="R462" i="15"/>
  <c r="Q462" i="15"/>
  <c r="P462" i="15"/>
  <c r="O462" i="15"/>
  <c r="N462" i="15"/>
  <c r="M462" i="15"/>
  <c r="L462" i="15"/>
  <c r="K462" i="15"/>
  <c r="J462" i="15"/>
  <c r="I462" i="15"/>
  <c r="AV462" i="15" s="1"/>
  <c r="AU461" i="15"/>
  <c r="AT461" i="15"/>
  <c r="AS461" i="15"/>
  <c r="AR461" i="15"/>
  <c r="AQ461" i="15"/>
  <c r="AP461" i="15"/>
  <c r="AO461" i="15"/>
  <c r="AN461" i="15"/>
  <c r="AM461" i="15"/>
  <c r="AL461" i="15"/>
  <c r="AK461" i="15"/>
  <c r="AJ461" i="15"/>
  <c r="AI461" i="15"/>
  <c r="AH461" i="15"/>
  <c r="AG461" i="15"/>
  <c r="AF461" i="15"/>
  <c r="AE461" i="15"/>
  <c r="AD461" i="15"/>
  <c r="AC461" i="15"/>
  <c r="AB461" i="15"/>
  <c r="AA461" i="15"/>
  <c r="Z461" i="15"/>
  <c r="Y461" i="15"/>
  <c r="X461" i="15"/>
  <c r="W461" i="15"/>
  <c r="V461" i="15"/>
  <c r="U461" i="15"/>
  <c r="T461" i="15"/>
  <c r="S461" i="15"/>
  <c r="R461" i="15"/>
  <c r="Q461" i="15"/>
  <c r="P461" i="15"/>
  <c r="O461" i="15"/>
  <c r="N461" i="15"/>
  <c r="M461" i="15"/>
  <c r="L461" i="15"/>
  <c r="K461" i="15"/>
  <c r="J461" i="15"/>
  <c r="I461" i="15"/>
  <c r="AV461" i="15" s="1"/>
  <c r="AU460" i="15"/>
  <c r="AT460" i="15"/>
  <c r="AS460" i="15"/>
  <c r="AR460" i="15"/>
  <c r="AQ460" i="15"/>
  <c r="AP460" i="15"/>
  <c r="AO460" i="15"/>
  <c r="AN460" i="15"/>
  <c r="AM460" i="15"/>
  <c r="AL460" i="15"/>
  <c r="AK460" i="15"/>
  <c r="AJ460" i="15"/>
  <c r="AI460" i="15"/>
  <c r="AH460" i="15"/>
  <c r="AG460" i="15"/>
  <c r="AF460" i="15"/>
  <c r="AE460" i="15"/>
  <c r="AD460" i="15"/>
  <c r="AC460" i="15"/>
  <c r="AB460" i="15"/>
  <c r="AA460" i="15"/>
  <c r="Z460" i="15"/>
  <c r="Y460" i="15"/>
  <c r="X460" i="15"/>
  <c r="W460" i="15"/>
  <c r="V460" i="15"/>
  <c r="U460" i="15"/>
  <c r="T460" i="15"/>
  <c r="S460" i="15"/>
  <c r="R460" i="15"/>
  <c r="Q460" i="15"/>
  <c r="P460" i="15"/>
  <c r="O460" i="15"/>
  <c r="N460" i="15"/>
  <c r="M460" i="15"/>
  <c r="L460" i="15"/>
  <c r="K460" i="15"/>
  <c r="J460" i="15"/>
  <c r="I460" i="15"/>
  <c r="AV460" i="15" s="1"/>
  <c r="AU459" i="15"/>
  <c r="AT459" i="15"/>
  <c r="AS459" i="15"/>
  <c r="AR459" i="15"/>
  <c r="AQ459" i="15"/>
  <c r="AP459" i="15"/>
  <c r="AO459" i="15"/>
  <c r="AN459" i="15"/>
  <c r="AM459" i="15"/>
  <c r="AL459" i="15"/>
  <c r="AK459" i="15"/>
  <c r="AJ459" i="15"/>
  <c r="AI459" i="15"/>
  <c r="AH459" i="15"/>
  <c r="AG459" i="15"/>
  <c r="AF459" i="15"/>
  <c r="AE459" i="15"/>
  <c r="AD459" i="15"/>
  <c r="AC459" i="15"/>
  <c r="AB459" i="15"/>
  <c r="AA459" i="15"/>
  <c r="Z459" i="15"/>
  <c r="Y459" i="15"/>
  <c r="X459" i="15"/>
  <c r="W459" i="15"/>
  <c r="V459" i="15"/>
  <c r="U459" i="15"/>
  <c r="T459" i="15"/>
  <c r="S459" i="15"/>
  <c r="R459" i="15"/>
  <c r="Q459" i="15"/>
  <c r="P459" i="15"/>
  <c r="O459" i="15"/>
  <c r="N459" i="15"/>
  <c r="M459" i="15"/>
  <c r="L459" i="15"/>
  <c r="K459" i="15"/>
  <c r="J459" i="15"/>
  <c r="I459" i="15"/>
  <c r="AV459" i="15" s="1"/>
  <c r="AU458" i="15"/>
  <c r="AT458" i="15"/>
  <c r="AS458" i="15"/>
  <c r="AR458" i="15"/>
  <c r="AQ458" i="15"/>
  <c r="AP458" i="15"/>
  <c r="AO458" i="15"/>
  <c r="AN458" i="15"/>
  <c r="AM458" i="15"/>
  <c r="AL458" i="15"/>
  <c r="AK458" i="15"/>
  <c r="AJ458" i="15"/>
  <c r="AI458" i="15"/>
  <c r="AH458" i="15"/>
  <c r="AG458" i="15"/>
  <c r="AF458" i="15"/>
  <c r="AE458" i="15"/>
  <c r="AD458" i="15"/>
  <c r="AC458" i="15"/>
  <c r="AB458" i="15"/>
  <c r="AA458" i="15"/>
  <c r="Z458" i="15"/>
  <c r="Y458" i="15"/>
  <c r="X458" i="15"/>
  <c r="W458" i="15"/>
  <c r="V458" i="15"/>
  <c r="U458" i="15"/>
  <c r="T458" i="15"/>
  <c r="S458" i="15"/>
  <c r="R458" i="15"/>
  <c r="Q458" i="15"/>
  <c r="P458" i="15"/>
  <c r="O458" i="15"/>
  <c r="N458" i="15"/>
  <c r="M458" i="15"/>
  <c r="L458" i="15"/>
  <c r="K458" i="15"/>
  <c r="J458" i="15"/>
  <c r="I458" i="15"/>
  <c r="AV458" i="15" s="1"/>
  <c r="AU457" i="15"/>
  <c r="AT457" i="15"/>
  <c r="AS457" i="15"/>
  <c r="AR457" i="15"/>
  <c r="AQ457" i="15"/>
  <c r="AP457" i="15"/>
  <c r="AO457" i="15"/>
  <c r="AN457" i="15"/>
  <c r="AM457" i="15"/>
  <c r="AL457" i="15"/>
  <c r="AK457" i="15"/>
  <c r="AJ457" i="15"/>
  <c r="AI457" i="15"/>
  <c r="AH457" i="15"/>
  <c r="AG457" i="15"/>
  <c r="AF457" i="15"/>
  <c r="AE457" i="15"/>
  <c r="AD457" i="15"/>
  <c r="AC457" i="15"/>
  <c r="AB457" i="15"/>
  <c r="AA457" i="15"/>
  <c r="Z457" i="15"/>
  <c r="Y457" i="15"/>
  <c r="X457" i="15"/>
  <c r="W457" i="15"/>
  <c r="V457" i="15"/>
  <c r="U457" i="15"/>
  <c r="T457" i="15"/>
  <c r="S457" i="15"/>
  <c r="R457" i="15"/>
  <c r="Q457" i="15"/>
  <c r="P457" i="15"/>
  <c r="O457" i="15"/>
  <c r="N457" i="15"/>
  <c r="M457" i="15"/>
  <c r="L457" i="15"/>
  <c r="K457" i="15"/>
  <c r="J457" i="15"/>
  <c r="I457" i="15"/>
  <c r="AV457" i="15" s="1"/>
  <c r="AU456" i="15"/>
  <c r="AT456" i="15"/>
  <c r="AS456" i="15"/>
  <c r="AR456" i="15"/>
  <c r="AQ456" i="15"/>
  <c r="AP456" i="15"/>
  <c r="AO456" i="15"/>
  <c r="AN456" i="15"/>
  <c r="AM456" i="15"/>
  <c r="AL456" i="15"/>
  <c r="AK456" i="15"/>
  <c r="AJ456" i="15"/>
  <c r="AI456" i="15"/>
  <c r="AH456" i="15"/>
  <c r="AG456" i="15"/>
  <c r="AF456" i="15"/>
  <c r="AE456" i="15"/>
  <c r="AD456" i="15"/>
  <c r="AC456" i="15"/>
  <c r="AB456" i="15"/>
  <c r="AA456" i="15"/>
  <c r="Z456" i="15"/>
  <c r="Y456" i="15"/>
  <c r="X456" i="15"/>
  <c r="W456" i="15"/>
  <c r="V456" i="15"/>
  <c r="U456" i="15"/>
  <c r="T456" i="15"/>
  <c r="S456" i="15"/>
  <c r="R456" i="15"/>
  <c r="Q456" i="15"/>
  <c r="P456" i="15"/>
  <c r="O456" i="15"/>
  <c r="N456" i="15"/>
  <c r="M456" i="15"/>
  <c r="L456" i="15"/>
  <c r="K456" i="15"/>
  <c r="J456" i="15"/>
  <c r="I456" i="15"/>
  <c r="AV456" i="15" s="1"/>
  <c r="AU455" i="15"/>
  <c r="AT455" i="15"/>
  <c r="AS455" i="15"/>
  <c r="AR455" i="15"/>
  <c r="AQ455" i="15"/>
  <c r="AP455" i="15"/>
  <c r="AO455" i="15"/>
  <c r="AN455" i="15"/>
  <c r="AM455" i="15"/>
  <c r="AL455" i="15"/>
  <c r="AK455" i="15"/>
  <c r="AJ455" i="15"/>
  <c r="AI455" i="15"/>
  <c r="AH455" i="15"/>
  <c r="AG455" i="15"/>
  <c r="AF455" i="15"/>
  <c r="AE455" i="15"/>
  <c r="AD455" i="15"/>
  <c r="AC455" i="15"/>
  <c r="AB455" i="15"/>
  <c r="AA455" i="15"/>
  <c r="Z455" i="15"/>
  <c r="Y455" i="15"/>
  <c r="X455" i="15"/>
  <c r="W455" i="15"/>
  <c r="V455" i="15"/>
  <c r="U455" i="15"/>
  <c r="T455" i="15"/>
  <c r="S455" i="15"/>
  <c r="R455" i="15"/>
  <c r="Q455" i="15"/>
  <c r="P455" i="15"/>
  <c r="O455" i="15"/>
  <c r="N455" i="15"/>
  <c r="M455" i="15"/>
  <c r="L455" i="15"/>
  <c r="K455" i="15"/>
  <c r="J455" i="15"/>
  <c r="I455" i="15"/>
  <c r="AV455" i="15" s="1"/>
  <c r="AU454" i="15"/>
  <c r="AT454" i="15"/>
  <c r="AS454" i="15"/>
  <c r="AR454" i="15"/>
  <c r="AQ454" i="15"/>
  <c r="AP454" i="15"/>
  <c r="AO454" i="15"/>
  <c r="AN454" i="15"/>
  <c r="AM454" i="15"/>
  <c r="AL454" i="15"/>
  <c r="AK454" i="15"/>
  <c r="AJ454" i="15"/>
  <c r="AI454" i="15"/>
  <c r="AH454" i="15"/>
  <c r="AG454" i="15"/>
  <c r="AF454" i="15"/>
  <c r="AE454" i="15"/>
  <c r="AD454" i="15"/>
  <c r="AC454" i="15"/>
  <c r="AB454" i="15"/>
  <c r="AA454" i="15"/>
  <c r="Z454" i="15"/>
  <c r="Y454" i="15"/>
  <c r="X454" i="15"/>
  <c r="W454" i="15"/>
  <c r="V454" i="15"/>
  <c r="U454" i="15"/>
  <c r="T454" i="15"/>
  <c r="S454" i="15"/>
  <c r="R454" i="15"/>
  <c r="Q454" i="15"/>
  <c r="P454" i="15"/>
  <c r="O454" i="15"/>
  <c r="N454" i="15"/>
  <c r="M454" i="15"/>
  <c r="L454" i="15"/>
  <c r="K454" i="15"/>
  <c r="J454" i="15"/>
  <c r="I454" i="15"/>
  <c r="AV454" i="15" s="1"/>
  <c r="AU453" i="15"/>
  <c r="AT453" i="15"/>
  <c r="AS453" i="15"/>
  <c r="AR453" i="15"/>
  <c r="AQ453" i="15"/>
  <c r="AP453" i="15"/>
  <c r="AO453" i="15"/>
  <c r="AN453" i="15"/>
  <c r="AM453" i="15"/>
  <c r="AL453" i="15"/>
  <c r="AK453" i="15"/>
  <c r="AJ453" i="15"/>
  <c r="AI453" i="15"/>
  <c r="AH453" i="15"/>
  <c r="AG453" i="15"/>
  <c r="AF453" i="15"/>
  <c r="AE453" i="15"/>
  <c r="AD453" i="15"/>
  <c r="AC453" i="15"/>
  <c r="AB453" i="15"/>
  <c r="AA453" i="15"/>
  <c r="Z453" i="15"/>
  <c r="Y453" i="15"/>
  <c r="X453" i="15"/>
  <c r="W453" i="15"/>
  <c r="V453" i="15"/>
  <c r="U453" i="15"/>
  <c r="T453" i="15"/>
  <c r="S453" i="15"/>
  <c r="R453" i="15"/>
  <c r="Q453" i="15"/>
  <c r="P453" i="15"/>
  <c r="O453" i="15"/>
  <c r="N453" i="15"/>
  <c r="M453" i="15"/>
  <c r="L453" i="15"/>
  <c r="K453" i="15"/>
  <c r="J453" i="15"/>
  <c r="I453" i="15"/>
  <c r="AV453" i="15" s="1"/>
  <c r="AU452" i="15"/>
  <c r="AT452" i="15"/>
  <c r="AS452" i="15"/>
  <c r="AR452" i="15"/>
  <c r="AQ452" i="15"/>
  <c r="AP452" i="15"/>
  <c r="AO452" i="15"/>
  <c r="AN452" i="15"/>
  <c r="AM452" i="15"/>
  <c r="AL452" i="15"/>
  <c r="AK452" i="15"/>
  <c r="AJ452" i="15"/>
  <c r="AI452" i="15"/>
  <c r="AH452" i="15"/>
  <c r="AG452" i="15"/>
  <c r="AF452" i="15"/>
  <c r="AE452" i="15"/>
  <c r="AD452" i="15"/>
  <c r="AC452" i="15"/>
  <c r="AB452" i="15"/>
  <c r="AA452" i="15"/>
  <c r="Z452" i="15"/>
  <c r="Y452" i="15"/>
  <c r="X452" i="15"/>
  <c r="W452" i="15"/>
  <c r="V452" i="15"/>
  <c r="U452" i="15"/>
  <c r="T452" i="15"/>
  <c r="S452" i="15"/>
  <c r="R452" i="15"/>
  <c r="Q452" i="15"/>
  <c r="P452" i="15"/>
  <c r="O452" i="15"/>
  <c r="N452" i="15"/>
  <c r="M452" i="15"/>
  <c r="L452" i="15"/>
  <c r="K452" i="15"/>
  <c r="J452" i="15"/>
  <c r="I452" i="15"/>
  <c r="AV452" i="15" s="1"/>
  <c r="AU451" i="15"/>
  <c r="AT451" i="15"/>
  <c r="AS451" i="15"/>
  <c r="AR451" i="15"/>
  <c r="AQ451" i="15"/>
  <c r="AP451" i="15"/>
  <c r="AO451" i="15"/>
  <c r="AN451" i="15"/>
  <c r="AM451" i="15"/>
  <c r="AL451" i="15"/>
  <c r="AK451" i="15"/>
  <c r="AJ451" i="15"/>
  <c r="AI451" i="15"/>
  <c r="AH451" i="15"/>
  <c r="AG451" i="15"/>
  <c r="AF451" i="15"/>
  <c r="AE451" i="15"/>
  <c r="AD451" i="15"/>
  <c r="AC451" i="15"/>
  <c r="AB451" i="15"/>
  <c r="AA451" i="15"/>
  <c r="Z451" i="15"/>
  <c r="Y451" i="15"/>
  <c r="X451" i="15"/>
  <c r="W451" i="15"/>
  <c r="V451" i="15"/>
  <c r="U451" i="15"/>
  <c r="T451" i="15"/>
  <c r="S451" i="15"/>
  <c r="R451" i="15"/>
  <c r="Q451" i="15"/>
  <c r="P451" i="15"/>
  <c r="O451" i="15"/>
  <c r="N451" i="15"/>
  <c r="M451" i="15"/>
  <c r="L451" i="15"/>
  <c r="K451" i="15"/>
  <c r="J451" i="15"/>
  <c r="I451" i="15"/>
  <c r="AV451" i="15" s="1"/>
  <c r="AU450" i="15"/>
  <c r="AT450" i="15"/>
  <c r="AS450" i="15"/>
  <c r="AR450" i="15"/>
  <c r="AQ450" i="15"/>
  <c r="AP450" i="15"/>
  <c r="AO450" i="15"/>
  <c r="AN450" i="15"/>
  <c r="AM450" i="15"/>
  <c r="AL450" i="15"/>
  <c r="AK450" i="15"/>
  <c r="AJ450" i="15"/>
  <c r="AI450" i="15"/>
  <c r="AH450" i="15"/>
  <c r="AG450" i="15"/>
  <c r="AF450" i="15"/>
  <c r="AE450" i="15"/>
  <c r="AD450" i="15"/>
  <c r="AC450" i="15"/>
  <c r="AB450" i="15"/>
  <c r="AA450" i="15"/>
  <c r="Z450" i="15"/>
  <c r="Y450" i="15"/>
  <c r="X450" i="15"/>
  <c r="W450" i="15"/>
  <c r="V450" i="15"/>
  <c r="U450" i="15"/>
  <c r="T450" i="15"/>
  <c r="S450" i="15"/>
  <c r="R450" i="15"/>
  <c r="Q450" i="15"/>
  <c r="P450" i="15"/>
  <c r="O450" i="15"/>
  <c r="N450" i="15"/>
  <c r="M450" i="15"/>
  <c r="L450" i="15"/>
  <c r="K450" i="15"/>
  <c r="J450" i="15"/>
  <c r="I450" i="15"/>
  <c r="AV450" i="15" s="1"/>
  <c r="AU449" i="15"/>
  <c r="AT449" i="15"/>
  <c r="AS449" i="15"/>
  <c r="AR449" i="15"/>
  <c r="AQ449" i="15"/>
  <c r="AP449" i="15"/>
  <c r="AO449" i="15"/>
  <c r="AN449" i="15"/>
  <c r="AM449" i="15"/>
  <c r="AL449" i="15"/>
  <c r="AK449" i="15"/>
  <c r="AJ449" i="15"/>
  <c r="AI449" i="15"/>
  <c r="AH449" i="15"/>
  <c r="AG449" i="15"/>
  <c r="AF449" i="15"/>
  <c r="AE449" i="15"/>
  <c r="AD449" i="15"/>
  <c r="AC449" i="15"/>
  <c r="AB449" i="15"/>
  <c r="AA449" i="15"/>
  <c r="Z449" i="15"/>
  <c r="Y449" i="15"/>
  <c r="X449" i="15"/>
  <c r="W449" i="15"/>
  <c r="V449" i="15"/>
  <c r="U449" i="15"/>
  <c r="T449" i="15"/>
  <c r="S449" i="15"/>
  <c r="R449" i="15"/>
  <c r="Q449" i="15"/>
  <c r="P449" i="15"/>
  <c r="O449" i="15"/>
  <c r="N449" i="15"/>
  <c r="M449" i="15"/>
  <c r="L449" i="15"/>
  <c r="K449" i="15"/>
  <c r="J449" i="15"/>
  <c r="I449" i="15"/>
  <c r="AV449" i="15" s="1"/>
  <c r="AU448" i="15"/>
  <c r="AT448" i="15"/>
  <c r="AS448" i="15"/>
  <c r="AR448" i="15"/>
  <c r="AQ448" i="15"/>
  <c r="AP448" i="15"/>
  <c r="AO448" i="15"/>
  <c r="AN448" i="15"/>
  <c r="AM448" i="15"/>
  <c r="AL448" i="15"/>
  <c r="AK448" i="15"/>
  <c r="AJ448" i="15"/>
  <c r="AI448" i="15"/>
  <c r="AH448" i="15"/>
  <c r="AG448" i="15"/>
  <c r="AF448" i="15"/>
  <c r="AE448" i="15"/>
  <c r="AD448" i="15"/>
  <c r="AC448" i="15"/>
  <c r="AB448" i="15"/>
  <c r="AA448" i="15"/>
  <c r="Z448" i="15"/>
  <c r="Y448" i="15"/>
  <c r="X448" i="15"/>
  <c r="W448" i="15"/>
  <c r="V448" i="15"/>
  <c r="U448" i="15"/>
  <c r="T448" i="15"/>
  <c r="S448" i="15"/>
  <c r="R448" i="15"/>
  <c r="Q448" i="15"/>
  <c r="P448" i="15"/>
  <c r="O448" i="15"/>
  <c r="N448" i="15"/>
  <c r="M448" i="15"/>
  <c r="L448" i="15"/>
  <c r="K448" i="15"/>
  <c r="J448" i="15"/>
  <c r="I448" i="15"/>
  <c r="AV448" i="15" s="1"/>
  <c r="AU447" i="15"/>
  <c r="AT447" i="15"/>
  <c r="AS447" i="15"/>
  <c r="AR447" i="15"/>
  <c r="AQ447" i="15"/>
  <c r="AP447" i="15"/>
  <c r="AO447" i="15"/>
  <c r="AN447" i="15"/>
  <c r="AM447" i="15"/>
  <c r="AL447" i="15"/>
  <c r="AK447" i="15"/>
  <c r="AJ447" i="15"/>
  <c r="AI447" i="15"/>
  <c r="AH447" i="15"/>
  <c r="AG447" i="15"/>
  <c r="AF447" i="15"/>
  <c r="AE447" i="15"/>
  <c r="AD447" i="15"/>
  <c r="AC447" i="15"/>
  <c r="AB447" i="15"/>
  <c r="AA447" i="15"/>
  <c r="Z447" i="15"/>
  <c r="Y447" i="15"/>
  <c r="X447" i="15"/>
  <c r="W447" i="15"/>
  <c r="V447" i="15"/>
  <c r="U447" i="15"/>
  <c r="T447" i="15"/>
  <c r="S447" i="15"/>
  <c r="R447" i="15"/>
  <c r="Q447" i="15"/>
  <c r="P447" i="15"/>
  <c r="O447" i="15"/>
  <c r="N447" i="15"/>
  <c r="M447" i="15"/>
  <c r="L447" i="15"/>
  <c r="K447" i="15"/>
  <c r="J447" i="15"/>
  <c r="I447" i="15"/>
  <c r="AV447" i="15" s="1"/>
  <c r="AU446" i="15"/>
  <c r="AT446" i="15"/>
  <c r="AS446" i="15"/>
  <c r="AR446" i="15"/>
  <c r="AQ446" i="15"/>
  <c r="AP446" i="15"/>
  <c r="AO446" i="15"/>
  <c r="AN446" i="15"/>
  <c r="AM446" i="15"/>
  <c r="AL446" i="15"/>
  <c r="AK446" i="15"/>
  <c r="AJ446" i="15"/>
  <c r="AI446" i="15"/>
  <c r="AH446" i="15"/>
  <c r="AG446" i="15"/>
  <c r="AF446" i="15"/>
  <c r="AE446" i="15"/>
  <c r="AD446" i="15"/>
  <c r="AC446" i="15"/>
  <c r="AB446" i="15"/>
  <c r="AA446" i="15"/>
  <c r="Z446" i="15"/>
  <c r="Y446" i="15"/>
  <c r="X446" i="15"/>
  <c r="W446" i="15"/>
  <c r="V446" i="15"/>
  <c r="U446" i="15"/>
  <c r="T446" i="15"/>
  <c r="S446" i="15"/>
  <c r="R446" i="15"/>
  <c r="Q446" i="15"/>
  <c r="P446" i="15"/>
  <c r="O446" i="15"/>
  <c r="N446" i="15"/>
  <c r="M446" i="15"/>
  <c r="L446" i="15"/>
  <c r="K446" i="15"/>
  <c r="J446" i="15"/>
  <c r="I446" i="15"/>
  <c r="AV446" i="15" s="1"/>
  <c r="AU445" i="15"/>
  <c r="AT445" i="15"/>
  <c r="AS445" i="15"/>
  <c r="AR445" i="15"/>
  <c r="AQ445" i="15"/>
  <c r="AP445" i="15"/>
  <c r="AO445" i="15"/>
  <c r="AN445" i="15"/>
  <c r="AM445" i="15"/>
  <c r="AL445" i="15"/>
  <c r="AK445" i="15"/>
  <c r="AJ445" i="15"/>
  <c r="AI445" i="15"/>
  <c r="AH445" i="15"/>
  <c r="AG445" i="15"/>
  <c r="AF445" i="15"/>
  <c r="AE445" i="15"/>
  <c r="AD445" i="15"/>
  <c r="AC445" i="15"/>
  <c r="AB445" i="15"/>
  <c r="AA445" i="15"/>
  <c r="Z445" i="15"/>
  <c r="Y445" i="15"/>
  <c r="X445" i="15"/>
  <c r="W445" i="15"/>
  <c r="V445" i="15"/>
  <c r="U445" i="15"/>
  <c r="T445" i="15"/>
  <c r="S445" i="15"/>
  <c r="R445" i="15"/>
  <c r="Q445" i="15"/>
  <c r="P445" i="15"/>
  <c r="O445" i="15"/>
  <c r="N445" i="15"/>
  <c r="M445" i="15"/>
  <c r="L445" i="15"/>
  <c r="K445" i="15"/>
  <c r="J445" i="15"/>
  <c r="I445" i="15"/>
  <c r="AV445" i="15" s="1"/>
  <c r="AU444" i="15"/>
  <c r="AT444" i="15"/>
  <c r="AS444" i="15"/>
  <c r="AR444" i="15"/>
  <c r="AQ444" i="15"/>
  <c r="AP444" i="15"/>
  <c r="AO444" i="15"/>
  <c r="AN444" i="15"/>
  <c r="AM444" i="15"/>
  <c r="AL444" i="15"/>
  <c r="AK444" i="15"/>
  <c r="AJ444" i="15"/>
  <c r="AI444" i="15"/>
  <c r="AH444" i="15"/>
  <c r="AG444" i="15"/>
  <c r="AF444" i="15"/>
  <c r="AE444" i="15"/>
  <c r="AD444" i="15"/>
  <c r="AC444" i="15"/>
  <c r="AB444" i="15"/>
  <c r="AA444" i="15"/>
  <c r="Z444" i="15"/>
  <c r="Y444" i="15"/>
  <c r="X444" i="15"/>
  <c r="W444" i="15"/>
  <c r="V444" i="15"/>
  <c r="U444" i="15"/>
  <c r="T444" i="15"/>
  <c r="S444" i="15"/>
  <c r="R444" i="15"/>
  <c r="Q444" i="15"/>
  <c r="P444" i="15"/>
  <c r="O444" i="15"/>
  <c r="N444" i="15"/>
  <c r="M444" i="15"/>
  <c r="L444" i="15"/>
  <c r="K444" i="15"/>
  <c r="J444" i="15"/>
  <c r="I444" i="15"/>
  <c r="AV444" i="15" s="1"/>
  <c r="AU443" i="15"/>
  <c r="AT443" i="15"/>
  <c r="AS443" i="15"/>
  <c r="AR443" i="15"/>
  <c r="AQ443" i="15"/>
  <c r="AP443" i="15"/>
  <c r="AO443" i="15"/>
  <c r="AN443" i="15"/>
  <c r="AM443" i="15"/>
  <c r="AL443" i="15"/>
  <c r="AK443" i="15"/>
  <c r="AJ443" i="15"/>
  <c r="AI443" i="15"/>
  <c r="AH443" i="15"/>
  <c r="AG443" i="15"/>
  <c r="AF443" i="15"/>
  <c r="AE443" i="15"/>
  <c r="AD443" i="15"/>
  <c r="AC443" i="15"/>
  <c r="AB443" i="15"/>
  <c r="AA443" i="15"/>
  <c r="Z443" i="15"/>
  <c r="Y443" i="15"/>
  <c r="X443" i="15"/>
  <c r="W443" i="15"/>
  <c r="V443" i="15"/>
  <c r="U443" i="15"/>
  <c r="T443" i="15"/>
  <c r="S443" i="15"/>
  <c r="R443" i="15"/>
  <c r="Q443" i="15"/>
  <c r="P443" i="15"/>
  <c r="O443" i="15"/>
  <c r="N443" i="15"/>
  <c r="M443" i="15"/>
  <c r="L443" i="15"/>
  <c r="K443" i="15"/>
  <c r="J443" i="15"/>
  <c r="I443" i="15"/>
  <c r="AV443" i="15" s="1"/>
  <c r="AU442" i="15"/>
  <c r="AT442" i="15"/>
  <c r="AS442" i="15"/>
  <c r="AR442" i="15"/>
  <c r="AQ442" i="15"/>
  <c r="AP442" i="15"/>
  <c r="AO442" i="15"/>
  <c r="AN442" i="15"/>
  <c r="AM442" i="15"/>
  <c r="AL442" i="15"/>
  <c r="AK442" i="15"/>
  <c r="AJ442" i="15"/>
  <c r="AI442" i="15"/>
  <c r="AH442" i="15"/>
  <c r="AG442" i="15"/>
  <c r="AF442" i="15"/>
  <c r="AE442" i="15"/>
  <c r="AD442" i="15"/>
  <c r="AC442" i="15"/>
  <c r="AB442" i="15"/>
  <c r="AA442" i="15"/>
  <c r="Z442" i="15"/>
  <c r="Y442" i="15"/>
  <c r="X442" i="15"/>
  <c r="W442" i="15"/>
  <c r="V442" i="15"/>
  <c r="U442" i="15"/>
  <c r="T442" i="15"/>
  <c r="S442" i="15"/>
  <c r="R442" i="15"/>
  <c r="Q442" i="15"/>
  <c r="P442" i="15"/>
  <c r="O442" i="15"/>
  <c r="N442" i="15"/>
  <c r="M442" i="15"/>
  <c r="L442" i="15"/>
  <c r="K442" i="15"/>
  <c r="J442" i="15"/>
  <c r="I442" i="15"/>
  <c r="AV442" i="15" s="1"/>
  <c r="AU441" i="15"/>
  <c r="AT441" i="15"/>
  <c r="AS441" i="15"/>
  <c r="AR441" i="15"/>
  <c r="AQ441" i="15"/>
  <c r="AP441" i="15"/>
  <c r="AO441" i="15"/>
  <c r="AN441" i="15"/>
  <c r="AM441" i="15"/>
  <c r="AL441" i="15"/>
  <c r="AK441" i="15"/>
  <c r="AJ441" i="15"/>
  <c r="AI441" i="15"/>
  <c r="AH441" i="15"/>
  <c r="AG441" i="15"/>
  <c r="AF441" i="15"/>
  <c r="AE441" i="15"/>
  <c r="AD441" i="15"/>
  <c r="AC441" i="15"/>
  <c r="AB441" i="15"/>
  <c r="AA441" i="15"/>
  <c r="Z441" i="15"/>
  <c r="Y441" i="15"/>
  <c r="X441" i="15"/>
  <c r="W441" i="15"/>
  <c r="V441" i="15"/>
  <c r="U441" i="15"/>
  <c r="T441" i="15"/>
  <c r="S441" i="15"/>
  <c r="R441" i="15"/>
  <c r="Q441" i="15"/>
  <c r="P441" i="15"/>
  <c r="O441" i="15"/>
  <c r="N441" i="15"/>
  <c r="M441" i="15"/>
  <c r="L441" i="15"/>
  <c r="K441" i="15"/>
  <c r="J441" i="15"/>
  <c r="I441" i="15"/>
  <c r="AV441" i="15" s="1"/>
  <c r="AU440" i="15"/>
  <c r="AT440" i="15"/>
  <c r="AS440" i="15"/>
  <c r="AR440" i="15"/>
  <c r="AQ440" i="15"/>
  <c r="AP440" i="15"/>
  <c r="AO440" i="15"/>
  <c r="AN440" i="15"/>
  <c r="AM440" i="15"/>
  <c r="AL440" i="15"/>
  <c r="AK440" i="15"/>
  <c r="AJ440" i="15"/>
  <c r="AI440" i="15"/>
  <c r="AH440" i="15"/>
  <c r="AG440" i="15"/>
  <c r="AF440" i="15"/>
  <c r="AE440" i="15"/>
  <c r="AD440" i="15"/>
  <c r="AC440" i="15"/>
  <c r="AB440" i="15"/>
  <c r="AA440" i="15"/>
  <c r="Z440" i="15"/>
  <c r="Y440" i="15"/>
  <c r="X440" i="15"/>
  <c r="W440" i="15"/>
  <c r="V440" i="15"/>
  <c r="U440" i="15"/>
  <c r="T440" i="15"/>
  <c r="S440" i="15"/>
  <c r="R440" i="15"/>
  <c r="Q440" i="15"/>
  <c r="P440" i="15"/>
  <c r="O440" i="15"/>
  <c r="N440" i="15"/>
  <c r="M440" i="15"/>
  <c r="L440" i="15"/>
  <c r="K440" i="15"/>
  <c r="J440" i="15"/>
  <c r="I440" i="15"/>
  <c r="AV440" i="15" s="1"/>
  <c r="AU439" i="15"/>
  <c r="AT439" i="15"/>
  <c r="AS439" i="15"/>
  <c r="AR439" i="15"/>
  <c r="AQ439" i="15"/>
  <c r="AP439" i="15"/>
  <c r="AO439" i="15"/>
  <c r="AN439" i="15"/>
  <c r="AM439" i="15"/>
  <c r="AL439" i="15"/>
  <c r="AK439" i="15"/>
  <c r="AJ439" i="15"/>
  <c r="AI439" i="15"/>
  <c r="AH439" i="15"/>
  <c r="AG439" i="15"/>
  <c r="AF439" i="15"/>
  <c r="AE439" i="15"/>
  <c r="AD439" i="15"/>
  <c r="AC439" i="15"/>
  <c r="AB439" i="15"/>
  <c r="AA439" i="15"/>
  <c r="Z439" i="15"/>
  <c r="Y439" i="15"/>
  <c r="X439" i="15"/>
  <c r="W439" i="15"/>
  <c r="V439" i="15"/>
  <c r="U439" i="15"/>
  <c r="T439" i="15"/>
  <c r="S439" i="15"/>
  <c r="R439" i="15"/>
  <c r="Q439" i="15"/>
  <c r="P439" i="15"/>
  <c r="O439" i="15"/>
  <c r="N439" i="15"/>
  <c r="M439" i="15"/>
  <c r="L439" i="15"/>
  <c r="K439" i="15"/>
  <c r="J439" i="15"/>
  <c r="I439" i="15"/>
  <c r="AV439" i="15" s="1"/>
  <c r="AU438" i="15"/>
  <c r="AT438" i="15"/>
  <c r="AS438" i="15"/>
  <c r="AR438" i="15"/>
  <c r="AQ438" i="15"/>
  <c r="AP438" i="15"/>
  <c r="AO438" i="15"/>
  <c r="AN438" i="15"/>
  <c r="AM438" i="15"/>
  <c r="AL438" i="15"/>
  <c r="AK438" i="15"/>
  <c r="AJ438" i="15"/>
  <c r="AI438" i="15"/>
  <c r="AH438" i="15"/>
  <c r="AG438" i="15"/>
  <c r="AF438" i="15"/>
  <c r="AE438" i="15"/>
  <c r="AD438" i="15"/>
  <c r="AC438" i="15"/>
  <c r="AB438" i="15"/>
  <c r="AA438" i="15"/>
  <c r="Z438" i="15"/>
  <c r="Y438" i="15"/>
  <c r="X438" i="15"/>
  <c r="W438" i="15"/>
  <c r="V438" i="15"/>
  <c r="U438" i="15"/>
  <c r="T438" i="15"/>
  <c r="S438" i="15"/>
  <c r="R438" i="15"/>
  <c r="Q438" i="15"/>
  <c r="P438" i="15"/>
  <c r="O438" i="15"/>
  <c r="N438" i="15"/>
  <c r="M438" i="15"/>
  <c r="L438" i="15"/>
  <c r="K438" i="15"/>
  <c r="J438" i="15"/>
  <c r="I438" i="15"/>
  <c r="AV438" i="15" s="1"/>
  <c r="AU437" i="15"/>
  <c r="AT437" i="15"/>
  <c r="AS437" i="15"/>
  <c r="AR437" i="15"/>
  <c r="AQ437" i="15"/>
  <c r="AP437" i="15"/>
  <c r="AO437" i="15"/>
  <c r="AN437" i="15"/>
  <c r="AM437" i="15"/>
  <c r="AL437" i="15"/>
  <c r="AK437" i="15"/>
  <c r="AJ437" i="15"/>
  <c r="AI437" i="15"/>
  <c r="AH437" i="15"/>
  <c r="AG437" i="15"/>
  <c r="AF437" i="15"/>
  <c r="AE437" i="15"/>
  <c r="AD437" i="15"/>
  <c r="AC437" i="15"/>
  <c r="AB437" i="15"/>
  <c r="AA437" i="15"/>
  <c r="Z437" i="15"/>
  <c r="Y437" i="15"/>
  <c r="X437" i="15"/>
  <c r="W437" i="15"/>
  <c r="V437" i="15"/>
  <c r="U437" i="15"/>
  <c r="T437" i="15"/>
  <c r="S437" i="15"/>
  <c r="R437" i="15"/>
  <c r="Q437" i="15"/>
  <c r="P437" i="15"/>
  <c r="O437" i="15"/>
  <c r="N437" i="15"/>
  <c r="M437" i="15"/>
  <c r="L437" i="15"/>
  <c r="K437" i="15"/>
  <c r="J437" i="15"/>
  <c r="I437" i="15"/>
  <c r="AV437" i="15" s="1"/>
  <c r="AU436" i="15"/>
  <c r="AT436" i="15"/>
  <c r="AS436" i="15"/>
  <c r="AR436" i="15"/>
  <c r="AQ436" i="15"/>
  <c r="AP436" i="15"/>
  <c r="AO436" i="15"/>
  <c r="AN436" i="15"/>
  <c r="AM436" i="15"/>
  <c r="AL436" i="15"/>
  <c r="AK436" i="15"/>
  <c r="AJ436" i="15"/>
  <c r="AI436" i="15"/>
  <c r="AH436" i="15"/>
  <c r="AG436" i="15"/>
  <c r="AF436" i="15"/>
  <c r="AE436" i="15"/>
  <c r="AD436" i="15"/>
  <c r="AC436" i="15"/>
  <c r="AB436" i="15"/>
  <c r="AA436" i="15"/>
  <c r="Z436" i="15"/>
  <c r="Y436" i="15"/>
  <c r="X436" i="15"/>
  <c r="W436" i="15"/>
  <c r="V436" i="15"/>
  <c r="U436" i="15"/>
  <c r="T436" i="15"/>
  <c r="S436" i="15"/>
  <c r="R436" i="15"/>
  <c r="Q436" i="15"/>
  <c r="P436" i="15"/>
  <c r="O436" i="15"/>
  <c r="N436" i="15"/>
  <c r="M436" i="15"/>
  <c r="L436" i="15"/>
  <c r="K436" i="15"/>
  <c r="J436" i="15"/>
  <c r="I436" i="15"/>
  <c r="AV436" i="15" s="1"/>
  <c r="AU435" i="15"/>
  <c r="AT435" i="15"/>
  <c r="AS435" i="15"/>
  <c r="AR435" i="15"/>
  <c r="AQ435" i="15"/>
  <c r="AP435" i="15"/>
  <c r="AO435" i="15"/>
  <c r="AN435" i="15"/>
  <c r="AM435" i="15"/>
  <c r="AL435" i="15"/>
  <c r="AK435" i="15"/>
  <c r="AJ435" i="15"/>
  <c r="AI435" i="15"/>
  <c r="AH435" i="15"/>
  <c r="AG435" i="15"/>
  <c r="AF435" i="15"/>
  <c r="AE435" i="15"/>
  <c r="AD435" i="15"/>
  <c r="AC435" i="15"/>
  <c r="AB435" i="15"/>
  <c r="AA435" i="15"/>
  <c r="Z435" i="15"/>
  <c r="Y435" i="15"/>
  <c r="X435" i="15"/>
  <c r="W435" i="15"/>
  <c r="V435" i="15"/>
  <c r="U435" i="15"/>
  <c r="T435" i="15"/>
  <c r="S435" i="15"/>
  <c r="R435" i="15"/>
  <c r="Q435" i="15"/>
  <c r="P435" i="15"/>
  <c r="O435" i="15"/>
  <c r="N435" i="15"/>
  <c r="M435" i="15"/>
  <c r="L435" i="15"/>
  <c r="K435" i="15"/>
  <c r="J435" i="15"/>
  <c r="I435" i="15"/>
  <c r="AV435" i="15" s="1"/>
  <c r="AU434" i="15"/>
  <c r="AT434" i="15"/>
  <c r="AS434" i="15"/>
  <c r="AR434" i="15"/>
  <c r="AQ434" i="15"/>
  <c r="AP434" i="15"/>
  <c r="AO434" i="15"/>
  <c r="AN434" i="15"/>
  <c r="AM434" i="15"/>
  <c r="AL434" i="15"/>
  <c r="AK434" i="15"/>
  <c r="AJ434" i="15"/>
  <c r="AI434" i="15"/>
  <c r="AH434" i="15"/>
  <c r="AG434" i="15"/>
  <c r="AF434" i="15"/>
  <c r="AE434" i="15"/>
  <c r="AD434" i="15"/>
  <c r="AC434" i="15"/>
  <c r="AB434" i="15"/>
  <c r="AA434" i="15"/>
  <c r="Z434" i="15"/>
  <c r="Y434" i="15"/>
  <c r="X434" i="15"/>
  <c r="W434" i="15"/>
  <c r="V434" i="15"/>
  <c r="U434" i="15"/>
  <c r="T434" i="15"/>
  <c r="S434" i="15"/>
  <c r="R434" i="15"/>
  <c r="Q434" i="15"/>
  <c r="P434" i="15"/>
  <c r="O434" i="15"/>
  <c r="N434" i="15"/>
  <c r="M434" i="15"/>
  <c r="L434" i="15"/>
  <c r="K434" i="15"/>
  <c r="J434" i="15"/>
  <c r="I434" i="15"/>
  <c r="AV434" i="15" s="1"/>
  <c r="AU433" i="15"/>
  <c r="AT433" i="15"/>
  <c r="AS433" i="15"/>
  <c r="AR433" i="15"/>
  <c r="AQ433" i="15"/>
  <c r="AP433" i="15"/>
  <c r="AO433" i="15"/>
  <c r="AN433" i="15"/>
  <c r="AM433" i="15"/>
  <c r="AL433" i="15"/>
  <c r="AK433" i="15"/>
  <c r="AJ433" i="15"/>
  <c r="AI433" i="15"/>
  <c r="AH433" i="15"/>
  <c r="AG433" i="15"/>
  <c r="AF433" i="15"/>
  <c r="AE433" i="15"/>
  <c r="AD433" i="15"/>
  <c r="AC433" i="15"/>
  <c r="AB433" i="15"/>
  <c r="AA433" i="15"/>
  <c r="Z433" i="15"/>
  <c r="Y433" i="15"/>
  <c r="X433" i="15"/>
  <c r="W433" i="15"/>
  <c r="V433" i="15"/>
  <c r="U433" i="15"/>
  <c r="T433" i="15"/>
  <c r="S433" i="15"/>
  <c r="R433" i="15"/>
  <c r="Q433" i="15"/>
  <c r="P433" i="15"/>
  <c r="O433" i="15"/>
  <c r="N433" i="15"/>
  <c r="M433" i="15"/>
  <c r="L433" i="15"/>
  <c r="K433" i="15"/>
  <c r="J433" i="15"/>
  <c r="I433" i="15"/>
  <c r="AV433" i="15" s="1"/>
  <c r="AU432" i="15"/>
  <c r="AT432" i="15"/>
  <c r="AS432" i="15"/>
  <c r="AR432" i="15"/>
  <c r="AQ432" i="15"/>
  <c r="AP432" i="15"/>
  <c r="AO432" i="15"/>
  <c r="AN432" i="15"/>
  <c r="AM432" i="15"/>
  <c r="AL432" i="15"/>
  <c r="AK432" i="15"/>
  <c r="AJ432" i="15"/>
  <c r="AI432" i="15"/>
  <c r="AH432" i="15"/>
  <c r="AG432" i="15"/>
  <c r="AF432" i="15"/>
  <c r="AE432" i="15"/>
  <c r="AD432" i="15"/>
  <c r="AC432" i="15"/>
  <c r="AB432" i="15"/>
  <c r="AA432" i="15"/>
  <c r="Z432" i="15"/>
  <c r="Y432" i="15"/>
  <c r="X432" i="15"/>
  <c r="W432" i="15"/>
  <c r="V432" i="15"/>
  <c r="U432" i="15"/>
  <c r="T432" i="15"/>
  <c r="S432" i="15"/>
  <c r="R432" i="15"/>
  <c r="Q432" i="15"/>
  <c r="P432" i="15"/>
  <c r="O432" i="15"/>
  <c r="N432" i="15"/>
  <c r="M432" i="15"/>
  <c r="L432" i="15"/>
  <c r="K432" i="15"/>
  <c r="J432" i="15"/>
  <c r="I432" i="15"/>
  <c r="AV432" i="15" s="1"/>
  <c r="AU431" i="15"/>
  <c r="AT431" i="15"/>
  <c r="AS431" i="15"/>
  <c r="AR431" i="15"/>
  <c r="AQ431" i="15"/>
  <c r="AP431" i="15"/>
  <c r="AO431" i="15"/>
  <c r="AN431" i="15"/>
  <c r="AM431" i="15"/>
  <c r="AL431" i="15"/>
  <c r="AK431" i="15"/>
  <c r="AJ431" i="15"/>
  <c r="AI431" i="15"/>
  <c r="AH431" i="15"/>
  <c r="AG431" i="15"/>
  <c r="AF431" i="15"/>
  <c r="AE431" i="15"/>
  <c r="AD431" i="15"/>
  <c r="AC431" i="15"/>
  <c r="AB431" i="15"/>
  <c r="AA431" i="15"/>
  <c r="Z431" i="15"/>
  <c r="Y431" i="15"/>
  <c r="X431" i="15"/>
  <c r="W431" i="15"/>
  <c r="V431" i="15"/>
  <c r="U431" i="15"/>
  <c r="T431" i="15"/>
  <c r="S431" i="15"/>
  <c r="R431" i="15"/>
  <c r="Q431" i="15"/>
  <c r="P431" i="15"/>
  <c r="O431" i="15"/>
  <c r="N431" i="15"/>
  <c r="M431" i="15"/>
  <c r="L431" i="15"/>
  <c r="K431" i="15"/>
  <c r="J431" i="15"/>
  <c r="I431" i="15"/>
  <c r="AV431" i="15" s="1"/>
  <c r="AU430" i="15"/>
  <c r="AT430" i="15"/>
  <c r="AS430" i="15"/>
  <c r="AR430" i="15"/>
  <c r="AQ430" i="15"/>
  <c r="AP430" i="15"/>
  <c r="AO430" i="15"/>
  <c r="AN430" i="15"/>
  <c r="AM430" i="15"/>
  <c r="AL430" i="15"/>
  <c r="AK430" i="15"/>
  <c r="AJ430" i="15"/>
  <c r="AI430" i="15"/>
  <c r="AH430" i="15"/>
  <c r="AG430" i="15"/>
  <c r="AF430" i="15"/>
  <c r="AE430" i="15"/>
  <c r="AD430" i="15"/>
  <c r="AC430" i="15"/>
  <c r="AB430" i="15"/>
  <c r="AA430" i="15"/>
  <c r="Z430" i="15"/>
  <c r="Y430" i="15"/>
  <c r="X430" i="15"/>
  <c r="W430" i="15"/>
  <c r="V430" i="15"/>
  <c r="U430" i="15"/>
  <c r="T430" i="15"/>
  <c r="S430" i="15"/>
  <c r="R430" i="15"/>
  <c r="Q430" i="15"/>
  <c r="P430" i="15"/>
  <c r="O430" i="15"/>
  <c r="N430" i="15"/>
  <c r="M430" i="15"/>
  <c r="L430" i="15"/>
  <c r="K430" i="15"/>
  <c r="J430" i="15"/>
  <c r="I430" i="15"/>
  <c r="AV430" i="15" s="1"/>
  <c r="AU429" i="15"/>
  <c r="AT429" i="15"/>
  <c r="AS429" i="15"/>
  <c r="AR429" i="15"/>
  <c r="AQ429" i="15"/>
  <c r="AP429" i="15"/>
  <c r="AO429" i="15"/>
  <c r="AN429" i="15"/>
  <c r="AM429" i="15"/>
  <c r="AL429" i="15"/>
  <c r="AK429" i="15"/>
  <c r="AJ429" i="15"/>
  <c r="AI429" i="15"/>
  <c r="AH429" i="15"/>
  <c r="AG429" i="15"/>
  <c r="AF429" i="15"/>
  <c r="AE429" i="15"/>
  <c r="AD429" i="15"/>
  <c r="AC429" i="15"/>
  <c r="AB429" i="15"/>
  <c r="AA429" i="15"/>
  <c r="Z429" i="15"/>
  <c r="Y429" i="15"/>
  <c r="X429" i="15"/>
  <c r="W429" i="15"/>
  <c r="V429" i="15"/>
  <c r="U429" i="15"/>
  <c r="T429" i="15"/>
  <c r="S429" i="15"/>
  <c r="R429" i="15"/>
  <c r="Q429" i="15"/>
  <c r="P429" i="15"/>
  <c r="O429" i="15"/>
  <c r="N429" i="15"/>
  <c r="M429" i="15"/>
  <c r="L429" i="15"/>
  <c r="K429" i="15"/>
  <c r="J429" i="15"/>
  <c r="I429" i="15"/>
  <c r="AV429" i="15" s="1"/>
  <c r="AU428" i="15"/>
  <c r="AT428" i="15"/>
  <c r="AS428" i="15"/>
  <c r="AR428" i="15"/>
  <c r="AQ428" i="15"/>
  <c r="AP428" i="15"/>
  <c r="AO428" i="15"/>
  <c r="AN428" i="15"/>
  <c r="AM428" i="15"/>
  <c r="AL428" i="15"/>
  <c r="AK428" i="15"/>
  <c r="AJ428" i="15"/>
  <c r="AI428" i="15"/>
  <c r="AH428" i="15"/>
  <c r="AG428" i="15"/>
  <c r="AF428" i="15"/>
  <c r="AE428" i="15"/>
  <c r="AD428" i="15"/>
  <c r="AC428" i="15"/>
  <c r="AB428" i="15"/>
  <c r="AA428" i="15"/>
  <c r="Z428" i="15"/>
  <c r="Y428" i="15"/>
  <c r="X428" i="15"/>
  <c r="W428" i="15"/>
  <c r="V428" i="15"/>
  <c r="U428" i="15"/>
  <c r="T428" i="15"/>
  <c r="S428" i="15"/>
  <c r="R428" i="15"/>
  <c r="Q428" i="15"/>
  <c r="P428" i="15"/>
  <c r="O428" i="15"/>
  <c r="N428" i="15"/>
  <c r="M428" i="15"/>
  <c r="L428" i="15"/>
  <c r="K428" i="15"/>
  <c r="J428" i="15"/>
  <c r="I428" i="15"/>
  <c r="AV428" i="15" s="1"/>
  <c r="AU427" i="15"/>
  <c r="AT427" i="15"/>
  <c r="AS427" i="15"/>
  <c r="AR427" i="15"/>
  <c r="AQ427" i="15"/>
  <c r="AP427" i="15"/>
  <c r="AO427" i="15"/>
  <c r="AN427" i="15"/>
  <c r="AM427" i="15"/>
  <c r="AL427" i="15"/>
  <c r="AK427" i="15"/>
  <c r="AJ427" i="15"/>
  <c r="AI427" i="15"/>
  <c r="AH427" i="15"/>
  <c r="AG427" i="15"/>
  <c r="AF427" i="15"/>
  <c r="AE427" i="15"/>
  <c r="AD427" i="15"/>
  <c r="AC427" i="15"/>
  <c r="AB427" i="15"/>
  <c r="AA427" i="15"/>
  <c r="Z427" i="15"/>
  <c r="Y427" i="15"/>
  <c r="X427" i="15"/>
  <c r="W427" i="15"/>
  <c r="V427" i="15"/>
  <c r="U427" i="15"/>
  <c r="T427" i="15"/>
  <c r="S427" i="15"/>
  <c r="R427" i="15"/>
  <c r="Q427" i="15"/>
  <c r="P427" i="15"/>
  <c r="O427" i="15"/>
  <c r="N427" i="15"/>
  <c r="M427" i="15"/>
  <c r="L427" i="15"/>
  <c r="K427" i="15"/>
  <c r="J427" i="15"/>
  <c r="I427" i="15"/>
  <c r="AV427" i="15" s="1"/>
  <c r="AU426" i="15"/>
  <c r="AT426" i="15"/>
  <c r="AS426" i="15"/>
  <c r="AR426" i="15"/>
  <c r="AQ426" i="15"/>
  <c r="AP426" i="15"/>
  <c r="AO426" i="15"/>
  <c r="AN426" i="15"/>
  <c r="AM426" i="15"/>
  <c r="AL426" i="15"/>
  <c r="AK426" i="15"/>
  <c r="AJ426" i="15"/>
  <c r="AI426" i="15"/>
  <c r="AH426" i="15"/>
  <c r="AG426" i="15"/>
  <c r="AF426" i="15"/>
  <c r="AE426" i="15"/>
  <c r="AD426" i="15"/>
  <c r="AC426" i="15"/>
  <c r="AB426" i="15"/>
  <c r="AA426" i="15"/>
  <c r="Z426" i="15"/>
  <c r="Y426" i="15"/>
  <c r="X426" i="15"/>
  <c r="W426" i="15"/>
  <c r="V426" i="15"/>
  <c r="U426" i="15"/>
  <c r="T426" i="15"/>
  <c r="S426" i="15"/>
  <c r="R426" i="15"/>
  <c r="Q426" i="15"/>
  <c r="P426" i="15"/>
  <c r="O426" i="15"/>
  <c r="N426" i="15"/>
  <c r="M426" i="15"/>
  <c r="L426" i="15"/>
  <c r="K426" i="15"/>
  <c r="J426" i="15"/>
  <c r="I426" i="15"/>
  <c r="AV426" i="15" s="1"/>
  <c r="AU425" i="15"/>
  <c r="AT425" i="15"/>
  <c r="AS425" i="15"/>
  <c r="AR425" i="15"/>
  <c r="AQ425" i="15"/>
  <c r="AP425" i="15"/>
  <c r="AO425" i="15"/>
  <c r="AN425" i="15"/>
  <c r="AM425" i="15"/>
  <c r="AL425" i="15"/>
  <c r="AK425" i="15"/>
  <c r="AJ425" i="15"/>
  <c r="AI425" i="15"/>
  <c r="AH425" i="15"/>
  <c r="AG425" i="15"/>
  <c r="AF425" i="15"/>
  <c r="AE425" i="15"/>
  <c r="AD425" i="15"/>
  <c r="AC425" i="15"/>
  <c r="AB425" i="15"/>
  <c r="AA425" i="15"/>
  <c r="Z425" i="15"/>
  <c r="Y425" i="15"/>
  <c r="X425" i="15"/>
  <c r="W425" i="15"/>
  <c r="V425" i="15"/>
  <c r="U425" i="15"/>
  <c r="T425" i="15"/>
  <c r="S425" i="15"/>
  <c r="R425" i="15"/>
  <c r="Q425" i="15"/>
  <c r="P425" i="15"/>
  <c r="O425" i="15"/>
  <c r="N425" i="15"/>
  <c r="M425" i="15"/>
  <c r="L425" i="15"/>
  <c r="K425" i="15"/>
  <c r="J425" i="15"/>
  <c r="I425" i="15"/>
  <c r="AV425" i="15" s="1"/>
  <c r="AU424" i="15"/>
  <c r="AT424" i="15"/>
  <c r="AS424" i="15"/>
  <c r="AR424" i="15"/>
  <c r="AQ424" i="15"/>
  <c r="AP424" i="15"/>
  <c r="AO424" i="15"/>
  <c r="AN424" i="15"/>
  <c r="AM424" i="15"/>
  <c r="AL424" i="15"/>
  <c r="AK424" i="15"/>
  <c r="AJ424" i="15"/>
  <c r="AI424" i="15"/>
  <c r="AH424" i="15"/>
  <c r="AG424" i="15"/>
  <c r="AF424" i="15"/>
  <c r="AE424" i="15"/>
  <c r="AD424" i="15"/>
  <c r="AC424" i="15"/>
  <c r="AB424" i="15"/>
  <c r="AA424" i="15"/>
  <c r="Z424" i="15"/>
  <c r="Y424" i="15"/>
  <c r="X424" i="15"/>
  <c r="W424" i="15"/>
  <c r="V424" i="15"/>
  <c r="U424" i="15"/>
  <c r="T424" i="15"/>
  <c r="S424" i="15"/>
  <c r="R424" i="15"/>
  <c r="Q424" i="15"/>
  <c r="P424" i="15"/>
  <c r="O424" i="15"/>
  <c r="N424" i="15"/>
  <c r="M424" i="15"/>
  <c r="L424" i="15"/>
  <c r="K424" i="15"/>
  <c r="J424" i="15"/>
  <c r="I424" i="15"/>
  <c r="AV424" i="15" s="1"/>
  <c r="AU423" i="15"/>
  <c r="AT423" i="15"/>
  <c r="AS423" i="15"/>
  <c r="AR423" i="15"/>
  <c r="AQ423" i="15"/>
  <c r="AP423" i="15"/>
  <c r="AO423" i="15"/>
  <c r="AN423" i="15"/>
  <c r="AM423" i="15"/>
  <c r="AL423" i="15"/>
  <c r="AK423" i="15"/>
  <c r="AJ423" i="15"/>
  <c r="AI423" i="15"/>
  <c r="AH423" i="15"/>
  <c r="AG423" i="15"/>
  <c r="AF423" i="15"/>
  <c r="AE423" i="15"/>
  <c r="AD423" i="15"/>
  <c r="AC423" i="15"/>
  <c r="AB423" i="15"/>
  <c r="AA423" i="15"/>
  <c r="Z423" i="15"/>
  <c r="Y423" i="15"/>
  <c r="X423" i="15"/>
  <c r="W423" i="15"/>
  <c r="V423" i="15"/>
  <c r="U423" i="15"/>
  <c r="T423" i="15"/>
  <c r="S423" i="15"/>
  <c r="R423" i="15"/>
  <c r="Q423" i="15"/>
  <c r="P423" i="15"/>
  <c r="O423" i="15"/>
  <c r="N423" i="15"/>
  <c r="M423" i="15"/>
  <c r="L423" i="15"/>
  <c r="K423" i="15"/>
  <c r="J423" i="15"/>
  <c r="I423" i="15"/>
  <c r="AV423" i="15" s="1"/>
  <c r="AU422" i="15"/>
  <c r="AT422" i="15"/>
  <c r="AS422" i="15"/>
  <c r="AR422" i="15"/>
  <c r="AQ422" i="15"/>
  <c r="AP422" i="15"/>
  <c r="AO422" i="15"/>
  <c r="AN422" i="15"/>
  <c r="AM422" i="15"/>
  <c r="AL422" i="15"/>
  <c r="AK422" i="15"/>
  <c r="AJ422" i="15"/>
  <c r="AI422" i="15"/>
  <c r="AH422" i="15"/>
  <c r="AG422" i="15"/>
  <c r="AF422" i="15"/>
  <c r="AE422" i="15"/>
  <c r="AD422" i="15"/>
  <c r="AC422" i="15"/>
  <c r="AB422" i="15"/>
  <c r="AA422" i="15"/>
  <c r="Z422" i="15"/>
  <c r="Y422" i="15"/>
  <c r="X422" i="15"/>
  <c r="W422" i="15"/>
  <c r="V422" i="15"/>
  <c r="U422" i="15"/>
  <c r="T422" i="15"/>
  <c r="S422" i="15"/>
  <c r="R422" i="15"/>
  <c r="Q422" i="15"/>
  <c r="P422" i="15"/>
  <c r="O422" i="15"/>
  <c r="N422" i="15"/>
  <c r="M422" i="15"/>
  <c r="L422" i="15"/>
  <c r="K422" i="15"/>
  <c r="J422" i="15"/>
  <c r="I422" i="15"/>
  <c r="AV422" i="15" s="1"/>
  <c r="AU421" i="15"/>
  <c r="AT421" i="15"/>
  <c r="AS421" i="15"/>
  <c r="AR421" i="15"/>
  <c r="AQ421" i="15"/>
  <c r="AP421" i="15"/>
  <c r="AO421" i="15"/>
  <c r="AN421" i="15"/>
  <c r="AM421" i="15"/>
  <c r="AL421" i="15"/>
  <c r="AK421" i="15"/>
  <c r="AJ421" i="15"/>
  <c r="AI421" i="15"/>
  <c r="AH421" i="15"/>
  <c r="AG421" i="15"/>
  <c r="AF421" i="15"/>
  <c r="AE421" i="15"/>
  <c r="AD421" i="15"/>
  <c r="AC421" i="15"/>
  <c r="AB421" i="15"/>
  <c r="AA421" i="15"/>
  <c r="Z421" i="15"/>
  <c r="Y421" i="15"/>
  <c r="X421" i="15"/>
  <c r="W421" i="15"/>
  <c r="V421" i="15"/>
  <c r="U421" i="15"/>
  <c r="T421" i="15"/>
  <c r="S421" i="15"/>
  <c r="R421" i="15"/>
  <c r="Q421" i="15"/>
  <c r="P421" i="15"/>
  <c r="O421" i="15"/>
  <c r="N421" i="15"/>
  <c r="M421" i="15"/>
  <c r="L421" i="15"/>
  <c r="K421" i="15"/>
  <c r="J421" i="15"/>
  <c r="I421" i="15"/>
  <c r="AV421" i="15" s="1"/>
  <c r="AU420" i="15"/>
  <c r="AT420" i="15"/>
  <c r="AS420" i="15"/>
  <c r="AR420" i="15"/>
  <c r="AQ420" i="15"/>
  <c r="AP420" i="15"/>
  <c r="AO420" i="15"/>
  <c r="AN420" i="15"/>
  <c r="AM420" i="15"/>
  <c r="AL420" i="15"/>
  <c r="AK420" i="15"/>
  <c r="AJ420" i="15"/>
  <c r="AI420" i="15"/>
  <c r="AH420" i="15"/>
  <c r="AG420" i="15"/>
  <c r="AF420" i="15"/>
  <c r="AE420" i="15"/>
  <c r="AD420" i="15"/>
  <c r="AC420" i="15"/>
  <c r="AB420" i="15"/>
  <c r="AA420" i="15"/>
  <c r="Z420" i="15"/>
  <c r="Y420" i="15"/>
  <c r="X420" i="15"/>
  <c r="W420" i="15"/>
  <c r="V420" i="15"/>
  <c r="U420" i="15"/>
  <c r="T420" i="15"/>
  <c r="S420" i="15"/>
  <c r="R420" i="15"/>
  <c r="Q420" i="15"/>
  <c r="P420" i="15"/>
  <c r="O420" i="15"/>
  <c r="N420" i="15"/>
  <c r="M420" i="15"/>
  <c r="L420" i="15"/>
  <c r="K420" i="15"/>
  <c r="J420" i="15"/>
  <c r="I420" i="15"/>
  <c r="AV420" i="15" s="1"/>
  <c r="AU419" i="15"/>
  <c r="AT419" i="15"/>
  <c r="AS419" i="15"/>
  <c r="AR419" i="15"/>
  <c r="AQ419" i="15"/>
  <c r="AP419" i="15"/>
  <c r="AO419" i="15"/>
  <c r="AN419" i="15"/>
  <c r="AM419" i="15"/>
  <c r="AL419" i="15"/>
  <c r="AK419" i="15"/>
  <c r="AJ419" i="15"/>
  <c r="AI419" i="15"/>
  <c r="AH419" i="15"/>
  <c r="AG419" i="15"/>
  <c r="AF419" i="15"/>
  <c r="AE419" i="15"/>
  <c r="AD419" i="15"/>
  <c r="AC419" i="15"/>
  <c r="AB419" i="15"/>
  <c r="AA419" i="15"/>
  <c r="Z419" i="15"/>
  <c r="Y419" i="15"/>
  <c r="X419" i="15"/>
  <c r="W419" i="15"/>
  <c r="V419" i="15"/>
  <c r="U419" i="15"/>
  <c r="T419" i="15"/>
  <c r="S419" i="15"/>
  <c r="R419" i="15"/>
  <c r="Q419" i="15"/>
  <c r="P419" i="15"/>
  <c r="O419" i="15"/>
  <c r="N419" i="15"/>
  <c r="M419" i="15"/>
  <c r="L419" i="15"/>
  <c r="K419" i="15"/>
  <c r="J419" i="15"/>
  <c r="I419" i="15"/>
  <c r="AV419" i="15" s="1"/>
  <c r="AU418" i="15"/>
  <c r="AT418" i="15"/>
  <c r="AS418" i="15"/>
  <c r="AR418" i="15"/>
  <c r="AQ418" i="15"/>
  <c r="AP418" i="15"/>
  <c r="AO418" i="15"/>
  <c r="AN418" i="15"/>
  <c r="AM418" i="15"/>
  <c r="AL418" i="15"/>
  <c r="AK418" i="15"/>
  <c r="AJ418" i="15"/>
  <c r="AI418" i="15"/>
  <c r="AH418" i="15"/>
  <c r="AG418" i="15"/>
  <c r="AF418" i="15"/>
  <c r="AE418" i="15"/>
  <c r="AD418" i="15"/>
  <c r="AC418" i="15"/>
  <c r="AB418" i="15"/>
  <c r="AA418" i="15"/>
  <c r="Z418" i="15"/>
  <c r="Y418" i="15"/>
  <c r="X418" i="15"/>
  <c r="W418" i="15"/>
  <c r="V418" i="15"/>
  <c r="U418" i="15"/>
  <c r="T418" i="15"/>
  <c r="S418" i="15"/>
  <c r="R418" i="15"/>
  <c r="Q418" i="15"/>
  <c r="P418" i="15"/>
  <c r="O418" i="15"/>
  <c r="N418" i="15"/>
  <c r="M418" i="15"/>
  <c r="L418" i="15"/>
  <c r="K418" i="15"/>
  <c r="J418" i="15"/>
  <c r="I418" i="15"/>
  <c r="AV418" i="15" s="1"/>
  <c r="AU417" i="15"/>
  <c r="AT417" i="15"/>
  <c r="AS417" i="15"/>
  <c r="AR417" i="15"/>
  <c r="AQ417" i="15"/>
  <c r="AP417" i="15"/>
  <c r="AO417" i="15"/>
  <c r="AN417" i="15"/>
  <c r="AM417" i="15"/>
  <c r="AL417" i="15"/>
  <c r="AK417" i="15"/>
  <c r="AJ417" i="15"/>
  <c r="AI417" i="15"/>
  <c r="AH417" i="15"/>
  <c r="AG417" i="15"/>
  <c r="AF417" i="15"/>
  <c r="AE417" i="15"/>
  <c r="AD417" i="15"/>
  <c r="AC417" i="15"/>
  <c r="AB417" i="15"/>
  <c r="AA417" i="15"/>
  <c r="Z417" i="15"/>
  <c r="Y417" i="15"/>
  <c r="X417" i="15"/>
  <c r="W417" i="15"/>
  <c r="V417" i="15"/>
  <c r="U417" i="15"/>
  <c r="T417" i="15"/>
  <c r="S417" i="15"/>
  <c r="R417" i="15"/>
  <c r="Q417" i="15"/>
  <c r="P417" i="15"/>
  <c r="O417" i="15"/>
  <c r="N417" i="15"/>
  <c r="M417" i="15"/>
  <c r="L417" i="15"/>
  <c r="K417" i="15"/>
  <c r="J417" i="15"/>
  <c r="I417" i="15"/>
  <c r="AV417" i="15" s="1"/>
  <c r="AU416" i="15"/>
  <c r="AT416" i="15"/>
  <c r="AS416" i="15"/>
  <c r="AR416" i="15"/>
  <c r="AQ416" i="15"/>
  <c r="AP416" i="15"/>
  <c r="AO416" i="15"/>
  <c r="AN416" i="15"/>
  <c r="AM416" i="15"/>
  <c r="AL416" i="15"/>
  <c r="AK416" i="15"/>
  <c r="AJ416" i="15"/>
  <c r="AI416" i="15"/>
  <c r="AH416" i="15"/>
  <c r="AG416" i="15"/>
  <c r="AF416" i="15"/>
  <c r="AE416" i="15"/>
  <c r="AD416" i="15"/>
  <c r="AC416" i="15"/>
  <c r="AB416" i="15"/>
  <c r="AA416" i="15"/>
  <c r="Z416" i="15"/>
  <c r="Y416" i="15"/>
  <c r="X416" i="15"/>
  <c r="W416" i="15"/>
  <c r="V416" i="15"/>
  <c r="U416" i="15"/>
  <c r="T416" i="15"/>
  <c r="S416" i="15"/>
  <c r="R416" i="15"/>
  <c r="Q416" i="15"/>
  <c r="P416" i="15"/>
  <c r="O416" i="15"/>
  <c r="N416" i="15"/>
  <c r="M416" i="15"/>
  <c r="L416" i="15"/>
  <c r="K416" i="15"/>
  <c r="J416" i="15"/>
  <c r="I416" i="15"/>
  <c r="AV416" i="15" s="1"/>
  <c r="AU415" i="15"/>
  <c r="AT415" i="15"/>
  <c r="AS415" i="15"/>
  <c r="AR415" i="15"/>
  <c r="AQ415" i="15"/>
  <c r="AP415" i="15"/>
  <c r="AO415" i="15"/>
  <c r="AN415" i="15"/>
  <c r="AM415" i="15"/>
  <c r="AL415" i="15"/>
  <c r="AK415" i="15"/>
  <c r="AJ415" i="15"/>
  <c r="AI415" i="15"/>
  <c r="AH415" i="15"/>
  <c r="AG415" i="15"/>
  <c r="AF415" i="15"/>
  <c r="AE415" i="15"/>
  <c r="AD415" i="15"/>
  <c r="AC415" i="15"/>
  <c r="AB415" i="15"/>
  <c r="AA415" i="15"/>
  <c r="Z415" i="15"/>
  <c r="Y415" i="15"/>
  <c r="X415" i="15"/>
  <c r="W415" i="15"/>
  <c r="V415" i="15"/>
  <c r="U415" i="15"/>
  <c r="T415" i="15"/>
  <c r="S415" i="15"/>
  <c r="R415" i="15"/>
  <c r="Q415" i="15"/>
  <c r="P415" i="15"/>
  <c r="O415" i="15"/>
  <c r="N415" i="15"/>
  <c r="M415" i="15"/>
  <c r="L415" i="15"/>
  <c r="K415" i="15"/>
  <c r="J415" i="15"/>
  <c r="I415" i="15"/>
  <c r="AV415" i="15" s="1"/>
  <c r="AU414" i="15"/>
  <c r="AT414" i="15"/>
  <c r="AS414" i="15"/>
  <c r="AR414" i="15"/>
  <c r="AQ414" i="15"/>
  <c r="AP414" i="15"/>
  <c r="AO414" i="15"/>
  <c r="AN414" i="15"/>
  <c r="AM414" i="15"/>
  <c r="AL414" i="15"/>
  <c r="AK414" i="15"/>
  <c r="AJ414" i="15"/>
  <c r="AI414" i="15"/>
  <c r="AH414" i="15"/>
  <c r="AG414" i="15"/>
  <c r="AF414" i="15"/>
  <c r="AE414" i="15"/>
  <c r="AD414" i="15"/>
  <c r="AC414" i="15"/>
  <c r="AB414" i="15"/>
  <c r="AA414" i="15"/>
  <c r="Z414" i="15"/>
  <c r="Y414" i="15"/>
  <c r="X414" i="15"/>
  <c r="W414" i="15"/>
  <c r="V414" i="15"/>
  <c r="U414" i="15"/>
  <c r="T414" i="15"/>
  <c r="S414" i="15"/>
  <c r="R414" i="15"/>
  <c r="Q414" i="15"/>
  <c r="P414" i="15"/>
  <c r="O414" i="15"/>
  <c r="N414" i="15"/>
  <c r="M414" i="15"/>
  <c r="L414" i="15"/>
  <c r="K414" i="15"/>
  <c r="J414" i="15"/>
  <c r="I414" i="15"/>
  <c r="AV414" i="15" s="1"/>
  <c r="AU413" i="15"/>
  <c r="AT413" i="15"/>
  <c r="AS413" i="15"/>
  <c r="AR413" i="15"/>
  <c r="AQ413" i="15"/>
  <c r="AP413" i="15"/>
  <c r="AO413" i="15"/>
  <c r="AN413" i="15"/>
  <c r="AM413" i="15"/>
  <c r="AL413" i="15"/>
  <c r="AK413" i="15"/>
  <c r="AJ413" i="15"/>
  <c r="AI413" i="15"/>
  <c r="AH413" i="15"/>
  <c r="AG413" i="15"/>
  <c r="AF413" i="15"/>
  <c r="AE413" i="15"/>
  <c r="AD413" i="15"/>
  <c r="AC413" i="15"/>
  <c r="AB413" i="15"/>
  <c r="AA413" i="15"/>
  <c r="Z413" i="15"/>
  <c r="Y413" i="15"/>
  <c r="X413" i="15"/>
  <c r="W413" i="15"/>
  <c r="V413" i="15"/>
  <c r="U413" i="15"/>
  <c r="T413" i="15"/>
  <c r="S413" i="15"/>
  <c r="R413" i="15"/>
  <c r="Q413" i="15"/>
  <c r="P413" i="15"/>
  <c r="O413" i="15"/>
  <c r="N413" i="15"/>
  <c r="M413" i="15"/>
  <c r="L413" i="15"/>
  <c r="K413" i="15"/>
  <c r="J413" i="15"/>
  <c r="I413" i="15"/>
  <c r="AV413" i="15" s="1"/>
  <c r="AU412" i="15"/>
  <c r="AT412" i="15"/>
  <c r="AS412" i="15"/>
  <c r="AR412" i="15"/>
  <c r="AQ412" i="15"/>
  <c r="AP412" i="15"/>
  <c r="AO412" i="15"/>
  <c r="AN412" i="15"/>
  <c r="AM412" i="15"/>
  <c r="AL412" i="15"/>
  <c r="AK412" i="15"/>
  <c r="AJ412" i="15"/>
  <c r="AI412" i="15"/>
  <c r="AH412" i="15"/>
  <c r="AG412" i="15"/>
  <c r="AF412" i="15"/>
  <c r="AE412" i="15"/>
  <c r="AD412" i="15"/>
  <c r="AC412" i="15"/>
  <c r="AB412" i="15"/>
  <c r="AA412" i="15"/>
  <c r="Z412" i="15"/>
  <c r="Y412" i="15"/>
  <c r="X412" i="15"/>
  <c r="W412" i="15"/>
  <c r="V412" i="15"/>
  <c r="U412" i="15"/>
  <c r="T412" i="15"/>
  <c r="S412" i="15"/>
  <c r="R412" i="15"/>
  <c r="Q412" i="15"/>
  <c r="P412" i="15"/>
  <c r="O412" i="15"/>
  <c r="N412" i="15"/>
  <c r="M412" i="15"/>
  <c r="L412" i="15"/>
  <c r="K412" i="15"/>
  <c r="J412" i="15"/>
  <c r="I412" i="15"/>
  <c r="AV412" i="15" s="1"/>
  <c r="AU411" i="15"/>
  <c r="AT411" i="15"/>
  <c r="AS411" i="15"/>
  <c r="AR411" i="15"/>
  <c r="AQ411" i="15"/>
  <c r="AP411" i="15"/>
  <c r="AO411" i="15"/>
  <c r="AN411" i="15"/>
  <c r="AM411" i="15"/>
  <c r="AL411" i="15"/>
  <c r="AK411" i="15"/>
  <c r="AJ411" i="15"/>
  <c r="AI411" i="15"/>
  <c r="AH411" i="15"/>
  <c r="AG411" i="15"/>
  <c r="AF411" i="15"/>
  <c r="AE411" i="15"/>
  <c r="AD411" i="15"/>
  <c r="AC411" i="15"/>
  <c r="AB411" i="15"/>
  <c r="AA411" i="15"/>
  <c r="Z411" i="15"/>
  <c r="Y411" i="15"/>
  <c r="X411" i="15"/>
  <c r="W411" i="15"/>
  <c r="V411" i="15"/>
  <c r="U411" i="15"/>
  <c r="T411" i="15"/>
  <c r="S411" i="15"/>
  <c r="R411" i="15"/>
  <c r="Q411" i="15"/>
  <c r="P411" i="15"/>
  <c r="O411" i="15"/>
  <c r="N411" i="15"/>
  <c r="M411" i="15"/>
  <c r="L411" i="15"/>
  <c r="K411" i="15"/>
  <c r="J411" i="15"/>
  <c r="I411" i="15"/>
  <c r="AV411" i="15" s="1"/>
  <c r="AU410" i="15"/>
  <c r="AT410" i="15"/>
  <c r="AS410" i="15"/>
  <c r="AR410" i="15"/>
  <c r="AQ410" i="15"/>
  <c r="AP410" i="15"/>
  <c r="AO410" i="15"/>
  <c r="AN410" i="15"/>
  <c r="AM410" i="15"/>
  <c r="AL410" i="15"/>
  <c r="AK410" i="15"/>
  <c r="AJ410" i="15"/>
  <c r="AI410" i="15"/>
  <c r="AH410" i="15"/>
  <c r="AG410" i="15"/>
  <c r="AF410" i="15"/>
  <c r="AE410" i="15"/>
  <c r="AD410" i="15"/>
  <c r="AC410" i="15"/>
  <c r="AB410" i="15"/>
  <c r="AA410" i="15"/>
  <c r="Z410" i="15"/>
  <c r="Y410" i="15"/>
  <c r="X410" i="15"/>
  <c r="W410" i="15"/>
  <c r="V410" i="15"/>
  <c r="U410" i="15"/>
  <c r="T410" i="15"/>
  <c r="S410" i="15"/>
  <c r="R410" i="15"/>
  <c r="Q410" i="15"/>
  <c r="P410" i="15"/>
  <c r="O410" i="15"/>
  <c r="N410" i="15"/>
  <c r="M410" i="15"/>
  <c r="L410" i="15"/>
  <c r="K410" i="15"/>
  <c r="J410" i="15"/>
  <c r="I410" i="15"/>
  <c r="AV410" i="15" s="1"/>
  <c r="AU409" i="15"/>
  <c r="AT409" i="15"/>
  <c r="AS409" i="15"/>
  <c r="AR409" i="15"/>
  <c r="AQ409" i="15"/>
  <c r="AP409" i="15"/>
  <c r="AO409" i="15"/>
  <c r="AN409" i="15"/>
  <c r="AM409" i="15"/>
  <c r="AL409" i="15"/>
  <c r="AK409" i="15"/>
  <c r="AJ409" i="15"/>
  <c r="AI409" i="15"/>
  <c r="AH409" i="15"/>
  <c r="AG409" i="15"/>
  <c r="AF409" i="15"/>
  <c r="AE409" i="15"/>
  <c r="AD409" i="15"/>
  <c r="AC409" i="15"/>
  <c r="AB409" i="15"/>
  <c r="AA409" i="15"/>
  <c r="Z409" i="15"/>
  <c r="Y409" i="15"/>
  <c r="X409" i="15"/>
  <c r="W409" i="15"/>
  <c r="V409" i="15"/>
  <c r="U409" i="15"/>
  <c r="T409" i="15"/>
  <c r="S409" i="15"/>
  <c r="R409" i="15"/>
  <c r="Q409" i="15"/>
  <c r="P409" i="15"/>
  <c r="O409" i="15"/>
  <c r="N409" i="15"/>
  <c r="M409" i="15"/>
  <c r="L409" i="15"/>
  <c r="K409" i="15"/>
  <c r="J409" i="15"/>
  <c r="I409" i="15"/>
  <c r="AV409" i="15" s="1"/>
  <c r="AU408" i="15"/>
  <c r="AT408" i="15"/>
  <c r="AS408" i="15"/>
  <c r="AR408" i="15"/>
  <c r="AQ408" i="15"/>
  <c r="AP408" i="15"/>
  <c r="AO408" i="15"/>
  <c r="AN408" i="15"/>
  <c r="AM408" i="15"/>
  <c r="AL408" i="15"/>
  <c r="AK408" i="15"/>
  <c r="AJ408" i="15"/>
  <c r="AI408" i="15"/>
  <c r="AH408" i="15"/>
  <c r="AG408" i="15"/>
  <c r="AF408" i="15"/>
  <c r="AE408" i="15"/>
  <c r="AD408" i="15"/>
  <c r="AC408" i="15"/>
  <c r="AB408" i="15"/>
  <c r="AA408" i="15"/>
  <c r="Z408" i="15"/>
  <c r="Y408" i="15"/>
  <c r="X408" i="15"/>
  <c r="W408" i="15"/>
  <c r="V408" i="15"/>
  <c r="U408" i="15"/>
  <c r="T408" i="15"/>
  <c r="S408" i="15"/>
  <c r="R408" i="15"/>
  <c r="Q408" i="15"/>
  <c r="P408" i="15"/>
  <c r="O408" i="15"/>
  <c r="N408" i="15"/>
  <c r="M408" i="15"/>
  <c r="L408" i="15"/>
  <c r="K408" i="15"/>
  <c r="J408" i="15"/>
  <c r="I408" i="15"/>
  <c r="AV408" i="15" s="1"/>
  <c r="AU407" i="15"/>
  <c r="AT407" i="15"/>
  <c r="AS407" i="15"/>
  <c r="AR407" i="15"/>
  <c r="AQ407" i="15"/>
  <c r="AP407" i="15"/>
  <c r="AO407" i="15"/>
  <c r="AN407" i="15"/>
  <c r="AM407" i="15"/>
  <c r="AL407" i="15"/>
  <c r="AK407" i="15"/>
  <c r="AJ407" i="15"/>
  <c r="AI407" i="15"/>
  <c r="AH407" i="15"/>
  <c r="AG407" i="15"/>
  <c r="AF407" i="15"/>
  <c r="AE407" i="15"/>
  <c r="AD407" i="15"/>
  <c r="AC407" i="15"/>
  <c r="AB407" i="15"/>
  <c r="AA407" i="15"/>
  <c r="Z407" i="15"/>
  <c r="Y407" i="15"/>
  <c r="X407" i="15"/>
  <c r="W407" i="15"/>
  <c r="V407" i="15"/>
  <c r="U407" i="15"/>
  <c r="T407" i="15"/>
  <c r="S407" i="15"/>
  <c r="R407" i="15"/>
  <c r="Q407" i="15"/>
  <c r="P407" i="15"/>
  <c r="O407" i="15"/>
  <c r="N407" i="15"/>
  <c r="M407" i="15"/>
  <c r="L407" i="15"/>
  <c r="K407" i="15"/>
  <c r="J407" i="15"/>
  <c r="I407" i="15"/>
  <c r="AV407" i="15" s="1"/>
  <c r="AU406" i="15"/>
  <c r="AT406" i="15"/>
  <c r="AS406" i="15"/>
  <c r="AR406" i="15"/>
  <c r="AQ406" i="15"/>
  <c r="AP406" i="15"/>
  <c r="AO406" i="15"/>
  <c r="AN406" i="15"/>
  <c r="AM406" i="15"/>
  <c r="AL406" i="15"/>
  <c r="AK406" i="15"/>
  <c r="AJ406" i="15"/>
  <c r="AI406" i="15"/>
  <c r="AH406" i="15"/>
  <c r="AG406" i="15"/>
  <c r="AF406" i="15"/>
  <c r="AE406" i="15"/>
  <c r="AD406" i="15"/>
  <c r="AC406" i="15"/>
  <c r="AB406" i="15"/>
  <c r="AA406" i="15"/>
  <c r="Z406" i="15"/>
  <c r="Y406" i="15"/>
  <c r="X406" i="15"/>
  <c r="W406" i="15"/>
  <c r="V406" i="15"/>
  <c r="U406" i="15"/>
  <c r="T406" i="15"/>
  <c r="S406" i="15"/>
  <c r="R406" i="15"/>
  <c r="Q406" i="15"/>
  <c r="P406" i="15"/>
  <c r="O406" i="15"/>
  <c r="N406" i="15"/>
  <c r="M406" i="15"/>
  <c r="L406" i="15"/>
  <c r="K406" i="15"/>
  <c r="J406" i="15"/>
  <c r="I406" i="15"/>
  <c r="AV406" i="15" s="1"/>
  <c r="AU405" i="15"/>
  <c r="AT405" i="15"/>
  <c r="AS405" i="15"/>
  <c r="AR405" i="15"/>
  <c r="AQ405" i="15"/>
  <c r="AP405" i="15"/>
  <c r="AO405" i="15"/>
  <c r="AN405" i="15"/>
  <c r="AM405" i="15"/>
  <c r="AL405" i="15"/>
  <c r="AK405" i="15"/>
  <c r="AJ405" i="15"/>
  <c r="AI405" i="15"/>
  <c r="AH405" i="15"/>
  <c r="AG405" i="15"/>
  <c r="AF405" i="15"/>
  <c r="AE405" i="15"/>
  <c r="AD405" i="15"/>
  <c r="AC405" i="15"/>
  <c r="AB405" i="15"/>
  <c r="AA405" i="15"/>
  <c r="Z405" i="15"/>
  <c r="Y405" i="15"/>
  <c r="X405" i="15"/>
  <c r="W405" i="15"/>
  <c r="V405" i="15"/>
  <c r="U405" i="15"/>
  <c r="T405" i="15"/>
  <c r="S405" i="15"/>
  <c r="R405" i="15"/>
  <c r="Q405" i="15"/>
  <c r="P405" i="15"/>
  <c r="O405" i="15"/>
  <c r="N405" i="15"/>
  <c r="M405" i="15"/>
  <c r="L405" i="15"/>
  <c r="K405" i="15"/>
  <c r="J405" i="15"/>
  <c r="I405" i="15"/>
  <c r="AV405" i="15" s="1"/>
  <c r="AU404" i="15"/>
  <c r="AT404" i="15"/>
  <c r="AS404" i="15"/>
  <c r="AR404" i="15"/>
  <c r="AQ404" i="15"/>
  <c r="AP404" i="15"/>
  <c r="AO404" i="15"/>
  <c r="AN404" i="15"/>
  <c r="AM404" i="15"/>
  <c r="AL404" i="15"/>
  <c r="AK404" i="15"/>
  <c r="AJ404" i="15"/>
  <c r="AI404" i="15"/>
  <c r="AH404" i="15"/>
  <c r="AG404" i="15"/>
  <c r="AF404" i="15"/>
  <c r="AE404" i="15"/>
  <c r="AD404" i="15"/>
  <c r="AC404" i="15"/>
  <c r="AB404" i="15"/>
  <c r="AA404" i="15"/>
  <c r="Z404" i="15"/>
  <c r="Y404" i="15"/>
  <c r="X404" i="15"/>
  <c r="W404" i="15"/>
  <c r="V404" i="15"/>
  <c r="U404" i="15"/>
  <c r="T404" i="15"/>
  <c r="S404" i="15"/>
  <c r="R404" i="15"/>
  <c r="Q404" i="15"/>
  <c r="P404" i="15"/>
  <c r="O404" i="15"/>
  <c r="N404" i="15"/>
  <c r="M404" i="15"/>
  <c r="L404" i="15"/>
  <c r="K404" i="15"/>
  <c r="J404" i="15"/>
  <c r="I404" i="15"/>
  <c r="AV404" i="15" s="1"/>
  <c r="AU403" i="15"/>
  <c r="AT403" i="15"/>
  <c r="AS403" i="15"/>
  <c r="AR403" i="15"/>
  <c r="AQ403" i="15"/>
  <c r="AP403" i="15"/>
  <c r="AO403" i="15"/>
  <c r="AN403" i="15"/>
  <c r="AM403" i="15"/>
  <c r="AL403" i="15"/>
  <c r="AK403" i="15"/>
  <c r="AJ403" i="15"/>
  <c r="AI403" i="15"/>
  <c r="AH403" i="15"/>
  <c r="AG403" i="15"/>
  <c r="AF403" i="15"/>
  <c r="AE403" i="15"/>
  <c r="AD403" i="15"/>
  <c r="AC403" i="15"/>
  <c r="AB403" i="15"/>
  <c r="AA403" i="15"/>
  <c r="Z403" i="15"/>
  <c r="Y403" i="15"/>
  <c r="X403" i="15"/>
  <c r="W403" i="15"/>
  <c r="V403" i="15"/>
  <c r="U403" i="15"/>
  <c r="T403" i="15"/>
  <c r="S403" i="15"/>
  <c r="R403" i="15"/>
  <c r="Q403" i="15"/>
  <c r="P403" i="15"/>
  <c r="O403" i="15"/>
  <c r="N403" i="15"/>
  <c r="M403" i="15"/>
  <c r="L403" i="15"/>
  <c r="K403" i="15"/>
  <c r="J403" i="15"/>
  <c r="I403" i="15"/>
  <c r="AV403" i="15" s="1"/>
  <c r="AU402" i="15"/>
  <c r="AT402" i="15"/>
  <c r="AS402" i="15"/>
  <c r="AR402" i="15"/>
  <c r="AQ402" i="15"/>
  <c r="AP402" i="15"/>
  <c r="AO402" i="15"/>
  <c r="AN402" i="15"/>
  <c r="AM402" i="15"/>
  <c r="AL402" i="15"/>
  <c r="AK402" i="15"/>
  <c r="AJ402" i="15"/>
  <c r="AI402" i="15"/>
  <c r="AH402" i="15"/>
  <c r="AG402" i="15"/>
  <c r="AF402" i="15"/>
  <c r="AE402" i="15"/>
  <c r="AD402" i="15"/>
  <c r="AC402" i="15"/>
  <c r="AB402" i="15"/>
  <c r="AA402" i="15"/>
  <c r="Z402" i="15"/>
  <c r="Y402" i="15"/>
  <c r="X402" i="15"/>
  <c r="W402" i="15"/>
  <c r="V402" i="15"/>
  <c r="U402" i="15"/>
  <c r="T402" i="15"/>
  <c r="S402" i="15"/>
  <c r="R402" i="15"/>
  <c r="Q402" i="15"/>
  <c r="P402" i="15"/>
  <c r="O402" i="15"/>
  <c r="N402" i="15"/>
  <c r="M402" i="15"/>
  <c r="L402" i="15"/>
  <c r="K402" i="15"/>
  <c r="J402" i="15"/>
  <c r="I402" i="15"/>
  <c r="AV402" i="15" s="1"/>
  <c r="AU401" i="15"/>
  <c r="AT401" i="15"/>
  <c r="AS401" i="15"/>
  <c r="AR401" i="15"/>
  <c r="AQ401" i="15"/>
  <c r="AP401" i="15"/>
  <c r="AO401" i="15"/>
  <c r="AN401" i="15"/>
  <c r="AM401" i="15"/>
  <c r="AL401" i="15"/>
  <c r="AK401" i="15"/>
  <c r="AJ401" i="15"/>
  <c r="AI401" i="15"/>
  <c r="AH401" i="15"/>
  <c r="AG401" i="15"/>
  <c r="AF401" i="15"/>
  <c r="AE401" i="15"/>
  <c r="AD401" i="15"/>
  <c r="AC401" i="15"/>
  <c r="AB401" i="15"/>
  <c r="AA401" i="15"/>
  <c r="Z401" i="15"/>
  <c r="Y401" i="15"/>
  <c r="X401" i="15"/>
  <c r="W401" i="15"/>
  <c r="V401" i="15"/>
  <c r="U401" i="15"/>
  <c r="T401" i="15"/>
  <c r="S401" i="15"/>
  <c r="R401" i="15"/>
  <c r="Q401" i="15"/>
  <c r="P401" i="15"/>
  <c r="O401" i="15"/>
  <c r="N401" i="15"/>
  <c r="M401" i="15"/>
  <c r="L401" i="15"/>
  <c r="K401" i="15"/>
  <c r="J401" i="15"/>
  <c r="I401" i="15"/>
  <c r="AV401" i="15" s="1"/>
  <c r="AU400" i="15"/>
  <c r="AT400" i="15"/>
  <c r="AS400" i="15"/>
  <c r="AR400" i="15"/>
  <c r="AQ400" i="15"/>
  <c r="AP400" i="15"/>
  <c r="AO400" i="15"/>
  <c r="AN400" i="15"/>
  <c r="AM400" i="15"/>
  <c r="AL400" i="15"/>
  <c r="AK400" i="15"/>
  <c r="AJ400" i="15"/>
  <c r="AI400" i="15"/>
  <c r="AH400" i="15"/>
  <c r="AG400" i="15"/>
  <c r="AF400" i="15"/>
  <c r="AE400" i="15"/>
  <c r="AD400" i="15"/>
  <c r="AC400" i="15"/>
  <c r="AB400" i="15"/>
  <c r="AA400" i="15"/>
  <c r="Z400" i="15"/>
  <c r="Y400" i="15"/>
  <c r="X400" i="15"/>
  <c r="W400" i="15"/>
  <c r="V400" i="15"/>
  <c r="U400" i="15"/>
  <c r="T400" i="15"/>
  <c r="S400" i="15"/>
  <c r="R400" i="15"/>
  <c r="Q400" i="15"/>
  <c r="P400" i="15"/>
  <c r="O400" i="15"/>
  <c r="N400" i="15"/>
  <c r="M400" i="15"/>
  <c r="L400" i="15"/>
  <c r="K400" i="15"/>
  <c r="J400" i="15"/>
  <c r="I400" i="15"/>
  <c r="AV400" i="15" s="1"/>
  <c r="AU399" i="15"/>
  <c r="AT399" i="15"/>
  <c r="AS399" i="15"/>
  <c r="AR399" i="15"/>
  <c r="AQ399" i="15"/>
  <c r="AP399" i="15"/>
  <c r="AO399" i="15"/>
  <c r="AN399" i="15"/>
  <c r="AM399" i="15"/>
  <c r="AL399" i="15"/>
  <c r="AK399" i="15"/>
  <c r="AJ399" i="15"/>
  <c r="AI399" i="15"/>
  <c r="AH399" i="15"/>
  <c r="AG399" i="15"/>
  <c r="AF399" i="15"/>
  <c r="AE399" i="15"/>
  <c r="AD399" i="15"/>
  <c r="AC399" i="15"/>
  <c r="AB399" i="15"/>
  <c r="AA399" i="15"/>
  <c r="Z399" i="15"/>
  <c r="Y399" i="15"/>
  <c r="X399" i="15"/>
  <c r="W399" i="15"/>
  <c r="V399" i="15"/>
  <c r="U399" i="15"/>
  <c r="T399" i="15"/>
  <c r="S399" i="15"/>
  <c r="R399" i="15"/>
  <c r="Q399" i="15"/>
  <c r="P399" i="15"/>
  <c r="O399" i="15"/>
  <c r="N399" i="15"/>
  <c r="M399" i="15"/>
  <c r="L399" i="15"/>
  <c r="K399" i="15"/>
  <c r="J399" i="15"/>
  <c r="I399" i="15"/>
  <c r="AV399" i="15" s="1"/>
  <c r="AU398" i="15"/>
  <c r="AT398" i="15"/>
  <c r="AS398" i="15"/>
  <c r="AR398" i="15"/>
  <c r="AQ398" i="15"/>
  <c r="AP398" i="15"/>
  <c r="AO398" i="15"/>
  <c r="AN398" i="15"/>
  <c r="AM398" i="15"/>
  <c r="AL398" i="15"/>
  <c r="AK398" i="15"/>
  <c r="AJ398" i="15"/>
  <c r="AI398" i="15"/>
  <c r="AH398" i="15"/>
  <c r="AG398" i="15"/>
  <c r="AF398" i="15"/>
  <c r="AE398" i="15"/>
  <c r="AD398" i="15"/>
  <c r="AC398" i="15"/>
  <c r="AB398" i="15"/>
  <c r="AA398" i="15"/>
  <c r="Z398" i="15"/>
  <c r="Y398" i="15"/>
  <c r="X398" i="15"/>
  <c r="W398" i="15"/>
  <c r="V398" i="15"/>
  <c r="U398" i="15"/>
  <c r="T398" i="15"/>
  <c r="S398" i="15"/>
  <c r="R398" i="15"/>
  <c r="Q398" i="15"/>
  <c r="P398" i="15"/>
  <c r="O398" i="15"/>
  <c r="N398" i="15"/>
  <c r="M398" i="15"/>
  <c r="L398" i="15"/>
  <c r="K398" i="15"/>
  <c r="J398" i="15"/>
  <c r="I398" i="15"/>
  <c r="AV398" i="15" s="1"/>
  <c r="AU397" i="15"/>
  <c r="AT397" i="15"/>
  <c r="AS397" i="15"/>
  <c r="AR397" i="15"/>
  <c r="AQ397" i="15"/>
  <c r="AP397" i="15"/>
  <c r="AO397" i="15"/>
  <c r="AN397" i="15"/>
  <c r="AM397" i="15"/>
  <c r="AL397" i="15"/>
  <c r="AK397" i="15"/>
  <c r="AJ397" i="15"/>
  <c r="AI397" i="15"/>
  <c r="AH397" i="15"/>
  <c r="AG397" i="15"/>
  <c r="AF397" i="15"/>
  <c r="AE397" i="15"/>
  <c r="AD397" i="15"/>
  <c r="AC397" i="15"/>
  <c r="AB397" i="15"/>
  <c r="AA397" i="15"/>
  <c r="Z397" i="15"/>
  <c r="Y397" i="15"/>
  <c r="X397" i="15"/>
  <c r="W397" i="15"/>
  <c r="V397" i="15"/>
  <c r="U397" i="15"/>
  <c r="T397" i="15"/>
  <c r="S397" i="15"/>
  <c r="R397" i="15"/>
  <c r="Q397" i="15"/>
  <c r="P397" i="15"/>
  <c r="O397" i="15"/>
  <c r="N397" i="15"/>
  <c r="M397" i="15"/>
  <c r="L397" i="15"/>
  <c r="K397" i="15"/>
  <c r="J397" i="15"/>
  <c r="I397" i="15"/>
  <c r="AV397" i="15" s="1"/>
  <c r="AU396" i="15"/>
  <c r="AT396" i="15"/>
  <c r="AS396" i="15"/>
  <c r="AR396" i="15"/>
  <c r="AQ396" i="15"/>
  <c r="AP396" i="15"/>
  <c r="AO396" i="15"/>
  <c r="AN396" i="15"/>
  <c r="AM396" i="15"/>
  <c r="AL396" i="15"/>
  <c r="AK396" i="15"/>
  <c r="AJ396" i="15"/>
  <c r="AI396" i="15"/>
  <c r="AH396" i="15"/>
  <c r="AG396" i="15"/>
  <c r="AF396" i="15"/>
  <c r="AE396" i="15"/>
  <c r="AD396" i="15"/>
  <c r="AC396" i="15"/>
  <c r="AB396" i="15"/>
  <c r="AA396" i="15"/>
  <c r="Z396" i="15"/>
  <c r="Y396" i="15"/>
  <c r="X396" i="15"/>
  <c r="W396" i="15"/>
  <c r="V396" i="15"/>
  <c r="U396" i="15"/>
  <c r="T396" i="15"/>
  <c r="S396" i="15"/>
  <c r="R396" i="15"/>
  <c r="Q396" i="15"/>
  <c r="P396" i="15"/>
  <c r="O396" i="15"/>
  <c r="N396" i="15"/>
  <c r="M396" i="15"/>
  <c r="L396" i="15"/>
  <c r="K396" i="15"/>
  <c r="J396" i="15"/>
  <c r="I396" i="15"/>
  <c r="AV396" i="15" s="1"/>
  <c r="AU395" i="15"/>
  <c r="AT395" i="15"/>
  <c r="AS395" i="15"/>
  <c r="AR395" i="15"/>
  <c r="AQ395" i="15"/>
  <c r="AP395" i="15"/>
  <c r="AO395" i="15"/>
  <c r="AN395" i="15"/>
  <c r="AM395" i="15"/>
  <c r="AL395" i="15"/>
  <c r="AK395" i="15"/>
  <c r="AJ395" i="15"/>
  <c r="AI395" i="15"/>
  <c r="AH395" i="15"/>
  <c r="AG395" i="15"/>
  <c r="AF395" i="15"/>
  <c r="AE395" i="15"/>
  <c r="AD395" i="15"/>
  <c r="AC395" i="15"/>
  <c r="AB395" i="15"/>
  <c r="AA395" i="15"/>
  <c r="Z395" i="15"/>
  <c r="Y395" i="15"/>
  <c r="X395" i="15"/>
  <c r="W395" i="15"/>
  <c r="V395" i="15"/>
  <c r="U395" i="15"/>
  <c r="T395" i="15"/>
  <c r="S395" i="15"/>
  <c r="R395" i="15"/>
  <c r="Q395" i="15"/>
  <c r="P395" i="15"/>
  <c r="O395" i="15"/>
  <c r="N395" i="15"/>
  <c r="M395" i="15"/>
  <c r="L395" i="15"/>
  <c r="K395" i="15"/>
  <c r="J395" i="15"/>
  <c r="I395" i="15"/>
  <c r="AV395" i="15" s="1"/>
  <c r="AU394" i="15"/>
  <c r="AT394" i="15"/>
  <c r="AS394" i="15"/>
  <c r="AR394" i="15"/>
  <c r="AQ394" i="15"/>
  <c r="AP394" i="15"/>
  <c r="AO394" i="15"/>
  <c r="AN394" i="15"/>
  <c r="AM394" i="15"/>
  <c r="AL394" i="15"/>
  <c r="AK394" i="15"/>
  <c r="AJ394" i="15"/>
  <c r="AI394" i="15"/>
  <c r="AH394" i="15"/>
  <c r="AG394" i="15"/>
  <c r="AF394" i="15"/>
  <c r="AE394" i="15"/>
  <c r="AD394" i="15"/>
  <c r="AC394" i="15"/>
  <c r="AB394" i="15"/>
  <c r="AA394" i="15"/>
  <c r="Z394" i="15"/>
  <c r="Y394" i="15"/>
  <c r="X394" i="15"/>
  <c r="W394" i="15"/>
  <c r="V394" i="15"/>
  <c r="U394" i="15"/>
  <c r="T394" i="15"/>
  <c r="S394" i="15"/>
  <c r="R394" i="15"/>
  <c r="Q394" i="15"/>
  <c r="P394" i="15"/>
  <c r="O394" i="15"/>
  <c r="N394" i="15"/>
  <c r="M394" i="15"/>
  <c r="L394" i="15"/>
  <c r="K394" i="15"/>
  <c r="J394" i="15"/>
  <c r="I394" i="15"/>
  <c r="AV394" i="15" s="1"/>
  <c r="AU393" i="15"/>
  <c r="AT393" i="15"/>
  <c r="AS393" i="15"/>
  <c r="AR393" i="15"/>
  <c r="AQ393" i="15"/>
  <c r="AP393" i="15"/>
  <c r="AO393" i="15"/>
  <c r="AN393" i="15"/>
  <c r="AM393" i="15"/>
  <c r="AL393" i="15"/>
  <c r="AK393" i="15"/>
  <c r="AJ393" i="15"/>
  <c r="AI393" i="15"/>
  <c r="AH393" i="15"/>
  <c r="AG393" i="15"/>
  <c r="AF393" i="15"/>
  <c r="AE393" i="15"/>
  <c r="AD393" i="15"/>
  <c r="AC393" i="15"/>
  <c r="AB393" i="15"/>
  <c r="AA393" i="15"/>
  <c r="Z393" i="15"/>
  <c r="Y393" i="15"/>
  <c r="X393" i="15"/>
  <c r="W393" i="15"/>
  <c r="V393" i="15"/>
  <c r="U393" i="15"/>
  <c r="T393" i="15"/>
  <c r="S393" i="15"/>
  <c r="R393" i="15"/>
  <c r="Q393" i="15"/>
  <c r="P393" i="15"/>
  <c r="O393" i="15"/>
  <c r="N393" i="15"/>
  <c r="M393" i="15"/>
  <c r="L393" i="15"/>
  <c r="K393" i="15"/>
  <c r="J393" i="15"/>
  <c r="I393" i="15"/>
  <c r="AV393" i="15" s="1"/>
  <c r="AU392" i="15"/>
  <c r="AT392" i="15"/>
  <c r="AS392" i="15"/>
  <c r="AR392" i="15"/>
  <c r="AQ392" i="15"/>
  <c r="AP392" i="15"/>
  <c r="AO392" i="15"/>
  <c r="AN392" i="15"/>
  <c r="AM392" i="15"/>
  <c r="AL392" i="15"/>
  <c r="AK392" i="15"/>
  <c r="AJ392" i="15"/>
  <c r="AI392" i="15"/>
  <c r="AH392" i="15"/>
  <c r="AG392" i="15"/>
  <c r="AF392" i="15"/>
  <c r="AE392" i="15"/>
  <c r="AD392" i="15"/>
  <c r="AC392" i="15"/>
  <c r="AB392" i="15"/>
  <c r="AA392" i="15"/>
  <c r="Z392" i="15"/>
  <c r="Y392" i="15"/>
  <c r="X392" i="15"/>
  <c r="W392" i="15"/>
  <c r="V392" i="15"/>
  <c r="U392" i="15"/>
  <c r="T392" i="15"/>
  <c r="S392" i="15"/>
  <c r="R392" i="15"/>
  <c r="Q392" i="15"/>
  <c r="P392" i="15"/>
  <c r="O392" i="15"/>
  <c r="N392" i="15"/>
  <c r="M392" i="15"/>
  <c r="L392" i="15"/>
  <c r="K392" i="15"/>
  <c r="J392" i="15"/>
  <c r="I392" i="15"/>
  <c r="AV392" i="15" s="1"/>
  <c r="AU391" i="15"/>
  <c r="AT391" i="15"/>
  <c r="AS391" i="15"/>
  <c r="AR391" i="15"/>
  <c r="AQ391" i="15"/>
  <c r="AP391" i="15"/>
  <c r="AO391" i="15"/>
  <c r="AN391" i="15"/>
  <c r="AM391" i="15"/>
  <c r="AL391" i="15"/>
  <c r="AK391" i="15"/>
  <c r="AJ391" i="15"/>
  <c r="AI391" i="15"/>
  <c r="AH391" i="15"/>
  <c r="AG391" i="15"/>
  <c r="AF391" i="15"/>
  <c r="AE391" i="15"/>
  <c r="AD391" i="15"/>
  <c r="AC391" i="15"/>
  <c r="AB391" i="15"/>
  <c r="AA391" i="15"/>
  <c r="Z391" i="15"/>
  <c r="Y391" i="15"/>
  <c r="X391" i="15"/>
  <c r="W391" i="15"/>
  <c r="V391" i="15"/>
  <c r="U391" i="15"/>
  <c r="T391" i="15"/>
  <c r="S391" i="15"/>
  <c r="R391" i="15"/>
  <c r="Q391" i="15"/>
  <c r="P391" i="15"/>
  <c r="O391" i="15"/>
  <c r="N391" i="15"/>
  <c r="M391" i="15"/>
  <c r="L391" i="15"/>
  <c r="K391" i="15"/>
  <c r="J391" i="15"/>
  <c r="I391" i="15"/>
  <c r="AV391" i="15" s="1"/>
  <c r="AU390" i="15"/>
  <c r="AT390" i="15"/>
  <c r="AS390" i="15"/>
  <c r="AR390" i="15"/>
  <c r="AQ390" i="15"/>
  <c r="AP390" i="15"/>
  <c r="AO390" i="15"/>
  <c r="AN390" i="15"/>
  <c r="AM390" i="15"/>
  <c r="AL390" i="15"/>
  <c r="AK390" i="15"/>
  <c r="AJ390" i="15"/>
  <c r="AI390" i="15"/>
  <c r="AH390" i="15"/>
  <c r="AG390" i="15"/>
  <c r="AF390" i="15"/>
  <c r="AE390" i="15"/>
  <c r="AD390" i="15"/>
  <c r="AC390" i="15"/>
  <c r="AB390" i="15"/>
  <c r="AA390" i="15"/>
  <c r="Z390" i="15"/>
  <c r="Y390" i="15"/>
  <c r="X390" i="15"/>
  <c r="W390" i="15"/>
  <c r="V390" i="15"/>
  <c r="U390" i="15"/>
  <c r="T390" i="15"/>
  <c r="S390" i="15"/>
  <c r="R390" i="15"/>
  <c r="Q390" i="15"/>
  <c r="P390" i="15"/>
  <c r="O390" i="15"/>
  <c r="N390" i="15"/>
  <c r="M390" i="15"/>
  <c r="L390" i="15"/>
  <c r="K390" i="15"/>
  <c r="J390" i="15"/>
  <c r="I390" i="15"/>
  <c r="AV390" i="15" s="1"/>
  <c r="AU389" i="15"/>
  <c r="AT389" i="15"/>
  <c r="AS389" i="15"/>
  <c r="AR389" i="15"/>
  <c r="AQ389" i="15"/>
  <c r="AP389" i="15"/>
  <c r="AO389" i="15"/>
  <c r="AN389" i="15"/>
  <c r="AM389" i="15"/>
  <c r="AL389" i="15"/>
  <c r="AK389" i="15"/>
  <c r="AJ389" i="15"/>
  <c r="AI389" i="15"/>
  <c r="AH389" i="15"/>
  <c r="AG389" i="15"/>
  <c r="AF389" i="15"/>
  <c r="AE389" i="15"/>
  <c r="AD389" i="15"/>
  <c r="AC389" i="15"/>
  <c r="AB389" i="15"/>
  <c r="AA389" i="15"/>
  <c r="Z389" i="15"/>
  <c r="Y389" i="15"/>
  <c r="X389" i="15"/>
  <c r="W389" i="15"/>
  <c r="V389" i="15"/>
  <c r="U389" i="15"/>
  <c r="T389" i="15"/>
  <c r="S389" i="15"/>
  <c r="R389" i="15"/>
  <c r="Q389" i="15"/>
  <c r="P389" i="15"/>
  <c r="O389" i="15"/>
  <c r="N389" i="15"/>
  <c r="M389" i="15"/>
  <c r="L389" i="15"/>
  <c r="K389" i="15"/>
  <c r="J389" i="15"/>
  <c r="I389" i="15"/>
  <c r="AV389" i="15" s="1"/>
  <c r="AU388" i="15"/>
  <c r="AT388" i="15"/>
  <c r="AS388" i="15"/>
  <c r="AR388" i="15"/>
  <c r="AQ388" i="15"/>
  <c r="AP388" i="15"/>
  <c r="AO388" i="15"/>
  <c r="AN388" i="15"/>
  <c r="AM388" i="15"/>
  <c r="AL388" i="15"/>
  <c r="AK388" i="15"/>
  <c r="AJ388" i="15"/>
  <c r="AI388" i="15"/>
  <c r="AH388" i="15"/>
  <c r="AG388" i="15"/>
  <c r="AF388" i="15"/>
  <c r="AE388" i="15"/>
  <c r="AD388" i="15"/>
  <c r="AC388" i="15"/>
  <c r="AB388" i="15"/>
  <c r="AA388" i="15"/>
  <c r="Z388" i="15"/>
  <c r="Y388" i="15"/>
  <c r="X388" i="15"/>
  <c r="W388" i="15"/>
  <c r="V388" i="15"/>
  <c r="U388" i="15"/>
  <c r="T388" i="15"/>
  <c r="S388" i="15"/>
  <c r="R388" i="15"/>
  <c r="Q388" i="15"/>
  <c r="P388" i="15"/>
  <c r="O388" i="15"/>
  <c r="N388" i="15"/>
  <c r="M388" i="15"/>
  <c r="L388" i="15"/>
  <c r="K388" i="15"/>
  <c r="J388" i="15"/>
  <c r="I388" i="15"/>
  <c r="AV388" i="15" s="1"/>
  <c r="AU387" i="15"/>
  <c r="AT387" i="15"/>
  <c r="AS387" i="15"/>
  <c r="AR387" i="15"/>
  <c r="AQ387" i="15"/>
  <c r="AP387" i="15"/>
  <c r="AO387" i="15"/>
  <c r="AN387" i="15"/>
  <c r="AM387" i="15"/>
  <c r="AL387" i="15"/>
  <c r="AK387" i="15"/>
  <c r="AJ387" i="15"/>
  <c r="AI387" i="15"/>
  <c r="AH387" i="15"/>
  <c r="AG387" i="15"/>
  <c r="AF387" i="15"/>
  <c r="AE387" i="15"/>
  <c r="AD387" i="15"/>
  <c r="AC387" i="15"/>
  <c r="AB387" i="15"/>
  <c r="AA387" i="15"/>
  <c r="Z387" i="15"/>
  <c r="Y387" i="15"/>
  <c r="X387" i="15"/>
  <c r="W387" i="15"/>
  <c r="V387" i="15"/>
  <c r="U387" i="15"/>
  <c r="T387" i="15"/>
  <c r="S387" i="15"/>
  <c r="R387" i="15"/>
  <c r="Q387" i="15"/>
  <c r="P387" i="15"/>
  <c r="O387" i="15"/>
  <c r="N387" i="15"/>
  <c r="M387" i="15"/>
  <c r="L387" i="15"/>
  <c r="K387" i="15"/>
  <c r="J387" i="15"/>
  <c r="I387" i="15"/>
  <c r="AV387" i="15" s="1"/>
  <c r="AU386" i="15"/>
  <c r="AT386" i="15"/>
  <c r="AS386" i="15"/>
  <c r="AR386" i="15"/>
  <c r="AQ386" i="15"/>
  <c r="AP386" i="15"/>
  <c r="AO386" i="15"/>
  <c r="AN386" i="15"/>
  <c r="AM386" i="15"/>
  <c r="AL386" i="15"/>
  <c r="AK386" i="15"/>
  <c r="AJ386" i="15"/>
  <c r="AI386" i="15"/>
  <c r="AH386" i="15"/>
  <c r="AG386" i="15"/>
  <c r="AF386" i="15"/>
  <c r="AE386" i="15"/>
  <c r="AD386" i="15"/>
  <c r="AC386" i="15"/>
  <c r="AB386" i="15"/>
  <c r="AA386" i="15"/>
  <c r="Z386" i="15"/>
  <c r="Y386" i="15"/>
  <c r="X386" i="15"/>
  <c r="W386" i="15"/>
  <c r="V386" i="15"/>
  <c r="U386" i="15"/>
  <c r="T386" i="15"/>
  <c r="S386" i="15"/>
  <c r="R386" i="15"/>
  <c r="Q386" i="15"/>
  <c r="P386" i="15"/>
  <c r="O386" i="15"/>
  <c r="N386" i="15"/>
  <c r="M386" i="15"/>
  <c r="L386" i="15"/>
  <c r="K386" i="15"/>
  <c r="J386" i="15"/>
  <c r="I386" i="15"/>
  <c r="AV386" i="15" s="1"/>
  <c r="AU385" i="15"/>
  <c r="AT385" i="15"/>
  <c r="AS385" i="15"/>
  <c r="AR385" i="15"/>
  <c r="AQ385" i="15"/>
  <c r="AP385" i="15"/>
  <c r="AO385" i="15"/>
  <c r="AN385" i="15"/>
  <c r="AM385" i="15"/>
  <c r="AL385" i="15"/>
  <c r="AK385" i="15"/>
  <c r="AJ385" i="15"/>
  <c r="AI385" i="15"/>
  <c r="AH385" i="15"/>
  <c r="AG385" i="15"/>
  <c r="AF385" i="15"/>
  <c r="AE385" i="15"/>
  <c r="AD385" i="15"/>
  <c r="AC385" i="15"/>
  <c r="AB385" i="15"/>
  <c r="AA385" i="15"/>
  <c r="Z385" i="15"/>
  <c r="Y385" i="15"/>
  <c r="X385" i="15"/>
  <c r="W385" i="15"/>
  <c r="V385" i="15"/>
  <c r="U385" i="15"/>
  <c r="T385" i="15"/>
  <c r="S385" i="15"/>
  <c r="R385" i="15"/>
  <c r="Q385" i="15"/>
  <c r="P385" i="15"/>
  <c r="O385" i="15"/>
  <c r="N385" i="15"/>
  <c r="M385" i="15"/>
  <c r="L385" i="15"/>
  <c r="K385" i="15"/>
  <c r="J385" i="15"/>
  <c r="I385" i="15"/>
  <c r="AV385" i="15" s="1"/>
  <c r="AU384" i="15"/>
  <c r="AT384" i="15"/>
  <c r="AS384" i="15"/>
  <c r="AR384" i="15"/>
  <c r="AQ384" i="15"/>
  <c r="AP384" i="15"/>
  <c r="AO384" i="15"/>
  <c r="AN384" i="15"/>
  <c r="AM384" i="15"/>
  <c r="AL384" i="15"/>
  <c r="AK384" i="15"/>
  <c r="AJ384" i="15"/>
  <c r="AI384" i="15"/>
  <c r="AH384" i="15"/>
  <c r="AG384" i="15"/>
  <c r="AF384" i="15"/>
  <c r="AE384" i="15"/>
  <c r="AD384" i="15"/>
  <c r="AC384" i="15"/>
  <c r="AB384" i="15"/>
  <c r="AA384" i="15"/>
  <c r="Z384" i="15"/>
  <c r="Y384" i="15"/>
  <c r="X384" i="15"/>
  <c r="W384" i="15"/>
  <c r="V384" i="15"/>
  <c r="U384" i="15"/>
  <c r="T384" i="15"/>
  <c r="S384" i="15"/>
  <c r="R384" i="15"/>
  <c r="Q384" i="15"/>
  <c r="P384" i="15"/>
  <c r="O384" i="15"/>
  <c r="N384" i="15"/>
  <c r="M384" i="15"/>
  <c r="L384" i="15"/>
  <c r="K384" i="15"/>
  <c r="J384" i="15"/>
  <c r="I384" i="15"/>
  <c r="AV384" i="15" s="1"/>
  <c r="AU383" i="15"/>
  <c r="AT383" i="15"/>
  <c r="AS383" i="15"/>
  <c r="AR383" i="15"/>
  <c r="AQ383" i="15"/>
  <c r="AP383" i="15"/>
  <c r="AO383" i="15"/>
  <c r="AN383" i="15"/>
  <c r="AM383" i="15"/>
  <c r="AL383" i="15"/>
  <c r="AK383" i="15"/>
  <c r="AJ383" i="15"/>
  <c r="AI383" i="15"/>
  <c r="AH383" i="15"/>
  <c r="AG383" i="15"/>
  <c r="AF383" i="15"/>
  <c r="AE383" i="15"/>
  <c r="AD383" i="15"/>
  <c r="AC383" i="15"/>
  <c r="AB383" i="15"/>
  <c r="AA383" i="15"/>
  <c r="Z383" i="15"/>
  <c r="Y383" i="15"/>
  <c r="X383" i="15"/>
  <c r="W383" i="15"/>
  <c r="V383" i="15"/>
  <c r="U383" i="15"/>
  <c r="T383" i="15"/>
  <c r="S383" i="15"/>
  <c r="R383" i="15"/>
  <c r="Q383" i="15"/>
  <c r="P383" i="15"/>
  <c r="O383" i="15"/>
  <c r="N383" i="15"/>
  <c r="M383" i="15"/>
  <c r="L383" i="15"/>
  <c r="K383" i="15"/>
  <c r="J383" i="15"/>
  <c r="I383" i="15"/>
  <c r="AV383" i="15" s="1"/>
  <c r="AU382" i="15"/>
  <c r="AT382" i="15"/>
  <c r="AS382" i="15"/>
  <c r="AR382" i="15"/>
  <c r="AQ382" i="15"/>
  <c r="AP382" i="15"/>
  <c r="AO382" i="15"/>
  <c r="AN382" i="15"/>
  <c r="AM382" i="15"/>
  <c r="AL382" i="15"/>
  <c r="AK382" i="15"/>
  <c r="AJ382" i="15"/>
  <c r="AI382" i="15"/>
  <c r="AH382" i="15"/>
  <c r="AG382" i="15"/>
  <c r="AF382" i="15"/>
  <c r="AE382" i="15"/>
  <c r="AD382" i="15"/>
  <c r="AC382" i="15"/>
  <c r="AB382" i="15"/>
  <c r="AA382" i="15"/>
  <c r="Z382" i="15"/>
  <c r="Y382" i="15"/>
  <c r="X382" i="15"/>
  <c r="W382" i="15"/>
  <c r="V382" i="15"/>
  <c r="U382" i="15"/>
  <c r="T382" i="15"/>
  <c r="S382" i="15"/>
  <c r="R382" i="15"/>
  <c r="Q382" i="15"/>
  <c r="P382" i="15"/>
  <c r="O382" i="15"/>
  <c r="N382" i="15"/>
  <c r="M382" i="15"/>
  <c r="L382" i="15"/>
  <c r="K382" i="15"/>
  <c r="J382" i="15"/>
  <c r="I382" i="15"/>
  <c r="AV382" i="15" s="1"/>
  <c r="AU381" i="15"/>
  <c r="AT381" i="15"/>
  <c r="AS381" i="15"/>
  <c r="AR381" i="15"/>
  <c r="AQ381" i="15"/>
  <c r="AP381" i="15"/>
  <c r="AO381" i="15"/>
  <c r="AN381" i="15"/>
  <c r="AM381" i="15"/>
  <c r="AL381" i="15"/>
  <c r="AK381" i="15"/>
  <c r="AJ381" i="15"/>
  <c r="AI381" i="15"/>
  <c r="AH381" i="15"/>
  <c r="AG381" i="15"/>
  <c r="AF381" i="15"/>
  <c r="AE381" i="15"/>
  <c r="AD381" i="15"/>
  <c r="AC381" i="15"/>
  <c r="AB381" i="15"/>
  <c r="AA381" i="15"/>
  <c r="Z381" i="15"/>
  <c r="Y381" i="15"/>
  <c r="X381" i="15"/>
  <c r="W381" i="15"/>
  <c r="V381" i="15"/>
  <c r="U381" i="15"/>
  <c r="T381" i="15"/>
  <c r="S381" i="15"/>
  <c r="R381" i="15"/>
  <c r="Q381" i="15"/>
  <c r="P381" i="15"/>
  <c r="O381" i="15"/>
  <c r="N381" i="15"/>
  <c r="M381" i="15"/>
  <c r="L381" i="15"/>
  <c r="K381" i="15"/>
  <c r="J381" i="15"/>
  <c r="I381" i="15"/>
  <c r="AV381" i="15" s="1"/>
  <c r="AU380" i="15"/>
  <c r="AT380" i="15"/>
  <c r="AS380" i="15"/>
  <c r="AR380" i="15"/>
  <c r="AQ380" i="15"/>
  <c r="AP380" i="15"/>
  <c r="AO380" i="15"/>
  <c r="AN380" i="15"/>
  <c r="AM380" i="15"/>
  <c r="AL380" i="15"/>
  <c r="AK380" i="15"/>
  <c r="AJ380" i="15"/>
  <c r="AI380" i="15"/>
  <c r="AH380" i="15"/>
  <c r="AG380" i="15"/>
  <c r="AF380" i="15"/>
  <c r="AE380" i="15"/>
  <c r="AD380" i="15"/>
  <c r="AC380" i="15"/>
  <c r="AB380" i="15"/>
  <c r="AA380" i="15"/>
  <c r="Z380" i="15"/>
  <c r="Y380" i="15"/>
  <c r="X380" i="15"/>
  <c r="W380" i="15"/>
  <c r="V380" i="15"/>
  <c r="U380" i="15"/>
  <c r="T380" i="15"/>
  <c r="S380" i="15"/>
  <c r="R380" i="15"/>
  <c r="Q380" i="15"/>
  <c r="P380" i="15"/>
  <c r="O380" i="15"/>
  <c r="N380" i="15"/>
  <c r="M380" i="15"/>
  <c r="L380" i="15"/>
  <c r="K380" i="15"/>
  <c r="J380" i="15"/>
  <c r="I380" i="15"/>
  <c r="AV380" i="15" s="1"/>
  <c r="AU379" i="15"/>
  <c r="AT379" i="15"/>
  <c r="AS379" i="15"/>
  <c r="AR379" i="15"/>
  <c r="AQ379" i="15"/>
  <c r="AP379" i="15"/>
  <c r="AO379" i="15"/>
  <c r="AN379" i="15"/>
  <c r="AM379" i="15"/>
  <c r="AL379" i="15"/>
  <c r="AK379" i="15"/>
  <c r="AJ379" i="15"/>
  <c r="AI379" i="15"/>
  <c r="AH379" i="15"/>
  <c r="AG379" i="15"/>
  <c r="AF379" i="15"/>
  <c r="AE379" i="15"/>
  <c r="AD379" i="15"/>
  <c r="AC379" i="15"/>
  <c r="AB379" i="15"/>
  <c r="AA379" i="15"/>
  <c r="Z379" i="15"/>
  <c r="Y379" i="15"/>
  <c r="X379" i="15"/>
  <c r="W379" i="15"/>
  <c r="V379" i="15"/>
  <c r="U379" i="15"/>
  <c r="T379" i="15"/>
  <c r="S379" i="15"/>
  <c r="R379" i="15"/>
  <c r="Q379" i="15"/>
  <c r="P379" i="15"/>
  <c r="O379" i="15"/>
  <c r="N379" i="15"/>
  <c r="M379" i="15"/>
  <c r="L379" i="15"/>
  <c r="K379" i="15"/>
  <c r="J379" i="15"/>
  <c r="I379" i="15"/>
  <c r="AV379" i="15" s="1"/>
  <c r="AU378" i="15"/>
  <c r="AT378" i="15"/>
  <c r="AS378" i="15"/>
  <c r="AR378" i="15"/>
  <c r="AQ378" i="15"/>
  <c r="AP378" i="15"/>
  <c r="AO378" i="15"/>
  <c r="AN378" i="15"/>
  <c r="AM378" i="15"/>
  <c r="AL378" i="15"/>
  <c r="AK378" i="15"/>
  <c r="AJ378" i="15"/>
  <c r="AI378" i="15"/>
  <c r="AH378" i="15"/>
  <c r="AG378" i="15"/>
  <c r="AF378" i="15"/>
  <c r="AE378" i="15"/>
  <c r="AD378" i="15"/>
  <c r="AC378" i="15"/>
  <c r="AB378" i="15"/>
  <c r="AA378" i="15"/>
  <c r="Z378" i="15"/>
  <c r="Y378" i="15"/>
  <c r="X378" i="15"/>
  <c r="W378" i="15"/>
  <c r="V378" i="15"/>
  <c r="U378" i="15"/>
  <c r="T378" i="15"/>
  <c r="S378" i="15"/>
  <c r="R378" i="15"/>
  <c r="Q378" i="15"/>
  <c r="P378" i="15"/>
  <c r="O378" i="15"/>
  <c r="N378" i="15"/>
  <c r="M378" i="15"/>
  <c r="L378" i="15"/>
  <c r="K378" i="15"/>
  <c r="J378" i="15"/>
  <c r="I378" i="15"/>
  <c r="AV378" i="15" s="1"/>
  <c r="AU377" i="15"/>
  <c r="AT377" i="15"/>
  <c r="AS377" i="15"/>
  <c r="AR377" i="15"/>
  <c r="AQ377" i="15"/>
  <c r="AP377" i="15"/>
  <c r="AO377" i="15"/>
  <c r="AN377" i="15"/>
  <c r="AM377" i="15"/>
  <c r="AL377" i="15"/>
  <c r="AK377" i="15"/>
  <c r="AJ377" i="15"/>
  <c r="AI377" i="15"/>
  <c r="AH377" i="15"/>
  <c r="AG377" i="15"/>
  <c r="AF377" i="15"/>
  <c r="AE377" i="15"/>
  <c r="AD377" i="15"/>
  <c r="AC377" i="15"/>
  <c r="AB377" i="15"/>
  <c r="AA377" i="15"/>
  <c r="Z377" i="15"/>
  <c r="Y377" i="15"/>
  <c r="X377" i="15"/>
  <c r="W377" i="15"/>
  <c r="V377" i="15"/>
  <c r="U377" i="15"/>
  <c r="T377" i="15"/>
  <c r="S377" i="15"/>
  <c r="R377" i="15"/>
  <c r="Q377" i="15"/>
  <c r="P377" i="15"/>
  <c r="O377" i="15"/>
  <c r="N377" i="15"/>
  <c r="M377" i="15"/>
  <c r="L377" i="15"/>
  <c r="K377" i="15"/>
  <c r="J377" i="15"/>
  <c r="I377" i="15"/>
  <c r="AV377" i="15" s="1"/>
  <c r="AU376" i="15"/>
  <c r="AT376" i="15"/>
  <c r="AS376" i="15"/>
  <c r="AR376" i="15"/>
  <c r="AQ376" i="15"/>
  <c r="AP376" i="15"/>
  <c r="AO376" i="15"/>
  <c r="AN376" i="15"/>
  <c r="AM376" i="15"/>
  <c r="AL376" i="15"/>
  <c r="AK376" i="15"/>
  <c r="AJ376" i="15"/>
  <c r="AI376" i="15"/>
  <c r="AH376" i="15"/>
  <c r="AG376" i="15"/>
  <c r="AF376" i="15"/>
  <c r="AE376" i="15"/>
  <c r="AD376" i="15"/>
  <c r="AC376" i="15"/>
  <c r="AB376" i="15"/>
  <c r="AA376" i="15"/>
  <c r="Z376" i="15"/>
  <c r="Y376" i="15"/>
  <c r="X376" i="15"/>
  <c r="W376" i="15"/>
  <c r="V376" i="15"/>
  <c r="U376" i="15"/>
  <c r="T376" i="15"/>
  <c r="S376" i="15"/>
  <c r="R376" i="15"/>
  <c r="Q376" i="15"/>
  <c r="P376" i="15"/>
  <c r="O376" i="15"/>
  <c r="N376" i="15"/>
  <c r="M376" i="15"/>
  <c r="L376" i="15"/>
  <c r="K376" i="15"/>
  <c r="J376" i="15"/>
  <c r="I376" i="15"/>
  <c r="AV376" i="15" s="1"/>
  <c r="AU375" i="15"/>
  <c r="AT375" i="15"/>
  <c r="AS375" i="15"/>
  <c r="AR375" i="15"/>
  <c r="AQ375" i="15"/>
  <c r="AP375" i="15"/>
  <c r="AO375" i="15"/>
  <c r="AN375" i="15"/>
  <c r="AM375" i="15"/>
  <c r="AL375" i="15"/>
  <c r="AK375" i="15"/>
  <c r="AJ375" i="15"/>
  <c r="AI375" i="15"/>
  <c r="AH375" i="15"/>
  <c r="AG375" i="15"/>
  <c r="AF375" i="15"/>
  <c r="AE375" i="15"/>
  <c r="AD375" i="15"/>
  <c r="AC375" i="15"/>
  <c r="AB375" i="15"/>
  <c r="AA375" i="15"/>
  <c r="Z375" i="15"/>
  <c r="Y375" i="15"/>
  <c r="X375" i="15"/>
  <c r="W375" i="15"/>
  <c r="V375" i="15"/>
  <c r="U375" i="15"/>
  <c r="T375" i="15"/>
  <c r="S375" i="15"/>
  <c r="R375" i="15"/>
  <c r="Q375" i="15"/>
  <c r="P375" i="15"/>
  <c r="O375" i="15"/>
  <c r="N375" i="15"/>
  <c r="M375" i="15"/>
  <c r="L375" i="15"/>
  <c r="K375" i="15"/>
  <c r="J375" i="15"/>
  <c r="I375" i="15"/>
  <c r="AV375" i="15" s="1"/>
  <c r="AU374" i="15"/>
  <c r="AT374" i="15"/>
  <c r="AS374" i="15"/>
  <c r="AR374" i="15"/>
  <c r="AQ374" i="15"/>
  <c r="AP374" i="15"/>
  <c r="AO374" i="15"/>
  <c r="AN374" i="15"/>
  <c r="AM374" i="15"/>
  <c r="AL374" i="15"/>
  <c r="AK374" i="15"/>
  <c r="AJ374" i="15"/>
  <c r="AI374" i="15"/>
  <c r="AH374" i="15"/>
  <c r="AG374" i="15"/>
  <c r="AF374" i="15"/>
  <c r="AE374" i="15"/>
  <c r="AD374" i="15"/>
  <c r="AC374" i="15"/>
  <c r="AB374" i="15"/>
  <c r="AA374" i="15"/>
  <c r="Z374" i="15"/>
  <c r="Y374" i="15"/>
  <c r="X374" i="15"/>
  <c r="W374" i="15"/>
  <c r="V374" i="15"/>
  <c r="U374" i="15"/>
  <c r="T374" i="15"/>
  <c r="S374" i="15"/>
  <c r="R374" i="15"/>
  <c r="Q374" i="15"/>
  <c r="P374" i="15"/>
  <c r="O374" i="15"/>
  <c r="N374" i="15"/>
  <c r="M374" i="15"/>
  <c r="L374" i="15"/>
  <c r="K374" i="15"/>
  <c r="J374" i="15"/>
  <c r="I374" i="15"/>
  <c r="AV374" i="15" s="1"/>
  <c r="AU373" i="15"/>
  <c r="AT373" i="15"/>
  <c r="AS373" i="15"/>
  <c r="AR373" i="15"/>
  <c r="AQ373" i="15"/>
  <c r="AP373" i="15"/>
  <c r="AO373" i="15"/>
  <c r="AN373" i="15"/>
  <c r="AM373" i="15"/>
  <c r="AL373" i="15"/>
  <c r="AK373" i="15"/>
  <c r="AJ373" i="15"/>
  <c r="AI373" i="15"/>
  <c r="AH373" i="15"/>
  <c r="AG373" i="15"/>
  <c r="AF373" i="15"/>
  <c r="AE373" i="15"/>
  <c r="AD373" i="15"/>
  <c r="AC373" i="15"/>
  <c r="AB373" i="15"/>
  <c r="AA373" i="15"/>
  <c r="Z373" i="15"/>
  <c r="Y373" i="15"/>
  <c r="X373" i="15"/>
  <c r="W373" i="15"/>
  <c r="V373" i="15"/>
  <c r="U373" i="15"/>
  <c r="T373" i="15"/>
  <c r="S373" i="15"/>
  <c r="R373" i="15"/>
  <c r="Q373" i="15"/>
  <c r="P373" i="15"/>
  <c r="O373" i="15"/>
  <c r="N373" i="15"/>
  <c r="M373" i="15"/>
  <c r="L373" i="15"/>
  <c r="K373" i="15"/>
  <c r="J373" i="15"/>
  <c r="I373" i="15"/>
  <c r="AV373" i="15" s="1"/>
  <c r="AU372" i="15"/>
  <c r="AT372" i="15"/>
  <c r="AS372" i="15"/>
  <c r="AR372" i="15"/>
  <c r="AQ372" i="15"/>
  <c r="AP372" i="15"/>
  <c r="AO372" i="15"/>
  <c r="AN372" i="15"/>
  <c r="AM372" i="15"/>
  <c r="AL372" i="15"/>
  <c r="AK372" i="15"/>
  <c r="AJ372" i="15"/>
  <c r="AI372" i="15"/>
  <c r="AH372" i="15"/>
  <c r="AG372" i="15"/>
  <c r="AF372" i="15"/>
  <c r="AE372" i="15"/>
  <c r="AD372" i="15"/>
  <c r="AC372" i="15"/>
  <c r="AB372" i="15"/>
  <c r="AA372" i="15"/>
  <c r="Z372" i="15"/>
  <c r="Y372" i="15"/>
  <c r="X372" i="15"/>
  <c r="W372" i="15"/>
  <c r="V372" i="15"/>
  <c r="U372" i="15"/>
  <c r="T372" i="15"/>
  <c r="S372" i="15"/>
  <c r="R372" i="15"/>
  <c r="Q372" i="15"/>
  <c r="P372" i="15"/>
  <c r="O372" i="15"/>
  <c r="N372" i="15"/>
  <c r="M372" i="15"/>
  <c r="L372" i="15"/>
  <c r="K372" i="15"/>
  <c r="J372" i="15"/>
  <c r="I372" i="15"/>
  <c r="AV372" i="15" s="1"/>
  <c r="AU371" i="15"/>
  <c r="AT371" i="15"/>
  <c r="AS371" i="15"/>
  <c r="AR371" i="15"/>
  <c r="AQ371" i="15"/>
  <c r="AP371" i="15"/>
  <c r="AO371" i="15"/>
  <c r="AN371" i="15"/>
  <c r="AM371" i="15"/>
  <c r="AL371" i="15"/>
  <c r="AK371" i="15"/>
  <c r="AJ371" i="15"/>
  <c r="AI371" i="15"/>
  <c r="AH371" i="15"/>
  <c r="AG371" i="15"/>
  <c r="AF371" i="15"/>
  <c r="AE371" i="15"/>
  <c r="AD371" i="15"/>
  <c r="AC371" i="15"/>
  <c r="AB371" i="15"/>
  <c r="AA371" i="15"/>
  <c r="Z371" i="15"/>
  <c r="Y371" i="15"/>
  <c r="X371" i="15"/>
  <c r="W371" i="15"/>
  <c r="V371" i="15"/>
  <c r="U371" i="15"/>
  <c r="T371" i="15"/>
  <c r="S371" i="15"/>
  <c r="R371" i="15"/>
  <c r="Q371" i="15"/>
  <c r="P371" i="15"/>
  <c r="O371" i="15"/>
  <c r="N371" i="15"/>
  <c r="M371" i="15"/>
  <c r="L371" i="15"/>
  <c r="K371" i="15"/>
  <c r="J371" i="15"/>
  <c r="I371" i="15"/>
  <c r="AV371" i="15" s="1"/>
  <c r="AU370" i="15"/>
  <c r="AT370" i="15"/>
  <c r="AS370" i="15"/>
  <c r="AR370" i="15"/>
  <c r="AQ370" i="15"/>
  <c r="AP370" i="15"/>
  <c r="AO370" i="15"/>
  <c r="AN370" i="15"/>
  <c r="AM370" i="15"/>
  <c r="AL370" i="15"/>
  <c r="AK370" i="15"/>
  <c r="AJ370" i="15"/>
  <c r="AI370" i="15"/>
  <c r="AH370" i="15"/>
  <c r="AG370" i="15"/>
  <c r="AF370" i="15"/>
  <c r="AE370" i="15"/>
  <c r="AD370" i="15"/>
  <c r="AC370" i="15"/>
  <c r="AB370" i="15"/>
  <c r="AA370" i="15"/>
  <c r="Z370" i="15"/>
  <c r="Y370" i="15"/>
  <c r="X370" i="15"/>
  <c r="W370" i="15"/>
  <c r="V370" i="15"/>
  <c r="U370" i="15"/>
  <c r="T370" i="15"/>
  <c r="S370" i="15"/>
  <c r="R370" i="15"/>
  <c r="Q370" i="15"/>
  <c r="P370" i="15"/>
  <c r="O370" i="15"/>
  <c r="N370" i="15"/>
  <c r="M370" i="15"/>
  <c r="L370" i="15"/>
  <c r="K370" i="15"/>
  <c r="J370" i="15"/>
  <c r="I370" i="15"/>
  <c r="AV370" i="15" s="1"/>
  <c r="AU369" i="15"/>
  <c r="AT369" i="15"/>
  <c r="AS369" i="15"/>
  <c r="AR369" i="15"/>
  <c r="AQ369" i="15"/>
  <c r="AP369" i="15"/>
  <c r="AO369" i="15"/>
  <c r="AN369" i="15"/>
  <c r="AM369" i="15"/>
  <c r="AL369" i="15"/>
  <c r="AK369" i="15"/>
  <c r="AJ369" i="15"/>
  <c r="AI369" i="15"/>
  <c r="AH369" i="15"/>
  <c r="AG369" i="15"/>
  <c r="AF369" i="15"/>
  <c r="AE369" i="15"/>
  <c r="AD369" i="15"/>
  <c r="AC369" i="15"/>
  <c r="AB369" i="15"/>
  <c r="AA369" i="15"/>
  <c r="Z369" i="15"/>
  <c r="Y369" i="15"/>
  <c r="X369" i="15"/>
  <c r="W369" i="15"/>
  <c r="V369" i="15"/>
  <c r="U369" i="15"/>
  <c r="T369" i="15"/>
  <c r="S369" i="15"/>
  <c r="R369" i="15"/>
  <c r="Q369" i="15"/>
  <c r="P369" i="15"/>
  <c r="O369" i="15"/>
  <c r="N369" i="15"/>
  <c r="M369" i="15"/>
  <c r="L369" i="15"/>
  <c r="K369" i="15"/>
  <c r="J369" i="15"/>
  <c r="I369" i="15"/>
  <c r="AV369" i="15" s="1"/>
  <c r="AU368" i="15"/>
  <c r="AT368" i="15"/>
  <c r="AS368" i="15"/>
  <c r="AR368" i="15"/>
  <c r="AQ368" i="15"/>
  <c r="AP368" i="15"/>
  <c r="AO368" i="15"/>
  <c r="AN368" i="15"/>
  <c r="AM368" i="15"/>
  <c r="AL368" i="15"/>
  <c r="AK368" i="15"/>
  <c r="AJ368" i="15"/>
  <c r="AI368" i="15"/>
  <c r="AH368" i="15"/>
  <c r="AG368" i="15"/>
  <c r="AF368" i="15"/>
  <c r="AE368" i="15"/>
  <c r="AD368" i="15"/>
  <c r="AC368" i="15"/>
  <c r="AB368" i="15"/>
  <c r="AA368" i="15"/>
  <c r="Z368" i="15"/>
  <c r="Y368" i="15"/>
  <c r="X368" i="15"/>
  <c r="W368" i="15"/>
  <c r="V368" i="15"/>
  <c r="U368" i="15"/>
  <c r="T368" i="15"/>
  <c r="S368" i="15"/>
  <c r="R368" i="15"/>
  <c r="Q368" i="15"/>
  <c r="P368" i="15"/>
  <c r="O368" i="15"/>
  <c r="N368" i="15"/>
  <c r="M368" i="15"/>
  <c r="L368" i="15"/>
  <c r="K368" i="15"/>
  <c r="J368" i="15"/>
  <c r="I368" i="15"/>
  <c r="AV368" i="15" s="1"/>
  <c r="AU367" i="15"/>
  <c r="AT367" i="15"/>
  <c r="AS367" i="15"/>
  <c r="AR367" i="15"/>
  <c r="AQ367" i="15"/>
  <c r="AP367" i="15"/>
  <c r="AO367" i="15"/>
  <c r="AN367" i="15"/>
  <c r="AM367" i="15"/>
  <c r="AL367" i="15"/>
  <c r="AK367" i="15"/>
  <c r="AJ367" i="15"/>
  <c r="AI367" i="15"/>
  <c r="AH367" i="15"/>
  <c r="AG367" i="15"/>
  <c r="AF367" i="15"/>
  <c r="AE367" i="15"/>
  <c r="AD367" i="15"/>
  <c r="AC367" i="15"/>
  <c r="AB367" i="15"/>
  <c r="AA367" i="15"/>
  <c r="Z367" i="15"/>
  <c r="Y367" i="15"/>
  <c r="X367" i="15"/>
  <c r="W367" i="15"/>
  <c r="V367" i="15"/>
  <c r="U367" i="15"/>
  <c r="T367" i="15"/>
  <c r="S367" i="15"/>
  <c r="R367" i="15"/>
  <c r="Q367" i="15"/>
  <c r="P367" i="15"/>
  <c r="O367" i="15"/>
  <c r="N367" i="15"/>
  <c r="M367" i="15"/>
  <c r="L367" i="15"/>
  <c r="K367" i="15"/>
  <c r="J367" i="15"/>
  <c r="I367" i="15"/>
  <c r="AV367" i="15" s="1"/>
  <c r="AU366" i="15"/>
  <c r="AT366" i="15"/>
  <c r="AS366" i="15"/>
  <c r="AR366" i="15"/>
  <c r="AQ366" i="15"/>
  <c r="AP366" i="15"/>
  <c r="AO366" i="15"/>
  <c r="AN366" i="15"/>
  <c r="AM366" i="15"/>
  <c r="AL366" i="15"/>
  <c r="AK366" i="15"/>
  <c r="AJ366" i="15"/>
  <c r="AI366" i="15"/>
  <c r="AH366" i="15"/>
  <c r="AG366" i="15"/>
  <c r="AF366" i="15"/>
  <c r="AE366" i="15"/>
  <c r="AD366" i="15"/>
  <c r="AC366" i="15"/>
  <c r="AB366" i="15"/>
  <c r="AA366" i="15"/>
  <c r="Z366" i="15"/>
  <c r="Y366" i="15"/>
  <c r="X366" i="15"/>
  <c r="W366" i="15"/>
  <c r="V366" i="15"/>
  <c r="U366" i="15"/>
  <c r="T366" i="15"/>
  <c r="S366" i="15"/>
  <c r="R366" i="15"/>
  <c r="Q366" i="15"/>
  <c r="P366" i="15"/>
  <c r="O366" i="15"/>
  <c r="N366" i="15"/>
  <c r="M366" i="15"/>
  <c r="L366" i="15"/>
  <c r="K366" i="15"/>
  <c r="J366" i="15"/>
  <c r="I366" i="15"/>
  <c r="AV366" i="15" s="1"/>
  <c r="AU365" i="15"/>
  <c r="AT365" i="15"/>
  <c r="AS365" i="15"/>
  <c r="AR365" i="15"/>
  <c r="AQ365" i="15"/>
  <c r="AP365" i="15"/>
  <c r="AO365" i="15"/>
  <c r="AN365" i="15"/>
  <c r="AM365" i="15"/>
  <c r="AL365" i="15"/>
  <c r="AK365" i="15"/>
  <c r="AJ365" i="15"/>
  <c r="AI365" i="15"/>
  <c r="AH365" i="15"/>
  <c r="AG365" i="15"/>
  <c r="AF365" i="15"/>
  <c r="AE365" i="15"/>
  <c r="AD365" i="15"/>
  <c r="AC365" i="15"/>
  <c r="AB365" i="15"/>
  <c r="AA365" i="15"/>
  <c r="Z365" i="15"/>
  <c r="Y365" i="15"/>
  <c r="X365" i="15"/>
  <c r="W365" i="15"/>
  <c r="V365" i="15"/>
  <c r="U365" i="15"/>
  <c r="T365" i="15"/>
  <c r="S365" i="15"/>
  <c r="R365" i="15"/>
  <c r="Q365" i="15"/>
  <c r="P365" i="15"/>
  <c r="O365" i="15"/>
  <c r="N365" i="15"/>
  <c r="M365" i="15"/>
  <c r="L365" i="15"/>
  <c r="K365" i="15"/>
  <c r="J365" i="15"/>
  <c r="I365" i="15"/>
  <c r="AV365" i="15" s="1"/>
  <c r="AU364" i="15"/>
  <c r="AT364" i="15"/>
  <c r="AS364" i="15"/>
  <c r="AR364" i="15"/>
  <c r="AQ364" i="15"/>
  <c r="AP364" i="15"/>
  <c r="AO364" i="15"/>
  <c r="AN364" i="15"/>
  <c r="AM364" i="15"/>
  <c r="AL364" i="15"/>
  <c r="AK364" i="15"/>
  <c r="AJ364" i="15"/>
  <c r="AI364" i="15"/>
  <c r="AH364" i="15"/>
  <c r="AG364" i="15"/>
  <c r="AF364" i="15"/>
  <c r="AE364" i="15"/>
  <c r="AD364" i="15"/>
  <c r="AC364" i="15"/>
  <c r="AB364" i="15"/>
  <c r="AA364" i="15"/>
  <c r="Z364" i="15"/>
  <c r="Y364" i="15"/>
  <c r="X364" i="15"/>
  <c r="W364" i="15"/>
  <c r="V364" i="15"/>
  <c r="U364" i="15"/>
  <c r="T364" i="15"/>
  <c r="S364" i="15"/>
  <c r="R364" i="15"/>
  <c r="Q364" i="15"/>
  <c r="P364" i="15"/>
  <c r="O364" i="15"/>
  <c r="N364" i="15"/>
  <c r="M364" i="15"/>
  <c r="L364" i="15"/>
  <c r="K364" i="15"/>
  <c r="J364" i="15"/>
  <c r="I364" i="15"/>
  <c r="AV364" i="15" s="1"/>
  <c r="AU363" i="15"/>
  <c r="AT363" i="15"/>
  <c r="AS363" i="15"/>
  <c r="AR363" i="15"/>
  <c r="AQ363" i="15"/>
  <c r="AP363" i="15"/>
  <c r="AO363" i="15"/>
  <c r="AN363" i="15"/>
  <c r="AM363" i="15"/>
  <c r="AL363" i="15"/>
  <c r="AK363" i="15"/>
  <c r="AJ363" i="15"/>
  <c r="AI363" i="15"/>
  <c r="AH363" i="15"/>
  <c r="AG363" i="15"/>
  <c r="AF363" i="15"/>
  <c r="AE363" i="15"/>
  <c r="AD363" i="15"/>
  <c r="AC363" i="15"/>
  <c r="AB363" i="15"/>
  <c r="AA363" i="15"/>
  <c r="Z363" i="15"/>
  <c r="Y363" i="15"/>
  <c r="X363" i="15"/>
  <c r="W363" i="15"/>
  <c r="V363" i="15"/>
  <c r="U363" i="15"/>
  <c r="T363" i="15"/>
  <c r="S363" i="15"/>
  <c r="R363" i="15"/>
  <c r="Q363" i="15"/>
  <c r="P363" i="15"/>
  <c r="O363" i="15"/>
  <c r="N363" i="15"/>
  <c r="M363" i="15"/>
  <c r="L363" i="15"/>
  <c r="K363" i="15"/>
  <c r="J363" i="15"/>
  <c r="I363" i="15"/>
  <c r="AV363" i="15" s="1"/>
  <c r="AU362" i="15"/>
  <c r="AT362" i="15"/>
  <c r="AS362" i="15"/>
  <c r="AR362" i="15"/>
  <c r="AQ362" i="15"/>
  <c r="AP362" i="15"/>
  <c r="AO362" i="15"/>
  <c r="AN362" i="15"/>
  <c r="AM362" i="15"/>
  <c r="AL362" i="15"/>
  <c r="AK362" i="15"/>
  <c r="AJ362" i="15"/>
  <c r="AI362" i="15"/>
  <c r="AH362" i="15"/>
  <c r="AG362" i="15"/>
  <c r="AF362" i="15"/>
  <c r="AE362" i="15"/>
  <c r="AD362" i="15"/>
  <c r="AC362" i="15"/>
  <c r="AB362" i="15"/>
  <c r="AA362" i="15"/>
  <c r="Z362" i="15"/>
  <c r="Y362" i="15"/>
  <c r="X362" i="15"/>
  <c r="W362" i="15"/>
  <c r="V362" i="15"/>
  <c r="U362" i="15"/>
  <c r="T362" i="15"/>
  <c r="S362" i="15"/>
  <c r="R362" i="15"/>
  <c r="Q362" i="15"/>
  <c r="P362" i="15"/>
  <c r="O362" i="15"/>
  <c r="N362" i="15"/>
  <c r="M362" i="15"/>
  <c r="L362" i="15"/>
  <c r="K362" i="15"/>
  <c r="J362" i="15"/>
  <c r="I362" i="15"/>
  <c r="AV362" i="15" s="1"/>
  <c r="AU361" i="15"/>
  <c r="AT361" i="15"/>
  <c r="AS361" i="15"/>
  <c r="AR361" i="15"/>
  <c r="AQ361" i="15"/>
  <c r="AP361" i="15"/>
  <c r="AO361" i="15"/>
  <c r="AN361" i="15"/>
  <c r="AM361" i="15"/>
  <c r="AL361" i="15"/>
  <c r="AK361" i="15"/>
  <c r="AJ361" i="15"/>
  <c r="AI361" i="15"/>
  <c r="AH361" i="15"/>
  <c r="AG361" i="15"/>
  <c r="AF361" i="15"/>
  <c r="AE361" i="15"/>
  <c r="AD361" i="15"/>
  <c r="AC361" i="15"/>
  <c r="AB361" i="15"/>
  <c r="AA361" i="15"/>
  <c r="Z361" i="15"/>
  <c r="Y361" i="15"/>
  <c r="X361" i="15"/>
  <c r="W361" i="15"/>
  <c r="V361" i="15"/>
  <c r="U361" i="15"/>
  <c r="T361" i="15"/>
  <c r="S361" i="15"/>
  <c r="R361" i="15"/>
  <c r="Q361" i="15"/>
  <c r="P361" i="15"/>
  <c r="O361" i="15"/>
  <c r="N361" i="15"/>
  <c r="M361" i="15"/>
  <c r="L361" i="15"/>
  <c r="K361" i="15"/>
  <c r="J361" i="15"/>
  <c r="I361" i="15"/>
  <c r="AV361" i="15" s="1"/>
  <c r="AU360" i="15"/>
  <c r="AT360" i="15"/>
  <c r="AS360" i="15"/>
  <c r="AR360" i="15"/>
  <c r="AQ360" i="15"/>
  <c r="AP360" i="15"/>
  <c r="AO360" i="15"/>
  <c r="AN360" i="15"/>
  <c r="AM360" i="15"/>
  <c r="AL360" i="15"/>
  <c r="AK360" i="15"/>
  <c r="AJ360" i="15"/>
  <c r="AI360" i="15"/>
  <c r="AH360" i="15"/>
  <c r="AG360" i="15"/>
  <c r="AF360" i="15"/>
  <c r="AE360" i="15"/>
  <c r="AD360" i="15"/>
  <c r="AC360" i="15"/>
  <c r="AB360" i="15"/>
  <c r="AA360" i="15"/>
  <c r="Z360" i="15"/>
  <c r="Y360" i="15"/>
  <c r="X360" i="15"/>
  <c r="W360" i="15"/>
  <c r="V360" i="15"/>
  <c r="U360" i="15"/>
  <c r="T360" i="15"/>
  <c r="S360" i="15"/>
  <c r="R360" i="15"/>
  <c r="Q360" i="15"/>
  <c r="P360" i="15"/>
  <c r="O360" i="15"/>
  <c r="N360" i="15"/>
  <c r="M360" i="15"/>
  <c r="L360" i="15"/>
  <c r="K360" i="15"/>
  <c r="J360" i="15"/>
  <c r="I360" i="15"/>
  <c r="AV360" i="15" s="1"/>
  <c r="AU359" i="15"/>
  <c r="AT359" i="15"/>
  <c r="AS359" i="15"/>
  <c r="AR359" i="15"/>
  <c r="AQ359" i="15"/>
  <c r="AP359" i="15"/>
  <c r="AO359" i="15"/>
  <c r="AN359" i="15"/>
  <c r="AM359" i="15"/>
  <c r="AL359" i="15"/>
  <c r="AK359" i="15"/>
  <c r="AJ359" i="15"/>
  <c r="AI359" i="15"/>
  <c r="AH359" i="15"/>
  <c r="AG359" i="15"/>
  <c r="AF359" i="15"/>
  <c r="AE359" i="15"/>
  <c r="AD359" i="15"/>
  <c r="AC359" i="15"/>
  <c r="AB359" i="15"/>
  <c r="AA359" i="15"/>
  <c r="Z359" i="15"/>
  <c r="Y359" i="15"/>
  <c r="X359" i="15"/>
  <c r="W359" i="15"/>
  <c r="V359" i="15"/>
  <c r="U359" i="15"/>
  <c r="T359" i="15"/>
  <c r="S359" i="15"/>
  <c r="R359" i="15"/>
  <c r="Q359" i="15"/>
  <c r="P359" i="15"/>
  <c r="O359" i="15"/>
  <c r="N359" i="15"/>
  <c r="M359" i="15"/>
  <c r="L359" i="15"/>
  <c r="K359" i="15"/>
  <c r="J359" i="15"/>
  <c r="I359" i="15"/>
  <c r="AV359" i="15" s="1"/>
  <c r="AU358" i="15"/>
  <c r="AT358" i="15"/>
  <c r="AS358" i="15"/>
  <c r="AR358" i="15"/>
  <c r="AQ358" i="15"/>
  <c r="AP358" i="15"/>
  <c r="AO358" i="15"/>
  <c r="AN358" i="15"/>
  <c r="AM358" i="15"/>
  <c r="AL358" i="15"/>
  <c r="AK358" i="15"/>
  <c r="AJ358" i="15"/>
  <c r="AI358" i="15"/>
  <c r="AH358" i="15"/>
  <c r="AG358" i="15"/>
  <c r="AF358" i="15"/>
  <c r="AE358" i="15"/>
  <c r="AD358" i="15"/>
  <c r="AC358" i="15"/>
  <c r="AB358" i="15"/>
  <c r="AA358" i="15"/>
  <c r="Z358" i="15"/>
  <c r="Y358" i="15"/>
  <c r="X358" i="15"/>
  <c r="W358" i="15"/>
  <c r="V358" i="15"/>
  <c r="U358" i="15"/>
  <c r="T358" i="15"/>
  <c r="S358" i="15"/>
  <c r="R358" i="15"/>
  <c r="Q358" i="15"/>
  <c r="P358" i="15"/>
  <c r="O358" i="15"/>
  <c r="N358" i="15"/>
  <c r="M358" i="15"/>
  <c r="L358" i="15"/>
  <c r="K358" i="15"/>
  <c r="J358" i="15"/>
  <c r="I358" i="15"/>
  <c r="AV358" i="15" s="1"/>
  <c r="AU357" i="15"/>
  <c r="AT357" i="15"/>
  <c r="AS357" i="15"/>
  <c r="AR357" i="15"/>
  <c r="AQ357" i="15"/>
  <c r="AP357" i="15"/>
  <c r="AO357" i="15"/>
  <c r="AN357" i="15"/>
  <c r="AM357" i="15"/>
  <c r="AL357" i="15"/>
  <c r="AK357" i="15"/>
  <c r="AJ357" i="15"/>
  <c r="AI357" i="15"/>
  <c r="AH357" i="15"/>
  <c r="AG357" i="15"/>
  <c r="AF357" i="15"/>
  <c r="AE357" i="15"/>
  <c r="AD357" i="15"/>
  <c r="AC357" i="15"/>
  <c r="AB357" i="15"/>
  <c r="AA357" i="15"/>
  <c r="Z357" i="15"/>
  <c r="Y357" i="15"/>
  <c r="X357" i="15"/>
  <c r="W357" i="15"/>
  <c r="V357" i="15"/>
  <c r="U357" i="15"/>
  <c r="T357" i="15"/>
  <c r="S357" i="15"/>
  <c r="R357" i="15"/>
  <c r="Q357" i="15"/>
  <c r="P357" i="15"/>
  <c r="O357" i="15"/>
  <c r="N357" i="15"/>
  <c r="M357" i="15"/>
  <c r="L357" i="15"/>
  <c r="K357" i="15"/>
  <c r="J357" i="15"/>
  <c r="I357" i="15"/>
  <c r="AV357" i="15" s="1"/>
  <c r="AU356" i="15"/>
  <c r="AT356" i="15"/>
  <c r="AS356" i="15"/>
  <c r="AR356" i="15"/>
  <c r="AQ356" i="15"/>
  <c r="AP356" i="15"/>
  <c r="AO356" i="15"/>
  <c r="AN356" i="15"/>
  <c r="AM356" i="15"/>
  <c r="AL356" i="15"/>
  <c r="AK356" i="15"/>
  <c r="AJ356" i="15"/>
  <c r="AI356" i="15"/>
  <c r="AH356" i="15"/>
  <c r="AG356" i="15"/>
  <c r="AF356" i="15"/>
  <c r="AE356" i="15"/>
  <c r="AD356" i="15"/>
  <c r="AC356" i="15"/>
  <c r="AB356" i="15"/>
  <c r="AA356" i="15"/>
  <c r="Z356" i="15"/>
  <c r="Y356" i="15"/>
  <c r="X356" i="15"/>
  <c r="W356" i="15"/>
  <c r="V356" i="15"/>
  <c r="U356" i="15"/>
  <c r="T356" i="15"/>
  <c r="S356" i="15"/>
  <c r="R356" i="15"/>
  <c r="Q356" i="15"/>
  <c r="P356" i="15"/>
  <c r="O356" i="15"/>
  <c r="N356" i="15"/>
  <c r="M356" i="15"/>
  <c r="L356" i="15"/>
  <c r="K356" i="15"/>
  <c r="J356" i="15"/>
  <c r="I356" i="15"/>
  <c r="AV356" i="15" s="1"/>
  <c r="AU355" i="15"/>
  <c r="AT355" i="15"/>
  <c r="AS355" i="15"/>
  <c r="AR355" i="15"/>
  <c r="AQ355" i="15"/>
  <c r="AP355" i="15"/>
  <c r="AO355" i="15"/>
  <c r="AN355" i="15"/>
  <c r="AM355" i="15"/>
  <c r="AL355" i="15"/>
  <c r="AK355" i="15"/>
  <c r="AJ355" i="15"/>
  <c r="AI355" i="15"/>
  <c r="AH355" i="15"/>
  <c r="AG355" i="15"/>
  <c r="AF355" i="15"/>
  <c r="AE355" i="15"/>
  <c r="AD355" i="15"/>
  <c r="AC355" i="15"/>
  <c r="AB355" i="15"/>
  <c r="AA355" i="15"/>
  <c r="Z355" i="15"/>
  <c r="Y355" i="15"/>
  <c r="X355" i="15"/>
  <c r="W355" i="15"/>
  <c r="V355" i="15"/>
  <c r="U355" i="15"/>
  <c r="T355" i="15"/>
  <c r="S355" i="15"/>
  <c r="R355" i="15"/>
  <c r="Q355" i="15"/>
  <c r="P355" i="15"/>
  <c r="O355" i="15"/>
  <c r="N355" i="15"/>
  <c r="M355" i="15"/>
  <c r="L355" i="15"/>
  <c r="K355" i="15"/>
  <c r="J355" i="15"/>
  <c r="I355" i="15"/>
  <c r="AV355" i="15" s="1"/>
  <c r="AU354" i="15"/>
  <c r="AT354" i="15"/>
  <c r="AS354" i="15"/>
  <c r="AR354" i="15"/>
  <c r="AQ354" i="15"/>
  <c r="AP354" i="15"/>
  <c r="AO354" i="15"/>
  <c r="AN354" i="15"/>
  <c r="AM354" i="15"/>
  <c r="AL354" i="15"/>
  <c r="AK354" i="15"/>
  <c r="AJ354" i="15"/>
  <c r="AI354" i="15"/>
  <c r="AH354" i="15"/>
  <c r="AG354" i="15"/>
  <c r="AF354" i="15"/>
  <c r="AE354" i="15"/>
  <c r="AD354" i="15"/>
  <c r="AC354" i="15"/>
  <c r="AB354" i="15"/>
  <c r="AA354" i="15"/>
  <c r="Z354" i="15"/>
  <c r="Y354" i="15"/>
  <c r="X354" i="15"/>
  <c r="W354" i="15"/>
  <c r="V354" i="15"/>
  <c r="U354" i="15"/>
  <c r="T354" i="15"/>
  <c r="S354" i="15"/>
  <c r="R354" i="15"/>
  <c r="Q354" i="15"/>
  <c r="P354" i="15"/>
  <c r="O354" i="15"/>
  <c r="N354" i="15"/>
  <c r="M354" i="15"/>
  <c r="L354" i="15"/>
  <c r="K354" i="15"/>
  <c r="J354" i="15"/>
  <c r="I354" i="15"/>
  <c r="AV354" i="15" s="1"/>
  <c r="AU353" i="15"/>
  <c r="AT353" i="15"/>
  <c r="AS353" i="15"/>
  <c r="AR353" i="15"/>
  <c r="AQ353" i="15"/>
  <c r="AP353" i="15"/>
  <c r="AO353" i="15"/>
  <c r="AN353" i="15"/>
  <c r="AM353" i="15"/>
  <c r="AL353" i="15"/>
  <c r="AK353" i="15"/>
  <c r="AJ353" i="15"/>
  <c r="AI353" i="15"/>
  <c r="AH353" i="15"/>
  <c r="AG353" i="15"/>
  <c r="AF353" i="15"/>
  <c r="AE353" i="15"/>
  <c r="AD353" i="15"/>
  <c r="AC353" i="15"/>
  <c r="AB353" i="15"/>
  <c r="AA353" i="15"/>
  <c r="Z353" i="15"/>
  <c r="Y353" i="15"/>
  <c r="X353" i="15"/>
  <c r="W353" i="15"/>
  <c r="V353" i="15"/>
  <c r="U353" i="15"/>
  <c r="T353" i="15"/>
  <c r="S353" i="15"/>
  <c r="R353" i="15"/>
  <c r="Q353" i="15"/>
  <c r="P353" i="15"/>
  <c r="O353" i="15"/>
  <c r="N353" i="15"/>
  <c r="M353" i="15"/>
  <c r="L353" i="15"/>
  <c r="K353" i="15"/>
  <c r="J353" i="15"/>
  <c r="I353" i="15"/>
  <c r="AV353" i="15" s="1"/>
  <c r="AU352" i="15"/>
  <c r="AT352" i="15"/>
  <c r="AS352" i="15"/>
  <c r="AR352" i="15"/>
  <c r="AQ352" i="15"/>
  <c r="AP352" i="15"/>
  <c r="AO352" i="15"/>
  <c r="AN352" i="15"/>
  <c r="AM352" i="15"/>
  <c r="AL352" i="15"/>
  <c r="AK352" i="15"/>
  <c r="AJ352" i="15"/>
  <c r="AI352" i="15"/>
  <c r="AH352" i="15"/>
  <c r="AG352" i="15"/>
  <c r="AF352" i="15"/>
  <c r="AE352" i="15"/>
  <c r="AD352" i="15"/>
  <c r="AC352" i="15"/>
  <c r="AB352" i="15"/>
  <c r="AA352" i="15"/>
  <c r="Z352" i="15"/>
  <c r="Y352" i="15"/>
  <c r="X352" i="15"/>
  <c r="W352" i="15"/>
  <c r="V352" i="15"/>
  <c r="U352" i="15"/>
  <c r="T352" i="15"/>
  <c r="S352" i="15"/>
  <c r="R352" i="15"/>
  <c r="Q352" i="15"/>
  <c r="P352" i="15"/>
  <c r="O352" i="15"/>
  <c r="N352" i="15"/>
  <c r="M352" i="15"/>
  <c r="L352" i="15"/>
  <c r="K352" i="15"/>
  <c r="J352" i="15"/>
  <c r="I352" i="15"/>
  <c r="AV352" i="15" s="1"/>
  <c r="AU351" i="15"/>
  <c r="AT351" i="15"/>
  <c r="AS351" i="15"/>
  <c r="AR351" i="15"/>
  <c r="AQ351" i="15"/>
  <c r="AP351" i="15"/>
  <c r="AO351" i="15"/>
  <c r="AN351" i="15"/>
  <c r="AM351" i="15"/>
  <c r="AL351" i="15"/>
  <c r="AK351" i="15"/>
  <c r="AJ351" i="15"/>
  <c r="AI351" i="15"/>
  <c r="AH351" i="15"/>
  <c r="AG351" i="15"/>
  <c r="AF351" i="15"/>
  <c r="AE351" i="15"/>
  <c r="AD351" i="15"/>
  <c r="AC351" i="15"/>
  <c r="AB351" i="15"/>
  <c r="AA351" i="15"/>
  <c r="Z351" i="15"/>
  <c r="Y351" i="15"/>
  <c r="X351" i="15"/>
  <c r="W351" i="15"/>
  <c r="V351" i="15"/>
  <c r="U351" i="15"/>
  <c r="T351" i="15"/>
  <c r="S351" i="15"/>
  <c r="R351" i="15"/>
  <c r="Q351" i="15"/>
  <c r="P351" i="15"/>
  <c r="O351" i="15"/>
  <c r="N351" i="15"/>
  <c r="M351" i="15"/>
  <c r="L351" i="15"/>
  <c r="K351" i="15"/>
  <c r="J351" i="15"/>
  <c r="I351" i="15"/>
  <c r="AV351" i="15" s="1"/>
  <c r="AU350" i="15"/>
  <c r="AT350" i="15"/>
  <c r="AS350" i="15"/>
  <c r="AR350" i="15"/>
  <c r="AQ350" i="15"/>
  <c r="AP350" i="15"/>
  <c r="AO350" i="15"/>
  <c r="AN350" i="15"/>
  <c r="AM350" i="15"/>
  <c r="AL350" i="15"/>
  <c r="AK350" i="15"/>
  <c r="AJ350" i="15"/>
  <c r="AI350" i="15"/>
  <c r="AH350" i="15"/>
  <c r="AG350" i="15"/>
  <c r="AF350" i="15"/>
  <c r="AE350" i="15"/>
  <c r="AD350" i="15"/>
  <c r="AC350" i="15"/>
  <c r="AB350" i="15"/>
  <c r="AA350" i="15"/>
  <c r="Z350" i="15"/>
  <c r="Y350" i="15"/>
  <c r="X350" i="15"/>
  <c r="W350" i="15"/>
  <c r="V350" i="15"/>
  <c r="U350" i="15"/>
  <c r="T350" i="15"/>
  <c r="S350" i="15"/>
  <c r="R350" i="15"/>
  <c r="Q350" i="15"/>
  <c r="P350" i="15"/>
  <c r="O350" i="15"/>
  <c r="N350" i="15"/>
  <c r="M350" i="15"/>
  <c r="L350" i="15"/>
  <c r="K350" i="15"/>
  <c r="J350" i="15"/>
  <c r="I350" i="15"/>
  <c r="AV350" i="15" s="1"/>
  <c r="AU349" i="15"/>
  <c r="AT349" i="15"/>
  <c r="AS349" i="15"/>
  <c r="AR349" i="15"/>
  <c r="AQ349" i="15"/>
  <c r="AP349" i="15"/>
  <c r="AO349" i="15"/>
  <c r="AN349" i="15"/>
  <c r="AM349" i="15"/>
  <c r="AL349" i="15"/>
  <c r="AK349" i="15"/>
  <c r="AJ349" i="15"/>
  <c r="AI349" i="15"/>
  <c r="AH349" i="15"/>
  <c r="AG349" i="15"/>
  <c r="AF349" i="15"/>
  <c r="AE349" i="15"/>
  <c r="AD349" i="15"/>
  <c r="AC349" i="15"/>
  <c r="AB349" i="15"/>
  <c r="AA349" i="15"/>
  <c r="Z349" i="15"/>
  <c r="Y349" i="15"/>
  <c r="X349" i="15"/>
  <c r="W349" i="15"/>
  <c r="V349" i="15"/>
  <c r="U349" i="15"/>
  <c r="T349" i="15"/>
  <c r="S349" i="15"/>
  <c r="R349" i="15"/>
  <c r="Q349" i="15"/>
  <c r="P349" i="15"/>
  <c r="O349" i="15"/>
  <c r="N349" i="15"/>
  <c r="M349" i="15"/>
  <c r="L349" i="15"/>
  <c r="K349" i="15"/>
  <c r="J349" i="15"/>
  <c r="I349" i="15"/>
  <c r="AV349" i="15" s="1"/>
  <c r="AU348" i="15"/>
  <c r="AT348" i="15"/>
  <c r="AS348" i="15"/>
  <c r="AR348" i="15"/>
  <c r="AQ348" i="15"/>
  <c r="AP348" i="15"/>
  <c r="AO348" i="15"/>
  <c r="AN348" i="15"/>
  <c r="AM348" i="15"/>
  <c r="AL348" i="15"/>
  <c r="AK348" i="15"/>
  <c r="AJ348" i="15"/>
  <c r="AI348" i="15"/>
  <c r="AH348" i="15"/>
  <c r="AG348" i="15"/>
  <c r="AF348" i="15"/>
  <c r="AE348" i="15"/>
  <c r="AD348" i="15"/>
  <c r="AC348" i="15"/>
  <c r="AB348" i="15"/>
  <c r="AA348" i="15"/>
  <c r="Z348" i="15"/>
  <c r="Y348" i="15"/>
  <c r="X348" i="15"/>
  <c r="W348" i="15"/>
  <c r="V348" i="15"/>
  <c r="U348" i="15"/>
  <c r="T348" i="15"/>
  <c r="S348" i="15"/>
  <c r="R348" i="15"/>
  <c r="Q348" i="15"/>
  <c r="P348" i="15"/>
  <c r="O348" i="15"/>
  <c r="N348" i="15"/>
  <c r="M348" i="15"/>
  <c r="L348" i="15"/>
  <c r="K348" i="15"/>
  <c r="J348" i="15"/>
  <c r="I348" i="15"/>
  <c r="AV348" i="15" s="1"/>
  <c r="AU347" i="15"/>
  <c r="AT347" i="15"/>
  <c r="AS347" i="15"/>
  <c r="AR347" i="15"/>
  <c r="AQ347" i="15"/>
  <c r="AP347" i="15"/>
  <c r="AO347" i="15"/>
  <c r="AN347" i="15"/>
  <c r="AM347" i="15"/>
  <c r="AL347" i="15"/>
  <c r="AK347" i="15"/>
  <c r="AJ347" i="15"/>
  <c r="AI347" i="15"/>
  <c r="AH347" i="15"/>
  <c r="AG347" i="15"/>
  <c r="AF347" i="15"/>
  <c r="AE347" i="15"/>
  <c r="AD347" i="15"/>
  <c r="AC347" i="15"/>
  <c r="AB347" i="15"/>
  <c r="AA347" i="15"/>
  <c r="Z347" i="15"/>
  <c r="Y347" i="15"/>
  <c r="X347" i="15"/>
  <c r="W347" i="15"/>
  <c r="V347" i="15"/>
  <c r="U347" i="15"/>
  <c r="T347" i="15"/>
  <c r="S347" i="15"/>
  <c r="R347" i="15"/>
  <c r="Q347" i="15"/>
  <c r="P347" i="15"/>
  <c r="O347" i="15"/>
  <c r="N347" i="15"/>
  <c r="M347" i="15"/>
  <c r="L347" i="15"/>
  <c r="K347" i="15"/>
  <c r="J347" i="15"/>
  <c r="I347" i="15"/>
  <c r="AV347" i="15" s="1"/>
  <c r="AU346" i="15"/>
  <c r="AT346" i="15"/>
  <c r="AS346" i="15"/>
  <c r="AR346" i="15"/>
  <c r="AQ346" i="15"/>
  <c r="AP346" i="15"/>
  <c r="AO346" i="15"/>
  <c r="AN346" i="15"/>
  <c r="AM346" i="15"/>
  <c r="AL346" i="15"/>
  <c r="AK346" i="15"/>
  <c r="AJ346" i="15"/>
  <c r="AI346" i="15"/>
  <c r="AH346" i="15"/>
  <c r="AG346" i="15"/>
  <c r="AF346" i="15"/>
  <c r="AE346" i="15"/>
  <c r="AD346" i="15"/>
  <c r="AC346" i="15"/>
  <c r="AB346" i="15"/>
  <c r="AA346" i="15"/>
  <c r="Z346" i="15"/>
  <c r="Y346" i="15"/>
  <c r="X346" i="15"/>
  <c r="W346" i="15"/>
  <c r="V346" i="15"/>
  <c r="U346" i="15"/>
  <c r="T346" i="15"/>
  <c r="S346" i="15"/>
  <c r="R346" i="15"/>
  <c r="Q346" i="15"/>
  <c r="P346" i="15"/>
  <c r="O346" i="15"/>
  <c r="N346" i="15"/>
  <c r="M346" i="15"/>
  <c r="L346" i="15"/>
  <c r="K346" i="15"/>
  <c r="J346" i="15"/>
  <c r="I346" i="15"/>
  <c r="AV346" i="15" s="1"/>
  <c r="AU345" i="15"/>
  <c r="AT345" i="15"/>
  <c r="AS345" i="15"/>
  <c r="AR345" i="15"/>
  <c r="AQ345" i="15"/>
  <c r="AP345" i="15"/>
  <c r="AO345" i="15"/>
  <c r="AN345" i="15"/>
  <c r="AM345" i="15"/>
  <c r="AL345" i="15"/>
  <c r="AK345" i="15"/>
  <c r="AJ345" i="15"/>
  <c r="AI345" i="15"/>
  <c r="AH345" i="15"/>
  <c r="AG345" i="15"/>
  <c r="AF345" i="15"/>
  <c r="AE345" i="15"/>
  <c r="AD345" i="15"/>
  <c r="AC345" i="15"/>
  <c r="AB345" i="15"/>
  <c r="AA345" i="15"/>
  <c r="Z345" i="15"/>
  <c r="Y345" i="15"/>
  <c r="X345" i="15"/>
  <c r="W345" i="15"/>
  <c r="V345" i="15"/>
  <c r="U345" i="15"/>
  <c r="T345" i="15"/>
  <c r="S345" i="15"/>
  <c r="R345" i="15"/>
  <c r="Q345" i="15"/>
  <c r="P345" i="15"/>
  <c r="O345" i="15"/>
  <c r="N345" i="15"/>
  <c r="M345" i="15"/>
  <c r="L345" i="15"/>
  <c r="K345" i="15"/>
  <c r="J345" i="15"/>
  <c r="I345" i="15"/>
  <c r="AV345" i="15" s="1"/>
  <c r="AU344" i="15"/>
  <c r="AT344" i="15"/>
  <c r="AS344" i="15"/>
  <c r="AR344" i="15"/>
  <c r="AQ344" i="15"/>
  <c r="AP344" i="15"/>
  <c r="AO344" i="15"/>
  <c r="AN344" i="15"/>
  <c r="AM344" i="15"/>
  <c r="AL344" i="15"/>
  <c r="AK344" i="15"/>
  <c r="AJ344" i="15"/>
  <c r="AI344" i="15"/>
  <c r="AH344" i="15"/>
  <c r="AG344" i="15"/>
  <c r="AF344" i="15"/>
  <c r="AE344" i="15"/>
  <c r="AD344" i="15"/>
  <c r="AC344" i="15"/>
  <c r="AB344" i="15"/>
  <c r="AA344" i="15"/>
  <c r="Z344" i="15"/>
  <c r="Y344" i="15"/>
  <c r="X344" i="15"/>
  <c r="W344" i="15"/>
  <c r="V344" i="15"/>
  <c r="U344" i="15"/>
  <c r="T344" i="15"/>
  <c r="S344" i="15"/>
  <c r="R344" i="15"/>
  <c r="Q344" i="15"/>
  <c r="P344" i="15"/>
  <c r="O344" i="15"/>
  <c r="N344" i="15"/>
  <c r="M344" i="15"/>
  <c r="L344" i="15"/>
  <c r="K344" i="15"/>
  <c r="J344" i="15"/>
  <c r="I344" i="15"/>
  <c r="AV344" i="15" s="1"/>
  <c r="AU343" i="15"/>
  <c r="AT343" i="15"/>
  <c r="AS343" i="15"/>
  <c r="AR343" i="15"/>
  <c r="AQ343" i="15"/>
  <c r="AP343" i="15"/>
  <c r="AO343" i="15"/>
  <c r="AN343" i="15"/>
  <c r="AM343" i="15"/>
  <c r="AL343" i="15"/>
  <c r="AK343" i="15"/>
  <c r="AJ343" i="15"/>
  <c r="AI343" i="15"/>
  <c r="AH343" i="15"/>
  <c r="AG343" i="15"/>
  <c r="AF343" i="15"/>
  <c r="AE343" i="15"/>
  <c r="AD343" i="15"/>
  <c r="AC343" i="15"/>
  <c r="AB343" i="15"/>
  <c r="AA343" i="15"/>
  <c r="Z343" i="15"/>
  <c r="Y343" i="15"/>
  <c r="X343" i="15"/>
  <c r="W343" i="15"/>
  <c r="V343" i="15"/>
  <c r="U343" i="15"/>
  <c r="T343" i="15"/>
  <c r="S343" i="15"/>
  <c r="R343" i="15"/>
  <c r="Q343" i="15"/>
  <c r="P343" i="15"/>
  <c r="O343" i="15"/>
  <c r="N343" i="15"/>
  <c r="M343" i="15"/>
  <c r="L343" i="15"/>
  <c r="K343" i="15"/>
  <c r="J343" i="15"/>
  <c r="I343" i="15"/>
  <c r="AV343" i="15" s="1"/>
  <c r="AU342" i="15"/>
  <c r="AT342" i="15"/>
  <c r="AS342" i="15"/>
  <c r="AR342" i="15"/>
  <c r="AQ342" i="15"/>
  <c r="AP342" i="15"/>
  <c r="AO342" i="15"/>
  <c r="AN342" i="15"/>
  <c r="AM342" i="15"/>
  <c r="AL342" i="15"/>
  <c r="AK342" i="15"/>
  <c r="AJ342" i="15"/>
  <c r="AI342" i="15"/>
  <c r="AH342" i="15"/>
  <c r="AG342" i="15"/>
  <c r="AF342" i="15"/>
  <c r="AE342" i="15"/>
  <c r="AD342" i="15"/>
  <c r="AC342" i="15"/>
  <c r="AB342" i="15"/>
  <c r="AA342" i="15"/>
  <c r="Z342" i="15"/>
  <c r="Y342" i="15"/>
  <c r="X342" i="15"/>
  <c r="W342" i="15"/>
  <c r="V342" i="15"/>
  <c r="U342" i="15"/>
  <c r="T342" i="15"/>
  <c r="S342" i="15"/>
  <c r="R342" i="15"/>
  <c r="Q342" i="15"/>
  <c r="P342" i="15"/>
  <c r="O342" i="15"/>
  <c r="N342" i="15"/>
  <c r="M342" i="15"/>
  <c r="L342" i="15"/>
  <c r="K342" i="15"/>
  <c r="J342" i="15"/>
  <c r="I342" i="15"/>
  <c r="AV342" i="15" s="1"/>
  <c r="AU341" i="15"/>
  <c r="AT341" i="15"/>
  <c r="AS341" i="15"/>
  <c r="AR341" i="15"/>
  <c r="AQ341" i="15"/>
  <c r="AP341" i="15"/>
  <c r="AO341" i="15"/>
  <c r="AN341" i="15"/>
  <c r="AM341" i="15"/>
  <c r="AL341" i="15"/>
  <c r="AK341" i="15"/>
  <c r="AJ341" i="15"/>
  <c r="AI341" i="15"/>
  <c r="AH341" i="15"/>
  <c r="AG341" i="15"/>
  <c r="AF341" i="15"/>
  <c r="AE341" i="15"/>
  <c r="AD341" i="15"/>
  <c r="AC341" i="15"/>
  <c r="AB341" i="15"/>
  <c r="AA341" i="15"/>
  <c r="Z341" i="15"/>
  <c r="Y341" i="15"/>
  <c r="X341" i="15"/>
  <c r="W341" i="15"/>
  <c r="V341" i="15"/>
  <c r="U341" i="15"/>
  <c r="T341" i="15"/>
  <c r="S341" i="15"/>
  <c r="R341" i="15"/>
  <c r="Q341" i="15"/>
  <c r="P341" i="15"/>
  <c r="O341" i="15"/>
  <c r="N341" i="15"/>
  <c r="M341" i="15"/>
  <c r="L341" i="15"/>
  <c r="K341" i="15"/>
  <c r="J341" i="15"/>
  <c r="I341" i="15"/>
  <c r="AV341" i="15" s="1"/>
  <c r="AU340" i="15"/>
  <c r="AT340" i="15"/>
  <c r="AS340" i="15"/>
  <c r="AR340" i="15"/>
  <c r="AQ340" i="15"/>
  <c r="AP340" i="15"/>
  <c r="AO340" i="15"/>
  <c r="AN340" i="15"/>
  <c r="AM340" i="15"/>
  <c r="AL340" i="15"/>
  <c r="AK340" i="15"/>
  <c r="AJ340" i="15"/>
  <c r="AI340" i="15"/>
  <c r="AH340" i="15"/>
  <c r="AG340" i="15"/>
  <c r="AF340" i="15"/>
  <c r="AE340" i="15"/>
  <c r="AD340" i="15"/>
  <c r="AC340" i="15"/>
  <c r="AB340" i="15"/>
  <c r="AA340" i="15"/>
  <c r="Z340" i="15"/>
  <c r="Y340" i="15"/>
  <c r="X340" i="15"/>
  <c r="W340" i="15"/>
  <c r="V340" i="15"/>
  <c r="U340" i="15"/>
  <c r="T340" i="15"/>
  <c r="S340" i="15"/>
  <c r="R340" i="15"/>
  <c r="Q340" i="15"/>
  <c r="P340" i="15"/>
  <c r="O340" i="15"/>
  <c r="N340" i="15"/>
  <c r="M340" i="15"/>
  <c r="L340" i="15"/>
  <c r="K340" i="15"/>
  <c r="J340" i="15"/>
  <c r="I340" i="15"/>
  <c r="AV340" i="15" s="1"/>
  <c r="AU339" i="15"/>
  <c r="AT339" i="15"/>
  <c r="AS339" i="15"/>
  <c r="AR339" i="15"/>
  <c r="AQ339" i="15"/>
  <c r="AP339" i="15"/>
  <c r="AO339" i="15"/>
  <c r="AN339" i="15"/>
  <c r="AM339" i="15"/>
  <c r="AL339" i="15"/>
  <c r="AK339" i="15"/>
  <c r="AJ339" i="15"/>
  <c r="AI339" i="15"/>
  <c r="AH339" i="15"/>
  <c r="AG339" i="15"/>
  <c r="AF339" i="15"/>
  <c r="AE339" i="15"/>
  <c r="AD339" i="15"/>
  <c r="AC339" i="15"/>
  <c r="AB339" i="15"/>
  <c r="AA339" i="15"/>
  <c r="Z339" i="15"/>
  <c r="Y339" i="15"/>
  <c r="X339" i="15"/>
  <c r="W339" i="15"/>
  <c r="V339" i="15"/>
  <c r="U339" i="15"/>
  <c r="T339" i="15"/>
  <c r="S339" i="15"/>
  <c r="R339" i="15"/>
  <c r="Q339" i="15"/>
  <c r="P339" i="15"/>
  <c r="O339" i="15"/>
  <c r="N339" i="15"/>
  <c r="M339" i="15"/>
  <c r="L339" i="15"/>
  <c r="K339" i="15"/>
  <c r="J339" i="15"/>
  <c r="I339" i="15"/>
  <c r="AV339" i="15" s="1"/>
  <c r="AU338" i="15"/>
  <c r="AT338" i="15"/>
  <c r="AS338" i="15"/>
  <c r="AR338" i="15"/>
  <c r="AQ338" i="15"/>
  <c r="AP338" i="15"/>
  <c r="AO338" i="15"/>
  <c r="AN338" i="15"/>
  <c r="AM338" i="15"/>
  <c r="AL338" i="15"/>
  <c r="AK338" i="15"/>
  <c r="AJ338" i="15"/>
  <c r="AI338" i="15"/>
  <c r="AH338" i="15"/>
  <c r="AG338" i="15"/>
  <c r="AF338" i="15"/>
  <c r="AE338" i="15"/>
  <c r="AD338" i="15"/>
  <c r="AC338" i="15"/>
  <c r="AB338" i="15"/>
  <c r="AA338" i="15"/>
  <c r="Z338" i="15"/>
  <c r="Y338" i="15"/>
  <c r="X338" i="15"/>
  <c r="W338" i="15"/>
  <c r="V338" i="15"/>
  <c r="U338" i="15"/>
  <c r="T338" i="15"/>
  <c r="S338" i="15"/>
  <c r="R338" i="15"/>
  <c r="Q338" i="15"/>
  <c r="P338" i="15"/>
  <c r="O338" i="15"/>
  <c r="N338" i="15"/>
  <c r="M338" i="15"/>
  <c r="L338" i="15"/>
  <c r="K338" i="15"/>
  <c r="J338" i="15"/>
  <c r="I338" i="15"/>
  <c r="AV338" i="15" s="1"/>
  <c r="AU337" i="15"/>
  <c r="AT337" i="15"/>
  <c r="AS337" i="15"/>
  <c r="AR337" i="15"/>
  <c r="AQ337" i="15"/>
  <c r="AP337" i="15"/>
  <c r="AO337" i="15"/>
  <c r="AN337" i="15"/>
  <c r="AM337" i="15"/>
  <c r="AL337" i="15"/>
  <c r="AK337" i="15"/>
  <c r="AJ337" i="15"/>
  <c r="AI337" i="15"/>
  <c r="AH337" i="15"/>
  <c r="AG337" i="15"/>
  <c r="AF337" i="15"/>
  <c r="AE337" i="15"/>
  <c r="AD337" i="15"/>
  <c r="AC337" i="15"/>
  <c r="AB337" i="15"/>
  <c r="AA337" i="15"/>
  <c r="Z337" i="15"/>
  <c r="Y337" i="15"/>
  <c r="X337" i="15"/>
  <c r="W337" i="15"/>
  <c r="V337" i="15"/>
  <c r="U337" i="15"/>
  <c r="T337" i="15"/>
  <c r="S337" i="15"/>
  <c r="R337" i="15"/>
  <c r="Q337" i="15"/>
  <c r="P337" i="15"/>
  <c r="O337" i="15"/>
  <c r="N337" i="15"/>
  <c r="M337" i="15"/>
  <c r="L337" i="15"/>
  <c r="K337" i="15"/>
  <c r="J337" i="15"/>
  <c r="I337" i="15"/>
  <c r="AV337" i="15" s="1"/>
  <c r="AU336" i="15"/>
  <c r="AT336" i="15"/>
  <c r="AS336" i="15"/>
  <c r="AR336" i="15"/>
  <c r="AQ336" i="15"/>
  <c r="AP336" i="15"/>
  <c r="AO336" i="15"/>
  <c r="AN336" i="15"/>
  <c r="AM336" i="15"/>
  <c r="AL336" i="15"/>
  <c r="AK336" i="15"/>
  <c r="AJ336" i="15"/>
  <c r="AI336" i="15"/>
  <c r="AH336" i="15"/>
  <c r="AG336" i="15"/>
  <c r="AF336" i="15"/>
  <c r="AE336" i="15"/>
  <c r="AD336" i="15"/>
  <c r="AC336" i="15"/>
  <c r="AB336" i="15"/>
  <c r="AA336" i="15"/>
  <c r="Z336" i="15"/>
  <c r="Y336" i="15"/>
  <c r="X336" i="15"/>
  <c r="W336" i="15"/>
  <c r="V336" i="15"/>
  <c r="U336" i="15"/>
  <c r="T336" i="15"/>
  <c r="S336" i="15"/>
  <c r="R336" i="15"/>
  <c r="Q336" i="15"/>
  <c r="P336" i="15"/>
  <c r="O336" i="15"/>
  <c r="N336" i="15"/>
  <c r="M336" i="15"/>
  <c r="L336" i="15"/>
  <c r="K336" i="15"/>
  <c r="J336" i="15"/>
  <c r="I336" i="15"/>
  <c r="AV336" i="15" s="1"/>
  <c r="AU335" i="15"/>
  <c r="AT335" i="15"/>
  <c r="AS335" i="15"/>
  <c r="AR335" i="15"/>
  <c r="AQ335" i="15"/>
  <c r="AP335" i="15"/>
  <c r="AO335" i="15"/>
  <c r="AN335" i="15"/>
  <c r="AM335" i="15"/>
  <c r="AL335" i="15"/>
  <c r="AK335" i="15"/>
  <c r="AJ335" i="15"/>
  <c r="AI335" i="15"/>
  <c r="AH335" i="15"/>
  <c r="AG335" i="15"/>
  <c r="AF335" i="15"/>
  <c r="AE335" i="15"/>
  <c r="AD335" i="15"/>
  <c r="AC335" i="15"/>
  <c r="AB335" i="15"/>
  <c r="AA335" i="15"/>
  <c r="Z335" i="15"/>
  <c r="Y335" i="15"/>
  <c r="X335" i="15"/>
  <c r="W335" i="15"/>
  <c r="V335" i="15"/>
  <c r="U335" i="15"/>
  <c r="T335" i="15"/>
  <c r="S335" i="15"/>
  <c r="R335" i="15"/>
  <c r="Q335" i="15"/>
  <c r="P335" i="15"/>
  <c r="O335" i="15"/>
  <c r="N335" i="15"/>
  <c r="M335" i="15"/>
  <c r="L335" i="15"/>
  <c r="K335" i="15"/>
  <c r="J335" i="15"/>
  <c r="I335" i="15"/>
  <c r="AV335" i="15" s="1"/>
  <c r="AU334" i="15"/>
  <c r="AT334" i="15"/>
  <c r="AS334" i="15"/>
  <c r="AR334" i="15"/>
  <c r="AQ334" i="15"/>
  <c r="AP334" i="15"/>
  <c r="AO334" i="15"/>
  <c r="AN334" i="15"/>
  <c r="AM334" i="15"/>
  <c r="AL334" i="15"/>
  <c r="AK334" i="15"/>
  <c r="AJ334" i="15"/>
  <c r="AI334" i="15"/>
  <c r="AH334" i="15"/>
  <c r="AG334" i="15"/>
  <c r="AF334" i="15"/>
  <c r="AE334" i="15"/>
  <c r="AD334" i="15"/>
  <c r="AC334" i="15"/>
  <c r="AB334" i="15"/>
  <c r="AA334" i="15"/>
  <c r="Z334" i="15"/>
  <c r="Y334" i="15"/>
  <c r="X334" i="15"/>
  <c r="W334" i="15"/>
  <c r="V334" i="15"/>
  <c r="U334" i="15"/>
  <c r="T334" i="15"/>
  <c r="S334" i="15"/>
  <c r="R334" i="15"/>
  <c r="Q334" i="15"/>
  <c r="P334" i="15"/>
  <c r="O334" i="15"/>
  <c r="N334" i="15"/>
  <c r="M334" i="15"/>
  <c r="L334" i="15"/>
  <c r="K334" i="15"/>
  <c r="J334" i="15"/>
  <c r="I334" i="15"/>
  <c r="AV334" i="15" s="1"/>
  <c r="AU333" i="15"/>
  <c r="AT333" i="15"/>
  <c r="AS333" i="15"/>
  <c r="AR333" i="15"/>
  <c r="AQ333" i="15"/>
  <c r="AP333" i="15"/>
  <c r="AO333" i="15"/>
  <c r="AN333" i="15"/>
  <c r="AM333" i="15"/>
  <c r="AL333" i="15"/>
  <c r="AK333" i="15"/>
  <c r="AJ333" i="15"/>
  <c r="AI333" i="15"/>
  <c r="AH333" i="15"/>
  <c r="AG333" i="15"/>
  <c r="AF333" i="15"/>
  <c r="AE333" i="15"/>
  <c r="AD333" i="15"/>
  <c r="AC333" i="15"/>
  <c r="AB333" i="15"/>
  <c r="AA333" i="15"/>
  <c r="Z333" i="15"/>
  <c r="Y333" i="15"/>
  <c r="X333" i="15"/>
  <c r="W333" i="15"/>
  <c r="V333" i="15"/>
  <c r="U333" i="15"/>
  <c r="T333" i="15"/>
  <c r="S333" i="15"/>
  <c r="R333" i="15"/>
  <c r="Q333" i="15"/>
  <c r="P333" i="15"/>
  <c r="O333" i="15"/>
  <c r="N333" i="15"/>
  <c r="M333" i="15"/>
  <c r="L333" i="15"/>
  <c r="K333" i="15"/>
  <c r="J333" i="15"/>
  <c r="I333" i="15"/>
  <c r="AV333" i="15" s="1"/>
  <c r="AU332" i="15"/>
  <c r="AT332" i="15"/>
  <c r="AS332" i="15"/>
  <c r="AR332" i="15"/>
  <c r="AQ332" i="15"/>
  <c r="AP332" i="15"/>
  <c r="AO332" i="15"/>
  <c r="AN332" i="15"/>
  <c r="AM332" i="15"/>
  <c r="AL332" i="15"/>
  <c r="AK332" i="15"/>
  <c r="AJ332" i="15"/>
  <c r="AI332" i="15"/>
  <c r="AH332" i="15"/>
  <c r="AG332" i="15"/>
  <c r="AF332" i="15"/>
  <c r="AE332" i="15"/>
  <c r="AD332" i="15"/>
  <c r="AC332" i="15"/>
  <c r="AB332" i="15"/>
  <c r="AA332" i="15"/>
  <c r="Z332" i="15"/>
  <c r="Y332" i="15"/>
  <c r="X332" i="15"/>
  <c r="W332" i="15"/>
  <c r="V332" i="15"/>
  <c r="U332" i="15"/>
  <c r="T332" i="15"/>
  <c r="S332" i="15"/>
  <c r="R332" i="15"/>
  <c r="Q332" i="15"/>
  <c r="P332" i="15"/>
  <c r="O332" i="15"/>
  <c r="N332" i="15"/>
  <c r="M332" i="15"/>
  <c r="L332" i="15"/>
  <c r="K332" i="15"/>
  <c r="J332" i="15"/>
  <c r="I332" i="15"/>
  <c r="AV332" i="15" s="1"/>
  <c r="AU331" i="15"/>
  <c r="AT331" i="15"/>
  <c r="AS331" i="15"/>
  <c r="AR331" i="15"/>
  <c r="AQ331" i="15"/>
  <c r="AP331" i="15"/>
  <c r="AO331" i="15"/>
  <c r="AN331" i="15"/>
  <c r="AM331" i="15"/>
  <c r="AL331" i="15"/>
  <c r="AK331" i="15"/>
  <c r="AJ331" i="15"/>
  <c r="AI331" i="15"/>
  <c r="AH331" i="15"/>
  <c r="AG331" i="15"/>
  <c r="AF331" i="15"/>
  <c r="AE331" i="15"/>
  <c r="AD331" i="15"/>
  <c r="AC331" i="15"/>
  <c r="AB331" i="15"/>
  <c r="AA331" i="15"/>
  <c r="Z331" i="15"/>
  <c r="Y331" i="15"/>
  <c r="X331" i="15"/>
  <c r="W331" i="15"/>
  <c r="V331" i="15"/>
  <c r="U331" i="15"/>
  <c r="T331" i="15"/>
  <c r="S331" i="15"/>
  <c r="R331" i="15"/>
  <c r="Q331" i="15"/>
  <c r="P331" i="15"/>
  <c r="O331" i="15"/>
  <c r="N331" i="15"/>
  <c r="M331" i="15"/>
  <c r="L331" i="15"/>
  <c r="K331" i="15"/>
  <c r="J331" i="15"/>
  <c r="I331" i="15"/>
  <c r="AV331" i="15" s="1"/>
  <c r="AU330" i="15"/>
  <c r="AT330" i="15"/>
  <c r="AS330" i="15"/>
  <c r="AR330" i="15"/>
  <c r="AQ330" i="15"/>
  <c r="AP330" i="15"/>
  <c r="AO330" i="15"/>
  <c r="AN330" i="15"/>
  <c r="AM330" i="15"/>
  <c r="AL330" i="15"/>
  <c r="AK330" i="15"/>
  <c r="AJ330" i="15"/>
  <c r="AI330" i="15"/>
  <c r="AH330" i="15"/>
  <c r="AG330" i="15"/>
  <c r="AF330" i="15"/>
  <c r="AE330" i="15"/>
  <c r="AD330" i="15"/>
  <c r="AC330" i="15"/>
  <c r="AB330" i="15"/>
  <c r="AA330" i="15"/>
  <c r="Z330" i="15"/>
  <c r="Y330" i="15"/>
  <c r="X330" i="15"/>
  <c r="W330" i="15"/>
  <c r="V330" i="15"/>
  <c r="U330" i="15"/>
  <c r="T330" i="15"/>
  <c r="S330" i="15"/>
  <c r="R330" i="15"/>
  <c r="Q330" i="15"/>
  <c r="P330" i="15"/>
  <c r="O330" i="15"/>
  <c r="N330" i="15"/>
  <c r="M330" i="15"/>
  <c r="L330" i="15"/>
  <c r="K330" i="15"/>
  <c r="J330" i="15"/>
  <c r="I330" i="15"/>
  <c r="AV330" i="15" s="1"/>
  <c r="AU329" i="15"/>
  <c r="AT329" i="15"/>
  <c r="AS329" i="15"/>
  <c r="AR329" i="15"/>
  <c r="AQ329" i="15"/>
  <c r="AP329" i="15"/>
  <c r="AO329" i="15"/>
  <c r="AN329" i="15"/>
  <c r="AM329" i="15"/>
  <c r="AL329" i="15"/>
  <c r="AK329" i="15"/>
  <c r="AJ329" i="15"/>
  <c r="AI329" i="15"/>
  <c r="AH329" i="15"/>
  <c r="AG329" i="15"/>
  <c r="AF329" i="15"/>
  <c r="AE329" i="15"/>
  <c r="AD329" i="15"/>
  <c r="AC329" i="15"/>
  <c r="AB329" i="15"/>
  <c r="AA329" i="15"/>
  <c r="Z329" i="15"/>
  <c r="Y329" i="15"/>
  <c r="X329" i="15"/>
  <c r="W329" i="15"/>
  <c r="V329" i="15"/>
  <c r="U329" i="15"/>
  <c r="T329" i="15"/>
  <c r="S329" i="15"/>
  <c r="R329" i="15"/>
  <c r="Q329" i="15"/>
  <c r="P329" i="15"/>
  <c r="O329" i="15"/>
  <c r="N329" i="15"/>
  <c r="M329" i="15"/>
  <c r="L329" i="15"/>
  <c r="K329" i="15"/>
  <c r="J329" i="15"/>
  <c r="I329" i="15"/>
  <c r="AV329" i="15" s="1"/>
  <c r="AU328" i="15"/>
  <c r="AT328" i="15"/>
  <c r="AS328" i="15"/>
  <c r="AR328" i="15"/>
  <c r="AQ328" i="15"/>
  <c r="AP328" i="15"/>
  <c r="AO328" i="15"/>
  <c r="AN328" i="15"/>
  <c r="AM328" i="15"/>
  <c r="AL328" i="15"/>
  <c r="AK328" i="15"/>
  <c r="AJ328" i="15"/>
  <c r="AI328" i="15"/>
  <c r="AH328" i="15"/>
  <c r="AG328" i="15"/>
  <c r="AF328" i="15"/>
  <c r="AE328" i="15"/>
  <c r="AD328" i="15"/>
  <c r="AC328" i="15"/>
  <c r="AB328" i="15"/>
  <c r="AA328" i="15"/>
  <c r="Z328" i="15"/>
  <c r="Y328" i="15"/>
  <c r="X328" i="15"/>
  <c r="W328" i="15"/>
  <c r="V328" i="15"/>
  <c r="U328" i="15"/>
  <c r="T328" i="15"/>
  <c r="S328" i="15"/>
  <c r="R328" i="15"/>
  <c r="Q328" i="15"/>
  <c r="P328" i="15"/>
  <c r="O328" i="15"/>
  <c r="N328" i="15"/>
  <c r="M328" i="15"/>
  <c r="L328" i="15"/>
  <c r="K328" i="15"/>
  <c r="J328" i="15"/>
  <c r="I328" i="15"/>
  <c r="AV328" i="15" s="1"/>
  <c r="AU327" i="15"/>
  <c r="AT327" i="15"/>
  <c r="AS327" i="15"/>
  <c r="AR327" i="15"/>
  <c r="AQ327" i="15"/>
  <c r="AP327" i="15"/>
  <c r="AO327" i="15"/>
  <c r="AN327" i="15"/>
  <c r="AM327" i="15"/>
  <c r="AL327" i="15"/>
  <c r="AK327" i="15"/>
  <c r="AJ327" i="15"/>
  <c r="AI327" i="15"/>
  <c r="AH327" i="15"/>
  <c r="AG327" i="15"/>
  <c r="AF327" i="15"/>
  <c r="AE327" i="15"/>
  <c r="AD327" i="15"/>
  <c r="AC327" i="15"/>
  <c r="AB327" i="15"/>
  <c r="AA327" i="15"/>
  <c r="Z327" i="15"/>
  <c r="Y327" i="15"/>
  <c r="X327" i="15"/>
  <c r="W327" i="15"/>
  <c r="V327" i="15"/>
  <c r="U327" i="15"/>
  <c r="T327" i="15"/>
  <c r="S327" i="15"/>
  <c r="R327" i="15"/>
  <c r="Q327" i="15"/>
  <c r="P327" i="15"/>
  <c r="O327" i="15"/>
  <c r="N327" i="15"/>
  <c r="M327" i="15"/>
  <c r="L327" i="15"/>
  <c r="K327" i="15"/>
  <c r="J327" i="15"/>
  <c r="I327" i="15"/>
  <c r="AV327" i="15" s="1"/>
  <c r="AU326" i="15"/>
  <c r="AT326" i="15"/>
  <c r="AS326" i="15"/>
  <c r="AR326" i="15"/>
  <c r="AQ326" i="15"/>
  <c r="AP326" i="15"/>
  <c r="AO326" i="15"/>
  <c r="AN326" i="15"/>
  <c r="AM326" i="15"/>
  <c r="AL326" i="15"/>
  <c r="AK326" i="15"/>
  <c r="AJ326" i="15"/>
  <c r="AI326" i="15"/>
  <c r="AH326" i="15"/>
  <c r="AG326" i="15"/>
  <c r="AF326" i="15"/>
  <c r="AE326" i="15"/>
  <c r="AD326" i="15"/>
  <c r="AC326" i="15"/>
  <c r="AB326" i="15"/>
  <c r="AA326" i="15"/>
  <c r="Z326" i="15"/>
  <c r="Y326" i="15"/>
  <c r="X326" i="15"/>
  <c r="W326" i="15"/>
  <c r="V326" i="15"/>
  <c r="U326" i="15"/>
  <c r="T326" i="15"/>
  <c r="S326" i="15"/>
  <c r="R326" i="15"/>
  <c r="Q326" i="15"/>
  <c r="P326" i="15"/>
  <c r="O326" i="15"/>
  <c r="N326" i="15"/>
  <c r="M326" i="15"/>
  <c r="L326" i="15"/>
  <c r="K326" i="15"/>
  <c r="J326" i="15"/>
  <c r="I326" i="15"/>
  <c r="AV326" i="15" s="1"/>
  <c r="AU325" i="15"/>
  <c r="AT325" i="15"/>
  <c r="AS325" i="15"/>
  <c r="AR325" i="15"/>
  <c r="AQ325" i="15"/>
  <c r="AP325" i="15"/>
  <c r="AO325" i="15"/>
  <c r="AN325" i="15"/>
  <c r="AM325" i="15"/>
  <c r="AL325" i="15"/>
  <c r="AK325" i="15"/>
  <c r="AJ325" i="15"/>
  <c r="AI325" i="15"/>
  <c r="AH325" i="15"/>
  <c r="AG325" i="15"/>
  <c r="AF325" i="15"/>
  <c r="AE325" i="15"/>
  <c r="AD325" i="15"/>
  <c r="AC325" i="15"/>
  <c r="AB325" i="15"/>
  <c r="AA325" i="15"/>
  <c r="Z325" i="15"/>
  <c r="Y325" i="15"/>
  <c r="X325" i="15"/>
  <c r="W325" i="15"/>
  <c r="V325" i="15"/>
  <c r="U325" i="15"/>
  <c r="T325" i="15"/>
  <c r="S325" i="15"/>
  <c r="R325" i="15"/>
  <c r="Q325" i="15"/>
  <c r="P325" i="15"/>
  <c r="O325" i="15"/>
  <c r="N325" i="15"/>
  <c r="M325" i="15"/>
  <c r="L325" i="15"/>
  <c r="K325" i="15"/>
  <c r="J325" i="15"/>
  <c r="I325" i="15"/>
  <c r="AV325" i="15" s="1"/>
  <c r="AU324" i="15"/>
  <c r="AT324" i="15"/>
  <c r="AS324" i="15"/>
  <c r="AR324" i="15"/>
  <c r="AQ324" i="15"/>
  <c r="AP324" i="15"/>
  <c r="AO324" i="15"/>
  <c r="AN324" i="15"/>
  <c r="AM324" i="15"/>
  <c r="AL324" i="15"/>
  <c r="AK324" i="15"/>
  <c r="AJ324" i="15"/>
  <c r="AI324" i="15"/>
  <c r="AH324" i="15"/>
  <c r="AG324" i="15"/>
  <c r="AF324" i="15"/>
  <c r="AE324" i="15"/>
  <c r="AD324" i="15"/>
  <c r="AC324" i="15"/>
  <c r="AB324" i="15"/>
  <c r="AA324" i="15"/>
  <c r="Z324" i="15"/>
  <c r="Y324" i="15"/>
  <c r="X324" i="15"/>
  <c r="W324" i="15"/>
  <c r="V324" i="15"/>
  <c r="U324" i="15"/>
  <c r="T324" i="15"/>
  <c r="S324" i="15"/>
  <c r="R324" i="15"/>
  <c r="Q324" i="15"/>
  <c r="P324" i="15"/>
  <c r="O324" i="15"/>
  <c r="N324" i="15"/>
  <c r="M324" i="15"/>
  <c r="L324" i="15"/>
  <c r="K324" i="15"/>
  <c r="J324" i="15"/>
  <c r="I324" i="15"/>
  <c r="AV324" i="15" s="1"/>
  <c r="AU323" i="15"/>
  <c r="AT323" i="15"/>
  <c r="AS323" i="15"/>
  <c r="AR323" i="15"/>
  <c r="AQ323" i="15"/>
  <c r="AP323" i="15"/>
  <c r="AO323" i="15"/>
  <c r="AN323" i="15"/>
  <c r="AM323" i="15"/>
  <c r="AL323" i="15"/>
  <c r="AK323" i="15"/>
  <c r="AJ323" i="15"/>
  <c r="AI323" i="15"/>
  <c r="AH323" i="15"/>
  <c r="AG323" i="15"/>
  <c r="AF323" i="15"/>
  <c r="AE323" i="15"/>
  <c r="AD323" i="15"/>
  <c r="AC323" i="15"/>
  <c r="AB323" i="15"/>
  <c r="AA323" i="15"/>
  <c r="Z323" i="15"/>
  <c r="Y323" i="15"/>
  <c r="X323" i="15"/>
  <c r="W323" i="15"/>
  <c r="V323" i="15"/>
  <c r="U323" i="15"/>
  <c r="T323" i="15"/>
  <c r="S323" i="15"/>
  <c r="R323" i="15"/>
  <c r="Q323" i="15"/>
  <c r="P323" i="15"/>
  <c r="O323" i="15"/>
  <c r="N323" i="15"/>
  <c r="M323" i="15"/>
  <c r="L323" i="15"/>
  <c r="K323" i="15"/>
  <c r="J323" i="15"/>
  <c r="I323" i="15"/>
  <c r="AV323" i="15" s="1"/>
  <c r="AU322" i="15"/>
  <c r="AT322" i="15"/>
  <c r="AS322" i="15"/>
  <c r="AR322" i="15"/>
  <c r="AQ322" i="15"/>
  <c r="AP322" i="15"/>
  <c r="AO322" i="15"/>
  <c r="AN322" i="15"/>
  <c r="AM322" i="15"/>
  <c r="AL322" i="15"/>
  <c r="AK322" i="15"/>
  <c r="AJ322" i="15"/>
  <c r="AI322" i="15"/>
  <c r="AH322" i="15"/>
  <c r="AG322" i="15"/>
  <c r="AF322" i="15"/>
  <c r="AE322" i="15"/>
  <c r="AD322" i="15"/>
  <c r="AC322" i="15"/>
  <c r="AB322" i="15"/>
  <c r="AA322" i="15"/>
  <c r="Z322" i="15"/>
  <c r="Y322" i="15"/>
  <c r="X322" i="15"/>
  <c r="W322" i="15"/>
  <c r="V322" i="15"/>
  <c r="U322" i="15"/>
  <c r="T322" i="15"/>
  <c r="S322" i="15"/>
  <c r="R322" i="15"/>
  <c r="Q322" i="15"/>
  <c r="P322" i="15"/>
  <c r="O322" i="15"/>
  <c r="N322" i="15"/>
  <c r="M322" i="15"/>
  <c r="L322" i="15"/>
  <c r="K322" i="15"/>
  <c r="J322" i="15"/>
  <c r="I322" i="15"/>
  <c r="AV322" i="15" s="1"/>
  <c r="AU321" i="15"/>
  <c r="AT321" i="15"/>
  <c r="AS321" i="15"/>
  <c r="AR321" i="15"/>
  <c r="AQ321" i="15"/>
  <c r="AP321" i="15"/>
  <c r="AO321" i="15"/>
  <c r="AN321" i="15"/>
  <c r="AM321" i="15"/>
  <c r="AL321" i="15"/>
  <c r="AK321" i="15"/>
  <c r="AJ321" i="15"/>
  <c r="AI321" i="15"/>
  <c r="AH321" i="15"/>
  <c r="AG321" i="15"/>
  <c r="AF321" i="15"/>
  <c r="AE321" i="15"/>
  <c r="AD321" i="15"/>
  <c r="AC321" i="15"/>
  <c r="AB321" i="15"/>
  <c r="AA321" i="15"/>
  <c r="Z321" i="15"/>
  <c r="Y321" i="15"/>
  <c r="X321" i="15"/>
  <c r="W321" i="15"/>
  <c r="V321" i="15"/>
  <c r="U321" i="15"/>
  <c r="T321" i="15"/>
  <c r="S321" i="15"/>
  <c r="R321" i="15"/>
  <c r="Q321" i="15"/>
  <c r="P321" i="15"/>
  <c r="O321" i="15"/>
  <c r="N321" i="15"/>
  <c r="M321" i="15"/>
  <c r="L321" i="15"/>
  <c r="K321" i="15"/>
  <c r="J321" i="15"/>
  <c r="I321" i="15"/>
  <c r="AV321" i="15" s="1"/>
  <c r="AU320" i="15"/>
  <c r="AT320" i="15"/>
  <c r="AS320" i="15"/>
  <c r="AR320" i="15"/>
  <c r="AQ320" i="15"/>
  <c r="AP320" i="15"/>
  <c r="AO320" i="15"/>
  <c r="AN320" i="15"/>
  <c r="AM320" i="15"/>
  <c r="AL320" i="15"/>
  <c r="AK320" i="15"/>
  <c r="AJ320" i="15"/>
  <c r="AI320" i="15"/>
  <c r="AH320" i="15"/>
  <c r="AG320" i="15"/>
  <c r="AF320" i="15"/>
  <c r="AE320" i="15"/>
  <c r="AD320" i="15"/>
  <c r="AC320" i="15"/>
  <c r="AB320" i="15"/>
  <c r="AA320" i="15"/>
  <c r="Z320" i="15"/>
  <c r="Y320" i="15"/>
  <c r="X320" i="15"/>
  <c r="W320" i="15"/>
  <c r="V320" i="15"/>
  <c r="U320" i="15"/>
  <c r="T320" i="15"/>
  <c r="S320" i="15"/>
  <c r="R320" i="15"/>
  <c r="Q320" i="15"/>
  <c r="P320" i="15"/>
  <c r="O320" i="15"/>
  <c r="N320" i="15"/>
  <c r="M320" i="15"/>
  <c r="L320" i="15"/>
  <c r="K320" i="15"/>
  <c r="J320" i="15"/>
  <c r="I320" i="15"/>
  <c r="AV320" i="15" s="1"/>
  <c r="AU319" i="15"/>
  <c r="AT319" i="15"/>
  <c r="AS319" i="15"/>
  <c r="AR319" i="15"/>
  <c r="AQ319" i="15"/>
  <c r="AP319" i="15"/>
  <c r="AO319" i="15"/>
  <c r="AN319" i="15"/>
  <c r="AM319" i="15"/>
  <c r="AL319" i="15"/>
  <c r="AK319" i="15"/>
  <c r="AJ319" i="15"/>
  <c r="AI319" i="15"/>
  <c r="AH319" i="15"/>
  <c r="AG319" i="15"/>
  <c r="AF319" i="15"/>
  <c r="AE319" i="15"/>
  <c r="AD319" i="15"/>
  <c r="AC319" i="15"/>
  <c r="AB319" i="15"/>
  <c r="AA319" i="15"/>
  <c r="Z319" i="15"/>
  <c r="Y319" i="15"/>
  <c r="X319" i="15"/>
  <c r="W319" i="15"/>
  <c r="V319" i="15"/>
  <c r="U319" i="15"/>
  <c r="T319" i="15"/>
  <c r="S319" i="15"/>
  <c r="R319" i="15"/>
  <c r="Q319" i="15"/>
  <c r="P319" i="15"/>
  <c r="O319" i="15"/>
  <c r="N319" i="15"/>
  <c r="M319" i="15"/>
  <c r="L319" i="15"/>
  <c r="K319" i="15"/>
  <c r="J319" i="15"/>
  <c r="I319" i="15"/>
  <c r="AV319" i="15" s="1"/>
  <c r="AU318" i="15"/>
  <c r="AT318" i="15"/>
  <c r="AS318" i="15"/>
  <c r="AR318" i="15"/>
  <c r="AQ318" i="15"/>
  <c r="AP318" i="15"/>
  <c r="AO318" i="15"/>
  <c r="AN318" i="15"/>
  <c r="AM318" i="15"/>
  <c r="AL318" i="15"/>
  <c r="AK318" i="15"/>
  <c r="AJ318" i="15"/>
  <c r="AI318" i="15"/>
  <c r="AH318" i="15"/>
  <c r="AG318" i="15"/>
  <c r="AF318" i="15"/>
  <c r="AE318" i="15"/>
  <c r="AD318" i="15"/>
  <c r="AC318" i="15"/>
  <c r="AB318" i="15"/>
  <c r="AA318" i="15"/>
  <c r="Z318" i="15"/>
  <c r="Y318" i="15"/>
  <c r="X318" i="15"/>
  <c r="W318" i="15"/>
  <c r="V318" i="15"/>
  <c r="U318" i="15"/>
  <c r="T318" i="15"/>
  <c r="S318" i="15"/>
  <c r="R318" i="15"/>
  <c r="Q318" i="15"/>
  <c r="P318" i="15"/>
  <c r="O318" i="15"/>
  <c r="N318" i="15"/>
  <c r="M318" i="15"/>
  <c r="L318" i="15"/>
  <c r="K318" i="15"/>
  <c r="J318" i="15"/>
  <c r="I318" i="15"/>
  <c r="AV318" i="15" s="1"/>
  <c r="AU317" i="15"/>
  <c r="AT317" i="15"/>
  <c r="AS317" i="15"/>
  <c r="AR317" i="15"/>
  <c r="AQ317" i="15"/>
  <c r="AP317" i="15"/>
  <c r="AO317" i="15"/>
  <c r="AN317" i="15"/>
  <c r="AM317" i="15"/>
  <c r="AL317" i="15"/>
  <c r="AK317" i="15"/>
  <c r="AJ317" i="15"/>
  <c r="AI317" i="15"/>
  <c r="AH317" i="15"/>
  <c r="AG317" i="15"/>
  <c r="AF317" i="15"/>
  <c r="AE317" i="15"/>
  <c r="AD317" i="15"/>
  <c r="AC317" i="15"/>
  <c r="AB317" i="15"/>
  <c r="AA317" i="15"/>
  <c r="Z317" i="15"/>
  <c r="Y317" i="15"/>
  <c r="X317" i="15"/>
  <c r="W317" i="15"/>
  <c r="V317" i="15"/>
  <c r="U317" i="15"/>
  <c r="T317" i="15"/>
  <c r="S317" i="15"/>
  <c r="R317" i="15"/>
  <c r="Q317" i="15"/>
  <c r="P317" i="15"/>
  <c r="O317" i="15"/>
  <c r="N317" i="15"/>
  <c r="M317" i="15"/>
  <c r="L317" i="15"/>
  <c r="K317" i="15"/>
  <c r="J317" i="15"/>
  <c r="I317" i="15"/>
  <c r="AV317" i="15" s="1"/>
  <c r="AU316" i="15"/>
  <c r="AT316" i="15"/>
  <c r="AS316" i="15"/>
  <c r="AR316" i="15"/>
  <c r="AQ316" i="15"/>
  <c r="AP316" i="15"/>
  <c r="AO316" i="15"/>
  <c r="AN316" i="15"/>
  <c r="AM316" i="15"/>
  <c r="AL316" i="15"/>
  <c r="AK316" i="15"/>
  <c r="AJ316" i="15"/>
  <c r="AI316" i="15"/>
  <c r="AH316" i="15"/>
  <c r="AG316" i="15"/>
  <c r="AF316" i="15"/>
  <c r="AE316" i="15"/>
  <c r="AD316" i="15"/>
  <c r="AC316" i="15"/>
  <c r="AB316" i="15"/>
  <c r="AA316" i="15"/>
  <c r="Z316" i="15"/>
  <c r="Y316" i="15"/>
  <c r="X316" i="15"/>
  <c r="W316" i="15"/>
  <c r="V316" i="15"/>
  <c r="U316" i="15"/>
  <c r="T316" i="15"/>
  <c r="S316" i="15"/>
  <c r="R316" i="15"/>
  <c r="Q316" i="15"/>
  <c r="P316" i="15"/>
  <c r="O316" i="15"/>
  <c r="N316" i="15"/>
  <c r="M316" i="15"/>
  <c r="L316" i="15"/>
  <c r="K316" i="15"/>
  <c r="J316" i="15"/>
  <c r="I316" i="15"/>
  <c r="AV316" i="15" s="1"/>
  <c r="AU315" i="15"/>
  <c r="AT315" i="15"/>
  <c r="AS315" i="15"/>
  <c r="AR315" i="15"/>
  <c r="AQ315" i="15"/>
  <c r="AP315" i="15"/>
  <c r="AO315" i="15"/>
  <c r="AN315" i="15"/>
  <c r="AM315" i="15"/>
  <c r="AL315" i="15"/>
  <c r="AK315" i="15"/>
  <c r="AJ315" i="15"/>
  <c r="AI315" i="15"/>
  <c r="AH315" i="15"/>
  <c r="AG315" i="15"/>
  <c r="AF315" i="15"/>
  <c r="AE315" i="15"/>
  <c r="AD315" i="15"/>
  <c r="AC315" i="15"/>
  <c r="AB315" i="15"/>
  <c r="AA315" i="15"/>
  <c r="Z315" i="15"/>
  <c r="Y315" i="15"/>
  <c r="X315" i="15"/>
  <c r="W315" i="15"/>
  <c r="V315" i="15"/>
  <c r="U315" i="15"/>
  <c r="T315" i="15"/>
  <c r="S315" i="15"/>
  <c r="R315" i="15"/>
  <c r="Q315" i="15"/>
  <c r="P315" i="15"/>
  <c r="O315" i="15"/>
  <c r="N315" i="15"/>
  <c r="M315" i="15"/>
  <c r="L315" i="15"/>
  <c r="K315" i="15"/>
  <c r="J315" i="15"/>
  <c r="I315" i="15"/>
  <c r="AV315" i="15" s="1"/>
  <c r="AU314" i="15"/>
  <c r="AT314" i="15"/>
  <c r="AS314" i="15"/>
  <c r="AR314" i="15"/>
  <c r="AQ314" i="15"/>
  <c r="AP314" i="15"/>
  <c r="AO314" i="15"/>
  <c r="AN314" i="15"/>
  <c r="AM314" i="15"/>
  <c r="AL314" i="15"/>
  <c r="AK314" i="15"/>
  <c r="AJ314" i="15"/>
  <c r="AI314" i="15"/>
  <c r="AH314" i="15"/>
  <c r="AG314" i="15"/>
  <c r="AF314" i="15"/>
  <c r="AE314" i="15"/>
  <c r="AD314" i="15"/>
  <c r="AC314" i="15"/>
  <c r="AB314" i="15"/>
  <c r="AA314" i="15"/>
  <c r="Z314" i="15"/>
  <c r="Y314" i="15"/>
  <c r="X314" i="15"/>
  <c r="W314" i="15"/>
  <c r="V314" i="15"/>
  <c r="U314" i="15"/>
  <c r="T314" i="15"/>
  <c r="S314" i="15"/>
  <c r="R314" i="15"/>
  <c r="Q314" i="15"/>
  <c r="P314" i="15"/>
  <c r="O314" i="15"/>
  <c r="N314" i="15"/>
  <c r="M314" i="15"/>
  <c r="L314" i="15"/>
  <c r="K314" i="15"/>
  <c r="J314" i="15"/>
  <c r="I314" i="15"/>
  <c r="AV314" i="15" s="1"/>
  <c r="AU313" i="15"/>
  <c r="AT313" i="15"/>
  <c r="AS313" i="15"/>
  <c r="AR313" i="15"/>
  <c r="AQ313" i="15"/>
  <c r="AP313" i="15"/>
  <c r="AO313" i="15"/>
  <c r="AN313" i="15"/>
  <c r="AM313" i="15"/>
  <c r="AL313" i="15"/>
  <c r="AK313" i="15"/>
  <c r="AJ313" i="15"/>
  <c r="AI313" i="15"/>
  <c r="AH313" i="15"/>
  <c r="AG313" i="15"/>
  <c r="AF313" i="15"/>
  <c r="AE313" i="15"/>
  <c r="AD313" i="15"/>
  <c r="AC313" i="15"/>
  <c r="AB313" i="15"/>
  <c r="AA313" i="15"/>
  <c r="Z313" i="15"/>
  <c r="Y313" i="15"/>
  <c r="X313" i="15"/>
  <c r="W313" i="15"/>
  <c r="V313" i="15"/>
  <c r="U313" i="15"/>
  <c r="T313" i="15"/>
  <c r="S313" i="15"/>
  <c r="R313" i="15"/>
  <c r="Q313" i="15"/>
  <c r="P313" i="15"/>
  <c r="O313" i="15"/>
  <c r="N313" i="15"/>
  <c r="M313" i="15"/>
  <c r="L313" i="15"/>
  <c r="K313" i="15"/>
  <c r="J313" i="15"/>
  <c r="I313" i="15"/>
  <c r="AV313" i="15" s="1"/>
  <c r="AU312" i="15"/>
  <c r="AT312" i="15"/>
  <c r="AS312" i="15"/>
  <c r="AR312" i="15"/>
  <c r="AQ312" i="15"/>
  <c r="AP312" i="15"/>
  <c r="AO312" i="15"/>
  <c r="AN312" i="15"/>
  <c r="AM312" i="15"/>
  <c r="AL312" i="15"/>
  <c r="AK312" i="15"/>
  <c r="AJ312" i="15"/>
  <c r="AI312" i="15"/>
  <c r="AH312" i="15"/>
  <c r="AG312" i="15"/>
  <c r="AF312" i="15"/>
  <c r="AE312" i="15"/>
  <c r="AD312" i="15"/>
  <c r="AC312" i="15"/>
  <c r="AB312" i="15"/>
  <c r="AA312" i="15"/>
  <c r="Z312" i="15"/>
  <c r="Y312" i="15"/>
  <c r="X312" i="15"/>
  <c r="W312" i="15"/>
  <c r="V312" i="15"/>
  <c r="U312" i="15"/>
  <c r="T312" i="15"/>
  <c r="S312" i="15"/>
  <c r="R312" i="15"/>
  <c r="Q312" i="15"/>
  <c r="P312" i="15"/>
  <c r="O312" i="15"/>
  <c r="N312" i="15"/>
  <c r="M312" i="15"/>
  <c r="L312" i="15"/>
  <c r="K312" i="15"/>
  <c r="J312" i="15"/>
  <c r="I312" i="15"/>
  <c r="AV312" i="15" s="1"/>
  <c r="AU311" i="15"/>
  <c r="AT311" i="15"/>
  <c r="AS311" i="15"/>
  <c r="AR311" i="15"/>
  <c r="AQ311" i="15"/>
  <c r="AP311" i="15"/>
  <c r="AO311" i="15"/>
  <c r="AN311" i="15"/>
  <c r="AM311" i="15"/>
  <c r="AL311" i="15"/>
  <c r="AK311" i="15"/>
  <c r="AJ311" i="15"/>
  <c r="AI311" i="15"/>
  <c r="AH311" i="15"/>
  <c r="AG311" i="15"/>
  <c r="AF311" i="15"/>
  <c r="AE311" i="15"/>
  <c r="AD311" i="15"/>
  <c r="AC311" i="15"/>
  <c r="AB311" i="15"/>
  <c r="AA311" i="15"/>
  <c r="Z311" i="15"/>
  <c r="Y311" i="15"/>
  <c r="X311" i="15"/>
  <c r="W311" i="15"/>
  <c r="V311" i="15"/>
  <c r="U311" i="15"/>
  <c r="T311" i="15"/>
  <c r="S311" i="15"/>
  <c r="R311" i="15"/>
  <c r="Q311" i="15"/>
  <c r="P311" i="15"/>
  <c r="O311" i="15"/>
  <c r="N311" i="15"/>
  <c r="M311" i="15"/>
  <c r="L311" i="15"/>
  <c r="K311" i="15"/>
  <c r="J311" i="15"/>
  <c r="I311" i="15"/>
  <c r="AV311" i="15" s="1"/>
  <c r="AU310" i="15"/>
  <c r="AT310" i="15"/>
  <c r="AS310" i="15"/>
  <c r="AR310" i="15"/>
  <c r="AQ310" i="15"/>
  <c r="AP310" i="15"/>
  <c r="AO310" i="15"/>
  <c r="AN310" i="15"/>
  <c r="AM310" i="15"/>
  <c r="AL310" i="15"/>
  <c r="AK310" i="15"/>
  <c r="AJ310" i="15"/>
  <c r="AI310" i="15"/>
  <c r="AH310" i="15"/>
  <c r="AG310" i="15"/>
  <c r="AF310" i="15"/>
  <c r="AE310" i="15"/>
  <c r="AD310" i="15"/>
  <c r="AC310" i="15"/>
  <c r="AB310" i="15"/>
  <c r="AA310" i="15"/>
  <c r="Z310" i="15"/>
  <c r="Y310" i="15"/>
  <c r="X310" i="15"/>
  <c r="W310" i="15"/>
  <c r="V310" i="15"/>
  <c r="U310" i="15"/>
  <c r="T310" i="15"/>
  <c r="S310" i="15"/>
  <c r="R310" i="15"/>
  <c r="Q310" i="15"/>
  <c r="P310" i="15"/>
  <c r="O310" i="15"/>
  <c r="N310" i="15"/>
  <c r="M310" i="15"/>
  <c r="L310" i="15"/>
  <c r="K310" i="15"/>
  <c r="J310" i="15"/>
  <c r="I310" i="15"/>
  <c r="AV310" i="15" s="1"/>
  <c r="AU309" i="15"/>
  <c r="AT309" i="15"/>
  <c r="AS309" i="15"/>
  <c r="AR309" i="15"/>
  <c r="AQ309" i="15"/>
  <c r="AP309" i="15"/>
  <c r="AO309" i="15"/>
  <c r="AN309" i="15"/>
  <c r="AM309" i="15"/>
  <c r="AL309" i="15"/>
  <c r="AK309" i="15"/>
  <c r="AJ309" i="15"/>
  <c r="AI309" i="15"/>
  <c r="AH309" i="15"/>
  <c r="AG309" i="15"/>
  <c r="AF309" i="15"/>
  <c r="AE309" i="15"/>
  <c r="AD309" i="15"/>
  <c r="AC309" i="15"/>
  <c r="AB309" i="15"/>
  <c r="AA309" i="15"/>
  <c r="Z309" i="15"/>
  <c r="Y309" i="15"/>
  <c r="X309" i="15"/>
  <c r="W309" i="15"/>
  <c r="V309" i="15"/>
  <c r="U309" i="15"/>
  <c r="T309" i="15"/>
  <c r="S309" i="15"/>
  <c r="R309" i="15"/>
  <c r="Q309" i="15"/>
  <c r="P309" i="15"/>
  <c r="O309" i="15"/>
  <c r="N309" i="15"/>
  <c r="M309" i="15"/>
  <c r="L309" i="15"/>
  <c r="K309" i="15"/>
  <c r="J309" i="15"/>
  <c r="I309" i="15"/>
  <c r="AV309" i="15" s="1"/>
  <c r="AU308" i="15"/>
  <c r="AT308" i="15"/>
  <c r="AS308" i="15"/>
  <c r="AR308" i="15"/>
  <c r="AQ308" i="15"/>
  <c r="AP308" i="15"/>
  <c r="AO308" i="15"/>
  <c r="AN308" i="15"/>
  <c r="AM308" i="15"/>
  <c r="AL308" i="15"/>
  <c r="AK308" i="15"/>
  <c r="AJ308" i="15"/>
  <c r="AI308" i="15"/>
  <c r="AH308" i="15"/>
  <c r="AG308" i="15"/>
  <c r="AF308" i="15"/>
  <c r="AE308" i="15"/>
  <c r="AD308" i="15"/>
  <c r="AC308" i="15"/>
  <c r="AB308" i="15"/>
  <c r="AA308" i="15"/>
  <c r="Z308" i="15"/>
  <c r="Y308" i="15"/>
  <c r="X308" i="15"/>
  <c r="W308" i="15"/>
  <c r="V308" i="15"/>
  <c r="U308" i="15"/>
  <c r="T308" i="15"/>
  <c r="S308" i="15"/>
  <c r="R308" i="15"/>
  <c r="Q308" i="15"/>
  <c r="P308" i="15"/>
  <c r="O308" i="15"/>
  <c r="N308" i="15"/>
  <c r="M308" i="15"/>
  <c r="L308" i="15"/>
  <c r="K308" i="15"/>
  <c r="J308" i="15"/>
  <c r="I308" i="15"/>
  <c r="AV308" i="15" s="1"/>
  <c r="AU307" i="15"/>
  <c r="AT307" i="15"/>
  <c r="AS307" i="15"/>
  <c r="AR307" i="15"/>
  <c r="AQ307" i="15"/>
  <c r="AP307" i="15"/>
  <c r="AO307" i="15"/>
  <c r="AN307" i="15"/>
  <c r="AM307" i="15"/>
  <c r="AL307" i="15"/>
  <c r="AK307" i="15"/>
  <c r="AJ307" i="15"/>
  <c r="AI307" i="15"/>
  <c r="AH307" i="15"/>
  <c r="AG307" i="15"/>
  <c r="AF307" i="15"/>
  <c r="AE307" i="15"/>
  <c r="AD307" i="15"/>
  <c r="AC307" i="15"/>
  <c r="AB307" i="15"/>
  <c r="AA307" i="15"/>
  <c r="Z307" i="15"/>
  <c r="Y307" i="15"/>
  <c r="X307" i="15"/>
  <c r="W307" i="15"/>
  <c r="V307" i="15"/>
  <c r="U307" i="15"/>
  <c r="T307" i="15"/>
  <c r="S307" i="15"/>
  <c r="R307" i="15"/>
  <c r="Q307" i="15"/>
  <c r="P307" i="15"/>
  <c r="O307" i="15"/>
  <c r="N307" i="15"/>
  <c r="M307" i="15"/>
  <c r="L307" i="15"/>
  <c r="K307" i="15"/>
  <c r="J307" i="15"/>
  <c r="I307" i="15"/>
  <c r="AV307" i="15" s="1"/>
  <c r="AU306" i="15"/>
  <c r="AT306" i="15"/>
  <c r="AS306" i="15"/>
  <c r="AR306" i="15"/>
  <c r="AQ306" i="15"/>
  <c r="AP306" i="15"/>
  <c r="AO306" i="15"/>
  <c r="AN306" i="15"/>
  <c r="AM306" i="15"/>
  <c r="AL306" i="15"/>
  <c r="AK306" i="15"/>
  <c r="AJ306" i="15"/>
  <c r="AI306" i="15"/>
  <c r="AH306" i="15"/>
  <c r="AG306" i="15"/>
  <c r="AF306" i="15"/>
  <c r="AE306" i="15"/>
  <c r="AD306" i="15"/>
  <c r="AC306" i="15"/>
  <c r="AB306" i="15"/>
  <c r="AA306" i="15"/>
  <c r="Z306" i="15"/>
  <c r="Y306" i="15"/>
  <c r="X306" i="15"/>
  <c r="W306" i="15"/>
  <c r="V306" i="15"/>
  <c r="U306" i="15"/>
  <c r="T306" i="15"/>
  <c r="S306" i="15"/>
  <c r="R306" i="15"/>
  <c r="Q306" i="15"/>
  <c r="P306" i="15"/>
  <c r="O306" i="15"/>
  <c r="N306" i="15"/>
  <c r="M306" i="15"/>
  <c r="L306" i="15"/>
  <c r="K306" i="15"/>
  <c r="J306" i="15"/>
  <c r="I306" i="15"/>
  <c r="AV306" i="15" s="1"/>
  <c r="AU305" i="15"/>
  <c r="AT305" i="15"/>
  <c r="AS305" i="15"/>
  <c r="AR305" i="15"/>
  <c r="AQ305" i="15"/>
  <c r="AP305" i="15"/>
  <c r="AO305" i="15"/>
  <c r="AN305" i="15"/>
  <c r="AM305" i="15"/>
  <c r="AL305" i="15"/>
  <c r="AK305" i="15"/>
  <c r="AJ305" i="15"/>
  <c r="AI305" i="15"/>
  <c r="AH305" i="15"/>
  <c r="AG305" i="15"/>
  <c r="AF305" i="15"/>
  <c r="AE305" i="15"/>
  <c r="AD305" i="15"/>
  <c r="AC305" i="15"/>
  <c r="AB305" i="15"/>
  <c r="AA305" i="15"/>
  <c r="Z305" i="15"/>
  <c r="Y305" i="15"/>
  <c r="X305" i="15"/>
  <c r="W305" i="15"/>
  <c r="V305" i="15"/>
  <c r="U305" i="15"/>
  <c r="T305" i="15"/>
  <c r="S305" i="15"/>
  <c r="R305" i="15"/>
  <c r="Q305" i="15"/>
  <c r="P305" i="15"/>
  <c r="O305" i="15"/>
  <c r="N305" i="15"/>
  <c r="M305" i="15"/>
  <c r="L305" i="15"/>
  <c r="K305" i="15"/>
  <c r="J305" i="15"/>
  <c r="I305" i="15"/>
  <c r="AV305" i="15" s="1"/>
  <c r="AU304" i="15"/>
  <c r="AT304" i="15"/>
  <c r="AS304" i="15"/>
  <c r="AR304" i="15"/>
  <c r="AQ304" i="15"/>
  <c r="AP304" i="15"/>
  <c r="AO304" i="15"/>
  <c r="AN304" i="15"/>
  <c r="AM304" i="15"/>
  <c r="AL304" i="15"/>
  <c r="AK304" i="15"/>
  <c r="AJ304" i="15"/>
  <c r="AI304" i="15"/>
  <c r="AH304" i="15"/>
  <c r="AG304" i="15"/>
  <c r="AF304" i="15"/>
  <c r="AE304" i="15"/>
  <c r="AD304" i="15"/>
  <c r="AC304" i="15"/>
  <c r="AB304" i="15"/>
  <c r="AA304" i="15"/>
  <c r="Z304" i="15"/>
  <c r="Y304" i="15"/>
  <c r="X304" i="15"/>
  <c r="W304" i="15"/>
  <c r="V304" i="15"/>
  <c r="U304" i="15"/>
  <c r="T304" i="15"/>
  <c r="S304" i="15"/>
  <c r="R304" i="15"/>
  <c r="Q304" i="15"/>
  <c r="P304" i="15"/>
  <c r="O304" i="15"/>
  <c r="N304" i="15"/>
  <c r="M304" i="15"/>
  <c r="L304" i="15"/>
  <c r="K304" i="15"/>
  <c r="J304" i="15"/>
  <c r="I304" i="15"/>
  <c r="AV304" i="15" s="1"/>
  <c r="AU303" i="15"/>
  <c r="AT303" i="15"/>
  <c r="AS303" i="15"/>
  <c r="AR303" i="15"/>
  <c r="AQ303" i="15"/>
  <c r="AP303" i="15"/>
  <c r="AO303" i="15"/>
  <c r="AN303" i="15"/>
  <c r="AM303" i="15"/>
  <c r="AL303" i="15"/>
  <c r="AK303" i="15"/>
  <c r="AJ303" i="15"/>
  <c r="AI303" i="15"/>
  <c r="AH303" i="15"/>
  <c r="AG303" i="15"/>
  <c r="AF303" i="15"/>
  <c r="AE303" i="15"/>
  <c r="AD303" i="15"/>
  <c r="AC303" i="15"/>
  <c r="AB303" i="15"/>
  <c r="AA303" i="15"/>
  <c r="Z303" i="15"/>
  <c r="Y303" i="15"/>
  <c r="X303" i="15"/>
  <c r="W303" i="15"/>
  <c r="V303" i="15"/>
  <c r="U303" i="15"/>
  <c r="T303" i="15"/>
  <c r="S303" i="15"/>
  <c r="R303" i="15"/>
  <c r="Q303" i="15"/>
  <c r="P303" i="15"/>
  <c r="O303" i="15"/>
  <c r="N303" i="15"/>
  <c r="M303" i="15"/>
  <c r="L303" i="15"/>
  <c r="K303" i="15"/>
  <c r="J303" i="15"/>
  <c r="I303" i="15"/>
  <c r="AV303" i="15" s="1"/>
  <c r="AU302" i="15"/>
  <c r="AT302" i="15"/>
  <c r="AS302" i="15"/>
  <c r="AR302" i="15"/>
  <c r="AQ302" i="15"/>
  <c r="AP302" i="15"/>
  <c r="AO302" i="15"/>
  <c r="AN302" i="15"/>
  <c r="AM302" i="15"/>
  <c r="AL302" i="15"/>
  <c r="AK302" i="15"/>
  <c r="AJ302" i="15"/>
  <c r="AI302" i="15"/>
  <c r="AH302" i="15"/>
  <c r="AG302" i="15"/>
  <c r="AF302" i="15"/>
  <c r="AE302" i="15"/>
  <c r="AD302" i="15"/>
  <c r="AC302" i="15"/>
  <c r="AB302" i="15"/>
  <c r="AA302" i="15"/>
  <c r="Z302" i="15"/>
  <c r="Y302" i="15"/>
  <c r="X302" i="15"/>
  <c r="W302" i="15"/>
  <c r="V302" i="15"/>
  <c r="U302" i="15"/>
  <c r="T302" i="15"/>
  <c r="S302" i="15"/>
  <c r="R302" i="15"/>
  <c r="Q302" i="15"/>
  <c r="P302" i="15"/>
  <c r="O302" i="15"/>
  <c r="N302" i="15"/>
  <c r="M302" i="15"/>
  <c r="L302" i="15"/>
  <c r="K302" i="15"/>
  <c r="J302" i="15"/>
  <c r="I302" i="15"/>
  <c r="AV302" i="15" s="1"/>
  <c r="AU301" i="15"/>
  <c r="AT301" i="15"/>
  <c r="AS301" i="15"/>
  <c r="AR301" i="15"/>
  <c r="AQ301" i="15"/>
  <c r="AP301" i="15"/>
  <c r="AO301" i="15"/>
  <c r="AN301" i="15"/>
  <c r="AM301" i="15"/>
  <c r="AL301" i="15"/>
  <c r="AK301" i="15"/>
  <c r="AJ301" i="15"/>
  <c r="AI301" i="15"/>
  <c r="AH301" i="15"/>
  <c r="AG301" i="15"/>
  <c r="AF301" i="15"/>
  <c r="AE301" i="15"/>
  <c r="AD301" i="15"/>
  <c r="AC301" i="15"/>
  <c r="AB301" i="15"/>
  <c r="AA301" i="15"/>
  <c r="Z301" i="15"/>
  <c r="Y301" i="15"/>
  <c r="X301" i="15"/>
  <c r="W301" i="15"/>
  <c r="V301" i="15"/>
  <c r="U301" i="15"/>
  <c r="T301" i="15"/>
  <c r="S301" i="15"/>
  <c r="R301" i="15"/>
  <c r="Q301" i="15"/>
  <c r="P301" i="15"/>
  <c r="O301" i="15"/>
  <c r="N301" i="15"/>
  <c r="M301" i="15"/>
  <c r="L301" i="15"/>
  <c r="K301" i="15"/>
  <c r="J301" i="15"/>
  <c r="I301" i="15"/>
  <c r="AV301" i="15" s="1"/>
  <c r="AU300" i="15"/>
  <c r="AT300" i="15"/>
  <c r="AS300" i="15"/>
  <c r="AR300" i="15"/>
  <c r="AQ300" i="15"/>
  <c r="AP300" i="15"/>
  <c r="AO300" i="15"/>
  <c r="AN300" i="15"/>
  <c r="AM300" i="15"/>
  <c r="AL300" i="15"/>
  <c r="AK300" i="15"/>
  <c r="AJ300" i="15"/>
  <c r="AI300" i="15"/>
  <c r="AH300" i="15"/>
  <c r="AG300" i="15"/>
  <c r="AF300" i="15"/>
  <c r="AE300" i="15"/>
  <c r="AD300" i="15"/>
  <c r="AC300" i="15"/>
  <c r="AB300" i="15"/>
  <c r="AA300" i="15"/>
  <c r="Z300" i="15"/>
  <c r="Y300" i="15"/>
  <c r="X300" i="15"/>
  <c r="W300" i="15"/>
  <c r="V300" i="15"/>
  <c r="U300" i="15"/>
  <c r="T300" i="15"/>
  <c r="S300" i="15"/>
  <c r="R300" i="15"/>
  <c r="Q300" i="15"/>
  <c r="P300" i="15"/>
  <c r="O300" i="15"/>
  <c r="N300" i="15"/>
  <c r="M300" i="15"/>
  <c r="L300" i="15"/>
  <c r="K300" i="15"/>
  <c r="J300" i="15"/>
  <c r="I300" i="15"/>
  <c r="AV300" i="15" s="1"/>
  <c r="AU299" i="15"/>
  <c r="AT299" i="15"/>
  <c r="AS299" i="15"/>
  <c r="AR299" i="15"/>
  <c r="AQ299" i="15"/>
  <c r="AP299" i="15"/>
  <c r="AO299" i="15"/>
  <c r="AN299" i="15"/>
  <c r="AM299" i="15"/>
  <c r="AL299" i="15"/>
  <c r="AK299" i="15"/>
  <c r="AJ299" i="15"/>
  <c r="AI299" i="15"/>
  <c r="AH299" i="15"/>
  <c r="AG299" i="15"/>
  <c r="AF299" i="15"/>
  <c r="AE299" i="15"/>
  <c r="AD299" i="15"/>
  <c r="AC299" i="15"/>
  <c r="AB299" i="15"/>
  <c r="AA299" i="15"/>
  <c r="Z299" i="15"/>
  <c r="Y299" i="15"/>
  <c r="X299" i="15"/>
  <c r="W299" i="15"/>
  <c r="V299" i="15"/>
  <c r="U299" i="15"/>
  <c r="T299" i="15"/>
  <c r="S299" i="15"/>
  <c r="R299" i="15"/>
  <c r="Q299" i="15"/>
  <c r="P299" i="15"/>
  <c r="O299" i="15"/>
  <c r="N299" i="15"/>
  <c r="M299" i="15"/>
  <c r="L299" i="15"/>
  <c r="K299" i="15"/>
  <c r="J299" i="15"/>
  <c r="I299" i="15"/>
  <c r="AV299" i="15" s="1"/>
  <c r="AU298" i="15"/>
  <c r="AT298" i="15"/>
  <c r="AS298" i="15"/>
  <c r="AR298" i="15"/>
  <c r="AQ298" i="15"/>
  <c r="AP298" i="15"/>
  <c r="AO298" i="15"/>
  <c r="AN298" i="15"/>
  <c r="AM298" i="15"/>
  <c r="AL298" i="15"/>
  <c r="AK298" i="15"/>
  <c r="AJ298" i="15"/>
  <c r="AI298" i="15"/>
  <c r="AH298" i="15"/>
  <c r="AG298" i="15"/>
  <c r="AF298" i="15"/>
  <c r="AE298" i="15"/>
  <c r="AD298" i="15"/>
  <c r="AC298" i="15"/>
  <c r="AB298" i="15"/>
  <c r="AA298" i="15"/>
  <c r="Z298" i="15"/>
  <c r="Y298" i="15"/>
  <c r="X298" i="15"/>
  <c r="W298" i="15"/>
  <c r="V298" i="15"/>
  <c r="U298" i="15"/>
  <c r="T298" i="15"/>
  <c r="S298" i="15"/>
  <c r="R298" i="15"/>
  <c r="Q298" i="15"/>
  <c r="P298" i="15"/>
  <c r="O298" i="15"/>
  <c r="N298" i="15"/>
  <c r="M298" i="15"/>
  <c r="L298" i="15"/>
  <c r="K298" i="15"/>
  <c r="J298" i="15"/>
  <c r="I298" i="15"/>
  <c r="AV298" i="15" s="1"/>
  <c r="AU297" i="15"/>
  <c r="AT297" i="15"/>
  <c r="AS297" i="15"/>
  <c r="AR297" i="15"/>
  <c r="AQ297" i="15"/>
  <c r="AP297" i="15"/>
  <c r="AO297" i="15"/>
  <c r="AN297" i="15"/>
  <c r="AM297" i="15"/>
  <c r="AL297" i="15"/>
  <c r="AK297" i="15"/>
  <c r="AJ297" i="15"/>
  <c r="AI297" i="15"/>
  <c r="AH297" i="15"/>
  <c r="AG297" i="15"/>
  <c r="AF297" i="15"/>
  <c r="AE297" i="15"/>
  <c r="AD297" i="15"/>
  <c r="AC297" i="15"/>
  <c r="AB297" i="15"/>
  <c r="AA297" i="15"/>
  <c r="Z297" i="15"/>
  <c r="Y297" i="15"/>
  <c r="X297" i="15"/>
  <c r="W297" i="15"/>
  <c r="V297" i="15"/>
  <c r="U297" i="15"/>
  <c r="T297" i="15"/>
  <c r="S297" i="15"/>
  <c r="R297" i="15"/>
  <c r="Q297" i="15"/>
  <c r="P297" i="15"/>
  <c r="O297" i="15"/>
  <c r="N297" i="15"/>
  <c r="M297" i="15"/>
  <c r="L297" i="15"/>
  <c r="K297" i="15"/>
  <c r="J297" i="15"/>
  <c r="I297" i="15"/>
  <c r="AV297" i="15" s="1"/>
  <c r="AU296" i="15"/>
  <c r="AT296" i="15"/>
  <c r="AS296" i="15"/>
  <c r="AR296" i="15"/>
  <c r="AQ296" i="15"/>
  <c r="AP296" i="15"/>
  <c r="AO296" i="15"/>
  <c r="AN296" i="15"/>
  <c r="AM296" i="15"/>
  <c r="AL296" i="15"/>
  <c r="AK296" i="15"/>
  <c r="AJ296" i="15"/>
  <c r="AI296" i="15"/>
  <c r="AH296" i="15"/>
  <c r="AG296" i="15"/>
  <c r="AF296" i="15"/>
  <c r="AE296" i="15"/>
  <c r="AD296" i="15"/>
  <c r="AC296" i="15"/>
  <c r="AB296" i="15"/>
  <c r="AA296" i="15"/>
  <c r="Z296" i="15"/>
  <c r="Y296" i="15"/>
  <c r="X296" i="15"/>
  <c r="W296" i="15"/>
  <c r="V296" i="15"/>
  <c r="U296" i="15"/>
  <c r="T296" i="15"/>
  <c r="S296" i="15"/>
  <c r="R296" i="15"/>
  <c r="Q296" i="15"/>
  <c r="P296" i="15"/>
  <c r="O296" i="15"/>
  <c r="N296" i="15"/>
  <c r="M296" i="15"/>
  <c r="L296" i="15"/>
  <c r="K296" i="15"/>
  <c r="J296" i="15"/>
  <c r="I296" i="15"/>
  <c r="AV296" i="15" s="1"/>
  <c r="AU295" i="15"/>
  <c r="AT295" i="15"/>
  <c r="AS295" i="15"/>
  <c r="AR295" i="15"/>
  <c r="AQ295" i="15"/>
  <c r="AP295" i="15"/>
  <c r="AO295" i="15"/>
  <c r="AN295" i="15"/>
  <c r="AM295" i="15"/>
  <c r="AL295" i="15"/>
  <c r="AK295" i="15"/>
  <c r="AJ295" i="15"/>
  <c r="AI295" i="15"/>
  <c r="AH295" i="15"/>
  <c r="AG295" i="15"/>
  <c r="AF295" i="15"/>
  <c r="AE295" i="15"/>
  <c r="AD295" i="15"/>
  <c r="AC295" i="15"/>
  <c r="AB295" i="15"/>
  <c r="AA295" i="15"/>
  <c r="Z295" i="15"/>
  <c r="Y295" i="15"/>
  <c r="X295" i="15"/>
  <c r="W295" i="15"/>
  <c r="V295" i="15"/>
  <c r="U295" i="15"/>
  <c r="T295" i="15"/>
  <c r="S295" i="15"/>
  <c r="R295" i="15"/>
  <c r="Q295" i="15"/>
  <c r="P295" i="15"/>
  <c r="O295" i="15"/>
  <c r="N295" i="15"/>
  <c r="M295" i="15"/>
  <c r="L295" i="15"/>
  <c r="K295" i="15"/>
  <c r="J295" i="15"/>
  <c r="I295" i="15"/>
  <c r="AV295" i="15" s="1"/>
  <c r="AU294" i="15"/>
  <c r="AT294" i="15"/>
  <c r="AS294" i="15"/>
  <c r="AR294" i="15"/>
  <c r="AQ294" i="15"/>
  <c r="AP294" i="15"/>
  <c r="AO294" i="15"/>
  <c r="AN294" i="15"/>
  <c r="AM294" i="15"/>
  <c r="AL294" i="15"/>
  <c r="AK294" i="15"/>
  <c r="AJ294" i="15"/>
  <c r="AI294" i="15"/>
  <c r="AH294" i="15"/>
  <c r="AG294" i="15"/>
  <c r="AF294" i="15"/>
  <c r="AE294" i="15"/>
  <c r="AD294" i="15"/>
  <c r="AC294" i="15"/>
  <c r="AB294" i="15"/>
  <c r="AA294" i="15"/>
  <c r="Z294" i="15"/>
  <c r="Y294" i="15"/>
  <c r="X294" i="15"/>
  <c r="W294" i="15"/>
  <c r="V294" i="15"/>
  <c r="U294" i="15"/>
  <c r="T294" i="15"/>
  <c r="S294" i="15"/>
  <c r="R294" i="15"/>
  <c r="Q294" i="15"/>
  <c r="P294" i="15"/>
  <c r="O294" i="15"/>
  <c r="N294" i="15"/>
  <c r="M294" i="15"/>
  <c r="L294" i="15"/>
  <c r="K294" i="15"/>
  <c r="J294" i="15"/>
  <c r="I294" i="15"/>
  <c r="AV294" i="15" s="1"/>
  <c r="AU293" i="15"/>
  <c r="AT293" i="15"/>
  <c r="AS293" i="15"/>
  <c r="AR293" i="15"/>
  <c r="AQ293" i="15"/>
  <c r="AP293" i="15"/>
  <c r="AO293" i="15"/>
  <c r="AN293" i="15"/>
  <c r="AM293" i="15"/>
  <c r="AL293" i="15"/>
  <c r="AK293" i="15"/>
  <c r="AJ293" i="15"/>
  <c r="AI293" i="15"/>
  <c r="AH293" i="15"/>
  <c r="AG293" i="15"/>
  <c r="AF293" i="15"/>
  <c r="AE293" i="15"/>
  <c r="AD293" i="15"/>
  <c r="AC293" i="15"/>
  <c r="AB293" i="15"/>
  <c r="AA293" i="15"/>
  <c r="Z293" i="15"/>
  <c r="Y293" i="15"/>
  <c r="X293" i="15"/>
  <c r="W293" i="15"/>
  <c r="V293" i="15"/>
  <c r="U293" i="15"/>
  <c r="T293" i="15"/>
  <c r="S293" i="15"/>
  <c r="R293" i="15"/>
  <c r="Q293" i="15"/>
  <c r="P293" i="15"/>
  <c r="O293" i="15"/>
  <c r="N293" i="15"/>
  <c r="M293" i="15"/>
  <c r="L293" i="15"/>
  <c r="K293" i="15"/>
  <c r="J293" i="15"/>
  <c r="I293" i="15"/>
  <c r="AV293" i="15" s="1"/>
  <c r="AU292" i="15"/>
  <c r="AT292" i="15"/>
  <c r="AS292" i="15"/>
  <c r="AR292" i="15"/>
  <c r="AQ292" i="15"/>
  <c r="AP292" i="15"/>
  <c r="AO292" i="15"/>
  <c r="AN292" i="15"/>
  <c r="AM292" i="15"/>
  <c r="AL292" i="15"/>
  <c r="AK292" i="15"/>
  <c r="AJ292" i="15"/>
  <c r="AI292" i="15"/>
  <c r="AH292" i="15"/>
  <c r="AG292" i="15"/>
  <c r="AF292" i="15"/>
  <c r="AE292" i="15"/>
  <c r="AD292" i="15"/>
  <c r="AC292" i="15"/>
  <c r="AB292" i="15"/>
  <c r="AA292" i="15"/>
  <c r="Z292" i="15"/>
  <c r="Y292" i="15"/>
  <c r="X292" i="15"/>
  <c r="W292" i="15"/>
  <c r="V292" i="15"/>
  <c r="U292" i="15"/>
  <c r="T292" i="15"/>
  <c r="S292" i="15"/>
  <c r="R292" i="15"/>
  <c r="Q292" i="15"/>
  <c r="P292" i="15"/>
  <c r="O292" i="15"/>
  <c r="N292" i="15"/>
  <c r="M292" i="15"/>
  <c r="L292" i="15"/>
  <c r="K292" i="15"/>
  <c r="J292" i="15"/>
  <c r="I292" i="15"/>
  <c r="AV292" i="15" s="1"/>
  <c r="AU291" i="15"/>
  <c r="AT291" i="15"/>
  <c r="AS291" i="15"/>
  <c r="AR291" i="15"/>
  <c r="AQ291" i="15"/>
  <c r="AP291" i="15"/>
  <c r="AO291" i="15"/>
  <c r="AN291" i="15"/>
  <c r="AM291" i="15"/>
  <c r="AL291" i="15"/>
  <c r="AK291" i="15"/>
  <c r="AJ291" i="15"/>
  <c r="AI291" i="15"/>
  <c r="AH291" i="15"/>
  <c r="AG291" i="15"/>
  <c r="AF291" i="15"/>
  <c r="AE291" i="15"/>
  <c r="AD291" i="15"/>
  <c r="AC291" i="15"/>
  <c r="AB291" i="15"/>
  <c r="AA291" i="15"/>
  <c r="Z291" i="15"/>
  <c r="Y291" i="15"/>
  <c r="X291" i="15"/>
  <c r="W291" i="15"/>
  <c r="V291" i="15"/>
  <c r="U291" i="15"/>
  <c r="T291" i="15"/>
  <c r="S291" i="15"/>
  <c r="R291" i="15"/>
  <c r="Q291" i="15"/>
  <c r="P291" i="15"/>
  <c r="O291" i="15"/>
  <c r="N291" i="15"/>
  <c r="M291" i="15"/>
  <c r="L291" i="15"/>
  <c r="K291" i="15"/>
  <c r="J291" i="15"/>
  <c r="I291" i="15"/>
  <c r="AV291" i="15" s="1"/>
  <c r="AU290" i="15"/>
  <c r="AT290" i="15"/>
  <c r="AS290" i="15"/>
  <c r="AR290" i="15"/>
  <c r="AQ290" i="15"/>
  <c r="AP290" i="15"/>
  <c r="AO290" i="15"/>
  <c r="AN290" i="15"/>
  <c r="AM290" i="15"/>
  <c r="AL290" i="15"/>
  <c r="AK290" i="15"/>
  <c r="AJ290" i="15"/>
  <c r="AI290" i="15"/>
  <c r="AH290" i="15"/>
  <c r="AG290" i="15"/>
  <c r="AF290" i="15"/>
  <c r="AE290" i="15"/>
  <c r="AD290" i="15"/>
  <c r="AC290" i="15"/>
  <c r="AB290" i="15"/>
  <c r="AA290" i="15"/>
  <c r="Z290" i="15"/>
  <c r="Y290" i="15"/>
  <c r="X290" i="15"/>
  <c r="W290" i="15"/>
  <c r="V290" i="15"/>
  <c r="U290" i="15"/>
  <c r="T290" i="15"/>
  <c r="S290" i="15"/>
  <c r="R290" i="15"/>
  <c r="Q290" i="15"/>
  <c r="P290" i="15"/>
  <c r="O290" i="15"/>
  <c r="N290" i="15"/>
  <c r="M290" i="15"/>
  <c r="L290" i="15"/>
  <c r="K290" i="15"/>
  <c r="J290" i="15"/>
  <c r="I290" i="15"/>
  <c r="AV290" i="15" s="1"/>
  <c r="AU289" i="15"/>
  <c r="AT289" i="15"/>
  <c r="AS289" i="15"/>
  <c r="AR289" i="15"/>
  <c r="AQ289" i="15"/>
  <c r="AP289" i="15"/>
  <c r="AO289" i="15"/>
  <c r="AN289" i="15"/>
  <c r="AM289" i="15"/>
  <c r="AL289" i="15"/>
  <c r="AK289" i="15"/>
  <c r="AJ289" i="15"/>
  <c r="AI289" i="15"/>
  <c r="AH289" i="15"/>
  <c r="AG289" i="15"/>
  <c r="AF289" i="15"/>
  <c r="AE289" i="15"/>
  <c r="AD289" i="15"/>
  <c r="AC289" i="15"/>
  <c r="AB289" i="15"/>
  <c r="AA289" i="15"/>
  <c r="Z289" i="15"/>
  <c r="Y289" i="15"/>
  <c r="X289" i="15"/>
  <c r="W289" i="15"/>
  <c r="V289" i="15"/>
  <c r="U289" i="15"/>
  <c r="T289" i="15"/>
  <c r="S289" i="15"/>
  <c r="R289" i="15"/>
  <c r="Q289" i="15"/>
  <c r="P289" i="15"/>
  <c r="O289" i="15"/>
  <c r="N289" i="15"/>
  <c r="M289" i="15"/>
  <c r="L289" i="15"/>
  <c r="K289" i="15"/>
  <c r="J289" i="15"/>
  <c r="I289" i="15"/>
  <c r="AV289" i="15" s="1"/>
  <c r="AU288" i="15"/>
  <c r="AT288" i="15"/>
  <c r="AS288" i="15"/>
  <c r="AR288" i="15"/>
  <c r="AQ288" i="15"/>
  <c r="AP288" i="15"/>
  <c r="AO288" i="15"/>
  <c r="AN288" i="15"/>
  <c r="AM288" i="15"/>
  <c r="AL288" i="15"/>
  <c r="AK288" i="15"/>
  <c r="AJ288" i="15"/>
  <c r="AI288" i="15"/>
  <c r="AH288" i="15"/>
  <c r="AG288" i="15"/>
  <c r="AF288" i="15"/>
  <c r="AE288" i="15"/>
  <c r="AD288" i="15"/>
  <c r="AC288" i="15"/>
  <c r="AB288" i="15"/>
  <c r="AA288" i="15"/>
  <c r="Z288" i="15"/>
  <c r="Y288" i="15"/>
  <c r="X288" i="15"/>
  <c r="W288" i="15"/>
  <c r="V288" i="15"/>
  <c r="U288" i="15"/>
  <c r="T288" i="15"/>
  <c r="S288" i="15"/>
  <c r="R288" i="15"/>
  <c r="Q288" i="15"/>
  <c r="P288" i="15"/>
  <c r="O288" i="15"/>
  <c r="N288" i="15"/>
  <c r="M288" i="15"/>
  <c r="L288" i="15"/>
  <c r="K288" i="15"/>
  <c r="J288" i="15"/>
  <c r="I288" i="15"/>
  <c r="AV288" i="15" s="1"/>
  <c r="AU287" i="15"/>
  <c r="AT287" i="15"/>
  <c r="AS287" i="15"/>
  <c r="AR287" i="15"/>
  <c r="AQ287" i="15"/>
  <c r="AP287" i="15"/>
  <c r="AO287" i="15"/>
  <c r="AN287" i="15"/>
  <c r="AM287" i="15"/>
  <c r="AL287" i="15"/>
  <c r="AK287" i="15"/>
  <c r="AJ287" i="15"/>
  <c r="AI287" i="15"/>
  <c r="AH287" i="15"/>
  <c r="AG287" i="15"/>
  <c r="AF287" i="15"/>
  <c r="AE287" i="15"/>
  <c r="AD287" i="15"/>
  <c r="AC287" i="15"/>
  <c r="AB287" i="15"/>
  <c r="AA287" i="15"/>
  <c r="Z287" i="15"/>
  <c r="Y287" i="15"/>
  <c r="X287" i="15"/>
  <c r="W287" i="15"/>
  <c r="V287" i="15"/>
  <c r="U287" i="15"/>
  <c r="T287" i="15"/>
  <c r="S287" i="15"/>
  <c r="R287" i="15"/>
  <c r="Q287" i="15"/>
  <c r="P287" i="15"/>
  <c r="O287" i="15"/>
  <c r="N287" i="15"/>
  <c r="M287" i="15"/>
  <c r="L287" i="15"/>
  <c r="K287" i="15"/>
  <c r="J287" i="15"/>
  <c r="I287" i="15"/>
  <c r="AV287" i="15" s="1"/>
  <c r="AU286" i="15"/>
  <c r="AT286" i="15"/>
  <c r="AS286" i="15"/>
  <c r="AR286" i="15"/>
  <c r="AQ286" i="15"/>
  <c r="AP286" i="15"/>
  <c r="AO286" i="15"/>
  <c r="AN286" i="15"/>
  <c r="AM286" i="15"/>
  <c r="AL286" i="15"/>
  <c r="AK286" i="15"/>
  <c r="AJ286" i="15"/>
  <c r="AI286" i="15"/>
  <c r="AH286" i="15"/>
  <c r="AG286" i="15"/>
  <c r="AF286" i="15"/>
  <c r="AE286" i="15"/>
  <c r="AD286" i="15"/>
  <c r="AC286" i="15"/>
  <c r="AB286" i="15"/>
  <c r="AA286" i="15"/>
  <c r="Z286" i="15"/>
  <c r="Y286" i="15"/>
  <c r="X286" i="15"/>
  <c r="W286" i="15"/>
  <c r="V286" i="15"/>
  <c r="U286" i="15"/>
  <c r="T286" i="15"/>
  <c r="S286" i="15"/>
  <c r="R286" i="15"/>
  <c r="Q286" i="15"/>
  <c r="P286" i="15"/>
  <c r="O286" i="15"/>
  <c r="N286" i="15"/>
  <c r="M286" i="15"/>
  <c r="L286" i="15"/>
  <c r="K286" i="15"/>
  <c r="J286" i="15"/>
  <c r="I286" i="15"/>
  <c r="AV286" i="15" s="1"/>
  <c r="AU285" i="15"/>
  <c r="AT285" i="15"/>
  <c r="AS285" i="15"/>
  <c r="AR285" i="15"/>
  <c r="AQ285" i="15"/>
  <c r="AP285" i="15"/>
  <c r="AO285" i="15"/>
  <c r="AN285" i="15"/>
  <c r="AM285" i="15"/>
  <c r="AL285" i="15"/>
  <c r="AK285" i="15"/>
  <c r="AJ285" i="15"/>
  <c r="AI285" i="15"/>
  <c r="AH285" i="15"/>
  <c r="AG285" i="15"/>
  <c r="AF285" i="15"/>
  <c r="AE285" i="15"/>
  <c r="AD285" i="15"/>
  <c r="AC285" i="15"/>
  <c r="AB285" i="15"/>
  <c r="AA285" i="15"/>
  <c r="Z285" i="15"/>
  <c r="Y285" i="15"/>
  <c r="X285" i="15"/>
  <c r="W285" i="15"/>
  <c r="V285" i="15"/>
  <c r="U285" i="15"/>
  <c r="T285" i="15"/>
  <c r="S285" i="15"/>
  <c r="R285" i="15"/>
  <c r="Q285" i="15"/>
  <c r="P285" i="15"/>
  <c r="O285" i="15"/>
  <c r="N285" i="15"/>
  <c r="M285" i="15"/>
  <c r="L285" i="15"/>
  <c r="K285" i="15"/>
  <c r="J285" i="15"/>
  <c r="I285" i="15"/>
  <c r="AV285" i="15" s="1"/>
  <c r="AU284" i="15"/>
  <c r="AT284" i="15"/>
  <c r="AS284" i="15"/>
  <c r="AR284" i="15"/>
  <c r="AQ284" i="15"/>
  <c r="AP284" i="15"/>
  <c r="AO284" i="15"/>
  <c r="AN284" i="15"/>
  <c r="AM284" i="15"/>
  <c r="AL284" i="15"/>
  <c r="AK284" i="15"/>
  <c r="AJ284" i="15"/>
  <c r="AI284" i="15"/>
  <c r="AH284" i="15"/>
  <c r="AG284" i="15"/>
  <c r="AF284" i="15"/>
  <c r="AE284" i="15"/>
  <c r="AD284" i="15"/>
  <c r="AC284" i="15"/>
  <c r="AB284" i="15"/>
  <c r="AA284" i="15"/>
  <c r="Z284" i="15"/>
  <c r="Y284" i="15"/>
  <c r="X284" i="15"/>
  <c r="W284" i="15"/>
  <c r="V284" i="15"/>
  <c r="U284" i="15"/>
  <c r="T284" i="15"/>
  <c r="S284" i="15"/>
  <c r="R284" i="15"/>
  <c r="Q284" i="15"/>
  <c r="P284" i="15"/>
  <c r="O284" i="15"/>
  <c r="N284" i="15"/>
  <c r="M284" i="15"/>
  <c r="L284" i="15"/>
  <c r="K284" i="15"/>
  <c r="J284" i="15"/>
  <c r="I284" i="15"/>
  <c r="AV284" i="15" s="1"/>
  <c r="AU283" i="15"/>
  <c r="AT283" i="15"/>
  <c r="AS283" i="15"/>
  <c r="AR283" i="15"/>
  <c r="AQ283" i="15"/>
  <c r="AP283" i="15"/>
  <c r="AO283" i="15"/>
  <c r="AN283" i="15"/>
  <c r="AM283" i="15"/>
  <c r="AL283" i="15"/>
  <c r="AK283" i="15"/>
  <c r="AJ283" i="15"/>
  <c r="AI283" i="15"/>
  <c r="AH283" i="15"/>
  <c r="AG283" i="15"/>
  <c r="AF283" i="15"/>
  <c r="AE283" i="15"/>
  <c r="AD283" i="15"/>
  <c r="AC283" i="15"/>
  <c r="AB283" i="15"/>
  <c r="AA283" i="15"/>
  <c r="Z283" i="15"/>
  <c r="Y283" i="15"/>
  <c r="X283" i="15"/>
  <c r="W283" i="15"/>
  <c r="V283" i="15"/>
  <c r="U283" i="15"/>
  <c r="T283" i="15"/>
  <c r="S283" i="15"/>
  <c r="R283" i="15"/>
  <c r="Q283" i="15"/>
  <c r="P283" i="15"/>
  <c r="O283" i="15"/>
  <c r="N283" i="15"/>
  <c r="M283" i="15"/>
  <c r="L283" i="15"/>
  <c r="K283" i="15"/>
  <c r="J283" i="15"/>
  <c r="I283" i="15"/>
  <c r="AV283" i="15" s="1"/>
  <c r="AU282" i="15"/>
  <c r="AT282" i="15"/>
  <c r="AS282" i="15"/>
  <c r="AR282" i="15"/>
  <c r="AQ282" i="15"/>
  <c r="AP282" i="15"/>
  <c r="AO282" i="15"/>
  <c r="AN282" i="15"/>
  <c r="AM282" i="15"/>
  <c r="AL282" i="15"/>
  <c r="AK282" i="15"/>
  <c r="AJ282" i="15"/>
  <c r="AI282" i="15"/>
  <c r="AH282" i="15"/>
  <c r="AG282" i="15"/>
  <c r="AF282" i="15"/>
  <c r="AE282" i="15"/>
  <c r="AD282" i="15"/>
  <c r="AC282" i="15"/>
  <c r="AB282" i="15"/>
  <c r="AA282" i="15"/>
  <c r="Z282" i="15"/>
  <c r="Y282" i="15"/>
  <c r="X282" i="15"/>
  <c r="W282" i="15"/>
  <c r="V282" i="15"/>
  <c r="U282" i="15"/>
  <c r="T282" i="15"/>
  <c r="S282" i="15"/>
  <c r="R282" i="15"/>
  <c r="Q282" i="15"/>
  <c r="P282" i="15"/>
  <c r="O282" i="15"/>
  <c r="N282" i="15"/>
  <c r="M282" i="15"/>
  <c r="L282" i="15"/>
  <c r="K282" i="15"/>
  <c r="J282" i="15"/>
  <c r="I282" i="15"/>
  <c r="AV282" i="15" s="1"/>
  <c r="AU281" i="15"/>
  <c r="AT281" i="15"/>
  <c r="AS281" i="15"/>
  <c r="AR281" i="15"/>
  <c r="AQ281" i="15"/>
  <c r="AP281" i="15"/>
  <c r="AO281" i="15"/>
  <c r="AN281" i="15"/>
  <c r="AM281" i="15"/>
  <c r="AL281" i="15"/>
  <c r="AK281" i="15"/>
  <c r="AJ281" i="15"/>
  <c r="AI281" i="15"/>
  <c r="AH281" i="15"/>
  <c r="AG281" i="15"/>
  <c r="AF281" i="15"/>
  <c r="AE281" i="15"/>
  <c r="AD281" i="15"/>
  <c r="AC281" i="15"/>
  <c r="AB281" i="15"/>
  <c r="AA281" i="15"/>
  <c r="Z281" i="15"/>
  <c r="Y281" i="15"/>
  <c r="X281" i="15"/>
  <c r="W281" i="15"/>
  <c r="V281" i="15"/>
  <c r="U281" i="15"/>
  <c r="T281" i="15"/>
  <c r="S281" i="15"/>
  <c r="R281" i="15"/>
  <c r="Q281" i="15"/>
  <c r="P281" i="15"/>
  <c r="O281" i="15"/>
  <c r="N281" i="15"/>
  <c r="M281" i="15"/>
  <c r="L281" i="15"/>
  <c r="K281" i="15"/>
  <c r="J281" i="15"/>
  <c r="I281" i="15"/>
  <c r="AV281" i="15" s="1"/>
  <c r="AU280" i="15"/>
  <c r="AT280" i="15"/>
  <c r="AS280" i="15"/>
  <c r="AR280" i="15"/>
  <c r="AQ280" i="15"/>
  <c r="AP280" i="15"/>
  <c r="AO280" i="15"/>
  <c r="AN280" i="15"/>
  <c r="AM280" i="15"/>
  <c r="AL280" i="15"/>
  <c r="AK280" i="15"/>
  <c r="AJ280" i="15"/>
  <c r="AI280" i="15"/>
  <c r="AH280" i="15"/>
  <c r="AG280" i="15"/>
  <c r="AF280" i="15"/>
  <c r="AE280" i="15"/>
  <c r="AD280" i="15"/>
  <c r="AC280" i="15"/>
  <c r="AB280" i="15"/>
  <c r="AA280" i="15"/>
  <c r="Z280" i="15"/>
  <c r="Y280" i="15"/>
  <c r="X280" i="15"/>
  <c r="W280" i="15"/>
  <c r="V280" i="15"/>
  <c r="U280" i="15"/>
  <c r="T280" i="15"/>
  <c r="S280" i="15"/>
  <c r="R280" i="15"/>
  <c r="Q280" i="15"/>
  <c r="P280" i="15"/>
  <c r="O280" i="15"/>
  <c r="N280" i="15"/>
  <c r="M280" i="15"/>
  <c r="L280" i="15"/>
  <c r="K280" i="15"/>
  <c r="J280" i="15"/>
  <c r="I280" i="15"/>
  <c r="AV280" i="15" s="1"/>
  <c r="AU279" i="15"/>
  <c r="AT279" i="15"/>
  <c r="AS279" i="15"/>
  <c r="AR279" i="15"/>
  <c r="AQ279" i="15"/>
  <c r="AP279" i="15"/>
  <c r="AO279" i="15"/>
  <c r="AN279" i="15"/>
  <c r="AM279" i="15"/>
  <c r="AL279" i="15"/>
  <c r="AK279" i="15"/>
  <c r="AJ279" i="15"/>
  <c r="AI279" i="15"/>
  <c r="AH279" i="15"/>
  <c r="AG279" i="15"/>
  <c r="AF279" i="15"/>
  <c r="AE279" i="15"/>
  <c r="AD279" i="15"/>
  <c r="AC279" i="15"/>
  <c r="AB279" i="15"/>
  <c r="AA279" i="15"/>
  <c r="Z279" i="15"/>
  <c r="Y279" i="15"/>
  <c r="X279" i="15"/>
  <c r="W279" i="15"/>
  <c r="V279" i="15"/>
  <c r="U279" i="15"/>
  <c r="T279" i="15"/>
  <c r="S279" i="15"/>
  <c r="R279" i="15"/>
  <c r="Q279" i="15"/>
  <c r="P279" i="15"/>
  <c r="O279" i="15"/>
  <c r="N279" i="15"/>
  <c r="M279" i="15"/>
  <c r="L279" i="15"/>
  <c r="K279" i="15"/>
  <c r="J279" i="15"/>
  <c r="I279" i="15"/>
  <c r="AV279" i="15" s="1"/>
  <c r="AU278" i="15"/>
  <c r="AT278" i="15"/>
  <c r="AS278" i="15"/>
  <c r="AR278" i="15"/>
  <c r="AQ278" i="15"/>
  <c r="AP278" i="15"/>
  <c r="AO278" i="15"/>
  <c r="AN278" i="15"/>
  <c r="AM278" i="15"/>
  <c r="AL278" i="15"/>
  <c r="AK278" i="15"/>
  <c r="AJ278" i="15"/>
  <c r="AI278" i="15"/>
  <c r="AH278" i="15"/>
  <c r="AG278" i="15"/>
  <c r="AF278" i="15"/>
  <c r="AE278" i="15"/>
  <c r="AD278" i="15"/>
  <c r="AC278" i="15"/>
  <c r="AB278" i="15"/>
  <c r="AA278" i="15"/>
  <c r="Z278" i="15"/>
  <c r="Y278" i="15"/>
  <c r="X278" i="15"/>
  <c r="W278" i="15"/>
  <c r="V278" i="15"/>
  <c r="U278" i="15"/>
  <c r="T278" i="15"/>
  <c r="S278" i="15"/>
  <c r="R278" i="15"/>
  <c r="Q278" i="15"/>
  <c r="P278" i="15"/>
  <c r="O278" i="15"/>
  <c r="N278" i="15"/>
  <c r="M278" i="15"/>
  <c r="L278" i="15"/>
  <c r="K278" i="15"/>
  <c r="J278" i="15"/>
  <c r="I278" i="15"/>
  <c r="AV278" i="15" s="1"/>
  <c r="AU277" i="15"/>
  <c r="AT277" i="15"/>
  <c r="AS277" i="15"/>
  <c r="AR277" i="15"/>
  <c r="AQ277" i="15"/>
  <c r="AP277" i="15"/>
  <c r="AO277" i="15"/>
  <c r="AN277" i="15"/>
  <c r="AM277" i="15"/>
  <c r="AL277" i="15"/>
  <c r="AK277" i="15"/>
  <c r="AJ277" i="15"/>
  <c r="AI277" i="15"/>
  <c r="AH277" i="15"/>
  <c r="AG277" i="15"/>
  <c r="AF277" i="15"/>
  <c r="AE277" i="15"/>
  <c r="AD277" i="15"/>
  <c r="AC277" i="15"/>
  <c r="AB277" i="15"/>
  <c r="AA277" i="15"/>
  <c r="Z277" i="15"/>
  <c r="Y277" i="15"/>
  <c r="X277" i="15"/>
  <c r="W277" i="15"/>
  <c r="V277" i="15"/>
  <c r="U277" i="15"/>
  <c r="T277" i="15"/>
  <c r="S277" i="15"/>
  <c r="R277" i="15"/>
  <c r="Q277" i="15"/>
  <c r="P277" i="15"/>
  <c r="O277" i="15"/>
  <c r="N277" i="15"/>
  <c r="M277" i="15"/>
  <c r="L277" i="15"/>
  <c r="K277" i="15"/>
  <c r="J277" i="15"/>
  <c r="I277" i="15"/>
  <c r="AV277" i="15" s="1"/>
  <c r="AU276" i="15"/>
  <c r="AT276" i="15"/>
  <c r="AS276" i="15"/>
  <c r="AR276" i="15"/>
  <c r="AQ276" i="15"/>
  <c r="AP276" i="15"/>
  <c r="AO276" i="15"/>
  <c r="AN276" i="15"/>
  <c r="AM276" i="15"/>
  <c r="AL276" i="15"/>
  <c r="AK276" i="15"/>
  <c r="AJ276" i="15"/>
  <c r="AI276" i="15"/>
  <c r="AH276" i="15"/>
  <c r="AG276" i="15"/>
  <c r="AF276" i="15"/>
  <c r="AE276" i="15"/>
  <c r="AD276" i="15"/>
  <c r="AC276" i="15"/>
  <c r="AB276" i="15"/>
  <c r="AA276" i="15"/>
  <c r="Z276" i="15"/>
  <c r="Y276" i="15"/>
  <c r="X276" i="15"/>
  <c r="W276" i="15"/>
  <c r="V276" i="15"/>
  <c r="U276" i="15"/>
  <c r="T276" i="15"/>
  <c r="S276" i="15"/>
  <c r="R276" i="15"/>
  <c r="Q276" i="15"/>
  <c r="P276" i="15"/>
  <c r="O276" i="15"/>
  <c r="N276" i="15"/>
  <c r="M276" i="15"/>
  <c r="L276" i="15"/>
  <c r="K276" i="15"/>
  <c r="J276" i="15"/>
  <c r="I276" i="15"/>
  <c r="AV276" i="15" s="1"/>
  <c r="AU275" i="15"/>
  <c r="AT275" i="15"/>
  <c r="AS275" i="15"/>
  <c r="AR275" i="15"/>
  <c r="AQ275" i="15"/>
  <c r="AP275" i="15"/>
  <c r="AO275" i="15"/>
  <c r="AN275" i="15"/>
  <c r="AM275" i="15"/>
  <c r="AL275" i="15"/>
  <c r="AK275" i="15"/>
  <c r="AJ275" i="15"/>
  <c r="AI275" i="15"/>
  <c r="AH275" i="15"/>
  <c r="AG275" i="15"/>
  <c r="AF275" i="15"/>
  <c r="AE275" i="15"/>
  <c r="AD275" i="15"/>
  <c r="AC275" i="15"/>
  <c r="AB275" i="15"/>
  <c r="AA275" i="15"/>
  <c r="Z275" i="15"/>
  <c r="Y275" i="15"/>
  <c r="X275" i="15"/>
  <c r="W275" i="15"/>
  <c r="V275" i="15"/>
  <c r="U275" i="15"/>
  <c r="T275" i="15"/>
  <c r="S275" i="15"/>
  <c r="R275" i="15"/>
  <c r="Q275" i="15"/>
  <c r="P275" i="15"/>
  <c r="O275" i="15"/>
  <c r="N275" i="15"/>
  <c r="M275" i="15"/>
  <c r="L275" i="15"/>
  <c r="K275" i="15"/>
  <c r="J275" i="15"/>
  <c r="I275" i="15"/>
  <c r="AV275" i="15" s="1"/>
  <c r="AU274" i="15"/>
  <c r="AT274" i="15"/>
  <c r="AS274" i="15"/>
  <c r="AR274" i="15"/>
  <c r="AQ274" i="15"/>
  <c r="AP274" i="15"/>
  <c r="AO274" i="15"/>
  <c r="AN274" i="15"/>
  <c r="AM274" i="15"/>
  <c r="AL274" i="15"/>
  <c r="AK274" i="15"/>
  <c r="AJ274" i="15"/>
  <c r="AI274" i="15"/>
  <c r="AH274" i="15"/>
  <c r="AG274" i="15"/>
  <c r="AF274" i="15"/>
  <c r="AE274" i="15"/>
  <c r="AD274" i="15"/>
  <c r="AC274" i="15"/>
  <c r="AB274" i="15"/>
  <c r="AA274" i="15"/>
  <c r="Z274" i="15"/>
  <c r="Y274" i="15"/>
  <c r="X274" i="15"/>
  <c r="W274" i="15"/>
  <c r="V274" i="15"/>
  <c r="U274" i="15"/>
  <c r="T274" i="15"/>
  <c r="S274" i="15"/>
  <c r="R274" i="15"/>
  <c r="Q274" i="15"/>
  <c r="P274" i="15"/>
  <c r="O274" i="15"/>
  <c r="N274" i="15"/>
  <c r="M274" i="15"/>
  <c r="L274" i="15"/>
  <c r="K274" i="15"/>
  <c r="J274" i="15"/>
  <c r="I274" i="15"/>
  <c r="AV274" i="15" s="1"/>
  <c r="AU273" i="15"/>
  <c r="AT273" i="15"/>
  <c r="AS273" i="15"/>
  <c r="AR273" i="15"/>
  <c r="AQ273" i="15"/>
  <c r="AP273" i="15"/>
  <c r="AO273" i="15"/>
  <c r="AN273" i="15"/>
  <c r="AM273" i="15"/>
  <c r="AL273" i="15"/>
  <c r="AK273" i="15"/>
  <c r="AJ273" i="15"/>
  <c r="AI273" i="15"/>
  <c r="AH273" i="15"/>
  <c r="AG273" i="15"/>
  <c r="AF273" i="15"/>
  <c r="AE273" i="15"/>
  <c r="AD273" i="15"/>
  <c r="AC273" i="15"/>
  <c r="AB273" i="15"/>
  <c r="AA273" i="15"/>
  <c r="Z273" i="15"/>
  <c r="Y273" i="15"/>
  <c r="X273" i="15"/>
  <c r="W273" i="15"/>
  <c r="V273" i="15"/>
  <c r="U273" i="15"/>
  <c r="T273" i="15"/>
  <c r="S273" i="15"/>
  <c r="R273" i="15"/>
  <c r="Q273" i="15"/>
  <c r="P273" i="15"/>
  <c r="O273" i="15"/>
  <c r="N273" i="15"/>
  <c r="M273" i="15"/>
  <c r="L273" i="15"/>
  <c r="K273" i="15"/>
  <c r="J273" i="15"/>
  <c r="I273" i="15"/>
  <c r="AV273" i="15" s="1"/>
  <c r="AU272" i="15"/>
  <c r="AT272" i="15"/>
  <c r="AS272" i="15"/>
  <c r="AR272" i="15"/>
  <c r="AQ272" i="15"/>
  <c r="AP272" i="15"/>
  <c r="AO272" i="15"/>
  <c r="AN272" i="15"/>
  <c r="AM272" i="15"/>
  <c r="AL272" i="15"/>
  <c r="AK272" i="15"/>
  <c r="AJ272" i="15"/>
  <c r="AI272" i="15"/>
  <c r="AH272" i="15"/>
  <c r="AG272" i="15"/>
  <c r="AF272" i="15"/>
  <c r="AE272" i="15"/>
  <c r="AD272" i="15"/>
  <c r="AC272" i="15"/>
  <c r="AB272" i="15"/>
  <c r="AA272" i="15"/>
  <c r="Z272" i="15"/>
  <c r="Y272" i="15"/>
  <c r="X272" i="15"/>
  <c r="W272" i="15"/>
  <c r="V272" i="15"/>
  <c r="U272" i="15"/>
  <c r="T272" i="15"/>
  <c r="S272" i="15"/>
  <c r="R272" i="15"/>
  <c r="Q272" i="15"/>
  <c r="P272" i="15"/>
  <c r="O272" i="15"/>
  <c r="N272" i="15"/>
  <c r="M272" i="15"/>
  <c r="L272" i="15"/>
  <c r="K272" i="15"/>
  <c r="J272" i="15"/>
  <c r="I272" i="15"/>
  <c r="AV272" i="15" s="1"/>
  <c r="AU271" i="15"/>
  <c r="AT271" i="15"/>
  <c r="AS271" i="15"/>
  <c r="AR271" i="15"/>
  <c r="AQ271" i="15"/>
  <c r="AP271" i="15"/>
  <c r="AO271" i="15"/>
  <c r="AN271" i="15"/>
  <c r="AM271" i="15"/>
  <c r="AL271" i="15"/>
  <c r="AK271" i="15"/>
  <c r="AJ271" i="15"/>
  <c r="AI271" i="15"/>
  <c r="AH271" i="15"/>
  <c r="AG271" i="15"/>
  <c r="AF271" i="15"/>
  <c r="AE271" i="15"/>
  <c r="AD271" i="15"/>
  <c r="AC271" i="15"/>
  <c r="AB271" i="15"/>
  <c r="AA271" i="15"/>
  <c r="Z271" i="15"/>
  <c r="Y271" i="15"/>
  <c r="X271" i="15"/>
  <c r="W271" i="15"/>
  <c r="V271" i="15"/>
  <c r="U271" i="15"/>
  <c r="T271" i="15"/>
  <c r="S271" i="15"/>
  <c r="R271" i="15"/>
  <c r="Q271" i="15"/>
  <c r="P271" i="15"/>
  <c r="O271" i="15"/>
  <c r="N271" i="15"/>
  <c r="M271" i="15"/>
  <c r="L271" i="15"/>
  <c r="K271" i="15"/>
  <c r="J271" i="15"/>
  <c r="I271" i="15"/>
  <c r="AV271" i="15" s="1"/>
  <c r="AU270" i="15"/>
  <c r="AT270" i="15"/>
  <c r="AS270" i="15"/>
  <c r="AR270" i="15"/>
  <c r="AQ270" i="15"/>
  <c r="AP270" i="15"/>
  <c r="AO270" i="15"/>
  <c r="AN270" i="15"/>
  <c r="AM270" i="15"/>
  <c r="AL270" i="15"/>
  <c r="AK270" i="15"/>
  <c r="AJ270" i="15"/>
  <c r="AI270" i="15"/>
  <c r="AH270" i="15"/>
  <c r="AG270" i="15"/>
  <c r="AF270" i="15"/>
  <c r="AE270" i="15"/>
  <c r="AD270" i="15"/>
  <c r="AC270" i="15"/>
  <c r="AB270" i="15"/>
  <c r="AA270" i="15"/>
  <c r="Z270" i="15"/>
  <c r="Y270" i="15"/>
  <c r="X270" i="15"/>
  <c r="W270" i="15"/>
  <c r="V270" i="15"/>
  <c r="U270" i="15"/>
  <c r="T270" i="15"/>
  <c r="S270" i="15"/>
  <c r="R270" i="15"/>
  <c r="Q270" i="15"/>
  <c r="P270" i="15"/>
  <c r="O270" i="15"/>
  <c r="N270" i="15"/>
  <c r="M270" i="15"/>
  <c r="L270" i="15"/>
  <c r="K270" i="15"/>
  <c r="J270" i="15"/>
  <c r="I270" i="15"/>
  <c r="AV270" i="15" s="1"/>
  <c r="AU269" i="15"/>
  <c r="AT269" i="15"/>
  <c r="AS269" i="15"/>
  <c r="AR269" i="15"/>
  <c r="AQ269" i="15"/>
  <c r="AP269" i="15"/>
  <c r="AO269" i="15"/>
  <c r="AN269" i="15"/>
  <c r="AM269" i="15"/>
  <c r="AL269" i="15"/>
  <c r="AK269" i="15"/>
  <c r="AJ269" i="15"/>
  <c r="AI269" i="15"/>
  <c r="AH269" i="15"/>
  <c r="AG269" i="15"/>
  <c r="AF269" i="15"/>
  <c r="AE269" i="15"/>
  <c r="AD269" i="15"/>
  <c r="AC269" i="15"/>
  <c r="AB269" i="15"/>
  <c r="AA269" i="15"/>
  <c r="Z269" i="15"/>
  <c r="Y269" i="15"/>
  <c r="X269" i="15"/>
  <c r="W269" i="15"/>
  <c r="V269" i="15"/>
  <c r="U269" i="15"/>
  <c r="T269" i="15"/>
  <c r="S269" i="15"/>
  <c r="R269" i="15"/>
  <c r="Q269" i="15"/>
  <c r="P269" i="15"/>
  <c r="O269" i="15"/>
  <c r="N269" i="15"/>
  <c r="M269" i="15"/>
  <c r="L269" i="15"/>
  <c r="K269" i="15"/>
  <c r="J269" i="15"/>
  <c r="I269" i="15"/>
  <c r="AV269" i="15" s="1"/>
  <c r="AU268" i="15"/>
  <c r="AT268" i="15"/>
  <c r="AS268" i="15"/>
  <c r="AR268" i="15"/>
  <c r="AQ268" i="15"/>
  <c r="AP268" i="15"/>
  <c r="AO268" i="15"/>
  <c r="AN268" i="15"/>
  <c r="AM268" i="15"/>
  <c r="AL268" i="15"/>
  <c r="AK268" i="15"/>
  <c r="AJ268" i="15"/>
  <c r="AI268" i="15"/>
  <c r="AH268" i="15"/>
  <c r="AG268" i="15"/>
  <c r="AF268" i="15"/>
  <c r="AE268" i="15"/>
  <c r="AD268" i="15"/>
  <c r="AC268" i="15"/>
  <c r="AB268" i="15"/>
  <c r="AA268" i="15"/>
  <c r="Z268" i="15"/>
  <c r="Y268" i="15"/>
  <c r="X268" i="15"/>
  <c r="W268" i="15"/>
  <c r="V268" i="15"/>
  <c r="U268" i="15"/>
  <c r="T268" i="15"/>
  <c r="S268" i="15"/>
  <c r="R268" i="15"/>
  <c r="Q268" i="15"/>
  <c r="P268" i="15"/>
  <c r="O268" i="15"/>
  <c r="N268" i="15"/>
  <c r="M268" i="15"/>
  <c r="L268" i="15"/>
  <c r="K268" i="15"/>
  <c r="J268" i="15"/>
  <c r="I268" i="15"/>
  <c r="AV268" i="15" s="1"/>
  <c r="AU267" i="15"/>
  <c r="AT267" i="15"/>
  <c r="AS267" i="15"/>
  <c r="AR267" i="15"/>
  <c r="AQ267" i="15"/>
  <c r="AP267" i="15"/>
  <c r="AO267" i="15"/>
  <c r="AN267" i="15"/>
  <c r="AM267" i="15"/>
  <c r="AL267" i="15"/>
  <c r="AK267" i="15"/>
  <c r="AJ267" i="15"/>
  <c r="AI267" i="15"/>
  <c r="AH267" i="15"/>
  <c r="AG267" i="15"/>
  <c r="AF267" i="15"/>
  <c r="AE267" i="15"/>
  <c r="AD267" i="15"/>
  <c r="AC267" i="15"/>
  <c r="AB267" i="15"/>
  <c r="AA267" i="15"/>
  <c r="Z267" i="15"/>
  <c r="Y267" i="15"/>
  <c r="X267" i="15"/>
  <c r="W267" i="15"/>
  <c r="V267" i="15"/>
  <c r="U267" i="15"/>
  <c r="T267" i="15"/>
  <c r="S267" i="15"/>
  <c r="R267" i="15"/>
  <c r="Q267" i="15"/>
  <c r="P267" i="15"/>
  <c r="O267" i="15"/>
  <c r="N267" i="15"/>
  <c r="M267" i="15"/>
  <c r="L267" i="15"/>
  <c r="K267" i="15"/>
  <c r="J267" i="15"/>
  <c r="I267" i="15"/>
  <c r="AV267" i="15" s="1"/>
  <c r="AU266" i="15"/>
  <c r="AT266" i="15"/>
  <c r="AS266" i="15"/>
  <c r="AR266" i="15"/>
  <c r="AQ266" i="15"/>
  <c r="AP266" i="15"/>
  <c r="AO266" i="15"/>
  <c r="AN266" i="15"/>
  <c r="AM266" i="15"/>
  <c r="AL266" i="15"/>
  <c r="AK266" i="15"/>
  <c r="AJ266" i="15"/>
  <c r="AI266" i="15"/>
  <c r="AH266" i="15"/>
  <c r="AG266" i="15"/>
  <c r="AF266" i="15"/>
  <c r="AE266" i="15"/>
  <c r="AD266" i="15"/>
  <c r="AC266" i="15"/>
  <c r="AB266" i="15"/>
  <c r="AA266" i="15"/>
  <c r="Z266" i="15"/>
  <c r="Y266" i="15"/>
  <c r="X266" i="15"/>
  <c r="W266" i="15"/>
  <c r="V266" i="15"/>
  <c r="U266" i="15"/>
  <c r="T266" i="15"/>
  <c r="S266" i="15"/>
  <c r="R266" i="15"/>
  <c r="Q266" i="15"/>
  <c r="P266" i="15"/>
  <c r="O266" i="15"/>
  <c r="N266" i="15"/>
  <c r="M266" i="15"/>
  <c r="L266" i="15"/>
  <c r="K266" i="15"/>
  <c r="J266" i="15"/>
  <c r="I266" i="15"/>
  <c r="AV266" i="15" s="1"/>
  <c r="AU265" i="15"/>
  <c r="AT265" i="15"/>
  <c r="AS265" i="15"/>
  <c r="AR265" i="15"/>
  <c r="AQ265" i="15"/>
  <c r="AP265" i="15"/>
  <c r="AO265" i="15"/>
  <c r="AN265" i="15"/>
  <c r="AM265" i="15"/>
  <c r="AL265" i="15"/>
  <c r="AK265" i="15"/>
  <c r="AJ265" i="15"/>
  <c r="AI265" i="15"/>
  <c r="AH265" i="15"/>
  <c r="AG265" i="15"/>
  <c r="AF265" i="15"/>
  <c r="AE265" i="15"/>
  <c r="AD265" i="15"/>
  <c r="AC265" i="15"/>
  <c r="AB265" i="15"/>
  <c r="AA265" i="15"/>
  <c r="Z265" i="15"/>
  <c r="Y265" i="15"/>
  <c r="X265" i="15"/>
  <c r="W265" i="15"/>
  <c r="V265" i="15"/>
  <c r="U265" i="15"/>
  <c r="T265" i="15"/>
  <c r="S265" i="15"/>
  <c r="R265" i="15"/>
  <c r="Q265" i="15"/>
  <c r="P265" i="15"/>
  <c r="O265" i="15"/>
  <c r="N265" i="15"/>
  <c r="M265" i="15"/>
  <c r="L265" i="15"/>
  <c r="K265" i="15"/>
  <c r="J265" i="15"/>
  <c r="I265" i="15"/>
  <c r="AV265" i="15" s="1"/>
  <c r="AU264" i="15"/>
  <c r="AT264" i="15"/>
  <c r="AS264" i="15"/>
  <c r="AR264" i="15"/>
  <c r="AQ264" i="15"/>
  <c r="AP264" i="15"/>
  <c r="AO264" i="15"/>
  <c r="AN264" i="15"/>
  <c r="AM264" i="15"/>
  <c r="AL264" i="15"/>
  <c r="AK264" i="15"/>
  <c r="AJ264" i="15"/>
  <c r="AI264" i="15"/>
  <c r="AH264" i="15"/>
  <c r="AG264" i="15"/>
  <c r="AF264" i="15"/>
  <c r="AE264" i="15"/>
  <c r="AD264" i="15"/>
  <c r="AC264" i="15"/>
  <c r="AB264" i="15"/>
  <c r="AA264" i="15"/>
  <c r="Z264" i="15"/>
  <c r="Y264" i="15"/>
  <c r="X264" i="15"/>
  <c r="W264" i="15"/>
  <c r="V264" i="15"/>
  <c r="U264" i="15"/>
  <c r="T264" i="15"/>
  <c r="S264" i="15"/>
  <c r="R264" i="15"/>
  <c r="Q264" i="15"/>
  <c r="P264" i="15"/>
  <c r="O264" i="15"/>
  <c r="N264" i="15"/>
  <c r="M264" i="15"/>
  <c r="L264" i="15"/>
  <c r="K264" i="15"/>
  <c r="J264" i="15"/>
  <c r="I264" i="15"/>
  <c r="AV264" i="15" s="1"/>
  <c r="AU263" i="15"/>
  <c r="AT263" i="15"/>
  <c r="AS263" i="15"/>
  <c r="AR263" i="15"/>
  <c r="AQ263" i="15"/>
  <c r="AP263" i="15"/>
  <c r="AO263" i="15"/>
  <c r="AN263" i="15"/>
  <c r="AM263" i="15"/>
  <c r="AL263" i="15"/>
  <c r="AK263" i="15"/>
  <c r="AJ263" i="15"/>
  <c r="AI263" i="15"/>
  <c r="AH263" i="15"/>
  <c r="AG263" i="15"/>
  <c r="AF263" i="15"/>
  <c r="AE263" i="15"/>
  <c r="AD263" i="15"/>
  <c r="AC263" i="15"/>
  <c r="AB263" i="15"/>
  <c r="AA263" i="15"/>
  <c r="Z263" i="15"/>
  <c r="Y263" i="15"/>
  <c r="X263" i="15"/>
  <c r="W263" i="15"/>
  <c r="V263" i="15"/>
  <c r="U263" i="15"/>
  <c r="T263" i="15"/>
  <c r="S263" i="15"/>
  <c r="R263" i="15"/>
  <c r="Q263" i="15"/>
  <c r="P263" i="15"/>
  <c r="O263" i="15"/>
  <c r="N263" i="15"/>
  <c r="M263" i="15"/>
  <c r="L263" i="15"/>
  <c r="K263" i="15"/>
  <c r="J263" i="15"/>
  <c r="I263" i="15"/>
  <c r="AV263" i="15" s="1"/>
  <c r="AU262" i="15"/>
  <c r="AT262" i="15"/>
  <c r="AS262" i="15"/>
  <c r="AR262" i="15"/>
  <c r="AQ262" i="15"/>
  <c r="AP262" i="15"/>
  <c r="AO262" i="15"/>
  <c r="AN262" i="15"/>
  <c r="AM262" i="15"/>
  <c r="AL262" i="15"/>
  <c r="AK262" i="15"/>
  <c r="AJ262" i="15"/>
  <c r="AI262" i="15"/>
  <c r="AH262" i="15"/>
  <c r="AG262" i="15"/>
  <c r="AF262" i="15"/>
  <c r="AE262" i="15"/>
  <c r="AD262" i="15"/>
  <c r="AC262" i="15"/>
  <c r="AB262" i="15"/>
  <c r="AA262" i="15"/>
  <c r="Z262" i="15"/>
  <c r="Y262" i="15"/>
  <c r="X262" i="15"/>
  <c r="W262" i="15"/>
  <c r="V262" i="15"/>
  <c r="U262" i="15"/>
  <c r="T262" i="15"/>
  <c r="S262" i="15"/>
  <c r="R262" i="15"/>
  <c r="Q262" i="15"/>
  <c r="P262" i="15"/>
  <c r="O262" i="15"/>
  <c r="N262" i="15"/>
  <c r="M262" i="15"/>
  <c r="L262" i="15"/>
  <c r="K262" i="15"/>
  <c r="J262" i="15"/>
  <c r="I262" i="15"/>
  <c r="AV262" i="15" s="1"/>
  <c r="AU261" i="15"/>
  <c r="AT261" i="15"/>
  <c r="AS261" i="15"/>
  <c r="AR261" i="15"/>
  <c r="AQ261" i="15"/>
  <c r="AP261" i="15"/>
  <c r="AO261" i="15"/>
  <c r="AN261" i="15"/>
  <c r="AM261" i="15"/>
  <c r="AL261" i="15"/>
  <c r="AK261" i="15"/>
  <c r="AJ261" i="15"/>
  <c r="AI261" i="15"/>
  <c r="AH261" i="15"/>
  <c r="AG261" i="15"/>
  <c r="AF261" i="15"/>
  <c r="AE261" i="15"/>
  <c r="AD261" i="15"/>
  <c r="AC261" i="15"/>
  <c r="AB261" i="15"/>
  <c r="AA261" i="15"/>
  <c r="Z261" i="15"/>
  <c r="Y261" i="15"/>
  <c r="X261" i="15"/>
  <c r="W261" i="15"/>
  <c r="V261" i="15"/>
  <c r="U261" i="15"/>
  <c r="T261" i="15"/>
  <c r="S261" i="15"/>
  <c r="R261" i="15"/>
  <c r="Q261" i="15"/>
  <c r="P261" i="15"/>
  <c r="O261" i="15"/>
  <c r="N261" i="15"/>
  <c r="M261" i="15"/>
  <c r="L261" i="15"/>
  <c r="K261" i="15"/>
  <c r="J261" i="15"/>
  <c r="I261" i="15"/>
  <c r="AV261" i="15" s="1"/>
  <c r="AU260" i="15"/>
  <c r="AT260" i="15"/>
  <c r="AS260" i="15"/>
  <c r="AR260" i="15"/>
  <c r="AQ260" i="15"/>
  <c r="AP260" i="15"/>
  <c r="AO260" i="15"/>
  <c r="AN260" i="15"/>
  <c r="AM260" i="15"/>
  <c r="AL260" i="15"/>
  <c r="AK260" i="15"/>
  <c r="AJ260" i="15"/>
  <c r="AI260" i="15"/>
  <c r="AH260" i="15"/>
  <c r="AG260" i="15"/>
  <c r="AF260" i="15"/>
  <c r="AE260" i="15"/>
  <c r="AD260" i="15"/>
  <c r="AC260" i="15"/>
  <c r="AB260" i="15"/>
  <c r="AA260" i="15"/>
  <c r="Z260" i="15"/>
  <c r="Y260" i="15"/>
  <c r="X260" i="15"/>
  <c r="W260" i="15"/>
  <c r="V260" i="15"/>
  <c r="U260" i="15"/>
  <c r="T260" i="15"/>
  <c r="S260" i="15"/>
  <c r="R260" i="15"/>
  <c r="Q260" i="15"/>
  <c r="P260" i="15"/>
  <c r="O260" i="15"/>
  <c r="N260" i="15"/>
  <c r="M260" i="15"/>
  <c r="L260" i="15"/>
  <c r="K260" i="15"/>
  <c r="J260" i="15"/>
  <c r="I260" i="15"/>
  <c r="AV260" i="15" s="1"/>
  <c r="AU259" i="15"/>
  <c r="AT259" i="15"/>
  <c r="AS259" i="15"/>
  <c r="AR259" i="15"/>
  <c r="AQ259" i="15"/>
  <c r="AP259" i="15"/>
  <c r="AO259" i="15"/>
  <c r="AN259" i="15"/>
  <c r="AM259" i="15"/>
  <c r="AL259" i="15"/>
  <c r="AK259" i="15"/>
  <c r="AJ259" i="15"/>
  <c r="AI259" i="15"/>
  <c r="AH259" i="15"/>
  <c r="AG259" i="15"/>
  <c r="AF259" i="15"/>
  <c r="AE259" i="15"/>
  <c r="AD259" i="15"/>
  <c r="AC259" i="15"/>
  <c r="AB259" i="15"/>
  <c r="AA259" i="15"/>
  <c r="Z259" i="15"/>
  <c r="Y259" i="15"/>
  <c r="X259" i="15"/>
  <c r="W259" i="15"/>
  <c r="V259" i="15"/>
  <c r="U259" i="15"/>
  <c r="T259" i="15"/>
  <c r="S259" i="15"/>
  <c r="R259" i="15"/>
  <c r="Q259" i="15"/>
  <c r="P259" i="15"/>
  <c r="O259" i="15"/>
  <c r="N259" i="15"/>
  <c r="M259" i="15"/>
  <c r="L259" i="15"/>
  <c r="K259" i="15"/>
  <c r="J259" i="15"/>
  <c r="I259" i="15"/>
  <c r="AV259" i="15" s="1"/>
  <c r="AU258" i="15"/>
  <c r="AT258" i="15"/>
  <c r="AS258" i="15"/>
  <c r="AR258" i="15"/>
  <c r="AQ258" i="15"/>
  <c r="AP258" i="15"/>
  <c r="AO258" i="15"/>
  <c r="AN258" i="15"/>
  <c r="AM258" i="15"/>
  <c r="AL258" i="15"/>
  <c r="AK258" i="15"/>
  <c r="AJ258" i="15"/>
  <c r="AI258" i="15"/>
  <c r="AH258" i="15"/>
  <c r="AG258" i="15"/>
  <c r="AF258" i="15"/>
  <c r="AE258" i="15"/>
  <c r="AD258" i="15"/>
  <c r="AC258" i="15"/>
  <c r="AB258" i="15"/>
  <c r="AA258" i="15"/>
  <c r="Z258" i="15"/>
  <c r="Y258" i="15"/>
  <c r="X258" i="15"/>
  <c r="W258" i="15"/>
  <c r="V258" i="15"/>
  <c r="U258" i="15"/>
  <c r="T258" i="15"/>
  <c r="S258" i="15"/>
  <c r="R258" i="15"/>
  <c r="Q258" i="15"/>
  <c r="P258" i="15"/>
  <c r="O258" i="15"/>
  <c r="N258" i="15"/>
  <c r="M258" i="15"/>
  <c r="L258" i="15"/>
  <c r="K258" i="15"/>
  <c r="J258" i="15"/>
  <c r="I258" i="15"/>
  <c r="AV258" i="15" s="1"/>
  <c r="AU257" i="15"/>
  <c r="AT257" i="15"/>
  <c r="AS257" i="15"/>
  <c r="AR257" i="15"/>
  <c r="AQ257" i="15"/>
  <c r="AP257" i="15"/>
  <c r="AO257" i="15"/>
  <c r="AN257" i="15"/>
  <c r="AM257" i="15"/>
  <c r="AL257" i="15"/>
  <c r="AK257" i="15"/>
  <c r="AJ257" i="15"/>
  <c r="AI257" i="15"/>
  <c r="AH257" i="15"/>
  <c r="AG257" i="15"/>
  <c r="AF257" i="15"/>
  <c r="AE257" i="15"/>
  <c r="AD257" i="15"/>
  <c r="AC257" i="15"/>
  <c r="AB257" i="15"/>
  <c r="AA257" i="15"/>
  <c r="Z257" i="15"/>
  <c r="Y257" i="15"/>
  <c r="X257" i="15"/>
  <c r="W257" i="15"/>
  <c r="V257" i="15"/>
  <c r="U257" i="15"/>
  <c r="T257" i="15"/>
  <c r="S257" i="15"/>
  <c r="R257" i="15"/>
  <c r="Q257" i="15"/>
  <c r="P257" i="15"/>
  <c r="O257" i="15"/>
  <c r="N257" i="15"/>
  <c r="M257" i="15"/>
  <c r="L257" i="15"/>
  <c r="K257" i="15"/>
  <c r="J257" i="15"/>
  <c r="I257" i="15"/>
  <c r="AV257" i="15" s="1"/>
  <c r="AU256" i="15"/>
  <c r="AT256" i="15"/>
  <c r="AS256" i="15"/>
  <c r="AR256" i="15"/>
  <c r="AQ256" i="15"/>
  <c r="AP256" i="15"/>
  <c r="AO256" i="15"/>
  <c r="AN256" i="15"/>
  <c r="AM256" i="15"/>
  <c r="AL256" i="15"/>
  <c r="AK256" i="15"/>
  <c r="AJ256" i="15"/>
  <c r="AI256" i="15"/>
  <c r="AH256" i="15"/>
  <c r="AG256" i="15"/>
  <c r="AF256" i="15"/>
  <c r="AE256" i="15"/>
  <c r="AD256" i="15"/>
  <c r="AC256" i="15"/>
  <c r="AB256" i="15"/>
  <c r="AA256" i="15"/>
  <c r="Z256" i="15"/>
  <c r="Y256" i="15"/>
  <c r="X256" i="15"/>
  <c r="W256" i="15"/>
  <c r="V256" i="15"/>
  <c r="U256" i="15"/>
  <c r="T256" i="15"/>
  <c r="S256" i="15"/>
  <c r="R256" i="15"/>
  <c r="Q256" i="15"/>
  <c r="P256" i="15"/>
  <c r="O256" i="15"/>
  <c r="N256" i="15"/>
  <c r="M256" i="15"/>
  <c r="L256" i="15"/>
  <c r="K256" i="15"/>
  <c r="J256" i="15"/>
  <c r="I256" i="15"/>
  <c r="AV256" i="15" s="1"/>
  <c r="AU255" i="15"/>
  <c r="AT255" i="15"/>
  <c r="AS255" i="15"/>
  <c r="AR255" i="15"/>
  <c r="AQ255" i="15"/>
  <c r="AP255" i="15"/>
  <c r="AO255" i="15"/>
  <c r="AN255" i="15"/>
  <c r="AM255" i="15"/>
  <c r="AL255" i="15"/>
  <c r="AK255" i="15"/>
  <c r="AJ255" i="15"/>
  <c r="AI255" i="15"/>
  <c r="AH255" i="15"/>
  <c r="AG255" i="15"/>
  <c r="AF255" i="15"/>
  <c r="AE255" i="15"/>
  <c r="AD255" i="15"/>
  <c r="AC255" i="15"/>
  <c r="AB255" i="15"/>
  <c r="AA255" i="15"/>
  <c r="Z255" i="15"/>
  <c r="Y255" i="15"/>
  <c r="X255" i="15"/>
  <c r="W255" i="15"/>
  <c r="V255" i="15"/>
  <c r="U255" i="15"/>
  <c r="T255" i="15"/>
  <c r="S255" i="15"/>
  <c r="R255" i="15"/>
  <c r="Q255" i="15"/>
  <c r="P255" i="15"/>
  <c r="O255" i="15"/>
  <c r="N255" i="15"/>
  <c r="M255" i="15"/>
  <c r="L255" i="15"/>
  <c r="K255" i="15"/>
  <c r="J255" i="15"/>
  <c r="I255" i="15"/>
  <c r="AV255" i="15" s="1"/>
  <c r="AU254" i="15"/>
  <c r="AT254" i="15"/>
  <c r="AS254" i="15"/>
  <c r="AR254" i="15"/>
  <c r="AQ254" i="15"/>
  <c r="AP254" i="15"/>
  <c r="AO254" i="15"/>
  <c r="AN254" i="15"/>
  <c r="AM254" i="15"/>
  <c r="AL254" i="15"/>
  <c r="AK254" i="15"/>
  <c r="AJ254" i="15"/>
  <c r="AI254" i="15"/>
  <c r="AH254" i="15"/>
  <c r="AG254" i="15"/>
  <c r="AF254" i="15"/>
  <c r="AE254" i="15"/>
  <c r="AD254" i="15"/>
  <c r="AC254" i="15"/>
  <c r="AB254" i="15"/>
  <c r="AA254" i="15"/>
  <c r="Z254" i="15"/>
  <c r="Y254" i="15"/>
  <c r="X254" i="15"/>
  <c r="W254" i="15"/>
  <c r="V254" i="15"/>
  <c r="U254" i="15"/>
  <c r="T254" i="15"/>
  <c r="S254" i="15"/>
  <c r="R254" i="15"/>
  <c r="Q254" i="15"/>
  <c r="P254" i="15"/>
  <c r="O254" i="15"/>
  <c r="N254" i="15"/>
  <c r="M254" i="15"/>
  <c r="L254" i="15"/>
  <c r="K254" i="15"/>
  <c r="J254" i="15"/>
  <c r="I254" i="15"/>
  <c r="AV254" i="15" s="1"/>
  <c r="AU253" i="15"/>
  <c r="AT253" i="15"/>
  <c r="AS253" i="15"/>
  <c r="AR253" i="15"/>
  <c r="AQ253" i="15"/>
  <c r="AP253" i="15"/>
  <c r="AO253" i="15"/>
  <c r="AN253" i="15"/>
  <c r="AM253" i="15"/>
  <c r="AL253" i="15"/>
  <c r="AK253" i="15"/>
  <c r="AJ253" i="15"/>
  <c r="AI253" i="15"/>
  <c r="AH253" i="15"/>
  <c r="AG253" i="15"/>
  <c r="AF253" i="15"/>
  <c r="AE253" i="15"/>
  <c r="AD253" i="15"/>
  <c r="AC253" i="15"/>
  <c r="AB253" i="15"/>
  <c r="AA253" i="15"/>
  <c r="Z253" i="15"/>
  <c r="Y253" i="15"/>
  <c r="X253" i="15"/>
  <c r="W253" i="15"/>
  <c r="V253" i="15"/>
  <c r="U253" i="15"/>
  <c r="T253" i="15"/>
  <c r="S253" i="15"/>
  <c r="R253" i="15"/>
  <c r="Q253" i="15"/>
  <c r="P253" i="15"/>
  <c r="O253" i="15"/>
  <c r="N253" i="15"/>
  <c r="M253" i="15"/>
  <c r="L253" i="15"/>
  <c r="K253" i="15"/>
  <c r="J253" i="15"/>
  <c r="I253" i="15"/>
  <c r="AV253" i="15" s="1"/>
  <c r="AU252" i="15"/>
  <c r="AT252" i="15"/>
  <c r="AS252" i="15"/>
  <c r="AR252" i="15"/>
  <c r="AQ252" i="15"/>
  <c r="AP252" i="15"/>
  <c r="AO252" i="15"/>
  <c r="AN252" i="15"/>
  <c r="AM252" i="15"/>
  <c r="AL252" i="15"/>
  <c r="AK252" i="15"/>
  <c r="AJ252" i="15"/>
  <c r="AI252" i="15"/>
  <c r="AH252" i="15"/>
  <c r="AG252" i="15"/>
  <c r="AF252" i="15"/>
  <c r="AE252" i="15"/>
  <c r="AD252" i="15"/>
  <c r="AC252" i="15"/>
  <c r="AB252" i="15"/>
  <c r="AA252" i="15"/>
  <c r="Z252" i="15"/>
  <c r="Y252" i="15"/>
  <c r="X252" i="15"/>
  <c r="W252" i="15"/>
  <c r="V252" i="15"/>
  <c r="U252" i="15"/>
  <c r="T252" i="15"/>
  <c r="S252" i="15"/>
  <c r="R252" i="15"/>
  <c r="Q252" i="15"/>
  <c r="P252" i="15"/>
  <c r="O252" i="15"/>
  <c r="N252" i="15"/>
  <c r="M252" i="15"/>
  <c r="L252" i="15"/>
  <c r="K252" i="15"/>
  <c r="J252" i="15"/>
  <c r="I252" i="15"/>
  <c r="AV252" i="15" s="1"/>
  <c r="AU251" i="15"/>
  <c r="AT251" i="15"/>
  <c r="AS251" i="15"/>
  <c r="AR251" i="15"/>
  <c r="AQ251" i="15"/>
  <c r="AP251" i="15"/>
  <c r="AO251" i="15"/>
  <c r="AN251" i="15"/>
  <c r="AM251" i="15"/>
  <c r="AL251" i="15"/>
  <c r="AK251" i="15"/>
  <c r="AJ251" i="15"/>
  <c r="AI251" i="15"/>
  <c r="AH251" i="15"/>
  <c r="AG251" i="15"/>
  <c r="AF251" i="15"/>
  <c r="AE251" i="15"/>
  <c r="AD251" i="15"/>
  <c r="AC251" i="15"/>
  <c r="AB251" i="15"/>
  <c r="AA251" i="15"/>
  <c r="Z251" i="15"/>
  <c r="Y251" i="15"/>
  <c r="X251" i="15"/>
  <c r="W251" i="15"/>
  <c r="V251" i="15"/>
  <c r="U251" i="15"/>
  <c r="T251" i="15"/>
  <c r="S251" i="15"/>
  <c r="R251" i="15"/>
  <c r="Q251" i="15"/>
  <c r="P251" i="15"/>
  <c r="O251" i="15"/>
  <c r="N251" i="15"/>
  <c r="M251" i="15"/>
  <c r="L251" i="15"/>
  <c r="K251" i="15"/>
  <c r="J251" i="15"/>
  <c r="I251" i="15"/>
  <c r="AV251" i="15" s="1"/>
  <c r="AU250" i="15"/>
  <c r="AT250" i="15"/>
  <c r="AS250" i="15"/>
  <c r="AR250" i="15"/>
  <c r="AQ250" i="15"/>
  <c r="AP250" i="15"/>
  <c r="AO250" i="15"/>
  <c r="AN250" i="15"/>
  <c r="AM250" i="15"/>
  <c r="AL250" i="15"/>
  <c r="AK250" i="15"/>
  <c r="AJ250" i="15"/>
  <c r="AI250" i="15"/>
  <c r="AH250" i="15"/>
  <c r="AG250" i="15"/>
  <c r="AF250" i="15"/>
  <c r="AE250" i="15"/>
  <c r="AD250" i="15"/>
  <c r="AC250" i="15"/>
  <c r="AB250" i="15"/>
  <c r="AA250" i="15"/>
  <c r="Z250" i="15"/>
  <c r="Y250" i="15"/>
  <c r="X250" i="15"/>
  <c r="W250" i="15"/>
  <c r="V250" i="15"/>
  <c r="U250" i="15"/>
  <c r="T250" i="15"/>
  <c r="S250" i="15"/>
  <c r="R250" i="15"/>
  <c r="Q250" i="15"/>
  <c r="P250" i="15"/>
  <c r="O250" i="15"/>
  <c r="N250" i="15"/>
  <c r="M250" i="15"/>
  <c r="L250" i="15"/>
  <c r="K250" i="15"/>
  <c r="J250" i="15"/>
  <c r="I250" i="15"/>
  <c r="AV250" i="15" s="1"/>
  <c r="AU249" i="15"/>
  <c r="AT249" i="15"/>
  <c r="AS249" i="15"/>
  <c r="AR249" i="15"/>
  <c r="AQ249" i="15"/>
  <c r="AP249" i="15"/>
  <c r="AO249" i="15"/>
  <c r="AN249" i="15"/>
  <c r="AM249" i="15"/>
  <c r="AL249" i="15"/>
  <c r="AK249" i="15"/>
  <c r="AJ249" i="15"/>
  <c r="AI249" i="15"/>
  <c r="AH249" i="15"/>
  <c r="AG249" i="15"/>
  <c r="AF249" i="15"/>
  <c r="AE249" i="15"/>
  <c r="AD249" i="15"/>
  <c r="AC249" i="15"/>
  <c r="AB249" i="15"/>
  <c r="AA249" i="15"/>
  <c r="Z249" i="15"/>
  <c r="Y249" i="15"/>
  <c r="X249" i="15"/>
  <c r="W249" i="15"/>
  <c r="V249" i="15"/>
  <c r="U249" i="15"/>
  <c r="T249" i="15"/>
  <c r="S249" i="15"/>
  <c r="R249" i="15"/>
  <c r="Q249" i="15"/>
  <c r="P249" i="15"/>
  <c r="O249" i="15"/>
  <c r="N249" i="15"/>
  <c r="M249" i="15"/>
  <c r="L249" i="15"/>
  <c r="K249" i="15"/>
  <c r="J249" i="15"/>
  <c r="I249" i="15"/>
  <c r="AV249" i="15" s="1"/>
  <c r="AU248" i="15"/>
  <c r="AT248" i="15"/>
  <c r="AS248" i="15"/>
  <c r="AR248" i="15"/>
  <c r="AQ248" i="15"/>
  <c r="AP248" i="15"/>
  <c r="AO248" i="15"/>
  <c r="AN248" i="15"/>
  <c r="AM248" i="15"/>
  <c r="AL248" i="15"/>
  <c r="AK248" i="15"/>
  <c r="AJ248" i="15"/>
  <c r="AI248" i="15"/>
  <c r="AH248" i="15"/>
  <c r="AG248" i="15"/>
  <c r="AF248" i="15"/>
  <c r="AE248" i="15"/>
  <c r="AD248" i="15"/>
  <c r="AC248" i="15"/>
  <c r="AB248" i="15"/>
  <c r="AA248" i="15"/>
  <c r="Z248" i="15"/>
  <c r="Y248" i="15"/>
  <c r="X248" i="15"/>
  <c r="W248" i="15"/>
  <c r="V248" i="15"/>
  <c r="U248" i="15"/>
  <c r="T248" i="15"/>
  <c r="S248" i="15"/>
  <c r="R248" i="15"/>
  <c r="Q248" i="15"/>
  <c r="P248" i="15"/>
  <c r="O248" i="15"/>
  <c r="N248" i="15"/>
  <c r="M248" i="15"/>
  <c r="L248" i="15"/>
  <c r="K248" i="15"/>
  <c r="J248" i="15"/>
  <c r="I248" i="15"/>
  <c r="AV248" i="15" s="1"/>
  <c r="AU247" i="15"/>
  <c r="AT247" i="15"/>
  <c r="AS247" i="15"/>
  <c r="AR247" i="15"/>
  <c r="AQ247" i="15"/>
  <c r="AP247" i="15"/>
  <c r="AO247" i="15"/>
  <c r="AN247" i="15"/>
  <c r="AM247" i="15"/>
  <c r="AL247" i="15"/>
  <c r="AK247" i="15"/>
  <c r="AJ247" i="15"/>
  <c r="AI247" i="15"/>
  <c r="AH247" i="15"/>
  <c r="AG247" i="15"/>
  <c r="AF247" i="15"/>
  <c r="AE247" i="15"/>
  <c r="AD247" i="15"/>
  <c r="AC247" i="15"/>
  <c r="AB247" i="15"/>
  <c r="AA247" i="15"/>
  <c r="Z247" i="15"/>
  <c r="Y247" i="15"/>
  <c r="X247" i="15"/>
  <c r="W247" i="15"/>
  <c r="V247" i="15"/>
  <c r="U247" i="15"/>
  <c r="T247" i="15"/>
  <c r="S247" i="15"/>
  <c r="R247" i="15"/>
  <c r="Q247" i="15"/>
  <c r="P247" i="15"/>
  <c r="O247" i="15"/>
  <c r="N247" i="15"/>
  <c r="M247" i="15"/>
  <c r="L247" i="15"/>
  <c r="K247" i="15"/>
  <c r="J247" i="15"/>
  <c r="I247" i="15"/>
  <c r="AV247" i="15" s="1"/>
  <c r="AU246" i="15"/>
  <c r="AT246" i="15"/>
  <c r="AS246" i="15"/>
  <c r="AR246" i="15"/>
  <c r="AQ246" i="15"/>
  <c r="AP246" i="15"/>
  <c r="AO246" i="15"/>
  <c r="AN246" i="15"/>
  <c r="AM246" i="15"/>
  <c r="AL246" i="15"/>
  <c r="AK246" i="15"/>
  <c r="AJ246" i="15"/>
  <c r="AI246" i="15"/>
  <c r="AH246" i="15"/>
  <c r="AG246" i="15"/>
  <c r="AF246" i="15"/>
  <c r="AE246" i="15"/>
  <c r="AD246" i="15"/>
  <c r="AC246" i="15"/>
  <c r="AB246" i="15"/>
  <c r="AA246" i="15"/>
  <c r="Z246" i="15"/>
  <c r="Y246" i="15"/>
  <c r="X246" i="15"/>
  <c r="W246" i="15"/>
  <c r="V246" i="15"/>
  <c r="U246" i="15"/>
  <c r="T246" i="15"/>
  <c r="S246" i="15"/>
  <c r="R246" i="15"/>
  <c r="Q246" i="15"/>
  <c r="P246" i="15"/>
  <c r="O246" i="15"/>
  <c r="N246" i="15"/>
  <c r="M246" i="15"/>
  <c r="L246" i="15"/>
  <c r="K246" i="15"/>
  <c r="J246" i="15"/>
  <c r="I246" i="15"/>
  <c r="AV246" i="15" s="1"/>
  <c r="AU245" i="15"/>
  <c r="AT245" i="15"/>
  <c r="AS245" i="15"/>
  <c r="AR245" i="15"/>
  <c r="AQ245" i="15"/>
  <c r="AP245" i="15"/>
  <c r="AO245" i="15"/>
  <c r="AN245" i="15"/>
  <c r="AM245" i="15"/>
  <c r="AL245" i="15"/>
  <c r="AK245" i="15"/>
  <c r="AJ245" i="15"/>
  <c r="AI245" i="15"/>
  <c r="AH245" i="15"/>
  <c r="AG245" i="15"/>
  <c r="AF245" i="15"/>
  <c r="AE245" i="15"/>
  <c r="AD245" i="15"/>
  <c r="AC245" i="15"/>
  <c r="AB245" i="15"/>
  <c r="AA245" i="15"/>
  <c r="Z245" i="15"/>
  <c r="Y245" i="15"/>
  <c r="X245" i="15"/>
  <c r="W245" i="15"/>
  <c r="V245" i="15"/>
  <c r="U245" i="15"/>
  <c r="T245" i="15"/>
  <c r="S245" i="15"/>
  <c r="R245" i="15"/>
  <c r="Q245" i="15"/>
  <c r="P245" i="15"/>
  <c r="O245" i="15"/>
  <c r="N245" i="15"/>
  <c r="M245" i="15"/>
  <c r="L245" i="15"/>
  <c r="K245" i="15"/>
  <c r="J245" i="15"/>
  <c r="I245" i="15"/>
  <c r="AV245" i="15" s="1"/>
  <c r="AU244" i="15"/>
  <c r="AT244" i="15"/>
  <c r="AS244" i="15"/>
  <c r="AR244" i="15"/>
  <c r="AQ244" i="15"/>
  <c r="AP244" i="15"/>
  <c r="AO244" i="15"/>
  <c r="AN244" i="15"/>
  <c r="AM244" i="15"/>
  <c r="AL244" i="15"/>
  <c r="AK244" i="15"/>
  <c r="AJ244" i="15"/>
  <c r="AI244" i="15"/>
  <c r="AH244" i="15"/>
  <c r="AG244" i="15"/>
  <c r="AF244" i="15"/>
  <c r="AE244" i="15"/>
  <c r="AD244" i="15"/>
  <c r="AC244" i="15"/>
  <c r="AB244" i="15"/>
  <c r="AA244" i="15"/>
  <c r="Z244" i="15"/>
  <c r="Y244" i="15"/>
  <c r="X244" i="15"/>
  <c r="W244" i="15"/>
  <c r="V244" i="15"/>
  <c r="U244" i="15"/>
  <c r="T244" i="15"/>
  <c r="S244" i="15"/>
  <c r="R244" i="15"/>
  <c r="Q244" i="15"/>
  <c r="P244" i="15"/>
  <c r="O244" i="15"/>
  <c r="N244" i="15"/>
  <c r="M244" i="15"/>
  <c r="L244" i="15"/>
  <c r="K244" i="15"/>
  <c r="J244" i="15"/>
  <c r="I244" i="15"/>
  <c r="AV244" i="15" s="1"/>
  <c r="AU243" i="15"/>
  <c r="AT243" i="15"/>
  <c r="AS243" i="15"/>
  <c r="AR243" i="15"/>
  <c r="AQ243" i="15"/>
  <c r="AP243" i="15"/>
  <c r="AO243" i="15"/>
  <c r="AN243" i="15"/>
  <c r="AM243" i="15"/>
  <c r="AL243" i="15"/>
  <c r="AK243" i="15"/>
  <c r="AJ243" i="15"/>
  <c r="AI243" i="15"/>
  <c r="AH243" i="15"/>
  <c r="AG243" i="15"/>
  <c r="AF243" i="15"/>
  <c r="AE243" i="15"/>
  <c r="AD243" i="15"/>
  <c r="AC243" i="15"/>
  <c r="AB243" i="15"/>
  <c r="AA243" i="15"/>
  <c r="Z243" i="15"/>
  <c r="Y243" i="15"/>
  <c r="X243" i="15"/>
  <c r="W243" i="15"/>
  <c r="V243" i="15"/>
  <c r="U243" i="15"/>
  <c r="T243" i="15"/>
  <c r="S243" i="15"/>
  <c r="R243" i="15"/>
  <c r="Q243" i="15"/>
  <c r="P243" i="15"/>
  <c r="O243" i="15"/>
  <c r="N243" i="15"/>
  <c r="M243" i="15"/>
  <c r="L243" i="15"/>
  <c r="K243" i="15"/>
  <c r="J243" i="15"/>
  <c r="I243" i="15"/>
  <c r="AV243" i="15" s="1"/>
  <c r="AU242" i="15"/>
  <c r="AT242" i="15"/>
  <c r="AS242" i="15"/>
  <c r="AR242" i="15"/>
  <c r="AQ242" i="15"/>
  <c r="AP242" i="15"/>
  <c r="AO242" i="15"/>
  <c r="AN242" i="15"/>
  <c r="AM242" i="15"/>
  <c r="AL242" i="15"/>
  <c r="AK242" i="15"/>
  <c r="AJ242" i="15"/>
  <c r="AI242" i="15"/>
  <c r="AH242" i="15"/>
  <c r="AG242" i="15"/>
  <c r="AF242" i="15"/>
  <c r="AE242" i="15"/>
  <c r="AD242" i="15"/>
  <c r="AC242" i="15"/>
  <c r="AB242" i="15"/>
  <c r="AA242" i="15"/>
  <c r="Z242" i="15"/>
  <c r="Y242" i="15"/>
  <c r="X242" i="15"/>
  <c r="W242" i="15"/>
  <c r="V242" i="15"/>
  <c r="U242" i="15"/>
  <c r="T242" i="15"/>
  <c r="S242" i="15"/>
  <c r="R242" i="15"/>
  <c r="Q242" i="15"/>
  <c r="P242" i="15"/>
  <c r="O242" i="15"/>
  <c r="N242" i="15"/>
  <c r="M242" i="15"/>
  <c r="L242" i="15"/>
  <c r="K242" i="15"/>
  <c r="J242" i="15"/>
  <c r="I242" i="15"/>
  <c r="AV242" i="15" s="1"/>
  <c r="AU241" i="15"/>
  <c r="AT241" i="15"/>
  <c r="AS241" i="15"/>
  <c r="AR241" i="15"/>
  <c r="AQ241" i="15"/>
  <c r="AP241" i="15"/>
  <c r="AO241" i="15"/>
  <c r="AN241" i="15"/>
  <c r="AM241" i="15"/>
  <c r="AL241" i="15"/>
  <c r="AK241" i="15"/>
  <c r="AJ241" i="15"/>
  <c r="AI241" i="15"/>
  <c r="AH241" i="15"/>
  <c r="AG241" i="15"/>
  <c r="AF241" i="15"/>
  <c r="AE241" i="15"/>
  <c r="AD241" i="15"/>
  <c r="AC241" i="15"/>
  <c r="AB241" i="15"/>
  <c r="AA241" i="15"/>
  <c r="Z241" i="15"/>
  <c r="Y241" i="15"/>
  <c r="X241" i="15"/>
  <c r="W241" i="15"/>
  <c r="V241" i="15"/>
  <c r="U241" i="15"/>
  <c r="T241" i="15"/>
  <c r="S241" i="15"/>
  <c r="R241" i="15"/>
  <c r="Q241" i="15"/>
  <c r="P241" i="15"/>
  <c r="O241" i="15"/>
  <c r="N241" i="15"/>
  <c r="M241" i="15"/>
  <c r="L241" i="15"/>
  <c r="K241" i="15"/>
  <c r="J241" i="15"/>
  <c r="I241" i="15"/>
  <c r="AV241" i="15" s="1"/>
  <c r="AU240" i="15"/>
  <c r="AT240" i="15"/>
  <c r="AS240" i="15"/>
  <c r="AR240" i="15"/>
  <c r="AQ240" i="15"/>
  <c r="AP240" i="15"/>
  <c r="AO240" i="15"/>
  <c r="AN240" i="15"/>
  <c r="AM240" i="15"/>
  <c r="AL240" i="15"/>
  <c r="AK240" i="15"/>
  <c r="AJ240" i="15"/>
  <c r="AI240" i="15"/>
  <c r="AH240" i="15"/>
  <c r="AG240" i="15"/>
  <c r="AF240" i="15"/>
  <c r="AE240" i="15"/>
  <c r="AD240" i="15"/>
  <c r="AC240" i="15"/>
  <c r="AB240" i="15"/>
  <c r="AA240" i="15"/>
  <c r="Z240" i="15"/>
  <c r="Y240" i="15"/>
  <c r="X240" i="15"/>
  <c r="W240" i="15"/>
  <c r="V240" i="15"/>
  <c r="U240" i="15"/>
  <c r="T240" i="15"/>
  <c r="S240" i="15"/>
  <c r="R240" i="15"/>
  <c r="Q240" i="15"/>
  <c r="P240" i="15"/>
  <c r="O240" i="15"/>
  <c r="N240" i="15"/>
  <c r="M240" i="15"/>
  <c r="L240" i="15"/>
  <c r="K240" i="15"/>
  <c r="J240" i="15"/>
  <c r="I240" i="15"/>
  <c r="AV240" i="15" s="1"/>
  <c r="AU239" i="15"/>
  <c r="AT239" i="15"/>
  <c r="AS239" i="15"/>
  <c r="AR239" i="15"/>
  <c r="AQ239" i="15"/>
  <c r="AP239" i="15"/>
  <c r="AO239" i="15"/>
  <c r="AN239" i="15"/>
  <c r="AM239" i="15"/>
  <c r="AL239" i="15"/>
  <c r="AK239" i="15"/>
  <c r="AJ239" i="15"/>
  <c r="AI239" i="15"/>
  <c r="AH239" i="15"/>
  <c r="AG239" i="15"/>
  <c r="AF239" i="15"/>
  <c r="AE239" i="15"/>
  <c r="AD239" i="15"/>
  <c r="AC239" i="15"/>
  <c r="AB239" i="15"/>
  <c r="AA239" i="15"/>
  <c r="Z239" i="15"/>
  <c r="Y239" i="15"/>
  <c r="X239" i="15"/>
  <c r="W239" i="15"/>
  <c r="V239" i="15"/>
  <c r="U239" i="15"/>
  <c r="T239" i="15"/>
  <c r="S239" i="15"/>
  <c r="R239" i="15"/>
  <c r="Q239" i="15"/>
  <c r="P239" i="15"/>
  <c r="O239" i="15"/>
  <c r="N239" i="15"/>
  <c r="M239" i="15"/>
  <c r="L239" i="15"/>
  <c r="K239" i="15"/>
  <c r="J239" i="15"/>
  <c r="I239" i="15"/>
  <c r="AV239" i="15" s="1"/>
  <c r="AU238" i="15"/>
  <c r="AT238" i="15"/>
  <c r="AS238" i="15"/>
  <c r="AR238" i="15"/>
  <c r="AQ238" i="15"/>
  <c r="AP238" i="15"/>
  <c r="AO238" i="15"/>
  <c r="AN238" i="15"/>
  <c r="AM238" i="15"/>
  <c r="AL238" i="15"/>
  <c r="AK238" i="15"/>
  <c r="AJ238" i="15"/>
  <c r="AI238" i="15"/>
  <c r="AH238" i="15"/>
  <c r="AG238" i="15"/>
  <c r="AF238" i="15"/>
  <c r="AE238" i="15"/>
  <c r="AD238" i="15"/>
  <c r="AC238" i="15"/>
  <c r="AB238" i="15"/>
  <c r="AA238" i="15"/>
  <c r="Z238" i="15"/>
  <c r="Y238" i="15"/>
  <c r="X238" i="15"/>
  <c r="W238" i="15"/>
  <c r="V238" i="15"/>
  <c r="U238" i="15"/>
  <c r="T238" i="15"/>
  <c r="S238" i="15"/>
  <c r="R238" i="15"/>
  <c r="Q238" i="15"/>
  <c r="P238" i="15"/>
  <c r="O238" i="15"/>
  <c r="N238" i="15"/>
  <c r="M238" i="15"/>
  <c r="L238" i="15"/>
  <c r="K238" i="15"/>
  <c r="J238" i="15"/>
  <c r="I238" i="15"/>
  <c r="AV238" i="15" s="1"/>
  <c r="AU237" i="15"/>
  <c r="AT237" i="15"/>
  <c r="AS237" i="15"/>
  <c r="AR237" i="15"/>
  <c r="AQ237" i="15"/>
  <c r="AP237" i="15"/>
  <c r="AO237" i="15"/>
  <c r="AN237" i="15"/>
  <c r="AM237" i="15"/>
  <c r="AL237" i="15"/>
  <c r="AK237" i="15"/>
  <c r="AJ237" i="15"/>
  <c r="AI237" i="15"/>
  <c r="AH237" i="15"/>
  <c r="AG237" i="15"/>
  <c r="AF237" i="15"/>
  <c r="AE237" i="15"/>
  <c r="AD237" i="15"/>
  <c r="AC237" i="15"/>
  <c r="AB237" i="15"/>
  <c r="AA237" i="15"/>
  <c r="Z237" i="15"/>
  <c r="Y237" i="15"/>
  <c r="X237" i="15"/>
  <c r="W237" i="15"/>
  <c r="V237" i="15"/>
  <c r="U237" i="15"/>
  <c r="T237" i="15"/>
  <c r="S237" i="15"/>
  <c r="R237" i="15"/>
  <c r="Q237" i="15"/>
  <c r="P237" i="15"/>
  <c r="O237" i="15"/>
  <c r="N237" i="15"/>
  <c r="M237" i="15"/>
  <c r="L237" i="15"/>
  <c r="K237" i="15"/>
  <c r="J237" i="15"/>
  <c r="I237" i="15"/>
  <c r="AV237" i="15" s="1"/>
  <c r="AU236" i="15"/>
  <c r="AT236" i="15"/>
  <c r="AS236" i="15"/>
  <c r="AR236" i="15"/>
  <c r="AQ236" i="15"/>
  <c r="AP236" i="15"/>
  <c r="AO236" i="15"/>
  <c r="AN236" i="15"/>
  <c r="AM236" i="15"/>
  <c r="AL236" i="15"/>
  <c r="AK236" i="15"/>
  <c r="AJ236" i="15"/>
  <c r="AI236" i="15"/>
  <c r="AH236" i="15"/>
  <c r="AG236" i="15"/>
  <c r="AF236" i="15"/>
  <c r="AE236" i="15"/>
  <c r="AD236" i="15"/>
  <c r="AC236" i="15"/>
  <c r="AB236" i="15"/>
  <c r="AA236" i="15"/>
  <c r="Z236" i="15"/>
  <c r="Y236" i="15"/>
  <c r="X236" i="15"/>
  <c r="W236" i="15"/>
  <c r="V236" i="15"/>
  <c r="U236" i="15"/>
  <c r="T236" i="15"/>
  <c r="S236" i="15"/>
  <c r="R236" i="15"/>
  <c r="Q236" i="15"/>
  <c r="P236" i="15"/>
  <c r="O236" i="15"/>
  <c r="N236" i="15"/>
  <c r="M236" i="15"/>
  <c r="L236" i="15"/>
  <c r="K236" i="15"/>
  <c r="J236" i="15"/>
  <c r="I236" i="15"/>
  <c r="AV236" i="15" s="1"/>
  <c r="AU235" i="15"/>
  <c r="AT235" i="15"/>
  <c r="AS235" i="15"/>
  <c r="AR235" i="15"/>
  <c r="AQ235" i="15"/>
  <c r="AP235" i="15"/>
  <c r="AO235" i="15"/>
  <c r="AN235" i="15"/>
  <c r="AM235" i="15"/>
  <c r="AL235" i="15"/>
  <c r="AK235" i="15"/>
  <c r="AJ235" i="15"/>
  <c r="AI235" i="15"/>
  <c r="AH235" i="15"/>
  <c r="AG235" i="15"/>
  <c r="AF235" i="15"/>
  <c r="AE235" i="15"/>
  <c r="AD235" i="15"/>
  <c r="AC235" i="15"/>
  <c r="AB235" i="15"/>
  <c r="AA235" i="15"/>
  <c r="Z235" i="15"/>
  <c r="Y235" i="15"/>
  <c r="X235" i="15"/>
  <c r="W235" i="15"/>
  <c r="V235" i="15"/>
  <c r="U235" i="15"/>
  <c r="T235" i="15"/>
  <c r="S235" i="15"/>
  <c r="R235" i="15"/>
  <c r="Q235" i="15"/>
  <c r="P235" i="15"/>
  <c r="O235" i="15"/>
  <c r="N235" i="15"/>
  <c r="M235" i="15"/>
  <c r="L235" i="15"/>
  <c r="K235" i="15"/>
  <c r="J235" i="15"/>
  <c r="I235" i="15"/>
  <c r="AV235" i="15" s="1"/>
  <c r="AU234" i="15"/>
  <c r="AT234" i="15"/>
  <c r="AS234" i="15"/>
  <c r="AR234" i="15"/>
  <c r="AQ234" i="15"/>
  <c r="AP234" i="15"/>
  <c r="AO234" i="15"/>
  <c r="AN234" i="15"/>
  <c r="AM234" i="15"/>
  <c r="AL234" i="15"/>
  <c r="AK234" i="15"/>
  <c r="AJ234" i="15"/>
  <c r="AI234" i="15"/>
  <c r="AH234" i="15"/>
  <c r="AG234" i="15"/>
  <c r="AF234" i="15"/>
  <c r="AE234" i="15"/>
  <c r="AD234" i="15"/>
  <c r="AC234" i="15"/>
  <c r="AB234" i="15"/>
  <c r="AA234" i="15"/>
  <c r="Z234" i="15"/>
  <c r="Y234" i="15"/>
  <c r="X234" i="15"/>
  <c r="W234" i="15"/>
  <c r="V234" i="15"/>
  <c r="U234" i="15"/>
  <c r="T234" i="15"/>
  <c r="S234" i="15"/>
  <c r="R234" i="15"/>
  <c r="Q234" i="15"/>
  <c r="P234" i="15"/>
  <c r="O234" i="15"/>
  <c r="N234" i="15"/>
  <c r="M234" i="15"/>
  <c r="L234" i="15"/>
  <c r="K234" i="15"/>
  <c r="J234" i="15"/>
  <c r="I234" i="15"/>
  <c r="AV234" i="15" s="1"/>
  <c r="AU233" i="15"/>
  <c r="AT233" i="15"/>
  <c r="AS233" i="15"/>
  <c r="AR233" i="15"/>
  <c r="AQ233" i="15"/>
  <c r="AP233" i="15"/>
  <c r="AO233" i="15"/>
  <c r="AN233" i="15"/>
  <c r="AM233" i="15"/>
  <c r="AL233" i="15"/>
  <c r="AK233" i="15"/>
  <c r="AJ233" i="15"/>
  <c r="AI233" i="15"/>
  <c r="AH233" i="15"/>
  <c r="AG233" i="15"/>
  <c r="AF233" i="15"/>
  <c r="AE233" i="15"/>
  <c r="AD233" i="15"/>
  <c r="AC233" i="15"/>
  <c r="AB233" i="15"/>
  <c r="AA233" i="15"/>
  <c r="Z233" i="15"/>
  <c r="Y233" i="15"/>
  <c r="X233" i="15"/>
  <c r="W233" i="15"/>
  <c r="V233" i="15"/>
  <c r="U233" i="15"/>
  <c r="T233" i="15"/>
  <c r="S233" i="15"/>
  <c r="R233" i="15"/>
  <c r="Q233" i="15"/>
  <c r="P233" i="15"/>
  <c r="O233" i="15"/>
  <c r="N233" i="15"/>
  <c r="M233" i="15"/>
  <c r="L233" i="15"/>
  <c r="K233" i="15"/>
  <c r="J233" i="15"/>
  <c r="I233" i="15"/>
  <c r="AV233" i="15" s="1"/>
  <c r="AU232" i="15"/>
  <c r="AT232" i="15"/>
  <c r="AS232" i="15"/>
  <c r="AR232" i="15"/>
  <c r="AQ232" i="15"/>
  <c r="AP232" i="15"/>
  <c r="AO232" i="15"/>
  <c r="AN232" i="15"/>
  <c r="AM232" i="15"/>
  <c r="AL232" i="15"/>
  <c r="AK232" i="15"/>
  <c r="AJ232" i="15"/>
  <c r="AI232" i="15"/>
  <c r="AH232" i="15"/>
  <c r="AG232" i="15"/>
  <c r="AF232" i="15"/>
  <c r="AE232" i="15"/>
  <c r="AD232" i="15"/>
  <c r="AC232" i="15"/>
  <c r="AB232" i="15"/>
  <c r="AA232" i="15"/>
  <c r="Z232" i="15"/>
  <c r="Y232" i="15"/>
  <c r="X232" i="15"/>
  <c r="W232" i="15"/>
  <c r="V232" i="15"/>
  <c r="U232" i="15"/>
  <c r="T232" i="15"/>
  <c r="S232" i="15"/>
  <c r="R232" i="15"/>
  <c r="Q232" i="15"/>
  <c r="P232" i="15"/>
  <c r="O232" i="15"/>
  <c r="N232" i="15"/>
  <c r="M232" i="15"/>
  <c r="L232" i="15"/>
  <c r="K232" i="15"/>
  <c r="J232" i="15"/>
  <c r="I232" i="15"/>
  <c r="AV232" i="15" s="1"/>
  <c r="AU231" i="15"/>
  <c r="AT231" i="15"/>
  <c r="AS231" i="15"/>
  <c r="AR231" i="15"/>
  <c r="AQ231" i="15"/>
  <c r="AP231" i="15"/>
  <c r="AO231" i="15"/>
  <c r="AN231" i="15"/>
  <c r="AM231" i="15"/>
  <c r="AL231" i="15"/>
  <c r="AK231" i="15"/>
  <c r="AJ231" i="15"/>
  <c r="AI231" i="15"/>
  <c r="AH231" i="15"/>
  <c r="AG231" i="15"/>
  <c r="AF231" i="15"/>
  <c r="AE231" i="15"/>
  <c r="AD231" i="15"/>
  <c r="AC231" i="15"/>
  <c r="AB231" i="15"/>
  <c r="AA231" i="15"/>
  <c r="Z231" i="15"/>
  <c r="Y231" i="15"/>
  <c r="X231" i="15"/>
  <c r="W231" i="15"/>
  <c r="V231" i="15"/>
  <c r="U231" i="15"/>
  <c r="T231" i="15"/>
  <c r="S231" i="15"/>
  <c r="R231" i="15"/>
  <c r="Q231" i="15"/>
  <c r="P231" i="15"/>
  <c r="O231" i="15"/>
  <c r="N231" i="15"/>
  <c r="M231" i="15"/>
  <c r="L231" i="15"/>
  <c r="K231" i="15"/>
  <c r="J231" i="15"/>
  <c r="I231" i="15"/>
  <c r="AV231" i="15" s="1"/>
  <c r="AU230" i="15"/>
  <c r="AT230" i="15"/>
  <c r="AS230" i="15"/>
  <c r="AR230" i="15"/>
  <c r="AQ230" i="15"/>
  <c r="AP230" i="15"/>
  <c r="AO230" i="15"/>
  <c r="AN230" i="15"/>
  <c r="AM230" i="15"/>
  <c r="AL230" i="15"/>
  <c r="AK230" i="15"/>
  <c r="AJ230" i="15"/>
  <c r="AI230" i="15"/>
  <c r="AH230" i="15"/>
  <c r="AG230" i="15"/>
  <c r="AF230" i="15"/>
  <c r="AE230" i="15"/>
  <c r="AD230" i="15"/>
  <c r="AC230" i="15"/>
  <c r="AB230" i="15"/>
  <c r="AA230" i="15"/>
  <c r="Z230" i="15"/>
  <c r="Y230" i="15"/>
  <c r="X230" i="15"/>
  <c r="W230" i="15"/>
  <c r="V230" i="15"/>
  <c r="U230" i="15"/>
  <c r="T230" i="15"/>
  <c r="S230" i="15"/>
  <c r="R230" i="15"/>
  <c r="Q230" i="15"/>
  <c r="P230" i="15"/>
  <c r="O230" i="15"/>
  <c r="N230" i="15"/>
  <c r="M230" i="15"/>
  <c r="L230" i="15"/>
  <c r="K230" i="15"/>
  <c r="J230" i="15"/>
  <c r="I230" i="15"/>
  <c r="AV230" i="15" s="1"/>
  <c r="AU229" i="15"/>
  <c r="AT229" i="15"/>
  <c r="AS229" i="15"/>
  <c r="AR229" i="15"/>
  <c r="AQ229" i="15"/>
  <c r="AP229" i="15"/>
  <c r="AO229" i="15"/>
  <c r="AN229" i="15"/>
  <c r="AM229" i="15"/>
  <c r="AL229" i="15"/>
  <c r="AK229" i="15"/>
  <c r="AJ229" i="15"/>
  <c r="AI229" i="15"/>
  <c r="AH229" i="15"/>
  <c r="AG229" i="15"/>
  <c r="AF229" i="15"/>
  <c r="AE229" i="15"/>
  <c r="AD229" i="15"/>
  <c r="AC229" i="15"/>
  <c r="AB229" i="15"/>
  <c r="AA229" i="15"/>
  <c r="Z229" i="15"/>
  <c r="Y229" i="15"/>
  <c r="X229" i="15"/>
  <c r="W229" i="15"/>
  <c r="V229" i="15"/>
  <c r="U229" i="15"/>
  <c r="T229" i="15"/>
  <c r="S229" i="15"/>
  <c r="R229" i="15"/>
  <c r="Q229" i="15"/>
  <c r="P229" i="15"/>
  <c r="O229" i="15"/>
  <c r="N229" i="15"/>
  <c r="M229" i="15"/>
  <c r="L229" i="15"/>
  <c r="K229" i="15"/>
  <c r="J229" i="15"/>
  <c r="I229" i="15"/>
  <c r="AV229" i="15" s="1"/>
  <c r="AU228" i="15"/>
  <c r="AT228" i="15"/>
  <c r="AS228" i="15"/>
  <c r="AR228" i="15"/>
  <c r="AQ228" i="15"/>
  <c r="AP228" i="15"/>
  <c r="AO228" i="15"/>
  <c r="AN228" i="15"/>
  <c r="AM228" i="15"/>
  <c r="AL228" i="15"/>
  <c r="AK228" i="15"/>
  <c r="AJ228" i="15"/>
  <c r="AI228" i="15"/>
  <c r="AH228" i="15"/>
  <c r="AG228" i="15"/>
  <c r="AF228" i="15"/>
  <c r="AE228" i="15"/>
  <c r="AD228" i="15"/>
  <c r="AC228" i="15"/>
  <c r="AB228" i="15"/>
  <c r="AA228" i="15"/>
  <c r="Z228" i="15"/>
  <c r="Y228" i="15"/>
  <c r="X228" i="15"/>
  <c r="W228" i="15"/>
  <c r="V228" i="15"/>
  <c r="U228" i="15"/>
  <c r="T228" i="15"/>
  <c r="S228" i="15"/>
  <c r="R228" i="15"/>
  <c r="Q228" i="15"/>
  <c r="P228" i="15"/>
  <c r="O228" i="15"/>
  <c r="N228" i="15"/>
  <c r="M228" i="15"/>
  <c r="L228" i="15"/>
  <c r="K228" i="15"/>
  <c r="J228" i="15"/>
  <c r="I228" i="15"/>
  <c r="AV228" i="15" s="1"/>
  <c r="AU227" i="15"/>
  <c r="AT227" i="15"/>
  <c r="AS227" i="15"/>
  <c r="AR227" i="15"/>
  <c r="AQ227" i="15"/>
  <c r="AP227" i="15"/>
  <c r="AO227" i="15"/>
  <c r="AN227" i="15"/>
  <c r="AM227" i="15"/>
  <c r="AL227" i="15"/>
  <c r="AK227" i="15"/>
  <c r="AJ227" i="15"/>
  <c r="AI227" i="15"/>
  <c r="AH227" i="15"/>
  <c r="AG227" i="15"/>
  <c r="AF227" i="15"/>
  <c r="AE227" i="15"/>
  <c r="AD227" i="15"/>
  <c r="AC227" i="15"/>
  <c r="AB227" i="15"/>
  <c r="AA227" i="15"/>
  <c r="Z227" i="15"/>
  <c r="Y227" i="15"/>
  <c r="X227" i="15"/>
  <c r="W227" i="15"/>
  <c r="V227" i="15"/>
  <c r="U227" i="15"/>
  <c r="T227" i="15"/>
  <c r="S227" i="15"/>
  <c r="R227" i="15"/>
  <c r="Q227" i="15"/>
  <c r="P227" i="15"/>
  <c r="O227" i="15"/>
  <c r="N227" i="15"/>
  <c r="M227" i="15"/>
  <c r="L227" i="15"/>
  <c r="K227" i="15"/>
  <c r="J227" i="15"/>
  <c r="I227" i="15"/>
  <c r="AV227" i="15" s="1"/>
  <c r="AU226" i="15"/>
  <c r="AT226" i="15"/>
  <c r="AS226" i="15"/>
  <c r="AR226" i="15"/>
  <c r="AQ226" i="15"/>
  <c r="AP226" i="15"/>
  <c r="AO226" i="15"/>
  <c r="AN226" i="15"/>
  <c r="AM226" i="15"/>
  <c r="AL226" i="15"/>
  <c r="AK226" i="15"/>
  <c r="AJ226" i="15"/>
  <c r="AI226" i="15"/>
  <c r="AH226" i="15"/>
  <c r="AG226" i="15"/>
  <c r="AF226" i="15"/>
  <c r="AE226" i="15"/>
  <c r="AD226" i="15"/>
  <c r="AC226" i="15"/>
  <c r="AB226" i="15"/>
  <c r="AA226" i="15"/>
  <c r="Z226" i="15"/>
  <c r="Y226" i="15"/>
  <c r="X226" i="15"/>
  <c r="W226" i="15"/>
  <c r="V226" i="15"/>
  <c r="U226" i="15"/>
  <c r="T226" i="15"/>
  <c r="S226" i="15"/>
  <c r="R226" i="15"/>
  <c r="Q226" i="15"/>
  <c r="P226" i="15"/>
  <c r="O226" i="15"/>
  <c r="N226" i="15"/>
  <c r="M226" i="15"/>
  <c r="L226" i="15"/>
  <c r="K226" i="15"/>
  <c r="J226" i="15"/>
  <c r="I226" i="15"/>
  <c r="AV226" i="15" s="1"/>
  <c r="AU225" i="15"/>
  <c r="AT225" i="15"/>
  <c r="AS225" i="15"/>
  <c r="AR225" i="15"/>
  <c r="AQ225" i="15"/>
  <c r="AP225" i="15"/>
  <c r="AO225" i="15"/>
  <c r="AN225" i="15"/>
  <c r="AM225" i="15"/>
  <c r="AL225" i="15"/>
  <c r="AK225" i="15"/>
  <c r="AJ225" i="15"/>
  <c r="AI225" i="15"/>
  <c r="AH225" i="15"/>
  <c r="AG225" i="15"/>
  <c r="AF225" i="15"/>
  <c r="AE225" i="15"/>
  <c r="AD225" i="15"/>
  <c r="AC225" i="15"/>
  <c r="AB225" i="15"/>
  <c r="AA225" i="15"/>
  <c r="Z225" i="15"/>
  <c r="Y225" i="15"/>
  <c r="X225" i="15"/>
  <c r="W225" i="15"/>
  <c r="V225" i="15"/>
  <c r="U225" i="15"/>
  <c r="T225" i="15"/>
  <c r="S225" i="15"/>
  <c r="R225" i="15"/>
  <c r="Q225" i="15"/>
  <c r="P225" i="15"/>
  <c r="O225" i="15"/>
  <c r="N225" i="15"/>
  <c r="M225" i="15"/>
  <c r="L225" i="15"/>
  <c r="K225" i="15"/>
  <c r="J225" i="15"/>
  <c r="I225" i="15"/>
  <c r="AV225" i="15" s="1"/>
  <c r="AU224" i="15"/>
  <c r="AT224" i="15"/>
  <c r="AS224" i="15"/>
  <c r="AR224" i="15"/>
  <c r="AQ224" i="15"/>
  <c r="AP224" i="15"/>
  <c r="AO224" i="15"/>
  <c r="AN224" i="15"/>
  <c r="AM224" i="15"/>
  <c r="AL224" i="15"/>
  <c r="AK224" i="15"/>
  <c r="AJ224" i="15"/>
  <c r="AI224" i="15"/>
  <c r="AH224" i="15"/>
  <c r="AG224" i="15"/>
  <c r="AF224" i="15"/>
  <c r="AE224" i="15"/>
  <c r="AD224" i="15"/>
  <c r="AC224" i="15"/>
  <c r="AB224" i="15"/>
  <c r="AA224" i="15"/>
  <c r="Z224" i="15"/>
  <c r="Y224" i="15"/>
  <c r="X224" i="15"/>
  <c r="W224" i="15"/>
  <c r="V224" i="15"/>
  <c r="U224" i="15"/>
  <c r="T224" i="15"/>
  <c r="S224" i="15"/>
  <c r="R224" i="15"/>
  <c r="Q224" i="15"/>
  <c r="P224" i="15"/>
  <c r="O224" i="15"/>
  <c r="N224" i="15"/>
  <c r="M224" i="15"/>
  <c r="L224" i="15"/>
  <c r="K224" i="15"/>
  <c r="J224" i="15"/>
  <c r="I224" i="15"/>
  <c r="AV224" i="15" s="1"/>
  <c r="AU223" i="15"/>
  <c r="AT223" i="15"/>
  <c r="AS223" i="15"/>
  <c r="AR223" i="15"/>
  <c r="AQ223" i="15"/>
  <c r="AP223" i="15"/>
  <c r="AO223" i="15"/>
  <c r="AN223" i="15"/>
  <c r="AM223" i="15"/>
  <c r="AL223" i="15"/>
  <c r="AK223" i="15"/>
  <c r="AJ223" i="15"/>
  <c r="AI223" i="15"/>
  <c r="AH223" i="15"/>
  <c r="AG223" i="15"/>
  <c r="AF223" i="15"/>
  <c r="AE223" i="15"/>
  <c r="AD223" i="15"/>
  <c r="AC223" i="15"/>
  <c r="AB223" i="15"/>
  <c r="AA223" i="15"/>
  <c r="Z223" i="15"/>
  <c r="Y223" i="15"/>
  <c r="X223" i="15"/>
  <c r="W223" i="15"/>
  <c r="V223" i="15"/>
  <c r="U223" i="15"/>
  <c r="T223" i="15"/>
  <c r="S223" i="15"/>
  <c r="R223" i="15"/>
  <c r="Q223" i="15"/>
  <c r="P223" i="15"/>
  <c r="O223" i="15"/>
  <c r="N223" i="15"/>
  <c r="M223" i="15"/>
  <c r="L223" i="15"/>
  <c r="K223" i="15"/>
  <c r="J223" i="15"/>
  <c r="I223" i="15"/>
  <c r="AV223" i="15" s="1"/>
  <c r="AU222" i="15"/>
  <c r="AT222" i="15"/>
  <c r="AS222" i="15"/>
  <c r="AR222" i="15"/>
  <c r="AQ222" i="15"/>
  <c r="AP222" i="15"/>
  <c r="AO222" i="15"/>
  <c r="AN222" i="15"/>
  <c r="AM222" i="15"/>
  <c r="AL222" i="15"/>
  <c r="AK222" i="15"/>
  <c r="AJ222" i="15"/>
  <c r="AI222" i="15"/>
  <c r="AH222" i="15"/>
  <c r="AG222" i="15"/>
  <c r="AF222" i="15"/>
  <c r="AE222" i="15"/>
  <c r="AD222" i="15"/>
  <c r="AC222" i="15"/>
  <c r="AB222" i="15"/>
  <c r="AA222" i="15"/>
  <c r="Z222" i="15"/>
  <c r="Y222" i="15"/>
  <c r="X222" i="15"/>
  <c r="W222" i="15"/>
  <c r="V222" i="15"/>
  <c r="U222" i="15"/>
  <c r="T222" i="15"/>
  <c r="S222" i="15"/>
  <c r="R222" i="15"/>
  <c r="Q222" i="15"/>
  <c r="P222" i="15"/>
  <c r="O222" i="15"/>
  <c r="N222" i="15"/>
  <c r="M222" i="15"/>
  <c r="L222" i="15"/>
  <c r="K222" i="15"/>
  <c r="J222" i="15"/>
  <c r="I222" i="15"/>
  <c r="AV222" i="15" s="1"/>
  <c r="AU221" i="15"/>
  <c r="AT221" i="15"/>
  <c r="AS221" i="15"/>
  <c r="AR221" i="15"/>
  <c r="AQ221" i="15"/>
  <c r="AP221" i="15"/>
  <c r="AO221" i="15"/>
  <c r="AN221" i="15"/>
  <c r="AM221" i="15"/>
  <c r="AL221" i="15"/>
  <c r="AK221" i="15"/>
  <c r="AJ221" i="15"/>
  <c r="AI221" i="15"/>
  <c r="AH221" i="15"/>
  <c r="AG221" i="15"/>
  <c r="AF221" i="15"/>
  <c r="AE221" i="15"/>
  <c r="AD221" i="15"/>
  <c r="AC221" i="15"/>
  <c r="AB221" i="15"/>
  <c r="AA221" i="15"/>
  <c r="Z221" i="15"/>
  <c r="Y221" i="15"/>
  <c r="X221" i="15"/>
  <c r="W221" i="15"/>
  <c r="V221" i="15"/>
  <c r="U221" i="15"/>
  <c r="T221" i="15"/>
  <c r="S221" i="15"/>
  <c r="R221" i="15"/>
  <c r="Q221" i="15"/>
  <c r="P221" i="15"/>
  <c r="O221" i="15"/>
  <c r="N221" i="15"/>
  <c r="M221" i="15"/>
  <c r="L221" i="15"/>
  <c r="K221" i="15"/>
  <c r="J221" i="15"/>
  <c r="I221" i="15"/>
  <c r="AV221" i="15" s="1"/>
  <c r="AU220" i="15"/>
  <c r="AT220" i="15"/>
  <c r="AS220" i="15"/>
  <c r="AR220" i="15"/>
  <c r="AQ220" i="15"/>
  <c r="AP220" i="15"/>
  <c r="AO220" i="15"/>
  <c r="AN220" i="15"/>
  <c r="AM220" i="15"/>
  <c r="AL220" i="15"/>
  <c r="AK220" i="15"/>
  <c r="AJ220" i="15"/>
  <c r="AI220" i="15"/>
  <c r="AH220" i="15"/>
  <c r="AG220" i="15"/>
  <c r="AF220" i="15"/>
  <c r="AE220" i="15"/>
  <c r="AD220" i="15"/>
  <c r="AC220" i="15"/>
  <c r="AB220" i="15"/>
  <c r="AA220" i="15"/>
  <c r="Z220" i="15"/>
  <c r="Y220" i="15"/>
  <c r="X220" i="15"/>
  <c r="W220" i="15"/>
  <c r="V220" i="15"/>
  <c r="U220" i="15"/>
  <c r="T220" i="15"/>
  <c r="S220" i="15"/>
  <c r="R220" i="15"/>
  <c r="Q220" i="15"/>
  <c r="P220" i="15"/>
  <c r="O220" i="15"/>
  <c r="N220" i="15"/>
  <c r="M220" i="15"/>
  <c r="L220" i="15"/>
  <c r="K220" i="15"/>
  <c r="J220" i="15"/>
  <c r="I220" i="15"/>
  <c r="AV220" i="15" s="1"/>
  <c r="AU219" i="15"/>
  <c r="AT219" i="15"/>
  <c r="AS219" i="15"/>
  <c r="AR219" i="15"/>
  <c r="AQ219" i="15"/>
  <c r="AP219" i="15"/>
  <c r="AO219" i="15"/>
  <c r="AN219" i="15"/>
  <c r="AM219" i="15"/>
  <c r="AL219" i="15"/>
  <c r="AK219" i="15"/>
  <c r="AJ219" i="15"/>
  <c r="AI219" i="15"/>
  <c r="AH219" i="15"/>
  <c r="AG219" i="15"/>
  <c r="AF219" i="15"/>
  <c r="AE219" i="15"/>
  <c r="AD219" i="15"/>
  <c r="AC219" i="15"/>
  <c r="AB219" i="15"/>
  <c r="AA219" i="15"/>
  <c r="Z219" i="15"/>
  <c r="Y219" i="15"/>
  <c r="X219" i="15"/>
  <c r="W219" i="15"/>
  <c r="V219" i="15"/>
  <c r="U219" i="15"/>
  <c r="T219" i="15"/>
  <c r="S219" i="15"/>
  <c r="R219" i="15"/>
  <c r="Q219" i="15"/>
  <c r="P219" i="15"/>
  <c r="O219" i="15"/>
  <c r="N219" i="15"/>
  <c r="M219" i="15"/>
  <c r="L219" i="15"/>
  <c r="K219" i="15"/>
  <c r="J219" i="15"/>
  <c r="I219" i="15"/>
  <c r="AV219" i="15" s="1"/>
  <c r="AU218" i="15"/>
  <c r="AT218" i="15"/>
  <c r="AS218" i="15"/>
  <c r="AR218" i="15"/>
  <c r="AQ218" i="15"/>
  <c r="AP218" i="15"/>
  <c r="AO218" i="15"/>
  <c r="AN218" i="15"/>
  <c r="AM218" i="15"/>
  <c r="AL218" i="15"/>
  <c r="AK218" i="15"/>
  <c r="AJ218" i="15"/>
  <c r="AI218" i="15"/>
  <c r="AH218" i="15"/>
  <c r="AG218" i="15"/>
  <c r="AF218" i="15"/>
  <c r="AE218" i="15"/>
  <c r="AD218" i="15"/>
  <c r="AC218" i="15"/>
  <c r="AB218" i="15"/>
  <c r="AA218" i="15"/>
  <c r="Z218" i="15"/>
  <c r="Y218" i="15"/>
  <c r="X218" i="15"/>
  <c r="W218" i="15"/>
  <c r="V218" i="15"/>
  <c r="U218" i="15"/>
  <c r="T218" i="15"/>
  <c r="S218" i="15"/>
  <c r="R218" i="15"/>
  <c r="Q218" i="15"/>
  <c r="P218" i="15"/>
  <c r="O218" i="15"/>
  <c r="N218" i="15"/>
  <c r="M218" i="15"/>
  <c r="L218" i="15"/>
  <c r="K218" i="15"/>
  <c r="J218" i="15"/>
  <c r="I218" i="15"/>
  <c r="AV218" i="15" s="1"/>
  <c r="AU217" i="15"/>
  <c r="AT217" i="15"/>
  <c r="AS217" i="15"/>
  <c r="AR217" i="15"/>
  <c r="AQ217" i="15"/>
  <c r="AP217" i="15"/>
  <c r="AO217" i="15"/>
  <c r="AN217" i="15"/>
  <c r="AM217" i="15"/>
  <c r="AL217" i="15"/>
  <c r="AK217" i="15"/>
  <c r="AJ217" i="15"/>
  <c r="AI217" i="15"/>
  <c r="AH217" i="15"/>
  <c r="AG217" i="15"/>
  <c r="AF217" i="15"/>
  <c r="AE217" i="15"/>
  <c r="AD217" i="15"/>
  <c r="AC217" i="15"/>
  <c r="AB217" i="15"/>
  <c r="AA217" i="15"/>
  <c r="Z217" i="15"/>
  <c r="Y217" i="15"/>
  <c r="X217" i="15"/>
  <c r="W217" i="15"/>
  <c r="V217" i="15"/>
  <c r="U217" i="15"/>
  <c r="T217" i="15"/>
  <c r="S217" i="15"/>
  <c r="R217" i="15"/>
  <c r="Q217" i="15"/>
  <c r="P217" i="15"/>
  <c r="O217" i="15"/>
  <c r="N217" i="15"/>
  <c r="M217" i="15"/>
  <c r="L217" i="15"/>
  <c r="K217" i="15"/>
  <c r="J217" i="15"/>
  <c r="I217" i="15"/>
  <c r="AV217" i="15" s="1"/>
  <c r="AU216" i="15"/>
  <c r="AT216" i="15"/>
  <c r="AS216" i="15"/>
  <c r="AR216" i="15"/>
  <c r="AQ216" i="15"/>
  <c r="AP216" i="15"/>
  <c r="AO216" i="15"/>
  <c r="AN216" i="15"/>
  <c r="AM216" i="15"/>
  <c r="AL216" i="15"/>
  <c r="AK216" i="15"/>
  <c r="AJ216" i="15"/>
  <c r="AI216" i="15"/>
  <c r="AH216" i="15"/>
  <c r="AG216" i="15"/>
  <c r="AF216" i="15"/>
  <c r="AE216" i="15"/>
  <c r="AD216" i="15"/>
  <c r="AC216" i="15"/>
  <c r="AB216" i="15"/>
  <c r="AA216" i="15"/>
  <c r="Z216" i="15"/>
  <c r="Y216" i="15"/>
  <c r="X216" i="15"/>
  <c r="W216" i="15"/>
  <c r="V216" i="15"/>
  <c r="U216" i="15"/>
  <c r="T216" i="15"/>
  <c r="S216" i="15"/>
  <c r="R216" i="15"/>
  <c r="Q216" i="15"/>
  <c r="P216" i="15"/>
  <c r="O216" i="15"/>
  <c r="N216" i="15"/>
  <c r="M216" i="15"/>
  <c r="L216" i="15"/>
  <c r="K216" i="15"/>
  <c r="J216" i="15"/>
  <c r="I216" i="15"/>
  <c r="AV216" i="15" s="1"/>
  <c r="AU215" i="15"/>
  <c r="AT215" i="15"/>
  <c r="AS215" i="15"/>
  <c r="AR215" i="15"/>
  <c r="AQ215" i="15"/>
  <c r="AP215" i="15"/>
  <c r="AO215" i="15"/>
  <c r="AN215" i="15"/>
  <c r="AM215" i="15"/>
  <c r="AL215" i="15"/>
  <c r="AK215" i="15"/>
  <c r="AJ215" i="15"/>
  <c r="AI215" i="15"/>
  <c r="AH215" i="15"/>
  <c r="AG215" i="15"/>
  <c r="AF215" i="15"/>
  <c r="AE215" i="15"/>
  <c r="AD215" i="15"/>
  <c r="AC215" i="15"/>
  <c r="AB215" i="15"/>
  <c r="AA215" i="15"/>
  <c r="Z215" i="15"/>
  <c r="Y215" i="15"/>
  <c r="X215" i="15"/>
  <c r="W215" i="15"/>
  <c r="V215" i="15"/>
  <c r="U215" i="15"/>
  <c r="T215" i="15"/>
  <c r="S215" i="15"/>
  <c r="R215" i="15"/>
  <c r="Q215" i="15"/>
  <c r="P215" i="15"/>
  <c r="O215" i="15"/>
  <c r="N215" i="15"/>
  <c r="M215" i="15"/>
  <c r="L215" i="15"/>
  <c r="K215" i="15"/>
  <c r="J215" i="15"/>
  <c r="I215" i="15"/>
  <c r="AV215" i="15" s="1"/>
  <c r="AU214" i="15"/>
  <c r="AT214" i="15"/>
  <c r="AS214" i="15"/>
  <c r="AR214" i="15"/>
  <c r="AQ214" i="15"/>
  <c r="AP214" i="15"/>
  <c r="AO214" i="15"/>
  <c r="AN214" i="15"/>
  <c r="AM214" i="15"/>
  <c r="AL214" i="15"/>
  <c r="AK214" i="15"/>
  <c r="AJ214" i="15"/>
  <c r="AI214" i="15"/>
  <c r="AH214" i="15"/>
  <c r="AG214" i="15"/>
  <c r="AF214" i="15"/>
  <c r="AE214" i="15"/>
  <c r="AD214" i="15"/>
  <c r="AC214" i="15"/>
  <c r="AB214" i="15"/>
  <c r="AA214" i="15"/>
  <c r="Z214" i="15"/>
  <c r="Y214" i="15"/>
  <c r="X214" i="15"/>
  <c r="W214" i="15"/>
  <c r="V214" i="15"/>
  <c r="U214" i="15"/>
  <c r="T214" i="15"/>
  <c r="S214" i="15"/>
  <c r="R214" i="15"/>
  <c r="Q214" i="15"/>
  <c r="P214" i="15"/>
  <c r="O214" i="15"/>
  <c r="N214" i="15"/>
  <c r="M214" i="15"/>
  <c r="L214" i="15"/>
  <c r="K214" i="15"/>
  <c r="J214" i="15"/>
  <c r="I214" i="15"/>
  <c r="AV214" i="15" s="1"/>
  <c r="AU213" i="15"/>
  <c r="AT213" i="15"/>
  <c r="AS213" i="15"/>
  <c r="AR213" i="15"/>
  <c r="AQ213" i="15"/>
  <c r="AP213" i="15"/>
  <c r="AO213" i="15"/>
  <c r="AN213" i="15"/>
  <c r="AM213" i="15"/>
  <c r="AL213" i="15"/>
  <c r="AK213" i="15"/>
  <c r="AJ213" i="15"/>
  <c r="AI213" i="15"/>
  <c r="AH213" i="15"/>
  <c r="AG213" i="15"/>
  <c r="AF213" i="15"/>
  <c r="AE213" i="15"/>
  <c r="AD213" i="15"/>
  <c r="AC213" i="15"/>
  <c r="AB213" i="15"/>
  <c r="AA213" i="15"/>
  <c r="Z213" i="15"/>
  <c r="Y213" i="15"/>
  <c r="X213" i="15"/>
  <c r="W213" i="15"/>
  <c r="V213" i="15"/>
  <c r="U213" i="15"/>
  <c r="T213" i="15"/>
  <c r="S213" i="15"/>
  <c r="R213" i="15"/>
  <c r="Q213" i="15"/>
  <c r="P213" i="15"/>
  <c r="O213" i="15"/>
  <c r="N213" i="15"/>
  <c r="M213" i="15"/>
  <c r="L213" i="15"/>
  <c r="K213" i="15"/>
  <c r="J213" i="15"/>
  <c r="I213" i="15"/>
  <c r="AV213" i="15" s="1"/>
  <c r="AU212" i="15"/>
  <c r="AT212" i="15"/>
  <c r="AS212" i="15"/>
  <c r="AR212" i="15"/>
  <c r="AQ212" i="15"/>
  <c r="AP212" i="15"/>
  <c r="AO212" i="15"/>
  <c r="AN212" i="15"/>
  <c r="AM212" i="15"/>
  <c r="AL212" i="15"/>
  <c r="AK212" i="15"/>
  <c r="AJ212" i="15"/>
  <c r="AI212" i="15"/>
  <c r="AH212" i="15"/>
  <c r="AG212" i="15"/>
  <c r="AF212" i="15"/>
  <c r="AE212" i="15"/>
  <c r="AD212" i="15"/>
  <c r="AC212" i="15"/>
  <c r="AB212" i="15"/>
  <c r="AA212" i="15"/>
  <c r="Z212" i="15"/>
  <c r="Y212" i="15"/>
  <c r="X212" i="15"/>
  <c r="W212" i="15"/>
  <c r="V212" i="15"/>
  <c r="U212" i="15"/>
  <c r="T212" i="15"/>
  <c r="S212" i="15"/>
  <c r="R212" i="15"/>
  <c r="Q212" i="15"/>
  <c r="P212" i="15"/>
  <c r="O212" i="15"/>
  <c r="N212" i="15"/>
  <c r="M212" i="15"/>
  <c r="L212" i="15"/>
  <c r="K212" i="15"/>
  <c r="J212" i="15"/>
  <c r="I212" i="15"/>
  <c r="AV212" i="15" s="1"/>
  <c r="AU211" i="15"/>
  <c r="AT211" i="15"/>
  <c r="AS211" i="15"/>
  <c r="AR211" i="15"/>
  <c r="AQ211" i="15"/>
  <c r="AP211" i="15"/>
  <c r="AO211" i="15"/>
  <c r="AN211" i="15"/>
  <c r="AM211" i="15"/>
  <c r="AL211" i="15"/>
  <c r="AK211" i="15"/>
  <c r="AJ211" i="15"/>
  <c r="AI211" i="15"/>
  <c r="AH211" i="15"/>
  <c r="AG211" i="15"/>
  <c r="AF211" i="15"/>
  <c r="AE211" i="15"/>
  <c r="AD211" i="15"/>
  <c r="AC211" i="15"/>
  <c r="AB211" i="15"/>
  <c r="AA211" i="15"/>
  <c r="Z211" i="15"/>
  <c r="Y211" i="15"/>
  <c r="X211" i="15"/>
  <c r="W211" i="15"/>
  <c r="V211" i="15"/>
  <c r="U211" i="15"/>
  <c r="T211" i="15"/>
  <c r="S211" i="15"/>
  <c r="R211" i="15"/>
  <c r="Q211" i="15"/>
  <c r="P211" i="15"/>
  <c r="O211" i="15"/>
  <c r="N211" i="15"/>
  <c r="M211" i="15"/>
  <c r="L211" i="15"/>
  <c r="K211" i="15"/>
  <c r="J211" i="15"/>
  <c r="I211" i="15"/>
  <c r="AV211" i="15" s="1"/>
  <c r="AU210" i="15"/>
  <c r="AT210" i="15"/>
  <c r="AS210" i="15"/>
  <c r="AR210" i="15"/>
  <c r="AQ210" i="15"/>
  <c r="AP210" i="15"/>
  <c r="AO210" i="15"/>
  <c r="AN210" i="15"/>
  <c r="AM210" i="15"/>
  <c r="AL210" i="15"/>
  <c r="AK210" i="15"/>
  <c r="AJ210" i="15"/>
  <c r="AI210" i="15"/>
  <c r="AH210" i="15"/>
  <c r="AG210" i="15"/>
  <c r="AF210" i="15"/>
  <c r="AE210" i="15"/>
  <c r="AD210" i="15"/>
  <c r="AC210" i="15"/>
  <c r="AB210" i="15"/>
  <c r="AA210" i="15"/>
  <c r="Z210" i="15"/>
  <c r="Y210" i="15"/>
  <c r="X210" i="15"/>
  <c r="W210" i="15"/>
  <c r="V210" i="15"/>
  <c r="U210" i="15"/>
  <c r="T210" i="15"/>
  <c r="S210" i="15"/>
  <c r="R210" i="15"/>
  <c r="Q210" i="15"/>
  <c r="P210" i="15"/>
  <c r="O210" i="15"/>
  <c r="N210" i="15"/>
  <c r="M210" i="15"/>
  <c r="L210" i="15"/>
  <c r="K210" i="15"/>
  <c r="J210" i="15"/>
  <c r="I210" i="15"/>
  <c r="AV210" i="15" s="1"/>
  <c r="AU209" i="15"/>
  <c r="AT209" i="15"/>
  <c r="AS209" i="15"/>
  <c r="AR209" i="15"/>
  <c r="AQ209" i="15"/>
  <c r="AP209" i="15"/>
  <c r="AO209" i="15"/>
  <c r="AN209" i="15"/>
  <c r="AM209" i="15"/>
  <c r="AL209" i="15"/>
  <c r="AK209" i="15"/>
  <c r="AJ209" i="15"/>
  <c r="AI209" i="15"/>
  <c r="AH209" i="15"/>
  <c r="AG209" i="15"/>
  <c r="AF209" i="15"/>
  <c r="AE209" i="15"/>
  <c r="AD209" i="15"/>
  <c r="AC209" i="15"/>
  <c r="AB209" i="15"/>
  <c r="AA209" i="15"/>
  <c r="Z209" i="15"/>
  <c r="Y209" i="15"/>
  <c r="X209" i="15"/>
  <c r="W209" i="15"/>
  <c r="V209" i="15"/>
  <c r="U209" i="15"/>
  <c r="T209" i="15"/>
  <c r="S209" i="15"/>
  <c r="R209" i="15"/>
  <c r="Q209" i="15"/>
  <c r="P209" i="15"/>
  <c r="O209" i="15"/>
  <c r="N209" i="15"/>
  <c r="M209" i="15"/>
  <c r="L209" i="15"/>
  <c r="K209" i="15"/>
  <c r="J209" i="15"/>
  <c r="I209" i="15"/>
  <c r="AV209" i="15" s="1"/>
  <c r="AU208" i="15"/>
  <c r="AT208" i="15"/>
  <c r="AS208" i="15"/>
  <c r="AR208" i="15"/>
  <c r="AQ208" i="15"/>
  <c r="AP208" i="15"/>
  <c r="AO208" i="15"/>
  <c r="AN208" i="15"/>
  <c r="AM208" i="15"/>
  <c r="AL208" i="15"/>
  <c r="AK208" i="15"/>
  <c r="AJ208" i="15"/>
  <c r="AI208" i="15"/>
  <c r="AH208" i="15"/>
  <c r="AG208" i="15"/>
  <c r="AF208" i="15"/>
  <c r="AE208" i="15"/>
  <c r="AD208" i="15"/>
  <c r="AC208" i="15"/>
  <c r="AB208" i="15"/>
  <c r="AA208" i="15"/>
  <c r="Z208" i="15"/>
  <c r="Y208" i="15"/>
  <c r="X208" i="15"/>
  <c r="W208" i="15"/>
  <c r="V208" i="15"/>
  <c r="U208" i="15"/>
  <c r="T208" i="15"/>
  <c r="S208" i="15"/>
  <c r="R208" i="15"/>
  <c r="Q208" i="15"/>
  <c r="P208" i="15"/>
  <c r="O208" i="15"/>
  <c r="N208" i="15"/>
  <c r="M208" i="15"/>
  <c r="L208" i="15"/>
  <c r="K208" i="15"/>
  <c r="J208" i="15"/>
  <c r="I208" i="15"/>
  <c r="AV208" i="15" s="1"/>
  <c r="AU207" i="15"/>
  <c r="AT207" i="15"/>
  <c r="AS207" i="15"/>
  <c r="AR207" i="15"/>
  <c r="AQ207" i="15"/>
  <c r="AP207" i="15"/>
  <c r="AO207" i="15"/>
  <c r="AN207" i="15"/>
  <c r="AM207" i="15"/>
  <c r="AL207" i="15"/>
  <c r="AK207" i="15"/>
  <c r="AJ207" i="15"/>
  <c r="AI207" i="15"/>
  <c r="AH207" i="15"/>
  <c r="AG207" i="15"/>
  <c r="AF207" i="15"/>
  <c r="AE207" i="15"/>
  <c r="AD207" i="15"/>
  <c r="AC207" i="15"/>
  <c r="AB207" i="15"/>
  <c r="AA207" i="15"/>
  <c r="Z207" i="15"/>
  <c r="Y207" i="15"/>
  <c r="X207" i="15"/>
  <c r="W207" i="15"/>
  <c r="V207" i="15"/>
  <c r="U207" i="15"/>
  <c r="T207" i="15"/>
  <c r="S207" i="15"/>
  <c r="R207" i="15"/>
  <c r="Q207" i="15"/>
  <c r="P207" i="15"/>
  <c r="O207" i="15"/>
  <c r="N207" i="15"/>
  <c r="M207" i="15"/>
  <c r="L207" i="15"/>
  <c r="K207" i="15"/>
  <c r="J207" i="15"/>
  <c r="I207" i="15"/>
  <c r="AV207" i="15" s="1"/>
  <c r="AU206" i="15"/>
  <c r="AT206" i="15"/>
  <c r="AS206" i="15"/>
  <c r="AR206" i="15"/>
  <c r="AQ206" i="15"/>
  <c r="AP206" i="15"/>
  <c r="AO206" i="15"/>
  <c r="AN206" i="15"/>
  <c r="AM206" i="15"/>
  <c r="AL206" i="15"/>
  <c r="AK206" i="15"/>
  <c r="AJ206" i="15"/>
  <c r="AI206" i="15"/>
  <c r="AH206" i="15"/>
  <c r="AG206" i="15"/>
  <c r="AF206" i="15"/>
  <c r="AE206" i="15"/>
  <c r="AD206" i="15"/>
  <c r="AC206" i="15"/>
  <c r="AB206" i="15"/>
  <c r="AA206" i="15"/>
  <c r="Z206" i="15"/>
  <c r="Y206" i="15"/>
  <c r="X206" i="15"/>
  <c r="W206" i="15"/>
  <c r="V206" i="15"/>
  <c r="U206" i="15"/>
  <c r="T206" i="15"/>
  <c r="S206" i="15"/>
  <c r="R206" i="15"/>
  <c r="Q206" i="15"/>
  <c r="P206" i="15"/>
  <c r="O206" i="15"/>
  <c r="N206" i="15"/>
  <c r="M206" i="15"/>
  <c r="L206" i="15"/>
  <c r="K206" i="15"/>
  <c r="J206" i="15"/>
  <c r="I206" i="15"/>
  <c r="AV206" i="15" s="1"/>
  <c r="AU205" i="15"/>
  <c r="AT205" i="15"/>
  <c r="AS205" i="15"/>
  <c r="AR205" i="15"/>
  <c r="AQ205" i="15"/>
  <c r="AP205" i="15"/>
  <c r="AO205" i="15"/>
  <c r="AN205" i="15"/>
  <c r="AM205" i="15"/>
  <c r="AL205" i="15"/>
  <c r="AK205" i="15"/>
  <c r="AJ205" i="15"/>
  <c r="AI205" i="15"/>
  <c r="AH205" i="15"/>
  <c r="AG205" i="15"/>
  <c r="AF205" i="15"/>
  <c r="AE205" i="15"/>
  <c r="AD205" i="15"/>
  <c r="AC205" i="15"/>
  <c r="AB205" i="15"/>
  <c r="AA205" i="15"/>
  <c r="Z205" i="15"/>
  <c r="Y205" i="15"/>
  <c r="X205" i="15"/>
  <c r="W205" i="15"/>
  <c r="V205" i="15"/>
  <c r="U205" i="15"/>
  <c r="T205" i="15"/>
  <c r="S205" i="15"/>
  <c r="R205" i="15"/>
  <c r="Q205" i="15"/>
  <c r="P205" i="15"/>
  <c r="O205" i="15"/>
  <c r="N205" i="15"/>
  <c r="M205" i="15"/>
  <c r="L205" i="15"/>
  <c r="K205" i="15"/>
  <c r="J205" i="15"/>
  <c r="I205" i="15"/>
  <c r="AV205" i="15" s="1"/>
  <c r="AU204" i="15"/>
  <c r="AT204" i="15"/>
  <c r="AS204" i="15"/>
  <c r="AR204" i="15"/>
  <c r="AQ204" i="15"/>
  <c r="AP204" i="15"/>
  <c r="AO204" i="15"/>
  <c r="AN204" i="15"/>
  <c r="AM204" i="15"/>
  <c r="AL204" i="15"/>
  <c r="AK204" i="15"/>
  <c r="AJ204" i="15"/>
  <c r="AI204" i="15"/>
  <c r="AH204" i="15"/>
  <c r="AG204" i="15"/>
  <c r="AF204" i="15"/>
  <c r="AE204" i="15"/>
  <c r="AD204" i="15"/>
  <c r="AC204" i="15"/>
  <c r="AB204" i="15"/>
  <c r="AA204" i="15"/>
  <c r="Z204" i="15"/>
  <c r="Y204" i="15"/>
  <c r="X204" i="15"/>
  <c r="W204" i="15"/>
  <c r="V204" i="15"/>
  <c r="U204" i="15"/>
  <c r="T204" i="15"/>
  <c r="S204" i="15"/>
  <c r="R204" i="15"/>
  <c r="Q204" i="15"/>
  <c r="P204" i="15"/>
  <c r="O204" i="15"/>
  <c r="N204" i="15"/>
  <c r="M204" i="15"/>
  <c r="L204" i="15"/>
  <c r="K204" i="15"/>
  <c r="J204" i="15"/>
  <c r="I204" i="15"/>
  <c r="AV204" i="15" s="1"/>
  <c r="AU203" i="15"/>
  <c r="AT203" i="15"/>
  <c r="AS203" i="15"/>
  <c r="AR203" i="15"/>
  <c r="AQ203" i="15"/>
  <c r="AP203" i="15"/>
  <c r="AO203" i="15"/>
  <c r="AN203" i="15"/>
  <c r="AM203" i="15"/>
  <c r="AL203" i="15"/>
  <c r="AK203" i="15"/>
  <c r="AJ203" i="15"/>
  <c r="AI203" i="15"/>
  <c r="AH203" i="15"/>
  <c r="AG203" i="15"/>
  <c r="AF203" i="15"/>
  <c r="AE203" i="15"/>
  <c r="AD203" i="15"/>
  <c r="AC203" i="15"/>
  <c r="AB203" i="15"/>
  <c r="AA203" i="15"/>
  <c r="Z203" i="15"/>
  <c r="Y203" i="15"/>
  <c r="X203" i="15"/>
  <c r="W203" i="15"/>
  <c r="V203" i="15"/>
  <c r="U203" i="15"/>
  <c r="T203" i="15"/>
  <c r="S203" i="15"/>
  <c r="R203" i="15"/>
  <c r="Q203" i="15"/>
  <c r="P203" i="15"/>
  <c r="O203" i="15"/>
  <c r="N203" i="15"/>
  <c r="M203" i="15"/>
  <c r="L203" i="15"/>
  <c r="K203" i="15"/>
  <c r="J203" i="15"/>
  <c r="I203" i="15"/>
  <c r="AV203" i="15" s="1"/>
  <c r="AU202" i="15"/>
  <c r="AT202" i="15"/>
  <c r="AS202" i="15"/>
  <c r="AR202" i="15"/>
  <c r="AQ202" i="15"/>
  <c r="AP202" i="15"/>
  <c r="AO202" i="15"/>
  <c r="AN202" i="15"/>
  <c r="AM202" i="15"/>
  <c r="AL202" i="15"/>
  <c r="AK202" i="15"/>
  <c r="AJ202" i="15"/>
  <c r="AI202" i="15"/>
  <c r="AH202" i="15"/>
  <c r="AG202" i="15"/>
  <c r="AF202" i="15"/>
  <c r="AE202" i="15"/>
  <c r="AD202" i="15"/>
  <c r="AC202" i="15"/>
  <c r="AB202" i="15"/>
  <c r="AA202" i="15"/>
  <c r="Z202" i="15"/>
  <c r="Y202" i="15"/>
  <c r="X202" i="15"/>
  <c r="W202" i="15"/>
  <c r="V202" i="15"/>
  <c r="U202" i="15"/>
  <c r="T202" i="15"/>
  <c r="S202" i="15"/>
  <c r="R202" i="15"/>
  <c r="Q202" i="15"/>
  <c r="P202" i="15"/>
  <c r="O202" i="15"/>
  <c r="N202" i="15"/>
  <c r="M202" i="15"/>
  <c r="L202" i="15"/>
  <c r="K202" i="15"/>
  <c r="J202" i="15"/>
  <c r="I202" i="15"/>
  <c r="AV202" i="15" s="1"/>
  <c r="AU201" i="15"/>
  <c r="AT201" i="15"/>
  <c r="AS201" i="15"/>
  <c r="AR201" i="15"/>
  <c r="AQ201" i="15"/>
  <c r="AP201" i="15"/>
  <c r="AO201" i="15"/>
  <c r="AN201" i="15"/>
  <c r="AM201" i="15"/>
  <c r="AL201" i="15"/>
  <c r="AK201" i="15"/>
  <c r="AJ201" i="15"/>
  <c r="AI201" i="15"/>
  <c r="AH201" i="15"/>
  <c r="AG201" i="15"/>
  <c r="AF201" i="15"/>
  <c r="AE201" i="15"/>
  <c r="AD201" i="15"/>
  <c r="AC201" i="15"/>
  <c r="AB201" i="15"/>
  <c r="AA201" i="15"/>
  <c r="Z201" i="15"/>
  <c r="Y201" i="15"/>
  <c r="X201" i="15"/>
  <c r="W201" i="15"/>
  <c r="V201" i="15"/>
  <c r="U201" i="15"/>
  <c r="T201" i="15"/>
  <c r="S201" i="15"/>
  <c r="R201" i="15"/>
  <c r="Q201" i="15"/>
  <c r="P201" i="15"/>
  <c r="O201" i="15"/>
  <c r="N201" i="15"/>
  <c r="M201" i="15"/>
  <c r="L201" i="15"/>
  <c r="K201" i="15"/>
  <c r="J201" i="15"/>
  <c r="I201" i="15"/>
  <c r="AV201" i="15" s="1"/>
  <c r="AU200" i="15"/>
  <c r="AT200" i="15"/>
  <c r="AS200" i="15"/>
  <c r="AR200" i="15"/>
  <c r="AQ200" i="15"/>
  <c r="AP200" i="15"/>
  <c r="AO200" i="15"/>
  <c r="AN200" i="15"/>
  <c r="AM200" i="15"/>
  <c r="AL200" i="15"/>
  <c r="AK200" i="15"/>
  <c r="AJ200" i="15"/>
  <c r="AI200" i="15"/>
  <c r="AH200" i="15"/>
  <c r="AG200" i="15"/>
  <c r="AF200" i="15"/>
  <c r="AE200" i="15"/>
  <c r="AD200" i="15"/>
  <c r="AC200" i="15"/>
  <c r="AB200" i="15"/>
  <c r="AA200" i="15"/>
  <c r="Z200" i="15"/>
  <c r="Y200" i="15"/>
  <c r="X200" i="15"/>
  <c r="W200" i="15"/>
  <c r="V200" i="15"/>
  <c r="U200" i="15"/>
  <c r="T200" i="15"/>
  <c r="S200" i="15"/>
  <c r="R200" i="15"/>
  <c r="Q200" i="15"/>
  <c r="P200" i="15"/>
  <c r="O200" i="15"/>
  <c r="N200" i="15"/>
  <c r="M200" i="15"/>
  <c r="L200" i="15"/>
  <c r="K200" i="15"/>
  <c r="J200" i="15"/>
  <c r="I200" i="15"/>
  <c r="AV200" i="15" s="1"/>
  <c r="AU199" i="15"/>
  <c r="AT199" i="15"/>
  <c r="AS199" i="15"/>
  <c r="AR199" i="15"/>
  <c r="AQ199" i="15"/>
  <c r="AP199" i="15"/>
  <c r="AO199" i="15"/>
  <c r="AN199" i="15"/>
  <c r="AM199" i="15"/>
  <c r="AL199" i="15"/>
  <c r="AK199" i="15"/>
  <c r="AJ199" i="15"/>
  <c r="AI199" i="15"/>
  <c r="AH199" i="15"/>
  <c r="AG199" i="15"/>
  <c r="AF199" i="15"/>
  <c r="AE199" i="15"/>
  <c r="AD199" i="15"/>
  <c r="AC199" i="15"/>
  <c r="AB199" i="15"/>
  <c r="AA199" i="15"/>
  <c r="Z199" i="15"/>
  <c r="Y199" i="15"/>
  <c r="X199" i="15"/>
  <c r="W199" i="15"/>
  <c r="V199" i="15"/>
  <c r="U199" i="15"/>
  <c r="T199" i="15"/>
  <c r="S199" i="15"/>
  <c r="R199" i="15"/>
  <c r="Q199" i="15"/>
  <c r="P199" i="15"/>
  <c r="O199" i="15"/>
  <c r="N199" i="15"/>
  <c r="M199" i="15"/>
  <c r="L199" i="15"/>
  <c r="K199" i="15"/>
  <c r="J199" i="15"/>
  <c r="I199" i="15"/>
  <c r="AV199" i="15" s="1"/>
  <c r="AU198" i="15"/>
  <c r="AT198" i="15"/>
  <c r="AS198" i="15"/>
  <c r="AR198" i="15"/>
  <c r="AQ198" i="15"/>
  <c r="AP198" i="15"/>
  <c r="AO198" i="15"/>
  <c r="AN198" i="15"/>
  <c r="AM198" i="15"/>
  <c r="AL198" i="15"/>
  <c r="AK198" i="15"/>
  <c r="AJ198" i="15"/>
  <c r="AI198" i="15"/>
  <c r="AH198" i="15"/>
  <c r="AG198" i="15"/>
  <c r="AF198" i="15"/>
  <c r="AE198" i="15"/>
  <c r="AD198" i="15"/>
  <c r="AC198" i="15"/>
  <c r="AB198" i="15"/>
  <c r="AA198" i="15"/>
  <c r="Z198" i="15"/>
  <c r="Y198" i="15"/>
  <c r="X198" i="15"/>
  <c r="W198" i="15"/>
  <c r="V198" i="15"/>
  <c r="U198" i="15"/>
  <c r="T198" i="15"/>
  <c r="S198" i="15"/>
  <c r="R198" i="15"/>
  <c r="Q198" i="15"/>
  <c r="P198" i="15"/>
  <c r="O198" i="15"/>
  <c r="N198" i="15"/>
  <c r="M198" i="15"/>
  <c r="L198" i="15"/>
  <c r="K198" i="15"/>
  <c r="J198" i="15"/>
  <c r="I198" i="15"/>
  <c r="AV198" i="15" s="1"/>
  <c r="AU197" i="15"/>
  <c r="AT197" i="15"/>
  <c r="AS197" i="15"/>
  <c r="AR197" i="15"/>
  <c r="AQ197" i="15"/>
  <c r="AP197" i="15"/>
  <c r="AO197" i="15"/>
  <c r="AN197" i="15"/>
  <c r="AM197" i="15"/>
  <c r="AL197" i="15"/>
  <c r="AK197" i="15"/>
  <c r="AJ197" i="15"/>
  <c r="AI197" i="15"/>
  <c r="AH197" i="15"/>
  <c r="AG197" i="15"/>
  <c r="AF197" i="15"/>
  <c r="AE197" i="15"/>
  <c r="AD197" i="15"/>
  <c r="AC197" i="15"/>
  <c r="AB197" i="15"/>
  <c r="AA197" i="15"/>
  <c r="Z197" i="15"/>
  <c r="Y197" i="15"/>
  <c r="X197" i="15"/>
  <c r="W197" i="15"/>
  <c r="V197" i="15"/>
  <c r="U197" i="15"/>
  <c r="T197" i="15"/>
  <c r="S197" i="15"/>
  <c r="R197" i="15"/>
  <c r="Q197" i="15"/>
  <c r="P197" i="15"/>
  <c r="O197" i="15"/>
  <c r="N197" i="15"/>
  <c r="M197" i="15"/>
  <c r="L197" i="15"/>
  <c r="K197" i="15"/>
  <c r="J197" i="15"/>
  <c r="I197" i="15"/>
  <c r="AV197" i="15" s="1"/>
  <c r="AU196" i="15"/>
  <c r="AT196" i="15"/>
  <c r="AS196" i="15"/>
  <c r="AR196" i="15"/>
  <c r="AQ196" i="15"/>
  <c r="AP196" i="15"/>
  <c r="AO196" i="15"/>
  <c r="AN196" i="15"/>
  <c r="AM196" i="15"/>
  <c r="AL196" i="15"/>
  <c r="AK196" i="15"/>
  <c r="AJ196" i="15"/>
  <c r="AI196" i="15"/>
  <c r="AH196" i="15"/>
  <c r="AG196" i="15"/>
  <c r="AF196" i="15"/>
  <c r="AE196" i="15"/>
  <c r="AD196" i="15"/>
  <c r="AC196" i="15"/>
  <c r="AB196" i="15"/>
  <c r="AA196" i="15"/>
  <c r="Z196" i="15"/>
  <c r="Y196" i="15"/>
  <c r="X196" i="15"/>
  <c r="W196" i="15"/>
  <c r="V196" i="15"/>
  <c r="U196" i="15"/>
  <c r="T196" i="15"/>
  <c r="S196" i="15"/>
  <c r="R196" i="15"/>
  <c r="Q196" i="15"/>
  <c r="P196" i="15"/>
  <c r="O196" i="15"/>
  <c r="N196" i="15"/>
  <c r="M196" i="15"/>
  <c r="L196" i="15"/>
  <c r="K196" i="15"/>
  <c r="J196" i="15"/>
  <c r="I196" i="15"/>
  <c r="AV196" i="15" s="1"/>
  <c r="AU195" i="15"/>
  <c r="AT195" i="15"/>
  <c r="AS195" i="15"/>
  <c r="AR195" i="15"/>
  <c r="AQ195" i="15"/>
  <c r="AP195" i="15"/>
  <c r="AO195" i="15"/>
  <c r="AN195" i="15"/>
  <c r="AM195" i="15"/>
  <c r="AL195" i="15"/>
  <c r="AK195" i="15"/>
  <c r="AJ195" i="15"/>
  <c r="AI195" i="15"/>
  <c r="AH195" i="15"/>
  <c r="AG195" i="15"/>
  <c r="AF195" i="15"/>
  <c r="AE195" i="15"/>
  <c r="AD195" i="15"/>
  <c r="AC195" i="15"/>
  <c r="AB195" i="15"/>
  <c r="AA195" i="15"/>
  <c r="Z195" i="15"/>
  <c r="Y195" i="15"/>
  <c r="X195" i="15"/>
  <c r="W195" i="15"/>
  <c r="V195" i="15"/>
  <c r="U195" i="15"/>
  <c r="T195" i="15"/>
  <c r="S195" i="15"/>
  <c r="R195" i="15"/>
  <c r="Q195" i="15"/>
  <c r="P195" i="15"/>
  <c r="O195" i="15"/>
  <c r="N195" i="15"/>
  <c r="M195" i="15"/>
  <c r="L195" i="15"/>
  <c r="K195" i="15"/>
  <c r="J195" i="15"/>
  <c r="I195" i="15"/>
  <c r="AV195" i="15" s="1"/>
  <c r="AU194" i="15"/>
  <c r="AT194" i="15"/>
  <c r="AS194" i="15"/>
  <c r="AR194" i="15"/>
  <c r="AQ194" i="15"/>
  <c r="AP194" i="15"/>
  <c r="AO194" i="15"/>
  <c r="AN194" i="15"/>
  <c r="AM194" i="15"/>
  <c r="AL194" i="15"/>
  <c r="AK194" i="15"/>
  <c r="AJ194" i="15"/>
  <c r="AI194" i="15"/>
  <c r="AH194" i="15"/>
  <c r="AG194" i="15"/>
  <c r="AF194" i="15"/>
  <c r="AE194" i="15"/>
  <c r="AD194" i="15"/>
  <c r="AC194" i="15"/>
  <c r="AB194" i="15"/>
  <c r="AA194" i="15"/>
  <c r="Z194" i="15"/>
  <c r="Y194" i="15"/>
  <c r="X194" i="15"/>
  <c r="W194" i="15"/>
  <c r="V194" i="15"/>
  <c r="U194" i="15"/>
  <c r="T194" i="15"/>
  <c r="S194" i="15"/>
  <c r="R194" i="15"/>
  <c r="Q194" i="15"/>
  <c r="P194" i="15"/>
  <c r="O194" i="15"/>
  <c r="N194" i="15"/>
  <c r="M194" i="15"/>
  <c r="L194" i="15"/>
  <c r="K194" i="15"/>
  <c r="J194" i="15"/>
  <c r="I194" i="15"/>
  <c r="AV194" i="15" s="1"/>
  <c r="AU193" i="15"/>
  <c r="AT193" i="15"/>
  <c r="AS193" i="15"/>
  <c r="AR193" i="15"/>
  <c r="AQ193" i="15"/>
  <c r="AP193" i="15"/>
  <c r="AO193" i="15"/>
  <c r="AN193" i="15"/>
  <c r="AM193" i="15"/>
  <c r="AL193" i="15"/>
  <c r="AK193" i="15"/>
  <c r="AJ193" i="15"/>
  <c r="AI193" i="15"/>
  <c r="AH193" i="15"/>
  <c r="AG193" i="15"/>
  <c r="AF193" i="15"/>
  <c r="AE193" i="15"/>
  <c r="AD193" i="15"/>
  <c r="AC193" i="15"/>
  <c r="AB193" i="15"/>
  <c r="AA193" i="15"/>
  <c r="Z193" i="15"/>
  <c r="Y193" i="15"/>
  <c r="X193" i="15"/>
  <c r="W193" i="15"/>
  <c r="V193" i="15"/>
  <c r="U193" i="15"/>
  <c r="T193" i="15"/>
  <c r="S193" i="15"/>
  <c r="R193" i="15"/>
  <c r="Q193" i="15"/>
  <c r="P193" i="15"/>
  <c r="O193" i="15"/>
  <c r="N193" i="15"/>
  <c r="M193" i="15"/>
  <c r="L193" i="15"/>
  <c r="K193" i="15"/>
  <c r="J193" i="15"/>
  <c r="I193" i="15"/>
  <c r="AV193" i="15" s="1"/>
  <c r="AU192" i="15"/>
  <c r="AT192" i="15"/>
  <c r="AS192" i="15"/>
  <c r="AR192" i="15"/>
  <c r="AQ192" i="15"/>
  <c r="AP192" i="15"/>
  <c r="AO192" i="15"/>
  <c r="AN192" i="15"/>
  <c r="AM192" i="15"/>
  <c r="AL192" i="15"/>
  <c r="AK192" i="15"/>
  <c r="AJ192" i="15"/>
  <c r="AI192" i="15"/>
  <c r="AH192" i="15"/>
  <c r="AG192" i="15"/>
  <c r="AF192" i="15"/>
  <c r="AE192" i="15"/>
  <c r="AD192" i="15"/>
  <c r="AC192" i="15"/>
  <c r="AB192" i="15"/>
  <c r="AA192" i="15"/>
  <c r="Z192" i="15"/>
  <c r="Y192" i="15"/>
  <c r="X192" i="15"/>
  <c r="W192" i="15"/>
  <c r="V192" i="15"/>
  <c r="U192" i="15"/>
  <c r="T192" i="15"/>
  <c r="S192" i="15"/>
  <c r="R192" i="15"/>
  <c r="Q192" i="15"/>
  <c r="P192" i="15"/>
  <c r="O192" i="15"/>
  <c r="N192" i="15"/>
  <c r="M192" i="15"/>
  <c r="L192" i="15"/>
  <c r="K192" i="15"/>
  <c r="J192" i="15"/>
  <c r="I192" i="15"/>
  <c r="AV192" i="15" s="1"/>
  <c r="AU191" i="15"/>
  <c r="AT191" i="15"/>
  <c r="AS191" i="15"/>
  <c r="AR191" i="15"/>
  <c r="AQ191" i="15"/>
  <c r="AP191" i="15"/>
  <c r="AO191" i="15"/>
  <c r="AN191" i="15"/>
  <c r="AM191" i="15"/>
  <c r="AL191" i="15"/>
  <c r="AK191" i="15"/>
  <c r="AJ191" i="15"/>
  <c r="AI191" i="15"/>
  <c r="AH191" i="15"/>
  <c r="AG191" i="15"/>
  <c r="AF191" i="15"/>
  <c r="AE191" i="15"/>
  <c r="AD191" i="15"/>
  <c r="AC191" i="15"/>
  <c r="AB191" i="15"/>
  <c r="AA191" i="15"/>
  <c r="Z191" i="15"/>
  <c r="Y191" i="15"/>
  <c r="X191" i="15"/>
  <c r="W191" i="15"/>
  <c r="V191" i="15"/>
  <c r="U191" i="15"/>
  <c r="T191" i="15"/>
  <c r="S191" i="15"/>
  <c r="R191" i="15"/>
  <c r="Q191" i="15"/>
  <c r="P191" i="15"/>
  <c r="O191" i="15"/>
  <c r="N191" i="15"/>
  <c r="M191" i="15"/>
  <c r="L191" i="15"/>
  <c r="K191" i="15"/>
  <c r="J191" i="15"/>
  <c r="I191" i="15"/>
  <c r="AV191" i="15" s="1"/>
  <c r="AU190" i="15"/>
  <c r="AT190" i="15"/>
  <c r="AS190" i="15"/>
  <c r="AR190" i="15"/>
  <c r="AQ190" i="15"/>
  <c r="AP190" i="15"/>
  <c r="AO190" i="15"/>
  <c r="AN190" i="15"/>
  <c r="AM190" i="15"/>
  <c r="AL190" i="15"/>
  <c r="AK190" i="15"/>
  <c r="AJ190" i="15"/>
  <c r="AI190" i="15"/>
  <c r="AH190" i="15"/>
  <c r="AG190" i="15"/>
  <c r="AF190" i="15"/>
  <c r="AE190" i="15"/>
  <c r="AD190" i="15"/>
  <c r="AC190" i="15"/>
  <c r="AB190" i="15"/>
  <c r="AA190" i="15"/>
  <c r="Z190" i="15"/>
  <c r="Y190" i="15"/>
  <c r="X190" i="15"/>
  <c r="W190" i="15"/>
  <c r="V190" i="15"/>
  <c r="U190" i="15"/>
  <c r="T190" i="15"/>
  <c r="S190" i="15"/>
  <c r="R190" i="15"/>
  <c r="Q190" i="15"/>
  <c r="P190" i="15"/>
  <c r="O190" i="15"/>
  <c r="N190" i="15"/>
  <c r="M190" i="15"/>
  <c r="L190" i="15"/>
  <c r="K190" i="15"/>
  <c r="J190" i="15"/>
  <c r="I190" i="15"/>
  <c r="AV190" i="15" s="1"/>
  <c r="AU189" i="15"/>
  <c r="AT189" i="15"/>
  <c r="AS189" i="15"/>
  <c r="AR189" i="15"/>
  <c r="AQ189" i="15"/>
  <c r="AP189" i="15"/>
  <c r="AO189" i="15"/>
  <c r="AN189" i="15"/>
  <c r="AM189" i="15"/>
  <c r="AL189" i="15"/>
  <c r="AK189" i="15"/>
  <c r="AJ189" i="15"/>
  <c r="AI189" i="15"/>
  <c r="AH189" i="15"/>
  <c r="AG189" i="15"/>
  <c r="AF189" i="15"/>
  <c r="AE189" i="15"/>
  <c r="AD189" i="15"/>
  <c r="AC189" i="15"/>
  <c r="AB189" i="15"/>
  <c r="AA189" i="15"/>
  <c r="Z189" i="15"/>
  <c r="Y189" i="15"/>
  <c r="X189" i="15"/>
  <c r="W189" i="15"/>
  <c r="V189" i="15"/>
  <c r="U189" i="15"/>
  <c r="T189" i="15"/>
  <c r="S189" i="15"/>
  <c r="R189" i="15"/>
  <c r="Q189" i="15"/>
  <c r="P189" i="15"/>
  <c r="O189" i="15"/>
  <c r="N189" i="15"/>
  <c r="M189" i="15"/>
  <c r="L189" i="15"/>
  <c r="K189" i="15"/>
  <c r="J189" i="15"/>
  <c r="I189" i="15"/>
  <c r="AV189" i="15" s="1"/>
  <c r="AU188" i="15"/>
  <c r="AT188" i="15"/>
  <c r="AS188" i="15"/>
  <c r="AR188" i="15"/>
  <c r="AQ188" i="15"/>
  <c r="AP188" i="15"/>
  <c r="AO188" i="15"/>
  <c r="AN188" i="15"/>
  <c r="AM188" i="15"/>
  <c r="AL188" i="15"/>
  <c r="AK188" i="15"/>
  <c r="AJ188" i="15"/>
  <c r="AI188" i="15"/>
  <c r="AH188" i="15"/>
  <c r="AG188" i="15"/>
  <c r="AF188" i="15"/>
  <c r="AE188" i="15"/>
  <c r="AD188" i="15"/>
  <c r="AC188" i="15"/>
  <c r="AB188" i="15"/>
  <c r="AA188" i="15"/>
  <c r="Z188" i="15"/>
  <c r="Y188" i="15"/>
  <c r="X188" i="15"/>
  <c r="W188" i="15"/>
  <c r="V188" i="15"/>
  <c r="U188" i="15"/>
  <c r="T188" i="15"/>
  <c r="S188" i="15"/>
  <c r="R188" i="15"/>
  <c r="Q188" i="15"/>
  <c r="P188" i="15"/>
  <c r="O188" i="15"/>
  <c r="N188" i="15"/>
  <c r="M188" i="15"/>
  <c r="L188" i="15"/>
  <c r="K188" i="15"/>
  <c r="J188" i="15"/>
  <c r="I188" i="15"/>
  <c r="AV188" i="15" s="1"/>
  <c r="AU187" i="15"/>
  <c r="AT187" i="15"/>
  <c r="AS187" i="15"/>
  <c r="AR187" i="15"/>
  <c r="AQ187" i="15"/>
  <c r="AP187" i="15"/>
  <c r="AO187" i="15"/>
  <c r="AN187" i="15"/>
  <c r="AM187" i="15"/>
  <c r="AL187" i="15"/>
  <c r="AK187" i="15"/>
  <c r="AJ187" i="15"/>
  <c r="AI187" i="15"/>
  <c r="AH187" i="15"/>
  <c r="AG187" i="15"/>
  <c r="AF187" i="15"/>
  <c r="AE187" i="15"/>
  <c r="AD187" i="15"/>
  <c r="AC187" i="15"/>
  <c r="AB187" i="15"/>
  <c r="AA187" i="15"/>
  <c r="Z187" i="15"/>
  <c r="Y187" i="15"/>
  <c r="X187" i="15"/>
  <c r="W187" i="15"/>
  <c r="V187" i="15"/>
  <c r="U187" i="15"/>
  <c r="T187" i="15"/>
  <c r="S187" i="15"/>
  <c r="R187" i="15"/>
  <c r="Q187" i="15"/>
  <c r="P187" i="15"/>
  <c r="O187" i="15"/>
  <c r="N187" i="15"/>
  <c r="M187" i="15"/>
  <c r="L187" i="15"/>
  <c r="K187" i="15"/>
  <c r="J187" i="15"/>
  <c r="I187" i="15"/>
  <c r="AV187" i="15" s="1"/>
  <c r="AU186" i="15"/>
  <c r="AT186" i="15"/>
  <c r="AS186" i="15"/>
  <c r="AR186" i="15"/>
  <c r="AQ186" i="15"/>
  <c r="AP186" i="15"/>
  <c r="AO186" i="15"/>
  <c r="AN186" i="15"/>
  <c r="AM186" i="15"/>
  <c r="AL186" i="15"/>
  <c r="AK186" i="15"/>
  <c r="AJ186" i="15"/>
  <c r="AI186" i="15"/>
  <c r="AH186" i="15"/>
  <c r="AG186" i="15"/>
  <c r="AF186" i="15"/>
  <c r="AE186" i="15"/>
  <c r="AD186" i="15"/>
  <c r="AC186" i="15"/>
  <c r="AB186" i="15"/>
  <c r="AA186" i="15"/>
  <c r="Z186" i="15"/>
  <c r="Y186" i="15"/>
  <c r="X186" i="15"/>
  <c r="W186" i="15"/>
  <c r="V186" i="15"/>
  <c r="U186" i="15"/>
  <c r="T186" i="15"/>
  <c r="S186" i="15"/>
  <c r="R186" i="15"/>
  <c r="Q186" i="15"/>
  <c r="P186" i="15"/>
  <c r="O186" i="15"/>
  <c r="N186" i="15"/>
  <c r="M186" i="15"/>
  <c r="L186" i="15"/>
  <c r="K186" i="15"/>
  <c r="J186" i="15"/>
  <c r="I186" i="15"/>
  <c r="AV186" i="15" s="1"/>
  <c r="AU185" i="15"/>
  <c r="AT185" i="15"/>
  <c r="AS185" i="15"/>
  <c r="AR185" i="15"/>
  <c r="AQ185" i="15"/>
  <c r="AP185" i="15"/>
  <c r="AO185" i="15"/>
  <c r="AN185" i="15"/>
  <c r="AM185" i="15"/>
  <c r="AL185" i="15"/>
  <c r="AK185" i="15"/>
  <c r="AJ185" i="15"/>
  <c r="AI185" i="15"/>
  <c r="AH185" i="15"/>
  <c r="AG185" i="15"/>
  <c r="AF185" i="15"/>
  <c r="AE185" i="15"/>
  <c r="AD185" i="15"/>
  <c r="AC185" i="15"/>
  <c r="AB185" i="15"/>
  <c r="AA185" i="15"/>
  <c r="Z185" i="15"/>
  <c r="Y185" i="15"/>
  <c r="X185" i="15"/>
  <c r="W185" i="15"/>
  <c r="V185" i="15"/>
  <c r="U185" i="15"/>
  <c r="T185" i="15"/>
  <c r="S185" i="15"/>
  <c r="R185" i="15"/>
  <c r="Q185" i="15"/>
  <c r="P185" i="15"/>
  <c r="O185" i="15"/>
  <c r="N185" i="15"/>
  <c r="M185" i="15"/>
  <c r="L185" i="15"/>
  <c r="K185" i="15"/>
  <c r="J185" i="15"/>
  <c r="I185" i="15"/>
  <c r="AV185" i="15" s="1"/>
  <c r="AU184" i="15"/>
  <c r="AT184" i="15"/>
  <c r="AS184" i="15"/>
  <c r="AR184" i="15"/>
  <c r="AQ184" i="15"/>
  <c r="AP184" i="15"/>
  <c r="AO184" i="15"/>
  <c r="AN184" i="15"/>
  <c r="AM184" i="15"/>
  <c r="AL184" i="15"/>
  <c r="AK184" i="15"/>
  <c r="AJ184" i="15"/>
  <c r="AI184" i="15"/>
  <c r="AH184" i="15"/>
  <c r="AG184" i="15"/>
  <c r="AF184" i="15"/>
  <c r="AE184" i="15"/>
  <c r="AD184" i="15"/>
  <c r="AC184" i="15"/>
  <c r="AB184" i="15"/>
  <c r="AA184" i="15"/>
  <c r="Z184" i="15"/>
  <c r="Y184" i="15"/>
  <c r="X184" i="15"/>
  <c r="W184" i="15"/>
  <c r="V184" i="15"/>
  <c r="U184" i="15"/>
  <c r="T184" i="15"/>
  <c r="S184" i="15"/>
  <c r="R184" i="15"/>
  <c r="Q184" i="15"/>
  <c r="P184" i="15"/>
  <c r="O184" i="15"/>
  <c r="N184" i="15"/>
  <c r="M184" i="15"/>
  <c r="L184" i="15"/>
  <c r="K184" i="15"/>
  <c r="J184" i="15"/>
  <c r="I184" i="15"/>
  <c r="AV184" i="15" s="1"/>
  <c r="AU183" i="15"/>
  <c r="AT183" i="15"/>
  <c r="AS183" i="15"/>
  <c r="AR183" i="15"/>
  <c r="AQ183" i="15"/>
  <c r="AP183" i="15"/>
  <c r="AO183" i="15"/>
  <c r="AN183" i="15"/>
  <c r="AM183" i="15"/>
  <c r="AL183" i="15"/>
  <c r="AK183" i="15"/>
  <c r="AJ183" i="15"/>
  <c r="AI183" i="15"/>
  <c r="AH183" i="15"/>
  <c r="AG183" i="15"/>
  <c r="AF183" i="15"/>
  <c r="AE183" i="15"/>
  <c r="AD183" i="15"/>
  <c r="AC183" i="15"/>
  <c r="AB183" i="15"/>
  <c r="AA183" i="15"/>
  <c r="Z183" i="15"/>
  <c r="Y183" i="15"/>
  <c r="X183" i="15"/>
  <c r="W183" i="15"/>
  <c r="V183" i="15"/>
  <c r="U183" i="15"/>
  <c r="T183" i="15"/>
  <c r="S183" i="15"/>
  <c r="R183" i="15"/>
  <c r="Q183" i="15"/>
  <c r="P183" i="15"/>
  <c r="O183" i="15"/>
  <c r="N183" i="15"/>
  <c r="M183" i="15"/>
  <c r="L183" i="15"/>
  <c r="K183" i="15"/>
  <c r="J183" i="15"/>
  <c r="I183" i="15"/>
  <c r="AV183" i="15" s="1"/>
  <c r="AU182" i="15"/>
  <c r="AT182" i="15"/>
  <c r="AS182" i="15"/>
  <c r="AR182" i="15"/>
  <c r="AQ182" i="15"/>
  <c r="AP182" i="15"/>
  <c r="AO182" i="15"/>
  <c r="AN182" i="15"/>
  <c r="AM182" i="15"/>
  <c r="AL182" i="15"/>
  <c r="AK182" i="15"/>
  <c r="AJ182" i="15"/>
  <c r="AI182" i="15"/>
  <c r="AH182" i="15"/>
  <c r="AG182" i="15"/>
  <c r="AF182" i="15"/>
  <c r="AE182" i="15"/>
  <c r="AD182" i="15"/>
  <c r="AC182" i="15"/>
  <c r="AB182" i="15"/>
  <c r="AA182" i="15"/>
  <c r="Z182" i="15"/>
  <c r="Y182" i="15"/>
  <c r="X182" i="15"/>
  <c r="W182" i="15"/>
  <c r="V182" i="15"/>
  <c r="U182" i="15"/>
  <c r="T182" i="15"/>
  <c r="S182" i="15"/>
  <c r="R182" i="15"/>
  <c r="Q182" i="15"/>
  <c r="P182" i="15"/>
  <c r="O182" i="15"/>
  <c r="N182" i="15"/>
  <c r="M182" i="15"/>
  <c r="L182" i="15"/>
  <c r="K182" i="15"/>
  <c r="J182" i="15"/>
  <c r="I182" i="15"/>
  <c r="AV182" i="15" s="1"/>
  <c r="AU181" i="15"/>
  <c r="AT181" i="15"/>
  <c r="AS181" i="15"/>
  <c r="AR181" i="15"/>
  <c r="AQ181" i="15"/>
  <c r="AP181" i="15"/>
  <c r="AO181" i="15"/>
  <c r="AN181" i="15"/>
  <c r="AM181" i="15"/>
  <c r="AL181" i="15"/>
  <c r="AK181" i="15"/>
  <c r="AJ181" i="15"/>
  <c r="AI181" i="15"/>
  <c r="AH181" i="15"/>
  <c r="AG181" i="15"/>
  <c r="AF181" i="15"/>
  <c r="AE181" i="15"/>
  <c r="AD181" i="15"/>
  <c r="AC181" i="15"/>
  <c r="AB181" i="15"/>
  <c r="AA181" i="15"/>
  <c r="Z181" i="15"/>
  <c r="Y181" i="15"/>
  <c r="X181" i="15"/>
  <c r="W181" i="15"/>
  <c r="V181" i="15"/>
  <c r="U181" i="15"/>
  <c r="T181" i="15"/>
  <c r="S181" i="15"/>
  <c r="R181" i="15"/>
  <c r="Q181" i="15"/>
  <c r="P181" i="15"/>
  <c r="O181" i="15"/>
  <c r="N181" i="15"/>
  <c r="M181" i="15"/>
  <c r="L181" i="15"/>
  <c r="K181" i="15"/>
  <c r="J181" i="15"/>
  <c r="I181" i="15"/>
  <c r="AV181" i="15" s="1"/>
  <c r="AU180" i="15"/>
  <c r="AT180" i="15"/>
  <c r="AS180" i="15"/>
  <c r="AR180" i="15"/>
  <c r="AQ180" i="15"/>
  <c r="AP180" i="15"/>
  <c r="AO180" i="15"/>
  <c r="AN180" i="15"/>
  <c r="AM180" i="15"/>
  <c r="AL180" i="15"/>
  <c r="AK180" i="15"/>
  <c r="AJ180" i="15"/>
  <c r="AI180" i="15"/>
  <c r="AH180" i="15"/>
  <c r="AG180" i="15"/>
  <c r="AF180" i="15"/>
  <c r="AE180" i="15"/>
  <c r="AD180" i="15"/>
  <c r="AC180" i="15"/>
  <c r="AB180" i="15"/>
  <c r="AA180" i="15"/>
  <c r="Z180" i="15"/>
  <c r="Y180" i="15"/>
  <c r="X180" i="15"/>
  <c r="W180" i="15"/>
  <c r="V180" i="15"/>
  <c r="U180" i="15"/>
  <c r="T180" i="15"/>
  <c r="S180" i="15"/>
  <c r="R180" i="15"/>
  <c r="Q180" i="15"/>
  <c r="P180" i="15"/>
  <c r="O180" i="15"/>
  <c r="N180" i="15"/>
  <c r="M180" i="15"/>
  <c r="L180" i="15"/>
  <c r="K180" i="15"/>
  <c r="J180" i="15"/>
  <c r="I180" i="15"/>
  <c r="AV180" i="15" s="1"/>
  <c r="AU179" i="15"/>
  <c r="AT179" i="15"/>
  <c r="AS179" i="15"/>
  <c r="AR179" i="15"/>
  <c r="AQ179" i="15"/>
  <c r="AP179" i="15"/>
  <c r="AO179" i="15"/>
  <c r="AN179" i="15"/>
  <c r="AM179" i="15"/>
  <c r="AL179" i="15"/>
  <c r="AK179" i="15"/>
  <c r="AJ179" i="15"/>
  <c r="AI179" i="15"/>
  <c r="AH179" i="15"/>
  <c r="AG179" i="15"/>
  <c r="AF179" i="15"/>
  <c r="AE179" i="15"/>
  <c r="AD179" i="15"/>
  <c r="AC179" i="15"/>
  <c r="AB179" i="15"/>
  <c r="AA179" i="15"/>
  <c r="Z179" i="15"/>
  <c r="Y179" i="15"/>
  <c r="X179" i="15"/>
  <c r="W179" i="15"/>
  <c r="V179" i="15"/>
  <c r="U179" i="15"/>
  <c r="T179" i="15"/>
  <c r="S179" i="15"/>
  <c r="R179" i="15"/>
  <c r="Q179" i="15"/>
  <c r="P179" i="15"/>
  <c r="O179" i="15"/>
  <c r="N179" i="15"/>
  <c r="M179" i="15"/>
  <c r="L179" i="15"/>
  <c r="K179" i="15"/>
  <c r="J179" i="15"/>
  <c r="I179" i="15"/>
  <c r="AV179" i="15" s="1"/>
  <c r="AU178" i="15"/>
  <c r="AT178" i="15"/>
  <c r="AS178" i="15"/>
  <c r="AR178" i="15"/>
  <c r="AQ178" i="15"/>
  <c r="AP178" i="15"/>
  <c r="AO178" i="15"/>
  <c r="AN178" i="15"/>
  <c r="AM178" i="15"/>
  <c r="AL178" i="15"/>
  <c r="AK178" i="15"/>
  <c r="AJ178" i="15"/>
  <c r="AI178" i="15"/>
  <c r="AH178" i="15"/>
  <c r="AG178" i="15"/>
  <c r="AF178" i="15"/>
  <c r="AE178" i="15"/>
  <c r="AD178" i="15"/>
  <c r="AC178" i="15"/>
  <c r="AB178" i="15"/>
  <c r="AA178" i="15"/>
  <c r="Z178" i="15"/>
  <c r="Y178" i="15"/>
  <c r="X178" i="15"/>
  <c r="W178" i="15"/>
  <c r="V178" i="15"/>
  <c r="U178" i="15"/>
  <c r="T178" i="15"/>
  <c r="S178" i="15"/>
  <c r="R178" i="15"/>
  <c r="Q178" i="15"/>
  <c r="P178" i="15"/>
  <c r="O178" i="15"/>
  <c r="N178" i="15"/>
  <c r="M178" i="15"/>
  <c r="L178" i="15"/>
  <c r="K178" i="15"/>
  <c r="J178" i="15"/>
  <c r="I178" i="15"/>
  <c r="AV178" i="15" s="1"/>
  <c r="AU177" i="15"/>
  <c r="AT177" i="15"/>
  <c r="AS177" i="15"/>
  <c r="AR177" i="15"/>
  <c r="AQ177" i="15"/>
  <c r="AP177" i="15"/>
  <c r="AO177" i="15"/>
  <c r="AN177" i="15"/>
  <c r="AM177" i="15"/>
  <c r="AL177" i="15"/>
  <c r="AK177" i="15"/>
  <c r="AJ177" i="15"/>
  <c r="AI177" i="15"/>
  <c r="AH177" i="15"/>
  <c r="AG177" i="15"/>
  <c r="AF177" i="15"/>
  <c r="AE177" i="15"/>
  <c r="AD177" i="15"/>
  <c r="AC177" i="15"/>
  <c r="AB177" i="15"/>
  <c r="AA177" i="15"/>
  <c r="Z177" i="15"/>
  <c r="Y177" i="15"/>
  <c r="X177" i="15"/>
  <c r="W177" i="15"/>
  <c r="V177" i="15"/>
  <c r="U177" i="15"/>
  <c r="T177" i="15"/>
  <c r="S177" i="15"/>
  <c r="R177" i="15"/>
  <c r="Q177" i="15"/>
  <c r="P177" i="15"/>
  <c r="O177" i="15"/>
  <c r="N177" i="15"/>
  <c r="M177" i="15"/>
  <c r="L177" i="15"/>
  <c r="K177" i="15"/>
  <c r="J177" i="15"/>
  <c r="I177" i="15"/>
  <c r="AV177" i="15" s="1"/>
  <c r="AU176" i="15"/>
  <c r="AT176" i="15"/>
  <c r="AS176" i="15"/>
  <c r="AR176" i="15"/>
  <c r="AQ176" i="15"/>
  <c r="AP176" i="15"/>
  <c r="AO176" i="15"/>
  <c r="AN176" i="15"/>
  <c r="AM176" i="15"/>
  <c r="AL176" i="15"/>
  <c r="AK176" i="15"/>
  <c r="AJ176" i="15"/>
  <c r="AI176" i="15"/>
  <c r="AH176" i="15"/>
  <c r="AG176" i="15"/>
  <c r="AF176" i="15"/>
  <c r="AE176" i="15"/>
  <c r="AD176" i="15"/>
  <c r="AC176" i="15"/>
  <c r="AB176" i="15"/>
  <c r="AA176" i="15"/>
  <c r="Z176" i="15"/>
  <c r="Y176" i="15"/>
  <c r="X176" i="15"/>
  <c r="W176" i="15"/>
  <c r="V176" i="15"/>
  <c r="U176" i="15"/>
  <c r="T176" i="15"/>
  <c r="S176" i="15"/>
  <c r="R176" i="15"/>
  <c r="Q176" i="15"/>
  <c r="P176" i="15"/>
  <c r="O176" i="15"/>
  <c r="N176" i="15"/>
  <c r="M176" i="15"/>
  <c r="L176" i="15"/>
  <c r="K176" i="15"/>
  <c r="J176" i="15"/>
  <c r="I176" i="15"/>
  <c r="AV176" i="15" s="1"/>
  <c r="AU175" i="15"/>
  <c r="AT175" i="15"/>
  <c r="AS175" i="15"/>
  <c r="AR175" i="15"/>
  <c r="AQ175" i="15"/>
  <c r="AP175" i="15"/>
  <c r="AO175" i="15"/>
  <c r="AN175" i="15"/>
  <c r="AM175" i="15"/>
  <c r="AL175" i="15"/>
  <c r="AK175" i="15"/>
  <c r="AJ175" i="15"/>
  <c r="AI175" i="15"/>
  <c r="AH175" i="15"/>
  <c r="AG175" i="15"/>
  <c r="AF175" i="15"/>
  <c r="AE175" i="15"/>
  <c r="AD175" i="15"/>
  <c r="AC175" i="15"/>
  <c r="AB175" i="15"/>
  <c r="AA175" i="15"/>
  <c r="Z175" i="15"/>
  <c r="Y175" i="15"/>
  <c r="X175" i="15"/>
  <c r="W175" i="15"/>
  <c r="V175" i="15"/>
  <c r="U175" i="15"/>
  <c r="T175" i="15"/>
  <c r="S175" i="15"/>
  <c r="R175" i="15"/>
  <c r="Q175" i="15"/>
  <c r="P175" i="15"/>
  <c r="O175" i="15"/>
  <c r="N175" i="15"/>
  <c r="M175" i="15"/>
  <c r="L175" i="15"/>
  <c r="K175" i="15"/>
  <c r="J175" i="15"/>
  <c r="I175" i="15"/>
  <c r="AV175" i="15" s="1"/>
  <c r="AU174" i="15"/>
  <c r="AT174" i="15"/>
  <c r="AS174" i="15"/>
  <c r="AR174" i="15"/>
  <c r="AQ174" i="15"/>
  <c r="AP174" i="15"/>
  <c r="AO174" i="15"/>
  <c r="AN174" i="15"/>
  <c r="AM174" i="15"/>
  <c r="AL174" i="15"/>
  <c r="AK174" i="15"/>
  <c r="AJ174" i="15"/>
  <c r="AI174" i="15"/>
  <c r="AH174" i="15"/>
  <c r="AG174" i="15"/>
  <c r="AF174" i="15"/>
  <c r="AE174" i="15"/>
  <c r="AD174" i="15"/>
  <c r="AC174" i="15"/>
  <c r="AB174" i="15"/>
  <c r="AA174" i="15"/>
  <c r="Z174" i="15"/>
  <c r="Y174" i="15"/>
  <c r="X174" i="15"/>
  <c r="W174" i="15"/>
  <c r="V174" i="15"/>
  <c r="U174" i="15"/>
  <c r="T174" i="15"/>
  <c r="S174" i="15"/>
  <c r="R174" i="15"/>
  <c r="Q174" i="15"/>
  <c r="P174" i="15"/>
  <c r="O174" i="15"/>
  <c r="N174" i="15"/>
  <c r="M174" i="15"/>
  <c r="L174" i="15"/>
  <c r="K174" i="15"/>
  <c r="J174" i="15"/>
  <c r="I174" i="15"/>
  <c r="AV174" i="15" s="1"/>
  <c r="AU173" i="15"/>
  <c r="AT173" i="15"/>
  <c r="AS173" i="15"/>
  <c r="AR173" i="15"/>
  <c r="AQ173" i="15"/>
  <c r="AP173" i="15"/>
  <c r="AO173" i="15"/>
  <c r="AN173" i="15"/>
  <c r="AM173" i="15"/>
  <c r="AL173" i="15"/>
  <c r="AK173" i="15"/>
  <c r="AJ173" i="15"/>
  <c r="AI173" i="15"/>
  <c r="AH173" i="15"/>
  <c r="AG173" i="15"/>
  <c r="AF173" i="15"/>
  <c r="AE173" i="15"/>
  <c r="AD173" i="15"/>
  <c r="AC173" i="15"/>
  <c r="AB173" i="15"/>
  <c r="AA173" i="15"/>
  <c r="Z173" i="15"/>
  <c r="Y173" i="15"/>
  <c r="X173" i="15"/>
  <c r="W173" i="15"/>
  <c r="V173" i="15"/>
  <c r="U173" i="15"/>
  <c r="T173" i="15"/>
  <c r="S173" i="15"/>
  <c r="R173" i="15"/>
  <c r="Q173" i="15"/>
  <c r="P173" i="15"/>
  <c r="O173" i="15"/>
  <c r="N173" i="15"/>
  <c r="M173" i="15"/>
  <c r="L173" i="15"/>
  <c r="K173" i="15"/>
  <c r="J173" i="15"/>
  <c r="I173" i="15"/>
  <c r="AV173" i="15" s="1"/>
  <c r="AU172" i="15"/>
  <c r="AT172" i="15"/>
  <c r="AS172" i="15"/>
  <c r="AR172" i="15"/>
  <c r="AQ172" i="15"/>
  <c r="AP172" i="15"/>
  <c r="AO172" i="15"/>
  <c r="AN172" i="15"/>
  <c r="AM172" i="15"/>
  <c r="AL172" i="15"/>
  <c r="AK172" i="15"/>
  <c r="AJ172" i="15"/>
  <c r="AI172" i="15"/>
  <c r="AH172" i="15"/>
  <c r="AG172" i="15"/>
  <c r="AF172" i="15"/>
  <c r="AE172" i="15"/>
  <c r="AD172" i="15"/>
  <c r="AC172" i="15"/>
  <c r="AB172" i="15"/>
  <c r="AA172" i="15"/>
  <c r="Z172" i="15"/>
  <c r="Y172" i="15"/>
  <c r="X172" i="15"/>
  <c r="W172" i="15"/>
  <c r="V172" i="15"/>
  <c r="U172" i="15"/>
  <c r="T172" i="15"/>
  <c r="S172" i="15"/>
  <c r="R172" i="15"/>
  <c r="Q172" i="15"/>
  <c r="P172" i="15"/>
  <c r="O172" i="15"/>
  <c r="N172" i="15"/>
  <c r="M172" i="15"/>
  <c r="L172" i="15"/>
  <c r="K172" i="15"/>
  <c r="J172" i="15"/>
  <c r="I172" i="15"/>
  <c r="AV172" i="15" s="1"/>
  <c r="AU171" i="15"/>
  <c r="AT171" i="15"/>
  <c r="AS171" i="15"/>
  <c r="AR171" i="15"/>
  <c r="AQ171" i="15"/>
  <c r="AP171" i="15"/>
  <c r="AO171" i="15"/>
  <c r="AN171" i="15"/>
  <c r="AM171" i="15"/>
  <c r="AL171" i="15"/>
  <c r="AK171" i="15"/>
  <c r="AJ171" i="15"/>
  <c r="AI171" i="15"/>
  <c r="AH171" i="15"/>
  <c r="AG171" i="15"/>
  <c r="AF171" i="15"/>
  <c r="AE171" i="15"/>
  <c r="AD171" i="15"/>
  <c r="AC171" i="15"/>
  <c r="AB171" i="15"/>
  <c r="AA171" i="15"/>
  <c r="Z171" i="15"/>
  <c r="Y171" i="15"/>
  <c r="X171" i="15"/>
  <c r="W171" i="15"/>
  <c r="V171" i="15"/>
  <c r="U171" i="15"/>
  <c r="T171" i="15"/>
  <c r="S171" i="15"/>
  <c r="R171" i="15"/>
  <c r="Q171" i="15"/>
  <c r="P171" i="15"/>
  <c r="O171" i="15"/>
  <c r="N171" i="15"/>
  <c r="M171" i="15"/>
  <c r="L171" i="15"/>
  <c r="K171" i="15"/>
  <c r="J171" i="15"/>
  <c r="I171" i="15"/>
  <c r="AV171" i="15" s="1"/>
  <c r="AU170" i="15"/>
  <c r="AT170" i="15"/>
  <c r="AS170" i="15"/>
  <c r="AR170" i="15"/>
  <c r="AQ170" i="15"/>
  <c r="AP170" i="15"/>
  <c r="AO170" i="15"/>
  <c r="AN170" i="15"/>
  <c r="AM170" i="15"/>
  <c r="AL170" i="15"/>
  <c r="AK170" i="15"/>
  <c r="AJ170" i="15"/>
  <c r="AI170" i="15"/>
  <c r="AH170" i="15"/>
  <c r="AG170" i="15"/>
  <c r="AF170" i="15"/>
  <c r="AE170" i="15"/>
  <c r="AD170" i="15"/>
  <c r="AC170" i="15"/>
  <c r="AB170" i="15"/>
  <c r="AA170" i="15"/>
  <c r="Z170" i="15"/>
  <c r="Y170" i="15"/>
  <c r="X170" i="15"/>
  <c r="W170" i="15"/>
  <c r="V170" i="15"/>
  <c r="U170" i="15"/>
  <c r="T170" i="15"/>
  <c r="S170" i="15"/>
  <c r="R170" i="15"/>
  <c r="Q170" i="15"/>
  <c r="P170" i="15"/>
  <c r="O170" i="15"/>
  <c r="N170" i="15"/>
  <c r="M170" i="15"/>
  <c r="L170" i="15"/>
  <c r="K170" i="15"/>
  <c r="J170" i="15"/>
  <c r="I170" i="15"/>
  <c r="AV170" i="15" s="1"/>
  <c r="AU169" i="15"/>
  <c r="AT169" i="15"/>
  <c r="AS169" i="15"/>
  <c r="AR169" i="15"/>
  <c r="AQ169" i="15"/>
  <c r="AP169" i="15"/>
  <c r="AO169" i="15"/>
  <c r="AN169" i="15"/>
  <c r="AM169" i="15"/>
  <c r="AL169" i="15"/>
  <c r="AK169" i="15"/>
  <c r="AJ169" i="15"/>
  <c r="AI169" i="15"/>
  <c r="AH169" i="15"/>
  <c r="AG169" i="15"/>
  <c r="AF169" i="15"/>
  <c r="AE169" i="15"/>
  <c r="AD169" i="15"/>
  <c r="AC169" i="15"/>
  <c r="AB169" i="15"/>
  <c r="AA169" i="15"/>
  <c r="Z169" i="15"/>
  <c r="Y169" i="15"/>
  <c r="X169" i="15"/>
  <c r="W169" i="15"/>
  <c r="V169" i="15"/>
  <c r="U169" i="15"/>
  <c r="T169" i="15"/>
  <c r="S169" i="15"/>
  <c r="R169" i="15"/>
  <c r="Q169" i="15"/>
  <c r="P169" i="15"/>
  <c r="O169" i="15"/>
  <c r="N169" i="15"/>
  <c r="M169" i="15"/>
  <c r="L169" i="15"/>
  <c r="K169" i="15"/>
  <c r="J169" i="15"/>
  <c r="I169" i="15"/>
  <c r="AV169" i="15" s="1"/>
  <c r="AU168" i="15"/>
  <c r="AT168" i="15"/>
  <c r="AS168" i="15"/>
  <c r="AR168" i="15"/>
  <c r="AQ168" i="15"/>
  <c r="AP168" i="15"/>
  <c r="AO168" i="15"/>
  <c r="AN168" i="15"/>
  <c r="AM168" i="15"/>
  <c r="AL168" i="15"/>
  <c r="AK168" i="15"/>
  <c r="AJ168" i="15"/>
  <c r="AI168" i="15"/>
  <c r="AH168" i="15"/>
  <c r="AG168" i="15"/>
  <c r="AF168" i="15"/>
  <c r="AE168" i="15"/>
  <c r="AD168" i="15"/>
  <c r="AC168" i="15"/>
  <c r="AB168" i="15"/>
  <c r="AA168" i="15"/>
  <c r="Z168" i="15"/>
  <c r="Y168" i="15"/>
  <c r="X168" i="15"/>
  <c r="W168" i="15"/>
  <c r="V168" i="15"/>
  <c r="U168" i="15"/>
  <c r="T168" i="15"/>
  <c r="S168" i="15"/>
  <c r="R168" i="15"/>
  <c r="Q168" i="15"/>
  <c r="P168" i="15"/>
  <c r="O168" i="15"/>
  <c r="N168" i="15"/>
  <c r="M168" i="15"/>
  <c r="L168" i="15"/>
  <c r="K168" i="15"/>
  <c r="J168" i="15"/>
  <c r="I168" i="15"/>
  <c r="AV168" i="15" s="1"/>
  <c r="AU167" i="15"/>
  <c r="AT167" i="15"/>
  <c r="AS167" i="15"/>
  <c r="AR167" i="15"/>
  <c r="AQ167" i="15"/>
  <c r="AP167" i="15"/>
  <c r="AO167" i="15"/>
  <c r="AN167" i="15"/>
  <c r="AM167" i="15"/>
  <c r="AL167" i="15"/>
  <c r="AK167" i="15"/>
  <c r="AJ167" i="15"/>
  <c r="AI167" i="15"/>
  <c r="AH167" i="15"/>
  <c r="AG167" i="15"/>
  <c r="AF167" i="15"/>
  <c r="AE167" i="15"/>
  <c r="AD167" i="15"/>
  <c r="AC167" i="15"/>
  <c r="AB167" i="15"/>
  <c r="AA167" i="15"/>
  <c r="Z167" i="15"/>
  <c r="Y167" i="15"/>
  <c r="X167" i="15"/>
  <c r="W167" i="15"/>
  <c r="V167" i="15"/>
  <c r="U167" i="15"/>
  <c r="T167" i="15"/>
  <c r="S167" i="15"/>
  <c r="R167" i="15"/>
  <c r="Q167" i="15"/>
  <c r="P167" i="15"/>
  <c r="O167" i="15"/>
  <c r="N167" i="15"/>
  <c r="M167" i="15"/>
  <c r="L167" i="15"/>
  <c r="K167" i="15"/>
  <c r="J167" i="15"/>
  <c r="I167" i="15"/>
  <c r="AV167" i="15" s="1"/>
  <c r="AU166" i="15"/>
  <c r="AT166" i="15"/>
  <c r="AS166" i="15"/>
  <c r="AR166" i="15"/>
  <c r="AQ166" i="15"/>
  <c r="AP166" i="15"/>
  <c r="AO166" i="15"/>
  <c r="AN166" i="15"/>
  <c r="AM166" i="15"/>
  <c r="AL166" i="15"/>
  <c r="AK166" i="15"/>
  <c r="AJ166" i="15"/>
  <c r="AI166" i="15"/>
  <c r="AH166" i="15"/>
  <c r="AG166" i="15"/>
  <c r="AF166" i="15"/>
  <c r="AE166" i="15"/>
  <c r="AD166" i="15"/>
  <c r="AC166" i="15"/>
  <c r="AB166" i="15"/>
  <c r="AA166" i="15"/>
  <c r="Z166" i="15"/>
  <c r="Y166" i="15"/>
  <c r="X166" i="15"/>
  <c r="W166" i="15"/>
  <c r="V166" i="15"/>
  <c r="U166" i="15"/>
  <c r="T166" i="15"/>
  <c r="S166" i="15"/>
  <c r="R166" i="15"/>
  <c r="Q166" i="15"/>
  <c r="P166" i="15"/>
  <c r="O166" i="15"/>
  <c r="N166" i="15"/>
  <c r="M166" i="15"/>
  <c r="L166" i="15"/>
  <c r="K166" i="15"/>
  <c r="J166" i="15"/>
  <c r="I166" i="15"/>
  <c r="AV166" i="15" s="1"/>
  <c r="AU165" i="15"/>
  <c r="AT165" i="15"/>
  <c r="AS165" i="15"/>
  <c r="AR165" i="15"/>
  <c r="AQ165" i="15"/>
  <c r="AP165" i="15"/>
  <c r="AO165" i="15"/>
  <c r="AN165" i="15"/>
  <c r="AM165" i="15"/>
  <c r="AL165" i="15"/>
  <c r="AK165" i="15"/>
  <c r="AJ165" i="15"/>
  <c r="AI165" i="15"/>
  <c r="AH165" i="15"/>
  <c r="AG165" i="15"/>
  <c r="AF165" i="15"/>
  <c r="AE165" i="15"/>
  <c r="AD165" i="15"/>
  <c r="AC165" i="15"/>
  <c r="AB165" i="15"/>
  <c r="AA165" i="15"/>
  <c r="Z165" i="15"/>
  <c r="Y165" i="15"/>
  <c r="X165" i="15"/>
  <c r="W165" i="15"/>
  <c r="V165" i="15"/>
  <c r="U165" i="15"/>
  <c r="T165" i="15"/>
  <c r="S165" i="15"/>
  <c r="R165" i="15"/>
  <c r="Q165" i="15"/>
  <c r="P165" i="15"/>
  <c r="O165" i="15"/>
  <c r="N165" i="15"/>
  <c r="M165" i="15"/>
  <c r="L165" i="15"/>
  <c r="K165" i="15"/>
  <c r="J165" i="15"/>
  <c r="I165" i="15"/>
  <c r="AV165" i="15" s="1"/>
  <c r="AU164" i="15"/>
  <c r="AT164" i="15"/>
  <c r="AS164" i="15"/>
  <c r="AR164" i="15"/>
  <c r="AQ164" i="15"/>
  <c r="AP164" i="15"/>
  <c r="AO164" i="15"/>
  <c r="AN164" i="15"/>
  <c r="AM164" i="15"/>
  <c r="AL164" i="15"/>
  <c r="AK164" i="15"/>
  <c r="AJ164" i="15"/>
  <c r="AI164" i="15"/>
  <c r="AH164" i="15"/>
  <c r="AG164" i="15"/>
  <c r="AF164" i="15"/>
  <c r="AE164" i="15"/>
  <c r="AD164" i="15"/>
  <c r="AC164" i="15"/>
  <c r="AB164" i="15"/>
  <c r="AA164" i="15"/>
  <c r="Z164" i="15"/>
  <c r="Y164" i="15"/>
  <c r="X164" i="15"/>
  <c r="W164" i="15"/>
  <c r="V164" i="15"/>
  <c r="U164" i="15"/>
  <c r="T164" i="15"/>
  <c r="S164" i="15"/>
  <c r="R164" i="15"/>
  <c r="Q164" i="15"/>
  <c r="P164" i="15"/>
  <c r="O164" i="15"/>
  <c r="N164" i="15"/>
  <c r="M164" i="15"/>
  <c r="L164" i="15"/>
  <c r="K164" i="15"/>
  <c r="J164" i="15"/>
  <c r="I164" i="15"/>
  <c r="AV164" i="15" s="1"/>
  <c r="AU163" i="15"/>
  <c r="AT163" i="15"/>
  <c r="AS163" i="15"/>
  <c r="AR163" i="15"/>
  <c r="AQ163" i="15"/>
  <c r="AP163" i="15"/>
  <c r="AO163" i="15"/>
  <c r="AN163" i="15"/>
  <c r="AM163" i="15"/>
  <c r="AL163" i="15"/>
  <c r="AK163" i="15"/>
  <c r="AJ163" i="15"/>
  <c r="AI163" i="15"/>
  <c r="AH163" i="15"/>
  <c r="AG163" i="15"/>
  <c r="AF163" i="15"/>
  <c r="AE163" i="15"/>
  <c r="AD163" i="15"/>
  <c r="AC163" i="15"/>
  <c r="AB163" i="15"/>
  <c r="AA163" i="15"/>
  <c r="Z163" i="15"/>
  <c r="Y163" i="15"/>
  <c r="X163" i="15"/>
  <c r="W163" i="15"/>
  <c r="V163" i="15"/>
  <c r="U163" i="15"/>
  <c r="T163" i="15"/>
  <c r="S163" i="15"/>
  <c r="R163" i="15"/>
  <c r="Q163" i="15"/>
  <c r="P163" i="15"/>
  <c r="O163" i="15"/>
  <c r="N163" i="15"/>
  <c r="M163" i="15"/>
  <c r="L163" i="15"/>
  <c r="K163" i="15"/>
  <c r="J163" i="15"/>
  <c r="I163" i="15"/>
  <c r="AV163" i="15" s="1"/>
  <c r="AU162" i="15"/>
  <c r="AT162" i="15"/>
  <c r="AS162" i="15"/>
  <c r="AR162" i="15"/>
  <c r="AQ162" i="15"/>
  <c r="AP162" i="15"/>
  <c r="AO162" i="15"/>
  <c r="AN162" i="15"/>
  <c r="AM162" i="15"/>
  <c r="AL162" i="15"/>
  <c r="AK162" i="15"/>
  <c r="AJ162" i="15"/>
  <c r="AI162" i="15"/>
  <c r="AH162" i="15"/>
  <c r="AG162" i="15"/>
  <c r="AF162" i="15"/>
  <c r="AE162" i="15"/>
  <c r="AD162" i="15"/>
  <c r="AC162" i="15"/>
  <c r="AB162" i="15"/>
  <c r="AA162" i="15"/>
  <c r="Z162" i="15"/>
  <c r="Y162" i="15"/>
  <c r="X162" i="15"/>
  <c r="W162" i="15"/>
  <c r="V162" i="15"/>
  <c r="U162" i="15"/>
  <c r="T162" i="15"/>
  <c r="S162" i="15"/>
  <c r="R162" i="15"/>
  <c r="Q162" i="15"/>
  <c r="P162" i="15"/>
  <c r="O162" i="15"/>
  <c r="N162" i="15"/>
  <c r="M162" i="15"/>
  <c r="L162" i="15"/>
  <c r="K162" i="15"/>
  <c r="J162" i="15"/>
  <c r="I162" i="15"/>
  <c r="AV162" i="15" s="1"/>
  <c r="AU161" i="15"/>
  <c r="AT161" i="15"/>
  <c r="AS161" i="15"/>
  <c r="AR161" i="15"/>
  <c r="AQ161" i="15"/>
  <c r="AP161" i="15"/>
  <c r="AO161" i="15"/>
  <c r="AN161" i="15"/>
  <c r="AM161" i="15"/>
  <c r="AL161" i="15"/>
  <c r="AK161" i="15"/>
  <c r="AJ161" i="15"/>
  <c r="AI161" i="15"/>
  <c r="AH161" i="15"/>
  <c r="AG161" i="15"/>
  <c r="AF161" i="15"/>
  <c r="AE161" i="15"/>
  <c r="AD161" i="15"/>
  <c r="AC161" i="15"/>
  <c r="AB161" i="15"/>
  <c r="AA161" i="15"/>
  <c r="Z161" i="15"/>
  <c r="Y161" i="15"/>
  <c r="X161" i="15"/>
  <c r="W161" i="15"/>
  <c r="V161" i="15"/>
  <c r="U161" i="15"/>
  <c r="T161" i="15"/>
  <c r="S161" i="15"/>
  <c r="R161" i="15"/>
  <c r="Q161" i="15"/>
  <c r="P161" i="15"/>
  <c r="O161" i="15"/>
  <c r="N161" i="15"/>
  <c r="M161" i="15"/>
  <c r="L161" i="15"/>
  <c r="K161" i="15"/>
  <c r="J161" i="15"/>
  <c r="I161" i="15"/>
  <c r="AV161" i="15" s="1"/>
  <c r="AU160" i="15"/>
  <c r="AT160" i="15"/>
  <c r="AS160" i="15"/>
  <c r="AR160" i="15"/>
  <c r="AQ160" i="15"/>
  <c r="AP160" i="15"/>
  <c r="AO160" i="15"/>
  <c r="AN160" i="15"/>
  <c r="AM160" i="15"/>
  <c r="AL160" i="15"/>
  <c r="AK160" i="15"/>
  <c r="AJ160" i="15"/>
  <c r="AI160" i="15"/>
  <c r="AH160" i="15"/>
  <c r="AG160" i="15"/>
  <c r="AF160" i="15"/>
  <c r="AE160" i="15"/>
  <c r="AD160" i="15"/>
  <c r="AC160" i="15"/>
  <c r="AB160" i="15"/>
  <c r="AA160" i="15"/>
  <c r="Z160" i="15"/>
  <c r="Y160" i="15"/>
  <c r="X160" i="15"/>
  <c r="W160" i="15"/>
  <c r="V160" i="15"/>
  <c r="U160" i="15"/>
  <c r="T160" i="15"/>
  <c r="S160" i="15"/>
  <c r="R160" i="15"/>
  <c r="Q160" i="15"/>
  <c r="P160" i="15"/>
  <c r="O160" i="15"/>
  <c r="N160" i="15"/>
  <c r="M160" i="15"/>
  <c r="L160" i="15"/>
  <c r="K160" i="15"/>
  <c r="J160" i="15"/>
  <c r="I160" i="15"/>
  <c r="AV160" i="15" s="1"/>
  <c r="AU159" i="15"/>
  <c r="AT159" i="15"/>
  <c r="AS159" i="15"/>
  <c r="AR159" i="15"/>
  <c r="AQ159" i="15"/>
  <c r="AP159" i="15"/>
  <c r="AO159" i="15"/>
  <c r="AN159" i="15"/>
  <c r="AM159" i="15"/>
  <c r="AL159" i="15"/>
  <c r="AK159" i="15"/>
  <c r="AJ159" i="15"/>
  <c r="AI159" i="15"/>
  <c r="AH159" i="15"/>
  <c r="AG159" i="15"/>
  <c r="AF159" i="15"/>
  <c r="AE159" i="15"/>
  <c r="AD159" i="15"/>
  <c r="AC159" i="15"/>
  <c r="AB159" i="15"/>
  <c r="AA159" i="15"/>
  <c r="Z159" i="15"/>
  <c r="Y159" i="15"/>
  <c r="X159" i="15"/>
  <c r="W159" i="15"/>
  <c r="V159" i="15"/>
  <c r="U159" i="15"/>
  <c r="T159" i="15"/>
  <c r="S159" i="15"/>
  <c r="R159" i="15"/>
  <c r="Q159" i="15"/>
  <c r="P159" i="15"/>
  <c r="O159" i="15"/>
  <c r="N159" i="15"/>
  <c r="M159" i="15"/>
  <c r="L159" i="15"/>
  <c r="K159" i="15"/>
  <c r="J159" i="15"/>
  <c r="I159" i="15"/>
  <c r="AV159" i="15" s="1"/>
  <c r="AU158" i="15"/>
  <c r="AT158" i="15"/>
  <c r="AS158" i="15"/>
  <c r="AR158" i="15"/>
  <c r="AQ158" i="15"/>
  <c r="AP158" i="15"/>
  <c r="AO158" i="15"/>
  <c r="AN158" i="15"/>
  <c r="AM158" i="15"/>
  <c r="AL158" i="15"/>
  <c r="AK158" i="15"/>
  <c r="AJ158" i="15"/>
  <c r="AI158" i="15"/>
  <c r="AH158" i="15"/>
  <c r="AG158" i="15"/>
  <c r="AF158" i="15"/>
  <c r="AE158" i="15"/>
  <c r="AD158" i="15"/>
  <c r="AC158" i="15"/>
  <c r="AB158" i="15"/>
  <c r="AA158" i="15"/>
  <c r="Z158" i="15"/>
  <c r="Y158" i="15"/>
  <c r="X158" i="15"/>
  <c r="W158" i="15"/>
  <c r="V158" i="15"/>
  <c r="U158" i="15"/>
  <c r="T158" i="15"/>
  <c r="S158" i="15"/>
  <c r="R158" i="15"/>
  <c r="Q158" i="15"/>
  <c r="P158" i="15"/>
  <c r="O158" i="15"/>
  <c r="N158" i="15"/>
  <c r="M158" i="15"/>
  <c r="L158" i="15"/>
  <c r="K158" i="15"/>
  <c r="J158" i="15"/>
  <c r="I158" i="15"/>
  <c r="AV158" i="15" s="1"/>
  <c r="AU157" i="15"/>
  <c r="AT157" i="15"/>
  <c r="AS157" i="15"/>
  <c r="AR157" i="15"/>
  <c r="AQ157" i="15"/>
  <c r="AP157" i="15"/>
  <c r="AO157" i="15"/>
  <c r="AN157" i="15"/>
  <c r="AM157" i="15"/>
  <c r="AL157" i="15"/>
  <c r="AK157" i="15"/>
  <c r="AJ157" i="15"/>
  <c r="AI157" i="15"/>
  <c r="AH157" i="15"/>
  <c r="AG157" i="15"/>
  <c r="AF157" i="15"/>
  <c r="AE157" i="15"/>
  <c r="AD157" i="15"/>
  <c r="AC157" i="15"/>
  <c r="AB157" i="15"/>
  <c r="AA157" i="15"/>
  <c r="Z157" i="15"/>
  <c r="Y157" i="15"/>
  <c r="X157" i="15"/>
  <c r="W157" i="15"/>
  <c r="V157" i="15"/>
  <c r="U157" i="15"/>
  <c r="T157" i="15"/>
  <c r="S157" i="15"/>
  <c r="R157" i="15"/>
  <c r="Q157" i="15"/>
  <c r="P157" i="15"/>
  <c r="O157" i="15"/>
  <c r="N157" i="15"/>
  <c r="M157" i="15"/>
  <c r="L157" i="15"/>
  <c r="K157" i="15"/>
  <c r="J157" i="15"/>
  <c r="I157" i="15"/>
  <c r="AV157" i="15" s="1"/>
  <c r="AU156" i="15"/>
  <c r="AT156" i="15"/>
  <c r="AS156" i="15"/>
  <c r="AR156" i="15"/>
  <c r="AQ156" i="15"/>
  <c r="AP156" i="15"/>
  <c r="AO156" i="15"/>
  <c r="AN156" i="15"/>
  <c r="AM156" i="15"/>
  <c r="AL156" i="15"/>
  <c r="AK156" i="15"/>
  <c r="AJ156" i="15"/>
  <c r="AI156" i="15"/>
  <c r="AH156" i="15"/>
  <c r="AG156" i="15"/>
  <c r="AF156" i="15"/>
  <c r="AE156" i="15"/>
  <c r="AD156" i="15"/>
  <c r="AC156" i="15"/>
  <c r="AB156" i="15"/>
  <c r="AA156" i="15"/>
  <c r="Z156" i="15"/>
  <c r="Y156" i="15"/>
  <c r="X156" i="15"/>
  <c r="W156" i="15"/>
  <c r="V156" i="15"/>
  <c r="U156" i="15"/>
  <c r="T156" i="15"/>
  <c r="S156" i="15"/>
  <c r="R156" i="15"/>
  <c r="Q156" i="15"/>
  <c r="P156" i="15"/>
  <c r="O156" i="15"/>
  <c r="N156" i="15"/>
  <c r="M156" i="15"/>
  <c r="L156" i="15"/>
  <c r="K156" i="15"/>
  <c r="J156" i="15"/>
  <c r="I156" i="15"/>
  <c r="AV156" i="15" s="1"/>
  <c r="AU155" i="15"/>
  <c r="AT155" i="15"/>
  <c r="AS155" i="15"/>
  <c r="AR155" i="15"/>
  <c r="AQ155" i="15"/>
  <c r="AP155" i="15"/>
  <c r="AO155" i="15"/>
  <c r="AN155" i="15"/>
  <c r="AM155" i="15"/>
  <c r="AL155" i="15"/>
  <c r="AK155" i="15"/>
  <c r="AJ155" i="15"/>
  <c r="AI155" i="15"/>
  <c r="AH155" i="15"/>
  <c r="AG155" i="15"/>
  <c r="AF155" i="15"/>
  <c r="AE155" i="15"/>
  <c r="AD155" i="15"/>
  <c r="AC155" i="15"/>
  <c r="AB155" i="15"/>
  <c r="AA155" i="15"/>
  <c r="Z155" i="15"/>
  <c r="Y155" i="15"/>
  <c r="X155" i="15"/>
  <c r="W155" i="15"/>
  <c r="V155" i="15"/>
  <c r="U155" i="15"/>
  <c r="T155" i="15"/>
  <c r="S155" i="15"/>
  <c r="R155" i="15"/>
  <c r="Q155" i="15"/>
  <c r="P155" i="15"/>
  <c r="O155" i="15"/>
  <c r="N155" i="15"/>
  <c r="M155" i="15"/>
  <c r="L155" i="15"/>
  <c r="K155" i="15"/>
  <c r="J155" i="15"/>
  <c r="I155" i="15"/>
  <c r="AV155" i="15" s="1"/>
  <c r="AU154" i="15"/>
  <c r="AT154" i="15"/>
  <c r="AS154" i="15"/>
  <c r="AR154" i="15"/>
  <c r="AQ154" i="15"/>
  <c r="AP154" i="15"/>
  <c r="AO154" i="15"/>
  <c r="AN154" i="15"/>
  <c r="AM154" i="15"/>
  <c r="AL154" i="15"/>
  <c r="AK154" i="15"/>
  <c r="AJ154" i="15"/>
  <c r="AI154" i="15"/>
  <c r="AH154" i="15"/>
  <c r="AG154" i="15"/>
  <c r="AF154" i="15"/>
  <c r="AE154" i="15"/>
  <c r="AD154" i="15"/>
  <c r="AC154" i="15"/>
  <c r="AB154" i="15"/>
  <c r="AA154" i="15"/>
  <c r="Z154" i="15"/>
  <c r="Y154" i="15"/>
  <c r="X154" i="15"/>
  <c r="W154" i="15"/>
  <c r="V154" i="15"/>
  <c r="U154" i="15"/>
  <c r="T154" i="15"/>
  <c r="S154" i="15"/>
  <c r="R154" i="15"/>
  <c r="Q154" i="15"/>
  <c r="P154" i="15"/>
  <c r="O154" i="15"/>
  <c r="N154" i="15"/>
  <c r="M154" i="15"/>
  <c r="L154" i="15"/>
  <c r="K154" i="15"/>
  <c r="J154" i="15"/>
  <c r="I154" i="15"/>
  <c r="AV154" i="15" s="1"/>
  <c r="AU153" i="15"/>
  <c r="AT153" i="15"/>
  <c r="AS153" i="15"/>
  <c r="AR153" i="15"/>
  <c r="AQ153" i="15"/>
  <c r="AP153" i="15"/>
  <c r="AO153" i="15"/>
  <c r="AN153" i="15"/>
  <c r="AM153" i="15"/>
  <c r="AL153" i="15"/>
  <c r="AK153" i="15"/>
  <c r="AJ153" i="15"/>
  <c r="AI153" i="15"/>
  <c r="AH153" i="15"/>
  <c r="AG153" i="15"/>
  <c r="AF153" i="15"/>
  <c r="AE153" i="15"/>
  <c r="AD153" i="15"/>
  <c r="AC153" i="15"/>
  <c r="AB153" i="15"/>
  <c r="AA153" i="15"/>
  <c r="Z153" i="15"/>
  <c r="Y153" i="15"/>
  <c r="X153" i="15"/>
  <c r="W153" i="15"/>
  <c r="V153" i="15"/>
  <c r="U153" i="15"/>
  <c r="T153" i="15"/>
  <c r="S153" i="15"/>
  <c r="R153" i="15"/>
  <c r="Q153" i="15"/>
  <c r="P153" i="15"/>
  <c r="O153" i="15"/>
  <c r="N153" i="15"/>
  <c r="M153" i="15"/>
  <c r="L153" i="15"/>
  <c r="K153" i="15"/>
  <c r="J153" i="15"/>
  <c r="I153" i="15"/>
  <c r="AV153" i="15" s="1"/>
  <c r="AU152" i="15"/>
  <c r="AT152" i="15"/>
  <c r="AS152" i="15"/>
  <c r="AR152" i="15"/>
  <c r="AQ152" i="15"/>
  <c r="AP152" i="15"/>
  <c r="AO152" i="15"/>
  <c r="AN152" i="15"/>
  <c r="AM152" i="15"/>
  <c r="AL152" i="15"/>
  <c r="AK152" i="15"/>
  <c r="AJ152" i="15"/>
  <c r="AI152" i="15"/>
  <c r="AH152" i="15"/>
  <c r="AG152" i="15"/>
  <c r="AF152" i="15"/>
  <c r="AE152" i="15"/>
  <c r="AD152" i="15"/>
  <c r="AC152" i="15"/>
  <c r="AB152" i="15"/>
  <c r="AA152" i="15"/>
  <c r="Z152" i="15"/>
  <c r="Y152" i="15"/>
  <c r="X152" i="15"/>
  <c r="W152" i="15"/>
  <c r="V152" i="15"/>
  <c r="U152" i="15"/>
  <c r="T152" i="15"/>
  <c r="S152" i="15"/>
  <c r="R152" i="15"/>
  <c r="Q152" i="15"/>
  <c r="P152" i="15"/>
  <c r="O152" i="15"/>
  <c r="N152" i="15"/>
  <c r="M152" i="15"/>
  <c r="L152" i="15"/>
  <c r="K152" i="15"/>
  <c r="J152" i="15"/>
  <c r="I152" i="15"/>
  <c r="AV152" i="15" s="1"/>
  <c r="AU151" i="15"/>
  <c r="AT151" i="15"/>
  <c r="AS151" i="15"/>
  <c r="AR151" i="15"/>
  <c r="AQ151" i="15"/>
  <c r="AP151" i="15"/>
  <c r="AO151" i="15"/>
  <c r="AN151" i="15"/>
  <c r="AM151" i="15"/>
  <c r="AL151" i="15"/>
  <c r="AK151" i="15"/>
  <c r="AJ151" i="15"/>
  <c r="AI151" i="15"/>
  <c r="AH151" i="15"/>
  <c r="AG151" i="15"/>
  <c r="AF151" i="15"/>
  <c r="AE151" i="15"/>
  <c r="AD151" i="15"/>
  <c r="AC151" i="15"/>
  <c r="AB151" i="15"/>
  <c r="AA151" i="15"/>
  <c r="Z151" i="15"/>
  <c r="Y151" i="15"/>
  <c r="X151" i="15"/>
  <c r="W151" i="15"/>
  <c r="V151" i="15"/>
  <c r="U151" i="15"/>
  <c r="T151" i="15"/>
  <c r="S151" i="15"/>
  <c r="R151" i="15"/>
  <c r="Q151" i="15"/>
  <c r="P151" i="15"/>
  <c r="O151" i="15"/>
  <c r="N151" i="15"/>
  <c r="M151" i="15"/>
  <c r="L151" i="15"/>
  <c r="K151" i="15"/>
  <c r="J151" i="15"/>
  <c r="I151" i="15"/>
  <c r="AV151" i="15" s="1"/>
  <c r="AU150" i="15"/>
  <c r="AT150" i="15"/>
  <c r="AS150" i="15"/>
  <c r="AR150" i="15"/>
  <c r="AQ150" i="15"/>
  <c r="AP150" i="15"/>
  <c r="AO150" i="15"/>
  <c r="AN150" i="15"/>
  <c r="AM150" i="15"/>
  <c r="AL150" i="15"/>
  <c r="AK150" i="15"/>
  <c r="AJ150" i="15"/>
  <c r="AI150" i="15"/>
  <c r="AH150" i="15"/>
  <c r="AG150" i="15"/>
  <c r="AF150" i="15"/>
  <c r="AE150" i="15"/>
  <c r="AD150" i="15"/>
  <c r="AC150" i="15"/>
  <c r="AB150" i="15"/>
  <c r="AA150" i="15"/>
  <c r="Z150" i="15"/>
  <c r="Y150" i="15"/>
  <c r="X150" i="15"/>
  <c r="W150" i="15"/>
  <c r="V150" i="15"/>
  <c r="U150" i="15"/>
  <c r="T150" i="15"/>
  <c r="S150" i="15"/>
  <c r="R150" i="15"/>
  <c r="Q150" i="15"/>
  <c r="P150" i="15"/>
  <c r="O150" i="15"/>
  <c r="N150" i="15"/>
  <c r="M150" i="15"/>
  <c r="L150" i="15"/>
  <c r="K150" i="15"/>
  <c r="J150" i="15"/>
  <c r="I150" i="15"/>
  <c r="AV150" i="15" s="1"/>
  <c r="AU149" i="15"/>
  <c r="AT149" i="15"/>
  <c r="AS149" i="15"/>
  <c r="AR149" i="15"/>
  <c r="AQ149" i="15"/>
  <c r="AP149" i="15"/>
  <c r="AO149" i="15"/>
  <c r="AN149" i="15"/>
  <c r="AM149" i="15"/>
  <c r="AL149" i="15"/>
  <c r="AK149" i="15"/>
  <c r="AJ149" i="15"/>
  <c r="AI149" i="15"/>
  <c r="AH149" i="15"/>
  <c r="AG149" i="15"/>
  <c r="AF149" i="15"/>
  <c r="AE149" i="15"/>
  <c r="AD149" i="15"/>
  <c r="AC149" i="15"/>
  <c r="AB149" i="15"/>
  <c r="AA149" i="15"/>
  <c r="Z149" i="15"/>
  <c r="Y149" i="15"/>
  <c r="X149" i="15"/>
  <c r="W149" i="15"/>
  <c r="V149" i="15"/>
  <c r="U149" i="15"/>
  <c r="T149" i="15"/>
  <c r="S149" i="15"/>
  <c r="R149" i="15"/>
  <c r="Q149" i="15"/>
  <c r="P149" i="15"/>
  <c r="O149" i="15"/>
  <c r="N149" i="15"/>
  <c r="M149" i="15"/>
  <c r="L149" i="15"/>
  <c r="K149" i="15"/>
  <c r="J149" i="15"/>
  <c r="I149" i="15"/>
  <c r="AV149" i="15" s="1"/>
  <c r="AU148" i="15"/>
  <c r="AT148" i="15"/>
  <c r="AS148" i="15"/>
  <c r="AR148" i="15"/>
  <c r="AQ148" i="15"/>
  <c r="AP148" i="15"/>
  <c r="AO148" i="15"/>
  <c r="AN148" i="15"/>
  <c r="AM148" i="15"/>
  <c r="AL148" i="15"/>
  <c r="AK148" i="15"/>
  <c r="AJ148" i="15"/>
  <c r="AI148" i="15"/>
  <c r="AH148" i="15"/>
  <c r="AG148" i="15"/>
  <c r="AF148" i="15"/>
  <c r="AE148" i="15"/>
  <c r="AD148" i="15"/>
  <c r="AC148" i="15"/>
  <c r="AB148" i="15"/>
  <c r="AA148" i="15"/>
  <c r="Z148" i="15"/>
  <c r="Y148" i="15"/>
  <c r="X148" i="15"/>
  <c r="W148" i="15"/>
  <c r="V148" i="15"/>
  <c r="U148" i="15"/>
  <c r="T148" i="15"/>
  <c r="S148" i="15"/>
  <c r="R148" i="15"/>
  <c r="Q148" i="15"/>
  <c r="P148" i="15"/>
  <c r="O148" i="15"/>
  <c r="N148" i="15"/>
  <c r="M148" i="15"/>
  <c r="L148" i="15"/>
  <c r="K148" i="15"/>
  <c r="J148" i="15"/>
  <c r="I148" i="15"/>
  <c r="AV148" i="15" s="1"/>
  <c r="AU147" i="15"/>
  <c r="AT147" i="15"/>
  <c r="AS147" i="15"/>
  <c r="AR147" i="15"/>
  <c r="AQ147" i="15"/>
  <c r="AP147" i="15"/>
  <c r="AO147" i="15"/>
  <c r="AN147" i="15"/>
  <c r="AM147" i="15"/>
  <c r="AL147" i="15"/>
  <c r="AK147" i="15"/>
  <c r="AJ147" i="15"/>
  <c r="AI147" i="15"/>
  <c r="AH147" i="15"/>
  <c r="AG147" i="15"/>
  <c r="AF147" i="15"/>
  <c r="AE147" i="15"/>
  <c r="AD147" i="15"/>
  <c r="AC147" i="15"/>
  <c r="AB147" i="15"/>
  <c r="AA147" i="15"/>
  <c r="Z147" i="15"/>
  <c r="Y147" i="15"/>
  <c r="X147" i="15"/>
  <c r="W147" i="15"/>
  <c r="V147" i="15"/>
  <c r="U147" i="15"/>
  <c r="T147" i="15"/>
  <c r="S147" i="15"/>
  <c r="R147" i="15"/>
  <c r="Q147" i="15"/>
  <c r="P147" i="15"/>
  <c r="O147" i="15"/>
  <c r="N147" i="15"/>
  <c r="M147" i="15"/>
  <c r="L147" i="15"/>
  <c r="K147" i="15"/>
  <c r="J147" i="15"/>
  <c r="I147" i="15"/>
  <c r="AV147" i="15" s="1"/>
  <c r="AU146" i="15"/>
  <c r="AT146" i="15"/>
  <c r="AS146" i="15"/>
  <c r="AR146" i="15"/>
  <c r="AQ146" i="15"/>
  <c r="AP146" i="15"/>
  <c r="AO146" i="15"/>
  <c r="AN146" i="15"/>
  <c r="AM146" i="15"/>
  <c r="AL146" i="15"/>
  <c r="AK146" i="15"/>
  <c r="AJ146" i="15"/>
  <c r="AI146" i="15"/>
  <c r="AH146" i="15"/>
  <c r="AG146" i="15"/>
  <c r="AF146" i="15"/>
  <c r="AE146" i="15"/>
  <c r="AD146" i="15"/>
  <c r="AC146" i="15"/>
  <c r="AB146" i="15"/>
  <c r="AA146" i="15"/>
  <c r="Z146" i="15"/>
  <c r="Y146" i="15"/>
  <c r="X146" i="15"/>
  <c r="W146" i="15"/>
  <c r="V146" i="15"/>
  <c r="U146" i="15"/>
  <c r="T146" i="15"/>
  <c r="S146" i="15"/>
  <c r="R146" i="15"/>
  <c r="Q146" i="15"/>
  <c r="P146" i="15"/>
  <c r="O146" i="15"/>
  <c r="N146" i="15"/>
  <c r="M146" i="15"/>
  <c r="L146" i="15"/>
  <c r="K146" i="15"/>
  <c r="J146" i="15"/>
  <c r="I146" i="15"/>
  <c r="AV146" i="15" s="1"/>
  <c r="AU145" i="15"/>
  <c r="AT145" i="15"/>
  <c r="AS145" i="15"/>
  <c r="AR145" i="15"/>
  <c r="AQ145" i="15"/>
  <c r="AP145" i="15"/>
  <c r="AO145" i="15"/>
  <c r="AN145" i="15"/>
  <c r="AM145" i="15"/>
  <c r="AL145" i="15"/>
  <c r="AK145" i="15"/>
  <c r="AJ145" i="15"/>
  <c r="AI145" i="15"/>
  <c r="AH145" i="15"/>
  <c r="AG145" i="15"/>
  <c r="AF145" i="15"/>
  <c r="AE145" i="15"/>
  <c r="AD145" i="15"/>
  <c r="AC145" i="15"/>
  <c r="AB145" i="15"/>
  <c r="AA145" i="15"/>
  <c r="Z145" i="15"/>
  <c r="Y145" i="15"/>
  <c r="X145" i="15"/>
  <c r="W145" i="15"/>
  <c r="V145" i="15"/>
  <c r="U145" i="15"/>
  <c r="T145" i="15"/>
  <c r="S145" i="15"/>
  <c r="R145" i="15"/>
  <c r="Q145" i="15"/>
  <c r="P145" i="15"/>
  <c r="O145" i="15"/>
  <c r="N145" i="15"/>
  <c r="M145" i="15"/>
  <c r="L145" i="15"/>
  <c r="K145" i="15"/>
  <c r="J145" i="15"/>
  <c r="I145" i="15"/>
  <c r="AV145" i="15" s="1"/>
  <c r="AU144" i="15"/>
  <c r="AT144" i="15"/>
  <c r="AS144" i="15"/>
  <c r="AR144" i="15"/>
  <c r="AQ144" i="15"/>
  <c r="AP144" i="15"/>
  <c r="AO144" i="15"/>
  <c r="AN144" i="15"/>
  <c r="AM144" i="15"/>
  <c r="AL144" i="15"/>
  <c r="AK144" i="15"/>
  <c r="AJ144" i="15"/>
  <c r="AI144" i="15"/>
  <c r="AH144" i="15"/>
  <c r="AG144" i="15"/>
  <c r="AF144" i="15"/>
  <c r="AE144" i="15"/>
  <c r="AD144" i="15"/>
  <c r="AC144" i="15"/>
  <c r="AB144" i="15"/>
  <c r="AA144" i="15"/>
  <c r="Z144" i="15"/>
  <c r="Y144" i="15"/>
  <c r="X144" i="15"/>
  <c r="W144" i="15"/>
  <c r="V144" i="15"/>
  <c r="U144" i="15"/>
  <c r="T144" i="15"/>
  <c r="S144" i="15"/>
  <c r="R144" i="15"/>
  <c r="Q144" i="15"/>
  <c r="P144" i="15"/>
  <c r="O144" i="15"/>
  <c r="N144" i="15"/>
  <c r="M144" i="15"/>
  <c r="L144" i="15"/>
  <c r="K144" i="15"/>
  <c r="J144" i="15"/>
  <c r="I144" i="15"/>
  <c r="AV144" i="15" s="1"/>
  <c r="AU143" i="15"/>
  <c r="AT143" i="15"/>
  <c r="AS143" i="15"/>
  <c r="AR143" i="15"/>
  <c r="AQ143" i="15"/>
  <c r="AP143" i="15"/>
  <c r="AO143" i="15"/>
  <c r="AN143" i="15"/>
  <c r="AM143" i="15"/>
  <c r="AL143" i="15"/>
  <c r="AK143" i="15"/>
  <c r="AJ143" i="15"/>
  <c r="AI143" i="15"/>
  <c r="AH143" i="15"/>
  <c r="AG143" i="15"/>
  <c r="AF143" i="15"/>
  <c r="AE143" i="15"/>
  <c r="AD143" i="15"/>
  <c r="AC143" i="15"/>
  <c r="AB143" i="15"/>
  <c r="AA143" i="15"/>
  <c r="Z143" i="15"/>
  <c r="Y143" i="15"/>
  <c r="X143" i="15"/>
  <c r="W143" i="15"/>
  <c r="V143" i="15"/>
  <c r="U143" i="15"/>
  <c r="T143" i="15"/>
  <c r="S143" i="15"/>
  <c r="R143" i="15"/>
  <c r="Q143" i="15"/>
  <c r="P143" i="15"/>
  <c r="O143" i="15"/>
  <c r="N143" i="15"/>
  <c r="M143" i="15"/>
  <c r="L143" i="15"/>
  <c r="K143" i="15"/>
  <c r="J143" i="15"/>
  <c r="I143" i="15"/>
  <c r="AV143" i="15" s="1"/>
  <c r="AU142" i="15"/>
  <c r="AT142" i="15"/>
  <c r="AS142" i="15"/>
  <c r="AR142" i="15"/>
  <c r="AQ142" i="15"/>
  <c r="AP142" i="15"/>
  <c r="AO142" i="15"/>
  <c r="AN142" i="15"/>
  <c r="AM142" i="15"/>
  <c r="AL142" i="15"/>
  <c r="AK142" i="15"/>
  <c r="AJ142" i="15"/>
  <c r="AI142" i="15"/>
  <c r="AH142" i="15"/>
  <c r="AG142" i="15"/>
  <c r="AF142" i="15"/>
  <c r="AE142" i="15"/>
  <c r="AD142" i="15"/>
  <c r="AC142" i="15"/>
  <c r="AB142" i="15"/>
  <c r="AA142" i="15"/>
  <c r="Z142" i="15"/>
  <c r="Y142" i="15"/>
  <c r="X142" i="15"/>
  <c r="W142" i="15"/>
  <c r="V142" i="15"/>
  <c r="U142" i="15"/>
  <c r="T142" i="15"/>
  <c r="S142" i="15"/>
  <c r="R142" i="15"/>
  <c r="Q142" i="15"/>
  <c r="P142" i="15"/>
  <c r="O142" i="15"/>
  <c r="N142" i="15"/>
  <c r="M142" i="15"/>
  <c r="L142" i="15"/>
  <c r="K142" i="15"/>
  <c r="J142" i="15"/>
  <c r="I142" i="15"/>
  <c r="AV142" i="15" s="1"/>
  <c r="AU141" i="15"/>
  <c r="AT141" i="15"/>
  <c r="AS141" i="15"/>
  <c r="AR141" i="15"/>
  <c r="AQ141" i="15"/>
  <c r="AP141" i="15"/>
  <c r="AO141" i="15"/>
  <c r="AN141" i="15"/>
  <c r="AM141" i="15"/>
  <c r="AL141" i="15"/>
  <c r="AK141" i="15"/>
  <c r="AJ141" i="15"/>
  <c r="AI141" i="15"/>
  <c r="AH141" i="15"/>
  <c r="AG141" i="15"/>
  <c r="AF141" i="15"/>
  <c r="AE141" i="15"/>
  <c r="AD141" i="15"/>
  <c r="AC141" i="15"/>
  <c r="AB141" i="15"/>
  <c r="AA141" i="15"/>
  <c r="Z141" i="15"/>
  <c r="Y141" i="15"/>
  <c r="X141" i="15"/>
  <c r="W141" i="15"/>
  <c r="V141" i="15"/>
  <c r="U141" i="15"/>
  <c r="T141" i="15"/>
  <c r="S141" i="15"/>
  <c r="R141" i="15"/>
  <c r="Q141" i="15"/>
  <c r="P141" i="15"/>
  <c r="O141" i="15"/>
  <c r="N141" i="15"/>
  <c r="M141" i="15"/>
  <c r="L141" i="15"/>
  <c r="K141" i="15"/>
  <c r="J141" i="15"/>
  <c r="I141" i="15"/>
  <c r="AV141" i="15" s="1"/>
  <c r="AU140" i="15"/>
  <c r="AT140" i="15"/>
  <c r="AS140" i="15"/>
  <c r="AR140" i="15"/>
  <c r="AQ140" i="15"/>
  <c r="AP140" i="15"/>
  <c r="AO140" i="15"/>
  <c r="AN140" i="15"/>
  <c r="AM140" i="15"/>
  <c r="AL140" i="15"/>
  <c r="AK140" i="15"/>
  <c r="AJ140" i="15"/>
  <c r="AI140" i="15"/>
  <c r="AH140" i="15"/>
  <c r="AG140" i="15"/>
  <c r="AF140" i="15"/>
  <c r="AE140" i="15"/>
  <c r="AD140" i="15"/>
  <c r="AC140" i="15"/>
  <c r="AB140" i="15"/>
  <c r="AA140" i="15"/>
  <c r="Z140" i="15"/>
  <c r="Y140" i="15"/>
  <c r="X140" i="15"/>
  <c r="W140" i="15"/>
  <c r="V140" i="15"/>
  <c r="U140" i="15"/>
  <c r="T140" i="15"/>
  <c r="S140" i="15"/>
  <c r="R140" i="15"/>
  <c r="Q140" i="15"/>
  <c r="P140" i="15"/>
  <c r="O140" i="15"/>
  <c r="N140" i="15"/>
  <c r="M140" i="15"/>
  <c r="L140" i="15"/>
  <c r="K140" i="15"/>
  <c r="J140" i="15"/>
  <c r="I140" i="15"/>
  <c r="AV140" i="15" s="1"/>
  <c r="AU139" i="15"/>
  <c r="AT139" i="15"/>
  <c r="AS139" i="15"/>
  <c r="AR139" i="15"/>
  <c r="AQ139" i="15"/>
  <c r="AP139" i="15"/>
  <c r="AO139" i="15"/>
  <c r="AN139" i="15"/>
  <c r="AM139" i="15"/>
  <c r="AL139" i="15"/>
  <c r="AK139" i="15"/>
  <c r="AJ139" i="15"/>
  <c r="AI139" i="15"/>
  <c r="AH139" i="15"/>
  <c r="AG139" i="15"/>
  <c r="AF139" i="15"/>
  <c r="AE139" i="15"/>
  <c r="AD139" i="15"/>
  <c r="AC139" i="15"/>
  <c r="AB139" i="15"/>
  <c r="AA139" i="15"/>
  <c r="Z139" i="15"/>
  <c r="Y139" i="15"/>
  <c r="X139" i="15"/>
  <c r="W139" i="15"/>
  <c r="V139" i="15"/>
  <c r="U139" i="15"/>
  <c r="T139" i="15"/>
  <c r="S139" i="15"/>
  <c r="R139" i="15"/>
  <c r="Q139" i="15"/>
  <c r="P139" i="15"/>
  <c r="O139" i="15"/>
  <c r="N139" i="15"/>
  <c r="M139" i="15"/>
  <c r="L139" i="15"/>
  <c r="K139" i="15"/>
  <c r="J139" i="15"/>
  <c r="I139" i="15"/>
  <c r="AV139" i="15" s="1"/>
  <c r="AU138" i="15"/>
  <c r="AT138" i="15"/>
  <c r="AS138" i="15"/>
  <c r="AR138" i="15"/>
  <c r="AQ138" i="15"/>
  <c r="AP138" i="15"/>
  <c r="AO138" i="15"/>
  <c r="AN138" i="15"/>
  <c r="AM138" i="15"/>
  <c r="AL138" i="15"/>
  <c r="AK138" i="15"/>
  <c r="AJ138" i="15"/>
  <c r="AI138" i="15"/>
  <c r="AH138" i="15"/>
  <c r="AG138" i="15"/>
  <c r="AF138" i="15"/>
  <c r="AE138" i="15"/>
  <c r="AD138" i="15"/>
  <c r="AC138" i="15"/>
  <c r="AB138" i="15"/>
  <c r="AA138" i="15"/>
  <c r="Z138" i="15"/>
  <c r="Y138" i="15"/>
  <c r="X138" i="15"/>
  <c r="W138" i="15"/>
  <c r="V138" i="15"/>
  <c r="U138" i="15"/>
  <c r="T138" i="15"/>
  <c r="S138" i="15"/>
  <c r="R138" i="15"/>
  <c r="Q138" i="15"/>
  <c r="P138" i="15"/>
  <c r="O138" i="15"/>
  <c r="N138" i="15"/>
  <c r="M138" i="15"/>
  <c r="L138" i="15"/>
  <c r="K138" i="15"/>
  <c r="J138" i="15"/>
  <c r="I138" i="15"/>
  <c r="AV138" i="15" s="1"/>
  <c r="AU137" i="15"/>
  <c r="AT137" i="15"/>
  <c r="AS137" i="15"/>
  <c r="AR137" i="15"/>
  <c r="AQ137" i="15"/>
  <c r="AP137" i="15"/>
  <c r="AO137" i="15"/>
  <c r="AN137" i="15"/>
  <c r="AM137" i="15"/>
  <c r="AL137" i="15"/>
  <c r="AK137" i="15"/>
  <c r="AJ137" i="15"/>
  <c r="AI137" i="15"/>
  <c r="AH137" i="15"/>
  <c r="AG137" i="15"/>
  <c r="AF137" i="15"/>
  <c r="AE137" i="15"/>
  <c r="AD137" i="15"/>
  <c r="AC137" i="15"/>
  <c r="AB137" i="15"/>
  <c r="AA137" i="15"/>
  <c r="Z137" i="15"/>
  <c r="Y137" i="15"/>
  <c r="X137" i="15"/>
  <c r="W137" i="15"/>
  <c r="V137" i="15"/>
  <c r="U137" i="15"/>
  <c r="T137" i="15"/>
  <c r="S137" i="15"/>
  <c r="R137" i="15"/>
  <c r="Q137" i="15"/>
  <c r="P137" i="15"/>
  <c r="O137" i="15"/>
  <c r="N137" i="15"/>
  <c r="M137" i="15"/>
  <c r="L137" i="15"/>
  <c r="K137" i="15"/>
  <c r="J137" i="15"/>
  <c r="I137" i="15"/>
  <c r="AV137" i="15" s="1"/>
  <c r="AU136" i="15"/>
  <c r="AT136" i="15"/>
  <c r="AS136" i="15"/>
  <c r="AR136" i="15"/>
  <c r="AQ136" i="15"/>
  <c r="AP136" i="15"/>
  <c r="AO136" i="15"/>
  <c r="AN136" i="15"/>
  <c r="AM136" i="15"/>
  <c r="AL136" i="15"/>
  <c r="AK136" i="15"/>
  <c r="AJ136" i="15"/>
  <c r="AI136" i="15"/>
  <c r="AH136" i="15"/>
  <c r="AG136" i="15"/>
  <c r="AF136" i="15"/>
  <c r="AE136" i="15"/>
  <c r="AD136" i="15"/>
  <c r="AC136" i="15"/>
  <c r="AB136" i="15"/>
  <c r="AA136" i="15"/>
  <c r="Z136" i="15"/>
  <c r="Y136" i="15"/>
  <c r="X136" i="15"/>
  <c r="W136" i="15"/>
  <c r="V136" i="15"/>
  <c r="U136" i="15"/>
  <c r="T136" i="15"/>
  <c r="S136" i="15"/>
  <c r="R136" i="15"/>
  <c r="Q136" i="15"/>
  <c r="P136" i="15"/>
  <c r="O136" i="15"/>
  <c r="N136" i="15"/>
  <c r="M136" i="15"/>
  <c r="L136" i="15"/>
  <c r="K136" i="15"/>
  <c r="J136" i="15"/>
  <c r="I136" i="15"/>
  <c r="AV136" i="15" s="1"/>
  <c r="AU135" i="15"/>
  <c r="AT135" i="15"/>
  <c r="AS135" i="15"/>
  <c r="AR135" i="15"/>
  <c r="AQ135" i="15"/>
  <c r="AP135" i="15"/>
  <c r="AO135" i="15"/>
  <c r="AN135" i="15"/>
  <c r="AM135" i="15"/>
  <c r="AL135" i="15"/>
  <c r="AK135" i="15"/>
  <c r="AJ135" i="15"/>
  <c r="AI135" i="15"/>
  <c r="AH135" i="15"/>
  <c r="AG135" i="15"/>
  <c r="AF135" i="15"/>
  <c r="AE135" i="15"/>
  <c r="AD135" i="15"/>
  <c r="AC135" i="15"/>
  <c r="AB135" i="15"/>
  <c r="AA135" i="15"/>
  <c r="Z135" i="15"/>
  <c r="Y135" i="15"/>
  <c r="X135" i="15"/>
  <c r="W135" i="15"/>
  <c r="V135" i="15"/>
  <c r="U135" i="15"/>
  <c r="T135" i="15"/>
  <c r="S135" i="15"/>
  <c r="R135" i="15"/>
  <c r="Q135" i="15"/>
  <c r="P135" i="15"/>
  <c r="O135" i="15"/>
  <c r="N135" i="15"/>
  <c r="M135" i="15"/>
  <c r="L135" i="15"/>
  <c r="K135" i="15"/>
  <c r="J135" i="15"/>
  <c r="I135" i="15"/>
  <c r="AV135" i="15" s="1"/>
  <c r="AU134" i="15"/>
  <c r="AT134" i="15"/>
  <c r="AS134" i="15"/>
  <c r="AR134" i="15"/>
  <c r="AQ134" i="15"/>
  <c r="AP134" i="15"/>
  <c r="AO134" i="15"/>
  <c r="AN134" i="15"/>
  <c r="AM134" i="15"/>
  <c r="AL134" i="15"/>
  <c r="AK134" i="15"/>
  <c r="AJ134" i="15"/>
  <c r="AI134" i="15"/>
  <c r="AH134" i="15"/>
  <c r="AG134" i="15"/>
  <c r="AF134" i="15"/>
  <c r="AE134" i="15"/>
  <c r="AD134" i="15"/>
  <c r="AC134" i="15"/>
  <c r="AB134" i="15"/>
  <c r="AA134" i="15"/>
  <c r="Z134" i="15"/>
  <c r="Y134" i="15"/>
  <c r="X134" i="15"/>
  <c r="W134" i="15"/>
  <c r="V134" i="15"/>
  <c r="U134" i="15"/>
  <c r="T134" i="15"/>
  <c r="S134" i="15"/>
  <c r="R134" i="15"/>
  <c r="Q134" i="15"/>
  <c r="P134" i="15"/>
  <c r="O134" i="15"/>
  <c r="N134" i="15"/>
  <c r="M134" i="15"/>
  <c r="L134" i="15"/>
  <c r="K134" i="15"/>
  <c r="J134" i="15"/>
  <c r="I134" i="15"/>
  <c r="AV134" i="15" s="1"/>
  <c r="AU133" i="15"/>
  <c r="AT133" i="15"/>
  <c r="AS133" i="15"/>
  <c r="AR133" i="15"/>
  <c r="AQ133" i="15"/>
  <c r="AP133" i="15"/>
  <c r="AO133" i="15"/>
  <c r="AN133" i="15"/>
  <c r="AM133" i="15"/>
  <c r="AL133" i="15"/>
  <c r="AK133" i="15"/>
  <c r="AJ133" i="15"/>
  <c r="AI133" i="15"/>
  <c r="AH133" i="15"/>
  <c r="AG133" i="15"/>
  <c r="AF133" i="15"/>
  <c r="AE133" i="15"/>
  <c r="AD133" i="15"/>
  <c r="AC133" i="15"/>
  <c r="AB133" i="15"/>
  <c r="AA133" i="15"/>
  <c r="Z133" i="15"/>
  <c r="Y133" i="15"/>
  <c r="X133" i="15"/>
  <c r="W133" i="15"/>
  <c r="V133" i="15"/>
  <c r="U133" i="15"/>
  <c r="T133" i="15"/>
  <c r="S133" i="15"/>
  <c r="R133" i="15"/>
  <c r="Q133" i="15"/>
  <c r="P133" i="15"/>
  <c r="O133" i="15"/>
  <c r="N133" i="15"/>
  <c r="M133" i="15"/>
  <c r="L133" i="15"/>
  <c r="K133" i="15"/>
  <c r="J133" i="15"/>
  <c r="I133" i="15"/>
  <c r="AV133" i="15" s="1"/>
  <c r="AU132" i="15"/>
  <c r="AT132" i="15"/>
  <c r="AS132" i="15"/>
  <c r="AR132" i="15"/>
  <c r="AQ132" i="15"/>
  <c r="AP132" i="15"/>
  <c r="AO132" i="15"/>
  <c r="AN132" i="15"/>
  <c r="AM132" i="15"/>
  <c r="AL132" i="15"/>
  <c r="AK132" i="15"/>
  <c r="AJ132" i="15"/>
  <c r="AI132" i="15"/>
  <c r="AH132" i="15"/>
  <c r="AG132" i="15"/>
  <c r="AF132" i="15"/>
  <c r="AE132" i="15"/>
  <c r="AD132" i="15"/>
  <c r="AC132" i="15"/>
  <c r="AB132" i="15"/>
  <c r="AA132" i="15"/>
  <c r="Z132" i="15"/>
  <c r="Y132" i="15"/>
  <c r="X132" i="15"/>
  <c r="W132" i="15"/>
  <c r="V132" i="15"/>
  <c r="U132" i="15"/>
  <c r="T132" i="15"/>
  <c r="S132" i="15"/>
  <c r="R132" i="15"/>
  <c r="Q132" i="15"/>
  <c r="P132" i="15"/>
  <c r="O132" i="15"/>
  <c r="N132" i="15"/>
  <c r="M132" i="15"/>
  <c r="L132" i="15"/>
  <c r="K132" i="15"/>
  <c r="J132" i="15"/>
  <c r="I132" i="15"/>
  <c r="AV132" i="15" s="1"/>
  <c r="AU131" i="15"/>
  <c r="AT131" i="15"/>
  <c r="AS131" i="15"/>
  <c r="AR131" i="15"/>
  <c r="AQ131" i="15"/>
  <c r="AP131" i="15"/>
  <c r="AO131" i="15"/>
  <c r="AN131" i="15"/>
  <c r="AM131" i="15"/>
  <c r="AL131" i="15"/>
  <c r="AK131" i="15"/>
  <c r="AJ131" i="15"/>
  <c r="AI131" i="15"/>
  <c r="AH131" i="15"/>
  <c r="AG131" i="15"/>
  <c r="AF131" i="15"/>
  <c r="AE131" i="15"/>
  <c r="AD131" i="15"/>
  <c r="AC131" i="15"/>
  <c r="AB131" i="15"/>
  <c r="AA131" i="15"/>
  <c r="Z131" i="15"/>
  <c r="Y131" i="15"/>
  <c r="X131" i="15"/>
  <c r="W131" i="15"/>
  <c r="V131" i="15"/>
  <c r="U131" i="15"/>
  <c r="T131" i="15"/>
  <c r="S131" i="15"/>
  <c r="R131" i="15"/>
  <c r="Q131" i="15"/>
  <c r="P131" i="15"/>
  <c r="O131" i="15"/>
  <c r="N131" i="15"/>
  <c r="M131" i="15"/>
  <c r="L131" i="15"/>
  <c r="K131" i="15"/>
  <c r="J131" i="15"/>
  <c r="I131" i="15"/>
  <c r="AV131" i="15" s="1"/>
  <c r="AU130" i="15"/>
  <c r="AT130" i="15"/>
  <c r="AS130" i="15"/>
  <c r="AR130" i="15"/>
  <c r="AQ130" i="15"/>
  <c r="AP130" i="15"/>
  <c r="AO130" i="15"/>
  <c r="AN130" i="15"/>
  <c r="AM130" i="15"/>
  <c r="AL130" i="15"/>
  <c r="AK130" i="15"/>
  <c r="AJ130" i="15"/>
  <c r="AI130" i="15"/>
  <c r="AH130" i="15"/>
  <c r="AG130" i="15"/>
  <c r="AF130" i="15"/>
  <c r="AE130" i="15"/>
  <c r="AD130" i="15"/>
  <c r="AC130" i="15"/>
  <c r="AB130" i="15"/>
  <c r="AA130" i="15"/>
  <c r="Z130" i="15"/>
  <c r="Y130" i="15"/>
  <c r="X130" i="15"/>
  <c r="W130" i="15"/>
  <c r="V130" i="15"/>
  <c r="U130" i="15"/>
  <c r="T130" i="15"/>
  <c r="S130" i="15"/>
  <c r="R130" i="15"/>
  <c r="Q130" i="15"/>
  <c r="P130" i="15"/>
  <c r="O130" i="15"/>
  <c r="N130" i="15"/>
  <c r="M130" i="15"/>
  <c r="L130" i="15"/>
  <c r="K130" i="15"/>
  <c r="J130" i="15"/>
  <c r="I130" i="15"/>
  <c r="AV130" i="15" s="1"/>
  <c r="AU129" i="15"/>
  <c r="AT129" i="15"/>
  <c r="AS129" i="15"/>
  <c r="AR129" i="15"/>
  <c r="AQ129" i="15"/>
  <c r="AP129" i="15"/>
  <c r="AO129" i="15"/>
  <c r="AN129" i="15"/>
  <c r="AM129" i="15"/>
  <c r="AL129" i="15"/>
  <c r="AK129" i="15"/>
  <c r="AJ129" i="15"/>
  <c r="AI129" i="15"/>
  <c r="AH129" i="15"/>
  <c r="AG129" i="15"/>
  <c r="AF129" i="15"/>
  <c r="AE129" i="15"/>
  <c r="AD129" i="15"/>
  <c r="AC129" i="15"/>
  <c r="AB129" i="15"/>
  <c r="AA129" i="15"/>
  <c r="Z129" i="15"/>
  <c r="Y129" i="15"/>
  <c r="X129" i="15"/>
  <c r="W129" i="15"/>
  <c r="V129" i="15"/>
  <c r="U129" i="15"/>
  <c r="T129" i="15"/>
  <c r="S129" i="15"/>
  <c r="R129" i="15"/>
  <c r="Q129" i="15"/>
  <c r="P129" i="15"/>
  <c r="O129" i="15"/>
  <c r="N129" i="15"/>
  <c r="M129" i="15"/>
  <c r="L129" i="15"/>
  <c r="K129" i="15"/>
  <c r="J129" i="15"/>
  <c r="I129" i="15"/>
  <c r="AV129" i="15" s="1"/>
  <c r="AU128" i="15"/>
  <c r="AT128" i="15"/>
  <c r="AS128" i="15"/>
  <c r="AR128" i="15"/>
  <c r="AQ128" i="15"/>
  <c r="AP128" i="15"/>
  <c r="AO128" i="15"/>
  <c r="AN128" i="15"/>
  <c r="AM128" i="15"/>
  <c r="AL128" i="15"/>
  <c r="AK128" i="15"/>
  <c r="AJ128" i="15"/>
  <c r="AI128" i="15"/>
  <c r="AH128" i="15"/>
  <c r="AG128" i="15"/>
  <c r="AF128" i="15"/>
  <c r="AE128" i="15"/>
  <c r="AD128" i="15"/>
  <c r="AC128" i="15"/>
  <c r="AB128" i="15"/>
  <c r="AA128" i="15"/>
  <c r="Z128" i="15"/>
  <c r="Y128" i="15"/>
  <c r="X128" i="15"/>
  <c r="W128" i="15"/>
  <c r="V128" i="15"/>
  <c r="U128" i="15"/>
  <c r="T128" i="15"/>
  <c r="S128" i="15"/>
  <c r="R128" i="15"/>
  <c r="Q128" i="15"/>
  <c r="P128" i="15"/>
  <c r="O128" i="15"/>
  <c r="N128" i="15"/>
  <c r="M128" i="15"/>
  <c r="L128" i="15"/>
  <c r="K128" i="15"/>
  <c r="J128" i="15"/>
  <c r="I128" i="15"/>
  <c r="AV128" i="15" s="1"/>
  <c r="AU127" i="15"/>
  <c r="AT127" i="15"/>
  <c r="AS127" i="15"/>
  <c r="AR127" i="15"/>
  <c r="AQ127" i="15"/>
  <c r="AP127" i="15"/>
  <c r="AO127" i="15"/>
  <c r="AN127" i="15"/>
  <c r="AM127" i="15"/>
  <c r="AL127" i="15"/>
  <c r="AK127" i="15"/>
  <c r="AJ127" i="15"/>
  <c r="AI127" i="15"/>
  <c r="AH127" i="15"/>
  <c r="AG127" i="15"/>
  <c r="AF127" i="15"/>
  <c r="AE127" i="15"/>
  <c r="AD127" i="15"/>
  <c r="AC127" i="15"/>
  <c r="AB127" i="15"/>
  <c r="AA127" i="15"/>
  <c r="Z127" i="15"/>
  <c r="Y127" i="15"/>
  <c r="X127" i="15"/>
  <c r="W127" i="15"/>
  <c r="V127" i="15"/>
  <c r="U127" i="15"/>
  <c r="T127" i="15"/>
  <c r="S127" i="15"/>
  <c r="R127" i="15"/>
  <c r="Q127" i="15"/>
  <c r="P127" i="15"/>
  <c r="O127" i="15"/>
  <c r="N127" i="15"/>
  <c r="M127" i="15"/>
  <c r="L127" i="15"/>
  <c r="K127" i="15"/>
  <c r="J127" i="15"/>
  <c r="I127" i="15"/>
  <c r="AV127" i="15" s="1"/>
  <c r="AU126" i="15"/>
  <c r="AT126" i="15"/>
  <c r="AS126" i="15"/>
  <c r="AR126" i="15"/>
  <c r="AQ126" i="15"/>
  <c r="AP126" i="15"/>
  <c r="AO126" i="15"/>
  <c r="AN126" i="15"/>
  <c r="AM126" i="15"/>
  <c r="AL126" i="15"/>
  <c r="AK126" i="15"/>
  <c r="AJ126" i="15"/>
  <c r="AI126" i="15"/>
  <c r="AH126" i="15"/>
  <c r="AG126" i="15"/>
  <c r="AF126" i="15"/>
  <c r="AE126" i="15"/>
  <c r="AD126" i="15"/>
  <c r="AC126" i="15"/>
  <c r="AB126" i="15"/>
  <c r="AA126" i="15"/>
  <c r="Z126" i="15"/>
  <c r="Y126" i="15"/>
  <c r="X126" i="15"/>
  <c r="W126" i="15"/>
  <c r="V126" i="15"/>
  <c r="U126" i="15"/>
  <c r="T126" i="15"/>
  <c r="S126" i="15"/>
  <c r="R126" i="15"/>
  <c r="Q126" i="15"/>
  <c r="P126" i="15"/>
  <c r="O126" i="15"/>
  <c r="N126" i="15"/>
  <c r="M126" i="15"/>
  <c r="L126" i="15"/>
  <c r="K126" i="15"/>
  <c r="J126" i="15"/>
  <c r="I126" i="15"/>
  <c r="AV126" i="15" s="1"/>
  <c r="AU125" i="15"/>
  <c r="AT125" i="15"/>
  <c r="AS125" i="15"/>
  <c r="AR125" i="15"/>
  <c r="AQ125" i="15"/>
  <c r="AP125" i="15"/>
  <c r="AO125" i="15"/>
  <c r="AN125" i="15"/>
  <c r="AM125" i="15"/>
  <c r="AL125" i="15"/>
  <c r="AK125" i="15"/>
  <c r="AJ125" i="15"/>
  <c r="AI125" i="15"/>
  <c r="AH125" i="15"/>
  <c r="AG125" i="15"/>
  <c r="AF125" i="15"/>
  <c r="AE125" i="15"/>
  <c r="AD125" i="15"/>
  <c r="AC125" i="15"/>
  <c r="AB125" i="15"/>
  <c r="AA125" i="15"/>
  <c r="Z125" i="15"/>
  <c r="Y125" i="15"/>
  <c r="X125" i="15"/>
  <c r="W125" i="15"/>
  <c r="V125" i="15"/>
  <c r="U125" i="15"/>
  <c r="T125" i="15"/>
  <c r="S125" i="15"/>
  <c r="R125" i="15"/>
  <c r="Q125" i="15"/>
  <c r="P125" i="15"/>
  <c r="O125" i="15"/>
  <c r="N125" i="15"/>
  <c r="M125" i="15"/>
  <c r="L125" i="15"/>
  <c r="K125" i="15"/>
  <c r="J125" i="15"/>
  <c r="I125" i="15"/>
  <c r="AV125" i="15" s="1"/>
  <c r="AU124" i="15"/>
  <c r="AT124" i="15"/>
  <c r="AS124" i="15"/>
  <c r="AR124" i="15"/>
  <c r="AQ124" i="15"/>
  <c r="AP124" i="15"/>
  <c r="AO124" i="15"/>
  <c r="AN124" i="15"/>
  <c r="AM124" i="15"/>
  <c r="AL124" i="15"/>
  <c r="AK124" i="15"/>
  <c r="AJ124" i="15"/>
  <c r="AI124" i="15"/>
  <c r="AH124" i="15"/>
  <c r="AG124" i="15"/>
  <c r="AF124" i="15"/>
  <c r="AE124" i="15"/>
  <c r="AD124" i="15"/>
  <c r="AC124" i="15"/>
  <c r="AB124" i="15"/>
  <c r="AA124" i="15"/>
  <c r="Z124" i="15"/>
  <c r="Y124" i="15"/>
  <c r="X124" i="15"/>
  <c r="W124" i="15"/>
  <c r="V124" i="15"/>
  <c r="U124" i="15"/>
  <c r="T124" i="15"/>
  <c r="S124" i="15"/>
  <c r="R124" i="15"/>
  <c r="Q124" i="15"/>
  <c r="P124" i="15"/>
  <c r="O124" i="15"/>
  <c r="N124" i="15"/>
  <c r="M124" i="15"/>
  <c r="L124" i="15"/>
  <c r="K124" i="15"/>
  <c r="J124" i="15"/>
  <c r="I124" i="15"/>
  <c r="AV124" i="15" s="1"/>
  <c r="AU123" i="15"/>
  <c r="AT123" i="15"/>
  <c r="AS123" i="15"/>
  <c r="AR123" i="15"/>
  <c r="AQ123" i="15"/>
  <c r="AP123" i="15"/>
  <c r="AO123" i="15"/>
  <c r="AN123" i="15"/>
  <c r="AM123" i="15"/>
  <c r="AL123" i="15"/>
  <c r="AK123" i="15"/>
  <c r="AJ123" i="15"/>
  <c r="AI123" i="15"/>
  <c r="AH123" i="15"/>
  <c r="AG123" i="15"/>
  <c r="AF123" i="15"/>
  <c r="AE123" i="15"/>
  <c r="AD123" i="15"/>
  <c r="AC123" i="15"/>
  <c r="AB123" i="15"/>
  <c r="AA123" i="15"/>
  <c r="Z123" i="15"/>
  <c r="Y123" i="15"/>
  <c r="X123" i="15"/>
  <c r="W123" i="15"/>
  <c r="V123" i="15"/>
  <c r="U123" i="15"/>
  <c r="T123" i="15"/>
  <c r="S123" i="15"/>
  <c r="R123" i="15"/>
  <c r="Q123" i="15"/>
  <c r="P123" i="15"/>
  <c r="O123" i="15"/>
  <c r="N123" i="15"/>
  <c r="M123" i="15"/>
  <c r="L123" i="15"/>
  <c r="K123" i="15"/>
  <c r="J123" i="15"/>
  <c r="I123" i="15"/>
  <c r="AV123" i="15" s="1"/>
  <c r="AU122" i="15"/>
  <c r="AT122" i="15"/>
  <c r="AS122" i="15"/>
  <c r="AR122" i="15"/>
  <c r="AQ122" i="15"/>
  <c r="AP122" i="15"/>
  <c r="AO122" i="15"/>
  <c r="AN122" i="15"/>
  <c r="AM122" i="15"/>
  <c r="AL122" i="15"/>
  <c r="AK122" i="15"/>
  <c r="AJ122" i="15"/>
  <c r="AI122" i="15"/>
  <c r="AH122" i="15"/>
  <c r="AG122" i="15"/>
  <c r="AF122" i="15"/>
  <c r="AE122" i="15"/>
  <c r="AD122" i="15"/>
  <c r="AC122" i="15"/>
  <c r="AB122" i="15"/>
  <c r="AA122" i="15"/>
  <c r="Z122" i="15"/>
  <c r="Y122" i="15"/>
  <c r="X122" i="15"/>
  <c r="W122" i="15"/>
  <c r="V122" i="15"/>
  <c r="U122" i="15"/>
  <c r="T122" i="15"/>
  <c r="S122" i="15"/>
  <c r="R122" i="15"/>
  <c r="Q122" i="15"/>
  <c r="P122" i="15"/>
  <c r="O122" i="15"/>
  <c r="N122" i="15"/>
  <c r="M122" i="15"/>
  <c r="L122" i="15"/>
  <c r="K122" i="15"/>
  <c r="J122" i="15"/>
  <c r="I122" i="15"/>
  <c r="AV122" i="15" s="1"/>
  <c r="AU121" i="15"/>
  <c r="AT121" i="15"/>
  <c r="AS121" i="15"/>
  <c r="AR121" i="15"/>
  <c r="AQ121" i="15"/>
  <c r="AP121" i="15"/>
  <c r="AO121" i="15"/>
  <c r="AN121" i="15"/>
  <c r="AM121" i="15"/>
  <c r="AL121" i="15"/>
  <c r="AK121" i="15"/>
  <c r="AJ121" i="15"/>
  <c r="AI121" i="15"/>
  <c r="AH121" i="15"/>
  <c r="AG121" i="15"/>
  <c r="AF121" i="15"/>
  <c r="AE121" i="15"/>
  <c r="AD121" i="15"/>
  <c r="AC121" i="15"/>
  <c r="AB121" i="15"/>
  <c r="AA121" i="15"/>
  <c r="Z121" i="15"/>
  <c r="Y121" i="15"/>
  <c r="X121" i="15"/>
  <c r="W121" i="15"/>
  <c r="V121" i="15"/>
  <c r="U121" i="15"/>
  <c r="T121" i="15"/>
  <c r="S121" i="15"/>
  <c r="R121" i="15"/>
  <c r="Q121" i="15"/>
  <c r="P121" i="15"/>
  <c r="O121" i="15"/>
  <c r="N121" i="15"/>
  <c r="M121" i="15"/>
  <c r="L121" i="15"/>
  <c r="K121" i="15"/>
  <c r="J121" i="15"/>
  <c r="I121" i="15"/>
  <c r="AV121" i="15" s="1"/>
  <c r="AU120" i="15"/>
  <c r="AT120" i="15"/>
  <c r="AS120" i="15"/>
  <c r="AR120" i="15"/>
  <c r="AQ120" i="15"/>
  <c r="AP120" i="15"/>
  <c r="AO120" i="15"/>
  <c r="AN120" i="15"/>
  <c r="AM120" i="15"/>
  <c r="AL120" i="15"/>
  <c r="AK120" i="15"/>
  <c r="AJ120" i="15"/>
  <c r="AI120" i="15"/>
  <c r="AH120" i="15"/>
  <c r="AG120" i="15"/>
  <c r="AF120" i="15"/>
  <c r="AE120" i="15"/>
  <c r="AD120" i="15"/>
  <c r="AC120" i="15"/>
  <c r="AB120" i="15"/>
  <c r="AA120" i="15"/>
  <c r="Z120" i="15"/>
  <c r="Y120" i="15"/>
  <c r="X120" i="15"/>
  <c r="W120" i="15"/>
  <c r="V120" i="15"/>
  <c r="U120" i="15"/>
  <c r="T120" i="15"/>
  <c r="S120" i="15"/>
  <c r="R120" i="15"/>
  <c r="Q120" i="15"/>
  <c r="P120" i="15"/>
  <c r="O120" i="15"/>
  <c r="N120" i="15"/>
  <c r="M120" i="15"/>
  <c r="L120" i="15"/>
  <c r="K120" i="15"/>
  <c r="J120" i="15"/>
  <c r="I120" i="15"/>
  <c r="AV120" i="15" s="1"/>
  <c r="AU119" i="15"/>
  <c r="AT119" i="15"/>
  <c r="AS119" i="15"/>
  <c r="AR119" i="15"/>
  <c r="AQ119" i="15"/>
  <c r="AP119" i="15"/>
  <c r="AO119" i="15"/>
  <c r="AN119" i="15"/>
  <c r="AM119" i="15"/>
  <c r="AL119" i="15"/>
  <c r="AK119" i="15"/>
  <c r="AJ119" i="15"/>
  <c r="AI119" i="15"/>
  <c r="AH119" i="15"/>
  <c r="AG119" i="15"/>
  <c r="AF119" i="15"/>
  <c r="AE119" i="15"/>
  <c r="AD119" i="15"/>
  <c r="AC119" i="15"/>
  <c r="AB119" i="15"/>
  <c r="AA119" i="15"/>
  <c r="Z119" i="15"/>
  <c r="Y119" i="15"/>
  <c r="X119" i="15"/>
  <c r="W119" i="15"/>
  <c r="V119" i="15"/>
  <c r="U119" i="15"/>
  <c r="T119" i="15"/>
  <c r="S119" i="15"/>
  <c r="R119" i="15"/>
  <c r="Q119" i="15"/>
  <c r="P119" i="15"/>
  <c r="O119" i="15"/>
  <c r="N119" i="15"/>
  <c r="M119" i="15"/>
  <c r="L119" i="15"/>
  <c r="K119" i="15"/>
  <c r="J119" i="15"/>
  <c r="I119" i="15"/>
  <c r="AV119" i="15" s="1"/>
  <c r="AU118" i="15"/>
  <c r="AT118" i="15"/>
  <c r="AS118" i="15"/>
  <c r="AR118" i="15"/>
  <c r="AQ118" i="15"/>
  <c r="AP118" i="15"/>
  <c r="AO118" i="15"/>
  <c r="AN118" i="15"/>
  <c r="AM118" i="15"/>
  <c r="AL118" i="15"/>
  <c r="AK118" i="15"/>
  <c r="AJ118" i="15"/>
  <c r="AI118" i="15"/>
  <c r="AH118" i="15"/>
  <c r="AG118" i="15"/>
  <c r="AF118" i="15"/>
  <c r="AE118" i="15"/>
  <c r="AD118" i="15"/>
  <c r="AC118" i="15"/>
  <c r="AB118" i="15"/>
  <c r="AA118" i="15"/>
  <c r="Z118" i="15"/>
  <c r="Y118" i="15"/>
  <c r="X118" i="15"/>
  <c r="W118" i="15"/>
  <c r="V118" i="15"/>
  <c r="U118" i="15"/>
  <c r="T118" i="15"/>
  <c r="S118" i="15"/>
  <c r="R118" i="15"/>
  <c r="Q118" i="15"/>
  <c r="P118" i="15"/>
  <c r="O118" i="15"/>
  <c r="N118" i="15"/>
  <c r="M118" i="15"/>
  <c r="L118" i="15"/>
  <c r="K118" i="15"/>
  <c r="J118" i="15"/>
  <c r="I118" i="15"/>
  <c r="AV118" i="15" s="1"/>
  <c r="AU117" i="15"/>
  <c r="AT117" i="15"/>
  <c r="AS117" i="15"/>
  <c r="AR117" i="15"/>
  <c r="AQ117" i="15"/>
  <c r="AP117" i="15"/>
  <c r="AO117" i="15"/>
  <c r="AN117" i="15"/>
  <c r="AM117" i="15"/>
  <c r="AL117" i="15"/>
  <c r="AK117" i="15"/>
  <c r="AJ117" i="15"/>
  <c r="AI117" i="15"/>
  <c r="AH117" i="15"/>
  <c r="AG117" i="15"/>
  <c r="AF117" i="15"/>
  <c r="AE117" i="15"/>
  <c r="AD117" i="15"/>
  <c r="AC117" i="15"/>
  <c r="AB117" i="15"/>
  <c r="AA117" i="15"/>
  <c r="Z117" i="15"/>
  <c r="Y117" i="15"/>
  <c r="X117" i="15"/>
  <c r="W117" i="15"/>
  <c r="V117" i="15"/>
  <c r="U117" i="15"/>
  <c r="T117" i="15"/>
  <c r="S117" i="15"/>
  <c r="R117" i="15"/>
  <c r="Q117" i="15"/>
  <c r="P117" i="15"/>
  <c r="O117" i="15"/>
  <c r="N117" i="15"/>
  <c r="M117" i="15"/>
  <c r="L117" i="15"/>
  <c r="K117" i="15"/>
  <c r="J117" i="15"/>
  <c r="I117" i="15"/>
  <c r="AV117" i="15" s="1"/>
  <c r="AU116" i="15"/>
  <c r="AT116" i="15"/>
  <c r="AS116" i="15"/>
  <c r="AR116" i="15"/>
  <c r="AQ116" i="15"/>
  <c r="AP116" i="15"/>
  <c r="AO116" i="15"/>
  <c r="AN116" i="15"/>
  <c r="AM116" i="15"/>
  <c r="AL116" i="15"/>
  <c r="AK116" i="15"/>
  <c r="AJ116" i="15"/>
  <c r="AI116" i="15"/>
  <c r="AH116" i="15"/>
  <c r="AG116" i="15"/>
  <c r="AF116" i="15"/>
  <c r="AE116" i="15"/>
  <c r="AD116" i="15"/>
  <c r="AC116" i="15"/>
  <c r="AB116" i="15"/>
  <c r="AA116" i="15"/>
  <c r="Z116" i="15"/>
  <c r="Y116" i="15"/>
  <c r="X116" i="15"/>
  <c r="W116" i="15"/>
  <c r="V116" i="15"/>
  <c r="U116" i="15"/>
  <c r="T116" i="15"/>
  <c r="S116" i="15"/>
  <c r="R116" i="15"/>
  <c r="Q116" i="15"/>
  <c r="P116" i="15"/>
  <c r="O116" i="15"/>
  <c r="N116" i="15"/>
  <c r="M116" i="15"/>
  <c r="L116" i="15"/>
  <c r="K116" i="15"/>
  <c r="J116" i="15"/>
  <c r="I116" i="15"/>
  <c r="AV116" i="15" s="1"/>
  <c r="AU115" i="15"/>
  <c r="AT115" i="15"/>
  <c r="AS115" i="15"/>
  <c r="AR115" i="15"/>
  <c r="AQ115" i="15"/>
  <c r="AP115" i="15"/>
  <c r="AO115" i="15"/>
  <c r="AN115" i="15"/>
  <c r="AM115" i="15"/>
  <c r="AL115" i="15"/>
  <c r="AK115" i="15"/>
  <c r="AJ115" i="15"/>
  <c r="AI115" i="15"/>
  <c r="AH115" i="15"/>
  <c r="AG115" i="15"/>
  <c r="AF115" i="15"/>
  <c r="AE115" i="15"/>
  <c r="AD115" i="15"/>
  <c r="AC115" i="15"/>
  <c r="AB115" i="15"/>
  <c r="AA115" i="15"/>
  <c r="Z115" i="15"/>
  <c r="Y115" i="15"/>
  <c r="X115" i="15"/>
  <c r="W115" i="15"/>
  <c r="V115" i="15"/>
  <c r="U115" i="15"/>
  <c r="T115" i="15"/>
  <c r="S115" i="15"/>
  <c r="R115" i="15"/>
  <c r="Q115" i="15"/>
  <c r="P115" i="15"/>
  <c r="O115" i="15"/>
  <c r="N115" i="15"/>
  <c r="M115" i="15"/>
  <c r="L115" i="15"/>
  <c r="K115" i="15"/>
  <c r="J115" i="15"/>
  <c r="I115" i="15"/>
  <c r="AV115" i="15" s="1"/>
  <c r="AU114" i="15"/>
  <c r="AT114" i="15"/>
  <c r="AS114" i="15"/>
  <c r="AR114" i="15"/>
  <c r="AQ114" i="15"/>
  <c r="AP114" i="15"/>
  <c r="AO114" i="15"/>
  <c r="AN114" i="15"/>
  <c r="AM114" i="15"/>
  <c r="AL114" i="15"/>
  <c r="AK114" i="15"/>
  <c r="AJ114" i="15"/>
  <c r="AI114" i="15"/>
  <c r="AH114" i="15"/>
  <c r="AG114" i="15"/>
  <c r="AF114" i="15"/>
  <c r="AE114" i="15"/>
  <c r="AD114" i="15"/>
  <c r="AC114" i="15"/>
  <c r="AB114" i="15"/>
  <c r="AA114" i="15"/>
  <c r="Z114" i="15"/>
  <c r="Y114" i="15"/>
  <c r="X114" i="15"/>
  <c r="W114" i="15"/>
  <c r="V114" i="15"/>
  <c r="U114" i="15"/>
  <c r="T114" i="15"/>
  <c r="S114" i="15"/>
  <c r="R114" i="15"/>
  <c r="Q114" i="15"/>
  <c r="P114" i="15"/>
  <c r="O114" i="15"/>
  <c r="N114" i="15"/>
  <c r="M114" i="15"/>
  <c r="L114" i="15"/>
  <c r="K114" i="15"/>
  <c r="J114" i="15"/>
  <c r="I114" i="15"/>
  <c r="AV114" i="15" s="1"/>
  <c r="AU113" i="15"/>
  <c r="AT113" i="15"/>
  <c r="AS113" i="15"/>
  <c r="AR113" i="15"/>
  <c r="AQ113" i="15"/>
  <c r="AP113" i="15"/>
  <c r="AO113" i="15"/>
  <c r="AN113" i="15"/>
  <c r="AM113" i="15"/>
  <c r="AL113" i="15"/>
  <c r="AK113" i="15"/>
  <c r="AJ113" i="15"/>
  <c r="AI113" i="15"/>
  <c r="AH113" i="15"/>
  <c r="AG113" i="15"/>
  <c r="AF113" i="15"/>
  <c r="AE113" i="15"/>
  <c r="AD113" i="15"/>
  <c r="AC113" i="15"/>
  <c r="AB113" i="15"/>
  <c r="AA113" i="15"/>
  <c r="Z113" i="15"/>
  <c r="Y113" i="15"/>
  <c r="X113" i="15"/>
  <c r="W113" i="15"/>
  <c r="V113" i="15"/>
  <c r="U113" i="15"/>
  <c r="T113" i="15"/>
  <c r="S113" i="15"/>
  <c r="R113" i="15"/>
  <c r="Q113" i="15"/>
  <c r="P113" i="15"/>
  <c r="O113" i="15"/>
  <c r="N113" i="15"/>
  <c r="M113" i="15"/>
  <c r="L113" i="15"/>
  <c r="K113" i="15"/>
  <c r="J113" i="15"/>
  <c r="I113" i="15"/>
  <c r="AV113" i="15" s="1"/>
  <c r="AU112" i="15"/>
  <c r="AT112" i="15"/>
  <c r="AS112" i="15"/>
  <c r="AR112" i="15"/>
  <c r="AQ112" i="15"/>
  <c r="AP112" i="15"/>
  <c r="AO112" i="15"/>
  <c r="AN112" i="15"/>
  <c r="AM112" i="15"/>
  <c r="AL112" i="15"/>
  <c r="AK112" i="15"/>
  <c r="AJ112" i="15"/>
  <c r="AI112" i="15"/>
  <c r="AH112" i="15"/>
  <c r="AG112" i="15"/>
  <c r="AF112" i="15"/>
  <c r="AE112" i="15"/>
  <c r="AD112" i="15"/>
  <c r="AC112" i="15"/>
  <c r="AB112" i="15"/>
  <c r="AA112" i="15"/>
  <c r="Z112" i="15"/>
  <c r="Y112" i="15"/>
  <c r="X112" i="15"/>
  <c r="W112" i="15"/>
  <c r="V112" i="15"/>
  <c r="U112" i="15"/>
  <c r="T112" i="15"/>
  <c r="S112" i="15"/>
  <c r="R112" i="15"/>
  <c r="Q112" i="15"/>
  <c r="P112" i="15"/>
  <c r="O112" i="15"/>
  <c r="N112" i="15"/>
  <c r="M112" i="15"/>
  <c r="L112" i="15"/>
  <c r="K112" i="15"/>
  <c r="J112" i="15"/>
  <c r="I112" i="15"/>
  <c r="AV112" i="15" s="1"/>
  <c r="AU111" i="15"/>
  <c r="AT111" i="15"/>
  <c r="AS111" i="15"/>
  <c r="AR111" i="15"/>
  <c r="AQ111" i="15"/>
  <c r="AP111" i="15"/>
  <c r="AO111" i="15"/>
  <c r="AN111" i="15"/>
  <c r="AM111" i="15"/>
  <c r="AL111" i="15"/>
  <c r="AK111" i="15"/>
  <c r="AJ111" i="15"/>
  <c r="AI111" i="15"/>
  <c r="AH111" i="15"/>
  <c r="AG111" i="15"/>
  <c r="AF111" i="15"/>
  <c r="AE111" i="15"/>
  <c r="AD111" i="15"/>
  <c r="AC111" i="15"/>
  <c r="AB111" i="15"/>
  <c r="AA111" i="15"/>
  <c r="Z111" i="15"/>
  <c r="Y111" i="15"/>
  <c r="X111" i="15"/>
  <c r="W111" i="15"/>
  <c r="V111" i="15"/>
  <c r="U111" i="15"/>
  <c r="T111" i="15"/>
  <c r="S111" i="15"/>
  <c r="R111" i="15"/>
  <c r="Q111" i="15"/>
  <c r="P111" i="15"/>
  <c r="O111" i="15"/>
  <c r="N111" i="15"/>
  <c r="M111" i="15"/>
  <c r="L111" i="15"/>
  <c r="K111" i="15"/>
  <c r="J111" i="15"/>
  <c r="I111" i="15"/>
  <c r="AV111" i="15" s="1"/>
  <c r="AU110" i="15"/>
  <c r="AT110" i="15"/>
  <c r="AS110" i="15"/>
  <c r="AR110" i="15"/>
  <c r="AQ110" i="15"/>
  <c r="AP110" i="15"/>
  <c r="AO110" i="15"/>
  <c r="AN110" i="15"/>
  <c r="AM110" i="15"/>
  <c r="AL110" i="15"/>
  <c r="AK110" i="15"/>
  <c r="AJ110" i="15"/>
  <c r="AI110" i="15"/>
  <c r="AH110" i="15"/>
  <c r="AG110" i="15"/>
  <c r="AF110" i="15"/>
  <c r="AE110" i="15"/>
  <c r="AD110" i="15"/>
  <c r="AC110" i="15"/>
  <c r="AB110" i="15"/>
  <c r="AA110" i="15"/>
  <c r="Z110" i="15"/>
  <c r="Y110" i="15"/>
  <c r="X110" i="15"/>
  <c r="W110" i="15"/>
  <c r="V110" i="15"/>
  <c r="U110" i="15"/>
  <c r="T110" i="15"/>
  <c r="S110" i="15"/>
  <c r="R110" i="15"/>
  <c r="Q110" i="15"/>
  <c r="P110" i="15"/>
  <c r="O110" i="15"/>
  <c r="N110" i="15"/>
  <c r="M110" i="15"/>
  <c r="L110" i="15"/>
  <c r="K110" i="15"/>
  <c r="J110" i="15"/>
  <c r="I110" i="15"/>
  <c r="AV110" i="15" s="1"/>
  <c r="AU109" i="15"/>
  <c r="AT109" i="15"/>
  <c r="AS109" i="15"/>
  <c r="AR109" i="15"/>
  <c r="AQ109" i="15"/>
  <c r="AP109" i="15"/>
  <c r="AO109" i="15"/>
  <c r="AN109" i="15"/>
  <c r="AM109" i="15"/>
  <c r="AL109" i="15"/>
  <c r="AK109" i="15"/>
  <c r="AJ109" i="15"/>
  <c r="AI109" i="15"/>
  <c r="AH109" i="15"/>
  <c r="AG109" i="15"/>
  <c r="AF109" i="15"/>
  <c r="AE109" i="15"/>
  <c r="AD109" i="15"/>
  <c r="AC109" i="15"/>
  <c r="AB109" i="15"/>
  <c r="AA109" i="15"/>
  <c r="Z109" i="15"/>
  <c r="Y109" i="15"/>
  <c r="X109" i="15"/>
  <c r="W109" i="15"/>
  <c r="V109" i="15"/>
  <c r="U109" i="15"/>
  <c r="T109" i="15"/>
  <c r="S109" i="15"/>
  <c r="R109" i="15"/>
  <c r="Q109" i="15"/>
  <c r="P109" i="15"/>
  <c r="O109" i="15"/>
  <c r="N109" i="15"/>
  <c r="M109" i="15"/>
  <c r="L109" i="15"/>
  <c r="K109" i="15"/>
  <c r="J109" i="15"/>
  <c r="I109" i="15"/>
  <c r="AV109" i="15" s="1"/>
  <c r="AU108" i="15"/>
  <c r="AT108" i="15"/>
  <c r="AS108" i="15"/>
  <c r="AR108" i="15"/>
  <c r="AQ108" i="15"/>
  <c r="AP108" i="15"/>
  <c r="AO108" i="15"/>
  <c r="AN108" i="15"/>
  <c r="AM108" i="15"/>
  <c r="AL108" i="15"/>
  <c r="AK108" i="15"/>
  <c r="AJ108" i="15"/>
  <c r="AI108" i="15"/>
  <c r="AH108" i="15"/>
  <c r="AG108" i="15"/>
  <c r="AF108" i="15"/>
  <c r="AE108" i="15"/>
  <c r="AD108" i="15"/>
  <c r="AC108" i="15"/>
  <c r="AB108" i="15"/>
  <c r="AA108" i="15"/>
  <c r="Z108" i="15"/>
  <c r="Y108" i="15"/>
  <c r="X108" i="15"/>
  <c r="W108" i="15"/>
  <c r="V108" i="15"/>
  <c r="U108" i="15"/>
  <c r="T108" i="15"/>
  <c r="S108" i="15"/>
  <c r="R108" i="15"/>
  <c r="Q108" i="15"/>
  <c r="P108" i="15"/>
  <c r="O108" i="15"/>
  <c r="N108" i="15"/>
  <c r="M108" i="15"/>
  <c r="L108" i="15"/>
  <c r="K108" i="15"/>
  <c r="J108" i="15"/>
  <c r="I108" i="15"/>
  <c r="AV108" i="15" s="1"/>
  <c r="AU107" i="15"/>
  <c r="AT107" i="15"/>
  <c r="AS107" i="15"/>
  <c r="AR107" i="15"/>
  <c r="AQ107" i="15"/>
  <c r="AP107" i="15"/>
  <c r="AO107" i="15"/>
  <c r="AN107" i="15"/>
  <c r="AM107" i="15"/>
  <c r="AL107" i="15"/>
  <c r="AK107" i="15"/>
  <c r="AJ107" i="15"/>
  <c r="AI107" i="15"/>
  <c r="AH107" i="15"/>
  <c r="AG107" i="15"/>
  <c r="AF107" i="15"/>
  <c r="AE107" i="15"/>
  <c r="AD107" i="15"/>
  <c r="AC107" i="15"/>
  <c r="AB107" i="15"/>
  <c r="AA107" i="15"/>
  <c r="Z107" i="15"/>
  <c r="Y107" i="15"/>
  <c r="X107" i="15"/>
  <c r="W107" i="15"/>
  <c r="V107" i="15"/>
  <c r="U107" i="15"/>
  <c r="T107" i="15"/>
  <c r="S107" i="15"/>
  <c r="R107" i="15"/>
  <c r="Q107" i="15"/>
  <c r="P107" i="15"/>
  <c r="O107" i="15"/>
  <c r="N107" i="15"/>
  <c r="M107" i="15"/>
  <c r="L107" i="15"/>
  <c r="K107" i="15"/>
  <c r="J107" i="15"/>
  <c r="I107" i="15"/>
  <c r="AV107" i="15" s="1"/>
  <c r="AU106" i="15"/>
  <c r="AT106" i="15"/>
  <c r="AS106" i="15"/>
  <c r="AR106" i="15"/>
  <c r="AQ106" i="15"/>
  <c r="AP106" i="15"/>
  <c r="AO106" i="15"/>
  <c r="AN106" i="15"/>
  <c r="AM106" i="15"/>
  <c r="AL106" i="15"/>
  <c r="AK106" i="15"/>
  <c r="AJ106" i="15"/>
  <c r="AI106" i="15"/>
  <c r="AH106" i="15"/>
  <c r="AG106" i="15"/>
  <c r="AF106" i="15"/>
  <c r="AE106" i="15"/>
  <c r="AD106" i="15"/>
  <c r="AC106" i="15"/>
  <c r="AB106" i="15"/>
  <c r="AA106" i="15"/>
  <c r="Z106" i="15"/>
  <c r="Y106" i="15"/>
  <c r="X106" i="15"/>
  <c r="W106" i="15"/>
  <c r="V106" i="15"/>
  <c r="U106" i="15"/>
  <c r="T106" i="15"/>
  <c r="S106" i="15"/>
  <c r="R106" i="15"/>
  <c r="Q106" i="15"/>
  <c r="P106" i="15"/>
  <c r="O106" i="15"/>
  <c r="N106" i="15"/>
  <c r="M106" i="15"/>
  <c r="L106" i="15"/>
  <c r="K106" i="15"/>
  <c r="J106" i="15"/>
  <c r="I106" i="15"/>
  <c r="AV106" i="15" s="1"/>
  <c r="AU105" i="15"/>
  <c r="AT105" i="15"/>
  <c r="AS105" i="15"/>
  <c r="AR105" i="15"/>
  <c r="AQ105" i="15"/>
  <c r="AP105" i="15"/>
  <c r="AO105" i="15"/>
  <c r="AN105" i="15"/>
  <c r="AM105" i="15"/>
  <c r="AL105" i="15"/>
  <c r="AK105" i="15"/>
  <c r="AJ105" i="15"/>
  <c r="AI105" i="15"/>
  <c r="AH105" i="15"/>
  <c r="AG105" i="15"/>
  <c r="AF105" i="15"/>
  <c r="AE105" i="15"/>
  <c r="AD105" i="15"/>
  <c r="AC105" i="15"/>
  <c r="AB105" i="15"/>
  <c r="AA105" i="15"/>
  <c r="Z105" i="15"/>
  <c r="Y105" i="15"/>
  <c r="X105" i="15"/>
  <c r="W105" i="15"/>
  <c r="V105" i="15"/>
  <c r="U105" i="15"/>
  <c r="T105" i="15"/>
  <c r="S105" i="15"/>
  <c r="R105" i="15"/>
  <c r="Q105" i="15"/>
  <c r="P105" i="15"/>
  <c r="O105" i="15"/>
  <c r="N105" i="15"/>
  <c r="M105" i="15"/>
  <c r="L105" i="15"/>
  <c r="K105" i="15"/>
  <c r="J105" i="15"/>
  <c r="I105" i="15"/>
  <c r="AV105" i="15" s="1"/>
  <c r="AU104" i="15"/>
  <c r="AT104" i="15"/>
  <c r="AS104" i="15"/>
  <c r="AR104" i="15"/>
  <c r="AQ104" i="15"/>
  <c r="AP104" i="15"/>
  <c r="AO104" i="15"/>
  <c r="AN104" i="15"/>
  <c r="AM104" i="15"/>
  <c r="AL104" i="15"/>
  <c r="AK104" i="15"/>
  <c r="AJ104" i="15"/>
  <c r="AI104" i="15"/>
  <c r="AH104" i="15"/>
  <c r="AG104" i="15"/>
  <c r="AF104" i="15"/>
  <c r="AE104" i="15"/>
  <c r="AD104" i="15"/>
  <c r="AC104" i="15"/>
  <c r="AB104" i="15"/>
  <c r="AA104" i="15"/>
  <c r="Z104" i="15"/>
  <c r="Y104" i="15"/>
  <c r="X104" i="15"/>
  <c r="W104" i="15"/>
  <c r="V104" i="15"/>
  <c r="U104" i="15"/>
  <c r="T104" i="15"/>
  <c r="S104" i="15"/>
  <c r="R104" i="15"/>
  <c r="Q104" i="15"/>
  <c r="P104" i="15"/>
  <c r="O104" i="15"/>
  <c r="N104" i="15"/>
  <c r="M104" i="15"/>
  <c r="L104" i="15"/>
  <c r="K104" i="15"/>
  <c r="J104" i="15"/>
  <c r="I104" i="15"/>
  <c r="AV104" i="15" s="1"/>
  <c r="AU103" i="15"/>
  <c r="AT103" i="15"/>
  <c r="AS103" i="15"/>
  <c r="AR103" i="15"/>
  <c r="AQ103" i="15"/>
  <c r="AP103" i="15"/>
  <c r="AO103" i="15"/>
  <c r="AN103" i="15"/>
  <c r="AM103" i="15"/>
  <c r="AL103" i="15"/>
  <c r="AK103" i="15"/>
  <c r="AJ103" i="15"/>
  <c r="AI103" i="15"/>
  <c r="AH103" i="15"/>
  <c r="AG103" i="15"/>
  <c r="AF103" i="15"/>
  <c r="AE103" i="15"/>
  <c r="AD103" i="15"/>
  <c r="AC103" i="15"/>
  <c r="AB103" i="15"/>
  <c r="AA103" i="15"/>
  <c r="Z103" i="15"/>
  <c r="Y103" i="15"/>
  <c r="X103" i="15"/>
  <c r="W103" i="15"/>
  <c r="V103" i="15"/>
  <c r="U103" i="15"/>
  <c r="T103" i="15"/>
  <c r="S103" i="15"/>
  <c r="R103" i="15"/>
  <c r="Q103" i="15"/>
  <c r="P103" i="15"/>
  <c r="O103" i="15"/>
  <c r="N103" i="15"/>
  <c r="M103" i="15"/>
  <c r="L103" i="15"/>
  <c r="K103" i="15"/>
  <c r="J103" i="15"/>
  <c r="I103" i="15"/>
  <c r="AV103" i="15" s="1"/>
  <c r="AU102" i="15"/>
  <c r="AT102" i="15"/>
  <c r="AS102" i="15"/>
  <c r="AR102" i="15"/>
  <c r="AQ102" i="15"/>
  <c r="AP102" i="15"/>
  <c r="AO102" i="15"/>
  <c r="AN102" i="15"/>
  <c r="AM102" i="15"/>
  <c r="AL102" i="15"/>
  <c r="AK102" i="15"/>
  <c r="AJ102" i="15"/>
  <c r="AI102" i="15"/>
  <c r="AH102" i="15"/>
  <c r="AG102" i="15"/>
  <c r="AF102" i="15"/>
  <c r="AE102" i="15"/>
  <c r="AD102" i="15"/>
  <c r="AC102" i="15"/>
  <c r="AB102" i="15"/>
  <c r="AA102" i="15"/>
  <c r="Z102" i="15"/>
  <c r="Y102" i="15"/>
  <c r="X102" i="15"/>
  <c r="W102" i="15"/>
  <c r="V102" i="15"/>
  <c r="U102" i="15"/>
  <c r="T102" i="15"/>
  <c r="S102" i="15"/>
  <c r="R102" i="15"/>
  <c r="Q102" i="15"/>
  <c r="P102" i="15"/>
  <c r="O102" i="15"/>
  <c r="N102" i="15"/>
  <c r="M102" i="15"/>
  <c r="L102" i="15"/>
  <c r="K102" i="15"/>
  <c r="J102" i="15"/>
  <c r="I102" i="15"/>
  <c r="AV102" i="15" s="1"/>
  <c r="AU101" i="15"/>
  <c r="AT101" i="15"/>
  <c r="AS101" i="15"/>
  <c r="AR101" i="15"/>
  <c r="AQ101" i="15"/>
  <c r="AP101" i="15"/>
  <c r="AO101" i="15"/>
  <c r="AN101" i="15"/>
  <c r="AM101" i="15"/>
  <c r="AL101" i="15"/>
  <c r="AK101" i="15"/>
  <c r="AJ101" i="15"/>
  <c r="AI101" i="15"/>
  <c r="AH101" i="15"/>
  <c r="AG101" i="15"/>
  <c r="AF101" i="15"/>
  <c r="AE101" i="15"/>
  <c r="AD101" i="15"/>
  <c r="AC101" i="15"/>
  <c r="AB101" i="15"/>
  <c r="AA101" i="15"/>
  <c r="Z101" i="15"/>
  <c r="Y101" i="15"/>
  <c r="X101" i="15"/>
  <c r="W101" i="15"/>
  <c r="V101" i="15"/>
  <c r="U101" i="15"/>
  <c r="T101" i="15"/>
  <c r="S101" i="15"/>
  <c r="R101" i="15"/>
  <c r="Q101" i="15"/>
  <c r="P101" i="15"/>
  <c r="O101" i="15"/>
  <c r="N101" i="15"/>
  <c r="M101" i="15"/>
  <c r="L101" i="15"/>
  <c r="K101" i="15"/>
  <c r="J101" i="15"/>
  <c r="I101" i="15"/>
  <c r="AV101" i="15" s="1"/>
  <c r="AU100" i="15"/>
  <c r="AT100" i="15"/>
  <c r="AS100" i="15"/>
  <c r="AR100" i="15"/>
  <c r="AQ100" i="15"/>
  <c r="AP100" i="15"/>
  <c r="AO100" i="15"/>
  <c r="AN100" i="15"/>
  <c r="AM100" i="15"/>
  <c r="AL100" i="15"/>
  <c r="AK100" i="15"/>
  <c r="AJ100" i="15"/>
  <c r="AI100" i="15"/>
  <c r="AH100" i="15"/>
  <c r="AG100" i="15"/>
  <c r="AF100" i="15"/>
  <c r="AE100" i="15"/>
  <c r="AD100" i="15"/>
  <c r="AC100" i="15"/>
  <c r="AB100" i="15"/>
  <c r="AA100" i="15"/>
  <c r="Z100" i="15"/>
  <c r="Y100" i="15"/>
  <c r="X100" i="15"/>
  <c r="W100" i="15"/>
  <c r="V100" i="15"/>
  <c r="U100" i="15"/>
  <c r="T100" i="15"/>
  <c r="S100" i="15"/>
  <c r="R100" i="15"/>
  <c r="Q100" i="15"/>
  <c r="P100" i="15"/>
  <c r="O100" i="15"/>
  <c r="N100" i="15"/>
  <c r="M100" i="15"/>
  <c r="L100" i="15"/>
  <c r="K100" i="15"/>
  <c r="J100" i="15"/>
  <c r="I100" i="15"/>
  <c r="AV100" i="15" s="1"/>
  <c r="AU99" i="15"/>
  <c r="AT99" i="15"/>
  <c r="AS99" i="15"/>
  <c r="AR99" i="15"/>
  <c r="AQ99" i="15"/>
  <c r="AP99" i="15"/>
  <c r="AO99" i="15"/>
  <c r="AN99" i="15"/>
  <c r="AM99" i="15"/>
  <c r="AL99" i="15"/>
  <c r="AK99" i="15"/>
  <c r="AJ99" i="15"/>
  <c r="AI99" i="15"/>
  <c r="AH99" i="15"/>
  <c r="AG99" i="15"/>
  <c r="AF99" i="15"/>
  <c r="AE99" i="15"/>
  <c r="AD99" i="15"/>
  <c r="AC99" i="15"/>
  <c r="AB99" i="15"/>
  <c r="AA99" i="15"/>
  <c r="Z99" i="15"/>
  <c r="Y99" i="15"/>
  <c r="X99" i="15"/>
  <c r="W99" i="15"/>
  <c r="V99" i="15"/>
  <c r="U99" i="15"/>
  <c r="T99" i="15"/>
  <c r="S99" i="15"/>
  <c r="R99" i="15"/>
  <c r="Q99" i="15"/>
  <c r="P99" i="15"/>
  <c r="O99" i="15"/>
  <c r="N99" i="15"/>
  <c r="M99" i="15"/>
  <c r="L99" i="15"/>
  <c r="K99" i="15"/>
  <c r="J99" i="15"/>
  <c r="I99" i="15"/>
  <c r="AV99" i="15" s="1"/>
  <c r="AU98" i="15"/>
  <c r="AT98" i="15"/>
  <c r="AS98" i="15"/>
  <c r="AR98" i="15"/>
  <c r="AQ98" i="15"/>
  <c r="AP98" i="15"/>
  <c r="AO98" i="15"/>
  <c r="AN98" i="15"/>
  <c r="AM98" i="15"/>
  <c r="AL98" i="15"/>
  <c r="AK98" i="15"/>
  <c r="AJ98" i="15"/>
  <c r="AI98" i="15"/>
  <c r="AH98" i="15"/>
  <c r="AG98" i="15"/>
  <c r="AF98" i="15"/>
  <c r="AE98" i="15"/>
  <c r="AD98" i="15"/>
  <c r="AC98" i="15"/>
  <c r="AB98" i="15"/>
  <c r="AA98" i="15"/>
  <c r="Z98" i="15"/>
  <c r="Y98" i="15"/>
  <c r="X98" i="15"/>
  <c r="W98" i="15"/>
  <c r="V98" i="15"/>
  <c r="U98" i="15"/>
  <c r="T98" i="15"/>
  <c r="S98" i="15"/>
  <c r="R98" i="15"/>
  <c r="Q98" i="15"/>
  <c r="P98" i="15"/>
  <c r="O98" i="15"/>
  <c r="N98" i="15"/>
  <c r="M98" i="15"/>
  <c r="L98" i="15"/>
  <c r="K98" i="15"/>
  <c r="J98" i="15"/>
  <c r="I98" i="15"/>
  <c r="AV98" i="15" s="1"/>
  <c r="AU97" i="15"/>
  <c r="AT97" i="15"/>
  <c r="AS97" i="15"/>
  <c r="AR97" i="15"/>
  <c r="AQ97" i="15"/>
  <c r="AP97" i="15"/>
  <c r="AO97" i="15"/>
  <c r="AN97" i="15"/>
  <c r="AM97" i="15"/>
  <c r="AL97" i="15"/>
  <c r="AK97" i="15"/>
  <c r="AJ97" i="15"/>
  <c r="AI97" i="15"/>
  <c r="AH97" i="15"/>
  <c r="AG97" i="15"/>
  <c r="AF97" i="15"/>
  <c r="AE97" i="15"/>
  <c r="AD97" i="15"/>
  <c r="AC97" i="15"/>
  <c r="AB97" i="15"/>
  <c r="AA97" i="15"/>
  <c r="Z97" i="15"/>
  <c r="Y97" i="15"/>
  <c r="X97" i="15"/>
  <c r="W97" i="15"/>
  <c r="V97" i="15"/>
  <c r="U97" i="15"/>
  <c r="T97" i="15"/>
  <c r="S97" i="15"/>
  <c r="R97" i="15"/>
  <c r="Q97" i="15"/>
  <c r="P97" i="15"/>
  <c r="O97" i="15"/>
  <c r="N97" i="15"/>
  <c r="M97" i="15"/>
  <c r="L97" i="15"/>
  <c r="K97" i="15"/>
  <c r="J97" i="15"/>
  <c r="I97" i="15"/>
  <c r="AV97" i="15" s="1"/>
  <c r="AU96" i="15"/>
  <c r="AT96" i="15"/>
  <c r="AS96" i="15"/>
  <c r="AR96" i="15"/>
  <c r="AQ96" i="15"/>
  <c r="AP96" i="15"/>
  <c r="AO96" i="15"/>
  <c r="AN96" i="15"/>
  <c r="AM96" i="15"/>
  <c r="AL96" i="15"/>
  <c r="AK96" i="15"/>
  <c r="AJ96" i="15"/>
  <c r="AI96" i="15"/>
  <c r="AH96" i="15"/>
  <c r="AG96" i="15"/>
  <c r="AF96" i="15"/>
  <c r="AE96" i="15"/>
  <c r="AD96" i="15"/>
  <c r="AC96" i="15"/>
  <c r="AB96" i="15"/>
  <c r="AA96" i="15"/>
  <c r="Z96" i="15"/>
  <c r="Y96" i="15"/>
  <c r="X96" i="15"/>
  <c r="W96" i="15"/>
  <c r="V96" i="15"/>
  <c r="U96" i="15"/>
  <c r="T96" i="15"/>
  <c r="S96" i="15"/>
  <c r="R96" i="15"/>
  <c r="Q96" i="15"/>
  <c r="P96" i="15"/>
  <c r="O96" i="15"/>
  <c r="N96" i="15"/>
  <c r="M96" i="15"/>
  <c r="L96" i="15"/>
  <c r="K96" i="15"/>
  <c r="J96" i="15"/>
  <c r="I96" i="15"/>
  <c r="AV96" i="15" s="1"/>
  <c r="AU95" i="15"/>
  <c r="AT95" i="15"/>
  <c r="AS95" i="15"/>
  <c r="AR95" i="15"/>
  <c r="AQ95" i="15"/>
  <c r="AP95" i="15"/>
  <c r="AO95" i="15"/>
  <c r="AN95" i="15"/>
  <c r="AM95" i="15"/>
  <c r="AL95" i="15"/>
  <c r="AK95" i="15"/>
  <c r="AJ95" i="15"/>
  <c r="AI95" i="15"/>
  <c r="AH95" i="15"/>
  <c r="AG95" i="15"/>
  <c r="AF95" i="15"/>
  <c r="AE95" i="15"/>
  <c r="AD95" i="15"/>
  <c r="AC95" i="15"/>
  <c r="AB95" i="15"/>
  <c r="AA95" i="15"/>
  <c r="Z95" i="15"/>
  <c r="Y95" i="15"/>
  <c r="X95" i="15"/>
  <c r="W95" i="15"/>
  <c r="V95" i="15"/>
  <c r="U95" i="15"/>
  <c r="T95" i="15"/>
  <c r="S95" i="15"/>
  <c r="R95" i="15"/>
  <c r="Q95" i="15"/>
  <c r="P95" i="15"/>
  <c r="O95" i="15"/>
  <c r="N95" i="15"/>
  <c r="M95" i="15"/>
  <c r="L95" i="15"/>
  <c r="K95" i="15"/>
  <c r="J95" i="15"/>
  <c r="I95" i="15"/>
  <c r="AV95" i="15" s="1"/>
  <c r="AU94" i="15"/>
  <c r="AT94" i="15"/>
  <c r="AS94" i="15"/>
  <c r="AR94" i="15"/>
  <c r="AQ94" i="15"/>
  <c r="AP94" i="15"/>
  <c r="AO94" i="15"/>
  <c r="AN94" i="15"/>
  <c r="AM94" i="15"/>
  <c r="AL94" i="15"/>
  <c r="AK94" i="15"/>
  <c r="AJ94" i="15"/>
  <c r="AI94" i="15"/>
  <c r="AH94" i="15"/>
  <c r="AG94" i="15"/>
  <c r="AF94" i="15"/>
  <c r="AE94" i="15"/>
  <c r="AD94" i="15"/>
  <c r="AC94" i="15"/>
  <c r="AB94" i="15"/>
  <c r="AA94" i="15"/>
  <c r="Z94" i="15"/>
  <c r="Y94" i="15"/>
  <c r="X94" i="15"/>
  <c r="W94" i="15"/>
  <c r="V94" i="15"/>
  <c r="U94" i="15"/>
  <c r="T94" i="15"/>
  <c r="S94" i="15"/>
  <c r="R94" i="15"/>
  <c r="Q94" i="15"/>
  <c r="P94" i="15"/>
  <c r="O94" i="15"/>
  <c r="N94" i="15"/>
  <c r="M94" i="15"/>
  <c r="L94" i="15"/>
  <c r="K94" i="15"/>
  <c r="J94" i="15"/>
  <c r="I94" i="15"/>
  <c r="AV94" i="15" s="1"/>
  <c r="AU93" i="15"/>
  <c r="AT93" i="15"/>
  <c r="AS93" i="15"/>
  <c r="AR93" i="15"/>
  <c r="AQ93" i="15"/>
  <c r="AP93" i="15"/>
  <c r="AO93" i="15"/>
  <c r="AN93" i="15"/>
  <c r="AM93" i="15"/>
  <c r="AL93" i="15"/>
  <c r="AK93" i="15"/>
  <c r="AJ93" i="15"/>
  <c r="AI93" i="15"/>
  <c r="AH93" i="15"/>
  <c r="AG93" i="15"/>
  <c r="AF93" i="15"/>
  <c r="AE93" i="15"/>
  <c r="AD93" i="15"/>
  <c r="AC93" i="15"/>
  <c r="AB93" i="15"/>
  <c r="AA93" i="15"/>
  <c r="Z93" i="15"/>
  <c r="Y93" i="15"/>
  <c r="X93" i="15"/>
  <c r="W93" i="15"/>
  <c r="V93" i="15"/>
  <c r="U93" i="15"/>
  <c r="T93" i="15"/>
  <c r="S93" i="15"/>
  <c r="R93" i="15"/>
  <c r="Q93" i="15"/>
  <c r="P93" i="15"/>
  <c r="O93" i="15"/>
  <c r="N93" i="15"/>
  <c r="M93" i="15"/>
  <c r="L93" i="15"/>
  <c r="K93" i="15"/>
  <c r="J93" i="15"/>
  <c r="I93" i="15"/>
  <c r="AV93" i="15" s="1"/>
  <c r="AU92" i="15"/>
  <c r="AT92" i="15"/>
  <c r="AS92" i="15"/>
  <c r="AR92" i="15"/>
  <c r="AQ92" i="15"/>
  <c r="AP92" i="15"/>
  <c r="AO92" i="15"/>
  <c r="AN92" i="15"/>
  <c r="AM92" i="15"/>
  <c r="AL92" i="15"/>
  <c r="AK92" i="15"/>
  <c r="AJ92" i="15"/>
  <c r="AI92" i="15"/>
  <c r="AH92" i="15"/>
  <c r="AG92" i="15"/>
  <c r="AF92" i="15"/>
  <c r="AE92" i="15"/>
  <c r="AD92" i="15"/>
  <c r="AC92" i="15"/>
  <c r="AB92" i="15"/>
  <c r="AA92" i="15"/>
  <c r="Z92" i="15"/>
  <c r="Y92" i="15"/>
  <c r="X92" i="15"/>
  <c r="W92" i="15"/>
  <c r="V92" i="15"/>
  <c r="U92" i="15"/>
  <c r="T92" i="15"/>
  <c r="S92" i="15"/>
  <c r="R92" i="15"/>
  <c r="Q92" i="15"/>
  <c r="P92" i="15"/>
  <c r="O92" i="15"/>
  <c r="N92" i="15"/>
  <c r="M92" i="15"/>
  <c r="L92" i="15"/>
  <c r="K92" i="15"/>
  <c r="J92" i="15"/>
  <c r="I92" i="15"/>
  <c r="AV92" i="15" s="1"/>
  <c r="AU91" i="15"/>
  <c r="AT91" i="15"/>
  <c r="AS91" i="15"/>
  <c r="AR91" i="15"/>
  <c r="AQ91" i="15"/>
  <c r="AP91" i="15"/>
  <c r="AO91" i="15"/>
  <c r="AN91" i="15"/>
  <c r="AM91" i="15"/>
  <c r="AL91" i="15"/>
  <c r="AK91" i="15"/>
  <c r="AJ91" i="15"/>
  <c r="AI91" i="15"/>
  <c r="AH91" i="15"/>
  <c r="AG91" i="15"/>
  <c r="AF91" i="15"/>
  <c r="AE91" i="15"/>
  <c r="AD91" i="15"/>
  <c r="AC91" i="15"/>
  <c r="AB91" i="15"/>
  <c r="AA91" i="15"/>
  <c r="Z91" i="15"/>
  <c r="Y91" i="15"/>
  <c r="X91" i="15"/>
  <c r="W91" i="15"/>
  <c r="V91" i="15"/>
  <c r="U91" i="15"/>
  <c r="T91" i="15"/>
  <c r="S91" i="15"/>
  <c r="R91" i="15"/>
  <c r="Q91" i="15"/>
  <c r="P91" i="15"/>
  <c r="O91" i="15"/>
  <c r="N91" i="15"/>
  <c r="M91" i="15"/>
  <c r="L91" i="15"/>
  <c r="K91" i="15"/>
  <c r="J91" i="15"/>
  <c r="I91" i="15"/>
  <c r="AV91" i="15" s="1"/>
  <c r="AU90" i="15"/>
  <c r="AT90" i="15"/>
  <c r="AS90" i="15"/>
  <c r="AR90" i="15"/>
  <c r="AQ90" i="15"/>
  <c r="AP90" i="15"/>
  <c r="AO90" i="15"/>
  <c r="AN90" i="15"/>
  <c r="AM90" i="15"/>
  <c r="AL90" i="15"/>
  <c r="AK90" i="15"/>
  <c r="AJ90" i="15"/>
  <c r="AI90" i="15"/>
  <c r="AH90" i="15"/>
  <c r="AG90" i="15"/>
  <c r="AF90" i="15"/>
  <c r="AE90" i="15"/>
  <c r="AD90" i="15"/>
  <c r="AC90" i="15"/>
  <c r="AB90" i="15"/>
  <c r="AA90" i="15"/>
  <c r="Z90" i="15"/>
  <c r="Y90" i="15"/>
  <c r="X90" i="15"/>
  <c r="W90" i="15"/>
  <c r="V90" i="15"/>
  <c r="U90" i="15"/>
  <c r="T90" i="15"/>
  <c r="S90" i="15"/>
  <c r="R90" i="15"/>
  <c r="Q90" i="15"/>
  <c r="P90" i="15"/>
  <c r="O90" i="15"/>
  <c r="N90" i="15"/>
  <c r="M90" i="15"/>
  <c r="L90" i="15"/>
  <c r="K90" i="15"/>
  <c r="J90" i="15"/>
  <c r="I90" i="15"/>
  <c r="AV90" i="15" s="1"/>
  <c r="AU89" i="15"/>
  <c r="AT89" i="15"/>
  <c r="AS89" i="15"/>
  <c r="AR89" i="15"/>
  <c r="AQ89" i="15"/>
  <c r="AP89" i="15"/>
  <c r="AO89" i="15"/>
  <c r="AN89" i="15"/>
  <c r="AM89" i="15"/>
  <c r="AL89" i="15"/>
  <c r="AK89" i="15"/>
  <c r="AJ89" i="15"/>
  <c r="AI89" i="15"/>
  <c r="AH89" i="15"/>
  <c r="AG89" i="15"/>
  <c r="AF89" i="15"/>
  <c r="AE89" i="15"/>
  <c r="AD89" i="15"/>
  <c r="AC89" i="15"/>
  <c r="AB89" i="15"/>
  <c r="AA89" i="15"/>
  <c r="Z89" i="15"/>
  <c r="Y89" i="15"/>
  <c r="X89" i="15"/>
  <c r="W89" i="15"/>
  <c r="V89" i="15"/>
  <c r="U89" i="15"/>
  <c r="T89" i="15"/>
  <c r="S89" i="15"/>
  <c r="R89" i="15"/>
  <c r="Q89" i="15"/>
  <c r="P89" i="15"/>
  <c r="O89" i="15"/>
  <c r="N89" i="15"/>
  <c r="M89" i="15"/>
  <c r="L89" i="15"/>
  <c r="K89" i="15"/>
  <c r="J89" i="15"/>
  <c r="I89" i="15"/>
  <c r="AV89" i="15" s="1"/>
  <c r="AU88" i="15"/>
  <c r="AT88" i="15"/>
  <c r="AS88" i="15"/>
  <c r="AR88" i="15"/>
  <c r="AQ88" i="15"/>
  <c r="AP88" i="15"/>
  <c r="AO88" i="15"/>
  <c r="AN88" i="15"/>
  <c r="AM88" i="15"/>
  <c r="AL88" i="15"/>
  <c r="AK88" i="15"/>
  <c r="AJ88" i="15"/>
  <c r="AI88" i="15"/>
  <c r="AH88" i="15"/>
  <c r="AG88" i="15"/>
  <c r="AF88" i="15"/>
  <c r="AE88" i="15"/>
  <c r="AD88" i="15"/>
  <c r="AC88" i="15"/>
  <c r="AB88" i="15"/>
  <c r="AA88" i="15"/>
  <c r="Z88" i="15"/>
  <c r="Y88" i="15"/>
  <c r="X88" i="15"/>
  <c r="W88" i="15"/>
  <c r="V88" i="15"/>
  <c r="U88" i="15"/>
  <c r="T88" i="15"/>
  <c r="S88" i="15"/>
  <c r="R88" i="15"/>
  <c r="Q88" i="15"/>
  <c r="P88" i="15"/>
  <c r="O88" i="15"/>
  <c r="N88" i="15"/>
  <c r="M88" i="15"/>
  <c r="L88" i="15"/>
  <c r="K88" i="15"/>
  <c r="J88" i="15"/>
  <c r="I88" i="15"/>
  <c r="AV88" i="15" s="1"/>
  <c r="AU87" i="15"/>
  <c r="AT87" i="15"/>
  <c r="AS87" i="15"/>
  <c r="AR87" i="15"/>
  <c r="AQ87" i="15"/>
  <c r="AP87" i="15"/>
  <c r="AO87" i="15"/>
  <c r="AN87" i="15"/>
  <c r="AM87" i="15"/>
  <c r="AL87" i="15"/>
  <c r="AK87" i="15"/>
  <c r="AJ87" i="15"/>
  <c r="AI87" i="15"/>
  <c r="AH87" i="15"/>
  <c r="AG87" i="15"/>
  <c r="AF87" i="15"/>
  <c r="AE87" i="15"/>
  <c r="AD87" i="15"/>
  <c r="AC87" i="15"/>
  <c r="AB87" i="15"/>
  <c r="AA87" i="15"/>
  <c r="Z87" i="15"/>
  <c r="Y87" i="15"/>
  <c r="X87" i="15"/>
  <c r="W87" i="15"/>
  <c r="V87" i="15"/>
  <c r="U87" i="15"/>
  <c r="T87" i="15"/>
  <c r="S87" i="15"/>
  <c r="R87" i="15"/>
  <c r="Q87" i="15"/>
  <c r="P87" i="15"/>
  <c r="O87" i="15"/>
  <c r="N87" i="15"/>
  <c r="M87" i="15"/>
  <c r="L87" i="15"/>
  <c r="K87" i="15"/>
  <c r="J87" i="15"/>
  <c r="I87" i="15"/>
  <c r="AV87" i="15" s="1"/>
  <c r="AU86" i="15"/>
  <c r="AT86" i="15"/>
  <c r="AS86" i="15"/>
  <c r="AR86" i="15"/>
  <c r="AQ86" i="15"/>
  <c r="AP86" i="15"/>
  <c r="AO86" i="15"/>
  <c r="AN86" i="15"/>
  <c r="AM86" i="15"/>
  <c r="AL86" i="15"/>
  <c r="AK86" i="15"/>
  <c r="AJ86" i="15"/>
  <c r="AI86" i="15"/>
  <c r="AH86" i="15"/>
  <c r="AG86" i="15"/>
  <c r="AF86" i="15"/>
  <c r="AE86" i="15"/>
  <c r="AD86" i="15"/>
  <c r="AC86" i="15"/>
  <c r="AB86" i="15"/>
  <c r="AA86" i="15"/>
  <c r="Z86" i="15"/>
  <c r="Y86" i="15"/>
  <c r="X86" i="15"/>
  <c r="W86" i="15"/>
  <c r="V86" i="15"/>
  <c r="U86" i="15"/>
  <c r="T86" i="15"/>
  <c r="S86" i="15"/>
  <c r="R86" i="15"/>
  <c r="Q86" i="15"/>
  <c r="P86" i="15"/>
  <c r="O86" i="15"/>
  <c r="N86" i="15"/>
  <c r="M86" i="15"/>
  <c r="L86" i="15"/>
  <c r="K86" i="15"/>
  <c r="J86" i="15"/>
  <c r="I86" i="15"/>
  <c r="AV86" i="15" s="1"/>
  <c r="AU85" i="15"/>
  <c r="AT85" i="15"/>
  <c r="AS85" i="15"/>
  <c r="AR85" i="15"/>
  <c r="AQ85" i="15"/>
  <c r="AP85" i="15"/>
  <c r="AO85" i="15"/>
  <c r="AN85" i="15"/>
  <c r="AM85" i="15"/>
  <c r="AL85" i="15"/>
  <c r="AK85" i="15"/>
  <c r="AJ85" i="15"/>
  <c r="AI85" i="15"/>
  <c r="AH85" i="15"/>
  <c r="AG85" i="15"/>
  <c r="AF85" i="15"/>
  <c r="AE85" i="15"/>
  <c r="AD85" i="15"/>
  <c r="AC85" i="15"/>
  <c r="AB85" i="15"/>
  <c r="AA85" i="15"/>
  <c r="Z85" i="15"/>
  <c r="Y85" i="15"/>
  <c r="X85" i="15"/>
  <c r="W85" i="15"/>
  <c r="V85" i="15"/>
  <c r="U85" i="15"/>
  <c r="T85" i="15"/>
  <c r="S85" i="15"/>
  <c r="R85" i="15"/>
  <c r="Q85" i="15"/>
  <c r="P85" i="15"/>
  <c r="O85" i="15"/>
  <c r="N85" i="15"/>
  <c r="M85" i="15"/>
  <c r="L85" i="15"/>
  <c r="K85" i="15"/>
  <c r="J85" i="15"/>
  <c r="I85" i="15"/>
  <c r="AV85" i="15" s="1"/>
  <c r="AU84" i="15"/>
  <c r="AT84" i="15"/>
  <c r="AS84" i="15"/>
  <c r="AR84" i="15"/>
  <c r="AQ84" i="15"/>
  <c r="AP84" i="15"/>
  <c r="AO84" i="15"/>
  <c r="AN84" i="15"/>
  <c r="AM84" i="15"/>
  <c r="AL84" i="15"/>
  <c r="AK84" i="15"/>
  <c r="AJ84" i="15"/>
  <c r="AI84" i="15"/>
  <c r="AH84" i="15"/>
  <c r="AG84" i="15"/>
  <c r="AF84" i="15"/>
  <c r="AE84" i="15"/>
  <c r="AD84" i="15"/>
  <c r="AC84" i="15"/>
  <c r="AB84" i="15"/>
  <c r="AA84" i="15"/>
  <c r="Z84" i="15"/>
  <c r="Y84" i="15"/>
  <c r="X84" i="15"/>
  <c r="W84" i="15"/>
  <c r="V84" i="15"/>
  <c r="U84" i="15"/>
  <c r="T84" i="15"/>
  <c r="S84" i="15"/>
  <c r="R84" i="15"/>
  <c r="Q84" i="15"/>
  <c r="P84" i="15"/>
  <c r="O84" i="15"/>
  <c r="N84" i="15"/>
  <c r="M84" i="15"/>
  <c r="L84" i="15"/>
  <c r="K84" i="15"/>
  <c r="J84" i="15"/>
  <c r="I84" i="15"/>
  <c r="AV84" i="15" s="1"/>
  <c r="AU83" i="15"/>
  <c r="AT83" i="15"/>
  <c r="AS83" i="15"/>
  <c r="AR83" i="15"/>
  <c r="AQ83" i="15"/>
  <c r="AP83" i="15"/>
  <c r="AO83" i="15"/>
  <c r="AN83" i="15"/>
  <c r="AM83" i="15"/>
  <c r="AL83" i="15"/>
  <c r="AK83" i="15"/>
  <c r="AJ83" i="15"/>
  <c r="AI83" i="15"/>
  <c r="AH83" i="15"/>
  <c r="AG83" i="15"/>
  <c r="AF83" i="15"/>
  <c r="AE83" i="15"/>
  <c r="AD83" i="15"/>
  <c r="AC83" i="15"/>
  <c r="AB83" i="15"/>
  <c r="AA83" i="15"/>
  <c r="Z83" i="15"/>
  <c r="Y83" i="15"/>
  <c r="X83" i="15"/>
  <c r="W83" i="15"/>
  <c r="V83" i="15"/>
  <c r="U83" i="15"/>
  <c r="T83" i="15"/>
  <c r="S83" i="15"/>
  <c r="R83" i="15"/>
  <c r="Q83" i="15"/>
  <c r="P83" i="15"/>
  <c r="O83" i="15"/>
  <c r="N83" i="15"/>
  <c r="M83" i="15"/>
  <c r="L83" i="15"/>
  <c r="K83" i="15"/>
  <c r="J83" i="15"/>
  <c r="I83" i="15"/>
  <c r="AV83" i="15" s="1"/>
  <c r="AU82" i="15"/>
  <c r="AT82" i="15"/>
  <c r="AS82" i="15"/>
  <c r="AR82" i="15"/>
  <c r="AQ82" i="15"/>
  <c r="AP82" i="15"/>
  <c r="AO82" i="15"/>
  <c r="AN82" i="15"/>
  <c r="AM82" i="15"/>
  <c r="AL82" i="15"/>
  <c r="AK82" i="15"/>
  <c r="AJ82" i="15"/>
  <c r="AI82" i="15"/>
  <c r="AH82" i="15"/>
  <c r="AG82" i="15"/>
  <c r="AF82" i="15"/>
  <c r="AE82" i="15"/>
  <c r="AD82" i="15"/>
  <c r="AC82" i="15"/>
  <c r="AB82" i="15"/>
  <c r="AA82" i="15"/>
  <c r="Z82" i="15"/>
  <c r="Y82" i="15"/>
  <c r="X82" i="15"/>
  <c r="W82" i="15"/>
  <c r="V82" i="15"/>
  <c r="U82" i="15"/>
  <c r="T82" i="15"/>
  <c r="S82" i="15"/>
  <c r="R82" i="15"/>
  <c r="Q82" i="15"/>
  <c r="P82" i="15"/>
  <c r="O82" i="15"/>
  <c r="N82" i="15"/>
  <c r="M82" i="15"/>
  <c r="L82" i="15"/>
  <c r="K82" i="15"/>
  <c r="J82" i="15"/>
  <c r="I82" i="15"/>
  <c r="AV82" i="15" s="1"/>
  <c r="AU81" i="15"/>
  <c r="AT81" i="15"/>
  <c r="AS81" i="15"/>
  <c r="AR81" i="15"/>
  <c r="AQ81" i="15"/>
  <c r="AP81" i="15"/>
  <c r="AO81" i="15"/>
  <c r="AN81" i="15"/>
  <c r="AM81" i="15"/>
  <c r="AL81" i="15"/>
  <c r="AK81" i="15"/>
  <c r="AJ81" i="15"/>
  <c r="AI81" i="15"/>
  <c r="AH81" i="15"/>
  <c r="AG81" i="15"/>
  <c r="AF81" i="15"/>
  <c r="AE81" i="15"/>
  <c r="AD81" i="15"/>
  <c r="AC81" i="15"/>
  <c r="AB81" i="15"/>
  <c r="AA81" i="15"/>
  <c r="Z81" i="15"/>
  <c r="Y81" i="15"/>
  <c r="X81" i="15"/>
  <c r="W81" i="15"/>
  <c r="V81" i="15"/>
  <c r="U81" i="15"/>
  <c r="T81" i="15"/>
  <c r="S81" i="15"/>
  <c r="R81" i="15"/>
  <c r="Q81" i="15"/>
  <c r="P81" i="15"/>
  <c r="O81" i="15"/>
  <c r="N81" i="15"/>
  <c r="M81" i="15"/>
  <c r="L81" i="15"/>
  <c r="K81" i="15"/>
  <c r="J81" i="15"/>
  <c r="I81" i="15"/>
  <c r="AV81" i="15" s="1"/>
  <c r="AU80" i="15"/>
  <c r="AT80" i="15"/>
  <c r="AS80" i="15"/>
  <c r="AR80" i="15"/>
  <c r="AQ80" i="15"/>
  <c r="AP80" i="15"/>
  <c r="AO80" i="15"/>
  <c r="AN80" i="15"/>
  <c r="AM80" i="15"/>
  <c r="AL80" i="15"/>
  <c r="AK80" i="15"/>
  <c r="AJ80" i="15"/>
  <c r="AI80" i="15"/>
  <c r="AH80" i="15"/>
  <c r="AG80" i="15"/>
  <c r="AF80" i="15"/>
  <c r="AE80" i="15"/>
  <c r="AD80" i="15"/>
  <c r="AC80" i="15"/>
  <c r="AB80" i="15"/>
  <c r="AA80" i="15"/>
  <c r="Z80" i="15"/>
  <c r="Y80" i="15"/>
  <c r="X80" i="15"/>
  <c r="W80" i="15"/>
  <c r="V80" i="15"/>
  <c r="U80" i="15"/>
  <c r="T80" i="15"/>
  <c r="S80" i="15"/>
  <c r="R80" i="15"/>
  <c r="Q80" i="15"/>
  <c r="P80" i="15"/>
  <c r="O80" i="15"/>
  <c r="N80" i="15"/>
  <c r="M80" i="15"/>
  <c r="L80" i="15"/>
  <c r="K80" i="15"/>
  <c r="J80" i="15"/>
  <c r="I80" i="15"/>
  <c r="AV80" i="15" s="1"/>
  <c r="AU79" i="15"/>
  <c r="AT79" i="15"/>
  <c r="AS79" i="15"/>
  <c r="AR79" i="15"/>
  <c r="AQ79" i="15"/>
  <c r="AP79" i="15"/>
  <c r="AO79" i="15"/>
  <c r="AN79" i="15"/>
  <c r="AM79" i="15"/>
  <c r="AL79" i="15"/>
  <c r="AK79" i="15"/>
  <c r="AJ79" i="15"/>
  <c r="AI79" i="15"/>
  <c r="AH79" i="15"/>
  <c r="AG79" i="15"/>
  <c r="AF79" i="15"/>
  <c r="AE79" i="15"/>
  <c r="AD79" i="15"/>
  <c r="AC79" i="15"/>
  <c r="AB79" i="15"/>
  <c r="AA79" i="15"/>
  <c r="Z79" i="15"/>
  <c r="Y79" i="15"/>
  <c r="X79" i="15"/>
  <c r="W79" i="15"/>
  <c r="V79" i="15"/>
  <c r="U79" i="15"/>
  <c r="T79" i="15"/>
  <c r="S79" i="15"/>
  <c r="R79" i="15"/>
  <c r="Q79" i="15"/>
  <c r="P79" i="15"/>
  <c r="O79" i="15"/>
  <c r="N79" i="15"/>
  <c r="M79" i="15"/>
  <c r="L79" i="15"/>
  <c r="K79" i="15"/>
  <c r="J79" i="15"/>
  <c r="I79" i="15"/>
  <c r="AV79" i="15" s="1"/>
  <c r="AU78" i="15"/>
  <c r="AT78" i="15"/>
  <c r="AS78" i="15"/>
  <c r="AR78" i="15"/>
  <c r="AQ78" i="15"/>
  <c r="AP78" i="15"/>
  <c r="AO78" i="15"/>
  <c r="AN78" i="15"/>
  <c r="AM78" i="15"/>
  <c r="AL78" i="15"/>
  <c r="AK78" i="15"/>
  <c r="AJ78" i="15"/>
  <c r="AI78" i="15"/>
  <c r="AH78" i="15"/>
  <c r="AG78" i="15"/>
  <c r="AF78" i="15"/>
  <c r="AE78" i="15"/>
  <c r="AD78" i="15"/>
  <c r="AC78" i="15"/>
  <c r="AB78" i="15"/>
  <c r="AA78" i="15"/>
  <c r="Z78" i="15"/>
  <c r="Y78" i="15"/>
  <c r="X78" i="15"/>
  <c r="W78" i="15"/>
  <c r="V78" i="15"/>
  <c r="U78" i="15"/>
  <c r="T78" i="15"/>
  <c r="S78" i="15"/>
  <c r="R78" i="15"/>
  <c r="Q78" i="15"/>
  <c r="P78" i="15"/>
  <c r="O78" i="15"/>
  <c r="N78" i="15"/>
  <c r="M78" i="15"/>
  <c r="L78" i="15"/>
  <c r="K78" i="15"/>
  <c r="J78" i="15"/>
  <c r="I78" i="15"/>
  <c r="AV78" i="15" s="1"/>
  <c r="AU77" i="15"/>
  <c r="AT77" i="15"/>
  <c r="AS77" i="15"/>
  <c r="AR77" i="15"/>
  <c r="AQ77" i="15"/>
  <c r="AP77" i="15"/>
  <c r="AO77" i="15"/>
  <c r="AN77" i="15"/>
  <c r="AM77" i="15"/>
  <c r="AL77" i="15"/>
  <c r="AK77" i="15"/>
  <c r="AJ77" i="15"/>
  <c r="AI77" i="15"/>
  <c r="AH77" i="15"/>
  <c r="AG77" i="15"/>
  <c r="AF77" i="15"/>
  <c r="AE77" i="15"/>
  <c r="AD77" i="15"/>
  <c r="AC77" i="15"/>
  <c r="AB77" i="15"/>
  <c r="AA77" i="15"/>
  <c r="Z77" i="15"/>
  <c r="Y77" i="15"/>
  <c r="X77" i="15"/>
  <c r="W77" i="15"/>
  <c r="V77" i="15"/>
  <c r="U77" i="15"/>
  <c r="T77" i="15"/>
  <c r="S77" i="15"/>
  <c r="R77" i="15"/>
  <c r="Q77" i="15"/>
  <c r="P77" i="15"/>
  <c r="O77" i="15"/>
  <c r="N77" i="15"/>
  <c r="M77" i="15"/>
  <c r="L77" i="15"/>
  <c r="K77" i="15"/>
  <c r="J77" i="15"/>
  <c r="I77" i="15"/>
  <c r="AV77" i="15" s="1"/>
  <c r="AU76" i="15"/>
  <c r="AT76" i="15"/>
  <c r="AS76" i="15"/>
  <c r="AR76" i="15"/>
  <c r="AQ76" i="15"/>
  <c r="AP76" i="15"/>
  <c r="AO76" i="15"/>
  <c r="AN76" i="15"/>
  <c r="AM76" i="15"/>
  <c r="AL76" i="15"/>
  <c r="AK76" i="15"/>
  <c r="AJ76" i="15"/>
  <c r="AI76" i="15"/>
  <c r="AH76" i="15"/>
  <c r="AG76" i="15"/>
  <c r="AF76" i="15"/>
  <c r="AE76" i="15"/>
  <c r="AD76" i="15"/>
  <c r="AC76" i="15"/>
  <c r="AB76" i="15"/>
  <c r="AA76" i="15"/>
  <c r="Z76" i="15"/>
  <c r="Y76" i="15"/>
  <c r="X76" i="15"/>
  <c r="W76" i="15"/>
  <c r="V76" i="15"/>
  <c r="U76" i="15"/>
  <c r="T76" i="15"/>
  <c r="S76" i="15"/>
  <c r="R76" i="15"/>
  <c r="Q76" i="15"/>
  <c r="P76" i="15"/>
  <c r="O76" i="15"/>
  <c r="N76" i="15"/>
  <c r="M76" i="15"/>
  <c r="L76" i="15"/>
  <c r="K76" i="15"/>
  <c r="J76" i="15"/>
  <c r="I76" i="15"/>
  <c r="AV76" i="15" s="1"/>
  <c r="AU75" i="15"/>
  <c r="AT75" i="15"/>
  <c r="AS75" i="15"/>
  <c r="AR75" i="15"/>
  <c r="AQ75" i="15"/>
  <c r="AP75" i="15"/>
  <c r="AO75" i="15"/>
  <c r="AN75" i="15"/>
  <c r="AM75" i="15"/>
  <c r="AL75" i="15"/>
  <c r="AK75" i="15"/>
  <c r="AJ75" i="15"/>
  <c r="AI75" i="15"/>
  <c r="AH75" i="15"/>
  <c r="AG75" i="15"/>
  <c r="AF75" i="15"/>
  <c r="AE75" i="15"/>
  <c r="AD75" i="15"/>
  <c r="AC75" i="15"/>
  <c r="AB75" i="15"/>
  <c r="AA75" i="15"/>
  <c r="Z75" i="15"/>
  <c r="Y75" i="15"/>
  <c r="X75" i="15"/>
  <c r="W75" i="15"/>
  <c r="V75" i="15"/>
  <c r="U75" i="15"/>
  <c r="T75" i="15"/>
  <c r="S75" i="15"/>
  <c r="R75" i="15"/>
  <c r="Q75" i="15"/>
  <c r="P75" i="15"/>
  <c r="O75" i="15"/>
  <c r="N75" i="15"/>
  <c r="M75" i="15"/>
  <c r="L75" i="15"/>
  <c r="K75" i="15"/>
  <c r="J75" i="15"/>
  <c r="I75" i="15"/>
  <c r="AV75" i="15" s="1"/>
  <c r="AU74" i="15"/>
  <c r="AT74" i="15"/>
  <c r="AS74" i="15"/>
  <c r="AR74" i="15"/>
  <c r="AQ74" i="15"/>
  <c r="AP74" i="15"/>
  <c r="AO74" i="15"/>
  <c r="AN74" i="15"/>
  <c r="AM74" i="15"/>
  <c r="AL74" i="15"/>
  <c r="AK74" i="15"/>
  <c r="AJ74" i="15"/>
  <c r="AI74" i="15"/>
  <c r="AH74" i="15"/>
  <c r="AG74" i="15"/>
  <c r="AF74" i="15"/>
  <c r="AE74" i="15"/>
  <c r="AD74" i="15"/>
  <c r="AC74" i="15"/>
  <c r="AB74" i="15"/>
  <c r="AA74" i="15"/>
  <c r="Z74" i="15"/>
  <c r="Y74" i="15"/>
  <c r="X74" i="15"/>
  <c r="W74" i="15"/>
  <c r="V74" i="15"/>
  <c r="U74" i="15"/>
  <c r="T74" i="15"/>
  <c r="S74" i="15"/>
  <c r="R74" i="15"/>
  <c r="Q74" i="15"/>
  <c r="P74" i="15"/>
  <c r="O74" i="15"/>
  <c r="N74" i="15"/>
  <c r="M74" i="15"/>
  <c r="L74" i="15"/>
  <c r="K74" i="15"/>
  <c r="J74" i="15"/>
  <c r="I74" i="15"/>
  <c r="AV74" i="15" s="1"/>
  <c r="AU73" i="15"/>
  <c r="AT73" i="15"/>
  <c r="AS73" i="15"/>
  <c r="AR73" i="15"/>
  <c r="AQ73" i="15"/>
  <c r="AP73" i="15"/>
  <c r="AO73" i="15"/>
  <c r="AN73" i="15"/>
  <c r="AM73" i="15"/>
  <c r="AL73" i="15"/>
  <c r="AK73" i="15"/>
  <c r="AJ73" i="15"/>
  <c r="AI73" i="15"/>
  <c r="AH73" i="15"/>
  <c r="AG73" i="15"/>
  <c r="AF73" i="15"/>
  <c r="AE73" i="15"/>
  <c r="AD73" i="15"/>
  <c r="AC73" i="15"/>
  <c r="AB73" i="15"/>
  <c r="AA73" i="15"/>
  <c r="Z73" i="15"/>
  <c r="Y73" i="15"/>
  <c r="X73" i="15"/>
  <c r="W73" i="15"/>
  <c r="V73" i="15"/>
  <c r="U73" i="15"/>
  <c r="T73" i="15"/>
  <c r="S73" i="15"/>
  <c r="R73" i="15"/>
  <c r="Q73" i="15"/>
  <c r="P73" i="15"/>
  <c r="O73" i="15"/>
  <c r="N73" i="15"/>
  <c r="M73" i="15"/>
  <c r="L73" i="15"/>
  <c r="K73" i="15"/>
  <c r="J73" i="15"/>
  <c r="I73" i="15"/>
  <c r="AV73" i="15" s="1"/>
  <c r="AU72" i="15"/>
  <c r="AT72" i="15"/>
  <c r="AS72" i="15"/>
  <c r="AR72" i="15"/>
  <c r="AQ72" i="15"/>
  <c r="AP72" i="15"/>
  <c r="AO72" i="15"/>
  <c r="AN72" i="15"/>
  <c r="AM72" i="15"/>
  <c r="AL72" i="15"/>
  <c r="AK72" i="15"/>
  <c r="AJ72" i="15"/>
  <c r="AI72" i="15"/>
  <c r="AH72" i="15"/>
  <c r="AG72" i="15"/>
  <c r="AF72" i="15"/>
  <c r="AE72" i="15"/>
  <c r="AD72" i="15"/>
  <c r="AC72" i="15"/>
  <c r="AB72" i="15"/>
  <c r="AA72" i="15"/>
  <c r="Z72" i="15"/>
  <c r="Y72" i="15"/>
  <c r="X72" i="15"/>
  <c r="W72" i="15"/>
  <c r="V72" i="15"/>
  <c r="U72" i="15"/>
  <c r="T72" i="15"/>
  <c r="S72" i="15"/>
  <c r="R72" i="15"/>
  <c r="Q72" i="15"/>
  <c r="P72" i="15"/>
  <c r="O72" i="15"/>
  <c r="N72" i="15"/>
  <c r="M72" i="15"/>
  <c r="L72" i="15"/>
  <c r="K72" i="15"/>
  <c r="J72" i="15"/>
  <c r="I72" i="15"/>
  <c r="AV72" i="15" s="1"/>
  <c r="AU71" i="15"/>
  <c r="AT71" i="15"/>
  <c r="AS71" i="15"/>
  <c r="AR71" i="15"/>
  <c r="AQ71" i="15"/>
  <c r="AP71" i="15"/>
  <c r="AO71" i="15"/>
  <c r="AN71" i="15"/>
  <c r="AM71" i="15"/>
  <c r="AL71" i="15"/>
  <c r="AK71" i="15"/>
  <c r="AJ71" i="15"/>
  <c r="AI71" i="15"/>
  <c r="AH71" i="15"/>
  <c r="AG71" i="15"/>
  <c r="AF71" i="15"/>
  <c r="AE71" i="15"/>
  <c r="AD71" i="15"/>
  <c r="AC71" i="15"/>
  <c r="AB71" i="15"/>
  <c r="AA71" i="15"/>
  <c r="Z71" i="15"/>
  <c r="Y71" i="15"/>
  <c r="X71" i="15"/>
  <c r="W71" i="15"/>
  <c r="V71" i="15"/>
  <c r="U71" i="15"/>
  <c r="T71" i="15"/>
  <c r="S71" i="15"/>
  <c r="R71" i="15"/>
  <c r="Q71" i="15"/>
  <c r="P71" i="15"/>
  <c r="O71" i="15"/>
  <c r="N71" i="15"/>
  <c r="M71" i="15"/>
  <c r="L71" i="15"/>
  <c r="K71" i="15"/>
  <c r="J71" i="15"/>
  <c r="I71" i="15"/>
  <c r="AV71" i="15" s="1"/>
  <c r="AU70" i="15"/>
  <c r="AT70" i="15"/>
  <c r="AS70" i="15"/>
  <c r="AR70" i="15"/>
  <c r="AQ70" i="15"/>
  <c r="AP70" i="15"/>
  <c r="AO70" i="15"/>
  <c r="AN70" i="15"/>
  <c r="AM70" i="15"/>
  <c r="AL70" i="15"/>
  <c r="AK70" i="15"/>
  <c r="AJ70" i="15"/>
  <c r="AI70" i="15"/>
  <c r="AH70" i="15"/>
  <c r="AG70" i="15"/>
  <c r="AF70" i="15"/>
  <c r="AE70" i="15"/>
  <c r="AD70" i="15"/>
  <c r="AC70" i="15"/>
  <c r="AB70" i="15"/>
  <c r="AA70" i="15"/>
  <c r="Z70" i="15"/>
  <c r="Y70" i="15"/>
  <c r="X70" i="15"/>
  <c r="W70" i="15"/>
  <c r="V70" i="15"/>
  <c r="U70" i="15"/>
  <c r="T70" i="15"/>
  <c r="S70" i="15"/>
  <c r="R70" i="15"/>
  <c r="Q70" i="15"/>
  <c r="P70" i="15"/>
  <c r="O70" i="15"/>
  <c r="N70" i="15"/>
  <c r="M70" i="15"/>
  <c r="L70" i="15"/>
  <c r="K70" i="15"/>
  <c r="J70" i="15"/>
  <c r="I70" i="15"/>
  <c r="AV70" i="15" s="1"/>
  <c r="AU69" i="15"/>
  <c r="AT69" i="15"/>
  <c r="AS69" i="15"/>
  <c r="AR69" i="15"/>
  <c r="AQ69" i="15"/>
  <c r="AP69" i="15"/>
  <c r="AO69" i="15"/>
  <c r="AN69" i="15"/>
  <c r="AM69" i="15"/>
  <c r="AL69" i="15"/>
  <c r="AK69" i="15"/>
  <c r="AJ69" i="15"/>
  <c r="AI69" i="15"/>
  <c r="AH69" i="15"/>
  <c r="AG69" i="15"/>
  <c r="AF69" i="15"/>
  <c r="AE69" i="15"/>
  <c r="AD69" i="15"/>
  <c r="AC69" i="15"/>
  <c r="AB69" i="15"/>
  <c r="AA69" i="15"/>
  <c r="Z69" i="15"/>
  <c r="Y69" i="15"/>
  <c r="X69" i="15"/>
  <c r="W69" i="15"/>
  <c r="V69" i="15"/>
  <c r="U69" i="15"/>
  <c r="T69" i="15"/>
  <c r="S69" i="15"/>
  <c r="R69" i="15"/>
  <c r="Q69" i="15"/>
  <c r="P69" i="15"/>
  <c r="O69" i="15"/>
  <c r="N69" i="15"/>
  <c r="M69" i="15"/>
  <c r="L69" i="15"/>
  <c r="K69" i="15"/>
  <c r="J69" i="15"/>
  <c r="I69" i="15"/>
  <c r="AV69" i="15" s="1"/>
  <c r="AU68" i="15"/>
  <c r="AT68" i="15"/>
  <c r="AS68" i="15"/>
  <c r="AR68" i="15"/>
  <c r="AQ68" i="15"/>
  <c r="AP68" i="15"/>
  <c r="AO68" i="15"/>
  <c r="AN68" i="15"/>
  <c r="AM68" i="15"/>
  <c r="AL68" i="15"/>
  <c r="AK68" i="15"/>
  <c r="AJ68" i="15"/>
  <c r="AI68" i="15"/>
  <c r="AH68" i="15"/>
  <c r="AG68" i="15"/>
  <c r="AF68" i="15"/>
  <c r="AE68" i="15"/>
  <c r="AD68" i="15"/>
  <c r="AC68" i="15"/>
  <c r="AB68" i="15"/>
  <c r="AA68" i="15"/>
  <c r="Z68" i="15"/>
  <c r="Y68" i="15"/>
  <c r="X68" i="15"/>
  <c r="W68" i="15"/>
  <c r="V68" i="15"/>
  <c r="U68" i="15"/>
  <c r="T68" i="15"/>
  <c r="S68" i="15"/>
  <c r="R68" i="15"/>
  <c r="Q68" i="15"/>
  <c r="P68" i="15"/>
  <c r="O68" i="15"/>
  <c r="N68" i="15"/>
  <c r="M68" i="15"/>
  <c r="L68" i="15"/>
  <c r="K68" i="15"/>
  <c r="J68" i="15"/>
  <c r="I68" i="15"/>
  <c r="AV68" i="15" s="1"/>
  <c r="AU67" i="15"/>
  <c r="AT67" i="15"/>
  <c r="AS67" i="15"/>
  <c r="AR67" i="15"/>
  <c r="AQ67" i="15"/>
  <c r="AP67" i="15"/>
  <c r="AO67" i="15"/>
  <c r="AN67" i="15"/>
  <c r="AM67" i="15"/>
  <c r="AL67" i="15"/>
  <c r="AK67" i="15"/>
  <c r="AJ67" i="15"/>
  <c r="AI67" i="15"/>
  <c r="AH67" i="15"/>
  <c r="AG67" i="15"/>
  <c r="AF67" i="15"/>
  <c r="AE67" i="15"/>
  <c r="AD67" i="15"/>
  <c r="AC67" i="15"/>
  <c r="AB67" i="15"/>
  <c r="AA67" i="15"/>
  <c r="Z67" i="15"/>
  <c r="Y67" i="15"/>
  <c r="X67" i="15"/>
  <c r="W67" i="15"/>
  <c r="V67" i="15"/>
  <c r="U67" i="15"/>
  <c r="T67" i="15"/>
  <c r="S67" i="15"/>
  <c r="R67" i="15"/>
  <c r="Q67" i="15"/>
  <c r="P67" i="15"/>
  <c r="O67" i="15"/>
  <c r="N67" i="15"/>
  <c r="M67" i="15"/>
  <c r="L67" i="15"/>
  <c r="K67" i="15"/>
  <c r="J67" i="15"/>
  <c r="I67" i="15"/>
  <c r="AV67" i="15" s="1"/>
  <c r="AU66" i="15"/>
  <c r="AT66" i="15"/>
  <c r="AS66" i="15"/>
  <c r="AR66" i="15"/>
  <c r="AQ66" i="15"/>
  <c r="AP66" i="15"/>
  <c r="AO66" i="15"/>
  <c r="AN66" i="15"/>
  <c r="AM66" i="15"/>
  <c r="AL66" i="15"/>
  <c r="AK66" i="15"/>
  <c r="AJ66" i="15"/>
  <c r="AI66" i="15"/>
  <c r="AH66" i="15"/>
  <c r="AG66" i="15"/>
  <c r="AF66" i="15"/>
  <c r="AE66" i="15"/>
  <c r="AD66" i="15"/>
  <c r="AC66" i="15"/>
  <c r="AB66" i="15"/>
  <c r="AA66" i="15"/>
  <c r="Z66" i="15"/>
  <c r="Y66" i="15"/>
  <c r="X66" i="15"/>
  <c r="W66" i="15"/>
  <c r="V66" i="15"/>
  <c r="U66" i="15"/>
  <c r="T66" i="15"/>
  <c r="S66" i="15"/>
  <c r="R66" i="15"/>
  <c r="Q66" i="15"/>
  <c r="P66" i="15"/>
  <c r="O66" i="15"/>
  <c r="N66" i="15"/>
  <c r="M66" i="15"/>
  <c r="L66" i="15"/>
  <c r="K66" i="15"/>
  <c r="J66" i="15"/>
  <c r="I66" i="15"/>
  <c r="AV66" i="15" s="1"/>
  <c r="AU65" i="15"/>
  <c r="AT65" i="15"/>
  <c r="AS65" i="15"/>
  <c r="AR65" i="15"/>
  <c r="AQ65" i="15"/>
  <c r="AP65" i="15"/>
  <c r="AO65" i="15"/>
  <c r="AN65" i="15"/>
  <c r="AM65" i="15"/>
  <c r="AL65" i="15"/>
  <c r="AK65" i="15"/>
  <c r="AJ65" i="15"/>
  <c r="AI65" i="15"/>
  <c r="AH65" i="15"/>
  <c r="AG65" i="15"/>
  <c r="AF65" i="15"/>
  <c r="AE65" i="15"/>
  <c r="AD65" i="15"/>
  <c r="AC65" i="15"/>
  <c r="AB65" i="15"/>
  <c r="AA65" i="15"/>
  <c r="Z65" i="15"/>
  <c r="Y65" i="15"/>
  <c r="X65" i="15"/>
  <c r="W65" i="15"/>
  <c r="V65" i="15"/>
  <c r="U65" i="15"/>
  <c r="T65" i="15"/>
  <c r="S65" i="15"/>
  <c r="R65" i="15"/>
  <c r="Q65" i="15"/>
  <c r="P65" i="15"/>
  <c r="O65" i="15"/>
  <c r="N65" i="15"/>
  <c r="M65" i="15"/>
  <c r="L65" i="15"/>
  <c r="K65" i="15"/>
  <c r="J65" i="15"/>
  <c r="I65" i="15"/>
  <c r="AV65" i="15" s="1"/>
  <c r="AU64" i="15"/>
  <c r="AT64" i="15"/>
  <c r="AS64" i="15"/>
  <c r="AR64" i="15"/>
  <c r="AQ64" i="15"/>
  <c r="AP64" i="15"/>
  <c r="AO64" i="15"/>
  <c r="AN64" i="15"/>
  <c r="AM64" i="15"/>
  <c r="AL64" i="15"/>
  <c r="AK64" i="15"/>
  <c r="AJ64" i="15"/>
  <c r="AI64" i="15"/>
  <c r="AH64" i="15"/>
  <c r="AG64" i="15"/>
  <c r="AF64" i="15"/>
  <c r="AE64" i="15"/>
  <c r="AD64" i="15"/>
  <c r="AC64" i="15"/>
  <c r="AB64" i="15"/>
  <c r="AA64" i="15"/>
  <c r="Z64" i="15"/>
  <c r="Y64" i="15"/>
  <c r="X64" i="15"/>
  <c r="W64" i="15"/>
  <c r="V64" i="15"/>
  <c r="U64" i="15"/>
  <c r="T64" i="15"/>
  <c r="S64" i="15"/>
  <c r="R64" i="15"/>
  <c r="Q64" i="15"/>
  <c r="P64" i="15"/>
  <c r="O64" i="15"/>
  <c r="N64" i="15"/>
  <c r="M64" i="15"/>
  <c r="L64" i="15"/>
  <c r="K64" i="15"/>
  <c r="J64" i="15"/>
  <c r="I64" i="15"/>
  <c r="AV64" i="15" s="1"/>
  <c r="AU63" i="15"/>
  <c r="AT63" i="15"/>
  <c r="AS63" i="15"/>
  <c r="AR63" i="15"/>
  <c r="AQ63" i="15"/>
  <c r="AP63" i="15"/>
  <c r="AO63" i="15"/>
  <c r="AN63" i="15"/>
  <c r="AM63" i="15"/>
  <c r="AL63" i="15"/>
  <c r="AK63" i="15"/>
  <c r="AJ63" i="15"/>
  <c r="AI63" i="15"/>
  <c r="AH63" i="15"/>
  <c r="AG63" i="15"/>
  <c r="AF63" i="15"/>
  <c r="AE63" i="15"/>
  <c r="AD63" i="15"/>
  <c r="AC63" i="15"/>
  <c r="AB63" i="15"/>
  <c r="AA63" i="15"/>
  <c r="Z63" i="15"/>
  <c r="Y63" i="15"/>
  <c r="X63" i="15"/>
  <c r="W63" i="15"/>
  <c r="V63" i="15"/>
  <c r="U63" i="15"/>
  <c r="T63" i="15"/>
  <c r="S63" i="15"/>
  <c r="R63" i="15"/>
  <c r="Q63" i="15"/>
  <c r="P63" i="15"/>
  <c r="O63" i="15"/>
  <c r="N63" i="15"/>
  <c r="M63" i="15"/>
  <c r="L63" i="15"/>
  <c r="K63" i="15"/>
  <c r="J63" i="15"/>
  <c r="I63" i="15"/>
  <c r="AV63" i="15" s="1"/>
  <c r="AU62" i="15"/>
  <c r="AT62" i="15"/>
  <c r="AS62" i="15"/>
  <c r="AR62" i="15"/>
  <c r="AQ62" i="15"/>
  <c r="AP62" i="15"/>
  <c r="AO62" i="15"/>
  <c r="AN62" i="15"/>
  <c r="AM62" i="15"/>
  <c r="AL62" i="15"/>
  <c r="AK62" i="15"/>
  <c r="AJ62" i="15"/>
  <c r="AI62" i="15"/>
  <c r="AH62" i="15"/>
  <c r="AG62" i="15"/>
  <c r="AF62" i="15"/>
  <c r="AE62" i="15"/>
  <c r="AD62" i="15"/>
  <c r="AC62" i="15"/>
  <c r="AB62" i="15"/>
  <c r="AA62" i="15"/>
  <c r="Z62" i="15"/>
  <c r="Y62" i="15"/>
  <c r="X62" i="15"/>
  <c r="W62" i="15"/>
  <c r="V62" i="15"/>
  <c r="U62" i="15"/>
  <c r="T62" i="15"/>
  <c r="S62" i="15"/>
  <c r="R62" i="15"/>
  <c r="Q62" i="15"/>
  <c r="P62" i="15"/>
  <c r="O62" i="15"/>
  <c r="N62" i="15"/>
  <c r="M62" i="15"/>
  <c r="L62" i="15"/>
  <c r="K62" i="15"/>
  <c r="J62" i="15"/>
  <c r="I62" i="15"/>
  <c r="AV62" i="15" s="1"/>
  <c r="AU61" i="15"/>
  <c r="AT61" i="15"/>
  <c r="AS61" i="15"/>
  <c r="AR61" i="15"/>
  <c r="AQ61" i="15"/>
  <c r="AP61" i="15"/>
  <c r="AO61" i="15"/>
  <c r="AN61" i="15"/>
  <c r="AM61" i="15"/>
  <c r="AL61" i="15"/>
  <c r="AK61" i="15"/>
  <c r="AJ61" i="15"/>
  <c r="AI61" i="15"/>
  <c r="AH61" i="15"/>
  <c r="AG61" i="15"/>
  <c r="AF61" i="15"/>
  <c r="AE61" i="15"/>
  <c r="AD61" i="15"/>
  <c r="AC61" i="15"/>
  <c r="AB61" i="15"/>
  <c r="AA61" i="15"/>
  <c r="Z61" i="15"/>
  <c r="Y61" i="15"/>
  <c r="X61" i="15"/>
  <c r="W61" i="15"/>
  <c r="V61" i="15"/>
  <c r="U61" i="15"/>
  <c r="T61" i="15"/>
  <c r="S61" i="15"/>
  <c r="R61" i="15"/>
  <c r="Q61" i="15"/>
  <c r="P61" i="15"/>
  <c r="O61" i="15"/>
  <c r="N61" i="15"/>
  <c r="M61" i="15"/>
  <c r="L61" i="15"/>
  <c r="K61" i="15"/>
  <c r="J61" i="15"/>
  <c r="I61" i="15"/>
  <c r="AV61" i="15" s="1"/>
  <c r="AU60" i="15"/>
  <c r="AT60" i="15"/>
  <c r="AS60" i="15"/>
  <c r="AR60" i="15"/>
  <c r="AQ60" i="15"/>
  <c r="AP60" i="15"/>
  <c r="AO60" i="15"/>
  <c r="AN60" i="15"/>
  <c r="AM60" i="15"/>
  <c r="AL60" i="15"/>
  <c r="AK60" i="15"/>
  <c r="AJ60" i="15"/>
  <c r="AI60" i="15"/>
  <c r="AH60" i="15"/>
  <c r="AG60" i="15"/>
  <c r="AF60" i="15"/>
  <c r="AE60" i="15"/>
  <c r="AD60" i="15"/>
  <c r="AC60" i="15"/>
  <c r="AB60" i="15"/>
  <c r="AA60" i="15"/>
  <c r="Z60" i="15"/>
  <c r="Y60" i="15"/>
  <c r="X60" i="15"/>
  <c r="W60" i="15"/>
  <c r="V60" i="15"/>
  <c r="U60" i="15"/>
  <c r="T60" i="15"/>
  <c r="S60" i="15"/>
  <c r="R60" i="15"/>
  <c r="Q60" i="15"/>
  <c r="P60" i="15"/>
  <c r="O60" i="15"/>
  <c r="N60" i="15"/>
  <c r="M60" i="15"/>
  <c r="L60" i="15"/>
  <c r="K60" i="15"/>
  <c r="J60" i="15"/>
  <c r="I60" i="15"/>
  <c r="AV60" i="15" s="1"/>
  <c r="AU59" i="15"/>
  <c r="AT59" i="15"/>
  <c r="AS59" i="15"/>
  <c r="AR59" i="15"/>
  <c r="AQ59" i="15"/>
  <c r="AP59" i="15"/>
  <c r="AO59" i="15"/>
  <c r="AN59" i="15"/>
  <c r="AM59" i="15"/>
  <c r="AL59" i="15"/>
  <c r="AK59" i="15"/>
  <c r="AJ59" i="15"/>
  <c r="AI59" i="15"/>
  <c r="AH59" i="15"/>
  <c r="AG59" i="15"/>
  <c r="AF59" i="15"/>
  <c r="AE59" i="15"/>
  <c r="AD59" i="15"/>
  <c r="AC59" i="15"/>
  <c r="AB59" i="15"/>
  <c r="AA59" i="15"/>
  <c r="Z59" i="15"/>
  <c r="Y59" i="15"/>
  <c r="X59" i="15"/>
  <c r="W59" i="15"/>
  <c r="V59" i="15"/>
  <c r="U59" i="15"/>
  <c r="T59" i="15"/>
  <c r="S59" i="15"/>
  <c r="R59" i="15"/>
  <c r="Q59" i="15"/>
  <c r="P59" i="15"/>
  <c r="O59" i="15"/>
  <c r="N59" i="15"/>
  <c r="M59" i="15"/>
  <c r="L59" i="15"/>
  <c r="K59" i="15"/>
  <c r="J59" i="15"/>
  <c r="I59" i="15"/>
  <c r="AV59" i="15" s="1"/>
  <c r="AU58" i="15"/>
  <c r="AT58" i="15"/>
  <c r="AS58" i="15"/>
  <c r="AR58" i="15"/>
  <c r="AQ58" i="15"/>
  <c r="AP58" i="15"/>
  <c r="AO58" i="15"/>
  <c r="AN58" i="15"/>
  <c r="AM58" i="15"/>
  <c r="AL58" i="15"/>
  <c r="AK58" i="15"/>
  <c r="AJ58" i="15"/>
  <c r="AI58" i="15"/>
  <c r="AH58" i="15"/>
  <c r="AG58" i="15"/>
  <c r="AF58" i="15"/>
  <c r="AE58" i="15"/>
  <c r="AD58" i="15"/>
  <c r="AC58" i="15"/>
  <c r="AB58" i="15"/>
  <c r="AA58" i="15"/>
  <c r="Z58" i="15"/>
  <c r="Y58" i="15"/>
  <c r="X58" i="15"/>
  <c r="W58" i="15"/>
  <c r="V58" i="15"/>
  <c r="U58" i="15"/>
  <c r="T58" i="15"/>
  <c r="S58" i="15"/>
  <c r="R58" i="15"/>
  <c r="Q58" i="15"/>
  <c r="P58" i="15"/>
  <c r="O58" i="15"/>
  <c r="N58" i="15"/>
  <c r="M58" i="15"/>
  <c r="L58" i="15"/>
  <c r="K58" i="15"/>
  <c r="J58" i="15"/>
  <c r="I58" i="15"/>
  <c r="AV58" i="15" s="1"/>
  <c r="AU57" i="15"/>
  <c r="AT57" i="15"/>
  <c r="AS57" i="15"/>
  <c r="AR57" i="15"/>
  <c r="AQ57" i="15"/>
  <c r="AP57" i="15"/>
  <c r="AO57" i="15"/>
  <c r="AN57" i="15"/>
  <c r="AM57" i="15"/>
  <c r="AL57" i="15"/>
  <c r="AK57" i="15"/>
  <c r="AJ57" i="15"/>
  <c r="AI57" i="15"/>
  <c r="AH57" i="15"/>
  <c r="AG57" i="15"/>
  <c r="AF57" i="15"/>
  <c r="AE57" i="15"/>
  <c r="AD57" i="15"/>
  <c r="AC57" i="15"/>
  <c r="AB57" i="15"/>
  <c r="AA57" i="15"/>
  <c r="Z57" i="15"/>
  <c r="Y57" i="15"/>
  <c r="X57" i="15"/>
  <c r="W57" i="15"/>
  <c r="V57" i="15"/>
  <c r="U57" i="15"/>
  <c r="T57" i="15"/>
  <c r="S57" i="15"/>
  <c r="R57" i="15"/>
  <c r="Q57" i="15"/>
  <c r="P57" i="15"/>
  <c r="O57" i="15"/>
  <c r="N57" i="15"/>
  <c r="M57" i="15"/>
  <c r="L57" i="15"/>
  <c r="K57" i="15"/>
  <c r="J57" i="15"/>
  <c r="I57" i="15"/>
  <c r="AV57" i="15" s="1"/>
  <c r="AU56" i="15"/>
  <c r="AT56" i="15"/>
  <c r="AS56" i="15"/>
  <c r="AR56" i="15"/>
  <c r="AQ56" i="15"/>
  <c r="AP56" i="15"/>
  <c r="AO56" i="15"/>
  <c r="AN56" i="15"/>
  <c r="AM56" i="15"/>
  <c r="AL56" i="15"/>
  <c r="AK56" i="15"/>
  <c r="AJ56" i="15"/>
  <c r="AI56" i="15"/>
  <c r="AH56" i="15"/>
  <c r="AG56" i="15"/>
  <c r="AF56" i="15"/>
  <c r="AE56" i="15"/>
  <c r="AD56" i="15"/>
  <c r="AC56" i="15"/>
  <c r="AB56" i="15"/>
  <c r="AA56" i="15"/>
  <c r="Z56" i="15"/>
  <c r="Y56" i="15"/>
  <c r="X56" i="15"/>
  <c r="W56" i="15"/>
  <c r="V56" i="15"/>
  <c r="U56" i="15"/>
  <c r="T56" i="15"/>
  <c r="S56" i="15"/>
  <c r="R56" i="15"/>
  <c r="Q56" i="15"/>
  <c r="P56" i="15"/>
  <c r="O56" i="15"/>
  <c r="N56" i="15"/>
  <c r="M56" i="15"/>
  <c r="L56" i="15"/>
  <c r="K56" i="15"/>
  <c r="J56" i="15"/>
  <c r="I56" i="15"/>
  <c r="AV56" i="15" s="1"/>
  <c r="AU55" i="15"/>
  <c r="AT55" i="15"/>
  <c r="AS55" i="15"/>
  <c r="AR55" i="15"/>
  <c r="AQ55" i="15"/>
  <c r="AP55" i="15"/>
  <c r="AO55" i="15"/>
  <c r="AN55" i="15"/>
  <c r="AM55" i="15"/>
  <c r="AL55" i="15"/>
  <c r="AK55" i="15"/>
  <c r="AJ55" i="15"/>
  <c r="AI55" i="15"/>
  <c r="AH55" i="15"/>
  <c r="AG55" i="15"/>
  <c r="AF55" i="15"/>
  <c r="AE55" i="15"/>
  <c r="AD55" i="15"/>
  <c r="AC55" i="15"/>
  <c r="AB55" i="15"/>
  <c r="AA55" i="15"/>
  <c r="Z55" i="15"/>
  <c r="Y55" i="15"/>
  <c r="X55" i="15"/>
  <c r="W55" i="15"/>
  <c r="V55" i="15"/>
  <c r="U55" i="15"/>
  <c r="T55" i="15"/>
  <c r="S55" i="15"/>
  <c r="R55" i="15"/>
  <c r="Q55" i="15"/>
  <c r="P55" i="15"/>
  <c r="O55" i="15"/>
  <c r="N55" i="15"/>
  <c r="M55" i="15"/>
  <c r="L55" i="15"/>
  <c r="K55" i="15"/>
  <c r="J55" i="15"/>
  <c r="I55" i="15"/>
  <c r="AV55" i="15" s="1"/>
  <c r="AU54" i="15"/>
  <c r="AT54" i="15"/>
  <c r="AS54" i="15"/>
  <c r="AR54" i="15"/>
  <c r="AQ54" i="15"/>
  <c r="AP54" i="15"/>
  <c r="AO54" i="15"/>
  <c r="AN54" i="15"/>
  <c r="AM54" i="15"/>
  <c r="AL54" i="15"/>
  <c r="AK54" i="15"/>
  <c r="AJ54" i="15"/>
  <c r="AI54" i="15"/>
  <c r="AH54" i="15"/>
  <c r="AG54" i="15"/>
  <c r="AF54" i="15"/>
  <c r="AE54" i="15"/>
  <c r="AD54" i="15"/>
  <c r="AC54" i="15"/>
  <c r="AB54" i="15"/>
  <c r="AA54" i="15"/>
  <c r="Z54" i="15"/>
  <c r="Y54" i="15"/>
  <c r="X54" i="15"/>
  <c r="W54" i="15"/>
  <c r="V54" i="15"/>
  <c r="U54" i="15"/>
  <c r="T54" i="15"/>
  <c r="S54" i="15"/>
  <c r="R54" i="15"/>
  <c r="Q54" i="15"/>
  <c r="P54" i="15"/>
  <c r="O54" i="15"/>
  <c r="N54" i="15"/>
  <c r="M54" i="15"/>
  <c r="L54" i="15"/>
  <c r="K54" i="15"/>
  <c r="J54" i="15"/>
  <c r="I54" i="15"/>
  <c r="AV54" i="15" s="1"/>
  <c r="AU53" i="15"/>
  <c r="AT53" i="15"/>
  <c r="AS53" i="15"/>
  <c r="AR53" i="15"/>
  <c r="AQ53" i="15"/>
  <c r="AP53" i="15"/>
  <c r="AO53" i="15"/>
  <c r="AN53" i="15"/>
  <c r="AM53" i="15"/>
  <c r="AL53" i="15"/>
  <c r="AK53" i="15"/>
  <c r="AJ53" i="15"/>
  <c r="AI53" i="15"/>
  <c r="AH53" i="15"/>
  <c r="AG53" i="15"/>
  <c r="AF53" i="15"/>
  <c r="AE53" i="15"/>
  <c r="AD53" i="15"/>
  <c r="AC53" i="15"/>
  <c r="AB53" i="15"/>
  <c r="AA53" i="15"/>
  <c r="Z53" i="15"/>
  <c r="Y53" i="15"/>
  <c r="X53" i="15"/>
  <c r="W53" i="15"/>
  <c r="V53" i="15"/>
  <c r="U53" i="15"/>
  <c r="T53" i="15"/>
  <c r="S53" i="15"/>
  <c r="R53" i="15"/>
  <c r="Q53" i="15"/>
  <c r="P53" i="15"/>
  <c r="O53" i="15"/>
  <c r="N53" i="15"/>
  <c r="M53" i="15"/>
  <c r="L53" i="15"/>
  <c r="K53" i="15"/>
  <c r="J53" i="15"/>
  <c r="I53" i="15"/>
  <c r="AV53" i="15" s="1"/>
  <c r="AU52" i="15"/>
  <c r="AT52" i="15"/>
  <c r="AS52" i="15"/>
  <c r="AR52" i="15"/>
  <c r="AQ52" i="15"/>
  <c r="AP52" i="15"/>
  <c r="AO52" i="15"/>
  <c r="AN52" i="15"/>
  <c r="AM52" i="15"/>
  <c r="AL52" i="15"/>
  <c r="AK52" i="15"/>
  <c r="AJ52" i="15"/>
  <c r="AI52" i="15"/>
  <c r="AH52" i="15"/>
  <c r="AG52" i="15"/>
  <c r="AF52" i="15"/>
  <c r="AE52" i="15"/>
  <c r="AD52" i="15"/>
  <c r="AC52" i="15"/>
  <c r="AB52" i="15"/>
  <c r="AA52" i="15"/>
  <c r="Z52" i="15"/>
  <c r="Y52" i="15"/>
  <c r="X52" i="15"/>
  <c r="W52" i="15"/>
  <c r="V52" i="15"/>
  <c r="U52" i="15"/>
  <c r="T52" i="15"/>
  <c r="S52" i="15"/>
  <c r="R52" i="15"/>
  <c r="Q52" i="15"/>
  <c r="P52" i="15"/>
  <c r="O52" i="15"/>
  <c r="N52" i="15"/>
  <c r="M52" i="15"/>
  <c r="L52" i="15"/>
  <c r="K52" i="15"/>
  <c r="J52" i="15"/>
  <c r="I52" i="15"/>
  <c r="AV52" i="15" s="1"/>
  <c r="AU51" i="15"/>
  <c r="AT51" i="15"/>
  <c r="AS51" i="15"/>
  <c r="AR51" i="15"/>
  <c r="AQ51" i="15"/>
  <c r="AP51" i="15"/>
  <c r="AO51" i="15"/>
  <c r="AN51" i="15"/>
  <c r="AM51" i="15"/>
  <c r="AL51" i="15"/>
  <c r="AK51" i="15"/>
  <c r="AJ51" i="15"/>
  <c r="AI51" i="15"/>
  <c r="AH51" i="15"/>
  <c r="AG51" i="15"/>
  <c r="AF51" i="15"/>
  <c r="AE51" i="15"/>
  <c r="AD51" i="15"/>
  <c r="AC51" i="15"/>
  <c r="AB51" i="15"/>
  <c r="AA51" i="15"/>
  <c r="Z51" i="15"/>
  <c r="Y51" i="15"/>
  <c r="X51" i="15"/>
  <c r="W51" i="15"/>
  <c r="V51" i="15"/>
  <c r="U51" i="15"/>
  <c r="T51" i="15"/>
  <c r="S51" i="15"/>
  <c r="R51" i="15"/>
  <c r="Q51" i="15"/>
  <c r="P51" i="15"/>
  <c r="O51" i="15"/>
  <c r="N51" i="15"/>
  <c r="M51" i="15"/>
  <c r="L51" i="15"/>
  <c r="K51" i="15"/>
  <c r="J51" i="15"/>
  <c r="I51" i="15"/>
  <c r="AV51" i="15" s="1"/>
  <c r="AU50" i="15"/>
  <c r="AT50" i="15"/>
  <c r="AS50" i="15"/>
  <c r="AR50" i="15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E50" i="15"/>
  <c r="AD50" i="15"/>
  <c r="AC50" i="15"/>
  <c r="AB50" i="15"/>
  <c r="AA50" i="15"/>
  <c r="Z50" i="15"/>
  <c r="Y50" i="15"/>
  <c r="X50" i="15"/>
  <c r="W50" i="15"/>
  <c r="V50" i="15"/>
  <c r="U50" i="15"/>
  <c r="T50" i="15"/>
  <c r="S50" i="15"/>
  <c r="R50" i="15"/>
  <c r="Q50" i="15"/>
  <c r="P50" i="15"/>
  <c r="O50" i="15"/>
  <c r="N50" i="15"/>
  <c r="M50" i="15"/>
  <c r="L50" i="15"/>
  <c r="K50" i="15"/>
  <c r="J50" i="15"/>
  <c r="I50" i="15"/>
  <c r="AV50" i="15" s="1"/>
  <c r="AU49" i="15"/>
  <c r="AT49" i="15"/>
  <c r="AS49" i="15"/>
  <c r="AR49" i="15"/>
  <c r="AQ49" i="15"/>
  <c r="AP49" i="15"/>
  <c r="AO49" i="15"/>
  <c r="AN49" i="15"/>
  <c r="AM49" i="15"/>
  <c r="AL49" i="15"/>
  <c r="AK49" i="15"/>
  <c r="AJ49" i="15"/>
  <c r="AI49" i="15"/>
  <c r="AH49" i="15"/>
  <c r="AG49" i="15"/>
  <c r="AF49" i="15"/>
  <c r="AE49" i="15"/>
  <c r="AD49" i="15"/>
  <c r="AC49" i="15"/>
  <c r="AB49" i="15"/>
  <c r="AA49" i="15"/>
  <c r="Z49" i="15"/>
  <c r="Y49" i="15"/>
  <c r="X49" i="15"/>
  <c r="W49" i="15"/>
  <c r="V49" i="15"/>
  <c r="U49" i="15"/>
  <c r="T49" i="15"/>
  <c r="S49" i="15"/>
  <c r="R49" i="15"/>
  <c r="Q49" i="15"/>
  <c r="P49" i="15"/>
  <c r="O49" i="15"/>
  <c r="N49" i="15"/>
  <c r="M49" i="15"/>
  <c r="L49" i="15"/>
  <c r="K49" i="15"/>
  <c r="J49" i="15"/>
  <c r="I49" i="15"/>
  <c r="AV49" i="15" s="1"/>
  <c r="AU48" i="15"/>
  <c r="AT48" i="15"/>
  <c r="AS48" i="15"/>
  <c r="AR48" i="15"/>
  <c r="AQ48" i="15"/>
  <c r="AP48" i="15"/>
  <c r="AO48" i="15"/>
  <c r="AN48" i="15"/>
  <c r="AM48" i="15"/>
  <c r="AL48" i="15"/>
  <c r="AK48" i="15"/>
  <c r="AJ48" i="15"/>
  <c r="AI48" i="15"/>
  <c r="AH48" i="15"/>
  <c r="AG48" i="15"/>
  <c r="AF48" i="15"/>
  <c r="AE48" i="15"/>
  <c r="AD48" i="15"/>
  <c r="AC48" i="15"/>
  <c r="AB48" i="15"/>
  <c r="AA48" i="15"/>
  <c r="Z48" i="15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K48" i="15"/>
  <c r="J48" i="15"/>
  <c r="I48" i="15"/>
  <c r="AV48" i="15" s="1"/>
  <c r="AU47" i="15"/>
  <c r="AT47" i="15"/>
  <c r="AS47" i="15"/>
  <c r="AR47" i="15"/>
  <c r="AQ47" i="15"/>
  <c r="AP47" i="15"/>
  <c r="AO47" i="15"/>
  <c r="AN47" i="15"/>
  <c r="AM47" i="15"/>
  <c r="AL47" i="15"/>
  <c r="AK47" i="15"/>
  <c r="AJ47" i="15"/>
  <c r="AI47" i="15"/>
  <c r="AH47" i="15"/>
  <c r="AG47" i="15"/>
  <c r="AF47" i="15"/>
  <c r="AE47" i="15"/>
  <c r="AD47" i="15"/>
  <c r="AC47" i="15"/>
  <c r="AB47" i="15"/>
  <c r="AA47" i="15"/>
  <c r="Z47" i="15"/>
  <c r="Y47" i="15"/>
  <c r="X47" i="15"/>
  <c r="W47" i="15"/>
  <c r="V47" i="15"/>
  <c r="U47" i="15"/>
  <c r="T47" i="15"/>
  <c r="S47" i="15"/>
  <c r="R47" i="15"/>
  <c r="Q47" i="15"/>
  <c r="P47" i="15"/>
  <c r="O47" i="15"/>
  <c r="N47" i="15"/>
  <c r="M47" i="15"/>
  <c r="L47" i="15"/>
  <c r="K47" i="15"/>
  <c r="J47" i="15"/>
  <c r="I47" i="15"/>
  <c r="AV47" i="15" s="1"/>
  <c r="AU46" i="15"/>
  <c r="AT46" i="15"/>
  <c r="AS46" i="15"/>
  <c r="AR46" i="15"/>
  <c r="AQ46" i="15"/>
  <c r="AP46" i="15"/>
  <c r="AO46" i="15"/>
  <c r="AN46" i="15"/>
  <c r="AM46" i="15"/>
  <c r="AL46" i="15"/>
  <c r="AK46" i="15"/>
  <c r="AJ46" i="15"/>
  <c r="AI46" i="15"/>
  <c r="AH46" i="15"/>
  <c r="AG46" i="15"/>
  <c r="AF46" i="15"/>
  <c r="AE46" i="15"/>
  <c r="AD46" i="15"/>
  <c r="AC46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AV46" i="15" s="1"/>
  <c r="AU45" i="15"/>
  <c r="AT45" i="15"/>
  <c r="AS45" i="15"/>
  <c r="AR45" i="15"/>
  <c r="AQ45" i="15"/>
  <c r="AP45" i="15"/>
  <c r="AO45" i="15"/>
  <c r="AN45" i="15"/>
  <c r="AM45" i="15"/>
  <c r="AL45" i="15"/>
  <c r="AK45" i="15"/>
  <c r="AJ45" i="15"/>
  <c r="AI45" i="15"/>
  <c r="AH45" i="15"/>
  <c r="AG45" i="15"/>
  <c r="AF45" i="15"/>
  <c r="AE45" i="15"/>
  <c r="AD45" i="15"/>
  <c r="AC45" i="15"/>
  <c r="AB45" i="15"/>
  <c r="AA45" i="15"/>
  <c r="Z45" i="15"/>
  <c r="Y45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K45" i="15"/>
  <c r="J45" i="15"/>
  <c r="I45" i="15"/>
  <c r="AV45" i="15" s="1"/>
  <c r="AU44" i="15"/>
  <c r="AT44" i="15"/>
  <c r="AS44" i="15"/>
  <c r="AR44" i="15"/>
  <c r="AQ44" i="15"/>
  <c r="AP44" i="15"/>
  <c r="AO44" i="15"/>
  <c r="AN44" i="15"/>
  <c r="AM44" i="15"/>
  <c r="AL44" i="15"/>
  <c r="AK44" i="15"/>
  <c r="AJ44" i="15"/>
  <c r="AI44" i="15"/>
  <c r="AH44" i="15"/>
  <c r="AG44" i="15"/>
  <c r="AF44" i="15"/>
  <c r="AE44" i="15"/>
  <c r="AD44" i="15"/>
  <c r="AC44" i="15"/>
  <c r="AB44" i="15"/>
  <c r="AA44" i="15"/>
  <c r="Z44" i="15"/>
  <c r="Y44" i="15"/>
  <c r="X44" i="15"/>
  <c r="W44" i="15"/>
  <c r="V44" i="15"/>
  <c r="U44" i="15"/>
  <c r="T44" i="15"/>
  <c r="S44" i="15"/>
  <c r="R44" i="15"/>
  <c r="Q44" i="15"/>
  <c r="P44" i="15"/>
  <c r="O44" i="15"/>
  <c r="N44" i="15"/>
  <c r="M44" i="15"/>
  <c r="L44" i="15"/>
  <c r="K44" i="15"/>
  <c r="J44" i="15"/>
  <c r="I44" i="15"/>
  <c r="AV44" i="15" s="1"/>
  <c r="AU43" i="15"/>
  <c r="AT43" i="15"/>
  <c r="AS43" i="15"/>
  <c r="AR43" i="15"/>
  <c r="AQ43" i="15"/>
  <c r="AP43" i="15"/>
  <c r="AO43" i="15"/>
  <c r="AN43" i="15"/>
  <c r="AM43" i="15"/>
  <c r="AL43" i="15"/>
  <c r="AK43" i="15"/>
  <c r="AJ43" i="15"/>
  <c r="AI43" i="15"/>
  <c r="AH43" i="15"/>
  <c r="AG43" i="15"/>
  <c r="AF43" i="15"/>
  <c r="AE43" i="15"/>
  <c r="AD43" i="15"/>
  <c r="AC43" i="15"/>
  <c r="AB43" i="15"/>
  <c r="AA43" i="15"/>
  <c r="Z43" i="15"/>
  <c r="Y43" i="15"/>
  <c r="X43" i="15"/>
  <c r="W43" i="15"/>
  <c r="V43" i="15"/>
  <c r="U43" i="15"/>
  <c r="T43" i="15"/>
  <c r="S43" i="15"/>
  <c r="R43" i="15"/>
  <c r="Q43" i="15"/>
  <c r="P43" i="15"/>
  <c r="O43" i="15"/>
  <c r="N43" i="15"/>
  <c r="M43" i="15"/>
  <c r="L43" i="15"/>
  <c r="K43" i="15"/>
  <c r="J43" i="15"/>
  <c r="I43" i="15"/>
  <c r="AV43" i="15" s="1"/>
  <c r="AU42" i="15"/>
  <c r="AT42" i="15"/>
  <c r="AS42" i="15"/>
  <c r="AR42" i="15"/>
  <c r="AQ42" i="15"/>
  <c r="AP42" i="15"/>
  <c r="AO42" i="15"/>
  <c r="AN42" i="15"/>
  <c r="AM42" i="15"/>
  <c r="AL42" i="15"/>
  <c r="AK42" i="15"/>
  <c r="AJ42" i="15"/>
  <c r="AI42" i="15"/>
  <c r="AH42" i="15"/>
  <c r="AG42" i="15"/>
  <c r="AF42" i="15"/>
  <c r="AE42" i="15"/>
  <c r="AD42" i="15"/>
  <c r="AC42" i="15"/>
  <c r="AB42" i="15"/>
  <c r="AA42" i="15"/>
  <c r="Z42" i="15"/>
  <c r="Y42" i="15"/>
  <c r="X42" i="15"/>
  <c r="W42" i="15"/>
  <c r="V42" i="15"/>
  <c r="U42" i="15"/>
  <c r="T42" i="15"/>
  <c r="S42" i="15"/>
  <c r="R42" i="15"/>
  <c r="Q42" i="15"/>
  <c r="P42" i="15"/>
  <c r="O42" i="15"/>
  <c r="N42" i="15"/>
  <c r="M42" i="15"/>
  <c r="L42" i="15"/>
  <c r="K42" i="15"/>
  <c r="J42" i="15"/>
  <c r="I42" i="15"/>
  <c r="AV42" i="15" s="1"/>
  <c r="AU41" i="15"/>
  <c r="AT41" i="15"/>
  <c r="AS41" i="15"/>
  <c r="AR41" i="15"/>
  <c r="AQ41" i="15"/>
  <c r="AP41" i="15"/>
  <c r="AO41" i="15"/>
  <c r="AN41" i="15"/>
  <c r="AM41" i="15"/>
  <c r="AL41" i="15"/>
  <c r="AK41" i="15"/>
  <c r="AJ41" i="15"/>
  <c r="AI41" i="15"/>
  <c r="AH41" i="15"/>
  <c r="AG41" i="15"/>
  <c r="AF41" i="15"/>
  <c r="AE41" i="15"/>
  <c r="AD41" i="15"/>
  <c r="AC41" i="15"/>
  <c r="AB41" i="15"/>
  <c r="AA41" i="15"/>
  <c r="Z41" i="15"/>
  <c r="Y41" i="15"/>
  <c r="X41" i="15"/>
  <c r="W41" i="15"/>
  <c r="V41" i="15"/>
  <c r="U41" i="15"/>
  <c r="T41" i="15"/>
  <c r="S41" i="15"/>
  <c r="R41" i="15"/>
  <c r="Q41" i="15"/>
  <c r="P41" i="15"/>
  <c r="O41" i="15"/>
  <c r="N41" i="15"/>
  <c r="M41" i="15"/>
  <c r="L41" i="15"/>
  <c r="K41" i="15"/>
  <c r="J41" i="15"/>
  <c r="I41" i="15"/>
  <c r="AV41" i="15" s="1"/>
  <c r="AU40" i="15"/>
  <c r="AT40" i="15"/>
  <c r="AS40" i="15"/>
  <c r="AR40" i="15"/>
  <c r="AQ40" i="15"/>
  <c r="AP40" i="15"/>
  <c r="AO40" i="15"/>
  <c r="AN40" i="15"/>
  <c r="AM40" i="15"/>
  <c r="AL40" i="15"/>
  <c r="AK40" i="15"/>
  <c r="AJ40" i="15"/>
  <c r="AI40" i="15"/>
  <c r="AH40" i="15"/>
  <c r="AG40" i="15"/>
  <c r="AF40" i="15"/>
  <c r="AE40" i="15"/>
  <c r="AD40" i="15"/>
  <c r="AC40" i="15"/>
  <c r="AB40" i="15"/>
  <c r="AA40" i="15"/>
  <c r="Z40" i="15"/>
  <c r="Y40" i="15"/>
  <c r="X40" i="15"/>
  <c r="W40" i="15"/>
  <c r="V40" i="15"/>
  <c r="U40" i="15"/>
  <c r="T40" i="15"/>
  <c r="S40" i="15"/>
  <c r="R40" i="15"/>
  <c r="Q40" i="15"/>
  <c r="P40" i="15"/>
  <c r="O40" i="15"/>
  <c r="N40" i="15"/>
  <c r="M40" i="15"/>
  <c r="L40" i="15"/>
  <c r="K40" i="15"/>
  <c r="J40" i="15"/>
  <c r="I40" i="15"/>
  <c r="AV40" i="15" s="1"/>
  <c r="AU39" i="15"/>
  <c r="AT39" i="15"/>
  <c r="AS39" i="15"/>
  <c r="AR39" i="15"/>
  <c r="AQ39" i="15"/>
  <c r="AP39" i="15"/>
  <c r="AO39" i="15"/>
  <c r="AN39" i="15"/>
  <c r="AM39" i="15"/>
  <c r="AL39" i="15"/>
  <c r="AK39" i="15"/>
  <c r="AJ39" i="15"/>
  <c r="AI39" i="15"/>
  <c r="AH39" i="15"/>
  <c r="AG39" i="15"/>
  <c r="AF39" i="15"/>
  <c r="AE39" i="15"/>
  <c r="AD39" i="15"/>
  <c r="AC39" i="15"/>
  <c r="AB39" i="15"/>
  <c r="AA39" i="15"/>
  <c r="Z39" i="15"/>
  <c r="Y39" i="15"/>
  <c r="X39" i="15"/>
  <c r="W39" i="15"/>
  <c r="V39" i="15"/>
  <c r="U39" i="15"/>
  <c r="T39" i="15"/>
  <c r="S39" i="15"/>
  <c r="R39" i="15"/>
  <c r="Q39" i="15"/>
  <c r="P39" i="15"/>
  <c r="O39" i="15"/>
  <c r="N39" i="15"/>
  <c r="M39" i="15"/>
  <c r="L39" i="15"/>
  <c r="K39" i="15"/>
  <c r="J39" i="15"/>
  <c r="I39" i="15"/>
  <c r="AV39" i="15" s="1"/>
  <c r="AU38" i="15"/>
  <c r="AT38" i="15"/>
  <c r="AS38" i="15"/>
  <c r="AR38" i="15"/>
  <c r="AQ38" i="15"/>
  <c r="AP38" i="15"/>
  <c r="AO38" i="15"/>
  <c r="AN38" i="15"/>
  <c r="AM38" i="15"/>
  <c r="AL38" i="15"/>
  <c r="AK38" i="15"/>
  <c r="AJ38" i="15"/>
  <c r="AI38" i="15"/>
  <c r="AH38" i="15"/>
  <c r="AG38" i="15"/>
  <c r="AF38" i="15"/>
  <c r="AE38" i="15"/>
  <c r="AD38" i="15"/>
  <c r="AC38" i="15"/>
  <c r="AB38" i="15"/>
  <c r="AA38" i="15"/>
  <c r="Z38" i="15"/>
  <c r="Y38" i="15"/>
  <c r="X38" i="15"/>
  <c r="W38" i="15"/>
  <c r="V38" i="15"/>
  <c r="U38" i="15"/>
  <c r="T38" i="15"/>
  <c r="S38" i="15"/>
  <c r="R38" i="15"/>
  <c r="Q38" i="15"/>
  <c r="P38" i="15"/>
  <c r="O38" i="15"/>
  <c r="N38" i="15"/>
  <c r="M38" i="15"/>
  <c r="L38" i="15"/>
  <c r="K38" i="15"/>
  <c r="J38" i="15"/>
  <c r="I38" i="15"/>
  <c r="AV38" i="15" s="1"/>
  <c r="AU37" i="15"/>
  <c r="AT37" i="15"/>
  <c r="AS37" i="15"/>
  <c r="AR37" i="15"/>
  <c r="AQ37" i="15"/>
  <c r="AP37" i="15"/>
  <c r="AO37" i="15"/>
  <c r="AN37" i="15"/>
  <c r="AM37" i="15"/>
  <c r="AL37" i="15"/>
  <c r="AK37" i="15"/>
  <c r="AJ37" i="15"/>
  <c r="AI37" i="15"/>
  <c r="AH37" i="15"/>
  <c r="AG37" i="15"/>
  <c r="AF37" i="15"/>
  <c r="AE37" i="15"/>
  <c r="AD37" i="15"/>
  <c r="AC37" i="15"/>
  <c r="AB37" i="15"/>
  <c r="AA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AV37" i="15" s="1"/>
  <c r="AU36" i="15"/>
  <c r="AT36" i="15"/>
  <c r="AS36" i="15"/>
  <c r="AR36" i="15"/>
  <c r="AQ36" i="15"/>
  <c r="AP36" i="15"/>
  <c r="AO36" i="15"/>
  <c r="AN36" i="15"/>
  <c r="AM36" i="15"/>
  <c r="AL36" i="15"/>
  <c r="AK36" i="15"/>
  <c r="AJ36" i="15"/>
  <c r="AI36" i="15"/>
  <c r="AH36" i="15"/>
  <c r="AG36" i="15"/>
  <c r="AF36" i="15"/>
  <c r="AE36" i="15"/>
  <c r="AD36" i="15"/>
  <c r="AC36" i="15"/>
  <c r="AB36" i="15"/>
  <c r="AA36" i="15"/>
  <c r="Z36" i="15"/>
  <c r="Y36" i="15"/>
  <c r="X36" i="15"/>
  <c r="W36" i="15"/>
  <c r="V36" i="15"/>
  <c r="U36" i="15"/>
  <c r="T36" i="15"/>
  <c r="S36" i="15"/>
  <c r="R36" i="15"/>
  <c r="Q36" i="15"/>
  <c r="P36" i="15"/>
  <c r="O36" i="15"/>
  <c r="N36" i="15"/>
  <c r="M36" i="15"/>
  <c r="L36" i="15"/>
  <c r="K36" i="15"/>
  <c r="J36" i="15"/>
  <c r="I36" i="15"/>
  <c r="AV36" i="15" s="1"/>
  <c r="AU35" i="15"/>
  <c r="AT35" i="15"/>
  <c r="AS35" i="15"/>
  <c r="AR35" i="15"/>
  <c r="AQ35" i="15"/>
  <c r="AP35" i="15"/>
  <c r="AO35" i="15"/>
  <c r="AN35" i="15"/>
  <c r="AM35" i="15"/>
  <c r="AL35" i="15"/>
  <c r="AK35" i="15"/>
  <c r="AJ35" i="15"/>
  <c r="AI35" i="15"/>
  <c r="AH35" i="15"/>
  <c r="AG35" i="15"/>
  <c r="AF35" i="15"/>
  <c r="AE35" i="15"/>
  <c r="AD35" i="15"/>
  <c r="AC35" i="15"/>
  <c r="AB35" i="15"/>
  <c r="AA35" i="15"/>
  <c r="Z35" i="15"/>
  <c r="Y35" i="15"/>
  <c r="X35" i="15"/>
  <c r="W35" i="15"/>
  <c r="V35" i="15"/>
  <c r="U35" i="15"/>
  <c r="T35" i="15"/>
  <c r="S35" i="15"/>
  <c r="R35" i="15"/>
  <c r="Q35" i="15"/>
  <c r="P35" i="15"/>
  <c r="O35" i="15"/>
  <c r="N35" i="15"/>
  <c r="M35" i="15"/>
  <c r="L35" i="15"/>
  <c r="K35" i="15"/>
  <c r="J35" i="15"/>
  <c r="I35" i="15"/>
  <c r="AV35" i="15" s="1"/>
  <c r="AU34" i="15"/>
  <c r="AT34" i="15"/>
  <c r="AS34" i="15"/>
  <c r="AR34" i="15"/>
  <c r="AQ34" i="15"/>
  <c r="AP34" i="15"/>
  <c r="AO34" i="15"/>
  <c r="AN34" i="15"/>
  <c r="AM34" i="15"/>
  <c r="AL34" i="15"/>
  <c r="AK34" i="15"/>
  <c r="AJ34" i="15"/>
  <c r="AI34" i="15"/>
  <c r="AH34" i="15"/>
  <c r="AG34" i="15"/>
  <c r="AF34" i="15"/>
  <c r="AE34" i="15"/>
  <c r="AD34" i="15"/>
  <c r="AC34" i="15"/>
  <c r="AB34" i="15"/>
  <c r="AA34" i="15"/>
  <c r="Z34" i="15"/>
  <c r="Y34" i="15"/>
  <c r="X34" i="15"/>
  <c r="W34" i="15"/>
  <c r="V34" i="15"/>
  <c r="U34" i="15"/>
  <c r="T34" i="15"/>
  <c r="S34" i="15"/>
  <c r="R34" i="15"/>
  <c r="Q34" i="15"/>
  <c r="P34" i="15"/>
  <c r="O34" i="15"/>
  <c r="N34" i="15"/>
  <c r="M34" i="15"/>
  <c r="L34" i="15"/>
  <c r="K34" i="15"/>
  <c r="J34" i="15"/>
  <c r="I34" i="15"/>
  <c r="AV34" i="15" s="1"/>
  <c r="AU33" i="15"/>
  <c r="AT33" i="15"/>
  <c r="AS33" i="15"/>
  <c r="AR33" i="15"/>
  <c r="AQ33" i="15"/>
  <c r="AP33" i="15"/>
  <c r="AO33" i="15"/>
  <c r="AN33" i="15"/>
  <c r="AM33" i="15"/>
  <c r="AL33" i="15"/>
  <c r="AK33" i="15"/>
  <c r="AJ33" i="15"/>
  <c r="AI33" i="15"/>
  <c r="AH33" i="15"/>
  <c r="AG33" i="15"/>
  <c r="AF33" i="15"/>
  <c r="AE33" i="15"/>
  <c r="AD33" i="15"/>
  <c r="AC33" i="15"/>
  <c r="AB33" i="15"/>
  <c r="AA33" i="15"/>
  <c r="Z33" i="15"/>
  <c r="Y33" i="15"/>
  <c r="X33" i="15"/>
  <c r="W33" i="15"/>
  <c r="V33" i="15"/>
  <c r="U33" i="15"/>
  <c r="T33" i="15"/>
  <c r="S33" i="15"/>
  <c r="R33" i="15"/>
  <c r="Q33" i="15"/>
  <c r="P33" i="15"/>
  <c r="O33" i="15"/>
  <c r="N33" i="15"/>
  <c r="M33" i="15"/>
  <c r="L33" i="15"/>
  <c r="K33" i="15"/>
  <c r="J33" i="15"/>
  <c r="I33" i="15"/>
  <c r="AV33" i="15" s="1"/>
  <c r="AU32" i="15"/>
  <c r="AT32" i="15"/>
  <c r="AS32" i="15"/>
  <c r="AR32" i="15"/>
  <c r="AQ32" i="15"/>
  <c r="AP32" i="15"/>
  <c r="AO32" i="15"/>
  <c r="AN32" i="15"/>
  <c r="AM32" i="15"/>
  <c r="AL32" i="15"/>
  <c r="AK32" i="15"/>
  <c r="AJ32" i="15"/>
  <c r="AI32" i="15"/>
  <c r="AH32" i="15"/>
  <c r="AG32" i="15"/>
  <c r="AF32" i="15"/>
  <c r="AE32" i="15"/>
  <c r="AD32" i="15"/>
  <c r="AC32" i="15"/>
  <c r="AB32" i="15"/>
  <c r="AA32" i="15"/>
  <c r="Z32" i="15"/>
  <c r="Y32" i="15"/>
  <c r="X32" i="15"/>
  <c r="W32" i="15"/>
  <c r="V32" i="15"/>
  <c r="U32" i="15"/>
  <c r="T32" i="15"/>
  <c r="S32" i="15"/>
  <c r="R32" i="15"/>
  <c r="Q32" i="15"/>
  <c r="P32" i="15"/>
  <c r="O32" i="15"/>
  <c r="N32" i="15"/>
  <c r="M32" i="15"/>
  <c r="L32" i="15"/>
  <c r="K32" i="15"/>
  <c r="J32" i="15"/>
  <c r="I32" i="15"/>
  <c r="AV32" i="15" s="1"/>
  <c r="AU31" i="15"/>
  <c r="AT31" i="15"/>
  <c r="AS31" i="15"/>
  <c r="AR31" i="15"/>
  <c r="AQ31" i="15"/>
  <c r="AP31" i="15"/>
  <c r="AO31" i="15"/>
  <c r="AN31" i="15"/>
  <c r="AM31" i="15"/>
  <c r="AL31" i="15"/>
  <c r="AK31" i="15"/>
  <c r="AJ31" i="15"/>
  <c r="AI31" i="15"/>
  <c r="AH31" i="15"/>
  <c r="AG31" i="15"/>
  <c r="AF31" i="15"/>
  <c r="AE31" i="15"/>
  <c r="AD31" i="15"/>
  <c r="AC31" i="15"/>
  <c r="AB31" i="15"/>
  <c r="AA31" i="15"/>
  <c r="Z31" i="15"/>
  <c r="Y31" i="15"/>
  <c r="X31" i="15"/>
  <c r="W31" i="15"/>
  <c r="V31" i="15"/>
  <c r="U31" i="15"/>
  <c r="T31" i="15"/>
  <c r="S31" i="15"/>
  <c r="R31" i="15"/>
  <c r="Q31" i="15"/>
  <c r="P31" i="15"/>
  <c r="O31" i="15"/>
  <c r="N31" i="15"/>
  <c r="M31" i="15"/>
  <c r="L31" i="15"/>
  <c r="K31" i="15"/>
  <c r="J31" i="15"/>
  <c r="I31" i="15"/>
  <c r="AV31" i="15" s="1"/>
  <c r="AU30" i="15"/>
  <c r="AT30" i="15"/>
  <c r="AS30" i="15"/>
  <c r="AR30" i="15"/>
  <c r="AQ30" i="15"/>
  <c r="AP30" i="15"/>
  <c r="AO30" i="15"/>
  <c r="AN30" i="15"/>
  <c r="AM30" i="15"/>
  <c r="AL30" i="15"/>
  <c r="AK30" i="15"/>
  <c r="AJ30" i="15"/>
  <c r="AI30" i="15"/>
  <c r="AH30" i="15"/>
  <c r="AG30" i="15"/>
  <c r="AF30" i="15"/>
  <c r="AE30" i="15"/>
  <c r="AD30" i="15"/>
  <c r="AC30" i="15"/>
  <c r="AB30" i="15"/>
  <c r="AA30" i="15"/>
  <c r="Z30" i="15"/>
  <c r="Y30" i="15"/>
  <c r="X30" i="15"/>
  <c r="W30" i="15"/>
  <c r="V30" i="15"/>
  <c r="U30" i="15"/>
  <c r="T30" i="15"/>
  <c r="S30" i="15"/>
  <c r="R30" i="15"/>
  <c r="Q30" i="15"/>
  <c r="P30" i="15"/>
  <c r="O30" i="15"/>
  <c r="N30" i="15"/>
  <c r="M30" i="15"/>
  <c r="L30" i="15"/>
  <c r="K30" i="15"/>
  <c r="J30" i="15"/>
  <c r="I30" i="15"/>
  <c r="AV30" i="15" s="1"/>
  <c r="AU29" i="15"/>
  <c r="AT29" i="15"/>
  <c r="AS29" i="15"/>
  <c r="AR29" i="15"/>
  <c r="AQ29" i="15"/>
  <c r="AP29" i="15"/>
  <c r="AO29" i="15"/>
  <c r="AN29" i="15"/>
  <c r="AM29" i="15"/>
  <c r="AL29" i="15"/>
  <c r="AK29" i="15"/>
  <c r="AJ29" i="15"/>
  <c r="AI29" i="15"/>
  <c r="AH29" i="15"/>
  <c r="AG29" i="15"/>
  <c r="AF29" i="15"/>
  <c r="AE29" i="15"/>
  <c r="AD29" i="15"/>
  <c r="AC29" i="15"/>
  <c r="AB29" i="15"/>
  <c r="AA29" i="15"/>
  <c r="Z29" i="15"/>
  <c r="Y29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L29" i="15"/>
  <c r="K29" i="15"/>
  <c r="J29" i="15"/>
  <c r="I29" i="15"/>
  <c r="AV29" i="15" s="1"/>
  <c r="AU28" i="15"/>
  <c r="AT28" i="15"/>
  <c r="AS28" i="15"/>
  <c r="AR28" i="15"/>
  <c r="AQ28" i="15"/>
  <c r="AP28" i="15"/>
  <c r="AO28" i="15"/>
  <c r="AN28" i="15"/>
  <c r="AM28" i="15"/>
  <c r="AL28" i="15"/>
  <c r="AK28" i="15"/>
  <c r="AJ28" i="15"/>
  <c r="AI28" i="15"/>
  <c r="AH28" i="15"/>
  <c r="AG28" i="15"/>
  <c r="AF28" i="15"/>
  <c r="AE28" i="15"/>
  <c r="AD28" i="15"/>
  <c r="AC28" i="15"/>
  <c r="AB28" i="15"/>
  <c r="AA28" i="15"/>
  <c r="Z28" i="15"/>
  <c r="Y28" i="15"/>
  <c r="X28" i="15"/>
  <c r="W28" i="15"/>
  <c r="V28" i="15"/>
  <c r="U28" i="15"/>
  <c r="T28" i="15"/>
  <c r="S28" i="15"/>
  <c r="R28" i="15"/>
  <c r="Q28" i="15"/>
  <c r="P28" i="15"/>
  <c r="O28" i="15"/>
  <c r="N28" i="15"/>
  <c r="M28" i="15"/>
  <c r="L28" i="15"/>
  <c r="K28" i="15"/>
  <c r="J28" i="15"/>
  <c r="I28" i="15"/>
  <c r="AV28" i="15" s="1"/>
  <c r="AU27" i="15"/>
  <c r="AT27" i="15"/>
  <c r="AS27" i="15"/>
  <c r="AR27" i="15"/>
  <c r="AQ27" i="15"/>
  <c r="AP27" i="15"/>
  <c r="AO27" i="15"/>
  <c r="AN27" i="15"/>
  <c r="AM27" i="15"/>
  <c r="AL27" i="15"/>
  <c r="AK27" i="15"/>
  <c r="AJ27" i="15"/>
  <c r="AI27" i="15"/>
  <c r="AH27" i="15"/>
  <c r="AG27" i="15"/>
  <c r="AF27" i="15"/>
  <c r="AE27" i="15"/>
  <c r="AD27" i="15"/>
  <c r="AC27" i="15"/>
  <c r="AB27" i="15"/>
  <c r="AA27" i="15"/>
  <c r="Z27" i="15"/>
  <c r="Y27" i="15"/>
  <c r="X27" i="15"/>
  <c r="W27" i="15"/>
  <c r="V27" i="15"/>
  <c r="U27" i="15"/>
  <c r="T27" i="15"/>
  <c r="S27" i="15"/>
  <c r="R27" i="15"/>
  <c r="Q27" i="15"/>
  <c r="P27" i="15"/>
  <c r="O27" i="15"/>
  <c r="N27" i="15"/>
  <c r="M27" i="15"/>
  <c r="L27" i="15"/>
  <c r="K27" i="15"/>
  <c r="J27" i="15"/>
  <c r="I27" i="15"/>
  <c r="AV27" i="15" s="1"/>
  <c r="AU26" i="15"/>
  <c r="AT26" i="15"/>
  <c r="AS26" i="15"/>
  <c r="AR26" i="15"/>
  <c r="AQ26" i="15"/>
  <c r="AP26" i="15"/>
  <c r="AO26" i="15"/>
  <c r="AN26" i="15"/>
  <c r="AM26" i="15"/>
  <c r="AL26" i="15"/>
  <c r="AK26" i="15"/>
  <c r="AJ26" i="15"/>
  <c r="AI26" i="15"/>
  <c r="AH26" i="15"/>
  <c r="AG26" i="15"/>
  <c r="AF26" i="15"/>
  <c r="AE26" i="15"/>
  <c r="AD26" i="15"/>
  <c r="AC26" i="15"/>
  <c r="AB26" i="15"/>
  <c r="AA26" i="15"/>
  <c r="Z26" i="15"/>
  <c r="Y26" i="15"/>
  <c r="X26" i="15"/>
  <c r="W26" i="15"/>
  <c r="V26" i="15"/>
  <c r="U26" i="15"/>
  <c r="T26" i="15"/>
  <c r="S26" i="15"/>
  <c r="R26" i="15"/>
  <c r="Q26" i="15"/>
  <c r="P26" i="15"/>
  <c r="O26" i="15"/>
  <c r="N26" i="15"/>
  <c r="M26" i="15"/>
  <c r="L26" i="15"/>
  <c r="K26" i="15"/>
  <c r="J26" i="15"/>
  <c r="I26" i="15"/>
  <c r="AV26" i="15" s="1"/>
  <c r="AU25" i="15"/>
  <c r="AT25" i="15"/>
  <c r="AS25" i="15"/>
  <c r="AR25" i="15"/>
  <c r="AQ25" i="15"/>
  <c r="AP25" i="15"/>
  <c r="AO25" i="15"/>
  <c r="AN25" i="15"/>
  <c r="AM25" i="15"/>
  <c r="AL25" i="15"/>
  <c r="AK25" i="15"/>
  <c r="AJ25" i="15"/>
  <c r="AI25" i="15"/>
  <c r="AH25" i="15"/>
  <c r="AG25" i="15"/>
  <c r="AF25" i="15"/>
  <c r="AE25" i="15"/>
  <c r="AD25" i="15"/>
  <c r="AC25" i="15"/>
  <c r="AB25" i="15"/>
  <c r="AA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AV25" i="15" s="1"/>
  <c r="AU24" i="15"/>
  <c r="AT24" i="15"/>
  <c r="AS24" i="15"/>
  <c r="AR24" i="15"/>
  <c r="AQ24" i="15"/>
  <c r="AP24" i="15"/>
  <c r="AO24" i="15"/>
  <c r="AN24" i="15"/>
  <c r="AM24" i="15"/>
  <c r="AL24" i="15"/>
  <c r="AK24" i="15"/>
  <c r="AJ24" i="15"/>
  <c r="AI24" i="15"/>
  <c r="AH24" i="15"/>
  <c r="AG24" i="15"/>
  <c r="AF24" i="15"/>
  <c r="AE24" i="15"/>
  <c r="AD24" i="15"/>
  <c r="AC24" i="15"/>
  <c r="AB24" i="15"/>
  <c r="AA24" i="15"/>
  <c r="Z24" i="15"/>
  <c r="Y24" i="15"/>
  <c r="X24" i="15"/>
  <c r="W24" i="15"/>
  <c r="V24" i="15"/>
  <c r="U24" i="15"/>
  <c r="T24" i="15"/>
  <c r="S24" i="15"/>
  <c r="R24" i="15"/>
  <c r="Q24" i="15"/>
  <c r="P24" i="15"/>
  <c r="O24" i="15"/>
  <c r="N24" i="15"/>
  <c r="M24" i="15"/>
  <c r="L24" i="15"/>
  <c r="K24" i="15"/>
  <c r="J24" i="15"/>
  <c r="I24" i="15"/>
  <c r="AV24" i="15" s="1"/>
  <c r="AU23" i="15"/>
  <c r="AT23" i="15"/>
  <c r="AS23" i="15"/>
  <c r="AR23" i="15"/>
  <c r="AQ23" i="15"/>
  <c r="AP23" i="15"/>
  <c r="AO23" i="15"/>
  <c r="AN23" i="15"/>
  <c r="AM23" i="15"/>
  <c r="AL23" i="15"/>
  <c r="AK23" i="15"/>
  <c r="AJ23" i="15"/>
  <c r="AI23" i="15"/>
  <c r="AH23" i="15"/>
  <c r="AG23" i="15"/>
  <c r="AF23" i="15"/>
  <c r="AE23" i="15"/>
  <c r="AD23" i="15"/>
  <c r="AC23" i="15"/>
  <c r="AB23" i="15"/>
  <c r="AA23" i="15"/>
  <c r="Z23" i="15"/>
  <c r="Y23" i="15"/>
  <c r="X23" i="15"/>
  <c r="W23" i="15"/>
  <c r="V23" i="15"/>
  <c r="U23" i="15"/>
  <c r="T23" i="15"/>
  <c r="S23" i="15"/>
  <c r="R23" i="15"/>
  <c r="Q23" i="15"/>
  <c r="P23" i="15"/>
  <c r="O23" i="15"/>
  <c r="N23" i="15"/>
  <c r="M23" i="15"/>
  <c r="L23" i="15"/>
  <c r="K23" i="15"/>
  <c r="J23" i="15"/>
  <c r="I23" i="15"/>
  <c r="AV23" i="15" s="1"/>
  <c r="AU22" i="15"/>
  <c r="AT22" i="15"/>
  <c r="AS22" i="15"/>
  <c r="AR22" i="15"/>
  <c r="AQ22" i="15"/>
  <c r="AP22" i="15"/>
  <c r="AO22" i="15"/>
  <c r="AN22" i="15"/>
  <c r="AM22" i="15"/>
  <c r="AL22" i="15"/>
  <c r="AK22" i="15"/>
  <c r="AJ22" i="15"/>
  <c r="AI22" i="15"/>
  <c r="AH22" i="15"/>
  <c r="AG22" i="15"/>
  <c r="AF22" i="15"/>
  <c r="AE22" i="15"/>
  <c r="AD22" i="15"/>
  <c r="AC22" i="15"/>
  <c r="AB22" i="15"/>
  <c r="AA22" i="15"/>
  <c r="Z22" i="15"/>
  <c r="Y22" i="15"/>
  <c r="X22" i="15"/>
  <c r="W22" i="15"/>
  <c r="V22" i="15"/>
  <c r="U22" i="15"/>
  <c r="T22" i="15"/>
  <c r="S22" i="15"/>
  <c r="R22" i="15"/>
  <c r="Q22" i="15"/>
  <c r="P22" i="15"/>
  <c r="O22" i="15"/>
  <c r="N22" i="15"/>
  <c r="M22" i="15"/>
  <c r="L22" i="15"/>
  <c r="K22" i="15"/>
  <c r="J22" i="15"/>
  <c r="I22" i="15"/>
  <c r="AV22" i="15" s="1"/>
  <c r="AU21" i="15"/>
  <c r="AT21" i="15"/>
  <c r="AS21" i="15"/>
  <c r="AR21" i="15"/>
  <c r="AQ21" i="15"/>
  <c r="AP21" i="15"/>
  <c r="AO21" i="15"/>
  <c r="AN21" i="15"/>
  <c r="AM21" i="15"/>
  <c r="AL21" i="15"/>
  <c r="AK21" i="15"/>
  <c r="AJ21" i="15"/>
  <c r="AI21" i="15"/>
  <c r="AH21" i="15"/>
  <c r="AG21" i="15"/>
  <c r="AF21" i="15"/>
  <c r="AE21" i="15"/>
  <c r="AD21" i="15"/>
  <c r="AC21" i="15"/>
  <c r="AB21" i="15"/>
  <c r="AA21" i="15"/>
  <c r="Z21" i="15"/>
  <c r="Y21" i="15"/>
  <c r="X21" i="15"/>
  <c r="W21" i="15"/>
  <c r="V21" i="15"/>
  <c r="U21" i="15"/>
  <c r="T21" i="15"/>
  <c r="S21" i="15"/>
  <c r="R21" i="15"/>
  <c r="Q21" i="15"/>
  <c r="P21" i="15"/>
  <c r="O21" i="15"/>
  <c r="N21" i="15"/>
  <c r="M21" i="15"/>
  <c r="L21" i="15"/>
  <c r="K21" i="15"/>
  <c r="J21" i="15"/>
  <c r="I21" i="15"/>
  <c r="AV21" i="15" s="1"/>
  <c r="AU20" i="15"/>
  <c r="AT20" i="15"/>
  <c r="AS20" i="15"/>
  <c r="AR20" i="15"/>
  <c r="AQ20" i="15"/>
  <c r="AP20" i="15"/>
  <c r="AO20" i="15"/>
  <c r="AN20" i="15"/>
  <c r="AM20" i="15"/>
  <c r="AL20" i="15"/>
  <c r="AK20" i="15"/>
  <c r="AJ20" i="15"/>
  <c r="AI20" i="15"/>
  <c r="AH20" i="15"/>
  <c r="AG20" i="15"/>
  <c r="AF20" i="15"/>
  <c r="AE20" i="15"/>
  <c r="AD20" i="15"/>
  <c r="AC20" i="15"/>
  <c r="AB20" i="15"/>
  <c r="AA20" i="15"/>
  <c r="Z20" i="15"/>
  <c r="Y20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AV20" i="15" s="1"/>
  <c r="AU19" i="15"/>
  <c r="AT19" i="15"/>
  <c r="AS19" i="15"/>
  <c r="AR19" i="15"/>
  <c r="AQ19" i="15"/>
  <c r="AP19" i="15"/>
  <c r="AO19" i="15"/>
  <c r="AN19" i="15"/>
  <c r="AM19" i="15"/>
  <c r="AL19" i="15"/>
  <c r="AK19" i="15"/>
  <c r="AJ19" i="15"/>
  <c r="AI19" i="15"/>
  <c r="AH19" i="15"/>
  <c r="AG19" i="15"/>
  <c r="AF19" i="15"/>
  <c r="AE19" i="15"/>
  <c r="AD19" i="15"/>
  <c r="AC19" i="15"/>
  <c r="AB19" i="15"/>
  <c r="AA19" i="15"/>
  <c r="Z19" i="15"/>
  <c r="Y19" i="15"/>
  <c r="X19" i="15"/>
  <c r="W19" i="15"/>
  <c r="V19" i="15"/>
  <c r="U19" i="15"/>
  <c r="T19" i="15"/>
  <c r="S19" i="15"/>
  <c r="R19" i="15"/>
  <c r="Q19" i="15"/>
  <c r="P19" i="15"/>
  <c r="O19" i="15"/>
  <c r="N19" i="15"/>
  <c r="M19" i="15"/>
  <c r="L19" i="15"/>
  <c r="K19" i="15"/>
  <c r="J19" i="15"/>
  <c r="I19" i="15"/>
  <c r="AV19" i="15" s="1"/>
  <c r="AU18" i="15"/>
  <c r="AT18" i="15"/>
  <c r="AS18" i="15"/>
  <c r="AR18" i="15"/>
  <c r="AQ18" i="15"/>
  <c r="AP18" i="15"/>
  <c r="AO18" i="15"/>
  <c r="AN18" i="15"/>
  <c r="AM18" i="15"/>
  <c r="AL18" i="15"/>
  <c r="AK18" i="15"/>
  <c r="AJ18" i="15"/>
  <c r="AI18" i="15"/>
  <c r="AH18" i="15"/>
  <c r="AG18" i="15"/>
  <c r="AF18" i="15"/>
  <c r="AE18" i="15"/>
  <c r="AD18" i="15"/>
  <c r="AC18" i="15"/>
  <c r="AB18" i="15"/>
  <c r="AA18" i="15"/>
  <c r="Z18" i="15"/>
  <c r="Y18" i="15"/>
  <c r="X18" i="15"/>
  <c r="W18" i="15"/>
  <c r="V18" i="15"/>
  <c r="U18" i="15"/>
  <c r="T18" i="15"/>
  <c r="S18" i="15"/>
  <c r="R18" i="15"/>
  <c r="Q18" i="15"/>
  <c r="P18" i="15"/>
  <c r="O18" i="15"/>
  <c r="N18" i="15"/>
  <c r="M18" i="15"/>
  <c r="L18" i="15"/>
  <c r="K18" i="15"/>
  <c r="J18" i="15"/>
  <c r="I18" i="15"/>
  <c r="AV18" i="15" s="1"/>
  <c r="AU17" i="15"/>
  <c r="AT17" i="15"/>
  <c r="AS17" i="15"/>
  <c r="AR17" i="15"/>
  <c r="AQ17" i="15"/>
  <c r="AP17" i="15"/>
  <c r="AO17" i="15"/>
  <c r="AN17" i="15"/>
  <c r="AM17" i="15"/>
  <c r="AL17" i="15"/>
  <c r="AK17" i="15"/>
  <c r="AJ17" i="15"/>
  <c r="AI17" i="15"/>
  <c r="AH17" i="15"/>
  <c r="AG17" i="15"/>
  <c r="AF17" i="15"/>
  <c r="AE17" i="15"/>
  <c r="AD17" i="15"/>
  <c r="AC17" i="15"/>
  <c r="AB17" i="15"/>
  <c r="AA17" i="15"/>
  <c r="Z17" i="15"/>
  <c r="Y17" i="15"/>
  <c r="X17" i="15"/>
  <c r="W17" i="15"/>
  <c r="V17" i="15"/>
  <c r="U17" i="15"/>
  <c r="T17" i="15"/>
  <c r="S17" i="15"/>
  <c r="R17" i="15"/>
  <c r="Q17" i="15"/>
  <c r="P17" i="15"/>
  <c r="O17" i="15"/>
  <c r="N17" i="15"/>
  <c r="M17" i="15"/>
  <c r="L17" i="15"/>
  <c r="K17" i="15"/>
  <c r="J17" i="15"/>
  <c r="I17" i="15"/>
  <c r="AV17" i="15" s="1"/>
  <c r="AU16" i="15"/>
  <c r="AT16" i="15"/>
  <c r="AS16" i="15"/>
  <c r="AR16" i="15"/>
  <c r="AQ16" i="15"/>
  <c r="AP16" i="15"/>
  <c r="AO16" i="15"/>
  <c r="AN16" i="15"/>
  <c r="AM16" i="15"/>
  <c r="AL16" i="15"/>
  <c r="AK16" i="15"/>
  <c r="AJ16" i="15"/>
  <c r="AI16" i="15"/>
  <c r="AH16" i="15"/>
  <c r="AG16" i="15"/>
  <c r="AF16" i="15"/>
  <c r="AE16" i="15"/>
  <c r="AD16" i="15"/>
  <c r="AC16" i="15"/>
  <c r="AB16" i="15"/>
  <c r="AA16" i="15"/>
  <c r="Z16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J16" i="15"/>
  <c r="I16" i="15"/>
  <c r="AV16" i="15" s="1"/>
  <c r="AU15" i="15"/>
  <c r="AT15" i="15"/>
  <c r="AS15" i="15"/>
  <c r="AR15" i="15"/>
  <c r="AQ15" i="15"/>
  <c r="AP15" i="15"/>
  <c r="AO15" i="15"/>
  <c r="AN15" i="15"/>
  <c r="AM15" i="15"/>
  <c r="AL15" i="15"/>
  <c r="AK15" i="15"/>
  <c r="AJ15" i="15"/>
  <c r="AI15" i="15"/>
  <c r="AH15" i="15"/>
  <c r="AG15" i="15"/>
  <c r="AF15" i="15"/>
  <c r="AE15" i="15"/>
  <c r="AD15" i="15"/>
  <c r="AC15" i="15"/>
  <c r="AB15" i="15"/>
  <c r="AA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AV15" i="15" s="1"/>
  <c r="AU14" i="15"/>
  <c r="AT14" i="15"/>
  <c r="AS14" i="15"/>
  <c r="AR14" i="15"/>
  <c r="AQ14" i="15"/>
  <c r="AP14" i="15"/>
  <c r="AO14" i="15"/>
  <c r="AN14" i="15"/>
  <c r="AM14" i="15"/>
  <c r="AL14" i="15"/>
  <c r="AK14" i="15"/>
  <c r="AJ14" i="15"/>
  <c r="AI14" i="15"/>
  <c r="AH14" i="15"/>
  <c r="AG14" i="15"/>
  <c r="AF14" i="15"/>
  <c r="AE14" i="15"/>
  <c r="AD14" i="15"/>
  <c r="AC14" i="15"/>
  <c r="AB14" i="15"/>
  <c r="AA14" i="15"/>
  <c r="Z14" i="15"/>
  <c r="Y14" i="15"/>
  <c r="X14" i="15"/>
  <c r="W14" i="15"/>
  <c r="V14" i="15"/>
  <c r="U14" i="15"/>
  <c r="T14" i="15"/>
  <c r="S14" i="15"/>
  <c r="R14" i="15"/>
  <c r="Q14" i="15"/>
  <c r="P14" i="15"/>
  <c r="O14" i="15"/>
  <c r="N14" i="15"/>
  <c r="M14" i="15"/>
  <c r="L14" i="15"/>
  <c r="K14" i="15"/>
  <c r="J14" i="15"/>
  <c r="I14" i="15"/>
  <c r="AV14" i="15" s="1"/>
  <c r="AU13" i="15"/>
  <c r="AT13" i="15"/>
  <c r="AS13" i="15"/>
  <c r="AR13" i="15"/>
  <c r="AQ13" i="15"/>
  <c r="AP13" i="15"/>
  <c r="AO13" i="15"/>
  <c r="AN13" i="15"/>
  <c r="AM13" i="15"/>
  <c r="AL13" i="15"/>
  <c r="AK13" i="15"/>
  <c r="AJ13" i="15"/>
  <c r="AI13" i="15"/>
  <c r="AH13" i="15"/>
  <c r="AG13" i="15"/>
  <c r="AF13" i="15"/>
  <c r="AE13" i="15"/>
  <c r="AD13" i="15"/>
  <c r="AC13" i="15"/>
  <c r="AB13" i="15"/>
  <c r="AA13" i="15"/>
  <c r="Z13" i="15"/>
  <c r="Y13" i="15"/>
  <c r="X13" i="15"/>
  <c r="W13" i="15"/>
  <c r="V13" i="15"/>
  <c r="U13" i="15"/>
  <c r="T13" i="15"/>
  <c r="S13" i="15"/>
  <c r="R13" i="15"/>
  <c r="Q13" i="15"/>
  <c r="P13" i="15"/>
  <c r="O13" i="15"/>
  <c r="N13" i="15"/>
  <c r="M13" i="15"/>
  <c r="L13" i="15"/>
  <c r="K13" i="15"/>
  <c r="J13" i="15"/>
  <c r="I13" i="15"/>
  <c r="AV13" i="15" s="1"/>
  <c r="AU12" i="15"/>
  <c r="AT12" i="15"/>
  <c r="AS12" i="15"/>
  <c r="AR12" i="15"/>
  <c r="AQ12" i="15"/>
  <c r="AP12" i="15"/>
  <c r="AO12" i="15"/>
  <c r="AN12" i="15"/>
  <c r="AM12" i="15"/>
  <c r="AL12" i="15"/>
  <c r="AK12" i="15"/>
  <c r="AJ12" i="15"/>
  <c r="AI12" i="15"/>
  <c r="AH12" i="15"/>
  <c r="AG12" i="15"/>
  <c r="AF12" i="15"/>
  <c r="AE12" i="15"/>
  <c r="AD12" i="15"/>
  <c r="AC12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I12" i="15"/>
  <c r="AV12" i="15" s="1"/>
  <c r="AU11" i="15"/>
  <c r="AT11" i="15"/>
  <c r="AS11" i="15"/>
  <c r="AR11" i="15"/>
  <c r="AQ11" i="15"/>
  <c r="AP11" i="15"/>
  <c r="AO11" i="15"/>
  <c r="AN11" i="15"/>
  <c r="AM11" i="15"/>
  <c r="AL11" i="15"/>
  <c r="AK11" i="15"/>
  <c r="AJ11" i="15"/>
  <c r="AI11" i="15"/>
  <c r="AH11" i="15"/>
  <c r="AG11" i="15"/>
  <c r="AF11" i="15"/>
  <c r="AE11" i="15"/>
  <c r="AD11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I11" i="15"/>
  <c r="AV11" i="15" s="1"/>
  <c r="AU10" i="15"/>
  <c r="AT10" i="15"/>
  <c r="AS10" i="15"/>
  <c r="AR10" i="15"/>
  <c r="AQ10" i="15"/>
  <c r="AP10" i="15"/>
  <c r="AO10" i="15"/>
  <c r="AN10" i="15"/>
  <c r="AM10" i="15"/>
  <c r="AL10" i="15"/>
  <c r="AK10" i="15"/>
  <c r="AJ10" i="15"/>
  <c r="AI10" i="15"/>
  <c r="AH10" i="15"/>
  <c r="AG10" i="15"/>
  <c r="AF10" i="15"/>
  <c r="AE10" i="15"/>
  <c r="AD10" i="15"/>
  <c r="AC10" i="15"/>
  <c r="AB10" i="15"/>
  <c r="AA10" i="15"/>
  <c r="Z10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K10" i="15"/>
  <c r="J10" i="15"/>
  <c r="I10" i="15"/>
  <c r="AV10" i="15" s="1"/>
  <c r="AU9" i="15"/>
  <c r="AT9" i="15"/>
  <c r="AS9" i="15"/>
  <c r="AR9" i="15"/>
  <c r="AQ9" i="15"/>
  <c r="AP9" i="15"/>
  <c r="AO9" i="15"/>
  <c r="AN9" i="15"/>
  <c r="AM9" i="15"/>
  <c r="AL9" i="15"/>
  <c r="AK9" i="15"/>
  <c r="AJ9" i="15"/>
  <c r="AI9" i="15"/>
  <c r="AH9" i="15"/>
  <c r="AG9" i="15"/>
  <c r="AF9" i="15"/>
  <c r="AE9" i="15"/>
  <c r="AD9" i="15"/>
  <c r="AC9" i="15"/>
  <c r="AB9" i="15"/>
  <c r="AA9" i="15"/>
  <c r="Z9" i="15"/>
  <c r="Y9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J9" i="15"/>
  <c r="I9" i="15"/>
  <c r="AV9" i="15" s="1"/>
  <c r="AU8" i="15"/>
  <c r="AT8" i="15"/>
  <c r="AS8" i="15"/>
  <c r="AR8" i="15"/>
  <c r="AQ8" i="15"/>
  <c r="AP8" i="15"/>
  <c r="AO8" i="15"/>
  <c r="AN8" i="15"/>
  <c r="AM8" i="15"/>
  <c r="AL8" i="15"/>
  <c r="AK8" i="15"/>
  <c r="AJ8" i="15"/>
  <c r="AI8" i="15"/>
  <c r="AH8" i="15"/>
  <c r="AG8" i="15"/>
  <c r="AF8" i="15"/>
  <c r="AE8" i="15"/>
  <c r="AD8" i="15"/>
  <c r="AC8" i="15"/>
  <c r="AB8" i="15"/>
  <c r="AA8" i="15"/>
  <c r="Z8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I8" i="15"/>
  <c r="AV8" i="15" s="1"/>
  <c r="AU7" i="15"/>
  <c r="AT7" i="15"/>
  <c r="AS7" i="15"/>
  <c r="AR7" i="15"/>
  <c r="AQ7" i="15"/>
  <c r="AP7" i="15"/>
  <c r="AO7" i="15"/>
  <c r="AN7" i="15"/>
  <c r="AM7" i="15"/>
  <c r="AL7" i="15"/>
  <c r="AK7" i="15"/>
  <c r="AJ7" i="15"/>
  <c r="AI7" i="15"/>
  <c r="AH7" i="15"/>
  <c r="AG7" i="15"/>
  <c r="AF7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AV7" i="15" s="1"/>
  <c r="AU6" i="15"/>
  <c r="AT6" i="15"/>
  <c r="AS6" i="15"/>
  <c r="AR6" i="15"/>
  <c r="AQ6" i="15"/>
  <c r="AP6" i="15"/>
  <c r="AO6" i="15"/>
  <c r="AN6" i="15"/>
  <c r="AM6" i="15"/>
  <c r="AL6" i="15"/>
  <c r="AK6" i="15"/>
  <c r="AJ6" i="15"/>
  <c r="AI6" i="15"/>
  <c r="AH6" i="15"/>
  <c r="AG6" i="15"/>
  <c r="AF6" i="15"/>
  <c r="AE6" i="15"/>
  <c r="AD6" i="15"/>
  <c r="AC6" i="15"/>
  <c r="AB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AV6" i="15" s="1"/>
  <c r="AU5" i="15"/>
  <c r="AT5" i="15"/>
  <c r="AS5" i="15"/>
  <c r="AR5" i="15"/>
  <c r="AQ5" i="15"/>
  <c r="AP5" i="15"/>
  <c r="AO5" i="15"/>
  <c r="AN5" i="15"/>
  <c r="AM5" i="15"/>
  <c r="AL5" i="15"/>
  <c r="AK5" i="15"/>
  <c r="AJ5" i="15"/>
  <c r="AI5" i="15"/>
  <c r="AH5" i="15"/>
  <c r="AG5" i="15"/>
  <c r="AF5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AV5" i="15" s="1"/>
  <c r="AU4" i="15"/>
  <c r="AT4" i="15"/>
  <c r="AS4" i="15"/>
  <c r="AR4" i="15"/>
  <c r="AQ4" i="15"/>
  <c r="AP4" i="15"/>
  <c r="AO4" i="15"/>
  <c r="AN4" i="15"/>
  <c r="AM4" i="15"/>
  <c r="AL4" i="15"/>
  <c r="AK4" i="15"/>
  <c r="AJ4" i="15"/>
  <c r="AI4" i="15"/>
  <c r="AH4" i="15"/>
  <c r="AG4" i="15"/>
  <c r="AF4" i="15"/>
  <c r="AE4" i="15"/>
  <c r="AD4" i="15"/>
  <c r="AC4" i="15"/>
  <c r="AB4" i="15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AV4" i="15" s="1"/>
  <c r="AU3" i="15"/>
  <c r="AT3" i="15"/>
  <c r="AS3" i="15"/>
  <c r="AR3" i="15"/>
  <c r="AQ3" i="15"/>
  <c r="AP3" i="15"/>
  <c r="AO3" i="15"/>
  <c r="AN3" i="15"/>
  <c r="AM3" i="15"/>
  <c r="AL3" i="15"/>
  <c r="AK3" i="15"/>
  <c r="AJ3" i="15"/>
  <c r="AI3" i="15"/>
  <c r="AH3" i="15"/>
  <c r="AG3" i="15"/>
  <c r="AF3" i="15"/>
  <c r="AE3" i="15"/>
  <c r="AD3" i="15"/>
  <c r="AC3" i="15"/>
  <c r="AB3" i="15"/>
  <c r="AA3" i="15"/>
  <c r="Z3" i="15"/>
  <c r="Y3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AV3" i="15" s="1"/>
  <c r="Z2" i="15"/>
  <c r="AA2" i="15"/>
  <c r="AB2" i="15"/>
  <c r="AC2" i="15"/>
  <c r="AD2" i="15"/>
  <c r="AE2" i="15"/>
  <c r="AF2" i="15"/>
  <c r="AG2" i="15"/>
  <c r="AH2" i="15"/>
  <c r="AI2" i="15"/>
  <c r="AJ2" i="15"/>
  <c r="AK2" i="15"/>
  <c r="AL2" i="15"/>
  <c r="AM2" i="15"/>
  <c r="AN2" i="15"/>
  <c r="AO2" i="15"/>
  <c r="AP2" i="15"/>
  <c r="AQ2" i="15"/>
  <c r="AR2" i="15"/>
  <c r="AS2" i="15"/>
  <c r="AT2" i="15"/>
  <c r="AU2" i="15"/>
  <c r="X2" i="15"/>
  <c r="Y2" i="15"/>
  <c r="K2" i="15"/>
  <c r="L2" i="15"/>
  <c r="M2" i="15"/>
  <c r="N2" i="15"/>
  <c r="O2" i="15"/>
  <c r="P2" i="15"/>
  <c r="Q2" i="15"/>
  <c r="R2" i="15"/>
  <c r="S2" i="15"/>
  <c r="T2" i="15"/>
  <c r="U2" i="15"/>
  <c r="V2" i="15"/>
  <c r="W2" i="15"/>
  <c r="J2" i="15"/>
  <c r="I2" i="15"/>
  <c r="AV2" i="15" s="1"/>
  <c r="AW3" i="15" l="1"/>
  <c r="AX3" i="15" s="1"/>
  <c r="AW5" i="15"/>
  <c r="AX5" i="15" s="1"/>
  <c r="AW7" i="15"/>
  <c r="AX7" i="15" s="1"/>
  <c r="AW11" i="15"/>
  <c r="AX11" i="15" s="1"/>
  <c r="AW13" i="15"/>
  <c r="AX13" i="15" s="1"/>
  <c r="AW15" i="15"/>
  <c r="AX15" i="15" s="1"/>
  <c r="AW17" i="15"/>
  <c r="AX17" i="15" s="1"/>
  <c r="AW19" i="15"/>
  <c r="AX19" i="15" s="1"/>
  <c r="AW21" i="15"/>
  <c r="AX21" i="15" s="1"/>
  <c r="AW23" i="15"/>
  <c r="AX23" i="15" s="1"/>
  <c r="AW25" i="15"/>
  <c r="AX25" i="15" s="1"/>
  <c r="AW27" i="15"/>
  <c r="AX27" i="15" s="1"/>
  <c r="AW29" i="15"/>
  <c r="AX29" i="15" s="1"/>
  <c r="AW31" i="15"/>
  <c r="AX31" i="15" s="1"/>
  <c r="AW33" i="15"/>
  <c r="AX33" i="15" s="1"/>
  <c r="AW35" i="15"/>
  <c r="AX35" i="15" s="1"/>
  <c r="AW37" i="15"/>
  <c r="AX37" i="15" s="1"/>
  <c r="AW39" i="15"/>
  <c r="AX39" i="15" s="1"/>
  <c r="AW41" i="15"/>
  <c r="AX41" i="15" s="1"/>
  <c r="AW43" i="15"/>
  <c r="AX43" i="15" s="1"/>
  <c r="AW45" i="15"/>
  <c r="AX45" i="15" s="1"/>
  <c r="AW47" i="15"/>
  <c r="AX47" i="15" s="1"/>
  <c r="AW49" i="15"/>
  <c r="AX49" i="15" s="1"/>
  <c r="AW51" i="15"/>
  <c r="AX51" i="15" s="1"/>
  <c r="AW53" i="15"/>
  <c r="AX53" i="15" s="1"/>
  <c r="AW55" i="15"/>
  <c r="AX55" i="15" s="1"/>
  <c r="AW57" i="15"/>
  <c r="AX57" i="15" s="1"/>
  <c r="AW59" i="15"/>
  <c r="AX59" i="15" s="1"/>
  <c r="AW61" i="15"/>
  <c r="AX61" i="15" s="1"/>
  <c r="AW63" i="15"/>
  <c r="AX63" i="15" s="1"/>
  <c r="AW65" i="15"/>
  <c r="AX65" i="15" s="1"/>
  <c r="AW67" i="15"/>
  <c r="AX67" i="15" s="1"/>
  <c r="AW69" i="15"/>
  <c r="AX69" i="15" s="1"/>
  <c r="AW71" i="15"/>
  <c r="AX71" i="15" s="1"/>
  <c r="AW73" i="15"/>
  <c r="AX73" i="15" s="1"/>
  <c r="AW75" i="15"/>
  <c r="AX75" i="15" s="1"/>
  <c r="AW77" i="15"/>
  <c r="AX77" i="15" s="1"/>
  <c r="AW79" i="15"/>
  <c r="AX79" i="15" s="1"/>
  <c r="AW81" i="15"/>
  <c r="AX81" i="15" s="1"/>
  <c r="AW83" i="15"/>
  <c r="AX83" i="15" s="1"/>
  <c r="AW85" i="15"/>
  <c r="AX85" i="15" s="1"/>
  <c r="AW87" i="15"/>
  <c r="AX87" i="15" s="1"/>
  <c r="AW89" i="15"/>
  <c r="AX89" i="15" s="1"/>
  <c r="AW91" i="15"/>
  <c r="AX91" i="15" s="1"/>
  <c r="AW93" i="15"/>
  <c r="AX93" i="15" s="1"/>
  <c r="AW95" i="15"/>
  <c r="AX95" i="15" s="1"/>
  <c r="AW97" i="15"/>
  <c r="AX97" i="15" s="1"/>
  <c r="AW99" i="15"/>
  <c r="AX99" i="15" s="1"/>
  <c r="AW101" i="15"/>
  <c r="AX101" i="15" s="1"/>
  <c r="AW103" i="15"/>
  <c r="AX103" i="15" s="1"/>
  <c r="AW105" i="15"/>
  <c r="AX105" i="15" s="1"/>
  <c r="AW107" i="15"/>
  <c r="AX107" i="15" s="1"/>
  <c r="AW109" i="15"/>
  <c r="AX109" i="15" s="1"/>
  <c r="AW111" i="15"/>
  <c r="AX111" i="15" s="1"/>
  <c r="AW113" i="15"/>
  <c r="AX113" i="15" s="1"/>
  <c r="AW115" i="15"/>
  <c r="AX115" i="15" s="1"/>
  <c r="AW117" i="15"/>
  <c r="AX117" i="15" s="1"/>
  <c r="AW119" i="15"/>
  <c r="AX119" i="15" s="1"/>
  <c r="AW121" i="15"/>
  <c r="AX121" i="15" s="1"/>
  <c r="AW123" i="15"/>
  <c r="AX123" i="15" s="1"/>
  <c r="AW125" i="15"/>
  <c r="AX125" i="15" s="1"/>
  <c r="AW127" i="15"/>
  <c r="AX127" i="15" s="1"/>
  <c r="AW129" i="15"/>
  <c r="AX129" i="15" s="1"/>
  <c r="AW131" i="15"/>
  <c r="AX131" i="15" s="1"/>
  <c r="AW133" i="15"/>
  <c r="AX133" i="15" s="1"/>
  <c r="AW135" i="15"/>
  <c r="AX135" i="15" s="1"/>
  <c r="AW137" i="15"/>
  <c r="AX137" i="15" s="1"/>
  <c r="AW139" i="15"/>
  <c r="AX139" i="15" s="1"/>
  <c r="AW141" i="15"/>
  <c r="AX141" i="15" s="1"/>
  <c r="AW143" i="15"/>
  <c r="AX143" i="15" s="1"/>
  <c r="AW145" i="15"/>
  <c r="AX145" i="15" s="1"/>
  <c r="AW147" i="15"/>
  <c r="AX147" i="15" s="1"/>
  <c r="AW149" i="15"/>
  <c r="AX149" i="15" s="1"/>
  <c r="AW151" i="15"/>
  <c r="AX151" i="15" s="1"/>
  <c r="AW153" i="15"/>
  <c r="AX153" i="15" s="1"/>
  <c r="AW155" i="15"/>
  <c r="AX155" i="15" s="1"/>
  <c r="AW157" i="15"/>
  <c r="AX157" i="15" s="1"/>
  <c r="AW159" i="15"/>
  <c r="AX159" i="15" s="1"/>
  <c r="AW161" i="15"/>
  <c r="AX161" i="15" s="1"/>
  <c r="AW163" i="15"/>
  <c r="AX163" i="15" s="1"/>
  <c r="AW165" i="15"/>
  <c r="AX165" i="15" s="1"/>
  <c r="AW167" i="15"/>
  <c r="AX167" i="15" s="1"/>
  <c r="AW169" i="15"/>
  <c r="AX169" i="15" s="1"/>
  <c r="AW171" i="15"/>
  <c r="AX171" i="15" s="1"/>
  <c r="AW173" i="15"/>
  <c r="AX173" i="15" s="1"/>
  <c r="AW175" i="15"/>
  <c r="AX175" i="15" s="1"/>
  <c r="AW177" i="15"/>
  <c r="AX177" i="15" s="1"/>
  <c r="AW179" i="15"/>
  <c r="AX179" i="15" s="1"/>
  <c r="AW181" i="15"/>
  <c r="AX181" i="15" s="1"/>
  <c r="AW183" i="15"/>
  <c r="AX183" i="15" s="1"/>
  <c r="AW185" i="15"/>
  <c r="AX185" i="15" s="1"/>
  <c r="AW187" i="15"/>
  <c r="AX187" i="15" s="1"/>
  <c r="AW189" i="15"/>
  <c r="AX189" i="15" s="1"/>
  <c r="AW191" i="15"/>
  <c r="AX191" i="15" s="1"/>
  <c r="AW193" i="15"/>
  <c r="AX193" i="15" s="1"/>
  <c r="AW195" i="15"/>
  <c r="AX195" i="15" s="1"/>
  <c r="AW197" i="15"/>
  <c r="AX197" i="15" s="1"/>
  <c r="AW199" i="15"/>
  <c r="AX199" i="15" s="1"/>
  <c r="AW201" i="15"/>
  <c r="AX201" i="15" s="1"/>
  <c r="AW203" i="15"/>
  <c r="AX203" i="15" s="1"/>
  <c r="AW205" i="15"/>
  <c r="AX205" i="15" s="1"/>
  <c r="AW207" i="15"/>
  <c r="AX207" i="15" s="1"/>
  <c r="AW209" i="15"/>
  <c r="AX209" i="15" s="1"/>
  <c r="AW211" i="15"/>
  <c r="AX211" i="15" s="1"/>
  <c r="AW213" i="15"/>
  <c r="AX213" i="15" s="1"/>
  <c r="AW215" i="15"/>
  <c r="AX215" i="15" s="1"/>
  <c r="AW217" i="15"/>
  <c r="AX217" i="15" s="1"/>
  <c r="AW219" i="15"/>
  <c r="AX219" i="15" s="1"/>
  <c r="AW221" i="15"/>
  <c r="AX221" i="15" s="1"/>
  <c r="AW223" i="15"/>
  <c r="AX223" i="15" s="1"/>
  <c r="AW225" i="15"/>
  <c r="AX225" i="15" s="1"/>
  <c r="AW227" i="15"/>
  <c r="AX227" i="15" s="1"/>
  <c r="AW229" i="15"/>
  <c r="AX229" i="15" s="1"/>
  <c r="AW231" i="15"/>
  <c r="AX231" i="15" s="1"/>
  <c r="AW233" i="15"/>
  <c r="AX233" i="15" s="1"/>
  <c r="AW235" i="15"/>
  <c r="AX235" i="15" s="1"/>
  <c r="AW237" i="15"/>
  <c r="AX237" i="15" s="1"/>
  <c r="AW239" i="15"/>
  <c r="AX239" i="15" s="1"/>
  <c r="AW241" i="15"/>
  <c r="AX241" i="15" s="1"/>
  <c r="AW243" i="15"/>
  <c r="AX243" i="15" s="1"/>
  <c r="AW245" i="15"/>
  <c r="AX245" i="15" s="1"/>
  <c r="AW247" i="15"/>
  <c r="AX247" i="15" s="1"/>
  <c r="AW249" i="15"/>
  <c r="AX249" i="15" s="1"/>
  <c r="AW251" i="15"/>
  <c r="AX251" i="15" s="1"/>
  <c r="AW253" i="15"/>
  <c r="AX253" i="15" s="1"/>
  <c r="AW255" i="15"/>
  <c r="AX255" i="15" s="1"/>
  <c r="AW257" i="15"/>
  <c r="AX257" i="15" s="1"/>
  <c r="AW259" i="15"/>
  <c r="AX259" i="15" s="1"/>
  <c r="AW261" i="15"/>
  <c r="AX261" i="15" s="1"/>
  <c r="AW263" i="15"/>
  <c r="AX263" i="15" s="1"/>
  <c r="AW265" i="15"/>
  <c r="AX265" i="15" s="1"/>
  <c r="AW267" i="15"/>
  <c r="AX267" i="15" s="1"/>
  <c r="AW269" i="15"/>
  <c r="AX269" i="15" s="1"/>
  <c r="AW271" i="15"/>
  <c r="AX271" i="15" s="1"/>
  <c r="AW273" i="15"/>
  <c r="AX273" i="15" s="1"/>
  <c r="AW275" i="15"/>
  <c r="AX275" i="15" s="1"/>
  <c r="AW277" i="15"/>
  <c r="AX277" i="15" s="1"/>
  <c r="AW279" i="15"/>
  <c r="AX279" i="15" s="1"/>
  <c r="AW281" i="15"/>
  <c r="AX281" i="15" s="1"/>
  <c r="AW283" i="15"/>
  <c r="AX283" i="15" s="1"/>
  <c r="AW285" i="15"/>
  <c r="AX285" i="15" s="1"/>
  <c r="AW287" i="15"/>
  <c r="AX287" i="15" s="1"/>
  <c r="AW289" i="15"/>
  <c r="AX289" i="15" s="1"/>
  <c r="AW291" i="15"/>
  <c r="AX291" i="15" s="1"/>
  <c r="AW293" i="15"/>
  <c r="AX293" i="15" s="1"/>
  <c r="AW295" i="15"/>
  <c r="AX295" i="15" s="1"/>
  <c r="AW297" i="15"/>
  <c r="AX297" i="15" s="1"/>
  <c r="AW299" i="15"/>
  <c r="AX299" i="15" s="1"/>
  <c r="AW301" i="15"/>
  <c r="AX301" i="15" s="1"/>
  <c r="AW303" i="15"/>
  <c r="AX303" i="15" s="1"/>
  <c r="AW305" i="15"/>
  <c r="AX305" i="15" s="1"/>
  <c r="AW307" i="15"/>
  <c r="AX307" i="15" s="1"/>
  <c r="AW309" i="15"/>
  <c r="AX309" i="15" s="1"/>
  <c r="AW311" i="15"/>
  <c r="AX311" i="15" s="1"/>
  <c r="AW313" i="15"/>
  <c r="AX313" i="15" s="1"/>
  <c r="AW315" i="15"/>
  <c r="AX315" i="15" s="1"/>
  <c r="AW317" i="15"/>
  <c r="AX317" i="15" s="1"/>
  <c r="AW319" i="15"/>
  <c r="AX319" i="15" s="1"/>
  <c r="AW321" i="15"/>
  <c r="AX321" i="15" s="1"/>
  <c r="AW323" i="15"/>
  <c r="AX323" i="15" s="1"/>
  <c r="AW325" i="15"/>
  <c r="AX325" i="15" s="1"/>
  <c r="AW327" i="15"/>
  <c r="AX327" i="15" s="1"/>
  <c r="AW329" i="15"/>
  <c r="AX329" i="15" s="1"/>
  <c r="AW331" i="15"/>
  <c r="AX331" i="15" s="1"/>
  <c r="AW333" i="15"/>
  <c r="AX333" i="15" s="1"/>
  <c r="AW335" i="15"/>
  <c r="AX335" i="15" s="1"/>
  <c r="AW337" i="15"/>
  <c r="AX337" i="15" s="1"/>
  <c r="AW339" i="15"/>
  <c r="AX339" i="15" s="1"/>
  <c r="AW341" i="15"/>
  <c r="AX341" i="15" s="1"/>
  <c r="AW343" i="15"/>
  <c r="AX343" i="15" s="1"/>
  <c r="AW345" i="15"/>
  <c r="AX345" i="15" s="1"/>
  <c r="AW347" i="15"/>
  <c r="AX347" i="15" s="1"/>
  <c r="AW349" i="15"/>
  <c r="AX349" i="15" s="1"/>
  <c r="AW351" i="15"/>
  <c r="AX351" i="15" s="1"/>
  <c r="AW353" i="15"/>
  <c r="AX353" i="15" s="1"/>
  <c r="AW355" i="15"/>
  <c r="AX355" i="15" s="1"/>
  <c r="AW357" i="15"/>
  <c r="AX357" i="15" s="1"/>
  <c r="AW359" i="15"/>
  <c r="AX359" i="15" s="1"/>
  <c r="AW361" i="15"/>
  <c r="AX361" i="15" s="1"/>
  <c r="AW363" i="15"/>
  <c r="AX363" i="15" s="1"/>
  <c r="AW365" i="15"/>
  <c r="AX365" i="15" s="1"/>
  <c r="AW367" i="15"/>
  <c r="AX367" i="15" s="1"/>
  <c r="AW369" i="15"/>
  <c r="AX369" i="15" s="1"/>
  <c r="AW371" i="15"/>
  <c r="AX371" i="15" s="1"/>
  <c r="AW373" i="15"/>
  <c r="AX373" i="15" s="1"/>
  <c r="AW375" i="15"/>
  <c r="AX375" i="15" s="1"/>
  <c r="AW377" i="15"/>
  <c r="AX377" i="15" s="1"/>
  <c r="AW379" i="15"/>
  <c r="AX379" i="15" s="1"/>
  <c r="AW381" i="15"/>
  <c r="AX381" i="15" s="1"/>
  <c r="AW383" i="15"/>
  <c r="AX383" i="15" s="1"/>
  <c r="AW385" i="15"/>
  <c r="AX385" i="15" s="1"/>
  <c r="AW387" i="15"/>
  <c r="AX387" i="15" s="1"/>
  <c r="AW389" i="15"/>
  <c r="AX389" i="15" s="1"/>
  <c r="AW391" i="15"/>
  <c r="AX391" i="15" s="1"/>
  <c r="AW393" i="15"/>
  <c r="AX393" i="15" s="1"/>
  <c r="AW395" i="15"/>
  <c r="AX395" i="15" s="1"/>
  <c r="AW397" i="15"/>
  <c r="AX397" i="15" s="1"/>
  <c r="AW399" i="15"/>
  <c r="AX399" i="15" s="1"/>
  <c r="AW401" i="15"/>
  <c r="AX401" i="15" s="1"/>
  <c r="AW403" i="15"/>
  <c r="AX403" i="15" s="1"/>
  <c r="AW405" i="15"/>
  <c r="AX405" i="15" s="1"/>
  <c r="AW407" i="15"/>
  <c r="AX407" i="15" s="1"/>
  <c r="AW409" i="15"/>
  <c r="AX409" i="15" s="1"/>
  <c r="AW411" i="15"/>
  <c r="AX411" i="15" s="1"/>
  <c r="AW413" i="15"/>
  <c r="AX413" i="15" s="1"/>
  <c r="AW415" i="15"/>
  <c r="AX415" i="15" s="1"/>
  <c r="AW417" i="15"/>
  <c r="AX417" i="15" s="1"/>
  <c r="AW419" i="15"/>
  <c r="AX419" i="15" s="1"/>
  <c r="AW421" i="15"/>
  <c r="AX421" i="15" s="1"/>
  <c r="AW423" i="15"/>
  <c r="AX423" i="15" s="1"/>
  <c r="AW425" i="15"/>
  <c r="AX425" i="15" s="1"/>
  <c r="AW427" i="15"/>
  <c r="AX427" i="15" s="1"/>
  <c r="AW429" i="15"/>
  <c r="AX429" i="15" s="1"/>
  <c r="AW431" i="15"/>
  <c r="AX431" i="15" s="1"/>
  <c r="AW433" i="15"/>
  <c r="AX433" i="15" s="1"/>
  <c r="AW435" i="15"/>
  <c r="AX435" i="15" s="1"/>
  <c r="AW437" i="15"/>
  <c r="AX437" i="15" s="1"/>
  <c r="AW439" i="15"/>
  <c r="AX439" i="15" s="1"/>
  <c r="AW441" i="15"/>
  <c r="AX441" i="15" s="1"/>
  <c r="AW443" i="15"/>
  <c r="AX443" i="15" s="1"/>
  <c r="AW445" i="15"/>
  <c r="AX445" i="15" s="1"/>
  <c r="AW447" i="15"/>
  <c r="AX447" i="15" s="1"/>
  <c r="AW449" i="15"/>
  <c r="AX449" i="15" s="1"/>
  <c r="AW451" i="15"/>
  <c r="AX451" i="15" s="1"/>
  <c r="AW453" i="15"/>
  <c r="AX453" i="15" s="1"/>
  <c r="AW455" i="15"/>
  <c r="AX455" i="15" s="1"/>
  <c r="AW457" i="15"/>
  <c r="AX457" i="15" s="1"/>
  <c r="AW459" i="15"/>
  <c r="AX459" i="15" s="1"/>
  <c r="AW461" i="15"/>
  <c r="AX461" i="15" s="1"/>
  <c r="AW463" i="15"/>
  <c r="AX463" i="15" s="1"/>
  <c r="AW465" i="15"/>
  <c r="AX465" i="15" s="1"/>
  <c r="AW467" i="15"/>
  <c r="AX467" i="15" s="1"/>
  <c r="AW469" i="15"/>
  <c r="AX469" i="15" s="1"/>
  <c r="AW471" i="15"/>
  <c r="AX471" i="15" s="1"/>
  <c r="AW473" i="15"/>
  <c r="AX473" i="15" s="1"/>
  <c r="AW475" i="15"/>
  <c r="AX475" i="15" s="1"/>
  <c r="AW477" i="15"/>
  <c r="AX477" i="15" s="1"/>
  <c r="AW479" i="15"/>
  <c r="AX479" i="15" s="1"/>
  <c r="AW481" i="15"/>
  <c r="AX481" i="15" s="1"/>
  <c r="AW483" i="15"/>
  <c r="AX483" i="15" s="1"/>
  <c r="AW485" i="15"/>
  <c r="AX485" i="15" s="1"/>
  <c r="AW487" i="15"/>
  <c r="AX487" i="15" s="1"/>
  <c r="AW489" i="15"/>
  <c r="AX489" i="15" s="1"/>
  <c r="AW491" i="15"/>
  <c r="AX491" i="15" s="1"/>
  <c r="AW493" i="15"/>
  <c r="AX493" i="15" s="1"/>
  <c r="AW495" i="15"/>
  <c r="AX495" i="15" s="1"/>
  <c r="AW497" i="15"/>
  <c r="AX497" i="15" s="1"/>
  <c r="AW499" i="15"/>
  <c r="AX499" i="15" s="1"/>
  <c r="AW501" i="15"/>
  <c r="AX501" i="15" s="1"/>
  <c r="AW503" i="15"/>
  <c r="AX503" i="15" s="1"/>
  <c r="AW505" i="15"/>
  <c r="AX505" i="15" s="1"/>
  <c r="AW507" i="15"/>
  <c r="AX507" i="15" s="1"/>
  <c r="AW509" i="15"/>
  <c r="AX509" i="15" s="1"/>
  <c r="AW511" i="15"/>
  <c r="AX511" i="15" s="1"/>
  <c r="AW513" i="15"/>
  <c r="AX513" i="15" s="1"/>
  <c r="AW515" i="15"/>
  <c r="AX515" i="15" s="1"/>
  <c r="AW517" i="15"/>
  <c r="AX517" i="15" s="1"/>
  <c r="AW519" i="15"/>
  <c r="AX519" i="15" s="1"/>
  <c r="AW521" i="15"/>
  <c r="AX521" i="15" s="1"/>
  <c r="AW523" i="15"/>
  <c r="AX523" i="15" s="1"/>
  <c r="AW525" i="15"/>
  <c r="AX525" i="15" s="1"/>
  <c r="AW527" i="15"/>
  <c r="AX527" i="15" s="1"/>
  <c r="AW529" i="15"/>
  <c r="AX529" i="15" s="1"/>
  <c r="AW531" i="15"/>
  <c r="AX531" i="15" s="1"/>
  <c r="AW533" i="15"/>
  <c r="AX533" i="15" s="1"/>
  <c r="AW535" i="15"/>
  <c r="AX535" i="15" s="1"/>
  <c r="AW537" i="15"/>
  <c r="AX537" i="15" s="1"/>
  <c r="AW539" i="15"/>
  <c r="AX539" i="15" s="1"/>
  <c r="AW541" i="15"/>
  <c r="AX541" i="15" s="1"/>
  <c r="AW543" i="15"/>
  <c r="AX543" i="15" s="1"/>
  <c r="AW545" i="15"/>
  <c r="AX545" i="15" s="1"/>
  <c r="AW547" i="15"/>
  <c r="AX547" i="15" s="1"/>
  <c r="AW549" i="15"/>
  <c r="AX549" i="15" s="1"/>
  <c r="AW551" i="15"/>
  <c r="AX551" i="15" s="1"/>
  <c r="AW553" i="15"/>
  <c r="AX553" i="15" s="1"/>
  <c r="AW555" i="15"/>
  <c r="AX555" i="15" s="1"/>
  <c r="AW557" i="15"/>
  <c r="AX557" i="15" s="1"/>
  <c r="AW559" i="15"/>
  <c r="AX559" i="15" s="1"/>
  <c r="AW561" i="15"/>
  <c r="AX561" i="15" s="1"/>
  <c r="AW563" i="15"/>
  <c r="AX563" i="15" s="1"/>
  <c r="AW565" i="15"/>
  <c r="AX565" i="15" s="1"/>
  <c r="AW567" i="15"/>
  <c r="AX567" i="15" s="1"/>
  <c r="AW569" i="15"/>
  <c r="AX569" i="15" s="1"/>
  <c r="AW571" i="15"/>
  <c r="AX571" i="15" s="1"/>
  <c r="AW573" i="15"/>
  <c r="AX573" i="15" s="1"/>
  <c r="AW575" i="15"/>
  <c r="AX575" i="15" s="1"/>
  <c r="AW577" i="15"/>
  <c r="AX577" i="15" s="1"/>
  <c r="AW579" i="15"/>
  <c r="AX579" i="15" s="1"/>
  <c r="AW581" i="15"/>
  <c r="AX581" i="15" s="1"/>
  <c r="AW583" i="15"/>
  <c r="AX583" i="15" s="1"/>
  <c r="AW585" i="15"/>
  <c r="AX585" i="15" s="1"/>
  <c r="AW587" i="15"/>
  <c r="AX587" i="15" s="1"/>
  <c r="AW589" i="15"/>
  <c r="AX589" i="15" s="1"/>
  <c r="AW591" i="15"/>
  <c r="AX591" i="15" s="1"/>
  <c r="AW593" i="15"/>
  <c r="AX593" i="15" s="1"/>
  <c r="AW595" i="15"/>
  <c r="AX595" i="15" s="1"/>
  <c r="AW597" i="15"/>
  <c r="AX597" i="15" s="1"/>
  <c r="AW599" i="15"/>
  <c r="AX599" i="15" s="1"/>
  <c r="AW601" i="15"/>
  <c r="AX601" i="15" s="1"/>
  <c r="AW603" i="15"/>
  <c r="AX603" i="15" s="1"/>
  <c r="AW605" i="15"/>
  <c r="AX605" i="15" s="1"/>
  <c r="AW607" i="15"/>
  <c r="AX607" i="15" s="1"/>
  <c r="AW609" i="15"/>
  <c r="AX609" i="15" s="1"/>
  <c r="AW611" i="15"/>
  <c r="AX611" i="15" s="1"/>
  <c r="AW613" i="15"/>
  <c r="AX613" i="15" s="1"/>
  <c r="AW615" i="15"/>
  <c r="AX615" i="15" s="1"/>
  <c r="AW1986" i="15"/>
  <c r="AX1986" i="15" s="1"/>
  <c r="AW1996" i="15"/>
  <c r="AX1996" i="15" s="1"/>
  <c r="AW1998" i="15"/>
  <c r="AX1998" i="15" s="1"/>
  <c r="AW1985" i="15"/>
  <c r="AX1985" i="15" s="1"/>
  <c r="AW1999" i="15"/>
  <c r="AX1999" i="15" s="1"/>
  <c r="AW617" i="15"/>
  <c r="AX617" i="15" s="1"/>
  <c r="AW619" i="15"/>
  <c r="AX619" i="15" s="1"/>
  <c r="AW621" i="15"/>
  <c r="AX621" i="15" s="1"/>
  <c r="AW623" i="15"/>
  <c r="AX623" i="15" s="1"/>
  <c r="AW625" i="15"/>
  <c r="AX625" i="15" s="1"/>
  <c r="AW627" i="15"/>
  <c r="AX627" i="15" s="1"/>
  <c r="AW629" i="15"/>
  <c r="AX629" i="15" s="1"/>
  <c r="AW631" i="15"/>
  <c r="AX631" i="15" s="1"/>
  <c r="AW633" i="15"/>
  <c r="AX633" i="15" s="1"/>
  <c r="AW635" i="15"/>
  <c r="AX635" i="15" s="1"/>
  <c r="AW637" i="15"/>
  <c r="AX637" i="15" s="1"/>
  <c r="AW639" i="15"/>
  <c r="AX639" i="15" s="1"/>
  <c r="AW641" i="15"/>
  <c r="AX641" i="15" s="1"/>
  <c r="AW643" i="15"/>
  <c r="AX643" i="15" s="1"/>
  <c r="AW645" i="15"/>
  <c r="AX645" i="15" s="1"/>
  <c r="AW647" i="15"/>
  <c r="AX647" i="15" s="1"/>
  <c r="AW649" i="15"/>
  <c r="AX649" i="15" s="1"/>
  <c r="AW651" i="15"/>
  <c r="AX651" i="15" s="1"/>
  <c r="AW653" i="15"/>
  <c r="AX653" i="15" s="1"/>
  <c r="AW655" i="15"/>
  <c r="AX655" i="15" s="1"/>
  <c r="AW657" i="15"/>
  <c r="AX657" i="15" s="1"/>
  <c r="AW659" i="15"/>
  <c r="AX659" i="15" s="1"/>
  <c r="AW661" i="15"/>
  <c r="AX661" i="15" s="1"/>
  <c r="AW663" i="15"/>
  <c r="AX663" i="15" s="1"/>
  <c r="AW665" i="15"/>
  <c r="AX665" i="15" s="1"/>
  <c r="AW667" i="15"/>
  <c r="AX667" i="15" s="1"/>
  <c r="AW669" i="15"/>
  <c r="AX669" i="15" s="1"/>
  <c r="AW671" i="15"/>
  <c r="AX671" i="15" s="1"/>
  <c r="AW673" i="15"/>
  <c r="AX673" i="15" s="1"/>
  <c r="AW675" i="15"/>
  <c r="AX675" i="15" s="1"/>
  <c r="AW677" i="15"/>
  <c r="AX677" i="15" s="1"/>
  <c r="AW679" i="15"/>
  <c r="AX679" i="15" s="1"/>
  <c r="AW681" i="15"/>
  <c r="AX681" i="15" s="1"/>
  <c r="AW683" i="15"/>
  <c r="AX683" i="15" s="1"/>
  <c r="AW685" i="15"/>
  <c r="AX685" i="15" s="1"/>
  <c r="AW687" i="15"/>
  <c r="AX687" i="15" s="1"/>
  <c r="AW689" i="15"/>
  <c r="AX689" i="15" s="1"/>
  <c r="AW691" i="15"/>
  <c r="AX691" i="15" s="1"/>
  <c r="AW693" i="15"/>
  <c r="AX693" i="15" s="1"/>
  <c r="AW695" i="15"/>
  <c r="AX695" i="15" s="1"/>
  <c r="AW697" i="15"/>
  <c r="AX697" i="15" s="1"/>
  <c r="AW699" i="15"/>
  <c r="AX699" i="15" s="1"/>
  <c r="AW701" i="15"/>
  <c r="AX701" i="15" s="1"/>
  <c r="AW703" i="15"/>
  <c r="AX703" i="15" s="1"/>
  <c r="AW705" i="15"/>
  <c r="AX705" i="15" s="1"/>
  <c r="AW707" i="15"/>
  <c r="AX707" i="15" s="1"/>
  <c r="AW709" i="15"/>
  <c r="AX709" i="15" s="1"/>
  <c r="AW711" i="15"/>
  <c r="AX711" i="15" s="1"/>
  <c r="AW713" i="15"/>
  <c r="AX713" i="15" s="1"/>
  <c r="AW715" i="15"/>
  <c r="AX715" i="15" s="1"/>
  <c r="AW717" i="15"/>
  <c r="AX717" i="15" s="1"/>
  <c r="AW719" i="15"/>
  <c r="AX719" i="15" s="1"/>
  <c r="AW721" i="15"/>
  <c r="AX721" i="15" s="1"/>
  <c r="AW723" i="15"/>
  <c r="AX723" i="15" s="1"/>
  <c r="AW725" i="15"/>
  <c r="AX725" i="15" s="1"/>
  <c r="AW727" i="15"/>
  <c r="AX727" i="15" s="1"/>
  <c r="AW729" i="15"/>
  <c r="AX729" i="15" s="1"/>
  <c r="AW731" i="15"/>
  <c r="AX731" i="15" s="1"/>
  <c r="AW733" i="15"/>
  <c r="AX733" i="15" s="1"/>
  <c r="AW735" i="15"/>
  <c r="AX735" i="15" s="1"/>
  <c r="AW737" i="15"/>
  <c r="AX737" i="15" s="1"/>
  <c r="AW739" i="15"/>
  <c r="AX739" i="15" s="1"/>
  <c r="AW741" i="15"/>
  <c r="AX741" i="15" s="1"/>
  <c r="AW743" i="15"/>
  <c r="AX743" i="15" s="1"/>
  <c r="AW745" i="15"/>
  <c r="AX745" i="15" s="1"/>
  <c r="AW747" i="15"/>
  <c r="AX747" i="15" s="1"/>
  <c r="AW749" i="15"/>
  <c r="AX749" i="15" s="1"/>
  <c r="AW751" i="15"/>
  <c r="AX751" i="15" s="1"/>
  <c r="AW753" i="15"/>
  <c r="AX753" i="15" s="1"/>
  <c r="AW755" i="15"/>
  <c r="AX755" i="15" s="1"/>
  <c r="AW757" i="15"/>
  <c r="AX757" i="15" s="1"/>
  <c r="AW759" i="15"/>
  <c r="AX759" i="15" s="1"/>
  <c r="AW761" i="15"/>
  <c r="AX761" i="15" s="1"/>
  <c r="AW763" i="15"/>
  <c r="AX763" i="15" s="1"/>
  <c r="AW765" i="15"/>
  <c r="AX765" i="15" s="1"/>
  <c r="AW767" i="15"/>
  <c r="AX767" i="15" s="1"/>
  <c r="AW769" i="15"/>
  <c r="AX769" i="15" s="1"/>
  <c r="AW771" i="15"/>
  <c r="AX771" i="15" s="1"/>
  <c r="AW773" i="15"/>
  <c r="AX773" i="15" s="1"/>
  <c r="AW775" i="15"/>
  <c r="AX775" i="15" s="1"/>
  <c r="AW777" i="15"/>
  <c r="AX777" i="15" s="1"/>
  <c r="AW779" i="15"/>
  <c r="AX779" i="15" s="1"/>
  <c r="AW781" i="15"/>
  <c r="AX781" i="15" s="1"/>
  <c r="AW783" i="15"/>
  <c r="AX783" i="15" s="1"/>
  <c r="AW785" i="15"/>
  <c r="AX785" i="15" s="1"/>
  <c r="AW787" i="15"/>
  <c r="AX787" i="15" s="1"/>
  <c r="AW789" i="15"/>
  <c r="AX789" i="15" s="1"/>
  <c r="AW791" i="15"/>
  <c r="AX791" i="15" s="1"/>
  <c r="AW793" i="15"/>
  <c r="AX793" i="15" s="1"/>
  <c r="AW795" i="15"/>
  <c r="AX795" i="15" s="1"/>
  <c r="AW797" i="15"/>
  <c r="AX797" i="15" s="1"/>
  <c r="AW799" i="15"/>
  <c r="AX799" i="15" s="1"/>
  <c r="AW801" i="15"/>
  <c r="AX801" i="15" s="1"/>
  <c r="AW803" i="15"/>
  <c r="AX803" i="15" s="1"/>
  <c r="AW805" i="15"/>
  <c r="AX805" i="15" s="1"/>
  <c r="AW807" i="15"/>
  <c r="AX807" i="15" s="1"/>
  <c r="AW809" i="15"/>
  <c r="AX809" i="15" s="1"/>
  <c r="AW811" i="15"/>
  <c r="AX811" i="15" s="1"/>
  <c r="AW813" i="15"/>
  <c r="AX813" i="15" s="1"/>
  <c r="AW815" i="15"/>
  <c r="AX815" i="15" s="1"/>
  <c r="AW817" i="15"/>
  <c r="AX817" i="15" s="1"/>
  <c r="AW819" i="15"/>
  <c r="AX819" i="15" s="1"/>
  <c r="AW821" i="15"/>
  <c r="AX821" i="15" s="1"/>
  <c r="AW823" i="15"/>
  <c r="AX823" i="15" s="1"/>
  <c r="AW825" i="15"/>
  <c r="AX825" i="15" s="1"/>
  <c r="AW827" i="15"/>
  <c r="AX827" i="15" s="1"/>
  <c r="AW829" i="15"/>
  <c r="AX829" i="15" s="1"/>
  <c r="AW831" i="15"/>
  <c r="AX831" i="15" s="1"/>
  <c r="AW833" i="15"/>
  <c r="AX833" i="15" s="1"/>
  <c r="AW835" i="15"/>
  <c r="AX835" i="15" s="1"/>
  <c r="AW837" i="15"/>
  <c r="AX837" i="15" s="1"/>
  <c r="AW839" i="15"/>
  <c r="AX839" i="15" s="1"/>
  <c r="AW841" i="15"/>
  <c r="AX841" i="15" s="1"/>
  <c r="AW843" i="15"/>
  <c r="AX843" i="15" s="1"/>
  <c r="AW845" i="15"/>
  <c r="AX845" i="15" s="1"/>
  <c r="AW847" i="15"/>
  <c r="AX847" i="15" s="1"/>
  <c r="AW849" i="15"/>
  <c r="AX849" i="15" s="1"/>
  <c r="AW851" i="15"/>
  <c r="AX851" i="15" s="1"/>
  <c r="AW853" i="15"/>
  <c r="AX853" i="15" s="1"/>
  <c r="AW855" i="15"/>
  <c r="AX855" i="15" s="1"/>
  <c r="AW857" i="15"/>
  <c r="AX857" i="15" s="1"/>
  <c r="AW859" i="15"/>
  <c r="AX859" i="15" s="1"/>
  <c r="AW861" i="15"/>
  <c r="AX861" i="15" s="1"/>
  <c r="AW863" i="15"/>
  <c r="AX863" i="15" s="1"/>
  <c r="AW865" i="15"/>
  <c r="AX865" i="15" s="1"/>
  <c r="AW867" i="15"/>
  <c r="AX867" i="15" s="1"/>
  <c r="AW869" i="15"/>
  <c r="AX869" i="15" s="1"/>
  <c r="AW871" i="15"/>
  <c r="AX871" i="15" s="1"/>
  <c r="AW873" i="15"/>
  <c r="AX873" i="15" s="1"/>
  <c r="AW875" i="15"/>
  <c r="AX875" i="15" s="1"/>
  <c r="AW877" i="15"/>
  <c r="AX877" i="15" s="1"/>
  <c r="AW879" i="15"/>
  <c r="AX879" i="15" s="1"/>
  <c r="AW881" i="15"/>
  <c r="AX881" i="15" s="1"/>
  <c r="AW883" i="15"/>
  <c r="AX883" i="15" s="1"/>
  <c r="AW885" i="15"/>
  <c r="AX885" i="15" s="1"/>
  <c r="AW887" i="15"/>
  <c r="AX887" i="15" s="1"/>
  <c r="AW889" i="15"/>
  <c r="AX889" i="15" s="1"/>
  <c r="AW891" i="15"/>
  <c r="AX891" i="15" s="1"/>
  <c r="AW893" i="15"/>
  <c r="AX893" i="15" s="1"/>
  <c r="AW895" i="15"/>
  <c r="AX895" i="15" s="1"/>
  <c r="AW897" i="15"/>
  <c r="AX897" i="15" s="1"/>
  <c r="AW899" i="15"/>
  <c r="AX899" i="15" s="1"/>
  <c r="AW901" i="15"/>
  <c r="AX901" i="15" s="1"/>
  <c r="AW903" i="15"/>
  <c r="AX903" i="15" s="1"/>
  <c r="AW905" i="15"/>
  <c r="AX905" i="15" s="1"/>
  <c r="AW907" i="15"/>
  <c r="AX907" i="15" s="1"/>
  <c r="AW909" i="15"/>
  <c r="AX909" i="15" s="1"/>
  <c r="AW911" i="15"/>
  <c r="AX911" i="15" s="1"/>
  <c r="AW913" i="15"/>
  <c r="AX913" i="15" s="1"/>
  <c r="AW915" i="15"/>
  <c r="AX915" i="15" s="1"/>
  <c r="AW917" i="15"/>
  <c r="AX917" i="15" s="1"/>
  <c r="AW919" i="15"/>
  <c r="AX919" i="15" s="1"/>
  <c r="AW921" i="15"/>
  <c r="AX921" i="15" s="1"/>
  <c r="AW923" i="15"/>
  <c r="AX923" i="15" s="1"/>
  <c r="AW925" i="15"/>
  <c r="AX925" i="15" s="1"/>
  <c r="AW927" i="15"/>
  <c r="AX927" i="15" s="1"/>
  <c r="AW929" i="15"/>
  <c r="AX929" i="15" s="1"/>
  <c r="AW931" i="15"/>
  <c r="AX931" i="15" s="1"/>
  <c r="AW933" i="15"/>
  <c r="AX933" i="15" s="1"/>
  <c r="AW935" i="15"/>
  <c r="AX935" i="15" s="1"/>
  <c r="AW937" i="15"/>
  <c r="AX937" i="15" s="1"/>
  <c r="AW939" i="15"/>
  <c r="AX939" i="15" s="1"/>
  <c r="AW941" i="15"/>
  <c r="AX941" i="15" s="1"/>
  <c r="AW943" i="15"/>
  <c r="AX943" i="15" s="1"/>
  <c r="AW945" i="15"/>
  <c r="AX945" i="15" s="1"/>
  <c r="AW947" i="15"/>
  <c r="AX947" i="15" s="1"/>
  <c r="AW949" i="15"/>
  <c r="AX949" i="15" s="1"/>
  <c r="AW951" i="15"/>
  <c r="AX951" i="15" s="1"/>
  <c r="AW953" i="15"/>
  <c r="AX953" i="15" s="1"/>
  <c r="AW955" i="15"/>
  <c r="AX955" i="15" s="1"/>
  <c r="AW957" i="15"/>
  <c r="AX957" i="15" s="1"/>
  <c r="AW959" i="15"/>
  <c r="AX959" i="15" s="1"/>
  <c r="AW961" i="15"/>
  <c r="AX961" i="15" s="1"/>
  <c r="AW963" i="15"/>
  <c r="AX963" i="15" s="1"/>
  <c r="AW965" i="15"/>
  <c r="AX965" i="15" s="1"/>
  <c r="AW967" i="15"/>
  <c r="AX967" i="15" s="1"/>
  <c r="AW969" i="15"/>
  <c r="AX969" i="15" s="1"/>
  <c r="AW971" i="15"/>
  <c r="AX971" i="15" s="1"/>
  <c r="AW973" i="15"/>
  <c r="AX973" i="15" s="1"/>
  <c r="AW975" i="15"/>
  <c r="AX975" i="15" s="1"/>
  <c r="AW977" i="15"/>
  <c r="AX977" i="15" s="1"/>
  <c r="AW979" i="15"/>
  <c r="AX979" i="15" s="1"/>
  <c r="AW981" i="15"/>
  <c r="AX981" i="15" s="1"/>
  <c r="AW983" i="15"/>
  <c r="AX983" i="15" s="1"/>
  <c r="AW985" i="15"/>
  <c r="AX985" i="15" s="1"/>
  <c r="AW987" i="15"/>
  <c r="AX987" i="15" s="1"/>
  <c r="AW989" i="15"/>
  <c r="AX989" i="15" s="1"/>
  <c r="AW991" i="15"/>
  <c r="AX991" i="15" s="1"/>
  <c r="AW993" i="15"/>
  <c r="AX993" i="15" s="1"/>
  <c r="AW995" i="15"/>
  <c r="AX995" i="15" s="1"/>
  <c r="AW997" i="15"/>
  <c r="AX997" i="15" s="1"/>
  <c r="AW999" i="15"/>
  <c r="AX999" i="15" s="1"/>
  <c r="AW1001" i="15"/>
  <c r="AX1001" i="15" s="1"/>
  <c r="AW1003" i="15"/>
  <c r="AX1003" i="15" s="1"/>
  <c r="AW1005" i="15"/>
  <c r="AX1005" i="15" s="1"/>
  <c r="AW1007" i="15"/>
  <c r="AX1007" i="15" s="1"/>
  <c r="AW1009" i="15"/>
  <c r="AX1009" i="15" s="1"/>
  <c r="AW1011" i="15"/>
  <c r="AX1011" i="15" s="1"/>
  <c r="AW1013" i="15"/>
  <c r="AX1013" i="15" s="1"/>
  <c r="AW1015" i="15"/>
  <c r="AX1015" i="15" s="1"/>
  <c r="AW1017" i="15"/>
  <c r="AX1017" i="15" s="1"/>
  <c r="AW1019" i="15"/>
  <c r="AX1019" i="15" s="1"/>
  <c r="AW1021" i="15"/>
  <c r="AX1021" i="15" s="1"/>
  <c r="AW1023" i="15"/>
  <c r="AX1023" i="15" s="1"/>
  <c r="AW1025" i="15"/>
  <c r="AX1025" i="15" s="1"/>
  <c r="AW1027" i="15"/>
  <c r="AX1027" i="15" s="1"/>
  <c r="AW1029" i="15"/>
  <c r="AX1029" i="15" s="1"/>
  <c r="AW1031" i="15"/>
  <c r="AX1031" i="15" s="1"/>
  <c r="AW1033" i="15"/>
  <c r="AX1033" i="15" s="1"/>
  <c r="AW1035" i="15"/>
  <c r="AX1035" i="15" s="1"/>
  <c r="AW1037" i="15"/>
  <c r="AX1037" i="15" s="1"/>
  <c r="AW1039" i="15"/>
  <c r="AX1039" i="15" s="1"/>
  <c r="AW1041" i="15"/>
  <c r="AX1041" i="15" s="1"/>
  <c r="AW1043" i="15"/>
  <c r="AX1043" i="15" s="1"/>
  <c r="AW1045" i="15"/>
  <c r="AX1045" i="15" s="1"/>
  <c r="AW1047" i="15"/>
  <c r="AX1047" i="15" s="1"/>
  <c r="AW1049" i="15"/>
  <c r="AX1049" i="15" s="1"/>
  <c r="AW1051" i="15"/>
  <c r="AX1051" i="15" s="1"/>
  <c r="AW1053" i="15"/>
  <c r="AX1053" i="15" s="1"/>
  <c r="AW1055" i="15"/>
  <c r="AX1055" i="15" s="1"/>
  <c r="AW1057" i="15"/>
  <c r="AX1057" i="15" s="1"/>
  <c r="AW1059" i="15"/>
  <c r="AX1059" i="15" s="1"/>
  <c r="AW1061" i="15"/>
  <c r="AX1061" i="15" s="1"/>
  <c r="AW1063" i="15"/>
  <c r="AX1063" i="15" s="1"/>
  <c r="AW1065" i="15"/>
  <c r="AX1065" i="15" s="1"/>
  <c r="AW1067" i="15"/>
  <c r="AX1067" i="15" s="1"/>
  <c r="AW1069" i="15"/>
  <c r="AX1069" i="15" s="1"/>
  <c r="AW1071" i="15"/>
  <c r="AX1071" i="15" s="1"/>
  <c r="AW1073" i="15"/>
  <c r="AX1073" i="15" s="1"/>
  <c r="AW1075" i="15"/>
  <c r="AX1075" i="15" s="1"/>
  <c r="AW1077" i="15"/>
  <c r="AX1077" i="15" s="1"/>
  <c r="AW1079" i="15"/>
  <c r="AX1079" i="15" s="1"/>
  <c r="AW1081" i="15"/>
  <c r="AX1081" i="15" s="1"/>
  <c r="AW1083" i="15"/>
  <c r="AX1083" i="15" s="1"/>
  <c r="AW1085" i="15"/>
  <c r="AX1085" i="15" s="1"/>
  <c r="AW1087" i="15"/>
  <c r="AX1087" i="15" s="1"/>
  <c r="AW1089" i="15"/>
  <c r="AX1089" i="15" s="1"/>
  <c r="AW1091" i="15"/>
  <c r="AX1091" i="15" s="1"/>
  <c r="AW1093" i="15"/>
  <c r="AX1093" i="15" s="1"/>
  <c r="AW1095" i="15"/>
  <c r="AX1095" i="15" s="1"/>
  <c r="AW1097" i="15"/>
  <c r="AX1097" i="15" s="1"/>
  <c r="AW1099" i="15"/>
  <c r="AX1099" i="15" s="1"/>
  <c r="AW1101" i="15"/>
  <c r="AX1101" i="15" s="1"/>
  <c r="AW1103" i="15"/>
  <c r="AX1103" i="15" s="1"/>
  <c r="AW1105" i="15"/>
  <c r="AX1105" i="15" s="1"/>
  <c r="AW1107" i="15"/>
  <c r="AX1107" i="15" s="1"/>
  <c r="AW1109" i="15"/>
  <c r="AX1109" i="15" s="1"/>
  <c r="AW1111" i="15"/>
  <c r="AX1111" i="15" s="1"/>
  <c r="AW1113" i="15"/>
  <c r="AX1113" i="15" s="1"/>
  <c r="AW1115" i="15"/>
  <c r="AX1115" i="15" s="1"/>
  <c r="AW1117" i="15"/>
  <c r="AX1117" i="15" s="1"/>
  <c r="AW1119" i="15"/>
  <c r="AX1119" i="15" s="1"/>
  <c r="AW1121" i="15"/>
  <c r="AX1121" i="15" s="1"/>
  <c r="AW1123" i="15"/>
  <c r="AX1123" i="15" s="1"/>
  <c r="AW1125" i="15"/>
  <c r="AX1125" i="15" s="1"/>
  <c r="AW1127" i="15"/>
  <c r="AX1127" i="15" s="1"/>
  <c r="AW1129" i="15"/>
  <c r="AX1129" i="15" s="1"/>
  <c r="AW1131" i="15"/>
  <c r="AX1131" i="15" s="1"/>
  <c r="AW1133" i="15"/>
  <c r="AX1133" i="15" s="1"/>
  <c r="AW1135" i="15"/>
  <c r="AX1135" i="15" s="1"/>
  <c r="AW1137" i="15"/>
  <c r="AX1137" i="15" s="1"/>
  <c r="AW1139" i="15"/>
  <c r="AX1139" i="15" s="1"/>
  <c r="AW1141" i="15"/>
  <c r="AX1141" i="15" s="1"/>
  <c r="AW1143" i="15"/>
  <c r="AX1143" i="15" s="1"/>
  <c r="AW1145" i="15"/>
  <c r="AX1145" i="15" s="1"/>
  <c r="AW1147" i="15"/>
  <c r="AX1147" i="15" s="1"/>
  <c r="AW1149" i="15"/>
  <c r="AX1149" i="15" s="1"/>
  <c r="AW1151" i="15"/>
  <c r="AX1151" i="15" s="1"/>
  <c r="AW1153" i="15"/>
  <c r="AX1153" i="15" s="1"/>
  <c r="AW1155" i="15"/>
  <c r="AX1155" i="15" s="1"/>
  <c r="AW1157" i="15"/>
  <c r="AX1157" i="15" s="1"/>
  <c r="AW1159" i="15"/>
  <c r="AX1159" i="15" s="1"/>
  <c r="AW1161" i="15"/>
  <c r="AX1161" i="15" s="1"/>
  <c r="AW1163" i="15"/>
  <c r="AX1163" i="15" s="1"/>
  <c r="AW1165" i="15"/>
  <c r="AX1165" i="15" s="1"/>
  <c r="AW1167" i="15"/>
  <c r="AX1167" i="15" s="1"/>
  <c r="AW1169" i="15"/>
  <c r="AX1169" i="15" s="1"/>
  <c r="AW1171" i="15"/>
  <c r="AX1171" i="15" s="1"/>
  <c r="AW1173" i="15"/>
  <c r="AX1173" i="15" s="1"/>
  <c r="AW1175" i="15"/>
  <c r="AX1175" i="15" s="1"/>
  <c r="AW1177" i="15"/>
  <c r="AX1177" i="15" s="1"/>
  <c r="AW1179" i="15"/>
  <c r="AX1179" i="15" s="1"/>
  <c r="AW1181" i="15"/>
  <c r="AX1181" i="15" s="1"/>
  <c r="AW1183" i="15"/>
  <c r="AX1183" i="15" s="1"/>
  <c r="AW1185" i="15"/>
  <c r="AX1185" i="15" s="1"/>
  <c r="AW1187" i="15"/>
  <c r="AX1187" i="15" s="1"/>
  <c r="AW1189" i="15"/>
  <c r="AX1189" i="15" s="1"/>
  <c r="AW1191" i="15"/>
  <c r="AX1191" i="15" s="1"/>
  <c r="AW1193" i="15"/>
  <c r="AX1193" i="15" s="1"/>
  <c r="AW1195" i="15"/>
  <c r="AX1195" i="15" s="1"/>
  <c r="AW1197" i="15"/>
  <c r="AX1197" i="15" s="1"/>
  <c r="AW1199" i="15"/>
  <c r="AX1199" i="15" s="1"/>
  <c r="AW1201" i="15"/>
  <c r="AX1201" i="15" s="1"/>
  <c r="AW1203" i="15"/>
  <c r="AX1203" i="15" s="1"/>
  <c r="AW1205" i="15"/>
  <c r="AX1205" i="15" s="1"/>
  <c r="AW1207" i="15"/>
  <c r="AX1207" i="15" s="1"/>
  <c r="AW1209" i="15"/>
  <c r="AX1209" i="15" s="1"/>
  <c r="AW1211" i="15"/>
  <c r="AX1211" i="15" s="1"/>
  <c r="AW1213" i="15"/>
  <c r="AX1213" i="15" s="1"/>
  <c r="AW1215" i="15"/>
  <c r="AX1215" i="15" s="1"/>
  <c r="AW1217" i="15"/>
  <c r="AX1217" i="15" s="1"/>
  <c r="AW1219" i="15"/>
  <c r="AX1219" i="15" s="1"/>
  <c r="AW1221" i="15"/>
  <c r="AX1221" i="15" s="1"/>
  <c r="AW1223" i="15"/>
  <c r="AX1223" i="15" s="1"/>
  <c r="AW1225" i="15"/>
  <c r="AX1225" i="15" s="1"/>
  <c r="AW1227" i="15"/>
  <c r="AX1227" i="15" s="1"/>
  <c r="AW1229" i="15"/>
  <c r="AX1229" i="15" s="1"/>
  <c r="AW1231" i="15"/>
  <c r="AX1231" i="15" s="1"/>
  <c r="AW1233" i="15"/>
  <c r="AX1233" i="15" s="1"/>
  <c r="AW1235" i="15"/>
  <c r="AX1235" i="15" s="1"/>
  <c r="AW1237" i="15"/>
  <c r="AX1237" i="15" s="1"/>
  <c r="AW1239" i="15"/>
  <c r="AX1239" i="15" s="1"/>
  <c r="AW1241" i="15"/>
  <c r="AX1241" i="15" s="1"/>
  <c r="AW1243" i="15"/>
  <c r="AX1243" i="15" s="1"/>
  <c r="AW1245" i="15"/>
  <c r="AX1245" i="15" s="1"/>
  <c r="AW1247" i="15"/>
  <c r="AX1247" i="15" s="1"/>
  <c r="AW1249" i="15"/>
  <c r="AX1249" i="15" s="1"/>
  <c r="AW1251" i="15"/>
  <c r="AX1251" i="15" s="1"/>
  <c r="AW1253" i="15"/>
  <c r="AX1253" i="15" s="1"/>
  <c r="AW1255" i="15"/>
  <c r="AX1255" i="15" s="1"/>
  <c r="AW1257" i="15"/>
  <c r="AX1257" i="15" s="1"/>
  <c r="AW1259" i="15"/>
  <c r="AX1259" i="15" s="1"/>
  <c r="AW1261" i="15"/>
  <c r="AX1261" i="15" s="1"/>
  <c r="AW1263" i="15"/>
  <c r="AX1263" i="15" s="1"/>
  <c r="AW1265" i="15"/>
  <c r="AX1265" i="15" s="1"/>
  <c r="AW1267" i="15"/>
  <c r="AX1267" i="15" s="1"/>
  <c r="AW1269" i="15"/>
  <c r="AX1269" i="15" s="1"/>
  <c r="AW1271" i="15"/>
  <c r="AX1271" i="15" s="1"/>
  <c r="AW1273" i="15"/>
  <c r="AX1273" i="15" s="1"/>
  <c r="AW1275" i="15"/>
  <c r="AX1275" i="15" s="1"/>
  <c r="AW1277" i="15"/>
  <c r="AX1277" i="15" s="1"/>
  <c r="AW1279" i="15"/>
  <c r="AX1279" i="15" s="1"/>
  <c r="AW1281" i="15"/>
  <c r="AX1281" i="15" s="1"/>
  <c r="AW1283" i="15"/>
  <c r="AX1283" i="15" s="1"/>
  <c r="AW1285" i="15"/>
  <c r="AX1285" i="15" s="1"/>
  <c r="AW1287" i="15"/>
  <c r="AX1287" i="15" s="1"/>
  <c r="AW1289" i="15"/>
  <c r="AX1289" i="15" s="1"/>
  <c r="AW1291" i="15"/>
  <c r="AX1291" i="15" s="1"/>
  <c r="AW1293" i="15"/>
  <c r="AX1293" i="15" s="1"/>
  <c r="AW1295" i="15"/>
  <c r="AX1295" i="15" s="1"/>
  <c r="AW1297" i="15"/>
  <c r="AX1297" i="15" s="1"/>
  <c r="AW1299" i="15"/>
  <c r="AX1299" i="15" s="1"/>
  <c r="AW1301" i="15"/>
  <c r="AX1301" i="15" s="1"/>
  <c r="AW1303" i="15"/>
  <c r="AX1303" i="15" s="1"/>
  <c r="AW1305" i="15"/>
  <c r="AX1305" i="15" s="1"/>
  <c r="AW1307" i="15"/>
  <c r="AX1307" i="15" s="1"/>
  <c r="AW1309" i="15"/>
  <c r="AX1309" i="15" s="1"/>
  <c r="AW1311" i="15"/>
  <c r="AX1311" i="15" s="1"/>
  <c r="AW1313" i="15"/>
  <c r="AX1313" i="15" s="1"/>
  <c r="AW1315" i="15"/>
  <c r="AX1315" i="15" s="1"/>
  <c r="AW1317" i="15"/>
  <c r="AX1317" i="15" s="1"/>
  <c r="AW1319" i="15"/>
  <c r="AX1319" i="15" s="1"/>
  <c r="AW1321" i="15"/>
  <c r="AX1321" i="15" s="1"/>
  <c r="AW1323" i="15"/>
  <c r="AX1323" i="15" s="1"/>
  <c r="AW1325" i="15"/>
  <c r="AX1325" i="15" s="1"/>
  <c r="AW1327" i="15"/>
  <c r="AX1327" i="15" s="1"/>
  <c r="AW1329" i="15"/>
  <c r="AX1329" i="15" s="1"/>
  <c r="AW1331" i="15"/>
  <c r="AX1331" i="15" s="1"/>
  <c r="AW1333" i="15"/>
  <c r="AX1333" i="15" s="1"/>
  <c r="AW1335" i="15"/>
  <c r="AX1335" i="15" s="1"/>
  <c r="AW1337" i="15"/>
  <c r="AX1337" i="15" s="1"/>
  <c r="AW1339" i="15"/>
  <c r="AX1339" i="15" s="1"/>
  <c r="AW1341" i="15"/>
  <c r="AX1341" i="15" s="1"/>
  <c r="AW1343" i="15"/>
  <c r="AX1343" i="15" s="1"/>
  <c r="AW1345" i="15"/>
  <c r="AX1345" i="15" s="1"/>
  <c r="AW1347" i="15"/>
  <c r="AX1347" i="15" s="1"/>
  <c r="AW1349" i="15"/>
  <c r="AX1349" i="15" s="1"/>
  <c r="AW1351" i="15"/>
  <c r="AX1351" i="15" s="1"/>
  <c r="AW1353" i="15"/>
  <c r="AX1353" i="15" s="1"/>
  <c r="AW1355" i="15"/>
  <c r="AX1355" i="15" s="1"/>
  <c r="AW1357" i="15"/>
  <c r="AX1357" i="15" s="1"/>
  <c r="AW1359" i="15"/>
  <c r="AX1359" i="15" s="1"/>
  <c r="AW1361" i="15"/>
  <c r="AX1361" i="15" s="1"/>
  <c r="AW1363" i="15"/>
  <c r="AX1363" i="15" s="1"/>
  <c r="AW1365" i="15"/>
  <c r="AX1365" i="15" s="1"/>
  <c r="AW1367" i="15"/>
  <c r="AX1367" i="15" s="1"/>
  <c r="AW1369" i="15"/>
  <c r="AX1369" i="15" s="1"/>
  <c r="AW1371" i="15"/>
  <c r="AX1371" i="15" s="1"/>
  <c r="AW1373" i="15"/>
  <c r="AX1373" i="15" s="1"/>
  <c r="AW1375" i="15"/>
  <c r="AX1375" i="15" s="1"/>
  <c r="AW1377" i="15"/>
  <c r="AX1377" i="15" s="1"/>
  <c r="AW1379" i="15"/>
  <c r="AX1379" i="15" s="1"/>
  <c r="AW1381" i="15"/>
  <c r="AX1381" i="15" s="1"/>
  <c r="AW1383" i="15"/>
  <c r="AX1383" i="15" s="1"/>
  <c r="AW1385" i="15"/>
  <c r="AX1385" i="15" s="1"/>
  <c r="AW1387" i="15"/>
  <c r="AX1387" i="15" s="1"/>
  <c r="AW1389" i="15"/>
  <c r="AX1389" i="15" s="1"/>
  <c r="AW1391" i="15"/>
  <c r="AX1391" i="15" s="1"/>
  <c r="AW1393" i="15"/>
  <c r="AX1393" i="15" s="1"/>
  <c r="AW1395" i="15"/>
  <c r="AX1395" i="15" s="1"/>
  <c r="AW1397" i="15"/>
  <c r="AX1397" i="15" s="1"/>
  <c r="AW1399" i="15"/>
  <c r="AX1399" i="15" s="1"/>
  <c r="AW1401" i="15"/>
  <c r="AX1401" i="15" s="1"/>
  <c r="AW1403" i="15"/>
  <c r="AX1403" i="15" s="1"/>
  <c r="AW1405" i="15"/>
  <c r="AX1405" i="15" s="1"/>
  <c r="AW1407" i="15"/>
  <c r="AX1407" i="15" s="1"/>
  <c r="AW1409" i="15"/>
  <c r="AX1409" i="15" s="1"/>
  <c r="AW1411" i="15"/>
  <c r="AX1411" i="15" s="1"/>
  <c r="AW1413" i="15"/>
  <c r="AX1413" i="15" s="1"/>
  <c r="AW1415" i="15"/>
  <c r="AX1415" i="15" s="1"/>
  <c r="AW1417" i="15"/>
  <c r="AX1417" i="15" s="1"/>
  <c r="AW1419" i="15"/>
  <c r="AX1419" i="15" s="1"/>
  <c r="AW1421" i="15"/>
  <c r="AX1421" i="15" s="1"/>
  <c r="AW1423" i="15"/>
  <c r="AX1423" i="15" s="1"/>
  <c r="AW1425" i="15"/>
  <c r="AX1425" i="15" s="1"/>
  <c r="AW1427" i="15"/>
  <c r="AX1427" i="15" s="1"/>
  <c r="AW1429" i="15"/>
  <c r="AX1429" i="15" s="1"/>
  <c r="AW1431" i="15"/>
  <c r="AX1431" i="15" s="1"/>
  <c r="AW1433" i="15"/>
  <c r="AX1433" i="15" s="1"/>
  <c r="AW1435" i="15"/>
  <c r="AX1435" i="15" s="1"/>
  <c r="AW1437" i="15"/>
  <c r="AX1437" i="15" s="1"/>
  <c r="AW1439" i="15"/>
  <c r="AX1439" i="15" s="1"/>
  <c r="AW1441" i="15"/>
  <c r="AX1441" i="15" s="1"/>
  <c r="AW1443" i="15"/>
  <c r="AX1443" i="15" s="1"/>
  <c r="AW1445" i="15"/>
  <c r="AX1445" i="15" s="1"/>
  <c r="AW1447" i="15"/>
  <c r="AX1447" i="15" s="1"/>
  <c r="AW1449" i="15"/>
  <c r="AX1449" i="15" s="1"/>
  <c r="AW1451" i="15"/>
  <c r="AX1451" i="15" s="1"/>
  <c r="AW1453" i="15"/>
  <c r="AX1453" i="15" s="1"/>
  <c r="AW1455" i="15"/>
  <c r="AX1455" i="15" s="1"/>
  <c r="AW1457" i="15"/>
  <c r="AX1457" i="15" s="1"/>
  <c r="AW1459" i="15"/>
  <c r="AX1459" i="15" s="1"/>
  <c r="AW1461" i="15"/>
  <c r="AX1461" i="15" s="1"/>
  <c r="AW1463" i="15"/>
  <c r="AX1463" i="15" s="1"/>
  <c r="AW1465" i="15"/>
  <c r="AX1465" i="15" s="1"/>
  <c r="AW1467" i="15"/>
  <c r="AX1467" i="15" s="1"/>
  <c r="AW1469" i="15"/>
  <c r="AX1469" i="15" s="1"/>
  <c r="AW1471" i="15"/>
  <c r="AX1471" i="15" s="1"/>
  <c r="AW1473" i="15"/>
  <c r="AX1473" i="15" s="1"/>
  <c r="AW1475" i="15"/>
  <c r="AX1475" i="15" s="1"/>
  <c r="AW1477" i="15"/>
  <c r="AX1477" i="15" s="1"/>
  <c r="AW1479" i="15"/>
  <c r="AX1479" i="15" s="1"/>
  <c r="AW1481" i="15"/>
  <c r="AX1481" i="15" s="1"/>
  <c r="AW1483" i="15"/>
  <c r="AX1483" i="15" s="1"/>
  <c r="AW1485" i="15"/>
  <c r="AX1485" i="15" s="1"/>
  <c r="AW1487" i="15"/>
  <c r="AX1487" i="15" s="1"/>
  <c r="AW1489" i="15"/>
  <c r="AX1489" i="15" s="1"/>
  <c r="AW1491" i="15"/>
  <c r="AX1491" i="15" s="1"/>
  <c r="AW1493" i="15"/>
  <c r="AX1493" i="15" s="1"/>
  <c r="AW1495" i="15"/>
  <c r="AX1495" i="15" s="1"/>
  <c r="AW1497" i="15"/>
  <c r="AX1497" i="15" s="1"/>
  <c r="AW1499" i="15"/>
  <c r="AX1499" i="15" s="1"/>
  <c r="AW1501" i="15"/>
  <c r="AX1501" i="15" s="1"/>
  <c r="AW1503" i="15"/>
  <c r="AX1503" i="15" s="1"/>
  <c r="AW1505" i="15"/>
  <c r="AX1505" i="15" s="1"/>
  <c r="AW1507" i="15"/>
  <c r="AX1507" i="15" s="1"/>
  <c r="AW1509" i="15"/>
  <c r="AX1509" i="15" s="1"/>
  <c r="AW1511" i="15"/>
  <c r="AX1511" i="15" s="1"/>
  <c r="AW1513" i="15"/>
  <c r="AX1513" i="15" s="1"/>
  <c r="AW1515" i="15"/>
  <c r="AX1515" i="15" s="1"/>
  <c r="AW1517" i="15"/>
  <c r="AX1517" i="15" s="1"/>
  <c r="AW1519" i="15"/>
  <c r="AX1519" i="15" s="1"/>
  <c r="AW1521" i="15"/>
  <c r="AX1521" i="15" s="1"/>
  <c r="AW1523" i="15"/>
  <c r="AX1523" i="15" s="1"/>
  <c r="AW1525" i="15"/>
  <c r="AX1525" i="15" s="1"/>
  <c r="AW1527" i="15"/>
  <c r="AX1527" i="15" s="1"/>
  <c r="AW1529" i="15"/>
  <c r="AX1529" i="15" s="1"/>
  <c r="AW1531" i="15"/>
  <c r="AX1531" i="15" s="1"/>
  <c r="AW1533" i="15"/>
  <c r="AX1533" i="15" s="1"/>
  <c r="AW1535" i="15"/>
  <c r="AX1535" i="15" s="1"/>
  <c r="AW1537" i="15"/>
  <c r="AX1537" i="15" s="1"/>
  <c r="AW1539" i="15"/>
  <c r="AX1539" i="15" s="1"/>
  <c r="AW1541" i="15"/>
  <c r="AX1541" i="15" s="1"/>
  <c r="AW1543" i="15"/>
  <c r="AX1543" i="15" s="1"/>
  <c r="AW1545" i="15"/>
  <c r="AX1545" i="15" s="1"/>
  <c r="AW1547" i="15"/>
  <c r="AX1547" i="15" s="1"/>
  <c r="AW1549" i="15"/>
  <c r="AX1549" i="15" s="1"/>
  <c r="AW1551" i="15"/>
  <c r="AX1551" i="15" s="1"/>
  <c r="AW1553" i="15"/>
  <c r="AX1553" i="15" s="1"/>
  <c r="AW1555" i="15"/>
  <c r="AX1555" i="15" s="1"/>
  <c r="AW1557" i="15"/>
  <c r="AX1557" i="15" s="1"/>
  <c r="AW1559" i="15"/>
  <c r="AX1559" i="15" s="1"/>
  <c r="AW1561" i="15"/>
  <c r="AX1561" i="15" s="1"/>
  <c r="AW1563" i="15"/>
  <c r="AX1563" i="15" s="1"/>
  <c r="AW1565" i="15"/>
  <c r="AX1565" i="15" s="1"/>
  <c r="AW1567" i="15"/>
  <c r="AX1567" i="15" s="1"/>
  <c r="AW1569" i="15"/>
  <c r="AX1569" i="15" s="1"/>
  <c r="AW1571" i="15"/>
  <c r="AX1571" i="15" s="1"/>
  <c r="AW1573" i="15"/>
  <c r="AX1573" i="15" s="1"/>
  <c r="AW1575" i="15"/>
  <c r="AX1575" i="15" s="1"/>
  <c r="AW1577" i="15"/>
  <c r="AX1577" i="15" s="1"/>
  <c r="AW1579" i="15"/>
  <c r="AX1579" i="15" s="1"/>
  <c r="AW1581" i="15"/>
  <c r="AX1581" i="15" s="1"/>
  <c r="AW1583" i="15"/>
  <c r="AX1583" i="15" s="1"/>
  <c r="AW1585" i="15"/>
  <c r="AX1585" i="15" s="1"/>
  <c r="AW1587" i="15"/>
  <c r="AX1587" i="15" s="1"/>
  <c r="AW1589" i="15"/>
  <c r="AX1589" i="15" s="1"/>
  <c r="AW1591" i="15"/>
  <c r="AX1591" i="15" s="1"/>
  <c r="AW1593" i="15"/>
  <c r="AX1593" i="15" s="1"/>
  <c r="AW1595" i="15"/>
  <c r="AX1595" i="15" s="1"/>
  <c r="AW1597" i="15"/>
  <c r="AX1597" i="15" s="1"/>
  <c r="AW1599" i="15"/>
  <c r="AX1599" i="15" s="1"/>
  <c r="AW1601" i="15"/>
  <c r="AX1601" i="15" s="1"/>
  <c r="AW1603" i="15"/>
  <c r="AX1603" i="15" s="1"/>
  <c r="AW1605" i="15"/>
  <c r="AX1605" i="15" s="1"/>
  <c r="AW1607" i="15"/>
  <c r="AX1607" i="15" s="1"/>
  <c r="AW1609" i="15"/>
  <c r="AX1609" i="15" s="1"/>
  <c r="AW1611" i="15"/>
  <c r="AX1611" i="15" s="1"/>
  <c r="AW1613" i="15"/>
  <c r="AX1613" i="15" s="1"/>
  <c r="AW1615" i="15"/>
  <c r="AX1615" i="15" s="1"/>
  <c r="AW1617" i="15"/>
  <c r="AX1617" i="15" s="1"/>
  <c r="AW1619" i="15"/>
  <c r="AX1619" i="15" s="1"/>
  <c r="AW1621" i="15"/>
  <c r="AX1621" i="15" s="1"/>
  <c r="AW1623" i="15"/>
  <c r="AX1623" i="15" s="1"/>
  <c r="AW1625" i="15"/>
  <c r="AX1625" i="15" s="1"/>
  <c r="AW1627" i="15"/>
  <c r="AX1627" i="15" s="1"/>
  <c r="AW1629" i="15"/>
  <c r="AX1629" i="15" s="1"/>
  <c r="AW1631" i="15"/>
  <c r="AX1631" i="15" s="1"/>
  <c r="AW1633" i="15"/>
  <c r="AX1633" i="15" s="1"/>
  <c r="AW1635" i="15"/>
  <c r="AX1635" i="15" s="1"/>
  <c r="AW1637" i="15"/>
  <c r="AX1637" i="15" s="1"/>
  <c r="AW1639" i="15"/>
  <c r="AX1639" i="15" s="1"/>
  <c r="AW1641" i="15"/>
  <c r="AX1641" i="15" s="1"/>
  <c r="AW1643" i="15"/>
  <c r="AX1643" i="15" s="1"/>
  <c r="AW1645" i="15"/>
  <c r="AX1645" i="15" s="1"/>
  <c r="AW1647" i="15"/>
  <c r="AX1647" i="15" s="1"/>
  <c r="AW1649" i="15"/>
  <c r="AX1649" i="15" s="1"/>
  <c r="AW1651" i="15"/>
  <c r="AX1651" i="15" s="1"/>
  <c r="AW1653" i="15"/>
  <c r="AX1653" i="15" s="1"/>
  <c r="AW1655" i="15"/>
  <c r="AX1655" i="15" s="1"/>
  <c r="AW1657" i="15"/>
  <c r="AX1657" i="15" s="1"/>
  <c r="AW1659" i="15"/>
  <c r="AX1659" i="15" s="1"/>
  <c r="AW1661" i="15"/>
  <c r="AX1661" i="15" s="1"/>
  <c r="AW1663" i="15"/>
  <c r="AX1663" i="15" s="1"/>
  <c r="AW1665" i="15"/>
  <c r="AX1665" i="15" s="1"/>
  <c r="AW1667" i="15"/>
  <c r="AX1667" i="15" s="1"/>
  <c r="AW1669" i="15"/>
  <c r="AX1669" i="15" s="1"/>
  <c r="AW1671" i="15"/>
  <c r="AX1671" i="15" s="1"/>
  <c r="AW1673" i="15"/>
  <c r="AX1673" i="15" s="1"/>
  <c r="AW1675" i="15"/>
  <c r="AX1675" i="15" s="1"/>
  <c r="AW1677" i="15"/>
  <c r="AX1677" i="15" s="1"/>
  <c r="AW1679" i="15"/>
  <c r="AX1679" i="15" s="1"/>
  <c r="AW1681" i="15"/>
  <c r="AX1681" i="15" s="1"/>
  <c r="AW1683" i="15"/>
  <c r="AX1683" i="15" s="1"/>
  <c r="AW1685" i="15"/>
  <c r="AX1685" i="15" s="1"/>
  <c r="AW1687" i="15"/>
  <c r="AX1687" i="15" s="1"/>
  <c r="AW1689" i="15"/>
  <c r="AX1689" i="15" s="1"/>
  <c r="AW1691" i="15"/>
  <c r="AX1691" i="15" s="1"/>
  <c r="AW1693" i="15"/>
  <c r="AX1693" i="15" s="1"/>
  <c r="AW1695" i="15"/>
  <c r="AX1695" i="15" s="1"/>
  <c r="AW1697" i="15"/>
  <c r="AX1697" i="15" s="1"/>
  <c r="AW1699" i="15"/>
  <c r="AX1699" i="15" s="1"/>
  <c r="AW1701" i="15"/>
  <c r="AX1701" i="15" s="1"/>
  <c r="AW1703" i="15"/>
  <c r="AX1703" i="15" s="1"/>
  <c r="AW1705" i="15"/>
  <c r="AX1705" i="15" s="1"/>
  <c r="AW1707" i="15"/>
  <c r="AX1707" i="15" s="1"/>
  <c r="AW1709" i="15"/>
  <c r="AX1709" i="15" s="1"/>
  <c r="AW1711" i="15"/>
  <c r="AX1711" i="15" s="1"/>
  <c r="AW1713" i="15"/>
  <c r="AX1713" i="15" s="1"/>
  <c r="AW1715" i="15"/>
  <c r="AX1715" i="15" s="1"/>
  <c r="AW1717" i="15"/>
  <c r="AX1717" i="15" s="1"/>
  <c r="AW1719" i="15"/>
  <c r="AX1719" i="15" s="1"/>
  <c r="AW1721" i="15"/>
  <c r="AX1721" i="15" s="1"/>
  <c r="AW1723" i="15"/>
  <c r="AX1723" i="15" s="1"/>
  <c r="AW1725" i="15"/>
  <c r="AX1725" i="15" s="1"/>
  <c r="AW1727" i="15"/>
  <c r="AX1727" i="15" s="1"/>
  <c r="AW1729" i="15"/>
  <c r="AX1729" i="15" s="1"/>
  <c r="AW1731" i="15"/>
  <c r="AX1731" i="15" s="1"/>
  <c r="AW1733" i="15"/>
  <c r="AX1733" i="15" s="1"/>
  <c r="AW1735" i="15"/>
  <c r="AX1735" i="15" s="1"/>
  <c r="AW1737" i="15"/>
  <c r="AX1737" i="15" s="1"/>
  <c r="AW1739" i="15"/>
  <c r="AX1739" i="15" s="1"/>
  <c r="AW1741" i="15"/>
  <c r="AX1741" i="15" s="1"/>
  <c r="AW1743" i="15"/>
  <c r="AX1743" i="15" s="1"/>
  <c r="AW1745" i="15"/>
  <c r="AX1745" i="15" s="1"/>
  <c r="AW1747" i="15"/>
  <c r="AX1747" i="15" s="1"/>
  <c r="AW1749" i="15"/>
  <c r="AX1749" i="15" s="1"/>
  <c r="AW1751" i="15"/>
  <c r="AX1751" i="15" s="1"/>
  <c r="AW1753" i="15"/>
  <c r="AX1753" i="15" s="1"/>
  <c r="AW1755" i="15"/>
  <c r="AX1755" i="15" s="1"/>
  <c r="AW1757" i="15"/>
  <c r="AX1757" i="15" s="1"/>
  <c r="AW1759" i="15"/>
  <c r="AX1759" i="15" s="1"/>
  <c r="AW1761" i="15"/>
  <c r="AX1761" i="15" s="1"/>
  <c r="AW1763" i="15"/>
  <c r="AX1763" i="15" s="1"/>
  <c r="AW1765" i="15"/>
  <c r="AX1765" i="15" s="1"/>
  <c r="AW1767" i="15"/>
  <c r="AX1767" i="15" s="1"/>
  <c r="AW1769" i="15"/>
  <c r="AX1769" i="15" s="1"/>
  <c r="AW1771" i="15"/>
  <c r="AX1771" i="15" s="1"/>
  <c r="AW1773" i="15"/>
  <c r="AX1773" i="15" s="1"/>
  <c r="AW1775" i="15"/>
  <c r="AX1775" i="15" s="1"/>
  <c r="AW1777" i="15"/>
  <c r="AX1777" i="15" s="1"/>
  <c r="AW1779" i="15"/>
  <c r="AX1779" i="15" s="1"/>
  <c r="AW1781" i="15"/>
  <c r="AX1781" i="15" s="1"/>
  <c r="AW1783" i="15"/>
  <c r="AX1783" i="15" s="1"/>
  <c r="AW1785" i="15"/>
  <c r="AX1785" i="15" s="1"/>
  <c r="AW1787" i="15"/>
  <c r="AX1787" i="15" s="1"/>
  <c r="AW1789" i="15"/>
  <c r="AX1789" i="15" s="1"/>
  <c r="AW1791" i="15"/>
  <c r="AX1791" i="15" s="1"/>
  <c r="AW1793" i="15"/>
  <c r="AX1793" i="15" s="1"/>
  <c r="AW1795" i="15"/>
  <c r="AX1795" i="15" s="1"/>
  <c r="AW1797" i="15"/>
  <c r="AX1797" i="15" s="1"/>
  <c r="AW1799" i="15"/>
  <c r="AX1799" i="15" s="1"/>
  <c r="AW1801" i="15"/>
  <c r="AX1801" i="15" s="1"/>
  <c r="AW1803" i="15"/>
  <c r="AX1803" i="15" s="1"/>
  <c r="AW1805" i="15"/>
  <c r="AX1805" i="15" s="1"/>
  <c r="AW1807" i="15"/>
  <c r="AX1807" i="15" s="1"/>
  <c r="AW1809" i="15"/>
  <c r="AX1809" i="15" s="1"/>
  <c r="AW1811" i="15"/>
  <c r="AX1811" i="15" s="1"/>
  <c r="AW1813" i="15"/>
  <c r="AX1813" i="15" s="1"/>
  <c r="AW1815" i="15"/>
  <c r="AX1815" i="15" s="1"/>
  <c r="AW1817" i="15"/>
  <c r="AX1817" i="15" s="1"/>
  <c r="AW1819" i="15"/>
  <c r="AX1819" i="15" s="1"/>
  <c r="AW1821" i="15"/>
  <c r="AX1821" i="15" s="1"/>
  <c r="AW1823" i="15"/>
  <c r="AX1823" i="15" s="1"/>
  <c r="AW1825" i="15"/>
  <c r="AX1825" i="15" s="1"/>
  <c r="AW1827" i="15"/>
  <c r="AX1827" i="15" s="1"/>
  <c r="AW1829" i="15"/>
  <c r="AX1829" i="15" s="1"/>
  <c r="AW1831" i="15"/>
  <c r="AX1831" i="15" s="1"/>
  <c r="AW1833" i="15"/>
  <c r="AX1833" i="15" s="1"/>
  <c r="AW1835" i="15"/>
  <c r="AX1835" i="15" s="1"/>
  <c r="AW1837" i="15"/>
  <c r="AX1837" i="15" s="1"/>
  <c r="AW1839" i="15"/>
  <c r="AX1839" i="15" s="1"/>
  <c r="AW1841" i="15"/>
  <c r="AX1841" i="15" s="1"/>
  <c r="AW1843" i="15"/>
  <c r="AX1843" i="15" s="1"/>
  <c r="AW1845" i="15"/>
  <c r="AX1845" i="15" s="1"/>
  <c r="AW1847" i="15"/>
  <c r="AX1847" i="15" s="1"/>
  <c r="AW1849" i="15"/>
  <c r="AX1849" i="15" s="1"/>
  <c r="AW1851" i="15"/>
  <c r="AX1851" i="15" s="1"/>
  <c r="AW1853" i="15"/>
  <c r="AX1853" i="15" s="1"/>
  <c r="AW1855" i="15"/>
  <c r="AX1855" i="15" s="1"/>
  <c r="AW1857" i="15"/>
  <c r="AX1857" i="15" s="1"/>
  <c r="AW1859" i="15"/>
  <c r="AX1859" i="15" s="1"/>
  <c r="AW1861" i="15"/>
  <c r="AX1861" i="15" s="1"/>
  <c r="AW1863" i="15"/>
  <c r="AX1863" i="15" s="1"/>
  <c r="AW1865" i="15"/>
  <c r="AX1865" i="15" s="1"/>
  <c r="AW1867" i="15"/>
  <c r="AX1867" i="15" s="1"/>
  <c r="AW1869" i="15"/>
  <c r="AX1869" i="15" s="1"/>
  <c r="AW1871" i="15"/>
  <c r="AX1871" i="15" s="1"/>
  <c r="AW1873" i="15"/>
  <c r="AX1873" i="15" s="1"/>
  <c r="AW1875" i="15"/>
  <c r="AX1875" i="15" s="1"/>
  <c r="AW1877" i="15"/>
  <c r="AX1877" i="15" s="1"/>
  <c r="AW1879" i="15"/>
  <c r="AX1879" i="15" s="1"/>
  <c r="AW1881" i="15"/>
  <c r="AX1881" i="15" s="1"/>
  <c r="AW1883" i="15"/>
  <c r="AX1883" i="15" s="1"/>
  <c r="AW1885" i="15"/>
  <c r="AX1885" i="15" s="1"/>
  <c r="AW1887" i="15"/>
  <c r="AX1887" i="15" s="1"/>
  <c r="AW1889" i="15"/>
  <c r="AX1889" i="15" s="1"/>
  <c r="AW1891" i="15"/>
  <c r="AX1891" i="15" s="1"/>
  <c r="AW1893" i="15"/>
  <c r="AX1893" i="15" s="1"/>
  <c r="AW1895" i="15"/>
  <c r="AX1895" i="15" s="1"/>
  <c r="AW1897" i="15"/>
  <c r="AX1897" i="15" s="1"/>
  <c r="AW1899" i="15"/>
  <c r="AX1899" i="15" s="1"/>
  <c r="AW1901" i="15"/>
  <c r="AX1901" i="15" s="1"/>
  <c r="AW1903" i="15"/>
  <c r="AX1903" i="15" s="1"/>
  <c r="AW1905" i="15"/>
  <c r="AX1905" i="15" s="1"/>
  <c r="AW1907" i="15"/>
  <c r="AX1907" i="15" s="1"/>
  <c r="AW1909" i="15"/>
  <c r="AX1909" i="15" s="1"/>
  <c r="AW1911" i="15"/>
  <c r="AX1911" i="15" s="1"/>
  <c r="AW1913" i="15"/>
  <c r="AX1913" i="15" s="1"/>
  <c r="AW1915" i="15"/>
  <c r="AX1915" i="15" s="1"/>
  <c r="AW1917" i="15"/>
  <c r="AX1917" i="15" s="1"/>
  <c r="AW1919" i="15"/>
  <c r="AX1919" i="15" s="1"/>
  <c r="AW1921" i="15"/>
  <c r="AX1921" i="15" s="1"/>
  <c r="AW1923" i="15"/>
  <c r="AX1923" i="15" s="1"/>
  <c r="AW1925" i="15"/>
  <c r="AX1925" i="15" s="1"/>
  <c r="AW1927" i="15"/>
  <c r="AX1927" i="15" s="1"/>
  <c r="AW1929" i="15"/>
  <c r="AX1929" i="15" s="1"/>
  <c r="AW1931" i="15"/>
  <c r="AX1931" i="15" s="1"/>
  <c r="AW1933" i="15"/>
  <c r="AX1933" i="15" s="1"/>
  <c r="AW1935" i="15"/>
  <c r="AX1935" i="15" s="1"/>
  <c r="AW1937" i="15"/>
  <c r="AX1937" i="15" s="1"/>
  <c r="AW1939" i="15"/>
  <c r="AX1939" i="15" s="1"/>
  <c r="AW1941" i="15"/>
  <c r="AX1941" i="15" s="1"/>
  <c r="AW1943" i="15"/>
  <c r="AX1943" i="15" s="1"/>
  <c r="AW1945" i="15"/>
  <c r="AX1945" i="15" s="1"/>
  <c r="AW1947" i="15"/>
  <c r="AX1947" i="15" s="1"/>
  <c r="AW1949" i="15"/>
  <c r="AX1949" i="15" s="1"/>
  <c r="AW1951" i="15"/>
  <c r="AX1951" i="15" s="1"/>
  <c r="AW1953" i="15"/>
  <c r="AX1953" i="15" s="1"/>
  <c r="AW1955" i="15"/>
  <c r="AX1955" i="15" s="1"/>
  <c r="AW1957" i="15"/>
  <c r="AX1957" i="15" s="1"/>
  <c r="AW1959" i="15"/>
  <c r="AX1959" i="15" s="1"/>
  <c r="AW1961" i="15"/>
  <c r="AX1961" i="15" s="1"/>
  <c r="AW1963" i="15"/>
  <c r="AX1963" i="15" s="1"/>
  <c r="AW1965" i="15"/>
  <c r="AX1965" i="15" s="1"/>
  <c r="AW1967" i="15"/>
  <c r="AX1967" i="15" s="1"/>
  <c r="AW1969" i="15"/>
  <c r="AX1969" i="15" s="1"/>
  <c r="AW1971" i="15"/>
  <c r="AX1971" i="15" s="1"/>
  <c r="AW1973" i="15"/>
  <c r="AX1973" i="15" s="1"/>
  <c r="AW1975" i="15"/>
  <c r="AX1975" i="15" s="1"/>
  <c r="AW1977" i="15"/>
  <c r="AX1977" i="15" s="1"/>
  <c r="AW1979" i="15"/>
  <c r="AX1979" i="15" s="1"/>
  <c r="AW1981" i="15"/>
  <c r="AX1981" i="15" s="1"/>
  <c r="AW1983" i="15"/>
  <c r="AX1983" i="15" s="1"/>
  <c r="AW1988" i="15"/>
  <c r="AX1988" i="15" s="1"/>
  <c r="AW1990" i="15"/>
  <c r="AX1990" i="15" s="1"/>
  <c r="AW1992" i="15"/>
  <c r="AX1992" i="15" s="1"/>
  <c r="AW1994" i="15"/>
  <c r="AX1994" i="15" s="1"/>
  <c r="AW1850" i="15"/>
  <c r="AX1850" i="15" s="1"/>
  <c r="AW1852" i="15"/>
  <c r="AX1852" i="15" s="1"/>
  <c r="AW1854" i="15"/>
  <c r="AX1854" i="15" s="1"/>
  <c r="AW1856" i="15"/>
  <c r="AX1856" i="15" s="1"/>
  <c r="AW1858" i="15"/>
  <c r="AX1858" i="15" s="1"/>
  <c r="AW1860" i="15"/>
  <c r="AX1860" i="15" s="1"/>
  <c r="AW1862" i="15"/>
  <c r="AX1862" i="15" s="1"/>
  <c r="AW1864" i="15"/>
  <c r="AX1864" i="15" s="1"/>
  <c r="AW1866" i="15"/>
  <c r="AX1866" i="15" s="1"/>
  <c r="AW1868" i="15"/>
  <c r="AX1868" i="15" s="1"/>
  <c r="AW1870" i="15"/>
  <c r="AX1870" i="15" s="1"/>
  <c r="AW1872" i="15"/>
  <c r="AX1872" i="15" s="1"/>
  <c r="AW1874" i="15"/>
  <c r="AX1874" i="15" s="1"/>
  <c r="AW1876" i="15"/>
  <c r="AX1876" i="15" s="1"/>
  <c r="AW1878" i="15"/>
  <c r="AX1878" i="15" s="1"/>
  <c r="AW1880" i="15"/>
  <c r="AX1880" i="15" s="1"/>
  <c r="AW1882" i="15"/>
  <c r="AX1882" i="15" s="1"/>
  <c r="AW1884" i="15"/>
  <c r="AX1884" i="15" s="1"/>
  <c r="AW1886" i="15"/>
  <c r="AX1886" i="15" s="1"/>
  <c r="AW1888" i="15"/>
  <c r="AX1888" i="15" s="1"/>
  <c r="AW1890" i="15"/>
  <c r="AX1890" i="15" s="1"/>
  <c r="AW1892" i="15"/>
  <c r="AX1892" i="15" s="1"/>
  <c r="AW1894" i="15"/>
  <c r="AX1894" i="15" s="1"/>
  <c r="AW1896" i="15"/>
  <c r="AX1896" i="15" s="1"/>
  <c r="AW1898" i="15"/>
  <c r="AX1898" i="15" s="1"/>
  <c r="AW1900" i="15"/>
  <c r="AX1900" i="15" s="1"/>
  <c r="AW1902" i="15"/>
  <c r="AX1902" i="15" s="1"/>
  <c r="AW1904" i="15"/>
  <c r="AX1904" i="15" s="1"/>
  <c r="AW1906" i="15"/>
  <c r="AX1906" i="15" s="1"/>
  <c r="AW1908" i="15"/>
  <c r="AX1908" i="15" s="1"/>
  <c r="AW1910" i="15"/>
  <c r="AX1910" i="15" s="1"/>
  <c r="AW1912" i="15"/>
  <c r="AX1912" i="15" s="1"/>
  <c r="AW1914" i="15"/>
  <c r="AX1914" i="15" s="1"/>
  <c r="AW1916" i="15"/>
  <c r="AX1916" i="15" s="1"/>
  <c r="AW1918" i="15"/>
  <c r="AX1918" i="15" s="1"/>
  <c r="AW1920" i="15"/>
  <c r="AX1920" i="15" s="1"/>
  <c r="AW1922" i="15"/>
  <c r="AX1922" i="15" s="1"/>
  <c r="AW1924" i="15"/>
  <c r="AX1924" i="15" s="1"/>
  <c r="AW1926" i="15"/>
  <c r="AX1926" i="15" s="1"/>
  <c r="AW1928" i="15"/>
  <c r="AX1928" i="15" s="1"/>
  <c r="AW1930" i="15"/>
  <c r="AX1930" i="15" s="1"/>
  <c r="AW1932" i="15"/>
  <c r="AX1932" i="15" s="1"/>
  <c r="AW1934" i="15"/>
  <c r="AX1934" i="15" s="1"/>
  <c r="AW1936" i="15"/>
  <c r="AX1936" i="15" s="1"/>
  <c r="AW1938" i="15"/>
  <c r="AX1938" i="15" s="1"/>
  <c r="AW1940" i="15"/>
  <c r="AX1940" i="15" s="1"/>
  <c r="AW1942" i="15"/>
  <c r="AX1942" i="15" s="1"/>
  <c r="AW1944" i="15"/>
  <c r="AX1944" i="15" s="1"/>
  <c r="AW1946" i="15"/>
  <c r="AX1946" i="15" s="1"/>
  <c r="AW1948" i="15"/>
  <c r="AX1948" i="15" s="1"/>
  <c r="AW1950" i="15"/>
  <c r="AX1950" i="15" s="1"/>
  <c r="AW1952" i="15"/>
  <c r="AX1952" i="15" s="1"/>
  <c r="AW1954" i="15"/>
  <c r="AX1954" i="15" s="1"/>
  <c r="AW1956" i="15"/>
  <c r="AX1956" i="15" s="1"/>
  <c r="AW1958" i="15"/>
  <c r="AX1958" i="15" s="1"/>
  <c r="AW1960" i="15"/>
  <c r="AX1960" i="15" s="1"/>
  <c r="AW1962" i="15"/>
  <c r="AX1962" i="15" s="1"/>
  <c r="AW1964" i="15"/>
  <c r="AX1964" i="15" s="1"/>
  <c r="AW1966" i="15"/>
  <c r="AX1966" i="15" s="1"/>
  <c r="AW1968" i="15"/>
  <c r="AX1968" i="15" s="1"/>
  <c r="AW1970" i="15"/>
  <c r="AX1970" i="15" s="1"/>
  <c r="AW1972" i="15"/>
  <c r="AX1972" i="15" s="1"/>
  <c r="AW1974" i="15"/>
  <c r="AX1974" i="15" s="1"/>
  <c r="AW1976" i="15"/>
  <c r="AX1976" i="15" s="1"/>
  <c r="AW1978" i="15"/>
  <c r="AX1978" i="15" s="1"/>
  <c r="AW1980" i="15"/>
  <c r="AX1980" i="15" s="1"/>
  <c r="AW1982" i="15"/>
  <c r="AX1982" i="15" s="1"/>
  <c r="AW1984" i="15"/>
  <c r="AX1984" i="15" s="1"/>
  <c r="AW9" i="15"/>
  <c r="AX9" i="15" s="1"/>
  <c r="AW1987" i="15"/>
  <c r="AX1987" i="15" s="1"/>
  <c r="AW1989" i="15"/>
  <c r="AX1989" i="15" s="1"/>
  <c r="AW1991" i="15"/>
  <c r="AX1991" i="15" s="1"/>
  <c r="AW1993" i="15"/>
  <c r="AX1993" i="15" s="1"/>
  <c r="AW1995" i="15"/>
  <c r="AX1995" i="15" s="1"/>
  <c r="AW1997" i="15"/>
  <c r="AX1997" i="15" s="1"/>
  <c r="AW2" i="15"/>
  <c r="AX2" i="15" s="1"/>
  <c r="AW4" i="15"/>
  <c r="AX4" i="15" s="1"/>
  <c r="AW6" i="15"/>
  <c r="AX6" i="15" s="1"/>
  <c r="AW8" i="15"/>
  <c r="AX8" i="15" s="1"/>
  <c r="AW10" i="15"/>
  <c r="AX10" i="15" s="1"/>
  <c r="AW12" i="15"/>
  <c r="AX12" i="15" s="1"/>
  <c r="AW14" i="15"/>
  <c r="AX14" i="15" s="1"/>
  <c r="AW16" i="15"/>
  <c r="AX16" i="15" s="1"/>
  <c r="AW18" i="15"/>
  <c r="AX18" i="15" s="1"/>
  <c r="AW20" i="15"/>
  <c r="AX20" i="15" s="1"/>
  <c r="AW22" i="15"/>
  <c r="AX22" i="15" s="1"/>
  <c r="AW24" i="15"/>
  <c r="AX24" i="15" s="1"/>
  <c r="AW26" i="15"/>
  <c r="AX26" i="15" s="1"/>
  <c r="AW28" i="15"/>
  <c r="AX28" i="15" s="1"/>
  <c r="AW30" i="15"/>
  <c r="AX30" i="15" s="1"/>
  <c r="AW32" i="15"/>
  <c r="AX32" i="15" s="1"/>
  <c r="AW34" i="15"/>
  <c r="AX34" i="15" s="1"/>
  <c r="AW36" i="15"/>
  <c r="AX36" i="15" s="1"/>
  <c r="AW38" i="15"/>
  <c r="AX38" i="15" s="1"/>
  <c r="AW40" i="15"/>
  <c r="AX40" i="15" s="1"/>
  <c r="AW42" i="15"/>
  <c r="AX42" i="15" s="1"/>
  <c r="AW44" i="15"/>
  <c r="AX44" i="15" s="1"/>
  <c r="AW46" i="15"/>
  <c r="AX46" i="15" s="1"/>
  <c r="AW48" i="15"/>
  <c r="AX48" i="15" s="1"/>
  <c r="AW50" i="15"/>
  <c r="AX50" i="15" s="1"/>
  <c r="AW52" i="15"/>
  <c r="AX52" i="15" s="1"/>
  <c r="AW54" i="15"/>
  <c r="AX54" i="15" s="1"/>
  <c r="AW56" i="15"/>
  <c r="AX56" i="15" s="1"/>
  <c r="AW58" i="15"/>
  <c r="AX58" i="15" s="1"/>
  <c r="AW60" i="15"/>
  <c r="AX60" i="15" s="1"/>
  <c r="AW62" i="15"/>
  <c r="AX62" i="15" s="1"/>
  <c r="AW64" i="15"/>
  <c r="AX64" i="15" s="1"/>
  <c r="AW66" i="15"/>
  <c r="AX66" i="15" s="1"/>
  <c r="AW68" i="15"/>
  <c r="AX68" i="15" s="1"/>
  <c r="AW70" i="15"/>
  <c r="AX70" i="15" s="1"/>
  <c r="AW72" i="15"/>
  <c r="AX72" i="15" s="1"/>
  <c r="AW74" i="15"/>
  <c r="AX74" i="15" s="1"/>
  <c r="AW76" i="15"/>
  <c r="AX76" i="15" s="1"/>
  <c r="AW78" i="15"/>
  <c r="AX78" i="15" s="1"/>
  <c r="AW80" i="15"/>
  <c r="AX80" i="15" s="1"/>
  <c r="AW82" i="15"/>
  <c r="AX82" i="15" s="1"/>
  <c r="AW84" i="15"/>
  <c r="AX84" i="15" s="1"/>
  <c r="AW86" i="15"/>
  <c r="AX86" i="15" s="1"/>
  <c r="AW88" i="15"/>
  <c r="AX88" i="15" s="1"/>
  <c r="AW90" i="15"/>
  <c r="AX90" i="15" s="1"/>
  <c r="AW92" i="15"/>
  <c r="AX92" i="15" s="1"/>
  <c r="AW94" i="15"/>
  <c r="AX94" i="15" s="1"/>
  <c r="AW96" i="15"/>
  <c r="AX96" i="15" s="1"/>
  <c r="AW98" i="15"/>
  <c r="AX98" i="15" s="1"/>
  <c r="AW100" i="15"/>
  <c r="AX100" i="15" s="1"/>
  <c r="AW102" i="15"/>
  <c r="AX102" i="15" s="1"/>
  <c r="AW104" i="15"/>
  <c r="AX104" i="15" s="1"/>
  <c r="AW106" i="15"/>
  <c r="AX106" i="15" s="1"/>
  <c r="AW108" i="15"/>
  <c r="AX108" i="15" s="1"/>
  <c r="AW110" i="15"/>
  <c r="AX110" i="15" s="1"/>
  <c r="AW112" i="15"/>
  <c r="AX112" i="15" s="1"/>
  <c r="AW114" i="15"/>
  <c r="AX114" i="15" s="1"/>
  <c r="AW116" i="15"/>
  <c r="AX116" i="15" s="1"/>
  <c r="AW118" i="15"/>
  <c r="AX118" i="15" s="1"/>
  <c r="AW120" i="15"/>
  <c r="AX120" i="15" s="1"/>
  <c r="AW122" i="15"/>
  <c r="AX122" i="15" s="1"/>
  <c r="AW124" i="15"/>
  <c r="AX124" i="15" s="1"/>
  <c r="AW126" i="15"/>
  <c r="AX126" i="15" s="1"/>
  <c r="AW128" i="15"/>
  <c r="AX128" i="15" s="1"/>
  <c r="AW130" i="15"/>
  <c r="AX130" i="15" s="1"/>
  <c r="AW132" i="15"/>
  <c r="AX132" i="15" s="1"/>
  <c r="AW134" i="15"/>
  <c r="AX134" i="15" s="1"/>
  <c r="AW136" i="15"/>
  <c r="AX136" i="15" s="1"/>
  <c r="AW138" i="15"/>
  <c r="AX138" i="15" s="1"/>
  <c r="AW140" i="15"/>
  <c r="AX140" i="15" s="1"/>
  <c r="AW142" i="15"/>
  <c r="AX142" i="15" s="1"/>
  <c r="AW144" i="15"/>
  <c r="AX144" i="15" s="1"/>
  <c r="AW146" i="15"/>
  <c r="AX146" i="15" s="1"/>
  <c r="AW148" i="15"/>
  <c r="AX148" i="15" s="1"/>
  <c r="AW150" i="15"/>
  <c r="AX150" i="15" s="1"/>
  <c r="AW152" i="15"/>
  <c r="AX152" i="15" s="1"/>
  <c r="AW154" i="15"/>
  <c r="AX154" i="15" s="1"/>
  <c r="AW156" i="15"/>
  <c r="AX156" i="15" s="1"/>
  <c r="AW158" i="15"/>
  <c r="AX158" i="15" s="1"/>
  <c r="AW160" i="15"/>
  <c r="AX160" i="15" s="1"/>
  <c r="AW162" i="15"/>
  <c r="AX162" i="15" s="1"/>
  <c r="AW164" i="15"/>
  <c r="AX164" i="15" s="1"/>
  <c r="AW166" i="15"/>
  <c r="AX166" i="15" s="1"/>
  <c r="AW168" i="15"/>
  <c r="AX168" i="15" s="1"/>
  <c r="AW170" i="15"/>
  <c r="AX170" i="15" s="1"/>
  <c r="AW172" i="15"/>
  <c r="AX172" i="15" s="1"/>
  <c r="AW174" i="15"/>
  <c r="AX174" i="15" s="1"/>
  <c r="AW176" i="15"/>
  <c r="AX176" i="15" s="1"/>
  <c r="AW178" i="15"/>
  <c r="AX178" i="15" s="1"/>
  <c r="AW180" i="15"/>
  <c r="AX180" i="15" s="1"/>
  <c r="AW182" i="15"/>
  <c r="AX182" i="15" s="1"/>
  <c r="AW184" i="15"/>
  <c r="AX184" i="15" s="1"/>
  <c r="AW186" i="15"/>
  <c r="AX186" i="15" s="1"/>
  <c r="AW188" i="15"/>
  <c r="AX188" i="15" s="1"/>
  <c r="AW190" i="15"/>
  <c r="AX190" i="15" s="1"/>
  <c r="AW192" i="15"/>
  <c r="AX192" i="15" s="1"/>
  <c r="AW194" i="15"/>
  <c r="AX194" i="15" s="1"/>
  <c r="AW196" i="15"/>
  <c r="AX196" i="15" s="1"/>
  <c r="AW198" i="15"/>
  <c r="AX198" i="15" s="1"/>
  <c r="AW200" i="15"/>
  <c r="AX200" i="15" s="1"/>
  <c r="AW202" i="15"/>
  <c r="AX202" i="15" s="1"/>
  <c r="AW204" i="15"/>
  <c r="AX204" i="15" s="1"/>
  <c r="AW206" i="15"/>
  <c r="AX206" i="15" s="1"/>
  <c r="AW208" i="15"/>
  <c r="AX208" i="15" s="1"/>
  <c r="AW210" i="15"/>
  <c r="AX210" i="15" s="1"/>
  <c r="AW212" i="15"/>
  <c r="AX212" i="15" s="1"/>
  <c r="AW214" i="15"/>
  <c r="AX214" i="15" s="1"/>
  <c r="AW216" i="15"/>
  <c r="AX216" i="15" s="1"/>
  <c r="AW218" i="15"/>
  <c r="AX218" i="15" s="1"/>
  <c r="AW220" i="15"/>
  <c r="AX220" i="15" s="1"/>
  <c r="AW222" i="15"/>
  <c r="AX222" i="15" s="1"/>
  <c r="AW224" i="15"/>
  <c r="AX224" i="15" s="1"/>
  <c r="AW226" i="15"/>
  <c r="AX226" i="15" s="1"/>
  <c r="AW228" i="15"/>
  <c r="AX228" i="15" s="1"/>
  <c r="AW230" i="15"/>
  <c r="AX230" i="15" s="1"/>
  <c r="AW232" i="15"/>
  <c r="AX232" i="15" s="1"/>
  <c r="AW234" i="15"/>
  <c r="AX234" i="15" s="1"/>
  <c r="AW236" i="15"/>
  <c r="AX236" i="15" s="1"/>
  <c r="AW238" i="15"/>
  <c r="AX238" i="15" s="1"/>
  <c r="AW240" i="15"/>
  <c r="AX240" i="15" s="1"/>
  <c r="AW242" i="15"/>
  <c r="AX242" i="15" s="1"/>
  <c r="AW244" i="15"/>
  <c r="AX244" i="15" s="1"/>
  <c r="AW246" i="15"/>
  <c r="AX246" i="15" s="1"/>
  <c r="AW248" i="15"/>
  <c r="AX248" i="15" s="1"/>
  <c r="AW250" i="15"/>
  <c r="AX250" i="15" s="1"/>
  <c r="AW252" i="15"/>
  <c r="AX252" i="15" s="1"/>
  <c r="AW254" i="15"/>
  <c r="AX254" i="15" s="1"/>
  <c r="AW256" i="15"/>
  <c r="AX256" i="15" s="1"/>
  <c r="AW258" i="15"/>
  <c r="AX258" i="15" s="1"/>
  <c r="AW260" i="15"/>
  <c r="AX260" i="15" s="1"/>
  <c r="AW262" i="15"/>
  <c r="AX262" i="15" s="1"/>
  <c r="AW264" i="15"/>
  <c r="AX264" i="15" s="1"/>
  <c r="AW266" i="15"/>
  <c r="AX266" i="15" s="1"/>
  <c r="AW268" i="15"/>
  <c r="AX268" i="15" s="1"/>
  <c r="AW270" i="15"/>
  <c r="AX270" i="15" s="1"/>
  <c r="AW272" i="15"/>
  <c r="AX272" i="15" s="1"/>
  <c r="AW274" i="15"/>
  <c r="AX274" i="15" s="1"/>
  <c r="AW276" i="15"/>
  <c r="AX276" i="15" s="1"/>
  <c r="AW278" i="15"/>
  <c r="AX278" i="15" s="1"/>
  <c r="AW280" i="15"/>
  <c r="AX280" i="15" s="1"/>
  <c r="AW282" i="15"/>
  <c r="AX282" i="15" s="1"/>
  <c r="AW284" i="15"/>
  <c r="AX284" i="15" s="1"/>
  <c r="AW286" i="15"/>
  <c r="AX286" i="15" s="1"/>
  <c r="AW288" i="15"/>
  <c r="AX288" i="15" s="1"/>
  <c r="AW290" i="15"/>
  <c r="AX290" i="15" s="1"/>
  <c r="AW292" i="15"/>
  <c r="AX292" i="15" s="1"/>
  <c r="AW294" i="15"/>
  <c r="AX294" i="15" s="1"/>
  <c r="AW296" i="15"/>
  <c r="AX296" i="15" s="1"/>
  <c r="AW298" i="15"/>
  <c r="AX298" i="15" s="1"/>
  <c r="AW300" i="15"/>
  <c r="AX300" i="15" s="1"/>
  <c r="AW302" i="15"/>
  <c r="AX302" i="15" s="1"/>
  <c r="AW304" i="15"/>
  <c r="AX304" i="15" s="1"/>
  <c r="AW306" i="15"/>
  <c r="AX306" i="15" s="1"/>
  <c r="AW308" i="15"/>
  <c r="AX308" i="15" s="1"/>
  <c r="AW310" i="15"/>
  <c r="AX310" i="15" s="1"/>
  <c r="AW312" i="15"/>
  <c r="AX312" i="15" s="1"/>
  <c r="AW314" i="15"/>
  <c r="AX314" i="15" s="1"/>
  <c r="AW316" i="15"/>
  <c r="AX316" i="15" s="1"/>
  <c r="AW318" i="15"/>
  <c r="AX318" i="15" s="1"/>
  <c r="AW320" i="15"/>
  <c r="AX320" i="15" s="1"/>
  <c r="AW322" i="15"/>
  <c r="AX322" i="15" s="1"/>
  <c r="AW324" i="15"/>
  <c r="AX324" i="15" s="1"/>
  <c r="AW326" i="15"/>
  <c r="AX326" i="15" s="1"/>
  <c r="AW328" i="15"/>
  <c r="AX328" i="15" s="1"/>
  <c r="AW330" i="15"/>
  <c r="AX330" i="15" s="1"/>
  <c r="AW332" i="15"/>
  <c r="AX332" i="15" s="1"/>
  <c r="AW334" i="15"/>
  <c r="AX334" i="15" s="1"/>
  <c r="AW336" i="15"/>
  <c r="AX336" i="15" s="1"/>
  <c r="AW338" i="15"/>
  <c r="AX338" i="15" s="1"/>
  <c r="AW340" i="15"/>
  <c r="AX340" i="15" s="1"/>
  <c r="AW342" i="15"/>
  <c r="AX342" i="15" s="1"/>
  <c r="AW344" i="15"/>
  <c r="AX344" i="15" s="1"/>
  <c r="AW346" i="15"/>
  <c r="AX346" i="15" s="1"/>
  <c r="AW348" i="15"/>
  <c r="AX348" i="15" s="1"/>
  <c r="AW350" i="15"/>
  <c r="AX350" i="15" s="1"/>
  <c r="AW352" i="15"/>
  <c r="AX352" i="15" s="1"/>
  <c r="AW354" i="15"/>
  <c r="AX354" i="15" s="1"/>
  <c r="AW356" i="15"/>
  <c r="AX356" i="15" s="1"/>
  <c r="AW358" i="15"/>
  <c r="AX358" i="15" s="1"/>
  <c r="AW360" i="15"/>
  <c r="AX360" i="15" s="1"/>
  <c r="AW362" i="15"/>
  <c r="AX362" i="15" s="1"/>
  <c r="AW364" i="15"/>
  <c r="AX364" i="15" s="1"/>
  <c r="AW366" i="15"/>
  <c r="AX366" i="15" s="1"/>
  <c r="AW368" i="15"/>
  <c r="AX368" i="15" s="1"/>
  <c r="AW370" i="15"/>
  <c r="AX370" i="15" s="1"/>
  <c r="AW372" i="15"/>
  <c r="AX372" i="15" s="1"/>
  <c r="AW374" i="15"/>
  <c r="AX374" i="15" s="1"/>
  <c r="AW376" i="15"/>
  <c r="AX376" i="15" s="1"/>
  <c r="AW378" i="15"/>
  <c r="AX378" i="15" s="1"/>
  <c r="AW380" i="15"/>
  <c r="AX380" i="15" s="1"/>
  <c r="AW382" i="15"/>
  <c r="AX382" i="15" s="1"/>
  <c r="AW384" i="15"/>
  <c r="AX384" i="15" s="1"/>
  <c r="AW386" i="15"/>
  <c r="AX386" i="15" s="1"/>
  <c r="AW388" i="15"/>
  <c r="AX388" i="15" s="1"/>
  <c r="AW390" i="15"/>
  <c r="AX390" i="15" s="1"/>
  <c r="AW392" i="15"/>
  <c r="AX392" i="15" s="1"/>
  <c r="AW394" i="15"/>
  <c r="AX394" i="15" s="1"/>
  <c r="AW396" i="15"/>
  <c r="AX396" i="15" s="1"/>
  <c r="AW398" i="15"/>
  <c r="AX398" i="15" s="1"/>
  <c r="AW400" i="15"/>
  <c r="AX400" i="15" s="1"/>
  <c r="AW402" i="15"/>
  <c r="AX402" i="15" s="1"/>
  <c r="AW404" i="15"/>
  <c r="AX404" i="15" s="1"/>
  <c r="AW406" i="15"/>
  <c r="AX406" i="15" s="1"/>
  <c r="AW408" i="15"/>
  <c r="AX408" i="15" s="1"/>
  <c r="AW410" i="15"/>
  <c r="AX410" i="15" s="1"/>
  <c r="AW412" i="15"/>
  <c r="AX412" i="15" s="1"/>
  <c r="AW414" i="15"/>
  <c r="AX414" i="15" s="1"/>
  <c r="AW416" i="15"/>
  <c r="AX416" i="15" s="1"/>
  <c r="AW418" i="15"/>
  <c r="AX418" i="15" s="1"/>
  <c r="AW420" i="15"/>
  <c r="AX420" i="15" s="1"/>
  <c r="AW422" i="15"/>
  <c r="AX422" i="15" s="1"/>
  <c r="AW424" i="15"/>
  <c r="AX424" i="15" s="1"/>
  <c r="AW426" i="15"/>
  <c r="AX426" i="15" s="1"/>
  <c r="AW428" i="15"/>
  <c r="AX428" i="15" s="1"/>
  <c r="AW430" i="15"/>
  <c r="AX430" i="15" s="1"/>
  <c r="AW432" i="15"/>
  <c r="AX432" i="15" s="1"/>
  <c r="AW434" i="15"/>
  <c r="AX434" i="15" s="1"/>
  <c r="AW436" i="15"/>
  <c r="AX436" i="15" s="1"/>
  <c r="AW438" i="15"/>
  <c r="AX438" i="15" s="1"/>
  <c r="AW440" i="15"/>
  <c r="AX440" i="15" s="1"/>
  <c r="AW442" i="15"/>
  <c r="AX442" i="15" s="1"/>
  <c r="AW444" i="15"/>
  <c r="AX444" i="15" s="1"/>
  <c r="AW446" i="15"/>
  <c r="AX446" i="15" s="1"/>
  <c r="AW448" i="15"/>
  <c r="AX448" i="15" s="1"/>
  <c r="AW450" i="15"/>
  <c r="AX450" i="15" s="1"/>
  <c r="AW452" i="15"/>
  <c r="AX452" i="15" s="1"/>
  <c r="AW454" i="15"/>
  <c r="AX454" i="15" s="1"/>
  <c r="AW456" i="15"/>
  <c r="AX456" i="15" s="1"/>
  <c r="AW458" i="15"/>
  <c r="AX458" i="15" s="1"/>
  <c r="AW460" i="15"/>
  <c r="AX460" i="15" s="1"/>
  <c r="AW462" i="15"/>
  <c r="AX462" i="15" s="1"/>
  <c r="AW464" i="15"/>
  <c r="AX464" i="15" s="1"/>
  <c r="AW466" i="15"/>
  <c r="AX466" i="15" s="1"/>
  <c r="AW468" i="15"/>
  <c r="AX468" i="15" s="1"/>
  <c r="AW470" i="15"/>
  <c r="AX470" i="15" s="1"/>
  <c r="AW472" i="15"/>
  <c r="AX472" i="15" s="1"/>
  <c r="AW474" i="15"/>
  <c r="AX474" i="15" s="1"/>
  <c r="AW476" i="15"/>
  <c r="AX476" i="15" s="1"/>
  <c r="AW478" i="15"/>
  <c r="AX478" i="15" s="1"/>
  <c r="AW480" i="15"/>
  <c r="AX480" i="15" s="1"/>
  <c r="AW482" i="15"/>
  <c r="AX482" i="15" s="1"/>
  <c r="AW484" i="15"/>
  <c r="AX484" i="15" s="1"/>
  <c r="AW486" i="15"/>
  <c r="AX486" i="15" s="1"/>
  <c r="AW488" i="15"/>
  <c r="AX488" i="15" s="1"/>
  <c r="AW490" i="15"/>
  <c r="AX490" i="15" s="1"/>
  <c r="AW492" i="15"/>
  <c r="AX492" i="15" s="1"/>
  <c r="AW494" i="15"/>
  <c r="AX494" i="15" s="1"/>
  <c r="AW496" i="15"/>
  <c r="AX496" i="15" s="1"/>
  <c r="AW498" i="15"/>
  <c r="AX498" i="15" s="1"/>
  <c r="AW500" i="15"/>
  <c r="AX500" i="15" s="1"/>
  <c r="AW502" i="15"/>
  <c r="AX502" i="15" s="1"/>
  <c r="AW504" i="15"/>
  <c r="AX504" i="15" s="1"/>
  <c r="AW506" i="15"/>
  <c r="AX506" i="15" s="1"/>
  <c r="AW508" i="15"/>
  <c r="AX508" i="15" s="1"/>
  <c r="AW510" i="15"/>
  <c r="AX510" i="15" s="1"/>
  <c r="AW512" i="15"/>
  <c r="AX512" i="15" s="1"/>
  <c r="AW514" i="15"/>
  <c r="AX514" i="15" s="1"/>
  <c r="AW516" i="15"/>
  <c r="AX516" i="15" s="1"/>
  <c r="AW518" i="15"/>
  <c r="AX518" i="15" s="1"/>
  <c r="AW520" i="15"/>
  <c r="AX520" i="15" s="1"/>
  <c r="AW522" i="15"/>
  <c r="AX522" i="15" s="1"/>
  <c r="AW524" i="15"/>
  <c r="AX524" i="15" s="1"/>
  <c r="AW526" i="15"/>
  <c r="AX526" i="15" s="1"/>
  <c r="AW528" i="15"/>
  <c r="AX528" i="15" s="1"/>
  <c r="AW530" i="15"/>
  <c r="AX530" i="15" s="1"/>
  <c r="AW532" i="15"/>
  <c r="AX532" i="15" s="1"/>
  <c r="AW534" i="15"/>
  <c r="AX534" i="15" s="1"/>
  <c r="AW536" i="15"/>
  <c r="AX536" i="15" s="1"/>
  <c r="AW538" i="15"/>
  <c r="AX538" i="15" s="1"/>
  <c r="AW540" i="15"/>
  <c r="AX540" i="15" s="1"/>
  <c r="AW542" i="15"/>
  <c r="AX542" i="15" s="1"/>
  <c r="AW544" i="15"/>
  <c r="AX544" i="15" s="1"/>
  <c r="AW546" i="15"/>
  <c r="AX546" i="15" s="1"/>
  <c r="AW548" i="15"/>
  <c r="AX548" i="15" s="1"/>
  <c r="AW550" i="15"/>
  <c r="AX550" i="15" s="1"/>
  <c r="AW552" i="15"/>
  <c r="AX552" i="15" s="1"/>
  <c r="AW554" i="15"/>
  <c r="AX554" i="15" s="1"/>
  <c r="AW556" i="15"/>
  <c r="AX556" i="15" s="1"/>
  <c r="AW558" i="15"/>
  <c r="AX558" i="15" s="1"/>
  <c r="AW560" i="15"/>
  <c r="AX560" i="15" s="1"/>
  <c r="AW562" i="15"/>
  <c r="AX562" i="15" s="1"/>
  <c r="AW564" i="15"/>
  <c r="AX564" i="15" s="1"/>
  <c r="AW566" i="15"/>
  <c r="AX566" i="15" s="1"/>
  <c r="AW568" i="15"/>
  <c r="AX568" i="15" s="1"/>
  <c r="AW570" i="15"/>
  <c r="AX570" i="15" s="1"/>
  <c r="AW572" i="15"/>
  <c r="AX572" i="15" s="1"/>
  <c r="AW574" i="15"/>
  <c r="AX574" i="15" s="1"/>
  <c r="AW576" i="15"/>
  <c r="AX576" i="15" s="1"/>
  <c r="AW578" i="15"/>
  <c r="AX578" i="15" s="1"/>
  <c r="AW580" i="15"/>
  <c r="AX580" i="15" s="1"/>
  <c r="AW582" i="15"/>
  <c r="AX582" i="15" s="1"/>
  <c r="AW584" i="15"/>
  <c r="AX584" i="15" s="1"/>
  <c r="AW586" i="15"/>
  <c r="AX586" i="15" s="1"/>
  <c r="AW588" i="15"/>
  <c r="AX588" i="15" s="1"/>
  <c r="AW590" i="15"/>
  <c r="AX590" i="15" s="1"/>
  <c r="AW592" i="15"/>
  <c r="AX592" i="15" s="1"/>
  <c r="AW594" i="15"/>
  <c r="AX594" i="15" s="1"/>
  <c r="AW596" i="15"/>
  <c r="AX596" i="15" s="1"/>
  <c r="AW598" i="15"/>
  <c r="AX598" i="15" s="1"/>
  <c r="AW600" i="15"/>
  <c r="AX600" i="15" s="1"/>
  <c r="AW602" i="15"/>
  <c r="AX602" i="15" s="1"/>
  <c r="AW604" i="15"/>
  <c r="AX604" i="15" s="1"/>
  <c r="AW606" i="15"/>
  <c r="AX606" i="15" s="1"/>
  <c r="AW608" i="15"/>
  <c r="AX608" i="15" s="1"/>
  <c r="AW610" i="15"/>
  <c r="AX610" i="15" s="1"/>
  <c r="AW612" i="15"/>
  <c r="AX612" i="15" s="1"/>
  <c r="AW614" i="15"/>
  <c r="AX614" i="15" s="1"/>
  <c r="AW616" i="15"/>
  <c r="AX616" i="15" s="1"/>
  <c r="AW618" i="15"/>
  <c r="AX618" i="15" s="1"/>
  <c r="AW620" i="15"/>
  <c r="AX620" i="15" s="1"/>
  <c r="AW622" i="15"/>
  <c r="AX622" i="15" s="1"/>
  <c r="AW624" i="15"/>
  <c r="AX624" i="15" s="1"/>
  <c r="AW626" i="15"/>
  <c r="AX626" i="15" s="1"/>
  <c r="AW628" i="15"/>
  <c r="AX628" i="15" s="1"/>
  <c r="AW630" i="15"/>
  <c r="AX630" i="15" s="1"/>
  <c r="AW632" i="15"/>
  <c r="AX632" i="15" s="1"/>
  <c r="AW634" i="15"/>
  <c r="AX634" i="15" s="1"/>
  <c r="AW636" i="15"/>
  <c r="AX636" i="15" s="1"/>
  <c r="AW638" i="15"/>
  <c r="AX638" i="15" s="1"/>
  <c r="AW640" i="15"/>
  <c r="AX640" i="15" s="1"/>
  <c r="AW642" i="15"/>
  <c r="AX642" i="15" s="1"/>
  <c r="AW644" i="15"/>
  <c r="AX644" i="15" s="1"/>
  <c r="AW646" i="15"/>
  <c r="AX646" i="15" s="1"/>
  <c r="AW648" i="15"/>
  <c r="AX648" i="15" s="1"/>
  <c r="AW650" i="15"/>
  <c r="AX650" i="15" s="1"/>
  <c r="AW652" i="15"/>
  <c r="AX652" i="15" s="1"/>
  <c r="AW654" i="15"/>
  <c r="AX654" i="15" s="1"/>
  <c r="AW656" i="15"/>
  <c r="AX656" i="15" s="1"/>
  <c r="AW658" i="15"/>
  <c r="AX658" i="15" s="1"/>
  <c r="AW660" i="15"/>
  <c r="AX660" i="15" s="1"/>
  <c r="AW662" i="15"/>
  <c r="AX662" i="15" s="1"/>
  <c r="AW664" i="15"/>
  <c r="AX664" i="15" s="1"/>
  <c r="AW666" i="15"/>
  <c r="AX666" i="15" s="1"/>
  <c r="AW668" i="15"/>
  <c r="AX668" i="15" s="1"/>
  <c r="AW670" i="15"/>
  <c r="AX670" i="15" s="1"/>
  <c r="AW672" i="15"/>
  <c r="AX672" i="15" s="1"/>
  <c r="AW674" i="15"/>
  <c r="AX674" i="15" s="1"/>
  <c r="AW676" i="15"/>
  <c r="AX676" i="15" s="1"/>
  <c r="AW678" i="15"/>
  <c r="AX678" i="15" s="1"/>
  <c r="AW680" i="15"/>
  <c r="AX680" i="15" s="1"/>
  <c r="AW682" i="15"/>
  <c r="AX682" i="15" s="1"/>
  <c r="AW684" i="15"/>
  <c r="AX684" i="15" s="1"/>
  <c r="AW686" i="15"/>
  <c r="AX686" i="15" s="1"/>
  <c r="AW688" i="15"/>
  <c r="AX688" i="15" s="1"/>
  <c r="AW690" i="15"/>
  <c r="AX690" i="15" s="1"/>
  <c r="AW692" i="15"/>
  <c r="AX692" i="15" s="1"/>
  <c r="AW694" i="15"/>
  <c r="AX694" i="15" s="1"/>
  <c r="AW696" i="15"/>
  <c r="AX696" i="15" s="1"/>
  <c r="AW698" i="15"/>
  <c r="AX698" i="15" s="1"/>
  <c r="AW700" i="15"/>
  <c r="AX700" i="15" s="1"/>
  <c r="AW702" i="15"/>
  <c r="AX702" i="15" s="1"/>
  <c r="AW704" i="15"/>
  <c r="AX704" i="15" s="1"/>
  <c r="AW706" i="15"/>
  <c r="AX706" i="15" s="1"/>
  <c r="AW708" i="15"/>
  <c r="AX708" i="15" s="1"/>
  <c r="AW710" i="15"/>
  <c r="AX710" i="15" s="1"/>
  <c r="AW712" i="15"/>
  <c r="AX712" i="15" s="1"/>
  <c r="AW714" i="15"/>
  <c r="AX714" i="15" s="1"/>
  <c r="AW716" i="15"/>
  <c r="AX716" i="15" s="1"/>
  <c r="AW718" i="15"/>
  <c r="AX718" i="15" s="1"/>
  <c r="AW720" i="15"/>
  <c r="AX720" i="15" s="1"/>
  <c r="AW722" i="15"/>
  <c r="AX722" i="15" s="1"/>
  <c r="AW724" i="15"/>
  <c r="AX724" i="15" s="1"/>
  <c r="AW726" i="15"/>
  <c r="AX726" i="15" s="1"/>
  <c r="AW728" i="15"/>
  <c r="AX728" i="15" s="1"/>
  <c r="AW730" i="15"/>
  <c r="AX730" i="15" s="1"/>
  <c r="AW732" i="15"/>
  <c r="AX732" i="15" s="1"/>
  <c r="AW734" i="15"/>
  <c r="AX734" i="15" s="1"/>
  <c r="AW736" i="15"/>
  <c r="AX736" i="15" s="1"/>
  <c r="AW738" i="15"/>
  <c r="AX738" i="15" s="1"/>
  <c r="AW740" i="15"/>
  <c r="AX740" i="15" s="1"/>
  <c r="AW742" i="15"/>
  <c r="AX742" i="15" s="1"/>
  <c r="AW744" i="15"/>
  <c r="AX744" i="15" s="1"/>
  <c r="AW746" i="15"/>
  <c r="AX746" i="15" s="1"/>
  <c r="AW748" i="15"/>
  <c r="AX748" i="15" s="1"/>
  <c r="AW750" i="15"/>
  <c r="AX750" i="15" s="1"/>
  <c r="AW752" i="15"/>
  <c r="AX752" i="15" s="1"/>
  <c r="AW754" i="15"/>
  <c r="AX754" i="15" s="1"/>
  <c r="AW756" i="15"/>
  <c r="AX756" i="15" s="1"/>
  <c r="AW758" i="15"/>
  <c r="AX758" i="15" s="1"/>
  <c r="AW760" i="15"/>
  <c r="AX760" i="15" s="1"/>
  <c r="AW762" i="15"/>
  <c r="AX762" i="15" s="1"/>
  <c r="AW764" i="15"/>
  <c r="AX764" i="15" s="1"/>
  <c r="AW766" i="15"/>
  <c r="AX766" i="15" s="1"/>
  <c r="AW768" i="15"/>
  <c r="AX768" i="15" s="1"/>
  <c r="AW770" i="15"/>
  <c r="AX770" i="15" s="1"/>
  <c r="AW772" i="15"/>
  <c r="AX772" i="15" s="1"/>
  <c r="AW774" i="15"/>
  <c r="AX774" i="15" s="1"/>
  <c r="AW776" i="15"/>
  <c r="AX776" i="15" s="1"/>
  <c r="AW778" i="15"/>
  <c r="AX778" i="15" s="1"/>
  <c r="AW780" i="15"/>
  <c r="AX780" i="15" s="1"/>
  <c r="AW782" i="15"/>
  <c r="AX782" i="15" s="1"/>
  <c r="AW784" i="15"/>
  <c r="AX784" i="15" s="1"/>
  <c r="AW786" i="15"/>
  <c r="AX786" i="15" s="1"/>
  <c r="AW788" i="15"/>
  <c r="AX788" i="15" s="1"/>
  <c r="AW790" i="15"/>
  <c r="AX790" i="15" s="1"/>
  <c r="AW792" i="15"/>
  <c r="AX792" i="15" s="1"/>
  <c r="AW794" i="15"/>
  <c r="AX794" i="15" s="1"/>
  <c r="AW796" i="15"/>
  <c r="AX796" i="15" s="1"/>
  <c r="AW798" i="15"/>
  <c r="AX798" i="15" s="1"/>
  <c r="AW800" i="15"/>
  <c r="AX800" i="15" s="1"/>
  <c r="AW802" i="15"/>
  <c r="AX802" i="15" s="1"/>
  <c r="AW804" i="15"/>
  <c r="AX804" i="15" s="1"/>
  <c r="AW806" i="15"/>
  <c r="AX806" i="15" s="1"/>
  <c r="AW808" i="15"/>
  <c r="AX808" i="15" s="1"/>
  <c r="AW810" i="15"/>
  <c r="AX810" i="15" s="1"/>
  <c r="AW812" i="15"/>
  <c r="AX812" i="15" s="1"/>
  <c r="AW814" i="15"/>
  <c r="AX814" i="15" s="1"/>
  <c r="AW816" i="15"/>
  <c r="AX816" i="15" s="1"/>
  <c r="AW818" i="15"/>
  <c r="AX818" i="15" s="1"/>
  <c r="AW820" i="15"/>
  <c r="AX820" i="15" s="1"/>
  <c r="AW822" i="15"/>
  <c r="AX822" i="15" s="1"/>
  <c r="AW824" i="15"/>
  <c r="AX824" i="15" s="1"/>
  <c r="AW826" i="15"/>
  <c r="AX826" i="15" s="1"/>
  <c r="AW828" i="15"/>
  <c r="AX828" i="15" s="1"/>
  <c r="AW830" i="15"/>
  <c r="AX830" i="15" s="1"/>
  <c r="AW832" i="15"/>
  <c r="AX832" i="15" s="1"/>
  <c r="AW834" i="15"/>
  <c r="AX834" i="15" s="1"/>
  <c r="AW836" i="15"/>
  <c r="AX836" i="15" s="1"/>
  <c r="AW838" i="15"/>
  <c r="AX838" i="15" s="1"/>
  <c r="AW840" i="15"/>
  <c r="AX840" i="15" s="1"/>
  <c r="AW842" i="15"/>
  <c r="AX842" i="15" s="1"/>
  <c r="AW844" i="15"/>
  <c r="AX844" i="15" s="1"/>
  <c r="AW846" i="15"/>
  <c r="AX846" i="15" s="1"/>
  <c r="AW848" i="15"/>
  <c r="AX848" i="15" s="1"/>
  <c r="AW850" i="15"/>
  <c r="AX850" i="15" s="1"/>
  <c r="AW852" i="15"/>
  <c r="AX852" i="15" s="1"/>
  <c r="AW854" i="15"/>
  <c r="AX854" i="15" s="1"/>
  <c r="AW856" i="15"/>
  <c r="AX856" i="15" s="1"/>
  <c r="AW858" i="15"/>
  <c r="AX858" i="15" s="1"/>
  <c r="AW860" i="15"/>
  <c r="AX860" i="15" s="1"/>
  <c r="AW862" i="15"/>
  <c r="AX862" i="15" s="1"/>
  <c r="AW864" i="15"/>
  <c r="AX864" i="15" s="1"/>
  <c r="AW866" i="15"/>
  <c r="AX866" i="15" s="1"/>
  <c r="AW868" i="15"/>
  <c r="AX868" i="15" s="1"/>
  <c r="AW870" i="15"/>
  <c r="AX870" i="15" s="1"/>
  <c r="AW872" i="15"/>
  <c r="AX872" i="15" s="1"/>
  <c r="AW874" i="15"/>
  <c r="AX874" i="15" s="1"/>
  <c r="AW876" i="15"/>
  <c r="AX876" i="15" s="1"/>
  <c r="AW878" i="15"/>
  <c r="AX878" i="15" s="1"/>
  <c r="AW880" i="15"/>
  <c r="AX880" i="15" s="1"/>
  <c r="AW882" i="15"/>
  <c r="AX882" i="15" s="1"/>
  <c r="AW884" i="15"/>
  <c r="AX884" i="15" s="1"/>
  <c r="AW886" i="15"/>
  <c r="AX886" i="15" s="1"/>
  <c r="AW888" i="15"/>
  <c r="AX888" i="15" s="1"/>
  <c r="AW890" i="15"/>
  <c r="AX890" i="15" s="1"/>
  <c r="AW892" i="15"/>
  <c r="AX892" i="15" s="1"/>
  <c r="AW894" i="15"/>
  <c r="AX894" i="15" s="1"/>
  <c r="AW896" i="15"/>
  <c r="AX896" i="15" s="1"/>
  <c r="AW898" i="15"/>
  <c r="AX898" i="15" s="1"/>
  <c r="AW900" i="15"/>
  <c r="AX900" i="15" s="1"/>
  <c r="AW902" i="15"/>
  <c r="AX902" i="15" s="1"/>
  <c r="AW904" i="15"/>
  <c r="AX904" i="15" s="1"/>
  <c r="AW906" i="15"/>
  <c r="AX906" i="15" s="1"/>
  <c r="AW908" i="15"/>
  <c r="AX908" i="15" s="1"/>
  <c r="AW910" i="15"/>
  <c r="AX910" i="15" s="1"/>
  <c r="AW912" i="15"/>
  <c r="AX912" i="15" s="1"/>
  <c r="AW914" i="15"/>
  <c r="AX914" i="15" s="1"/>
  <c r="AW916" i="15"/>
  <c r="AX916" i="15" s="1"/>
  <c r="AW918" i="15"/>
  <c r="AX918" i="15" s="1"/>
  <c r="AW920" i="15"/>
  <c r="AX920" i="15" s="1"/>
  <c r="AW922" i="15"/>
  <c r="AX922" i="15" s="1"/>
  <c r="AW924" i="15"/>
  <c r="AX924" i="15" s="1"/>
  <c r="AW926" i="15"/>
  <c r="AX926" i="15" s="1"/>
  <c r="AW928" i="15"/>
  <c r="AX928" i="15" s="1"/>
  <c r="AW930" i="15"/>
  <c r="AX930" i="15" s="1"/>
  <c r="AW932" i="15"/>
  <c r="AX932" i="15" s="1"/>
  <c r="AW934" i="15"/>
  <c r="AX934" i="15" s="1"/>
  <c r="AW936" i="15"/>
  <c r="AX936" i="15" s="1"/>
  <c r="AW938" i="15"/>
  <c r="AX938" i="15" s="1"/>
  <c r="AW940" i="15"/>
  <c r="AX940" i="15" s="1"/>
  <c r="AW942" i="15"/>
  <c r="AX942" i="15" s="1"/>
  <c r="AW944" i="15"/>
  <c r="AX944" i="15" s="1"/>
  <c r="AW946" i="15"/>
  <c r="AX946" i="15" s="1"/>
  <c r="AW948" i="15"/>
  <c r="AX948" i="15" s="1"/>
  <c r="AW950" i="15"/>
  <c r="AX950" i="15" s="1"/>
  <c r="AW952" i="15"/>
  <c r="AX952" i="15" s="1"/>
  <c r="AW954" i="15"/>
  <c r="AX954" i="15" s="1"/>
  <c r="AW956" i="15"/>
  <c r="AX956" i="15" s="1"/>
  <c r="AW958" i="15"/>
  <c r="AX958" i="15" s="1"/>
  <c r="AW960" i="15"/>
  <c r="AX960" i="15" s="1"/>
  <c r="AW962" i="15"/>
  <c r="AX962" i="15" s="1"/>
  <c r="AW964" i="15"/>
  <c r="AX964" i="15" s="1"/>
  <c r="AW966" i="15"/>
  <c r="AX966" i="15" s="1"/>
  <c r="AW968" i="15"/>
  <c r="AX968" i="15" s="1"/>
  <c r="AW970" i="15"/>
  <c r="AX970" i="15" s="1"/>
  <c r="AW972" i="15"/>
  <c r="AX972" i="15" s="1"/>
  <c r="AW974" i="15"/>
  <c r="AX974" i="15" s="1"/>
  <c r="AW976" i="15"/>
  <c r="AX976" i="15" s="1"/>
  <c r="AW978" i="15"/>
  <c r="AX978" i="15" s="1"/>
  <c r="AW980" i="15"/>
  <c r="AX980" i="15" s="1"/>
  <c r="AW982" i="15"/>
  <c r="AX982" i="15" s="1"/>
  <c r="AW984" i="15"/>
  <c r="AX984" i="15" s="1"/>
  <c r="AW986" i="15"/>
  <c r="AX986" i="15" s="1"/>
  <c r="AW988" i="15"/>
  <c r="AX988" i="15" s="1"/>
  <c r="AW990" i="15"/>
  <c r="AX990" i="15" s="1"/>
  <c r="AW992" i="15"/>
  <c r="AX992" i="15" s="1"/>
  <c r="AW994" i="15"/>
  <c r="AX994" i="15" s="1"/>
  <c r="AW996" i="15"/>
  <c r="AX996" i="15" s="1"/>
  <c r="AW998" i="15"/>
  <c r="AX998" i="15" s="1"/>
  <c r="AW1000" i="15"/>
  <c r="AX1000" i="15" s="1"/>
  <c r="AW1002" i="15"/>
  <c r="AX1002" i="15" s="1"/>
  <c r="AW1004" i="15"/>
  <c r="AX1004" i="15" s="1"/>
  <c r="AW1006" i="15"/>
  <c r="AX1006" i="15" s="1"/>
  <c r="AW1008" i="15"/>
  <c r="AX1008" i="15" s="1"/>
  <c r="AW1010" i="15"/>
  <c r="AX1010" i="15" s="1"/>
  <c r="AW1012" i="15"/>
  <c r="AX1012" i="15" s="1"/>
  <c r="AW1014" i="15"/>
  <c r="AX1014" i="15" s="1"/>
  <c r="AW1016" i="15"/>
  <c r="AX1016" i="15" s="1"/>
  <c r="AW1018" i="15"/>
  <c r="AX1018" i="15" s="1"/>
  <c r="AW1020" i="15"/>
  <c r="AX1020" i="15" s="1"/>
  <c r="AW1022" i="15"/>
  <c r="AX1022" i="15" s="1"/>
  <c r="AW1024" i="15"/>
  <c r="AX1024" i="15" s="1"/>
  <c r="AW1026" i="15"/>
  <c r="AX1026" i="15" s="1"/>
  <c r="AW1028" i="15"/>
  <c r="AX1028" i="15" s="1"/>
  <c r="AW1030" i="15"/>
  <c r="AX1030" i="15" s="1"/>
  <c r="AW1032" i="15"/>
  <c r="AX1032" i="15" s="1"/>
  <c r="AW1034" i="15"/>
  <c r="AX1034" i="15" s="1"/>
  <c r="AW1036" i="15"/>
  <c r="AX1036" i="15" s="1"/>
  <c r="AW1038" i="15"/>
  <c r="AX1038" i="15" s="1"/>
  <c r="AW1040" i="15"/>
  <c r="AX1040" i="15" s="1"/>
  <c r="AW1042" i="15"/>
  <c r="AX1042" i="15" s="1"/>
  <c r="AW1044" i="15"/>
  <c r="AX1044" i="15" s="1"/>
  <c r="AW1046" i="15"/>
  <c r="AX1046" i="15" s="1"/>
  <c r="AW1048" i="15"/>
  <c r="AX1048" i="15" s="1"/>
  <c r="AW1050" i="15"/>
  <c r="AX1050" i="15" s="1"/>
  <c r="AW1052" i="15"/>
  <c r="AX1052" i="15" s="1"/>
  <c r="AW1054" i="15"/>
  <c r="AX1054" i="15" s="1"/>
  <c r="AW1056" i="15"/>
  <c r="AX1056" i="15" s="1"/>
  <c r="AW1058" i="15"/>
  <c r="AX1058" i="15" s="1"/>
  <c r="AW1060" i="15"/>
  <c r="AX1060" i="15" s="1"/>
  <c r="AW1062" i="15"/>
  <c r="AX1062" i="15" s="1"/>
  <c r="AW1064" i="15"/>
  <c r="AX1064" i="15" s="1"/>
  <c r="AW1066" i="15"/>
  <c r="AX1066" i="15" s="1"/>
  <c r="AW1068" i="15"/>
  <c r="AX1068" i="15" s="1"/>
  <c r="AW1070" i="15"/>
  <c r="AX1070" i="15" s="1"/>
  <c r="AW1072" i="15"/>
  <c r="AX1072" i="15" s="1"/>
  <c r="AW1074" i="15"/>
  <c r="AX1074" i="15" s="1"/>
  <c r="AW1076" i="15"/>
  <c r="AX1076" i="15" s="1"/>
  <c r="AW1078" i="15"/>
  <c r="AX1078" i="15" s="1"/>
  <c r="AW1080" i="15"/>
  <c r="AX1080" i="15" s="1"/>
  <c r="AW1082" i="15"/>
  <c r="AX1082" i="15" s="1"/>
  <c r="AW1084" i="15"/>
  <c r="AX1084" i="15" s="1"/>
  <c r="AW1086" i="15"/>
  <c r="AX1086" i="15" s="1"/>
  <c r="AW1088" i="15"/>
  <c r="AX1088" i="15" s="1"/>
  <c r="AW1090" i="15"/>
  <c r="AX1090" i="15" s="1"/>
  <c r="AW1092" i="15"/>
  <c r="AX1092" i="15" s="1"/>
  <c r="AW1094" i="15"/>
  <c r="AX1094" i="15" s="1"/>
  <c r="AW1096" i="15"/>
  <c r="AX1096" i="15" s="1"/>
  <c r="AW1098" i="15"/>
  <c r="AX1098" i="15" s="1"/>
  <c r="AW1100" i="15"/>
  <c r="AX1100" i="15" s="1"/>
  <c r="AW1102" i="15"/>
  <c r="AX1102" i="15" s="1"/>
  <c r="AW1104" i="15"/>
  <c r="AX1104" i="15" s="1"/>
  <c r="AW1106" i="15"/>
  <c r="AX1106" i="15" s="1"/>
  <c r="AW1108" i="15"/>
  <c r="AX1108" i="15" s="1"/>
  <c r="AW1110" i="15"/>
  <c r="AX1110" i="15" s="1"/>
  <c r="AW1112" i="15"/>
  <c r="AX1112" i="15" s="1"/>
  <c r="AW1114" i="15"/>
  <c r="AX1114" i="15" s="1"/>
  <c r="AW1116" i="15"/>
  <c r="AX1116" i="15" s="1"/>
  <c r="AW1118" i="15"/>
  <c r="AX1118" i="15" s="1"/>
  <c r="AW1120" i="15"/>
  <c r="AX1120" i="15" s="1"/>
  <c r="AW1122" i="15"/>
  <c r="AX1122" i="15" s="1"/>
  <c r="AW1124" i="15"/>
  <c r="AX1124" i="15" s="1"/>
  <c r="AW1126" i="15"/>
  <c r="AX1126" i="15" s="1"/>
  <c r="AW1128" i="15"/>
  <c r="AX1128" i="15" s="1"/>
  <c r="AW1130" i="15"/>
  <c r="AX1130" i="15" s="1"/>
  <c r="AW1132" i="15"/>
  <c r="AX1132" i="15" s="1"/>
  <c r="AW1134" i="15"/>
  <c r="AX1134" i="15" s="1"/>
  <c r="AW1136" i="15"/>
  <c r="AX1136" i="15" s="1"/>
  <c r="AW1138" i="15"/>
  <c r="AX1138" i="15" s="1"/>
  <c r="AW1140" i="15"/>
  <c r="AX1140" i="15" s="1"/>
  <c r="AW1142" i="15"/>
  <c r="AX1142" i="15" s="1"/>
  <c r="AW1144" i="15"/>
  <c r="AX1144" i="15" s="1"/>
  <c r="AW1146" i="15"/>
  <c r="AX1146" i="15" s="1"/>
  <c r="AW1148" i="15"/>
  <c r="AX1148" i="15" s="1"/>
  <c r="AW1150" i="15"/>
  <c r="AX1150" i="15" s="1"/>
  <c r="AW1152" i="15"/>
  <c r="AX1152" i="15" s="1"/>
  <c r="AW1154" i="15"/>
  <c r="AX1154" i="15" s="1"/>
  <c r="AW1156" i="15"/>
  <c r="AX1156" i="15" s="1"/>
  <c r="AW1158" i="15"/>
  <c r="AX1158" i="15" s="1"/>
  <c r="AW1160" i="15"/>
  <c r="AX1160" i="15" s="1"/>
  <c r="AW1162" i="15"/>
  <c r="AX1162" i="15" s="1"/>
  <c r="AW1164" i="15"/>
  <c r="AX1164" i="15" s="1"/>
  <c r="AW1166" i="15"/>
  <c r="AX1166" i="15" s="1"/>
  <c r="AW1168" i="15"/>
  <c r="AX1168" i="15" s="1"/>
  <c r="AW1170" i="15"/>
  <c r="AX1170" i="15" s="1"/>
  <c r="AW1172" i="15"/>
  <c r="AX1172" i="15" s="1"/>
  <c r="AW1174" i="15"/>
  <c r="AX1174" i="15" s="1"/>
  <c r="AW1176" i="15"/>
  <c r="AX1176" i="15" s="1"/>
  <c r="AW1178" i="15"/>
  <c r="AX1178" i="15" s="1"/>
  <c r="AW1180" i="15"/>
  <c r="AX1180" i="15" s="1"/>
  <c r="AW1182" i="15"/>
  <c r="AX1182" i="15" s="1"/>
  <c r="AW1184" i="15"/>
  <c r="AX1184" i="15" s="1"/>
  <c r="AW1186" i="15"/>
  <c r="AX1186" i="15" s="1"/>
  <c r="AW1188" i="15"/>
  <c r="AX1188" i="15" s="1"/>
  <c r="AW1190" i="15"/>
  <c r="AX1190" i="15" s="1"/>
  <c r="AW1192" i="15"/>
  <c r="AX1192" i="15" s="1"/>
  <c r="AW1194" i="15"/>
  <c r="AX1194" i="15" s="1"/>
  <c r="AW1196" i="15"/>
  <c r="AX1196" i="15" s="1"/>
  <c r="AW1198" i="15"/>
  <c r="AX1198" i="15" s="1"/>
  <c r="AW1200" i="15"/>
  <c r="AX1200" i="15" s="1"/>
  <c r="AW1202" i="15"/>
  <c r="AX1202" i="15" s="1"/>
  <c r="AW1204" i="15"/>
  <c r="AX1204" i="15" s="1"/>
  <c r="AW1206" i="15"/>
  <c r="AX1206" i="15" s="1"/>
  <c r="AW1208" i="15"/>
  <c r="AX1208" i="15" s="1"/>
  <c r="AW1210" i="15"/>
  <c r="AX1210" i="15" s="1"/>
  <c r="AW1212" i="15"/>
  <c r="AX1212" i="15" s="1"/>
  <c r="AW1214" i="15"/>
  <c r="AX1214" i="15" s="1"/>
  <c r="AW1216" i="15"/>
  <c r="AX1216" i="15" s="1"/>
  <c r="AW1218" i="15"/>
  <c r="AX1218" i="15" s="1"/>
  <c r="AW1220" i="15"/>
  <c r="AX1220" i="15" s="1"/>
  <c r="AW1222" i="15"/>
  <c r="AX1222" i="15" s="1"/>
  <c r="AW1224" i="15"/>
  <c r="AX1224" i="15" s="1"/>
  <c r="AW1226" i="15"/>
  <c r="AX1226" i="15" s="1"/>
  <c r="AW1228" i="15"/>
  <c r="AX1228" i="15" s="1"/>
  <c r="AW1230" i="15"/>
  <c r="AX1230" i="15" s="1"/>
  <c r="AW1232" i="15"/>
  <c r="AX1232" i="15" s="1"/>
  <c r="AW1234" i="15"/>
  <c r="AX1234" i="15" s="1"/>
  <c r="AW1236" i="15"/>
  <c r="AX1236" i="15" s="1"/>
  <c r="AW1238" i="15"/>
  <c r="AX1238" i="15" s="1"/>
  <c r="AW1240" i="15"/>
  <c r="AX1240" i="15" s="1"/>
  <c r="AW1242" i="15"/>
  <c r="AX1242" i="15" s="1"/>
  <c r="AW1244" i="15"/>
  <c r="AX1244" i="15" s="1"/>
  <c r="AW1246" i="15"/>
  <c r="AX1246" i="15" s="1"/>
  <c r="AW1248" i="15"/>
  <c r="AX1248" i="15" s="1"/>
  <c r="AW1250" i="15"/>
  <c r="AX1250" i="15" s="1"/>
  <c r="AW1252" i="15"/>
  <c r="AX1252" i="15" s="1"/>
  <c r="AW1254" i="15"/>
  <c r="AX1254" i="15" s="1"/>
  <c r="AW1256" i="15"/>
  <c r="AX1256" i="15" s="1"/>
  <c r="AW1258" i="15"/>
  <c r="AX1258" i="15" s="1"/>
  <c r="AW1260" i="15"/>
  <c r="AX1260" i="15" s="1"/>
  <c r="AW1262" i="15"/>
  <c r="AX1262" i="15" s="1"/>
  <c r="AW1264" i="15"/>
  <c r="AX1264" i="15" s="1"/>
  <c r="AW1266" i="15"/>
  <c r="AX1266" i="15" s="1"/>
  <c r="AW1268" i="15"/>
  <c r="AX1268" i="15" s="1"/>
  <c r="AW1270" i="15"/>
  <c r="AX1270" i="15" s="1"/>
  <c r="AW1272" i="15"/>
  <c r="AX1272" i="15" s="1"/>
  <c r="AW1274" i="15"/>
  <c r="AX1274" i="15" s="1"/>
  <c r="AW1276" i="15"/>
  <c r="AX1276" i="15" s="1"/>
  <c r="AW1278" i="15"/>
  <c r="AX1278" i="15" s="1"/>
  <c r="AW1280" i="15"/>
  <c r="AX1280" i="15" s="1"/>
  <c r="AW1282" i="15"/>
  <c r="AX1282" i="15" s="1"/>
  <c r="AW1284" i="15"/>
  <c r="AX1284" i="15" s="1"/>
  <c r="AW1286" i="15"/>
  <c r="AX1286" i="15" s="1"/>
  <c r="AW1288" i="15"/>
  <c r="AX1288" i="15" s="1"/>
  <c r="AW1290" i="15"/>
  <c r="AX1290" i="15" s="1"/>
  <c r="AW1292" i="15"/>
  <c r="AX1292" i="15" s="1"/>
  <c r="AW1294" i="15"/>
  <c r="AX1294" i="15" s="1"/>
  <c r="AW1296" i="15"/>
  <c r="AX1296" i="15" s="1"/>
  <c r="AW1298" i="15"/>
  <c r="AX1298" i="15" s="1"/>
  <c r="AW1300" i="15"/>
  <c r="AX1300" i="15" s="1"/>
  <c r="AW1302" i="15"/>
  <c r="AX1302" i="15" s="1"/>
  <c r="AW1304" i="15"/>
  <c r="AX1304" i="15" s="1"/>
  <c r="AW1306" i="15"/>
  <c r="AX1306" i="15" s="1"/>
  <c r="AW1308" i="15"/>
  <c r="AX1308" i="15" s="1"/>
  <c r="AW1310" i="15"/>
  <c r="AX1310" i="15" s="1"/>
  <c r="AW1312" i="15"/>
  <c r="AX1312" i="15" s="1"/>
  <c r="AW1314" i="15"/>
  <c r="AX1314" i="15" s="1"/>
  <c r="AW1316" i="15"/>
  <c r="AX1316" i="15" s="1"/>
  <c r="AW1318" i="15"/>
  <c r="AX1318" i="15" s="1"/>
  <c r="AW1320" i="15"/>
  <c r="AX1320" i="15" s="1"/>
  <c r="AW1322" i="15"/>
  <c r="AX1322" i="15" s="1"/>
  <c r="AW1324" i="15"/>
  <c r="AX1324" i="15" s="1"/>
  <c r="AW1326" i="15"/>
  <c r="AX1326" i="15" s="1"/>
  <c r="AW1328" i="15"/>
  <c r="AX1328" i="15" s="1"/>
  <c r="AW1330" i="15"/>
  <c r="AX1330" i="15" s="1"/>
  <c r="AW1332" i="15"/>
  <c r="AX1332" i="15" s="1"/>
  <c r="AW1334" i="15"/>
  <c r="AX1334" i="15" s="1"/>
  <c r="AW1336" i="15"/>
  <c r="AX1336" i="15" s="1"/>
  <c r="AW1338" i="15"/>
  <c r="AX1338" i="15" s="1"/>
  <c r="AW1340" i="15"/>
  <c r="AX1340" i="15" s="1"/>
  <c r="AW1342" i="15"/>
  <c r="AX1342" i="15" s="1"/>
  <c r="AW1344" i="15"/>
  <c r="AX1344" i="15" s="1"/>
  <c r="AW1346" i="15"/>
  <c r="AX1346" i="15" s="1"/>
  <c r="AW1348" i="15"/>
  <c r="AX1348" i="15" s="1"/>
  <c r="AW1350" i="15"/>
  <c r="AX1350" i="15" s="1"/>
  <c r="AW1352" i="15"/>
  <c r="AX1352" i="15" s="1"/>
  <c r="AW1354" i="15"/>
  <c r="AX1354" i="15" s="1"/>
  <c r="AW1356" i="15"/>
  <c r="AX1356" i="15" s="1"/>
  <c r="AW1358" i="15"/>
  <c r="AX1358" i="15" s="1"/>
  <c r="AW1360" i="15"/>
  <c r="AX1360" i="15" s="1"/>
  <c r="AW1362" i="15"/>
  <c r="AX1362" i="15" s="1"/>
  <c r="AW1364" i="15"/>
  <c r="AX1364" i="15" s="1"/>
  <c r="AW1366" i="15"/>
  <c r="AX1366" i="15" s="1"/>
  <c r="AW1368" i="15"/>
  <c r="AX1368" i="15" s="1"/>
  <c r="AW1370" i="15"/>
  <c r="AX1370" i="15" s="1"/>
  <c r="AW1372" i="15"/>
  <c r="AX1372" i="15" s="1"/>
  <c r="AW1374" i="15"/>
  <c r="AX1374" i="15" s="1"/>
  <c r="AW1376" i="15"/>
  <c r="AX1376" i="15" s="1"/>
  <c r="AW1378" i="15"/>
  <c r="AX1378" i="15" s="1"/>
  <c r="AW1380" i="15"/>
  <c r="AX1380" i="15" s="1"/>
  <c r="AW1382" i="15"/>
  <c r="AX1382" i="15" s="1"/>
  <c r="AW1384" i="15"/>
  <c r="AX1384" i="15" s="1"/>
  <c r="AW1386" i="15"/>
  <c r="AX1386" i="15" s="1"/>
  <c r="AW1388" i="15"/>
  <c r="AX1388" i="15" s="1"/>
  <c r="AW1390" i="15"/>
  <c r="AX1390" i="15" s="1"/>
  <c r="AW1392" i="15"/>
  <c r="AX1392" i="15" s="1"/>
  <c r="AW1394" i="15"/>
  <c r="AX1394" i="15" s="1"/>
  <c r="AW1396" i="15"/>
  <c r="AX1396" i="15" s="1"/>
  <c r="AW1398" i="15"/>
  <c r="AX1398" i="15" s="1"/>
  <c r="AW1400" i="15"/>
  <c r="AX1400" i="15" s="1"/>
  <c r="AW1402" i="15"/>
  <c r="AX1402" i="15" s="1"/>
  <c r="AW1404" i="15"/>
  <c r="AX1404" i="15" s="1"/>
  <c r="AW1406" i="15"/>
  <c r="AX1406" i="15" s="1"/>
  <c r="AW1408" i="15"/>
  <c r="AX1408" i="15" s="1"/>
  <c r="AW1410" i="15"/>
  <c r="AX1410" i="15" s="1"/>
  <c r="AW1412" i="15"/>
  <c r="AX1412" i="15" s="1"/>
  <c r="AW1414" i="15"/>
  <c r="AX1414" i="15" s="1"/>
  <c r="AW1416" i="15"/>
  <c r="AX1416" i="15" s="1"/>
  <c r="AW1418" i="15"/>
  <c r="AX1418" i="15" s="1"/>
  <c r="AW1420" i="15"/>
  <c r="AX1420" i="15" s="1"/>
  <c r="AW1422" i="15"/>
  <c r="AX1422" i="15" s="1"/>
  <c r="AW1424" i="15"/>
  <c r="AX1424" i="15" s="1"/>
  <c r="AW1426" i="15"/>
  <c r="AX1426" i="15" s="1"/>
  <c r="AW1428" i="15"/>
  <c r="AX1428" i="15" s="1"/>
  <c r="AW1430" i="15"/>
  <c r="AX1430" i="15" s="1"/>
  <c r="AW1432" i="15"/>
  <c r="AX1432" i="15" s="1"/>
  <c r="AW1434" i="15"/>
  <c r="AX1434" i="15" s="1"/>
  <c r="AW1436" i="15"/>
  <c r="AX1436" i="15" s="1"/>
  <c r="AW1438" i="15"/>
  <c r="AX1438" i="15" s="1"/>
  <c r="AW1440" i="15"/>
  <c r="AX1440" i="15" s="1"/>
  <c r="AW1442" i="15"/>
  <c r="AX1442" i="15" s="1"/>
  <c r="AW1444" i="15"/>
  <c r="AX1444" i="15" s="1"/>
  <c r="AW1446" i="15"/>
  <c r="AX1446" i="15" s="1"/>
  <c r="AW1448" i="15"/>
  <c r="AX1448" i="15" s="1"/>
  <c r="AW1450" i="15"/>
  <c r="AX1450" i="15" s="1"/>
  <c r="AW1452" i="15"/>
  <c r="AX1452" i="15" s="1"/>
  <c r="AW1454" i="15"/>
  <c r="AX1454" i="15" s="1"/>
  <c r="AW1456" i="15"/>
  <c r="AX1456" i="15" s="1"/>
  <c r="AW1458" i="15"/>
  <c r="AX1458" i="15" s="1"/>
  <c r="AW1460" i="15"/>
  <c r="AX1460" i="15" s="1"/>
  <c r="AW1462" i="15"/>
  <c r="AX1462" i="15" s="1"/>
  <c r="AW1464" i="15"/>
  <c r="AX1464" i="15" s="1"/>
  <c r="AW1466" i="15"/>
  <c r="AX1466" i="15" s="1"/>
  <c r="AW1468" i="15"/>
  <c r="AX1468" i="15" s="1"/>
  <c r="AW1470" i="15"/>
  <c r="AX1470" i="15" s="1"/>
  <c r="AW1472" i="15"/>
  <c r="AX1472" i="15" s="1"/>
  <c r="AW1474" i="15"/>
  <c r="AX1474" i="15" s="1"/>
  <c r="AW1476" i="15"/>
  <c r="AX1476" i="15" s="1"/>
  <c r="AW1478" i="15"/>
  <c r="AX1478" i="15" s="1"/>
  <c r="AW1480" i="15"/>
  <c r="AX1480" i="15" s="1"/>
  <c r="AW1482" i="15"/>
  <c r="AX1482" i="15" s="1"/>
  <c r="AW1484" i="15"/>
  <c r="AX1484" i="15" s="1"/>
  <c r="AW1486" i="15"/>
  <c r="AX1486" i="15" s="1"/>
  <c r="AW1488" i="15"/>
  <c r="AX1488" i="15" s="1"/>
  <c r="AW1490" i="15"/>
  <c r="AX1490" i="15" s="1"/>
  <c r="AW1492" i="15"/>
  <c r="AX1492" i="15" s="1"/>
  <c r="AW1494" i="15"/>
  <c r="AX1494" i="15" s="1"/>
  <c r="AW1496" i="15"/>
  <c r="AX1496" i="15" s="1"/>
  <c r="AW1498" i="15"/>
  <c r="AX1498" i="15" s="1"/>
  <c r="AW1500" i="15"/>
  <c r="AX1500" i="15" s="1"/>
  <c r="AW1502" i="15"/>
  <c r="AX1502" i="15" s="1"/>
  <c r="AW1504" i="15"/>
  <c r="AX1504" i="15" s="1"/>
  <c r="AW1506" i="15"/>
  <c r="AX1506" i="15" s="1"/>
  <c r="AW1508" i="15"/>
  <c r="AX1508" i="15" s="1"/>
  <c r="AW1510" i="15"/>
  <c r="AX1510" i="15" s="1"/>
  <c r="AW1512" i="15"/>
  <c r="AX1512" i="15" s="1"/>
  <c r="AW1514" i="15"/>
  <c r="AX1514" i="15" s="1"/>
  <c r="AW1516" i="15"/>
  <c r="AX1516" i="15" s="1"/>
  <c r="AW1518" i="15"/>
  <c r="AX1518" i="15" s="1"/>
  <c r="AW1520" i="15"/>
  <c r="AX1520" i="15" s="1"/>
  <c r="AW1522" i="15"/>
  <c r="AX1522" i="15" s="1"/>
  <c r="AW1524" i="15"/>
  <c r="AX1524" i="15" s="1"/>
  <c r="AW1526" i="15"/>
  <c r="AX1526" i="15" s="1"/>
  <c r="AW1528" i="15"/>
  <c r="AX1528" i="15" s="1"/>
  <c r="AW1530" i="15"/>
  <c r="AX1530" i="15" s="1"/>
  <c r="AW1532" i="15"/>
  <c r="AX1532" i="15" s="1"/>
  <c r="AW1534" i="15"/>
  <c r="AX1534" i="15" s="1"/>
  <c r="AW1536" i="15"/>
  <c r="AX1536" i="15" s="1"/>
  <c r="AW1538" i="15"/>
  <c r="AX1538" i="15" s="1"/>
  <c r="AW1540" i="15"/>
  <c r="AX1540" i="15" s="1"/>
  <c r="AW1542" i="15"/>
  <c r="AX1542" i="15" s="1"/>
  <c r="AW1544" i="15"/>
  <c r="AX1544" i="15" s="1"/>
  <c r="AW1546" i="15"/>
  <c r="AX1546" i="15" s="1"/>
  <c r="AW1548" i="15"/>
  <c r="AX1548" i="15" s="1"/>
  <c r="AW1550" i="15"/>
  <c r="AX1550" i="15" s="1"/>
  <c r="AW1552" i="15"/>
  <c r="AX1552" i="15" s="1"/>
  <c r="AW1554" i="15"/>
  <c r="AX1554" i="15" s="1"/>
  <c r="AW1556" i="15"/>
  <c r="AX1556" i="15" s="1"/>
  <c r="AW1558" i="15"/>
  <c r="AX1558" i="15" s="1"/>
  <c r="AW1560" i="15"/>
  <c r="AX1560" i="15" s="1"/>
  <c r="AW1562" i="15"/>
  <c r="AX1562" i="15" s="1"/>
  <c r="AW1564" i="15"/>
  <c r="AX1564" i="15" s="1"/>
  <c r="AW1566" i="15"/>
  <c r="AX1566" i="15" s="1"/>
  <c r="AW1568" i="15"/>
  <c r="AX1568" i="15" s="1"/>
  <c r="AW1570" i="15"/>
  <c r="AX1570" i="15" s="1"/>
  <c r="AW1572" i="15"/>
  <c r="AX1572" i="15" s="1"/>
  <c r="AW1574" i="15"/>
  <c r="AX1574" i="15" s="1"/>
  <c r="AW1576" i="15"/>
  <c r="AX1576" i="15" s="1"/>
  <c r="AW1578" i="15"/>
  <c r="AX1578" i="15" s="1"/>
  <c r="AW1580" i="15"/>
  <c r="AX1580" i="15" s="1"/>
  <c r="AW1582" i="15"/>
  <c r="AX1582" i="15" s="1"/>
  <c r="AW1584" i="15"/>
  <c r="AX1584" i="15" s="1"/>
  <c r="AW1586" i="15"/>
  <c r="AX1586" i="15" s="1"/>
  <c r="AW1588" i="15"/>
  <c r="AX1588" i="15" s="1"/>
  <c r="AW1590" i="15"/>
  <c r="AX1590" i="15" s="1"/>
  <c r="AW1592" i="15"/>
  <c r="AX1592" i="15" s="1"/>
  <c r="AW1594" i="15"/>
  <c r="AX1594" i="15" s="1"/>
  <c r="AW1596" i="15"/>
  <c r="AX1596" i="15" s="1"/>
  <c r="AW1598" i="15"/>
  <c r="AX1598" i="15" s="1"/>
  <c r="AW1600" i="15"/>
  <c r="AX1600" i="15" s="1"/>
  <c r="AW1602" i="15"/>
  <c r="AX1602" i="15" s="1"/>
  <c r="AW1604" i="15"/>
  <c r="AX1604" i="15" s="1"/>
  <c r="AW1606" i="15"/>
  <c r="AX1606" i="15" s="1"/>
  <c r="AW1608" i="15"/>
  <c r="AX1608" i="15" s="1"/>
  <c r="AW1610" i="15"/>
  <c r="AX1610" i="15" s="1"/>
  <c r="AW1612" i="15"/>
  <c r="AX1612" i="15" s="1"/>
  <c r="AW1614" i="15"/>
  <c r="AX1614" i="15" s="1"/>
  <c r="AW1616" i="15"/>
  <c r="AX1616" i="15" s="1"/>
  <c r="AW1618" i="15"/>
  <c r="AX1618" i="15" s="1"/>
  <c r="AW1620" i="15"/>
  <c r="AX1620" i="15" s="1"/>
  <c r="AW1622" i="15"/>
  <c r="AX1622" i="15" s="1"/>
  <c r="AW1624" i="15"/>
  <c r="AX1624" i="15" s="1"/>
  <c r="AW1626" i="15"/>
  <c r="AX1626" i="15" s="1"/>
  <c r="AW1628" i="15"/>
  <c r="AX1628" i="15" s="1"/>
  <c r="AW1630" i="15"/>
  <c r="AX1630" i="15" s="1"/>
  <c r="AW1632" i="15"/>
  <c r="AX1632" i="15" s="1"/>
  <c r="AW1634" i="15"/>
  <c r="AX1634" i="15" s="1"/>
  <c r="AW1636" i="15"/>
  <c r="AX1636" i="15" s="1"/>
  <c r="AW1638" i="15"/>
  <c r="AX1638" i="15" s="1"/>
  <c r="AW1640" i="15"/>
  <c r="AX1640" i="15" s="1"/>
  <c r="AW1642" i="15"/>
  <c r="AX1642" i="15" s="1"/>
  <c r="AW1644" i="15"/>
  <c r="AX1644" i="15" s="1"/>
  <c r="AW1646" i="15"/>
  <c r="AX1646" i="15" s="1"/>
  <c r="AW1648" i="15"/>
  <c r="AX1648" i="15" s="1"/>
  <c r="AW1650" i="15"/>
  <c r="AX1650" i="15" s="1"/>
  <c r="AW1652" i="15"/>
  <c r="AX1652" i="15" s="1"/>
  <c r="AW1654" i="15"/>
  <c r="AX1654" i="15" s="1"/>
  <c r="AW1656" i="15"/>
  <c r="AX1656" i="15" s="1"/>
  <c r="AW1658" i="15"/>
  <c r="AX1658" i="15" s="1"/>
  <c r="AW1660" i="15"/>
  <c r="AX1660" i="15" s="1"/>
  <c r="AW1662" i="15"/>
  <c r="AX1662" i="15" s="1"/>
  <c r="AW1664" i="15"/>
  <c r="AX1664" i="15" s="1"/>
  <c r="AW1666" i="15"/>
  <c r="AX1666" i="15" s="1"/>
  <c r="AW1668" i="15"/>
  <c r="AX1668" i="15" s="1"/>
  <c r="AW1670" i="15"/>
  <c r="AX1670" i="15" s="1"/>
  <c r="AW1672" i="15"/>
  <c r="AX1672" i="15" s="1"/>
  <c r="AW1674" i="15"/>
  <c r="AX1674" i="15" s="1"/>
  <c r="AW1676" i="15"/>
  <c r="AX1676" i="15" s="1"/>
  <c r="AW1678" i="15"/>
  <c r="AX1678" i="15" s="1"/>
  <c r="AW1680" i="15"/>
  <c r="AX1680" i="15" s="1"/>
  <c r="AW1682" i="15"/>
  <c r="AX1682" i="15" s="1"/>
  <c r="AW1684" i="15"/>
  <c r="AX1684" i="15" s="1"/>
  <c r="AW1686" i="15"/>
  <c r="AX1686" i="15" s="1"/>
  <c r="AW1688" i="15"/>
  <c r="AX1688" i="15" s="1"/>
  <c r="AW1690" i="15"/>
  <c r="AX1690" i="15" s="1"/>
  <c r="AW1692" i="15"/>
  <c r="AX1692" i="15" s="1"/>
  <c r="AW1694" i="15"/>
  <c r="AX1694" i="15" s="1"/>
  <c r="AW1696" i="15"/>
  <c r="AX1696" i="15" s="1"/>
  <c r="AW1698" i="15"/>
  <c r="AX1698" i="15" s="1"/>
  <c r="AW1700" i="15"/>
  <c r="AX1700" i="15" s="1"/>
  <c r="AW1702" i="15"/>
  <c r="AX1702" i="15" s="1"/>
  <c r="AW1704" i="15"/>
  <c r="AX1704" i="15" s="1"/>
  <c r="AW1706" i="15"/>
  <c r="AX1706" i="15" s="1"/>
  <c r="AW1708" i="15"/>
  <c r="AX1708" i="15" s="1"/>
  <c r="AW1710" i="15"/>
  <c r="AX1710" i="15" s="1"/>
  <c r="AW1712" i="15"/>
  <c r="AX1712" i="15" s="1"/>
  <c r="AW1714" i="15"/>
  <c r="AX1714" i="15" s="1"/>
  <c r="AW1716" i="15"/>
  <c r="AX1716" i="15" s="1"/>
  <c r="AW1718" i="15"/>
  <c r="AX1718" i="15" s="1"/>
  <c r="AW1720" i="15"/>
  <c r="AX1720" i="15" s="1"/>
  <c r="AW1722" i="15"/>
  <c r="AX1722" i="15" s="1"/>
  <c r="AW1724" i="15"/>
  <c r="AX1724" i="15" s="1"/>
  <c r="AW1726" i="15"/>
  <c r="AX1726" i="15" s="1"/>
  <c r="AW1728" i="15"/>
  <c r="AX1728" i="15" s="1"/>
  <c r="AW1730" i="15"/>
  <c r="AX1730" i="15" s="1"/>
  <c r="AW1732" i="15"/>
  <c r="AX1732" i="15" s="1"/>
  <c r="AW1734" i="15"/>
  <c r="AX1734" i="15" s="1"/>
  <c r="AW1736" i="15"/>
  <c r="AX1736" i="15" s="1"/>
  <c r="AW1738" i="15"/>
  <c r="AX1738" i="15" s="1"/>
  <c r="AW1740" i="15"/>
  <c r="AX1740" i="15" s="1"/>
  <c r="AW1742" i="15"/>
  <c r="AX1742" i="15" s="1"/>
  <c r="AW1744" i="15"/>
  <c r="AX1744" i="15" s="1"/>
  <c r="AW1746" i="15"/>
  <c r="AX1746" i="15" s="1"/>
  <c r="AW1748" i="15"/>
  <c r="AX1748" i="15" s="1"/>
  <c r="AW1750" i="15"/>
  <c r="AX1750" i="15" s="1"/>
  <c r="AW1752" i="15"/>
  <c r="AX1752" i="15" s="1"/>
  <c r="AW1754" i="15"/>
  <c r="AX1754" i="15" s="1"/>
  <c r="AW1756" i="15"/>
  <c r="AX1756" i="15" s="1"/>
  <c r="AW1758" i="15"/>
  <c r="AX1758" i="15" s="1"/>
  <c r="AW1760" i="15"/>
  <c r="AX1760" i="15" s="1"/>
  <c r="AW1762" i="15"/>
  <c r="AX1762" i="15" s="1"/>
  <c r="AW1764" i="15"/>
  <c r="AX1764" i="15" s="1"/>
  <c r="AW1766" i="15"/>
  <c r="AX1766" i="15" s="1"/>
  <c r="AW1768" i="15"/>
  <c r="AX1768" i="15" s="1"/>
  <c r="AW1770" i="15"/>
  <c r="AX1770" i="15" s="1"/>
  <c r="AW1772" i="15"/>
  <c r="AX1772" i="15" s="1"/>
  <c r="AW1774" i="15"/>
  <c r="AX1774" i="15" s="1"/>
  <c r="AW1776" i="15"/>
  <c r="AX1776" i="15" s="1"/>
  <c r="AW1778" i="15"/>
  <c r="AX1778" i="15" s="1"/>
  <c r="AW1780" i="15"/>
  <c r="AX1780" i="15" s="1"/>
  <c r="AW1782" i="15"/>
  <c r="AX1782" i="15" s="1"/>
  <c r="AW1784" i="15"/>
  <c r="AX1784" i="15" s="1"/>
  <c r="AW1786" i="15"/>
  <c r="AX1786" i="15" s="1"/>
  <c r="AW1788" i="15"/>
  <c r="AX1788" i="15" s="1"/>
  <c r="AW1790" i="15"/>
  <c r="AX1790" i="15" s="1"/>
  <c r="AW1792" i="15"/>
  <c r="AX1792" i="15" s="1"/>
  <c r="AW1794" i="15"/>
  <c r="AX1794" i="15" s="1"/>
  <c r="AW1796" i="15"/>
  <c r="AX1796" i="15" s="1"/>
  <c r="AW1798" i="15"/>
  <c r="AX1798" i="15" s="1"/>
  <c r="AW1800" i="15"/>
  <c r="AX1800" i="15" s="1"/>
  <c r="AW1802" i="15"/>
  <c r="AX1802" i="15" s="1"/>
  <c r="AW1804" i="15"/>
  <c r="AX1804" i="15" s="1"/>
  <c r="AW1806" i="15"/>
  <c r="AX1806" i="15" s="1"/>
  <c r="AW1808" i="15"/>
  <c r="AX1808" i="15" s="1"/>
  <c r="AW1810" i="15"/>
  <c r="AX1810" i="15" s="1"/>
  <c r="AW1812" i="15"/>
  <c r="AX1812" i="15" s="1"/>
  <c r="AW1814" i="15"/>
  <c r="AX1814" i="15" s="1"/>
  <c r="AW1816" i="15"/>
  <c r="AX1816" i="15" s="1"/>
  <c r="AW1818" i="15"/>
  <c r="AX1818" i="15" s="1"/>
  <c r="AW1820" i="15"/>
  <c r="AX1820" i="15" s="1"/>
  <c r="AW1822" i="15"/>
  <c r="AX1822" i="15" s="1"/>
  <c r="AW1824" i="15"/>
  <c r="AX1824" i="15" s="1"/>
  <c r="AW1826" i="15"/>
  <c r="AX1826" i="15" s="1"/>
  <c r="AW1828" i="15"/>
  <c r="AX1828" i="15" s="1"/>
  <c r="AW1830" i="15"/>
  <c r="AX1830" i="15" s="1"/>
  <c r="AW1832" i="15"/>
  <c r="AX1832" i="15" s="1"/>
  <c r="AW1834" i="15"/>
  <c r="AX1834" i="15" s="1"/>
  <c r="AW1836" i="15"/>
  <c r="AX1836" i="15" s="1"/>
  <c r="AW1838" i="15"/>
  <c r="AX1838" i="15" s="1"/>
  <c r="AW1840" i="15"/>
  <c r="AX1840" i="15" s="1"/>
  <c r="AW1842" i="15"/>
  <c r="AX1842" i="15" s="1"/>
  <c r="AW1844" i="15"/>
  <c r="AX1844" i="15" s="1"/>
  <c r="AW1846" i="15"/>
  <c r="AX1846" i="15" s="1"/>
  <c r="AW1848" i="15"/>
  <c r="AX1848" i="15" s="1"/>
  <c r="AG8" i="3" l="1"/>
  <c r="AA44" i="1" l="1"/>
  <c r="Z44" i="1"/>
  <c r="Y44" i="1"/>
  <c r="AA36" i="1"/>
  <c r="Z36" i="1"/>
  <c r="Y36" i="1"/>
  <c r="AA27" i="1"/>
  <c r="Z27" i="1"/>
  <c r="Y27" i="1"/>
  <c r="AF10" i="1"/>
  <c r="AF8" i="1" s="1"/>
  <c r="AF9" i="1" s="1"/>
  <c r="AG10" i="1"/>
  <c r="AG8" i="1" s="1"/>
  <c r="AG9" i="1" s="1"/>
  <c r="AH10" i="1"/>
  <c r="AH8" i="1" s="1"/>
  <c r="AH9" i="1" s="1"/>
  <c r="AG4" i="1"/>
  <c r="AH14" i="1"/>
  <c r="AI14" i="1"/>
  <c r="AG14" i="1"/>
  <c r="G18" i="1"/>
  <c r="G17" i="1"/>
  <c r="G16" i="1"/>
  <c r="G15" i="1"/>
  <c r="B6" i="3"/>
  <c r="C6" i="3" s="1"/>
  <c r="B7" i="3"/>
  <c r="C7" i="3" s="1"/>
  <c r="B8" i="3"/>
  <c r="C8" i="3" s="1"/>
  <c r="B9" i="3"/>
  <c r="C9" i="3" s="1"/>
  <c r="B10" i="3"/>
  <c r="C10" i="3" s="1"/>
  <c r="B11" i="3"/>
  <c r="C11" i="3" s="1"/>
  <c r="B12" i="3"/>
  <c r="C12" i="3" s="1"/>
  <c r="B13" i="3"/>
  <c r="C13" i="3" s="1"/>
  <c r="B14" i="3"/>
  <c r="C14" i="3" s="1"/>
  <c r="B15" i="3"/>
  <c r="C15" i="3" s="1"/>
  <c r="B16" i="3"/>
  <c r="C16" i="3" s="1"/>
  <c r="B17" i="3"/>
  <c r="C17" i="3" s="1"/>
  <c r="B18" i="3"/>
  <c r="C18" i="3" s="1"/>
  <c r="B19" i="3"/>
  <c r="C19" i="3" s="1"/>
  <c r="B20" i="3"/>
  <c r="C20" i="3" s="1"/>
  <c r="B21" i="3"/>
  <c r="C21" i="3" s="1"/>
  <c r="B22" i="3"/>
  <c r="C22" i="3" s="1"/>
  <c r="B23" i="3"/>
  <c r="C23" i="3" s="1"/>
  <c r="B24" i="3"/>
  <c r="C24" i="3" s="1"/>
  <c r="B25" i="3"/>
  <c r="C25" i="3" s="1"/>
  <c r="B26" i="3"/>
  <c r="C26" i="3" s="1"/>
  <c r="B27" i="3"/>
  <c r="C27" i="3" s="1"/>
  <c r="B28" i="3"/>
  <c r="C28" i="3" s="1"/>
  <c r="B29" i="3"/>
  <c r="C29" i="3" s="1"/>
  <c r="B30" i="3"/>
  <c r="C30" i="3" s="1"/>
  <c r="B31" i="3"/>
  <c r="C31" i="3" s="1"/>
  <c r="B32" i="3"/>
  <c r="C32" i="3" s="1"/>
  <c r="B33" i="3"/>
  <c r="C33" i="3" s="1"/>
  <c r="B34" i="3"/>
  <c r="C34" i="3" s="1"/>
  <c r="B35" i="3"/>
  <c r="C35" i="3" s="1"/>
  <c r="B36" i="3"/>
  <c r="C36" i="3" s="1"/>
  <c r="B37" i="3"/>
  <c r="C37" i="3" s="1"/>
  <c r="B38" i="3"/>
  <c r="C38" i="3" s="1"/>
  <c r="B39" i="3"/>
  <c r="C39" i="3" s="1"/>
  <c r="B40" i="3"/>
  <c r="C40" i="3" s="1"/>
  <c r="B41" i="3"/>
  <c r="C41" i="3" s="1"/>
  <c r="B42" i="3"/>
  <c r="C42" i="3" s="1"/>
  <c r="B5" i="3"/>
  <c r="C5" i="3" s="1"/>
  <c r="G27" i="3" l="1"/>
  <c r="G16" i="3"/>
  <c r="G32" i="3"/>
  <c r="G30" i="3"/>
  <c r="G17" i="3"/>
  <c r="G15" i="3"/>
  <c r="G31" i="3"/>
  <c r="G29" i="3"/>
  <c r="E5" i="3"/>
  <c r="E41" i="3"/>
  <c r="E39" i="3"/>
  <c r="E37" i="3"/>
  <c r="E35" i="3"/>
  <c r="E33" i="3"/>
  <c r="E31" i="3"/>
  <c r="E29" i="3"/>
  <c r="E27" i="3"/>
  <c r="E25" i="3"/>
  <c r="E23" i="3"/>
  <c r="E21" i="3"/>
  <c r="E19" i="3"/>
  <c r="E17" i="3"/>
  <c r="E15" i="3"/>
  <c r="E13" i="3"/>
  <c r="E11" i="3"/>
  <c r="E9" i="3"/>
  <c r="E7" i="3"/>
  <c r="G5" i="3"/>
  <c r="G41" i="3"/>
  <c r="G39" i="3"/>
  <c r="G37" i="3"/>
  <c r="G35" i="3"/>
  <c r="G33" i="3"/>
  <c r="G25" i="3"/>
  <c r="G23" i="3"/>
  <c r="G21" i="3"/>
  <c r="G19" i="3"/>
  <c r="G13" i="3"/>
  <c r="G11" i="3"/>
  <c r="G9" i="3"/>
  <c r="G7" i="3"/>
  <c r="E42" i="3"/>
  <c r="E40" i="3"/>
  <c r="E38" i="3"/>
  <c r="E36" i="3"/>
  <c r="E34" i="3"/>
  <c r="E32" i="3"/>
  <c r="E30" i="3"/>
  <c r="E28" i="3"/>
  <c r="E26" i="3"/>
  <c r="E24" i="3"/>
  <c r="E22" i="3"/>
  <c r="E20" i="3"/>
  <c r="E18" i="3"/>
  <c r="E16" i="3"/>
  <c r="E14" i="3"/>
  <c r="E12" i="3"/>
  <c r="E10" i="3"/>
  <c r="E8" i="3"/>
  <c r="E6" i="3"/>
  <c r="G42" i="3"/>
  <c r="G40" i="3"/>
  <c r="G38" i="3"/>
  <c r="G36" i="3"/>
  <c r="G34" i="3"/>
  <c r="G28" i="3"/>
  <c r="G26" i="3"/>
  <c r="G24" i="3"/>
  <c r="G22" i="3"/>
  <c r="G20" i="3"/>
  <c r="G18" i="3"/>
  <c r="G14" i="3"/>
  <c r="G12" i="3"/>
  <c r="G10" i="3"/>
  <c r="G8" i="3"/>
  <c r="G6" i="3"/>
  <c r="AJ14" i="1"/>
  <c r="D5" i="3"/>
  <c r="D41" i="3"/>
  <c r="D39" i="3"/>
  <c r="D37" i="3"/>
  <c r="D35" i="3"/>
  <c r="D33" i="3"/>
  <c r="D31" i="3"/>
  <c r="D29" i="3"/>
  <c r="D27" i="3"/>
  <c r="D25" i="3"/>
  <c r="D23" i="3"/>
  <c r="D21" i="3"/>
  <c r="D19" i="3"/>
  <c r="D17" i="3"/>
  <c r="D15" i="3"/>
  <c r="D13" i="3"/>
  <c r="D11" i="3"/>
  <c r="D9" i="3"/>
  <c r="D7" i="3"/>
  <c r="D42" i="3"/>
  <c r="D40" i="3"/>
  <c r="D38" i="3"/>
  <c r="D36" i="3"/>
  <c r="D34" i="3"/>
  <c r="D32" i="3"/>
  <c r="D30" i="3"/>
  <c r="D28" i="3"/>
  <c r="D26" i="3"/>
  <c r="D24" i="3"/>
  <c r="D22" i="3"/>
  <c r="D20" i="3"/>
  <c r="D18" i="3"/>
  <c r="D16" i="3"/>
  <c r="D14" i="3"/>
  <c r="D12" i="3"/>
  <c r="D10" i="3"/>
  <c r="D8" i="3"/>
  <c r="D6" i="3"/>
  <c r="R6" i="1" a="1"/>
  <c r="R7" i="1" s="1"/>
  <c r="O6" i="1" a="1"/>
  <c r="O7" i="1" s="1"/>
  <c r="N6" i="1" a="1"/>
  <c r="N7" i="1" s="1"/>
  <c r="S7" i="1" l="1"/>
  <c r="R20" i="1"/>
  <c r="R18" i="1"/>
  <c r="R16" i="1"/>
  <c r="R14" i="1"/>
  <c r="R12" i="1"/>
  <c r="R10" i="1"/>
  <c r="R8" i="1"/>
  <c r="R6" i="1"/>
  <c r="R21" i="1"/>
  <c r="R19" i="1"/>
  <c r="R17" i="1"/>
  <c r="R15" i="1"/>
  <c r="R13" i="1"/>
  <c r="R11" i="1"/>
  <c r="R9" i="1"/>
  <c r="O20" i="1"/>
  <c r="O18" i="1"/>
  <c r="O16" i="1"/>
  <c r="O14" i="1"/>
  <c r="O12" i="1"/>
  <c r="O10" i="1"/>
  <c r="O8" i="1"/>
  <c r="O6" i="1"/>
  <c r="O21" i="1"/>
  <c r="O19" i="1"/>
  <c r="O17" i="1"/>
  <c r="O15" i="1"/>
  <c r="O13" i="1"/>
  <c r="O11" i="1"/>
  <c r="O9" i="1"/>
  <c r="N20" i="1"/>
  <c r="N18" i="1"/>
  <c r="N16" i="1"/>
  <c r="N14" i="1"/>
  <c r="N12" i="1"/>
  <c r="N10" i="1"/>
  <c r="N8" i="1"/>
  <c r="N6" i="1"/>
  <c r="N21" i="1"/>
  <c r="N19" i="1"/>
  <c r="N17" i="1"/>
  <c r="N15" i="1"/>
  <c r="N13" i="1"/>
  <c r="N11" i="1"/>
  <c r="N9" i="1"/>
  <c r="T7" i="1" l="1"/>
  <c r="U7" i="1" s="1"/>
  <c r="S11" i="1"/>
  <c r="S15" i="1"/>
  <c r="S19" i="1"/>
  <c r="S14" i="1"/>
  <c r="S18" i="1"/>
  <c r="S13" i="1"/>
  <c r="S17" i="1"/>
  <c r="S21" i="1"/>
  <c r="T21" i="1" s="1"/>
  <c r="U21" i="1" s="1"/>
  <c r="S12" i="1"/>
  <c r="S16" i="1"/>
  <c r="S20" i="1"/>
  <c r="S9" i="1"/>
  <c r="S8" i="1"/>
  <c r="S6" i="1"/>
  <c r="S10" i="1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5" i="3"/>
  <c r="M2" i="1"/>
  <c r="T6" i="1" l="1"/>
  <c r="U6" i="1" s="1"/>
  <c r="T9" i="1"/>
  <c r="U9" i="1" s="1"/>
  <c r="T16" i="1"/>
  <c r="U16" i="1" s="1"/>
  <c r="T13" i="1"/>
  <c r="U13" i="1" s="1"/>
  <c r="T14" i="1"/>
  <c r="U14" i="1" s="1"/>
  <c r="T15" i="1"/>
  <c r="U15" i="1" s="1"/>
  <c r="T10" i="1"/>
  <c r="U10" i="1" s="1"/>
  <c r="T8" i="1"/>
  <c r="U8" i="1" s="1"/>
  <c r="T20" i="1"/>
  <c r="U20" i="1" s="1"/>
  <c r="T12" i="1"/>
  <c r="U12" i="1" s="1"/>
  <c r="T17" i="1"/>
  <c r="U17" i="1" s="1"/>
  <c r="T18" i="1"/>
  <c r="U18" i="1" s="1"/>
  <c r="T19" i="1"/>
  <c r="U19" i="1" s="1"/>
  <c r="T11" i="1"/>
  <c r="U11" i="1" s="1"/>
  <c r="Y14" i="1"/>
  <c r="Z14" i="1"/>
  <c r="AH15" i="1"/>
  <c r="AA14" i="1"/>
  <c r="G19" i="1"/>
  <c r="I5" i="3" l="1"/>
  <c r="I7" i="3"/>
  <c r="I9" i="3"/>
  <c r="I11" i="3"/>
  <c r="I13" i="3"/>
  <c r="I15" i="3"/>
  <c r="I17" i="3"/>
  <c r="I19" i="3"/>
  <c r="I21" i="3"/>
  <c r="I23" i="3"/>
  <c r="I25" i="3"/>
  <c r="I27" i="3"/>
  <c r="I29" i="3"/>
  <c r="I31" i="3"/>
  <c r="I33" i="3"/>
  <c r="I35" i="3"/>
  <c r="I37" i="3"/>
  <c r="I39" i="3"/>
  <c r="I41" i="3"/>
  <c r="I6" i="3"/>
  <c r="I8" i="3"/>
  <c r="I10" i="3"/>
  <c r="I12" i="3"/>
  <c r="I14" i="3"/>
  <c r="I16" i="3"/>
  <c r="I18" i="3"/>
  <c r="I20" i="3"/>
  <c r="I22" i="3"/>
  <c r="I24" i="3"/>
  <c r="I26" i="3"/>
  <c r="I28" i="3"/>
  <c r="I30" i="3"/>
  <c r="I32" i="3"/>
  <c r="I34" i="3"/>
  <c r="I36" i="3"/>
  <c r="I38" i="3"/>
  <c r="I40" i="3"/>
  <c r="I42" i="3"/>
  <c r="AG15" i="1"/>
  <c r="AI15" i="1"/>
  <c r="B2" i="1" l="1"/>
  <c r="AA43" i="1"/>
  <c r="Z43" i="1" s="1"/>
  <c r="Y43" i="1" s="1"/>
  <c r="AA13" i="1" l="1"/>
  <c r="Z13" i="1" s="1"/>
  <c r="Y13" i="1" s="1"/>
  <c r="AA26" i="1"/>
  <c r="Z26" i="1" s="1"/>
  <c r="Y26" i="1" s="1"/>
  <c r="AA35" i="1"/>
  <c r="Z35" i="1" s="1"/>
  <c r="Y35" i="1" s="1"/>
</calcChain>
</file>

<file path=xl/sharedStrings.xml><?xml version="1.0" encoding="utf-8"?>
<sst xmlns="http://schemas.openxmlformats.org/spreadsheetml/2006/main" count="2445" uniqueCount="699">
  <si>
    <t>Availability</t>
  </si>
  <si>
    <t>This Month</t>
  </si>
  <si>
    <t>Month</t>
  </si>
  <si>
    <t>Low Crew</t>
  </si>
  <si>
    <t>No Driver</t>
  </si>
  <si>
    <t xml:space="preserve">No JO </t>
  </si>
  <si>
    <t>Station</t>
  </si>
  <si>
    <t>Efficiency</t>
  </si>
  <si>
    <t>Alford</t>
  </si>
  <si>
    <t>Bardney</t>
  </si>
  <si>
    <t>Billingborough</t>
  </si>
  <si>
    <t>Billinghay</t>
  </si>
  <si>
    <t>Binbrook</t>
  </si>
  <si>
    <t>Boston</t>
  </si>
  <si>
    <t>Bourne</t>
  </si>
  <si>
    <t>Brant Broughton</t>
  </si>
  <si>
    <t>Caistor</t>
  </si>
  <si>
    <t>Corby Glen</t>
  </si>
  <si>
    <t>Crowland</t>
  </si>
  <si>
    <t>Donington</t>
  </si>
  <si>
    <t>Gainsborough</t>
  </si>
  <si>
    <t>Grantham</t>
  </si>
  <si>
    <t>Holbeach</t>
  </si>
  <si>
    <t>Horncastle</t>
  </si>
  <si>
    <t>Kirton</t>
  </si>
  <si>
    <t>Leverton</t>
  </si>
  <si>
    <t>Lincoln North</t>
  </si>
  <si>
    <t>Lincoln South</t>
  </si>
  <si>
    <t>Long Sutton</t>
  </si>
  <si>
    <t>Louth</t>
  </si>
  <si>
    <t>Mablethorpe</t>
  </si>
  <si>
    <t>Market Deeping</t>
  </si>
  <si>
    <t>Market Rasen</t>
  </si>
  <si>
    <t>Metheringham</t>
  </si>
  <si>
    <t>North Hykeham</t>
  </si>
  <si>
    <t>North Somercotes</t>
  </si>
  <si>
    <t>Saxilby</t>
  </si>
  <si>
    <t>Skegness</t>
  </si>
  <si>
    <t>Sleaford</t>
  </si>
  <si>
    <t>Spalding</t>
  </si>
  <si>
    <t>Spilsby</t>
  </si>
  <si>
    <t>Stamford</t>
  </si>
  <si>
    <t>Waddington</t>
  </si>
  <si>
    <t>Wainfleet</t>
  </si>
  <si>
    <t>Woodhall Spa</t>
  </si>
  <si>
    <t>Wragby</t>
  </si>
  <si>
    <t xml:space="preserve">Efficiency </t>
  </si>
  <si>
    <t>Details</t>
  </si>
  <si>
    <t>No</t>
  </si>
  <si>
    <t>Rank</t>
  </si>
  <si>
    <t>Target Availability</t>
  </si>
  <si>
    <t>Actual Availability</t>
  </si>
  <si>
    <t>Trend Data</t>
  </si>
  <si>
    <t>Cover</t>
  </si>
  <si>
    <t>Active Crew</t>
  </si>
  <si>
    <t>Name</t>
  </si>
  <si>
    <t>Total</t>
  </si>
  <si>
    <t>Station Dashboard</t>
  </si>
  <si>
    <t>Key</t>
  </si>
  <si>
    <t>Data</t>
  </si>
  <si>
    <t>Station Availability Information</t>
  </si>
  <si>
    <t>ACA contribution</t>
  </si>
  <si>
    <t>Ext Cover contribution</t>
  </si>
  <si>
    <t>Active crew for this period</t>
  </si>
  <si>
    <t>Hrs Booked</t>
  </si>
  <si>
    <t>KPI data for the last three months</t>
  </si>
  <si>
    <t>?</t>
  </si>
  <si>
    <t>&lt;&lt;</t>
  </si>
  <si>
    <t>&gt;&gt;</t>
  </si>
  <si>
    <t>MonthVal</t>
  </si>
  <si>
    <t>Min</t>
  </si>
  <si>
    <t>Max</t>
  </si>
  <si>
    <t>ID</t>
  </si>
  <si>
    <t>OTR_LowCrew</t>
  </si>
  <si>
    <t>OTR_NoDriver</t>
  </si>
  <si>
    <t>OTR_NoJO</t>
  </si>
  <si>
    <t>Station no</t>
  </si>
  <si>
    <t>Station name</t>
  </si>
  <si>
    <t>Net Availability</t>
  </si>
  <si>
    <t>Database Location</t>
  </si>
  <si>
    <t>Current Data</t>
  </si>
  <si>
    <t>Data - 2</t>
  </si>
  <si>
    <t>Data - 1</t>
  </si>
  <si>
    <t>Data + 1</t>
  </si>
  <si>
    <t>tid</t>
  </si>
  <si>
    <t>Sno</t>
  </si>
  <si>
    <t>ActiveCrew</t>
  </si>
  <si>
    <t>ACA_Hrs</t>
  </si>
  <si>
    <t>Avail_Hrs</t>
  </si>
  <si>
    <t>Ext_Hrs</t>
  </si>
  <si>
    <t>TotalHrs</t>
  </si>
  <si>
    <t>ACA</t>
  </si>
  <si>
    <t>Avail_Target</t>
  </si>
  <si>
    <t>NoDays</t>
  </si>
  <si>
    <t>Ext</t>
  </si>
  <si>
    <t>OTR Crew</t>
  </si>
  <si>
    <t>OTR Driver</t>
  </si>
  <si>
    <t>OTR JO</t>
  </si>
  <si>
    <t>Lock down</t>
  </si>
  <si>
    <t>Hide Yellow cells</t>
  </si>
  <si>
    <t>Ben Harwood (700hrs!)</t>
  </si>
  <si>
    <t>ACA dates</t>
  </si>
  <si>
    <t>Hide sheets</t>
  </si>
  <si>
    <t>OrderBy</t>
  </si>
  <si>
    <t>Division</t>
  </si>
  <si>
    <t>East</t>
  </si>
  <si>
    <t>West</t>
  </si>
  <si>
    <t>South</t>
  </si>
  <si>
    <t>Spreadsheet Version</t>
  </si>
  <si>
    <t>DB Version</t>
  </si>
  <si>
    <t>Future Development</t>
  </si>
  <si>
    <t>v1.00</t>
  </si>
  <si>
    <t>v0.02</t>
  </si>
  <si>
    <t>Initial version</t>
  </si>
  <si>
    <t>v1.01</t>
  </si>
  <si>
    <t>v0.03</t>
  </si>
  <si>
    <t>Extract Tool Version</t>
  </si>
  <si>
    <t>v0.05</t>
  </si>
  <si>
    <t>Template Viewer Verson</t>
  </si>
  <si>
    <t>Added sort to summary page</t>
  </si>
  <si>
    <t>v1.02</t>
  </si>
  <si>
    <t>Hierarchical search</t>
  </si>
  <si>
    <t>Tid</t>
  </si>
  <si>
    <t>DateNo</t>
  </si>
  <si>
    <t>SlotNo</t>
  </si>
  <si>
    <t>CrewNo</t>
  </si>
  <si>
    <t>DriverNo</t>
  </si>
  <si>
    <t>JONo</t>
  </si>
  <si>
    <t>Hours</t>
  </si>
  <si>
    <t>Status</t>
  </si>
  <si>
    <t>EC01</t>
  </si>
  <si>
    <t>3105</t>
  </si>
  <si>
    <t>Michael Armstrong</t>
  </si>
  <si>
    <t>3531</t>
  </si>
  <si>
    <t>Wayne Beevers</t>
  </si>
  <si>
    <t>3073</t>
  </si>
  <si>
    <t>Neil Pitcher</t>
  </si>
  <si>
    <t>5135</t>
  </si>
  <si>
    <t>Adam Coffey</t>
  </si>
  <si>
    <t>3540</t>
  </si>
  <si>
    <t>Ross Hamilton</t>
  </si>
  <si>
    <t>3644</t>
  </si>
  <si>
    <t>Paul Winney</t>
  </si>
  <si>
    <t>GraphType</t>
  </si>
  <si>
    <t>Binbrook             Sept 2010</t>
  </si>
  <si>
    <t>Louth                July 2015</t>
  </si>
  <si>
    <t xml:space="preserve">Mablethorpe     </t>
  </si>
  <si>
    <t>Billingborough   May 2012</t>
  </si>
  <si>
    <t>Brant B                 Sept 2010</t>
  </si>
  <si>
    <t>Corby Glen         May 2016</t>
  </si>
  <si>
    <t>Crowland             Sept 2010</t>
  </si>
  <si>
    <t>Long Sutton        June 2016</t>
  </si>
  <si>
    <t>Bardney               Jan 2015</t>
  </si>
  <si>
    <t>Billinghay             Nov 2014</t>
  </si>
  <si>
    <t>Waddington       Nov 2014</t>
  </si>
  <si>
    <t>Wragby                Sept 2012</t>
  </si>
  <si>
    <t>StartDay</t>
  </si>
  <si>
    <t>&lt;2</t>
  </si>
  <si>
    <t>First version of pencil graphs</t>
  </si>
  <si>
    <t>5398</t>
  </si>
  <si>
    <t>5359</t>
  </si>
  <si>
    <t>3656</t>
  </si>
  <si>
    <t>3461</t>
  </si>
  <si>
    <t>5319</t>
  </si>
  <si>
    <t>1013</t>
  </si>
  <si>
    <t>1015</t>
  </si>
  <si>
    <t>1078</t>
  </si>
  <si>
    <t>1095</t>
  </si>
  <si>
    <t>1111</t>
  </si>
  <si>
    <t>1165</t>
  </si>
  <si>
    <t>1172</t>
  </si>
  <si>
    <t>1175</t>
  </si>
  <si>
    <t>1213</t>
  </si>
  <si>
    <t>1218</t>
  </si>
  <si>
    <t>1219</t>
  </si>
  <si>
    <t>1224</t>
  </si>
  <si>
    <t>1271</t>
  </si>
  <si>
    <t>1273</t>
  </si>
  <si>
    <t>1315</t>
  </si>
  <si>
    <t>1318</t>
  </si>
  <si>
    <t>1322</t>
  </si>
  <si>
    <t>1445</t>
  </si>
  <si>
    <t>1471</t>
  </si>
  <si>
    <t>1473</t>
  </si>
  <si>
    <t>1474</t>
  </si>
  <si>
    <t>1516</t>
  </si>
  <si>
    <t>1519</t>
  </si>
  <si>
    <t>1573</t>
  </si>
  <si>
    <t>1628</t>
  </si>
  <si>
    <t>1666</t>
  </si>
  <si>
    <t>1671</t>
  </si>
  <si>
    <t>1727</t>
  </si>
  <si>
    <t>1728</t>
  </si>
  <si>
    <t>1774</t>
  </si>
  <si>
    <t>1776</t>
  </si>
  <si>
    <t>1860</t>
  </si>
  <si>
    <t>1870</t>
  </si>
  <si>
    <t>1924</t>
  </si>
  <si>
    <t>1980</t>
  </si>
  <si>
    <t>2067</t>
  </si>
  <si>
    <t>2107</t>
  </si>
  <si>
    <t>2113</t>
  </si>
  <si>
    <t>2114</t>
  </si>
  <si>
    <t>2182</t>
  </si>
  <si>
    <t>2222</t>
  </si>
  <si>
    <t>2224</t>
  </si>
  <si>
    <t>2284</t>
  </si>
  <si>
    <t>2384</t>
  </si>
  <si>
    <t>2400</t>
  </si>
  <si>
    <t>2401</t>
  </si>
  <si>
    <t>3002</t>
  </si>
  <si>
    <t>3007</t>
  </si>
  <si>
    <t>3056</t>
  </si>
  <si>
    <t>3062</t>
  </si>
  <si>
    <t>3065</t>
  </si>
  <si>
    <t>3076</t>
  </si>
  <si>
    <t>3082</t>
  </si>
  <si>
    <t>3085</t>
  </si>
  <si>
    <t>3124</t>
  </si>
  <si>
    <t>3136</t>
  </si>
  <si>
    <t>3139</t>
  </si>
  <si>
    <t>3151</t>
  </si>
  <si>
    <t>3156</t>
  </si>
  <si>
    <t>3165</t>
  </si>
  <si>
    <t>3170</t>
  </si>
  <si>
    <t>3172</t>
  </si>
  <si>
    <t>3196</t>
  </si>
  <si>
    <t>3202</t>
  </si>
  <si>
    <t>3206</t>
  </si>
  <si>
    <t>3208</t>
  </si>
  <si>
    <t>3212</t>
  </si>
  <si>
    <t>3215</t>
  </si>
  <si>
    <t>3216</t>
  </si>
  <si>
    <t>3221</t>
  </si>
  <si>
    <t>3223</t>
  </si>
  <si>
    <t>3228</t>
  </si>
  <si>
    <t>3230</t>
  </si>
  <si>
    <t>3233</t>
  </si>
  <si>
    <t>3240</t>
  </si>
  <si>
    <t>3241</t>
  </si>
  <si>
    <t>3243</t>
  </si>
  <si>
    <t>3247</t>
  </si>
  <si>
    <t>3249</t>
  </si>
  <si>
    <t>3251</t>
  </si>
  <si>
    <t>3252</t>
  </si>
  <si>
    <t>3261</t>
  </si>
  <si>
    <t>3266</t>
  </si>
  <si>
    <t>3270</t>
  </si>
  <si>
    <t>3272</t>
  </si>
  <si>
    <t>3273</t>
  </si>
  <si>
    <t>3275</t>
  </si>
  <si>
    <t>3278</t>
  </si>
  <si>
    <t>3299</t>
  </si>
  <si>
    <t>3311</t>
  </si>
  <si>
    <t>3315</t>
  </si>
  <si>
    <t>3322</t>
  </si>
  <si>
    <t>3323</t>
  </si>
  <si>
    <t>3327</t>
  </si>
  <si>
    <t>3328</t>
  </si>
  <si>
    <t>3332</t>
  </si>
  <si>
    <t>3342</t>
  </si>
  <si>
    <t>3343</t>
  </si>
  <si>
    <t>3354</t>
  </si>
  <si>
    <t>3355</t>
  </si>
  <si>
    <t>3356</t>
  </si>
  <si>
    <t>3363</t>
  </si>
  <si>
    <t>3373</t>
  </si>
  <si>
    <t>3391</t>
  </si>
  <si>
    <t>3398</t>
  </si>
  <si>
    <t>3399</t>
  </si>
  <si>
    <t>3405</t>
  </si>
  <si>
    <t>3410</t>
  </si>
  <si>
    <t>3416</t>
  </si>
  <si>
    <t>3423</t>
  </si>
  <si>
    <t>3428</t>
  </si>
  <si>
    <t>3437</t>
  </si>
  <si>
    <t>3440</t>
  </si>
  <si>
    <t>3441</t>
  </si>
  <si>
    <t>3443</t>
  </si>
  <si>
    <t>3450</t>
  </si>
  <si>
    <t>3466</t>
  </si>
  <si>
    <t>3485</t>
  </si>
  <si>
    <t>3486</t>
  </si>
  <si>
    <t>3494</t>
  </si>
  <si>
    <t>3496</t>
  </si>
  <si>
    <t>3501</t>
  </si>
  <si>
    <t>3503</t>
  </si>
  <si>
    <t>3504</t>
  </si>
  <si>
    <t>3512</t>
  </si>
  <si>
    <t>3514</t>
  </si>
  <si>
    <t>3516</t>
  </si>
  <si>
    <t>3524</t>
  </si>
  <si>
    <t>3526</t>
  </si>
  <si>
    <t>3528</t>
  </si>
  <si>
    <t>3535</t>
  </si>
  <si>
    <t>3538</t>
  </si>
  <si>
    <t>3541</t>
  </si>
  <si>
    <t>3543</t>
  </si>
  <si>
    <t>3545</t>
  </si>
  <si>
    <t>3549</t>
  </si>
  <si>
    <t>3551</t>
  </si>
  <si>
    <t>3553</t>
  </si>
  <si>
    <t>3554</t>
  </si>
  <si>
    <t>3557</t>
  </si>
  <si>
    <t>3563</t>
  </si>
  <si>
    <t>3567</t>
  </si>
  <si>
    <t>3573</t>
  </si>
  <si>
    <t>3577</t>
  </si>
  <si>
    <t>3582</t>
  </si>
  <si>
    <t>3583</t>
  </si>
  <si>
    <t>3586</t>
  </si>
  <si>
    <t>3598</t>
  </si>
  <si>
    <t>3599</t>
  </si>
  <si>
    <t>3604</t>
  </si>
  <si>
    <t>3605</t>
  </si>
  <si>
    <t>3607</t>
  </si>
  <si>
    <t>3611</t>
  </si>
  <si>
    <t>3616</t>
  </si>
  <si>
    <t>3617</t>
  </si>
  <si>
    <t>3621</t>
  </si>
  <si>
    <t>3622</t>
  </si>
  <si>
    <t>3625</t>
  </si>
  <si>
    <t>3627</t>
  </si>
  <si>
    <t>3633</t>
  </si>
  <si>
    <t>3640</t>
  </si>
  <si>
    <t>3647</t>
  </si>
  <si>
    <t>3657</t>
  </si>
  <si>
    <t>3660</t>
  </si>
  <si>
    <t>3666</t>
  </si>
  <si>
    <t>3673</t>
  </si>
  <si>
    <t>3675</t>
  </si>
  <si>
    <t>3676</t>
  </si>
  <si>
    <t>3677</t>
  </si>
  <si>
    <t>3681</t>
  </si>
  <si>
    <t>3688</t>
  </si>
  <si>
    <t>3690</t>
  </si>
  <si>
    <t>3698</t>
  </si>
  <si>
    <t>3699</t>
  </si>
  <si>
    <t>3700</t>
  </si>
  <si>
    <t>3707</t>
  </si>
  <si>
    <t>3713</t>
  </si>
  <si>
    <t>3715</t>
  </si>
  <si>
    <t>3718</t>
  </si>
  <si>
    <t>3719</t>
  </si>
  <si>
    <t>4022</t>
  </si>
  <si>
    <t>4086</t>
  </si>
  <si>
    <t>434</t>
  </si>
  <si>
    <t>493</t>
  </si>
  <si>
    <t>5018</t>
  </si>
  <si>
    <t>5019</t>
  </si>
  <si>
    <t>5022</t>
  </si>
  <si>
    <t>5045</t>
  </si>
  <si>
    <t>5049</t>
  </si>
  <si>
    <t>5050</t>
  </si>
  <si>
    <t>5073</t>
  </si>
  <si>
    <t>5075</t>
  </si>
  <si>
    <t>5076</t>
  </si>
  <si>
    <t>5082</t>
  </si>
  <si>
    <t>5083</t>
  </si>
  <si>
    <t>5088</t>
  </si>
  <si>
    <t>5091</t>
  </si>
  <si>
    <t>5095</t>
  </si>
  <si>
    <t>5096</t>
  </si>
  <si>
    <t>5113</t>
  </si>
  <si>
    <t>5114</t>
  </si>
  <si>
    <t>5115</t>
  </si>
  <si>
    <t>5116</t>
  </si>
  <si>
    <t>5121</t>
  </si>
  <si>
    <t>5136</t>
  </si>
  <si>
    <t>5141</t>
  </si>
  <si>
    <t>5165</t>
  </si>
  <si>
    <t>5166</t>
  </si>
  <si>
    <t>5172</t>
  </si>
  <si>
    <t>5173</t>
  </si>
  <si>
    <t>5175</t>
  </si>
  <si>
    <t>5180</t>
  </si>
  <si>
    <t>5182</t>
  </si>
  <si>
    <t>5185</t>
  </si>
  <si>
    <t>5187</t>
  </si>
  <si>
    <t>5190</t>
  </si>
  <si>
    <t>5192</t>
  </si>
  <si>
    <t>5194</t>
  </si>
  <si>
    <t>5198</t>
  </si>
  <si>
    <t>5206</t>
  </si>
  <si>
    <t>5221</t>
  </si>
  <si>
    <t>5222</t>
  </si>
  <si>
    <t>5223</t>
  </si>
  <si>
    <t>5225</t>
  </si>
  <si>
    <t>5228</t>
  </si>
  <si>
    <t>523</t>
  </si>
  <si>
    <t>5230</t>
  </si>
  <si>
    <t>5231</t>
  </si>
  <si>
    <t>5235</t>
  </si>
  <si>
    <t>5236</t>
  </si>
  <si>
    <t>5239</t>
  </si>
  <si>
    <t>5240</t>
  </si>
  <si>
    <t>5241</t>
  </si>
  <si>
    <t>5242</t>
  </si>
  <si>
    <t>5243</t>
  </si>
  <si>
    <t>5255</t>
  </si>
  <si>
    <t>5256</t>
  </si>
  <si>
    <t>5258</t>
  </si>
  <si>
    <t>5259</t>
  </si>
  <si>
    <t>526</t>
  </si>
  <si>
    <t>5260</t>
  </si>
  <si>
    <t>5262</t>
  </si>
  <si>
    <t>5266</t>
  </si>
  <si>
    <t>5271</t>
  </si>
  <si>
    <t>5286</t>
  </si>
  <si>
    <t>5288</t>
  </si>
  <si>
    <t>5294</t>
  </si>
  <si>
    <t>5295</t>
  </si>
  <si>
    <t>5303</t>
  </si>
  <si>
    <t>5306</t>
  </si>
  <si>
    <t>5308</t>
  </si>
  <si>
    <t>5309</t>
  </si>
  <si>
    <t>5312</t>
  </si>
  <si>
    <t>5315</t>
  </si>
  <si>
    <t>5320</t>
  </si>
  <si>
    <t>5321</t>
  </si>
  <si>
    <t>5322</t>
  </si>
  <si>
    <t>5325</t>
  </si>
  <si>
    <t>5326</t>
  </si>
  <si>
    <t>5327</t>
  </si>
  <si>
    <t>5329</t>
  </si>
  <si>
    <t>5336</t>
  </si>
  <si>
    <t>5338</t>
  </si>
  <si>
    <t>5340</t>
  </si>
  <si>
    <t>5346</t>
  </si>
  <si>
    <t>5349</t>
  </si>
  <si>
    <t>5354</t>
  </si>
  <si>
    <t>5358</t>
  </si>
  <si>
    <t>5367</t>
  </si>
  <si>
    <t>5371</t>
  </si>
  <si>
    <t>5373</t>
  </si>
  <si>
    <t>5375</t>
  </si>
  <si>
    <t>5380</t>
  </si>
  <si>
    <t>5381</t>
  </si>
  <si>
    <t>5382</t>
  </si>
  <si>
    <t>5383</t>
  </si>
  <si>
    <t>5384</t>
  </si>
  <si>
    <t>5385</t>
  </si>
  <si>
    <t>5386</t>
  </si>
  <si>
    <t>5387</t>
  </si>
  <si>
    <t>5389</t>
  </si>
  <si>
    <t>5392</t>
  </si>
  <si>
    <t>5394</t>
  </si>
  <si>
    <t>5395</t>
  </si>
  <si>
    <t>5396</t>
  </si>
  <si>
    <t>5399</t>
  </si>
  <si>
    <t>5400</t>
  </si>
  <si>
    <t>5402</t>
  </si>
  <si>
    <t>5403</t>
  </si>
  <si>
    <t>5405</t>
  </si>
  <si>
    <t>5407</t>
  </si>
  <si>
    <t>5408</t>
  </si>
  <si>
    <t>5409</t>
  </si>
  <si>
    <t>5412</t>
  </si>
  <si>
    <t>5414</t>
  </si>
  <si>
    <t>5416</t>
  </si>
  <si>
    <t>5417</t>
  </si>
  <si>
    <t>5418</t>
  </si>
  <si>
    <t>5419</t>
  </si>
  <si>
    <t>5420</t>
  </si>
  <si>
    <t>5441</t>
  </si>
  <si>
    <t>5442</t>
  </si>
  <si>
    <t>5443</t>
  </si>
  <si>
    <t>5444</t>
  </si>
  <si>
    <t>5446</t>
  </si>
  <si>
    <t>5449</t>
  </si>
  <si>
    <t>5450</t>
  </si>
  <si>
    <t>5452</t>
  </si>
  <si>
    <t>5453</t>
  </si>
  <si>
    <t>5454</t>
  </si>
  <si>
    <t>5457</t>
  </si>
  <si>
    <t>5459</t>
  </si>
  <si>
    <t>5460</t>
  </si>
  <si>
    <t>5462</t>
  </si>
  <si>
    <t>5463</t>
  </si>
  <si>
    <t>5464</t>
  </si>
  <si>
    <t>5465</t>
  </si>
  <si>
    <t>5466</t>
  </si>
  <si>
    <t>5467</t>
  </si>
  <si>
    <t>5468</t>
  </si>
  <si>
    <t>5469</t>
  </si>
  <si>
    <t>5471</t>
  </si>
  <si>
    <t>5473</t>
  </si>
  <si>
    <t>5474</t>
  </si>
  <si>
    <t>5475</t>
  </si>
  <si>
    <t>5476</t>
  </si>
  <si>
    <t>5480</t>
  </si>
  <si>
    <t>5481</t>
  </si>
  <si>
    <t>5482</t>
  </si>
  <si>
    <t>5483</t>
  </si>
  <si>
    <t>5485</t>
  </si>
  <si>
    <t>5488</t>
  </si>
  <si>
    <t>5489</t>
  </si>
  <si>
    <t>5492</t>
  </si>
  <si>
    <t>5494</t>
  </si>
  <si>
    <t>5496</t>
  </si>
  <si>
    <t>5497</t>
  </si>
  <si>
    <t>5499</t>
  </si>
  <si>
    <t>5500</t>
  </si>
  <si>
    <t>5501</t>
  </si>
  <si>
    <t>5503</t>
  </si>
  <si>
    <t>5504</t>
  </si>
  <si>
    <t>5505</t>
  </si>
  <si>
    <t>5506</t>
  </si>
  <si>
    <t>5507</t>
  </si>
  <si>
    <t>5516</t>
  </si>
  <si>
    <t>5519</t>
  </si>
  <si>
    <t>5520</t>
  </si>
  <si>
    <t>5523</t>
  </si>
  <si>
    <t>5525</t>
  </si>
  <si>
    <t>5526</t>
  </si>
  <si>
    <t>5527</t>
  </si>
  <si>
    <t>5530</t>
  </si>
  <si>
    <t>5531</t>
  </si>
  <si>
    <t>5532</t>
  </si>
  <si>
    <t>5533</t>
  </si>
  <si>
    <t>5536</t>
  </si>
  <si>
    <t>5537</t>
  </si>
  <si>
    <t>5538</t>
  </si>
  <si>
    <t>5539</t>
  </si>
  <si>
    <t>5541</t>
  </si>
  <si>
    <t>5543</t>
  </si>
  <si>
    <t>5544</t>
  </si>
  <si>
    <t>5546</t>
  </si>
  <si>
    <t>5550</t>
  </si>
  <si>
    <t>5551</t>
  </si>
  <si>
    <t>5552</t>
  </si>
  <si>
    <t>5557</t>
  </si>
  <si>
    <t>5558</t>
  </si>
  <si>
    <t>5559</t>
  </si>
  <si>
    <t>5561</t>
  </si>
  <si>
    <t>5562</t>
  </si>
  <si>
    <t>5563</t>
  </si>
  <si>
    <t>5566</t>
  </si>
  <si>
    <t>5678</t>
  </si>
  <si>
    <t>583</t>
  </si>
  <si>
    <t>587</t>
  </si>
  <si>
    <t>626</t>
  </si>
  <si>
    <t>680</t>
  </si>
  <si>
    <t>724</t>
  </si>
  <si>
    <t>77</t>
  </si>
  <si>
    <t>770</t>
  </si>
  <si>
    <t>772</t>
  </si>
  <si>
    <t>79</t>
  </si>
  <si>
    <t>924</t>
  </si>
  <si>
    <t>926</t>
  </si>
  <si>
    <t>9999</t>
  </si>
  <si>
    <t>Off Call</t>
  </si>
  <si>
    <t>Contract</t>
  </si>
  <si>
    <t>% of Contract</t>
  </si>
  <si>
    <t>1</t>
  </si>
  <si>
    <t>2</t>
  </si>
  <si>
    <t>16</t>
  </si>
  <si>
    <t>22</t>
  </si>
  <si>
    <t>23</t>
  </si>
  <si>
    <t>28</t>
  </si>
  <si>
    <t>30</t>
  </si>
  <si>
    <t>33</t>
  </si>
  <si>
    <t>37</t>
  </si>
  <si>
    <t>32</t>
  </si>
  <si>
    <t>11</t>
  </si>
  <si>
    <t>12</t>
  </si>
  <si>
    <t>15</t>
  </si>
  <si>
    <t>17</t>
  </si>
  <si>
    <t>18</t>
  </si>
  <si>
    <t>21</t>
  </si>
  <si>
    <t>36</t>
  </si>
  <si>
    <t>3</t>
  </si>
  <si>
    <t>4</t>
  </si>
  <si>
    <t>7</t>
  </si>
  <si>
    <t>8</t>
  </si>
  <si>
    <t>10</t>
  </si>
  <si>
    <t>24</t>
  </si>
  <si>
    <t>26</t>
  </si>
  <si>
    <t>31</t>
  </si>
  <si>
    <t>34</t>
  </si>
  <si>
    <t>25</t>
  </si>
  <si>
    <t>19</t>
  </si>
  <si>
    <t>35</t>
  </si>
  <si>
    <t>9</t>
  </si>
  <si>
    <t>13</t>
  </si>
  <si>
    <t>6</t>
  </si>
  <si>
    <t>27</t>
  </si>
  <si>
    <t>29</t>
  </si>
  <si>
    <t>5</t>
  </si>
  <si>
    <t>20</t>
  </si>
  <si>
    <t>14</t>
  </si>
  <si>
    <t>38</t>
  </si>
  <si>
    <t>NoStation</t>
  </si>
  <si>
    <t>On Call</t>
  </si>
  <si>
    <t>StationNo</t>
  </si>
  <si>
    <t>Count</t>
  </si>
  <si>
    <t>Total OffCall</t>
  </si>
  <si>
    <t>Total OnCall</t>
  </si>
  <si>
    <t>v1.03</t>
  </si>
  <si>
    <t>v1.04</t>
  </si>
  <si>
    <t>Added Template data</t>
  </si>
  <si>
    <t>3706</t>
  </si>
  <si>
    <t>5274</t>
  </si>
  <si>
    <t>5377</t>
  </si>
  <si>
    <t>5583</t>
  </si>
  <si>
    <t>5597</t>
  </si>
  <si>
    <t>5479</t>
  </si>
  <si>
    <t>02</t>
  </si>
  <si>
    <t>08</t>
  </si>
  <si>
    <t>5542</t>
  </si>
  <si>
    <t>5588</t>
  </si>
  <si>
    <t>5617</t>
  </si>
  <si>
    <t>5534</t>
  </si>
  <si>
    <t>5592</t>
  </si>
  <si>
    <t>04</t>
  </si>
  <si>
    <t>5603</t>
  </si>
  <si>
    <t>5651</t>
  </si>
  <si>
    <t>5565</t>
  </si>
  <si>
    <t>5587</t>
  </si>
  <si>
    <t>5607</t>
  </si>
  <si>
    <t>5633</t>
  </si>
  <si>
    <t>07</t>
  </si>
  <si>
    <t>5126</t>
  </si>
  <si>
    <t>5570</t>
  </si>
  <si>
    <t>5572</t>
  </si>
  <si>
    <t>5576</t>
  </si>
  <si>
    <t>5595</t>
  </si>
  <si>
    <t>5609</t>
  </si>
  <si>
    <t>5625</t>
  </si>
  <si>
    <t>5632</t>
  </si>
  <si>
    <t>5297</t>
  </si>
  <si>
    <t>5584</t>
  </si>
  <si>
    <t>5586</t>
  </si>
  <si>
    <t>5593</t>
  </si>
  <si>
    <t>5596</t>
  </si>
  <si>
    <t>05</t>
  </si>
  <si>
    <t>5679</t>
  </si>
  <si>
    <t>5680</t>
  </si>
  <si>
    <t>5681</t>
  </si>
  <si>
    <t>5682</t>
  </si>
  <si>
    <t>5683</t>
  </si>
  <si>
    <t>5684</t>
  </si>
  <si>
    <t>5685</t>
  </si>
  <si>
    <t>5687</t>
  </si>
  <si>
    <t>5688</t>
  </si>
  <si>
    <t>5689</t>
  </si>
  <si>
    <t>5690</t>
  </si>
  <si>
    <t>5691</t>
  </si>
  <si>
    <t>5694</t>
  </si>
  <si>
    <t>5695</t>
  </si>
  <si>
    <t>5696</t>
  </si>
  <si>
    <t>5697</t>
  </si>
  <si>
    <t>5698</t>
  </si>
  <si>
    <t>5699</t>
  </si>
  <si>
    <t>5701</t>
  </si>
  <si>
    <t>5493</t>
  </si>
  <si>
    <t xml:space="preserve"> SNo ASC</t>
  </si>
  <si>
    <t>5290</t>
  </si>
  <si>
    <t>5337</t>
  </si>
  <si>
    <t>5637</t>
  </si>
  <si>
    <t>5670</t>
  </si>
  <si>
    <t>T:\Station Dashboard\Live Database\Rappel Data Live v0,04.accdb</t>
  </si>
  <si>
    <t>Michael Anderson</t>
  </si>
  <si>
    <t>EC02</t>
  </si>
  <si>
    <t>Luke Ambrose</t>
  </si>
  <si>
    <t>Lee Swift</t>
  </si>
  <si>
    <t>Christopher Bush</t>
  </si>
  <si>
    <t>Karl Keuneke</t>
  </si>
  <si>
    <t>5664</t>
  </si>
  <si>
    <t>Benjamin Green</t>
  </si>
  <si>
    <t>Ashley Smith</t>
  </si>
  <si>
    <t>5619</t>
  </si>
  <si>
    <t>Alan Pope</t>
  </si>
  <si>
    <t>Shaun Keal</t>
  </si>
  <si>
    <t>5622</t>
  </si>
  <si>
    <t>David Gough</t>
  </si>
  <si>
    <t>5621</t>
  </si>
  <si>
    <t>Darren Maisfield</t>
  </si>
  <si>
    <t>4051</t>
  </si>
  <si>
    <t>Darren Stones</t>
  </si>
  <si>
    <t>Oct 18</t>
  </si>
  <si>
    <t>5605</t>
  </si>
  <si>
    <t>06</t>
  </si>
  <si>
    <t>5611</t>
  </si>
  <si>
    <t>5615</t>
  </si>
  <si>
    <t>5627</t>
  </si>
  <si>
    <t>5628</t>
  </si>
  <si>
    <t>5642</t>
  </si>
  <si>
    <t>5645</t>
  </si>
  <si>
    <t>5652</t>
  </si>
  <si>
    <t>5654</t>
  </si>
  <si>
    <t>5661</t>
  </si>
  <si>
    <t>5671</t>
  </si>
  <si>
    <t>5676</t>
  </si>
  <si>
    <t>5705</t>
  </si>
  <si>
    <t>5716</t>
  </si>
  <si>
    <t>5732</t>
  </si>
  <si>
    <t>09</t>
  </si>
  <si>
    <t>5734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</si>
</sst>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mmm\ yy"/>
    <numFmt numFmtId="166" formatCode="0.0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Black"/>
      <family val="2"/>
    </font>
    <font>
      <sz val="8"/>
      <color theme="0"/>
      <name val="Arial Black"/>
      <family val="2"/>
    </font>
    <font>
      <b/>
      <sz val="11"/>
      <color theme="3" tint="-0.249977111117893"/>
      <name val="Calibri"/>
      <family val="2"/>
      <scheme val="minor"/>
    </font>
    <font>
      <sz val="11"/>
      <color theme="0"/>
      <name val="Aharoni"/>
      <charset val="177"/>
    </font>
    <font>
      <sz val="12"/>
      <color theme="5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3" tint="0.79998168889431442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6" tint="-0.499984740745262"/>
      <name val="Aharoni"/>
      <charset val="177"/>
    </font>
    <font>
      <b/>
      <sz val="11"/>
      <color theme="5" tint="-0.499984740745262"/>
      <name val="Calibri"/>
      <family val="2"/>
      <scheme val="minor"/>
    </font>
    <font>
      <sz val="28"/>
      <name val="Antique Olive Compact"/>
      <family val="2"/>
    </font>
    <font>
      <sz val="28"/>
      <name val="Aharoni"/>
      <charset val="177"/>
    </font>
    <font>
      <b/>
      <sz val="11"/>
      <color theme="2" tint="-0.89999084444715716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2"/>
      <color theme="0"/>
      <name val="Antique Olive Roman"/>
      <family val="2"/>
    </font>
    <font>
      <b/>
      <sz val="11"/>
      <color theme="0"/>
      <name val="Antique Olive Compact"/>
      <family val="2"/>
    </font>
    <font>
      <u/>
      <sz val="9"/>
      <color theme="4" tint="-0.499984740745262"/>
      <name val="Calibri"/>
      <family val="2"/>
      <scheme val="minor"/>
    </font>
    <font>
      <sz val="20"/>
      <color theme="5" tint="-0.499984740745262"/>
      <name val="Antique Olive Compact"/>
      <family val="2"/>
    </font>
    <font>
      <sz val="22"/>
      <color theme="2" tint="-0.89999084444715716"/>
      <name val="Antique Olive Compact"/>
      <family val="2"/>
    </font>
    <font>
      <b/>
      <sz val="11"/>
      <color theme="3" tint="0.7999816888943144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20"/>
      <color rgb="FFFF0000"/>
      <name val="Calibri"/>
      <family val="2"/>
      <scheme val="minor"/>
    </font>
    <font>
      <sz val="28"/>
      <color theme="0"/>
      <name val="Aharoni"/>
      <charset val="177"/>
    </font>
    <font>
      <b/>
      <sz val="28"/>
      <color theme="0"/>
      <name val="Aharoni"/>
      <charset val="177"/>
    </font>
    <font>
      <sz val="16"/>
      <color theme="6" tint="-0.249977111117893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06B34"/>
        <bgColor indexed="64"/>
      </patternFill>
    </fill>
    <fill>
      <patternFill patternType="solid">
        <fgColor rgb="FF1C110A"/>
        <bgColor indexed="64"/>
      </patternFill>
    </fill>
    <fill>
      <patternFill patternType="solid">
        <fgColor rgb="FFFFF293"/>
        <bgColor indexed="64"/>
      </patternFill>
    </fill>
    <fill>
      <patternFill patternType="solid">
        <fgColor rgb="FFFFC857"/>
        <bgColor indexed="64"/>
      </patternFill>
    </fill>
    <fill>
      <patternFill patternType="solid">
        <fgColor rgb="FF82D173"/>
        <bgColor indexed="64"/>
      </patternFill>
    </fill>
    <fill>
      <patternFill patternType="solid">
        <fgColor rgb="FF64B45E"/>
        <bgColor indexed="64"/>
      </patternFill>
    </fill>
    <fill>
      <patternFill patternType="solid">
        <fgColor rgb="FF44964A"/>
        <bgColor indexed="64"/>
      </patternFill>
    </fill>
    <fill>
      <patternFill patternType="solid">
        <fgColor rgb="FF3A7D3F"/>
        <bgColor indexed="64"/>
      </patternFill>
    </fill>
    <fill>
      <patternFill patternType="solid">
        <fgColor rgb="FFA0E687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35" fillId="0" borderId="0"/>
    <xf numFmtId="9" fontId="38" fillId="0" borderId="0" applyFont="0" applyFill="0" applyBorder="0" applyAlignment="0" applyProtection="0"/>
    <xf numFmtId="0" fontId="40" fillId="0" borderId="0"/>
  </cellStyleXfs>
  <cellXfs count="22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" fontId="2" fillId="0" borderId="0" xfId="1" applyNumberFormat="1" applyFont="1" applyAlignment="1">
      <alignment horizontal="right"/>
    </xf>
    <xf numFmtId="0" fontId="6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0" fillId="8" borderId="0" xfId="0" applyFill="1"/>
    <xf numFmtId="0" fontId="15" fillId="0" borderId="0" xfId="0" applyFont="1" applyAlignment="1">
      <alignment horizontal="center"/>
    </xf>
    <xf numFmtId="0" fontId="15" fillId="0" borderId="0" xfId="0" applyFont="1"/>
    <xf numFmtId="1" fontId="16" fillId="0" borderId="0" xfId="1" applyNumberFormat="1" applyFont="1" applyAlignment="1">
      <alignment horizontal="right"/>
    </xf>
    <xf numFmtId="0" fontId="15" fillId="0" borderId="0" xfId="0" applyFont="1" applyFill="1" applyBorder="1" applyAlignment="1">
      <alignment horizontal="center"/>
    </xf>
    <xf numFmtId="0" fontId="15" fillId="0" borderId="0" xfId="0" applyFont="1" applyFill="1" applyBorder="1"/>
    <xf numFmtId="0" fontId="3" fillId="6" borderId="0" xfId="0" applyFont="1" applyFill="1" applyBorder="1" applyAlignment="1">
      <alignment horizontal="center"/>
    </xf>
    <xf numFmtId="9" fontId="3" fillId="6" borderId="0" xfId="1" applyFont="1" applyFill="1" applyBorder="1" applyAlignment="1">
      <alignment horizontal="center"/>
    </xf>
    <xf numFmtId="0" fontId="0" fillId="6" borderId="0" xfId="0" applyFill="1" applyBorder="1"/>
    <xf numFmtId="0" fontId="20" fillId="0" borderId="0" xfId="0" applyFont="1"/>
    <xf numFmtId="0" fontId="21" fillId="0" borderId="0" xfId="0" applyFont="1" applyFill="1" applyAlignment="1">
      <alignment horizontal="center" vertical="center"/>
    </xf>
    <xf numFmtId="1" fontId="19" fillId="6" borderId="0" xfId="1" applyNumberFormat="1" applyFont="1" applyFill="1" applyBorder="1" applyAlignment="1">
      <alignment horizontal="right"/>
    </xf>
    <xf numFmtId="0" fontId="14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9" fontId="11" fillId="2" borderId="0" xfId="0" applyNumberFormat="1" applyFont="1" applyFill="1" applyBorder="1" applyAlignment="1">
      <alignment horizontal="left" vertical="center"/>
    </xf>
    <xf numFmtId="0" fontId="22" fillId="2" borderId="0" xfId="0" applyFont="1" applyFill="1"/>
    <xf numFmtId="0" fontId="24" fillId="0" borderId="0" xfId="0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6" fillId="8" borderId="0" xfId="0" applyFont="1" applyFill="1"/>
    <xf numFmtId="0" fontId="27" fillId="3" borderId="0" xfId="0" applyFont="1" applyFill="1" applyAlignment="1" applyProtection="1">
      <alignment horizontal="center" vertical="center"/>
      <protection locked="0"/>
    </xf>
    <xf numFmtId="0" fontId="6" fillId="0" borderId="0" xfId="0" applyFont="1"/>
    <xf numFmtId="0" fontId="0" fillId="11" borderId="0" xfId="0" applyFill="1"/>
    <xf numFmtId="14" fontId="0" fillId="0" borderId="0" xfId="0" applyNumberFormat="1"/>
    <xf numFmtId="0" fontId="15" fillId="11" borderId="0" xfId="0" applyFont="1" applyFill="1"/>
    <xf numFmtId="14" fontId="6" fillId="0" borderId="0" xfId="0" applyNumberFormat="1" applyFont="1" applyFill="1" applyBorder="1"/>
    <xf numFmtId="14" fontId="0" fillId="0" borderId="0" xfId="0" applyNumberFormat="1" applyFill="1" applyBorder="1"/>
    <xf numFmtId="14" fontId="15" fillId="0" borderId="0" xfId="0" applyNumberFormat="1" applyFont="1" applyFill="1" applyBorder="1"/>
    <xf numFmtId="164" fontId="15" fillId="0" borderId="0" xfId="0" applyNumberFormat="1" applyFont="1"/>
    <xf numFmtId="164" fontId="0" fillId="0" borderId="0" xfId="1" applyNumberFormat="1" applyFont="1" applyAlignment="1">
      <alignment horizontal="center"/>
    </xf>
    <xf numFmtId="164" fontId="3" fillId="6" borderId="0" xfId="1" applyNumberFormat="1" applyFont="1" applyFill="1" applyBorder="1" applyAlignment="1">
      <alignment horizontal="center"/>
    </xf>
    <xf numFmtId="164" fontId="0" fillId="0" borderId="0" xfId="0" applyNumberFormat="1"/>
    <xf numFmtId="14" fontId="21" fillId="0" borderId="0" xfId="0" applyNumberFormat="1" applyFont="1" applyFill="1" applyAlignment="1">
      <alignment horizontal="center" vertical="center"/>
    </xf>
    <xf numFmtId="14" fontId="0" fillId="0" borderId="0" xfId="0" applyNumberFormat="1" applyFill="1"/>
    <xf numFmtId="14" fontId="0" fillId="8" borderId="0" xfId="0" applyNumberFormat="1" applyFill="1"/>
    <xf numFmtId="14" fontId="27" fillId="10" borderId="0" xfId="0" applyNumberFormat="1" applyFont="1" applyFill="1" applyAlignment="1" applyProtection="1">
      <alignment horizontal="center" vertical="center"/>
      <protection locked="0"/>
    </xf>
    <xf numFmtId="14" fontId="0" fillId="9" borderId="0" xfId="0" applyNumberFormat="1" applyFill="1"/>
    <xf numFmtId="14" fontId="13" fillId="9" borderId="0" xfId="0" applyNumberFormat="1" applyFont="1" applyFill="1"/>
    <xf numFmtId="14" fontId="25" fillId="9" borderId="0" xfId="0" applyNumberFormat="1" applyFont="1" applyFill="1"/>
    <xf numFmtId="14" fontId="0" fillId="6" borderId="0" xfId="0" applyNumberFormat="1" applyFill="1"/>
    <xf numFmtId="165" fontId="31" fillId="0" borderId="0" xfId="0" applyNumberFormat="1" applyFont="1" applyFill="1" applyAlignment="1">
      <alignment vertical="center"/>
    </xf>
    <xf numFmtId="14" fontId="24" fillId="0" borderId="0" xfId="0" applyNumberFormat="1" applyFont="1" applyFill="1" applyAlignment="1">
      <alignment horizontal="center" vertical="center"/>
    </xf>
    <xf numFmtId="14" fontId="0" fillId="2" borderId="0" xfId="0" applyNumberFormat="1" applyFill="1"/>
    <xf numFmtId="164" fontId="11" fillId="2" borderId="0" xfId="0" applyNumberFormat="1" applyFont="1" applyFill="1" applyBorder="1" applyAlignment="1">
      <alignment horizontal="right" vertical="center"/>
    </xf>
    <xf numFmtId="14" fontId="32" fillId="6" borderId="0" xfId="0" applyNumberFormat="1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Protection="1">
      <protection hidden="1"/>
    </xf>
    <xf numFmtId="0" fontId="0" fillId="12" borderId="0" xfId="0" applyFill="1"/>
    <xf numFmtId="0" fontId="0" fillId="12" borderId="0" xfId="0" applyFill="1" applyAlignment="1">
      <alignment horizontal="center"/>
    </xf>
    <xf numFmtId="14" fontId="0" fillId="12" borderId="0" xfId="0" applyNumberFormat="1" applyFill="1"/>
    <xf numFmtId="0" fontId="12" fillId="13" borderId="0" xfId="0" applyFont="1" applyFill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8" fillId="14" borderId="0" xfId="0" applyFont="1" applyFill="1" applyAlignment="1">
      <alignment horizontal="center"/>
    </xf>
    <xf numFmtId="14" fontId="0" fillId="11" borderId="0" xfId="0" applyNumberFormat="1" applyFill="1"/>
    <xf numFmtId="14" fontId="0" fillId="0" borderId="0" xfId="0" applyNumberFormat="1" applyBorder="1" applyAlignment="1"/>
    <xf numFmtId="14" fontId="17" fillId="4" borderId="0" xfId="0" applyNumberFormat="1" applyFont="1" applyFill="1" applyAlignment="1">
      <alignment vertical="center"/>
    </xf>
    <xf numFmtId="14" fontId="0" fillId="0" borderId="0" xfId="0" applyNumberFormat="1" applyBorder="1"/>
    <xf numFmtId="14" fontId="5" fillId="4" borderId="0" xfId="2" applyNumberFormat="1" applyFill="1" applyBorder="1" applyAlignment="1"/>
    <xf numFmtId="49" fontId="15" fillId="11" borderId="0" xfId="0" applyNumberFormat="1" applyFont="1" applyFill="1"/>
    <xf numFmtId="49" fontId="0" fillId="11" borderId="0" xfId="0" applyNumberFormat="1" applyFill="1"/>
    <xf numFmtId="14" fontId="27" fillId="5" borderId="0" xfId="0" applyNumberFormat="1" applyFont="1" applyFill="1" applyAlignment="1" applyProtection="1">
      <alignment horizontal="center" vertical="center"/>
      <protection locked="0"/>
    </xf>
    <xf numFmtId="14" fontId="0" fillId="9" borderId="0" xfId="0" applyNumberFormat="1" applyFill="1" applyAlignment="1">
      <alignment horizontal="center"/>
    </xf>
    <xf numFmtId="14" fontId="25" fillId="6" borderId="0" xfId="0" applyNumberFormat="1" applyFont="1" applyFill="1"/>
    <xf numFmtId="14" fontId="19" fillId="6" borderId="0" xfId="0" applyNumberFormat="1" applyFont="1" applyFill="1" applyProtection="1">
      <protection hidden="1"/>
    </xf>
    <xf numFmtId="165" fontId="32" fillId="6" borderId="0" xfId="0" applyNumberFormat="1" applyFont="1" applyFill="1" applyAlignment="1" applyProtection="1">
      <alignment horizontal="center"/>
      <protection hidden="1"/>
    </xf>
    <xf numFmtId="0" fontId="0" fillId="0" borderId="0" xfId="0" applyNumberFormat="1"/>
    <xf numFmtId="165" fontId="19" fillId="6" borderId="0" xfId="0" applyNumberFormat="1" applyFont="1" applyFill="1" applyProtection="1">
      <protection hidden="1"/>
    </xf>
    <xf numFmtId="0" fontId="12" fillId="0" borderId="0" xfId="0" applyFont="1"/>
    <xf numFmtId="1" fontId="0" fillId="0" borderId="0" xfId="0" applyNumberFormat="1"/>
    <xf numFmtId="0" fontId="18" fillId="14" borderId="0" xfId="0" applyFont="1" applyFill="1" applyAlignment="1">
      <alignment horizontal="center"/>
    </xf>
    <xf numFmtId="0" fontId="12" fillId="0" borderId="0" xfId="0" applyNumberFormat="1" applyFont="1"/>
    <xf numFmtId="49" fontId="0" fillId="0" borderId="0" xfId="0" applyNumberFormat="1"/>
    <xf numFmtId="2" fontId="12" fillId="13" borderId="0" xfId="0" applyNumberFormat="1" applyFont="1" applyFill="1" applyAlignment="1">
      <alignment horizontal="center" vertical="top" wrapText="1"/>
    </xf>
    <xf numFmtId="2" fontId="0" fillId="12" borderId="0" xfId="0" applyNumberFormat="1" applyFill="1"/>
    <xf numFmtId="2" fontId="0" fillId="0" borderId="0" xfId="0" applyNumberFormat="1"/>
    <xf numFmtId="166" fontId="12" fillId="13" borderId="0" xfId="0" applyNumberFormat="1" applyFont="1" applyFill="1" applyAlignment="1">
      <alignment horizontal="center" vertical="top" wrapText="1"/>
    </xf>
    <xf numFmtId="166" fontId="0" fillId="12" borderId="0" xfId="0" applyNumberFormat="1" applyFill="1"/>
    <xf numFmtId="166" fontId="0" fillId="0" borderId="0" xfId="0" applyNumberFormat="1"/>
    <xf numFmtId="166" fontId="0" fillId="12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2" fontId="18" fillId="14" borderId="0" xfId="0" applyNumberFormat="1" applyFont="1" applyFill="1" applyAlignment="1">
      <alignment horizontal="center"/>
    </xf>
    <xf numFmtId="14" fontId="34" fillId="6" borderId="0" xfId="0" applyNumberFormat="1" applyFont="1" applyFill="1"/>
    <xf numFmtId="164" fontId="19" fillId="6" borderId="0" xfId="1" applyNumberFormat="1" applyFont="1" applyFill="1"/>
    <xf numFmtId="0" fontId="33" fillId="0" borderId="0" xfId="0" applyFont="1"/>
    <xf numFmtId="0" fontId="33" fillId="0" borderId="0" xfId="0" applyFont="1" applyFill="1" applyBorder="1"/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4" fontId="0" fillId="11" borderId="0" xfId="0" applyNumberFormat="1" applyFill="1" applyProtection="1">
      <protection locked="0"/>
    </xf>
    <xf numFmtId="1" fontId="0" fillId="11" borderId="0" xfId="0" applyNumberFormat="1" applyFill="1" applyProtection="1">
      <protection locked="0"/>
    </xf>
    <xf numFmtId="14" fontId="0" fillId="11" borderId="0" xfId="0" applyNumberFormat="1" applyFill="1" applyBorder="1" applyAlignment="1" applyProtection="1">
      <protection locked="0"/>
    </xf>
    <xf numFmtId="14" fontId="5" fillId="11" borderId="1" xfId="2" applyNumberFormat="1" applyFill="1" applyBorder="1" applyAlignment="1" applyProtection="1">
      <protection locked="0"/>
    </xf>
    <xf numFmtId="14" fontId="0" fillId="0" borderId="0" xfId="0" applyNumberFormat="1" applyBorder="1" applyAlignment="1" applyProtection="1">
      <protection locked="0"/>
    </xf>
    <xf numFmtId="0" fontId="10" fillId="3" borderId="0" xfId="0" applyFont="1" applyFill="1" applyAlignment="1" applyProtection="1">
      <protection locked="0"/>
    </xf>
    <xf numFmtId="0" fontId="0" fillId="0" borderId="0" xfId="0" applyProtection="1">
      <protection locked="0"/>
    </xf>
    <xf numFmtId="0" fontId="10" fillId="10" borderId="0" xfId="0" applyFont="1" applyFill="1" applyAlignment="1" applyProtection="1">
      <alignment horizontal="center" vertical="center"/>
      <protection locked="0"/>
    </xf>
    <xf numFmtId="0" fontId="33" fillId="0" borderId="0" xfId="0" applyFont="1" applyProtection="1">
      <protection locked="0"/>
    </xf>
    <xf numFmtId="0" fontId="0" fillId="0" borderId="0" xfId="0" applyProtection="1"/>
    <xf numFmtId="14" fontId="10" fillId="0" borderId="0" xfId="0" applyNumberFormat="1" applyFont="1" applyFill="1" applyAlignment="1" applyProtection="1">
      <protection locked="0"/>
    </xf>
    <xf numFmtId="14" fontId="0" fillId="0" borderId="0" xfId="0" applyNumberFormat="1" applyProtection="1">
      <protection locked="0"/>
    </xf>
    <xf numFmtId="14" fontId="32" fillId="6" borderId="0" xfId="0" applyNumberFormat="1" applyFont="1" applyFill="1" applyProtection="1">
      <protection locked="0" hidden="1"/>
    </xf>
    <xf numFmtId="14" fontId="0" fillId="9" borderId="0" xfId="0" applyNumberFormat="1" applyFont="1" applyFill="1"/>
    <xf numFmtId="14" fontId="29" fillId="6" borderId="0" xfId="0" applyNumberFormat="1" applyFont="1" applyFill="1" applyBorder="1" applyAlignment="1" applyProtection="1">
      <alignment vertical="center"/>
      <protection locked="0"/>
    </xf>
    <xf numFmtId="0" fontId="29" fillId="6" borderId="0" xfId="0" applyFont="1" applyFill="1" applyBorder="1" applyAlignment="1" applyProtection="1">
      <alignment vertical="center"/>
      <protection locked="0"/>
    </xf>
    <xf numFmtId="0" fontId="0" fillId="15" borderId="0" xfId="0" applyFill="1"/>
    <xf numFmtId="0" fontId="0" fillId="0" borderId="0" xfId="0" applyFill="1"/>
    <xf numFmtId="17" fontId="0" fillId="0" borderId="0" xfId="0" applyNumberFormat="1" applyFill="1"/>
    <xf numFmtId="1" fontId="16" fillId="0" borderId="0" xfId="1" applyNumberFormat="1" applyFont="1" applyAlignment="1"/>
    <xf numFmtId="1" fontId="2" fillId="0" borderId="0" xfId="1" applyNumberFormat="1" applyFont="1" applyAlignment="1"/>
    <xf numFmtId="1" fontId="19" fillId="6" borderId="0" xfId="1" applyNumberFormat="1" applyFont="1" applyFill="1" applyBorder="1" applyAlignment="1"/>
    <xf numFmtId="0" fontId="0" fillId="0" borderId="0" xfId="0" applyAlignment="1"/>
    <xf numFmtId="0" fontId="33" fillId="0" borderId="0" xfId="0" applyFont="1" applyFill="1"/>
    <xf numFmtId="0" fontId="9" fillId="6" borderId="0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7" fillId="17" borderId="0" xfId="3" applyFont="1" applyFill="1" applyAlignment="1">
      <alignment horizontal="center" vertical="center"/>
    </xf>
    <xf numFmtId="0" fontId="37" fillId="17" borderId="0" xfId="3" applyFont="1" applyFill="1" applyAlignment="1">
      <alignment vertical="center"/>
    </xf>
    <xf numFmtId="0" fontId="35" fillId="0" borderId="0" xfId="3"/>
    <xf numFmtId="0" fontId="35" fillId="17" borderId="0" xfId="3" applyFill="1"/>
    <xf numFmtId="0" fontId="35" fillId="0" borderId="0" xfId="3" applyAlignment="1">
      <alignment horizontal="center"/>
    </xf>
    <xf numFmtId="0" fontId="36" fillId="16" borderId="0" xfId="3" applyFont="1" applyFill="1" applyAlignment="1">
      <alignment horizontal="center" vertical="top" wrapText="1"/>
    </xf>
    <xf numFmtId="0" fontId="36" fillId="16" borderId="0" xfId="3" applyFont="1" applyFill="1" applyAlignment="1">
      <alignment vertical="top" wrapText="1"/>
    </xf>
    <xf numFmtId="0" fontId="35" fillId="0" borderId="0" xfId="3" applyAlignment="1">
      <alignment vertical="top" wrapText="1"/>
    </xf>
    <xf numFmtId="14" fontId="7" fillId="0" borderId="0" xfId="0" applyNumberFormat="1" applyFont="1" applyFill="1" applyBorder="1" applyAlignment="1">
      <alignment horizontal="left" vertical="top" wrapText="1"/>
    </xf>
    <xf numFmtId="14" fontId="7" fillId="0" borderId="0" xfId="0" applyNumberFormat="1" applyFont="1" applyAlignment="1">
      <alignment horizontal="left" vertical="top" wrapText="1"/>
    </xf>
    <xf numFmtId="14" fontId="7" fillId="0" borderId="0" xfId="0" applyNumberFormat="1" applyFont="1" applyAlignment="1" applyProtection="1">
      <alignment horizontal="left" vertical="top" wrapText="1"/>
      <protection locked="0"/>
    </xf>
    <xf numFmtId="14" fontId="7" fillId="0" borderId="0" xfId="0" applyNumberFormat="1" applyFont="1" applyAlignment="1" applyProtection="1">
      <alignment horizontal="left" vertical="top" wrapText="1"/>
    </xf>
    <xf numFmtId="14" fontId="10" fillId="7" borderId="0" xfId="0" applyNumberFormat="1" applyFont="1" applyFill="1" applyAlignment="1" applyProtection="1">
      <alignment horizontal="left"/>
      <protection locked="0"/>
    </xf>
    <xf numFmtId="14" fontId="7" fillId="11" borderId="0" xfId="0" applyNumberFormat="1" applyFont="1" applyFill="1" applyAlignment="1" applyProtection="1">
      <alignment horizontal="left" vertical="top" wrapText="1"/>
      <protection locked="0"/>
    </xf>
    <xf numFmtId="1" fontId="7" fillId="11" borderId="0" xfId="0" applyNumberFormat="1" applyFont="1" applyFill="1" applyAlignment="1" applyProtection="1">
      <alignment horizontal="left" vertical="top" wrapText="1"/>
      <protection locked="0"/>
    </xf>
    <xf numFmtId="0" fontId="7" fillId="0" borderId="0" xfId="0" applyFont="1" applyAlignment="1">
      <alignment horizontal="left" vertical="top" wrapText="1"/>
    </xf>
    <xf numFmtId="0" fontId="39" fillId="0" borderId="2" xfId="5" applyFont="1" applyFill="1" applyBorder="1" applyAlignment="1">
      <alignment horizontal="right" wrapText="1"/>
    </xf>
    <xf numFmtId="0" fontId="41" fillId="0" borderId="0" xfId="0" applyFont="1" applyFill="1" applyBorder="1" applyAlignment="1">
      <alignment horizontal="center" vertical="center"/>
    </xf>
    <xf numFmtId="0" fontId="27" fillId="18" borderId="0" xfId="0" applyFont="1" applyFill="1" applyAlignment="1" applyProtection="1">
      <alignment horizontal="center" vertical="center"/>
      <protection locked="0"/>
    </xf>
    <xf numFmtId="20" fontId="6" fillId="0" borderId="0" xfId="0" applyNumberFormat="1" applyFont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18" borderId="0" xfId="0" applyFill="1"/>
    <xf numFmtId="0" fontId="0" fillId="26" borderId="0" xfId="0" applyFill="1"/>
    <xf numFmtId="17" fontId="0" fillId="0" borderId="0" xfId="0" applyNumberFormat="1"/>
    <xf numFmtId="1" fontId="0" fillId="11" borderId="0" xfId="0" applyNumberFormat="1" applyFill="1" applyAlignment="1" applyProtection="1">
      <alignment horizontal="right"/>
      <protection locked="0"/>
    </xf>
    <xf numFmtId="0" fontId="2" fillId="0" borderId="0" xfId="0" applyFont="1" applyProtection="1"/>
    <xf numFmtId="0" fontId="2" fillId="4" borderId="0" xfId="0" applyFont="1" applyFill="1" applyProtection="1">
      <protection locked="0"/>
    </xf>
    <xf numFmtId="0" fontId="18" fillId="4" borderId="0" xfId="0" applyFont="1" applyFill="1" applyProtection="1">
      <protection locked="0" hidden="1"/>
    </xf>
    <xf numFmtId="0" fontId="2" fillId="4" borderId="0" xfId="0" applyFont="1" applyFill="1" applyProtection="1">
      <protection locked="0" hidden="1"/>
    </xf>
    <xf numFmtId="164" fontId="2" fillId="4" borderId="0" xfId="1" applyNumberFormat="1" applyFont="1" applyFill="1" applyProtection="1">
      <protection locked="0" hidden="1"/>
    </xf>
    <xf numFmtId="0" fontId="2" fillId="0" borderId="0" xfId="0" applyFont="1" applyFill="1" applyProtection="1">
      <protection locked="0" hidden="1"/>
    </xf>
    <xf numFmtId="0" fontId="42" fillId="0" borderId="0" xfId="0" applyFont="1" applyFill="1" applyAlignment="1">
      <alignment horizontal="center" vertical="center"/>
    </xf>
    <xf numFmtId="0" fontId="42" fillId="4" borderId="0" xfId="0" applyFont="1" applyFill="1" applyAlignment="1">
      <alignment horizontal="center" vertical="center"/>
    </xf>
    <xf numFmtId="0" fontId="43" fillId="4" borderId="0" xfId="0" applyFont="1" applyFill="1" applyAlignment="1" applyProtection="1">
      <alignment horizontal="center" vertical="center"/>
      <protection hidden="1"/>
    </xf>
    <xf numFmtId="0" fontId="42" fillId="4" borderId="0" xfId="0" applyFont="1" applyFill="1" applyAlignment="1" applyProtection="1">
      <alignment horizontal="center" vertical="center"/>
      <protection hidden="1"/>
    </xf>
    <xf numFmtId="164" fontId="42" fillId="4" borderId="0" xfId="1" applyNumberFormat="1" applyFont="1" applyFill="1" applyAlignment="1" applyProtection="1">
      <alignment horizontal="center" vertical="center"/>
      <protection hidden="1"/>
    </xf>
    <xf numFmtId="0" fontId="42" fillId="0" borderId="0" xfId="0" applyFont="1" applyFill="1" applyAlignment="1" applyProtection="1">
      <alignment horizontal="center" vertical="center"/>
      <protection hidden="1"/>
    </xf>
    <xf numFmtId="14" fontId="2" fillId="0" borderId="0" xfId="0" applyNumberFormat="1" applyFont="1"/>
    <xf numFmtId="14" fontId="2" fillId="4" borderId="0" xfId="0" applyNumberFormat="1" applyFont="1" applyFill="1"/>
    <xf numFmtId="14" fontId="18" fillId="4" borderId="0" xfId="0" applyNumberFormat="1" applyFont="1" applyFill="1" applyProtection="1">
      <protection hidden="1"/>
    </xf>
    <xf numFmtId="1" fontId="2" fillId="4" borderId="0" xfId="0" applyNumberFormat="1" applyFont="1" applyFill="1" applyProtection="1">
      <protection locked="0" hidden="1"/>
    </xf>
    <xf numFmtId="164" fontId="2" fillId="4" borderId="0" xfId="1" applyNumberFormat="1" applyFont="1" applyFill="1" applyProtection="1">
      <protection hidden="1"/>
    </xf>
    <xf numFmtId="14" fontId="2" fillId="4" borderId="0" xfId="0" applyNumberFormat="1" applyFont="1" applyFill="1" applyProtection="1">
      <protection hidden="1"/>
    </xf>
    <xf numFmtId="14" fontId="2" fillId="0" borderId="0" xfId="0" applyNumberFormat="1" applyFont="1" applyFill="1" applyProtection="1">
      <protection hidden="1"/>
    </xf>
    <xf numFmtId="2" fontId="2" fillId="4" borderId="0" xfId="0" applyNumberFormat="1" applyFont="1" applyFill="1" applyProtection="1">
      <protection hidden="1"/>
    </xf>
    <xf numFmtId="164" fontId="2" fillId="0" borderId="0" xfId="1" applyNumberFormat="1" applyFont="1"/>
    <xf numFmtId="9" fontId="2" fillId="4" borderId="0" xfId="1" applyFont="1" applyFill="1" applyProtection="1">
      <protection hidden="1"/>
    </xf>
    <xf numFmtId="0" fontId="2" fillId="4" borderId="0" xfId="0" applyFont="1" applyFill="1"/>
    <xf numFmtId="0" fontId="18" fillId="4" borderId="0" xfId="0" applyFont="1" applyFill="1" applyProtection="1">
      <protection hidden="1"/>
    </xf>
    <xf numFmtId="0" fontId="2" fillId="4" borderId="0" xfId="0" applyFont="1" applyFill="1" applyProtection="1">
      <protection hidden="1"/>
    </xf>
    <xf numFmtId="14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/>
    <xf numFmtId="0" fontId="0" fillId="0" borderId="0" xfId="0" applyAlignment="1">
      <alignment horizontal="right" vertical="center"/>
    </xf>
    <xf numFmtId="1" fontId="13" fillId="9" borderId="0" xfId="0" applyNumberFormat="1" applyFont="1" applyFill="1" applyAlignment="1">
      <alignment horizontal="center"/>
    </xf>
    <xf numFmtId="0" fontId="13" fillId="9" borderId="0" xfId="0" applyNumberFormat="1" applyFont="1" applyFill="1" applyAlignment="1">
      <alignment horizontal="center"/>
    </xf>
    <xf numFmtId="1" fontId="0" fillId="9" borderId="0" xfId="0" applyNumberFormat="1" applyFont="1" applyFill="1" applyAlignment="1">
      <alignment horizontal="center"/>
    </xf>
    <xf numFmtId="1" fontId="0" fillId="9" borderId="0" xfId="0" applyNumberFormat="1" applyFill="1" applyAlignment="1">
      <alignment horizontal="center"/>
    </xf>
    <xf numFmtId="0" fontId="37" fillId="16" borderId="0" xfId="3" applyFont="1" applyFill="1" applyAlignment="1">
      <alignment horizontal="center" vertical="center"/>
    </xf>
    <xf numFmtId="0" fontId="37" fillId="16" borderId="0" xfId="3" applyFont="1" applyFill="1" applyAlignment="1">
      <alignment vertical="center"/>
    </xf>
    <xf numFmtId="0" fontId="8" fillId="7" borderId="0" xfId="0" applyFont="1" applyFill="1" applyBorder="1" applyAlignment="1" applyProtection="1">
      <alignment horizontal="left" vertical="top" wrapText="1"/>
      <protection locked="0"/>
    </xf>
    <xf numFmtId="0" fontId="8" fillId="7" borderId="0" xfId="0" applyFont="1" applyFill="1" applyBorder="1" applyAlignment="1" applyProtection="1">
      <alignment horizontal="left" vertical="center" wrapText="1"/>
      <protection locked="0"/>
    </xf>
    <xf numFmtId="164" fontId="8" fillId="7" borderId="0" xfId="1" applyNumberFormat="1" applyFont="1" applyFill="1" applyBorder="1" applyAlignment="1" applyProtection="1">
      <alignment horizontal="left" vertical="top" wrapText="1"/>
      <protection locked="0"/>
    </xf>
    <xf numFmtId="1" fontId="8" fillId="7" borderId="0" xfId="1" applyNumberFormat="1" applyFont="1" applyFill="1" applyBorder="1" applyAlignment="1" applyProtection="1">
      <alignment horizontal="left" vertical="top" wrapText="1"/>
      <protection locked="0"/>
    </xf>
    <xf numFmtId="14" fontId="28" fillId="7" borderId="0" xfId="1" applyNumberFormat="1" applyFont="1" applyFill="1" applyBorder="1" applyAlignment="1" applyProtection="1">
      <alignment horizontal="left" vertical="top" wrapText="1"/>
      <protection locked="0"/>
    </xf>
    <xf numFmtId="0" fontId="0" fillId="0" borderId="0" xfId="0" applyNumberFormat="1" applyProtection="1">
      <protection locked="0"/>
    </xf>
    <xf numFmtId="14" fontId="10" fillId="18" borderId="0" xfId="0" applyNumberFormat="1" applyFont="1" applyFill="1" applyAlignment="1">
      <alignment horizontal="center"/>
    </xf>
    <xf numFmtId="14" fontId="10" fillId="10" borderId="0" xfId="0" applyNumberFormat="1" applyFont="1" applyFill="1" applyAlignment="1" applyProtection="1">
      <alignment horizontal="center"/>
    </xf>
    <xf numFmtId="9" fontId="25" fillId="9" borderId="0" xfId="1" applyFont="1" applyFill="1" applyAlignment="1">
      <alignment horizontal="center" vertical="center"/>
    </xf>
    <xf numFmtId="14" fontId="12" fillId="9" borderId="0" xfId="0" applyNumberFormat="1" applyFont="1" applyFill="1"/>
    <xf numFmtId="1" fontId="44" fillId="8" borderId="0" xfId="0" applyNumberFormat="1" applyFont="1" applyFill="1" applyAlignment="1" applyProtection="1">
      <alignment horizontal="right"/>
      <protection locked="0"/>
    </xf>
    <xf numFmtId="0" fontId="12" fillId="27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12" fillId="12" borderId="0" xfId="0" applyFont="1" applyFill="1"/>
    <xf numFmtId="0" fontId="12" fillId="1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14" fontId="10" fillId="7" borderId="0" xfId="0" applyNumberFormat="1" applyFont="1" applyFill="1" applyAlignment="1" applyProtection="1">
      <alignment horizontal="left"/>
    </xf>
    <xf numFmtId="14" fontId="17" fillId="4" borderId="0" xfId="0" applyNumberFormat="1" applyFont="1" applyFill="1" applyAlignment="1" applyProtection="1">
      <alignment horizontal="center" vertical="center"/>
      <protection locked="0"/>
    </xf>
    <xf numFmtId="14" fontId="8" fillId="7" borderId="0" xfId="1" applyNumberFormat="1" applyFont="1" applyFill="1" applyBorder="1" applyAlignment="1">
      <alignment horizontal="center" vertical="top" wrapText="1"/>
    </xf>
    <xf numFmtId="14" fontId="12" fillId="0" borderId="0" xfId="0" applyNumberFormat="1" applyFont="1" applyAlignment="1">
      <alignment horizontal="center"/>
    </xf>
    <xf numFmtId="14" fontId="12" fillId="0" borderId="0" xfId="0" applyNumberFormat="1" applyFont="1" applyBorder="1" applyAlignment="1">
      <alignment horizontal="center"/>
    </xf>
    <xf numFmtId="0" fontId="10" fillId="18" borderId="0" xfId="0" applyFont="1" applyFill="1" applyAlignment="1">
      <alignment horizontal="center"/>
    </xf>
    <xf numFmtId="14" fontId="10" fillId="18" borderId="0" xfId="0" applyNumberFormat="1" applyFont="1" applyFill="1" applyAlignment="1">
      <alignment horizontal="center"/>
    </xf>
    <xf numFmtId="14" fontId="10" fillId="10" borderId="0" xfId="0" applyNumberFormat="1" applyFont="1" applyFill="1" applyAlignment="1" applyProtection="1">
      <alignment horizontal="center"/>
    </xf>
    <xf numFmtId="14" fontId="10" fillId="5" borderId="0" xfId="0" applyNumberFormat="1" applyFont="1" applyFill="1" applyAlignment="1" applyProtection="1">
      <alignment horizontal="center"/>
    </xf>
    <xf numFmtId="0" fontId="30" fillId="0" borderId="0" xfId="0" applyFont="1" applyFill="1" applyAlignment="1">
      <alignment horizontal="center" vertical="center"/>
    </xf>
    <xf numFmtId="0" fontId="10" fillId="10" borderId="0" xfId="0" applyFont="1" applyFill="1" applyAlignment="1" applyProtection="1">
      <alignment horizontal="center" vertical="center"/>
    </xf>
    <xf numFmtId="0" fontId="10" fillId="3" borderId="0" xfId="0" applyFont="1" applyFill="1" applyAlignment="1" applyProtection="1">
      <alignment horizontal="center"/>
    </xf>
    <xf numFmtId="14" fontId="31" fillId="0" borderId="0" xfId="0" applyNumberFormat="1" applyFont="1" applyFill="1" applyAlignment="1">
      <alignment horizontal="center" vertical="center"/>
    </xf>
    <xf numFmtId="14" fontId="10" fillId="3" borderId="0" xfId="0" applyNumberFormat="1" applyFont="1" applyFill="1" applyAlignment="1" applyProtection="1">
      <alignment horizontal="center"/>
    </xf>
    <xf numFmtId="0" fontId="18" fillId="14" borderId="0" xfId="0" applyFont="1" applyFill="1" applyAlignment="1">
      <alignment horizontal="center"/>
    </xf>
  </cellXfs>
  <cellStyles count="6">
    <cellStyle name="Hyperlink" xfId="2" builtinId="8"/>
    <cellStyle name="Normal" xfId="0" builtinId="0"/>
    <cellStyle name="Normal 2" xfId="3"/>
    <cellStyle name="Normal_Test" xfId="5"/>
    <cellStyle name="Percent" xfId="1" builtinId="5"/>
    <cellStyle name="Percent 2" xfId="4"/>
  </cellStyles>
  <dxfs count="2">
    <dxf>
      <font>
        <color rgb="FFFF0000"/>
      </font>
    </dxf>
    <dxf>
      <font>
        <color rgb="FF00B050"/>
      </font>
    </dxf>
  </dxfs>
  <tableStyles count="0" defaultTableStyle="TableStyleMedium2" defaultPivotStyle="PivotStyleLight16"/>
  <colors>
    <mruColors>
      <color rgb="FFF0A658"/>
      <color rgb="FF3A7D3F"/>
      <color rgb="FFA0E687"/>
      <color rgb="FFA0E67D"/>
      <color rgb="FFA0DC7D"/>
      <color rgb="FFA0DC78"/>
      <color rgb="FFB7E4AE"/>
      <color rgb="FF306B34"/>
      <color rgb="FF44964A"/>
      <color rgb="FF64B45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79176FB0-B7F2-11CE-97EF-00AA006D2776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GB" sz="1400">
                <a:solidFill>
                  <a:schemeClr val="tx2">
                    <a:lumMod val="50000"/>
                  </a:schemeClr>
                </a:solidFill>
              </a:rPr>
              <a:t>Availabilty</a:t>
            </a:r>
          </a:p>
        </c:rich>
      </c:tx>
      <c:layout>
        <c:manualLayout>
          <c:xMode val="edge"/>
          <c:yMode val="edge"/>
          <c:x val="0.37327348484848483"/>
          <c:y val="0.11366944444444446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chemeClr val="tx2">
                  <a:lumMod val="75000"/>
                </a:schemeClr>
              </a:solidFill>
            </c:spPr>
          </c:dPt>
          <c:dPt>
            <c:idx val="3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4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</c:spPr>
          </c:dPt>
          <c:cat>
            <c:strRef>
              <c:f>'Station Detail'!$Y$13:$AA$13</c:f>
              <c:strCache>
                <c:ptCount val="3"/>
                <c:pt idx="0">
                  <c:v>Aug 18</c:v>
                </c:pt>
                <c:pt idx="1">
                  <c:v>Sep 18</c:v>
                </c:pt>
                <c:pt idx="2">
                  <c:v>Oct 18</c:v>
                </c:pt>
              </c:strCache>
            </c:strRef>
          </c:cat>
          <c:val>
            <c:numRef>
              <c:f>'Station Detail'!$Y$14:$AA$14</c:f>
              <c:numCache>
                <c:formatCode>0.0%</c:formatCode>
                <c:ptCount val="3"/>
                <c:pt idx="0">
                  <c:v>0.69037598371505737</c:v>
                </c:pt>
                <c:pt idx="1">
                  <c:v>0.64532339572906494</c:v>
                </c:pt>
                <c:pt idx="2">
                  <c:v>0.75513434410095215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8"/>
        <c:overlap val="19"/>
        <c:axId val="221710208"/>
        <c:axId val="221711744"/>
      </c:barChart>
      <c:catAx>
        <c:axId val="221710208"/>
        <c:scaling>
          <c:orientation val="minMax"/>
        </c:scaling>
        <c:delete val="0"/>
        <c:axPos val="b"/>
        <c:numFmt formatCode="mmm\ yy" sourceLinked="0"/>
        <c:majorTickMark val="out"/>
        <c:minorTickMark val="none"/>
        <c:tickLblPos val="nextTo"/>
        <c:crossAx val="221711744"/>
        <c:crosses val="autoZero"/>
        <c:auto val="1"/>
        <c:lblAlgn val="ctr"/>
        <c:lblOffset val="100"/>
        <c:noMultiLvlLbl val="0"/>
      </c:catAx>
      <c:valAx>
        <c:axId val="221711744"/>
        <c:scaling>
          <c:orientation val="minMax"/>
          <c:max val="1"/>
          <c:min val="0"/>
        </c:scaling>
        <c:delete val="0"/>
        <c:axPos val="l"/>
        <c:majorGridlines>
          <c:spPr>
            <a:ln>
              <a:noFill/>
            </a:ln>
          </c:spPr>
        </c:majorGridlines>
        <c:numFmt formatCode="0.0%" sourceLinked="0"/>
        <c:majorTickMark val="out"/>
        <c:minorTickMark val="none"/>
        <c:tickLblPos val="nextTo"/>
        <c:crossAx val="22171020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Sheet2!$J$11:$J$13</c:f>
              <c:strCache>
                <c:ptCount val="3"/>
                <c:pt idx="0">
                  <c:v>Low Crew</c:v>
                </c:pt>
                <c:pt idx="1">
                  <c:v>No Driver</c:v>
                </c:pt>
                <c:pt idx="2">
                  <c:v>No JO </c:v>
                </c:pt>
              </c:strCache>
            </c:strRef>
          </c:cat>
          <c:val>
            <c:numRef>
              <c:f>Sheet2!$K$11:$K$13</c:f>
              <c:numCache>
                <c:formatCode>General</c:formatCode>
                <c:ptCount val="3"/>
                <c:pt idx="0">
                  <c:v>0.5</c:v>
                </c:pt>
                <c:pt idx="1">
                  <c:v>0.3</c:v>
                </c:pt>
                <c:pt idx="2">
                  <c:v>0.2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GB" sz="1400">
                <a:solidFill>
                  <a:schemeClr val="tx2">
                    <a:lumMod val="50000"/>
                  </a:schemeClr>
                </a:solidFill>
              </a:rPr>
              <a:t>Efficiency</a:t>
            </a:r>
          </a:p>
        </c:rich>
      </c:tx>
      <c:layout>
        <c:manualLayout>
          <c:xMode val="edge"/>
          <c:yMode val="edge"/>
          <c:x val="0.37327348484848483"/>
          <c:y val="0.11366944444444446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chemeClr val="tx2">
                  <a:lumMod val="75000"/>
                </a:schemeClr>
              </a:solidFill>
            </c:spPr>
          </c:dPt>
          <c:dPt>
            <c:idx val="3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4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</c:spPr>
          </c:dPt>
          <c:cat>
            <c:strRef>
              <c:f>'Station Detail'!$Y$26:$AA$26</c:f>
              <c:strCache>
                <c:ptCount val="3"/>
                <c:pt idx="0">
                  <c:v>Aug 18</c:v>
                </c:pt>
                <c:pt idx="1">
                  <c:v>Sep 18</c:v>
                </c:pt>
                <c:pt idx="2">
                  <c:v>Oct 18</c:v>
                </c:pt>
              </c:strCache>
            </c:strRef>
          </c:cat>
          <c:val>
            <c:numRef>
              <c:f>'Station Detail'!$Y$27:$AA$27</c:f>
              <c:numCache>
                <c:formatCode>m/d/yyyy</c:formatCode>
                <c:ptCount val="3"/>
                <c:pt idx="0">
                  <c:v>0.35625150799751282</c:v>
                </c:pt>
                <c:pt idx="1">
                  <c:v>0.32620719075202942</c:v>
                </c:pt>
                <c:pt idx="2">
                  <c:v>0.38441511988639832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8"/>
        <c:overlap val="19"/>
        <c:axId val="222252416"/>
        <c:axId val="222262400"/>
      </c:barChart>
      <c:catAx>
        <c:axId val="222252416"/>
        <c:scaling>
          <c:orientation val="minMax"/>
        </c:scaling>
        <c:delete val="0"/>
        <c:axPos val="b"/>
        <c:numFmt formatCode="mmm\ yy" sourceLinked="1"/>
        <c:majorTickMark val="out"/>
        <c:minorTickMark val="none"/>
        <c:tickLblPos val="nextTo"/>
        <c:crossAx val="222262400"/>
        <c:crosses val="autoZero"/>
        <c:auto val="1"/>
        <c:lblAlgn val="ctr"/>
        <c:lblOffset val="100"/>
        <c:noMultiLvlLbl val="0"/>
      </c:catAx>
      <c:valAx>
        <c:axId val="222262400"/>
        <c:scaling>
          <c:orientation val="minMax"/>
          <c:max val="1"/>
          <c:min val="0"/>
        </c:scaling>
        <c:delete val="0"/>
        <c:axPos val="l"/>
        <c:majorGridlines>
          <c:spPr>
            <a:ln>
              <a:noFill/>
            </a:ln>
          </c:spPr>
        </c:majorGridlines>
        <c:numFmt formatCode="0%" sourceLinked="0"/>
        <c:majorTickMark val="out"/>
        <c:minorTickMark val="none"/>
        <c:tickLblPos val="nextTo"/>
        <c:crossAx val="222252416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GB" sz="1400">
                <a:solidFill>
                  <a:schemeClr val="tx2">
                    <a:lumMod val="50000"/>
                  </a:schemeClr>
                </a:solidFill>
              </a:rPr>
              <a:t>Active Crew</a:t>
            </a:r>
          </a:p>
        </c:rich>
      </c:tx>
      <c:layout>
        <c:manualLayout>
          <c:xMode val="edge"/>
          <c:yMode val="edge"/>
          <c:x val="0.37327348484848483"/>
          <c:y val="0.11366944444444446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chemeClr val="tx2">
                  <a:lumMod val="75000"/>
                </a:schemeClr>
              </a:solidFill>
            </c:spPr>
          </c:dPt>
          <c:dPt>
            <c:idx val="3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4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</c:spPr>
          </c:dPt>
          <c:cat>
            <c:strRef>
              <c:f>'Station Detail'!$Y$35:$AA$35</c:f>
              <c:strCache>
                <c:ptCount val="3"/>
                <c:pt idx="0">
                  <c:v>Aug 18</c:v>
                </c:pt>
                <c:pt idx="1">
                  <c:v>Sep 18</c:v>
                </c:pt>
                <c:pt idx="2">
                  <c:v>Oct 18</c:v>
                </c:pt>
              </c:strCache>
            </c:strRef>
          </c:cat>
          <c:val>
            <c:numRef>
              <c:f>'Station Detail'!$Y$36:$AA$36</c:f>
              <c:numCache>
                <c:formatCode>m/d/yyyy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8"/>
        <c:overlap val="19"/>
        <c:axId val="222292608"/>
        <c:axId val="222294400"/>
      </c:barChart>
      <c:catAx>
        <c:axId val="222292608"/>
        <c:scaling>
          <c:orientation val="minMax"/>
        </c:scaling>
        <c:delete val="0"/>
        <c:axPos val="b"/>
        <c:numFmt formatCode="mmm\ yy" sourceLinked="1"/>
        <c:majorTickMark val="out"/>
        <c:minorTickMark val="none"/>
        <c:tickLblPos val="nextTo"/>
        <c:crossAx val="222294400"/>
        <c:crosses val="autoZero"/>
        <c:auto val="1"/>
        <c:lblAlgn val="ctr"/>
        <c:lblOffset val="100"/>
        <c:noMultiLvlLbl val="0"/>
      </c:catAx>
      <c:valAx>
        <c:axId val="222294400"/>
        <c:scaling>
          <c:orientation val="minMax"/>
          <c:max val="18"/>
          <c:min val="0"/>
        </c:scaling>
        <c:delete val="0"/>
        <c:axPos val="l"/>
        <c:majorGridlines>
          <c:spPr>
            <a:ln>
              <a:noFill/>
            </a:ln>
          </c:spPr>
        </c:majorGridlines>
        <c:numFmt formatCode="#,##0" sourceLinked="0"/>
        <c:majorTickMark val="out"/>
        <c:minorTickMark val="none"/>
        <c:tickLblPos val="nextTo"/>
        <c:crossAx val="222292608"/>
        <c:crosses val="autoZero"/>
        <c:crossBetween val="between"/>
        <c:majorUnit val="3"/>
        <c:minorUnit val="1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GB" sz="1400">
                <a:solidFill>
                  <a:schemeClr val="tx2">
                    <a:lumMod val="50000"/>
                  </a:schemeClr>
                </a:solidFill>
              </a:rPr>
              <a:t>Hours Booked</a:t>
            </a:r>
          </a:p>
        </c:rich>
      </c:tx>
      <c:layout>
        <c:manualLayout>
          <c:xMode val="edge"/>
          <c:yMode val="edge"/>
          <c:x val="0.37327348484848483"/>
          <c:y val="0.11366944444444446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chemeClr val="tx2">
                  <a:lumMod val="75000"/>
                </a:schemeClr>
              </a:solidFill>
            </c:spPr>
          </c:dPt>
          <c:dPt>
            <c:idx val="3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4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</c:spPr>
          </c:dPt>
          <c:cat>
            <c:strRef>
              <c:f>'Station Detail'!$Y$43:$AA$43</c:f>
              <c:strCache>
                <c:ptCount val="3"/>
                <c:pt idx="0">
                  <c:v>Aug 18</c:v>
                </c:pt>
                <c:pt idx="1">
                  <c:v>Sep 18</c:v>
                </c:pt>
                <c:pt idx="2">
                  <c:v>Oct 18</c:v>
                </c:pt>
              </c:strCache>
            </c:strRef>
          </c:cat>
          <c:val>
            <c:numRef>
              <c:f>'Station Detail'!$Y$44:$AA$44</c:f>
              <c:numCache>
                <c:formatCode>General</c:formatCode>
                <c:ptCount val="3"/>
                <c:pt idx="0">
                  <c:v>3234.550048828125</c:v>
                </c:pt>
                <c:pt idx="1">
                  <c:v>3193.383544921875</c:v>
                </c:pt>
                <c:pt idx="2">
                  <c:v>3481.4169921875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8"/>
        <c:overlap val="19"/>
        <c:axId val="221933568"/>
        <c:axId val="221935104"/>
      </c:barChart>
      <c:catAx>
        <c:axId val="221933568"/>
        <c:scaling>
          <c:orientation val="minMax"/>
        </c:scaling>
        <c:delete val="0"/>
        <c:axPos val="b"/>
        <c:numFmt formatCode="mmm\ yy" sourceLinked="1"/>
        <c:majorTickMark val="out"/>
        <c:minorTickMark val="none"/>
        <c:tickLblPos val="nextTo"/>
        <c:crossAx val="221935104"/>
        <c:crosses val="autoZero"/>
        <c:auto val="1"/>
        <c:lblAlgn val="ctr"/>
        <c:lblOffset val="100"/>
        <c:noMultiLvlLbl val="0"/>
      </c:catAx>
      <c:valAx>
        <c:axId val="221935104"/>
        <c:scaling>
          <c:orientation val="minMax"/>
          <c:max val="6000"/>
          <c:min val="0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22193356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accent2">
                  <a:lumMod val="75000"/>
                </a:schemeClr>
              </a:solidFill>
            </a:ln>
          </c:spPr>
          <c:dPt>
            <c:idx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dPt>
          <c:dPt>
            <c:idx val="2"/>
            <c:bubble3D val="0"/>
            <c:spPr>
              <a:solidFill>
                <a:srgbClr val="D17F7D"/>
              </a:solidFill>
              <a:ln w="22225">
                <a:solidFill>
                  <a:schemeClr val="accent2">
                    <a:lumMod val="75000"/>
                  </a:schemeClr>
                </a:solidFill>
              </a:ln>
            </c:spPr>
          </c:dPt>
          <c:dLbls>
            <c:numFmt formatCode="0%;;;@" sourceLinked="0"/>
            <c:txPr>
              <a:bodyPr/>
              <a:lstStyle/>
              <a:p>
                <a:pPr>
                  <a:defRPr sz="1600"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'Station Detail'!$AG$13:$AI$13</c:f>
              <c:strCache>
                <c:ptCount val="3"/>
                <c:pt idx="0">
                  <c:v>OTR Crew</c:v>
                </c:pt>
                <c:pt idx="1">
                  <c:v>OTR Driver</c:v>
                </c:pt>
                <c:pt idx="2">
                  <c:v>OTR JO</c:v>
                </c:pt>
              </c:strCache>
            </c:strRef>
          </c:cat>
          <c:val>
            <c:numRef>
              <c:f>'Station Detail'!$AG$15:$AI$15</c:f>
              <c:numCache>
                <c:formatCode>0%</c:formatCode>
                <c:ptCount val="3"/>
                <c:pt idx="0">
                  <c:v>0.38841702068853512</c:v>
                </c:pt>
                <c:pt idx="1">
                  <c:v>0.27917451285438616</c:v>
                </c:pt>
                <c:pt idx="2">
                  <c:v>0.33240846645707867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4083016766505962"/>
          <c:y val="0.71524735735505773"/>
          <c:w val="0.25827623822246848"/>
          <c:h val="0.2063150537499169"/>
        </c:manualLayout>
      </c:layout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chart" Target="../charts/chart3.xml"/><Relationship Id="rId7" Type="http://schemas.openxmlformats.org/officeDocument/2006/relationships/image" Target="../media/image12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image" Target="../media/image14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4.emf"/><Relationship Id="rId3" Type="http://schemas.openxmlformats.org/officeDocument/2006/relationships/image" Target="../media/image11.emf"/><Relationship Id="rId7" Type="http://schemas.openxmlformats.org/officeDocument/2006/relationships/image" Target="../media/image5.emf"/><Relationship Id="rId2" Type="http://schemas.openxmlformats.org/officeDocument/2006/relationships/image" Target="../media/image10.emf"/><Relationship Id="rId1" Type="http://schemas.openxmlformats.org/officeDocument/2006/relationships/image" Target="../media/image9.emf"/><Relationship Id="rId6" Type="http://schemas.openxmlformats.org/officeDocument/2006/relationships/image" Target="../media/image6.emf"/><Relationship Id="rId5" Type="http://schemas.openxmlformats.org/officeDocument/2006/relationships/image" Target="../media/image7.emf"/><Relationship Id="rId4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9533</xdr:colOff>
      <xdr:row>4</xdr:row>
      <xdr:rowOff>29203</xdr:rowOff>
    </xdr:from>
    <xdr:to>
      <xdr:col>9</xdr:col>
      <xdr:colOff>1279533</xdr:colOff>
      <xdr:row>4</xdr:row>
      <xdr:rowOff>173203</xdr:rowOff>
    </xdr:to>
    <xdr:sp macro="" textlink="">
      <xdr:nvSpPr>
        <xdr:cNvPr id="4" name="1_Availability"/>
        <xdr:cNvSpPr/>
      </xdr:nvSpPr>
      <xdr:spPr>
        <a:xfrm>
          <a:off x="5781683" y="1019803"/>
          <a:ext cx="1270000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13859</xdr:colOff>
      <xdr:row>4</xdr:row>
      <xdr:rowOff>101203</xdr:rowOff>
    </xdr:from>
    <xdr:to>
      <xdr:col>9</xdr:col>
      <xdr:colOff>756189</xdr:colOff>
      <xdr:row>4</xdr:row>
      <xdr:rowOff>101203</xdr:rowOff>
    </xdr:to>
    <xdr:cxnSp macro="">
      <xdr:nvCxnSpPr>
        <xdr:cNvPr id="3" name="1_Efficiency"/>
        <xdr:cNvCxnSpPr/>
      </xdr:nvCxnSpPr>
      <xdr:spPr>
        <a:xfrm>
          <a:off x="5786009" y="1091803"/>
          <a:ext cx="742330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9541</xdr:colOff>
      <xdr:row>5</xdr:row>
      <xdr:rowOff>29267</xdr:rowOff>
    </xdr:from>
    <xdr:to>
      <xdr:col>9</xdr:col>
      <xdr:colOff>968562</xdr:colOff>
      <xdr:row>5</xdr:row>
      <xdr:rowOff>173267</xdr:rowOff>
    </xdr:to>
    <xdr:sp macro="" textlink="">
      <xdr:nvSpPr>
        <xdr:cNvPr id="11" name="2_Availability"/>
        <xdr:cNvSpPr/>
      </xdr:nvSpPr>
      <xdr:spPr>
        <a:xfrm>
          <a:off x="5781691" y="1210367"/>
          <a:ext cx="959021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13847</xdr:colOff>
      <xdr:row>5</xdr:row>
      <xdr:rowOff>101267</xdr:rowOff>
    </xdr:from>
    <xdr:to>
      <xdr:col>9</xdr:col>
      <xdr:colOff>502054</xdr:colOff>
      <xdr:row>5</xdr:row>
      <xdr:rowOff>101267</xdr:rowOff>
    </xdr:to>
    <xdr:cxnSp macro="">
      <xdr:nvCxnSpPr>
        <xdr:cNvPr id="12" name="2_Efficiency"/>
        <xdr:cNvCxnSpPr/>
      </xdr:nvCxnSpPr>
      <xdr:spPr>
        <a:xfrm>
          <a:off x="5785997" y="1282367"/>
          <a:ext cx="488207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9569</xdr:colOff>
      <xdr:row>6</xdr:row>
      <xdr:rowOff>29331</xdr:rowOff>
    </xdr:from>
    <xdr:to>
      <xdr:col>9</xdr:col>
      <xdr:colOff>1053393</xdr:colOff>
      <xdr:row>6</xdr:row>
      <xdr:rowOff>173331</xdr:rowOff>
    </xdr:to>
    <xdr:sp macro="" textlink="">
      <xdr:nvSpPr>
        <xdr:cNvPr id="15" name="3_Availability"/>
        <xdr:cNvSpPr/>
      </xdr:nvSpPr>
      <xdr:spPr>
        <a:xfrm>
          <a:off x="5781719" y="1400931"/>
          <a:ext cx="1043824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13853</xdr:colOff>
      <xdr:row>6</xdr:row>
      <xdr:rowOff>101331</xdr:rowOff>
    </xdr:from>
    <xdr:to>
      <xdr:col>9</xdr:col>
      <xdr:colOff>789527</xdr:colOff>
      <xdr:row>6</xdr:row>
      <xdr:rowOff>101331</xdr:rowOff>
    </xdr:to>
    <xdr:cxnSp macro="">
      <xdr:nvCxnSpPr>
        <xdr:cNvPr id="16" name="3_Efficiency"/>
        <xdr:cNvCxnSpPr/>
      </xdr:nvCxnSpPr>
      <xdr:spPr>
        <a:xfrm>
          <a:off x="5786003" y="1472931"/>
          <a:ext cx="775674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9539</xdr:colOff>
      <xdr:row>7</xdr:row>
      <xdr:rowOff>29395</xdr:rowOff>
    </xdr:from>
    <xdr:to>
      <xdr:col>9</xdr:col>
      <xdr:colOff>1013419</xdr:colOff>
      <xdr:row>7</xdr:row>
      <xdr:rowOff>173395</xdr:rowOff>
    </xdr:to>
    <xdr:sp macro="" textlink="">
      <xdr:nvSpPr>
        <xdr:cNvPr id="19" name="4_Availability"/>
        <xdr:cNvSpPr/>
      </xdr:nvSpPr>
      <xdr:spPr>
        <a:xfrm>
          <a:off x="5781689" y="1591495"/>
          <a:ext cx="1003880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13857</xdr:colOff>
      <xdr:row>7</xdr:row>
      <xdr:rowOff>101395</xdr:rowOff>
    </xdr:from>
    <xdr:to>
      <xdr:col>9</xdr:col>
      <xdr:colOff>697555</xdr:colOff>
      <xdr:row>7</xdr:row>
      <xdr:rowOff>101395</xdr:rowOff>
    </xdr:to>
    <xdr:cxnSp macro="">
      <xdr:nvCxnSpPr>
        <xdr:cNvPr id="20" name="4_Efficiency"/>
        <xdr:cNvCxnSpPr/>
      </xdr:nvCxnSpPr>
      <xdr:spPr>
        <a:xfrm>
          <a:off x="5786007" y="1663495"/>
          <a:ext cx="683698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9477</xdr:colOff>
      <xdr:row>8</xdr:row>
      <xdr:rowOff>29459</xdr:rowOff>
    </xdr:from>
    <xdr:to>
      <xdr:col>9</xdr:col>
      <xdr:colOff>1273133</xdr:colOff>
      <xdr:row>8</xdr:row>
      <xdr:rowOff>173459</xdr:rowOff>
    </xdr:to>
    <xdr:sp macro="" textlink="">
      <xdr:nvSpPr>
        <xdr:cNvPr id="23" name="5_Availability"/>
        <xdr:cNvSpPr/>
      </xdr:nvSpPr>
      <xdr:spPr>
        <a:xfrm>
          <a:off x="5781627" y="1782059"/>
          <a:ext cx="1263656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13860</xdr:colOff>
      <xdr:row>8</xdr:row>
      <xdr:rowOff>101459</xdr:rowOff>
    </xdr:from>
    <xdr:to>
      <xdr:col>9</xdr:col>
      <xdr:colOff>828141</xdr:colOff>
      <xdr:row>8</xdr:row>
      <xdr:rowOff>101459</xdr:rowOff>
    </xdr:to>
    <xdr:cxnSp macro="">
      <xdr:nvCxnSpPr>
        <xdr:cNvPr id="24" name="5_Efficiency"/>
        <xdr:cNvCxnSpPr/>
      </xdr:nvCxnSpPr>
      <xdr:spPr>
        <a:xfrm>
          <a:off x="5786010" y="1854059"/>
          <a:ext cx="814281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9547</xdr:colOff>
      <xdr:row>9</xdr:row>
      <xdr:rowOff>29523</xdr:rowOff>
    </xdr:from>
    <xdr:to>
      <xdr:col>9</xdr:col>
      <xdr:colOff>1031436</xdr:colOff>
      <xdr:row>9</xdr:row>
      <xdr:rowOff>173523</xdr:rowOff>
    </xdr:to>
    <xdr:sp macro="" textlink="">
      <xdr:nvSpPr>
        <xdr:cNvPr id="27" name="6_Availability"/>
        <xdr:cNvSpPr/>
      </xdr:nvSpPr>
      <xdr:spPr>
        <a:xfrm>
          <a:off x="5781697" y="1972623"/>
          <a:ext cx="1021889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13851</xdr:colOff>
      <xdr:row>9</xdr:row>
      <xdr:rowOff>101523</xdr:rowOff>
    </xdr:from>
    <xdr:to>
      <xdr:col>9</xdr:col>
      <xdr:colOff>611895</xdr:colOff>
      <xdr:row>9</xdr:row>
      <xdr:rowOff>101523</xdr:rowOff>
    </xdr:to>
    <xdr:cxnSp macro="">
      <xdr:nvCxnSpPr>
        <xdr:cNvPr id="28" name="6_Efficiency"/>
        <xdr:cNvCxnSpPr/>
      </xdr:nvCxnSpPr>
      <xdr:spPr>
        <a:xfrm>
          <a:off x="5786001" y="2044623"/>
          <a:ext cx="598044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9544</xdr:colOff>
      <xdr:row>10</xdr:row>
      <xdr:rowOff>29587</xdr:rowOff>
    </xdr:from>
    <xdr:to>
      <xdr:col>9</xdr:col>
      <xdr:colOff>1139361</xdr:colOff>
      <xdr:row>10</xdr:row>
      <xdr:rowOff>173587</xdr:rowOff>
    </xdr:to>
    <xdr:sp macro="" textlink="">
      <xdr:nvSpPr>
        <xdr:cNvPr id="31" name="7_Availability"/>
        <xdr:cNvSpPr/>
      </xdr:nvSpPr>
      <xdr:spPr>
        <a:xfrm>
          <a:off x="5781694" y="2163187"/>
          <a:ext cx="1129817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13857</xdr:colOff>
      <xdr:row>10</xdr:row>
      <xdr:rowOff>101587</xdr:rowOff>
    </xdr:from>
    <xdr:to>
      <xdr:col>9</xdr:col>
      <xdr:colOff>747679</xdr:colOff>
      <xdr:row>10</xdr:row>
      <xdr:rowOff>101587</xdr:rowOff>
    </xdr:to>
    <xdr:cxnSp macro="">
      <xdr:nvCxnSpPr>
        <xdr:cNvPr id="32" name="7_Efficiency"/>
        <xdr:cNvCxnSpPr/>
      </xdr:nvCxnSpPr>
      <xdr:spPr>
        <a:xfrm>
          <a:off x="5786007" y="2235187"/>
          <a:ext cx="733822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9531</xdr:colOff>
      <xdr:row>11</xdr:row>
      <xdr:rowOff>29651</xdr:rowOff>
    </xdr:from>
    <xdr:to>
      <xdr:col>9</xdr:col>
      <xdr:colOff>629528</xdr:colOff>
      <xdr:row>11</xdr:row>
      <xdr:rowOff>173651</xdr:rowOff>
    </xdr:to>
    <xdr:sp macro="" textlink="">
      <xdr:nvSpPr>
        <xdr:cNvPr id="35" name="8_Availability"/>
        <xdr:cNvSpPr/>
      </xdr:nvSpPr>
      <xdr:spPr>
        <a:xfrm>
          <a:off x="5781681" y="2353751"/>
          <a:ext cx="619997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13856</xdr:colOff>
      <xdr:row>11</xdr:row>
      <xdr:rowOff>101651</xdr:rowOff>
    </xdr:from>
    <xdr:to>
      <xdr:col>9</xdr:col>
      <xdr:colOff>483156</xdr:colOff>
      <xdr:row>11</xdr:row>
      <xdr:rowOff>101651</xdr:rowOff>
    </xdr:to>
    <xdr:cxnSp macro="">
      <xdr:nvCxnSpPr>
        <xdr:cNvPr id="36" name="8_Efficiency"/>
        <xdr:cNvCxnSpPr/>
      </xdr:nvCxnSpPr>
      <xdr:spPr>
        <a:xfrm>
          <a:off x="5786006" y="2425751"/>
          <a:ext cx="469300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9559</xdr:colOff>
      <xdr:row>12</xdr:row>
      <xdr:rowOff>29715</xdr:rowOff>
    </xdr:from>
    <xdr:to>
      <xdr:col>9</xdr:col>
      <xdr:colOff>1190540</xdr:colOff>
      <xdr:row>12</xdr:row>
      <xdr:rowOff>173715</xdr:rowOff>
    </xdr:to>
    <xdr:sp macro="" textlink="">
      <xdr:nvSpPr>
        <xdr:cNvPr id="39" name="9_Availability"/>
        <xdr:cNvSpPr/>
      </xdr:nvSpPr>
      <xdr:spPr>
        <a:xfrm>
          <a:off x="5781709" y="2544315"/>
          <a:ext cx="1180981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13855</xdr:colOff>
      <xdr:row>12</xdr:row>
      <xdr:rowOff>101715</xdr:rowOff>
    </xdr:from>
    <xdr:to>
      <xdr:col>9</xdr:col>
      <xdr:colOff>758162</xdr:colOff>
      <xdr:row>12</xdr:row>
      <xdr:rowOff>101715</xdr:rowOff>
    </xdr:to>
    <xdr:cxnSp macro="">
      <xdr:nvCxnSpPr>
        <xdr:cNvPr id="40" name="9_Efficiency"/>
        <xdr:cNvCxnSpPr/>
      </xdr:nvCxnSpPr>
      <xdr:spPr>
        <a:xfrm>
          <a:off x="5786005" y="2616315"/>
          <a:ext cx="744307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9520</xdr:colOff>
      <xdr:row>13</xdr:row>
      <xdr:rowOff>29779</xdr:rowOff>
    </xdr:from>
    <xdr:to>
      <xdr:col>9</xdr:col>
      <xdr:colOff>1109191</xdr:colOff>
      <xdr:row>13</xdr:row>
      <xdr:rowOff>173779</xdr:rowOff>
    </xdr:to>
    <xdr:sp macro="" textlink="">
      <xdr:nvSpPr>
        <xdr:cNvPr id="43" name="10_Availability"/>
        <xdr:cNvSpPr/>
      </xdr:nvSpPr>
      <xdr:spPr>
        <a:xfrm>
          <a:off x="5781670" y="2734879"/>
          <a:ext cx="1099671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13860</xdr:colOff>
      <xdr:row>13</xdr:row>
      <xdr:rowOff>101779</xdr:rowOff>
    </xdr:from>
    <xdr:to>
      <xdr:col>9</xdr:col>
      <xdr:colOff>727748</xdr:colOff>
      <xdr:row>13</xdr:row>
      <xdr:rowOff>101779</xdr:rowOff>
    </xdr:to>
    <xdr:cxnSp macro="">
      <xdr:nvCxnSpPr>
        <xdr:cNvPr id="44" name="10_Efficiency"/>
        <xdr:cNvCxnSpPr/>
      </xdr:nvCxnSpPr>
      <xdr:spPr>
        <a:xfrm>
          <a:off x="5786010" y="2806879"/>
          <a:ext cx="713888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9500</xdr:colOff>
      <xdr:row>14</xdr:row>
      <xdr:rowOff>29843</xdr:rowOff>
    </xdr:from>
    <xdr:to>
      <xdr:col>9</xdr:col>
      <xdr:colOff>1091311</xdr:colOff>
      <xdr:row>14</xdr:row>
      <xdr:rowOff>173843</xdr:rowOff>
    </xdr:to>
    <xdr:sp macro="" textlink="">
      <xdr:nvSpPr>
        <xdr:cNvPr id="47" name="11_Availability"/>
        <xdr:cNvSpPr/>
      </xdr:nvSpPr>
      <xdr:spPr>
        <a:xfrm>
          <a:off x="5781650" y="2925443"/>
          <a:ext cx="1081811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13855</xdr:colOff>
      <xdr:row>14</xdr:row>
      <xdr:rowOff>101843</xdr:rowOff>
    </xdr:from>
    <xdr:to>
      <xdr:col>9</xdr:col>
      <xdr:colOff>776230</xdr:colOff>
      <xdr:row>14</xdr:row>
      <xdr:rowOff>101843</xdr:rowOff>
    </xdr:to>
    <xdr:cxnSp macro="">
      <xdr:nvCxnSpPr>
        <xdr:cNvPr id="48" name="11_Efficiency"/>
        <xdr:cNvCxnSpPr/>
      </xdr:nvCxnSpPr>
      <xdr:spPr>
        <a:xfrm>
          <a:off x="5786005" y="2997443"/>
          <a:ext cx="762375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9532</xdr:colOff>
      <xdr:row>15</xdr:row>
      <xdr:rowOff>29907</xdr:rowOff>
    </xdr:from>
    <xdr:to>
      <xdr:col>9</xdr:col>
      <xdr:colOff>1261552</xdr:colOff>
      <xdr:row>15</xdr:row>
      <xdr:rowOff>173907</xdr:rowOff>
    </xdr:to>
    <xdr:sp macro="" textlink="">
      <xdr:nvSpPr>
        <xdr:cNvPr id="51" name="12_Availability"/>
        <xdr:cNvSpPr/>
      </xdr:nvSpPr>
      <xdr:spPr>
        <a:xfrm>
          <a:off x="5781682" y="3116007"/>
          <a:ext cx="1252020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13852</xdr:colOff>
      <xdr:row>15</xdr:row>
      <xdr:rowOff>101907</xdr:rowOff>
    </xdr:from>
    <xdr:to>
      <xdr:col>9</xdr:col>
      <xdr:colOff>732370</xdr:colOff>
      <xdr:row>15</xdr:row>
      <xdr:rowOff>101907</xdr:rowOff>
    </xdr:to>
    <xdr:cxnSp macro="">
      <xdr:nvCxnSpPr>
        <xdr:cNvPr id="52" name="12_Efficiency"/>
        <xdr:cNvCxnSpPr/>
      </xdr:nvCxnSpPr>
      <xdr:spPr>
        <a:xfrm>
          <a:off x="5786002" y="3188007"/>
          <a:ext cx="718518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9527</xdr:colOff>
      <xdr:row>16</xdr:row>
      <xdr:rowOff>29971</xdr:rowOff>
    </xdr:from>
    <xdr:to>
      <xdr:col>9</xdr:col>
      <xdr:colOff>920775</xdr:colOff>
      <xdr:row>16</xdr:row>
      <xdr:rowOff>173971</xdr:rowOff>
    </xdr:to>
    <xdr:sp macro="" textlink="">
      <xdr:nvSpPr>
        <xdr:cNvPr id="55" name="13_Availability"/>
        <xdr:cNvSpPr/>
      </xdr:nvSpPr>
      <xdr:spPr>
        <a:xfrm>
          <a:off x="5781677" y="3306571"/>
          <a:ext cx="911248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13847</xdr:colOff>
      <xdr:row>16</xdr:row>
      <xdr:rowOff>101971</xdr:rowOff>
    </xdr:from>
    <xdr:to>
      <xdr:col>9</xdr:col>
      <xdr:colOff>580491</xdr:colOff>
      <xdr:row>16</xdr:row>
      <xdr:rowOff>101971</xdr:rowOff>
    </xdr:to>
    <xdr:cxnSp macro="">
      <xdr:nvCxnSpPr>
        <xdr:cNvPr id="56" name="13_Efficiency"/>
        <xdr:cNvCxnSpPr/>
      </xdr:nvCxnSpPr>
      <xdr:spPr>
        <a:xfrm>
          <a:off x="5785997" y="3378571"/>
          <a:ext cx="566644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9531</xdr:colOff>
      <xdr:row>17</xdr:row>
      <xdr:rowOff>30035</xdr:rowOff>
    </xdr:from>
    <xdr:to>
      <xdr:col>9</xdr:col>
      <xdr:colOff>728742</xdr:colOff>
      <xdr:row>17</xdr:row>
      <xdr:rowOff>174035</xdr:rowOff>
    </xdr:to>
    <xdr:sp macro="" textlink="">
      <xdr:nvSpPr>
        <xdr:cNvPr id="59" name="14_Availability"/>
        <xdr:cNvSpPr/>
      </xdr:nvSpPr>
      <xdr:spPr>
        <a:xfrm>
          <a:off x="5781681" y="3497135"/>
          <a:ext cx="719211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13850</xdr:colOff>
      <xdr:row>17</xdr:row>
      <xdr:rowOff>102035</xdr:rowOff>
    </xdr:from>
    <xdr:to>
      <xdr:col>9</xdr:col>
      <xdr:colOff>512146</xdr:colOff>
      <xdr:row>17</xdr:row>
      <xdr:rowOff>102035</xdr:rowOff>
    </xdr:to>
    <xdr:cxnSp macro="">
      <xdr:nvCxnSpPr>
        <xdr:cNvPr id="60" name="14_Efficiency"/>
        <xdr:cNvCxnSpPr/>
      </xdr:nvCxnSpPr>
      <xdr:spPr>
        <a:xfrm>
          <a:off x="5786000" y="3569135"/>
          <a:ext cx="498296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9492</xdr:colOff>
      <xdr:row>18</xdr:row>
      <xdr:rowOff>30099</xdr:rowOff>
    </xdr:from>
    <xdr:to>
      <xdr:col>9</xdr:col>
      <xdr:colOff>1128537</xdr:colOff>
      <xdr:row>18</xdr:row>
      <xdr:rowOff>174099</xdr:rowOff>
    </xdr:to>
    <xdr:sp macro="" textlink="">
      <xdr:nvSpPr>
        <xdr:cNvPr id="63" name="15_Availability"/>
        <xdr:cNvSpPr/>
      </xdr:nvSpPr>
      <xdr:spPr>
        <a:xfrm>
          <a:off x="5781642" y="3687699"/>
          <a:ext cx="1119045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13848</xdr:colOff>
      <xdr:row>18</xdr:row>
      <xdr:rowOff>102099</xdr:rowOff>
    </xdr:from>
    <xdr:to>
      <xdr:col>9</xdr:col>
      <xdr:colOff>660345</xdr:colOff>
      <xdr:row>18</xdr:row>
      <xdr:rowOff>102099</xdr:rowOff>
    </xdr:to>
    <xdr:cxnSp macro="">
      <xdr:nvCxnSpPr>
        <xdr:cNvPr id="64" name="15_Efficiency"/>
        <xdr:cNvCxnSpPr/>
      </xdr:nvCxnSpPr>
      <xdr:spPr>
        <a:xfrm>
          <a:off x="5785998" y="3759699"/>
          <a:ext cx="646497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9482</xdr:colOff>
      <xdr:row>19</xdr:row>
      <xdr:rowOff>30163</xdr:rowOff>
    </xdr:from>
    <xdr:to>
      <xdr:col>9</xdr:col>
      <xdr:colOff>1279482</xdr:colOff>
      <xdr:row>19</xdr:row>
      <xdr:rowOff>174163</xdr:rowOff>
    </xdr:to>
    <xdr:sp macro="" textlink="">
      <xdr:nvSpPr>
        <xdr:cNvPr id="67" name="16_Availability"/>
        <xdr:cNvSpPr/>
      </xdr:nvSpPr>
      <xdr:spPr>
        <a:xfrm>
          <a:off x="5781632" y="3878263"/>
          <a:ext cx="1270000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13851</xdr:colOff>
      <xdr:row>19</xdr:row>
      <xdr:rowOff>102163</xdr:rowOff>
    </xdr:from>
    <xdr:to>
      <xdr:col>9</xdr:col>
      <xdr:colOff>739571</xdr:colOff>
      <xdr:row>19</xdr:row>
      <xdr:rowOff>102163</xdr:rowOff>
    </xdr:to>
    <xdr:cxnSp macro="">
      <xdr:nvCxnSpPr>
        <xdr:cNvPr id="68" name="16_Efficiency"/>
        <xdr:cNvCxnSpPr/>
      </xdr:nvCxnSpPr>
      <xdr:spPr>
        <a:xfrm>
          <a:off x="5786001" y="3950263"/>
          <a:ext cx="725720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9538</xdr:colOff>
      <xdr:row>20</xdr:row>
      <xdr:rowOff>30227</xdr:rowOff>
    </xdr:from>
    <xdr:to>
      <xdr:col>9</xdr:col>
      <xdr:colOff>1145056</xdr:colOff>
      <xdr:row>20</xdr:row>
      <xdr:rowOff>174227</xdr:rowOff>
    </xdr:to>
    <xdr:sp macro="" textlink="">
      <xdr:nvSpPr>
        <xdr:cNvPr id="71" name="17_Availability"/>
        <xdr:cNvSpPr/>
      </xdr:nvSpPr>
      <xdr:spPr>
        <a:xfrm>
          <a:off x="5781688" y="4068827"/>
          <a:ext cx="1135518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13850</xdr:colOff>
      <xdr:row>20</xdr:row>
      <xdr:rowOff>102227</xdr:rowOff>
    </xdr:from>
    <xdr:to>
      <xdr:col>9</xdr:col>
      <xdr:colOff>710553</xdr:colOff>
      <xdr:row>20</xdr:row>
      <xdr:rowOff>102227</xdr:rowOff>
    </xdr:to>
    <xdr:cxnSp macro="">
      <xdr:nvCxnSpPr>
        <xdr:cNvPr id="72" name="17_Efficiency"/>
        <xdr:cNvCxnSpPr/>
      </xdr:nvCxnSpPr>
      <xdr:spPr>
        <a:xfrm>
          <a:off x="5786000" y="4140827"/>
          <a:ext cx="696703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9549</xdr:colOff>
      <xdr:row>21</xdr:row>
      <xdr:rowOff>30291</xdr:rowOff>
    </xdr:from>
    <xdr:to>
      <xdr:col>9</xdr:col>
      <xdr:colOff>800995</xdr:colOff>
      <xdr:row>21</xdr:row>
      <xdr:rowOff>174291</xdr:rowOff>
    </xdr:to>
    <xdr:sp macro="" textlink="">
      <xdr:nvSpPr>
        <xdr:cNvPr id="75" name="18_Availability"/>
        <xdr:cNvSpPr/>
      </xdr:nvSpPr>
      <xdr:spPr>
        <a:xfrm>
          <a:off x="5781699" y="4259391"/>
          <a:ext cx="791446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13870</xdr:colOff>
      <xdr:row>21</xdr:row>
      <xdr:rowOff>102291</xdr:rowOff>
    </xdr:from>
    <xdr:to>
      <xdr:col>9</xdr:col>
      <xdr:colOff>951212</xdr:colOff>
      <xdr:row>21</xdr:row>
      <xdr:rowOff>102291</xdr:rowOff>
    </xdr:to>
    <xdr:cxnSp macro="">
      <xdr:nvCxnSpPr>
        <xdr:cNvPr id="76" name="18_Efficiency"/>
        <xdr:cNvCxnSpPr/>
      </xdr:nvCxnSpPr>
      <xdr:spPr>
        <a:xfrm>
          <a:off x="5786020" y="4331391"/>
          <a:ext cx="937342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9494</xdr:colOff>
      <xdr:row>22</xdr:row>
      <xdr:rowOff>30355</xdr:rowOff>
    </xdr:from>
    <xdr:to>
      <xdr:col>9</xdr:col>
      <xdr:colOff>332399</xdr:colOff>
      <xdr:row>22</xdr:row>
      <xdr:rowOff>174355</xdr:rowOff>
    </xdr:to>
    <xdr:sp macro="" textlink="">
      <xdr:nvSpPr>
        <xdr:cNvPr id="79" name="19_Availability"/>
        <xdr:cNvSpPr/>
      </xdr:nvSpPr>
      <xdr:spPr>
        <a:xfrm>
          <a:off x="5781644" y="4449955"/>
          <a:ext cx="322905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13847</xdr:colOff>
      <xdr:row>22</xdr:row>
      <xdr:rowOff>102355</xdr:rowOff>
    </xdr:from>
    <xdr:to>
      <xdr:col>9</xdr:col>
      <xdr:colOff>418887</xdr:colOff>
      <xdr:row>22</xdr:row>
      <xdr:rowOff>102355</xdr:rowOff>
    </xdr:to>
    <xdr:cxnSp macro="">
      <xdr:nvCxnSpPr>
        <xdr:cNvPr id="80" name="19_Efficiency"/>
        <xdr:cNvCxnSpPr/>
      </xdr:nvCxnSpPr>
      <xdr:spPr>
        <a:xfrm>
          <a:off x="5785997" y="4521955"/>
          <a:ext cx="405040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9496</xdr:colOff>
      <xdr:row>23</xdr:row>
      <xdr:rowOff>30419</xdr:rowOff>
    </xdr:from>
    <xdr:to>
      <xdr:col>9</xdr:col>
      <xdr:colOff>486941</xdr:colOff>
      <xdr:row>23</xdr:row>
      <xdr:rowOff>174419</xdr:rowOff>
    </xdr:to>
    <xdr:sp macro="" textlink="">
      <xdr:nvSpPr>
        <xdr:cNvPr id="83" name="20_Availability"/>
        <xdr:cNvSpPr/>
      </xdr:nvSpPr>
      <xdr:spPr>
        <a:xfrm>
          <a:off x="5781646" y="4640519"/>
          <a:ext cx="477445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13872</xdr:colOff>
      <xdr:row>23</xdr:row>
      <xdr:rowOff>102419</xdr:rowOff>
    </xdr:from>
    <xdr:to>
      <xdr:col>9</xdr:col>
      <xdr:colOff>538291</xdr:colOff>
      <xdr:row>23</xdr:row>
      <xdr:rowOff>102419</xdr:rowOff>
    </xdr:to>
    <xdr:cxnSp macro="">
      <xdr:nvCxnSpPr>
        <xdr:cNvPr id="84" name="20_Efficiency"/>
        <xdr:cNvCxnSpPr/>
      </xdr:nvCxnSpPr>
      <xdr:spPr>
        <a:xfrm>
          <a:off x="5786022" y="4712519"/>
          <a:ext cx="524419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9510</xdr:colOff>
      <xdr:row>24</xdr:row>
      <xdr:rowOff>30483</xdr:rowOff>
    </xdr:from>
    <xdr:to>
      <xdr:col>9</xdr:col>
      <xdr:colOff>1148897</xdr:colOff>
      <xdr:row>24</xdr:row>
      <xdr:rowOff>174483</xdr:rowOff>
    </xdr:to>
    <xdr:sp macro="" textlink="">
      <xdr:nvSpPr>
        <xdr:cNvPr id="87" name="21_Availability"/>
        <xdr:cNvSpPr/>
      </xdr:nvSpPr>
      <xdr:spPr>
        <a:xfrm>
          <a:off x="5781660" y="4831083"/>
          <a:ext cx="1139387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13853</xdr:colOff>
      <xdr:row>24</xdr:row>
      <xdr:rowOff>102483</xdr:rowOff>
    </xdr:from>
    <xdr:to>
      <xdr:col>9</xdr:col>
      <xdr:colOff>799206</xdr:colOff>
      <xdr:row>24</xdr:row>
      <xdr:rowOff>102483</xdr:rowOff>
    </xdr:to>
    <xdr:cxnSp macro="">
      <xdr:nvCxnSpPr>
        <xdr:cNvPr id="88" name="21_Efficiency"/>
        <xdr:cNvCxnSpPr/>
      </xdr:nvCxnSpPr>
      <xdr:spPr>
        <a:xfrm>
          <a:off x="5786003" y="4903083"/>
          <a:ext cx="785353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9535</xdr:colOff>
      <xdr:row>25</xdr:row>
      <xdr:rowOff>30547</xdr:rowOff>
    </xdr:from>
    <xdr:to>
      <xdr:col>9</xdr:col>
      <xdr:colOff>1214413</xdr:colOff>
      <xdr:row>25</xdr:row>
      <xdr:rowOff>174547</xdr:rowOff>
    </xdr:to>
    <xdr:sp macro="" textlink="">
      <xdr:nvSpPr>
        <xdr:cNvPr id="91" name="22_Availability"/>
        <xdr:cNvSpPr/>
      </xdr:nvSpPr>
      <xdr:spPr>
        <a:xfrm>
          <a:off x="5781685" y="5021647"/>
          <a:ext cx="1204878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13856</xdr:colOff>
      <xdr:row>25</xdr:row>
      <xdr:rowOff>102547</xdr:rowOff>
    </xdr:from>
    <xdr:to>
      <xdr:col>9</xdr:col>
      <xdr:colOff>689798</xdr:colOff>
      <xdr:row>25</xdr:row>
      <xdr:rowOff>102547</xdr:rowOff>
    </xdr:to>
    <xdr:cxnSp macro="">
      <xdr:nvCxnSpPr>
        <xdr:cNvPr id="92" name="22_Efficiency"/>
        <xdr:cNvCxnSpPr/>
      </xdr:nvCxnSpPr>
      <xdr:spPr>
        <a:xfrm>
          <a:off x="5786006" y="5093647"/>
          <a:ext cx="675942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9602</xdr:colOff>
      <xdr:row>26</xdr:row>
      <xdr:rowOff>30611</xdr:rowOff>
    </xdr:from>
    <xdr:to>
      <xdr:col>9</xdr:col>
      <xdr:colOff>1176465</xdr:colOff>
      <xdr:row>26</xdr:row>
      <xdr:rowOff>174611</xdr:rowOff>
    </xdr:to>
    <xdr:sp macro="" textlink="">
      <xdr:nvSpPr>
        <xdr:cNvPr id="95" name="23_Availability"/>
        <xdr:cNvSpPr/>
      </xdr:nvSpPr>
      <xdr:spPr>
        <a:xfrm>
          <a:off x="5781752" y="5212211"/>
          <a:ext cx="1166863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13853</xdr:colOff>
      <xdr:row>26</xdr:row>
      <xdr:rowOff>102611</xdr:rowOff>
    </xdr:from>
    <xdr:to>
      <xdr:col>9</xdr:col>
      <xdr:colOff>772411</xdr:colOff>
      <xdr:row>26</xdr:row>
      <xdr:rowOff>102611</xdr:rowOff>
    </xdr:to>
    <xdr:cxnSp macro="">
      <xdr:nvCxnSpPr>
        <xdr:cNvPr id="96" name="23_Efficiency"/>
        <xdr:cNvCxnSpPr/>
      </xdr:nvCxnSpPr>
      <xdr:spPr>
        <a:xfrm>
          <a:off x="5786003" y="5284211"/>
          <a:ext cx="758558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9477</xdr:colOff>
      <xdr:row>27</xdr:row>
      <xdr:rowOff>30675</xdr:rowOff>
    </xdr:from>
    <xdr:to>
      <xdr:col>9</xdr:col>
      <xdr:colOff>1279477</xdr:colOff>
      <xdr:row>27</xdr:row>
      <xdr:rowOff>174675</xdr:rowOff>
    </xdr:to>
    <xdr:sp macro="" textlink="">
      <xdr:nvSpPr>
        <xdr:cNvPr id="99" name="24_Availability"/>
        <xdr:cNvSpPr/>
      </xdr:nvSpPr>
      <xdr:spPr>
        <a:xfrm>
          <a:off x="5781627" y="5402775"/>
          <a:ext cx="1270000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13856</xdr:colOff>
      <xdr:row>27</xdr:row>
      <xdr:rowOff>102675</xdr:rowOff>
    </xdr:from>
    <xdr:to>
      <xdr:col>9</xdr:col>
      <xdr:colOff>742669</xdr:colOff>
      <xdr:row>27</xdr:row>
      <xdr:rowOff>102675</xdr:rowOff>
    </xdr:to>
    <xdr:cxnSp macro="">
      <xdr:nvCxnSpPr>
        <xdr:cNvPr id="100" name="24_Efficiency"/>
        <xdr:cNvCxnSpPr/>
      </xdr:nvCxnSpPr>
      <xdr:spPr>
        <a:xfrm>
          <a:off x="5786006" y="5474775"/>
          <a:ext cx="728813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9488</xdr:colOff>
      <xdr:row>28</xdr:row>
      <xdr:rowOff>30739</xdr:rowOff>
    </xdr:from>
    <xdr:to>
      <xdr:col>9</xdr:col>
      <xdr:colOff>1241678</xdr:colOff>
      <xdr:row>28</xdr:row>
      <xdr:rowOff>174739</xdr:rowOff>
    </xdr:to>
    <xdr:sp macro="" textlink="">
      <xdr:nvSpPr>
        <xdr:cNvPr id="103" name="25_Availability"/>
        <xdr:cNvSpPr/>
      </xdr:nvSpPr>
      <xdr:spPr>
        <a:xfrm>
          <a:off x="5781638" y="5593339"/>
          <a:ext cx="1232190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13873</xdr:colOff>
      <xdr:row>28</xdr:row>
      <xdr:rowOff>102739</xdr:rowOff>
    </xdr:from>
    <xdr:to>
      <xdr:col>9</xdr:col>
      <xdr:colOff>564696</xdr:colOff>
      <xdr:row>28</xdr:row>
      <xdr:rowOff>102739</xdr:rowOff>
    </xdr:to>
    <xdr:cxnSp macro="">
      <xdr:nvCxnSpPr>
        <xdr:cNvPr id="104" name="25_Efficiency"/>
        <xdr:cNvCxnSpPr/>
      </xdr:nvCxnSpPr>
      <xdr:spPr>
        <a:xfrm>
          <a:off x="5786023" y="5665339"/>
          <a:ext cx="550823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9475</xdr:colOff>
      <xdr:row>29</xdr:row>
      <xdr:rowOff>30803</xdr:rowOff>
    </xdr:from>
    <xdr:to>
      <xdr:col>9</xdr:col>
      <xdr:colOff>1168521</xdr:colOff>
      <xdr:row>29</xdr:row>
      <xdr:rowOff>174803</xdr:rowOff>
    </xdr:to>
    <xdr:sp macro="" textlink="">
      <xdr:nvSpPr>
        <xdr:cNvPr id="107" name="26_Availability"/>
        <xdr:cNvSpPr/>
      </xdr:nvSpPr>
      <xdr:spPr>
        <a:xfrm>
          <a:off x="5781625" y="5783903"/>
          <a:ext cx="1159046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13846</xdr:colOff>
      <xdr:row>29</xdr:row>
      <xdr:rowOff>102803</xdr:rowOff>
    </xdr:from>
    <xdr:to>
      <xdr:col>9</xdr:col>
      <xdr:colOff>708830</xdr:colOff>
      <xdr:row>29</xdr:row>
      <xdr:rowOff>102803</xdr:rowOff>
    </xdr:to>
    <xdr:cxnSp macro="">
      <xdr:nvCxnSpPr>
        <xdr:cNvPr id="108" name="26_Efficiency"/>
        <xdr:cNvCxnSpPr/>
      </xdr:nvCxnSpPr>
      <xdr:spPr>
        <a:xfrm>
          <a:off x="5785996" y="5855903"/>
          <a:ext cx="694984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9521</xdr:colOff>
      <xdr:row>30</xdr:row>
      <xdr:rowOff>30867</xdr:rowOff>
    </xdr:from>
    <xdr:to>
      <xdr:col>9</xdr:col>
      <xdr:colOff>1096480</xdr:colOff>
      <xdr:row>30</xdr:row>
      <xdr:rowOff>174867</xdr:rowOff>
    </xdr:to>
    <xdr:sp macro="" textlink="">
      <xdr:nvSpPr>
        <xdr:cNvPr id="111" name="27_Availability"/>
        <xdr:cNvSpPr/>
      </xdr:nvSpPr>
      <xdr:spPr>
        <a:xfrm>
          <a:off x="5781671" y="5974467"/>
          <a:ext cx="1086959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13864</xdr:colOff>
      <xdr:row>30</xdr:row>
      <xdr:rowOff>102867</xdr:rowOff>
    </xdr:from>
    <xdr:to>
      <xdr:col>9</xdr:col>
      <xdr:colOff>583598</xdr:colOff>
      <xdr:row>30</xdr:row>
      <xdr:rowOff>102867</xdr:rowOff>
    </xdr:to>
    <xdr:cxnSp macro="">
      <xdr:nvCxnSpPr>
        <xdr:cNvPr id="112" name="27_Efficiency"/>
        <xdr:cNvCxnSpPr/>
      </xdr:nvCxnSpPr>
      <xdr:spPr>
        <a:xfrm>
          <a:off x="5786014" y="6046467"/>
          <a:ext cx="569734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31</xdr:row>
      <xdr:rowOff>30931</xdr:rowOff>
    </xdr:from>
    <xdr:to>
      <xdr:col>9</xdr:col>
      <xdr:colOff>1028455</xdr:colOff>
      <xdr:row>31</xdr:row>
      <xdr:rowOff>174931</xdr:rowOff>
    </xdr:to>
    <xdr:sp macro="" textlink="">
      <xdr:nvSpPr>
        <xdr:cNvPr id="115" name="28_Availability"/>
        <xdr:cNvSpPr/>
      </xdr:nvSpPr>
      <xdr:spPr>
        <a:xfrm>
          <a:off x="5781675" y="6165031"/>
          <a:ext cx="1018930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13867</xdr:colOff>
      <xdr:row>31</xdr:row>
      <xdr:rowOff>102931</xdr:rowOff>
    </xdr:from>
    <xdr:to>
      <xdr:col>9</xdr:col>
      <xdr:colOff>742913</xdr:colOff>
      <xdr:row>31</xdr:row>
      <xdr:rowOff>102931</xdr:rowOff>
    </xdr:to>
    <xdr:cxnSp macro="">
      <xdr:nvCxnSpPr>
        <xdr:cNvPr id="116" name="28_Efficiency"/>
        <xdr:cNvCxnSpPr/>
      </xdr:nvCxnSpPr>
      <xdr:spPr>
        <a:xfrm>
          <a:off x="5786017" y="6237031"/>
          <a:ext cx="729046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9495</xdr:colOff>
      <xdr:row>32</xdr:row>
      <xdr:rowOff>30995</xdr:rowOff>
    </xdr:from>
    <xdr:to>
      <xdr:col>9</xdr:col>
      <xdr:colOff>1223164</xdr:colOff>
      <xdr:row>32</xdr:row>
      <xdr:rowOff>174995</xdr:rowOff>
    </xdr:to>
    <xdr:sp macro="" textlink="">
      <xdr:nvSpPr>
        <xdr:cNvPr id="119" name="29_Availability"/>
        <xdr:cNvSpPr/>
      </xdr:nvSpPr>
      <xdr:spPr>
        <a:xfrm>
          <a:off x="5781645" y="6355595"/>
          <a:ext cx="1213669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13851</xdr:colOff>
      <xdr:row>32</xdr:row>
      <xdr:rowOff>102995</xdr:rowOff>
    </xdr:from>
    <xdr:to>
      <xdr:col>9</xdr:col>
      <xdr:colOff>770961</xdr:colOff>
      <xdr:row>32</xdr:row>
      <xdr:rowOff>102995</xdr:rowOff>
    </xdr:to>
    <xdr:cxnSp macro="">
      <xdr:nvCxnSpPr>
        <xdr:cNvPr id="120" name="29_Efficiency"/>
        <xdr:cNvCxnSpPr/>
      </xdr:nvCxnSpPr>
      <xdr:spPr>
        <a:xfrm>
          <a:off x="5786001" y="6427595"/>
          <a:ext cx="757110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9506</xdr:colOff>
      <xdr:row>33</xdr:row>
      <xdr:rowOff>31059</xdr:rowOff>
    </xdr:from>
    <xdr:to>
      <xdr:col>9</xdr:col>
      <xdr:colOff>1084170</xdr:colOff>
      <xdr:row>33</xdr:row>
      <xdr:rowOff>175059</xdr:rowOff>
    </xdr:to>
    <xdr:sp macro="" textlink="">
      <xdr:nvSpPr>
        <xdr:cNvPr id="123" name="30_Availability"/>
        <xdr:cNvSpPr/>
      </xdr:nvSpPr>
      <xdr:spPr>
        <a:xfrm>
          <a:off x="5781656" y="6546159"/>
          <a:ext cx="1074664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13847</xdr:colOff>
      <xdr:row>33</xdr:row>
      <xdr:rowOff>103059</xdr:rowOff>
    </xdr:from>
    <xdr:to>
      <xdr:col>9</xdr:col>
      <xdr:colOff>658226</xdr:colOff>
      <xdr:row>33</xdr:row>
      <xdr:rowOff>103059</xdr:rowOff>
    </xdr:to>
    <xdr:cxnSp macro="">
      <xdr:nvCxnSpPr>
        <xdr:cNvPr id="124" name="30_Efficiency"/>
        <xdr:cNvCxnSpPr/>
      </xdr:nvCxnSpPr>
      <xdr:spPr>
        <a:xfrm>
          <a:off x="5785997" y="6618159"/>
          <a:ext cx="644379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9505</xdr:colOff>
      <xdr:row>34</xdr:row>
      <xdr:rowOff>31123</xdr:rowOff>
    </xdr:from>
    <xdr:to>
      <xdr:col>9</xdr:col>
      <xdr:colOff>991507</xdr:colOff>
      <xdr:row>34</xdr:row>
      <xdr:rowOff>175123</xdr:rowOff>
    </xdr:to>
    <xdr:sp macro="" textlink="">
      <xdr:nvSpPr>
        <xdr:cNvPr id="127" name="31_Availability"/>
        <xdr:cNvSpPr/>
      </xdr:nvSpPr>
      <xdr:spPr>
        <a:xfrm>
          <a:off x="5781655" y="6736723"/>
          <a:ext cx="982002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13857</xdr:colOff>
      <xdr:row>34</xdr:row>
      <xdr:rowOff>103123</xdr:rowOff>
    </xdr:from>
    <xdr:to>
      <xdr:col>9</xdr:col>
      <xdr:colOff>525451</xdr:colOff>
      <xdr:row>34</xdr:row>
      <xdr:rowOff>103123</xdr:rowOff>
    </xdr:to>
    <xdr:cxnSp macro="">
      <xdr:nvCxnSpPr>
        <xdr:cNvPr id="128" name="31_Efficiency"/>
        <xdr:cNvCxnSpPr/>
      </xdr:nvCxnSpPr>
      <xdr:spPr>
        <a:xfrm>
          <a:off x="5786007" y="6808723"/>
          <a:ext cx="511594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9515</xdr:colOff>
      <xdr:row>35</xdr:row>
      <xdr:rowOff>31187</xdr:rowOff>
    </xdr:from>
    <xdr:to>
      <xdr:col>9</xdr:col>
      <xdr:colOff>1164040</xdr:colOff>
      <xdr:row>35</xdr:row>
      <xdr:rowOff>175187</xdr:rowOff>
    </xdr:to>
    <xdr:sp macro="" textlink="">
      <xdr:nvSpPr>
        <xdr:cNvPr id="131" name="32_Availability"/>
        <xdr:cNvSpPr/>
      </xdr:nvSpPr>
      <xdr:spPr>
        <a:xfrm>
          <a:off x="5781665" y="6927287"/>
          <a:ext cx="1154525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13853</xdr:colOff>
      <xdr:row>35</xdr:row>
      <xdr:rowOff>103187</xdr:rowOff>
    </xdr:from>
    <xdr:to>
      <xdr:col>9</xdr:col>
      <xdr:colOff>611110</xdr:colOff>
      <xdr:row>35</xdr:row>
      <xdr:rowOff>103187</xdr:rowOff>
    </xdr:to>
    <xdr:cxnSp macro="">
      <xdr:nvCxnSpPr>
        <xdr:cNvPr id="132" name="32_Efficiency"/>
        <xdr:cNvCxnSpPr/>
      </xdr:nvCxnSpPr>
      <xdr:spPr>
        <a:xfrm>
          <a:off x="5786003" y="6999287"/>
          <a:ext cx="597257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9515</xdr:colOff>
      <xdr:row>36</xdr:row>
      <xdr:rowOff>31251</xdr:rowOff>
    </xdr:from>
    <xdr:to>
      <xdr:col>9</xdr:col>
      <xdr:colOff>1279515</xdr:colOff>
      <xdr:row>36</xdr:row>
      <xdr:rowOff>175251</xdr:rowOff>
    </xdr:to>
    <xdr:sp macro="" textlink="">
      <xdr:nvSpPr>
        <xdr:cNvPr id="135" name="33_Availability"/>
        <xdr:cNvSpPr/>
      </xdr:nvSpPr>
      <xdr:spPr>
        <a:xfrm>
          <a:off x="5781665" y="7117851"/>
          <a:ext cx="1270000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13865</xdr:colOff>
      <xdr:row>36</xdr:row>
      <xdr:rowOff>103251</xdr:rowOff>
    </xdr:from>
    <xdr:to>
      <xdr:col>9</xdr:col>
      <xdr:colOff>858175</xdr:colOff>
      <xdr:row>36</xdr:row>
      <xdr:rowOff>103251</xdr:rowOff>
    </xdr:to>
    <xdr:cxnSp macro="">
      <xdr:nvCxnSpPr>
        <xdr:cNvPr id="136" name="33_Efficiency"/>
        <xdr:cNvCxnSpPr/>
      </xdr:nvCxnSpPr>
      <xdr:spPr>
        <a:xfrm>
          <a:off x="5786015" y="7189851"/>
          <a:ext cx="844310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9490</xdr:colOff>
      <xdr:row>37</xdr:row>
      <xdr:rowOff>31315</xdr:rowOff>
    </xdr:from>
    <xdr:to>
      <xdr:col>9</xdr:col>
      <xdr:colOff>1276361</xdr:colOff>
      <xdr:row>37</xdr:row>
      <xdr:rowOff>175315</xdr:rowOff>
    </xdr:to>
    <xdr:sp macro="" textlink="">
      <xdr:nvSpPr>
        <xdr:cNvPr id="139" name="34_Availability"/>
        <xdr:cNvSpPr/>
      </xdr:nvSpPr>
      <xdr:spPr>
        <a:xfrm>
          <a:off x="5781640" y="7308415"/>
          <a:ext cx="1266871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13873</xdr:colOff>
      <xdr:row>37</xdr:row>
      <xdr:rowOff>103315</xdr:rowOff>
    </xdr:from>
    <xdr:to>
      <xdr:col>9</xdr:col>
      <xdr:colOff>757714</xdr:colOff>
      <xdr:row>37</xdr:row>
      <xdr:rowOff>103315</xdr:rowOff>
    </xdr:to>
    <xdr:cxnSp macro="">
      <xdr:nvCxnSpPr>
        <xdr:cNvPr id="140" name="34_Efficiency"/>
        <xdr:cNvCxnSpPr/>
      </xdr:nvCxnSpPr>
      <xdr:spPr>
        <a:xfrm>
          <a:off x="5786023" y="7380415"/>
          <a:ext cx="743841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9522</xdr:colOff>
      <xdr:row>38</xdr:row>
      <xdr:rowOff>31379</xdr:rowOff>
    </xdr:from>
    <xdr:to>
      <xdr:col>9</xdr:col>
      <xdr:colOff>802219</xdr:colOff>
      <xdr:row>38</xdr:row>
      <xdr:rowOff>175379</xdr:rowOff>
    </xdr:to>
    <xdr:sp macro="" textlink="">
      <xdr:nvSpPr>
        <xdr:cNvPr id="147" name="35_Availability"/>
        <xdr:cNvSpPr/>
      </xdr:nvSpPr>
      <xdr:spPr>
        <a:xfrm>
          <a:off x="5781672" y="7498979"/>
          <a:ext cx="792697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13864</xdr:colOff>
      <xdr:row>38</xdr:row>
      <xdr:rowOff>103379</xdr:rowOff>
    </xdr:from>
    <xdr:to>
      <xdr:col>9</xdr:col>
      <xdr:colOff>651300</xdr:colOff>
      <xdr:row>38</xdr:row>
      <xdr:rowOff>103379</xdr:rowOff>
    </xdr:to>
    <xdr:cxnSp macro="">
      <xdr:nvCxnSpPr>
        <xdr:cNvPr id="148" name="35_Efficiency"/>
        <xdr:cNvCxnSpPr/>
      </xdr:nvCxnSpPr>
      <xdr:spPr>
        <a:xfrm>
          <a:off x="5786014" y="7570979"/>
          <a:ext cx="637436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9539</xdr:colOff>
      <xdr:row>39</xdr:row>
      <xdr:rowOff>31443</xdr:rowOff>
    </xdr:from>
    <xdr:to>
      <xdr:col>9</xdr:col>
      <xdr:colOff>1166309</xdr:colOff>
      <xdr:row>39</xdr:row>
      <xdr:rowOff>175443</xdr:rowOff>
    </xdr:to>
    <xdr:sp macro="" textlink="">
      <xdr:nvSpPr>
        <xdr:cNvPr id="151" name="36_Availability"/>
        <xdr:cNvSpPr/>
      </xdr:nvSpPr>
      <xdr:spPr>
        <a:xfrm>
          <a:off x="5781689" y="7689543"/>
          <a:ext cx="1156770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13856</xdr:colOff>
      <xdr:row>39</xdr:row>
      <xdr:rowOff>103443</xdr:rowOff>
    </xdr:from>
    <xdr:to>
      <xdr:col>9</xdr:col>
      <xdr:colOff>762422</xdr:colOff>
      <xdr:row>39</xdr:row>
      <xdr:rowOff>103443</xdr:rowOff>
    </xdr:to>
    <xdr:cxnSp macro="">
      <xdr:nvCxnSpPr>
        <xdr:cNvPr id="152" name="36_Efficiency"/>
        <xdr:cNvCxnSpPr/>
      </xdr:nvCxnSpPr>
      <xdr:spPr>
        <a:xfrm>
          <a:off x="5786006" y="7761543"/>
          <a:ext cx="748566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9563</xdr:colOff>
      <xdr:row>40</xdr:row>
      <xdr:rowOff>31507</xdr:rowOff>
    </xdr:from>
    <xdr:to>
      <xdr:col>9</xdr:col>
      <xdr:colOff>1011054</xdr:colOff>
      <xdr:row>40</xdr:row>
      <xdr:rowOff>175507</xdr:rowOff>
    </xdr:to>
    <xdr:sp macro="" textlink="">
      <xdr:nvSpPr>
        <xdr:cNvPr id="155" name="37_Availability"/>
        <xdr:cNvSpPr/>
      </xdr:nvSpPr>
      <xdr:spPr>
        <a:xfrm>
          <a:off x="5781713" y="7880107"/>
          <a:ext cx="1001491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13842</xdr:colOff>
      <xdr:row>40</xdr:row>
      <xdr:rowOff>103507</xdr:rowOff>
    </xdr:from>
    <xdr:to>
      <xdr:col>9</xdr:col>
      <xdr:colOff>783520</xdr:colOff>
      <xdr:row>40</xdr:row>
      <xdr:rowOff>103507</xdr:rowOff>
    </xdr:to>
    <xdr:cxnSp macro="">
      <xdr:nvCxnSpPr>
        <xdr:cNvPr id="156" name="37_Efficiency"/>
        <xdr:cNvCxnSpPr/>
      </xdr:nvCxnSpPr>
      <xdr:spPr>
        <a:xfrm>
          <a:off x="5785992" y="7952107"/>
          <a:ext cx="769678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9558</xdr:colOff>
      <xdr:row>41</xdr:row>
      <xdr:rowOff>31577</xdr:rowOff>
    </xdr:from>
    <xdr:to>
      <xdr:col>9</xdr:col>
      <xdr:colOff>790026</xdr:colOff>
      <xdr:row>41</xdr:row>
      <xdr:rowOff>175577</xdr:rowOff>
    </xdr:to>
    <xdr:sp macro="" textlink="">
      <xdr:nvSpPr>
        <xdr:cNvPr id="159" name="38_Availability"/>
        <xdr:cNvSpPr/>
      </xdr:nvSpPr>
      <xdr:spPr>
        <a:xfrm>
          <a:off x="5781708" y="8070677"/>
          <a:ext cx="780468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13862</xdr:colOff>
      <xdr:row>41</xdr:row>
      <xdr:rowOff>103577</xdr:rowOff>
    </xdr:from>
    <xdr:to>
      <xdr:col>9</xdr:col>
      <xdr:colOff>504412</xdr:colOff>
      <xdr:row>41</xdr:row>
      <xdr:rowOff>103577</xdr:rowOff>
    </xdr:to>
    <xdr:cxnSp macro="">
      <xdr:nvCxnSpPr>
        <xdr:cNvPr id="160" name="38_Efficiency"/>
        <xdr:cNvCxnSpPr/>
      </xdr:nvCxnSpPr>
      <xdr:spPr>
        <a:xfrm>
          <a:off x="5786012" y="8142677"/>
          <a:ext cx="490550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76200</xdr:colOff>
      <xdr:row>19</xdr:row>
      <xdr:rowOff>28576</xdr:rowOff>
    </xdr:from>
    <xdr:to>
      <xdr:col>27</xdr:col>
      <xdr:colOff>95057</xdr:colOff>
      <xdr:row>22</xdr:row>
      <xdr:rowOff>47626</xdr:rowOff>
    </xdr:to>
    <xdr:pic>
      <xdr:nvPicPr>
        <xdr:cNvPr id="30" name="Picture 2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68" b="11417"/>
        <a:stretch/>
      </xdr:blipFill>
      <xdr:spPr>
        <a:xfrm>
          <a:off x="8429625" y="2543176"/>
          <a:ext cx="1504756" cy="59055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12</xdr:row>
      <xdr:rowOff>114301</xdr:rowOff>
    </xdr:from>
    <xdr:to>
      <xdr:col>21</xdr:col>
      <xdr:colOff>238125</xdr:colOff>
      <xdr:row>15</xdr:row>
      <xdr:rowOff>171451</xdr:rowOff>
    </xdr:to>
    <xdr:sp macro="" textlink="">
      <xdr:nvSpPr>
        <xdr:cNvPr id="130" name="Help_dashboard_3" hidden="1"/>
        <xdr:cNvSpPr/>
      </xdr:nvSpPr>
      <xdr:spPr>
        <a:xfrm>
          <a:off x="8372475" y="2628901"/>
          <a:ext cx="1704975" cy="628650"/>
        </a:xfrm>
        <a:prstGeom prst="wedgeRectCallout">
          <a:avLst>
            <a:gd name="adj1" fmla="val -273158"/>
            <a:gd name="adj2" fmla="val -181176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Efficiency for each station</a:t>
          </a:r>
        </a:p>
      </xdr:txBody>
    </xdr:sp>
    <xdr:clientData/>
  </xdr:twoCellAnchor>
  <xdr:twoCellAnchor>
    <xdr:from>
      <xdr:col>15</xdr:col>
      <xdr:colOff>19050</xdr:colOff>
      <xdr:row>16</xdr:row>
      <xdr:rowOff>85726</xdr:rowOff>
    </xdr:from>
    <xdr:to>
      <xdr:col>21</xdr:col>
      <xdr:colOff>238125</xdr:colOff>
      <xdr:row>19</xdr:row>
      <xdr:rowOff>142876</xdr:rowOff>
    </xdr:to>
    <xdr:sp macro="" textlink="">
      <xdr:nvSpPr>
        <xdr:cNvPr id="134" name="Help_dashboard_4" hidden="1"/>
        <xdr:cNvSpPr/>
      </xdr:nvSpPr>
      <xdr:spPr>
        <a:xfrm>
          <a:off x="8372475" y="3362326"/>
          <a:ext cx="1704975" cy="628650"/>
        </a:xfrm>
        <a:prstGeom prst="wedgeRectCallout">
          <a:avLst>
            <a:gd name="adj1" fmla="val -243507"/>
            <a:gd name="adj2" fmla="val -182690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Indicates</a:t>
          </a:r>
          <a:r>
            <a:rPr lang="en-GB" sz="1100" baseline="0"/>
            <a:t> whether the efficiency has gone up or down since last month</a:t>
          </a:r>
          <a:endParaRPr lang="en-GB" sz="1100"/>
        </a:p>
      </xdr:txBody>
    </xdr:sp>
    <xdr:clientData/>
  </xdr:twoCellAnchor>
  <xdr:twoCellAnchor>
    <xdr:from>
      <xdr:col>15</xdr:col>
      <xdr:colOff>9525</xdr:colOff>
      <xdr:row>20</xdr:row>
      <xdr:rowOff>95251</xdr:rowOff>
    </xdr:from>
    <xdr:to>
      <xdr:col>21</xdr:col>
      <xdr:colOff>238125</xdr:colOff>
      <xdr:row>26</xdr:row>
      <xdr:rowOff>9525</xdr:rowOff>
    </xdr:to>
    <xdr:sp macro="" textlink="">
      <xdr:nvSpPr>
        <xdr:cNvPr id="138" name="Help_dashboard_5" hidden="1"/>
        <xdr:cNvSpPr/>
      </xdr:nvSpPr>
      <xdr:spPr>
        <a:xfrm>
          <a:off x="8362950" y="4133851"/>
          <a:ext cx="1714500" cy="1057274"/>
        </a:xfrm>
        <a:prstGeom prst="wedgeRectCallout">
          <a:avLst>
            <a:gd name="adj1" fmla="val -216763"/>
            <a:gd name="adj2" fmla="val -121838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Rank order of station</a:t>
          </a:r>
          <a:r>
            <a:rPr lang="en-GB" sz="1100" baseline="0"/>
            <a:t> station availability.   Will take into account small differences (&lt;0.1%) that may not be visible in rounded data</a:t>
          </a:r>
          <a:endParaRPr lang="en-GB" sz="1100"/>
        </a:p>
      </xdr:txBody>
    </xdr:sp>
    <xdr:clientData/>
  </xdr:twoCellAnchor>
  <xdr:twoCellAnchor>
    <xdr:from>
      <xdr:col>15</xdr:col>
      <xdr:colOff>0</xdr:colOff>
      <xdr:row>26</xdr:row>
      <xdr:rowOff>142876</xdr:rowOff>
    </xdr:from>
    <xdr:to>
      <xdr:col>21</xdr:col>
      <xdr:colOff>228600</xdr:colOff>
      <xdr:row>30</xdr:row>
      <xdr:rowOff>161925</xdr:rowOff>
    </xdr:to>
    <xdr:sp macro="" textlink="">
      <xdr:nvSpPr>
        <xdr:cNvPr id="142" name="Help_dashboard_6" hidden="1"/>
        <xdr:cNvSpPr/>
      </xdr:nvSpPr>
      <xdr:spPr>
        <a:xfrm>
          <a:off x="8353425" y="5324476"/>
          <a:ext cx="1714500" cy="781049"/>
        </a:xfrm>
        <a:prstGeom prst="wedgeRectCallout">
          <a:avLst>
            <a:gd name="adj1" fmla="val -175484"/>
            <a:gd name="adj2" fmla="val -138054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Shows availability, efficiency and target  availability as a visual comparison</a:t>
          </a:r>
        </a:p>
      </xdr:txBody>
    </xdr:sp>
    <xdr:clientData/>
  </xdr:twoCellAnchor>
  <xdr:twoCellAnchor>
    <xdr:from>
      <xdr:col>15</xdr:col>
      <xdr:colOff>9525</xdr:colOff>
      <xdr:row>31</xdr:row>
      <xdr:rowOff>95251</xdr:rowOff>
    </xdr:from>
    <xdr:to>
      <xdr:col>21</xdr:col>
      <xdr:colOff>238125</xdr:colOff>
      <xdr:row>33</xdr:row>
      <xdr:rowOff>171450</xdr:rowOff>
    </xdr:to>
    <xdr:sp macro="" textlink="">
      <xdr:nvSpPr>
        <xdr:cNvPr id="143" name="Help_dashboard_7" hidden="1"/>
        <xdr:cNvSpPr/>
      </xdr:nvSpPr>
      <xdr:spPr>
        <a:xfrm>
          <a:off x="8362950" y="6229351"/>
          <a:ext cx="1714500" cy="457199"/>
        </a:xfrm>
        <a:prstGeom prst="wedgeRectCallout">
          <a:avLst>
            <a:gd name="adj1" fmla="val -100484"/>
            <a:gd name="adj2" fmla="val -62444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Click for detailed information</a:t>
          </a:r>
          <a:r>
            <a:rPr lang="en-GB" sz="1100" baseline="0"/>
            <a:t> on station</a:t>
          </a:r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180975</xdr:colOff>
          <xdr:row>8</xdr:row>
          <xdr:rowOff>9525</xdr:rowOff>
        </xdr:from>
        <xdr:to>
          <xdr:col>25</xdr:col>
          <xdr:colOff>19050</xdr:colOff>
          <xdr:row>9</xdr:row>
          <xdr:rowOff>180975</xdr:rowOff>
        </xdr:to>
        <xdr:sp macro="" textlink="">
          <xdr:nvSpPr>
            <xdr:cNvPr id="3073" name="BtnConnectDB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209550</xdr:colOff>
          <xdr:row>10</xdr:row>
          <xdr:rowOff>76200</xdr:rowOff>
        </xdr:from>
        <xdr:to>
          <xdr:col>25</xdr:col>
          <xdr:colOff>28575</xdr:colOff>
          <xdr:row>12</xdr:row>
          <xdr:rowOff>28575</xdr:rowOff>
        </xdr:to>
        <xdr:sp macro="" textlink="">
          <xdr:nvSpPr>
            <xdr:cNvPr id="3075" name="BtnReset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14</xdr:col>
      <xdr:colOff>219075</xdr:colOff>
      <xdr:row>3</xdr:row>
      <xdr:rowOff>76200</xdr:rowOff>
    </xdr:from>
    <xdr:to>
      <xdr:col>21</xdr:col>
      <xdr:colOff>190500</xdr:colOff>
      <xdr:row>7</xdr:row>
      <xdr:rowOff>180975</xdr:rowOff>
    </xdr:to>
    <xdr:sp macro="" textlink="">
      <xdr:nvSpPr>
        <xdr:cNvPr id="2" name="Help_dashboard_1" hidden="1"/>
        <xdr:cNvSpPr/>
      </xdr:nvSpPr>
      <xdr:spPr>
        <a:xfrm>
          <a:off x="8324850" y="876300"/>
          <a:ext cx="1704975" cy="866775"/>
        </a:xfrm>
        <a:prstGeom prst="wedgeRectCallout">
          <a:avLst>
            <a:gd name="adj1" fmla="val -339437"/>
            <a:gd name="adj2" fmla="val -29327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Availability</a:t>
          </a:r>
          <a:r>
            <a:rPr lang="en-GB" sz="1100" baseline="0"/>
            <a:t> for station for the month, including both ACA and external cover</a:t>
          </a:r>
          <a:endParaRPr lang="en-GB" sz="1100"/>
        </a:p>
      </xdr:txBody>
    </xdr:sp>
    <xdr:clientData/>
  </xdr:twoCellAnchor>
  <xdr:twoCellAnchor>
    <xdr:from>
      <xdr:col>14</xdr:col>
      <xdr:colOff>238125</xdr:colOff>
      <xdr:row>8</xdr:row>
      <xdr:rowOff>114301</xdr:rowOff>
    </xdr:from>
    <xdr:to>
      <xdr:col>21</xdr:col>
      <xdr:colOff>219075</xdr:colOff>
      <xdr:row>11</xdr:row>
      <xdr:rowOff>171451</xdr:rowOff>
    </xdr:to>
    <xdr:sp macro="" textlink="">
      <xdr:nvSpPr>
        <xdr:cNvPr id="126" name="Help_dashboard_2" hidden="1"/>
        <xdr:cNvSpPr/>
      </xdr:nvSpPr>
      <xdr:spPr>
        <a:xfrm>
          <a:off x="8343900" y="1866901"/>
          <a:ext cx="1714500" cy="628650"/>
        </a:xfrm>
        <a:prstGeom prst="wedgeRectCallout">
          <a:avLst>
            <a:gd name="adj1" fmla="val -311530"/>
            <a:gd name="adj2" fmla="val -128145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Indicates</a:t>
          </a:r>
          <a:r>
            <a:rPr lang="en-GB" sz="1100" baseline="0"/>
            <a:t> whether the availability has gone up or down since last month</a:t>
          </a:r>
          <a:endParaRPr lang="en-GB" sz="1100"/>
        </a:p>
      </xdr:txBody>
    </xdr:sp>
    <xdr:clientData/>
  </xdr:twoCellAnchor>
  <xdr:twoCellAnchor>
    <xdr:from>
      <xdr:col>22</xdr:col>
      <xdr:colOff>228600</xdr:colOff>
      <xdr:row>14</xdr:row>
      <xdr:rowOff>114300</xdr:rowOff>
    </xdr:from>
    <xdr:to>
      <xdr:col>32</xdr:col>
      <xdr:colOff>419100</xdr:colOff>
      <xdr:row>19</xdr:row>
      <xdr:rowOff>28575</xdr:rowOff>
    </xdr:to>
    <xdr:sp macro="" textlink="">
      <xdr:nvSpPr>
        <xdr:cNvPr id="144" name="Help_dashboard_8" hidden="1"/>
        <xdr:cNvSpPr/>
      </xdr:nvSpPr>
      <xdr:spPr>
        <a:xfrm>
          <a:off x="10315575" y="3009900"/>
          <a:ext cx="3962400" cy="866775"/>
        </a:xfrm>
        <a:prstGeom prst="wedgeRectCallout">
          <a:avLst>
            <a:gd name="adj1" fmla="val -39144"/>
            <a:gd name="adj2" fmla="val -283174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Scroll to next or previous month</a:t>
          </a:r>
        </a:p>
      </xdr:txBody>
    </xdr:sp>
    <xdr:clientData/>
  </xdr:twoCellAnchor>
  <xdr:twoCellAnchor>
    <xdr:from>
      <xdr:col>2</xdr:col>
      <xdr:colOff>314325</xdr:colOff>
      <xdr:row>14</xdr:row>
      <xdr:rowOff>28575</xdr:rowOff>
    </xdr:from>
    <xdr:to>
      <xdr:col>3</xdr:col>
      <xdr:colOff>971550</xdr:colOff>
      <xdr:row>18</xdr:row>
      <xdr:rowOff>133350</xdr:rowOff>
    </xdr:to>
    <xdr:sp macro="" textlink="">
      <xdr:nvSpPr>
        <xdr:cNvPr id="194" name="Help_dashboard_9" hidden="1"/>
        <xdr:cNvSpPr/>
      </xdr:nvSpPr>
      <xdr:spPr>
        <a:xfrm>
          <a:off x="1333500" y="2924175"/>
          <a:ext cx="1504950" cy="866775"/>
        </a:xfrm>
        <a:prstGeom prst="wedgeRectCallout">
          <a:avLst>
            <a:gd name="adj1" fmla="val -39144"/>
            <a:gd name="adj2" fmla="val -283174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Click</a:t>
          </a:r>
          <a:r>
            <a:rPr lang="en-GB" sz="1100" baseline="0"/>
            <a:t> on either Division, Station, Availability or Efficiency to sort data</a:t>
          </a:r>
          <a:endParaRPr lang="en-GB" sz="1100"/>
        </a:p>
      </xdr:txBody>
    </xdr:sp>
    <xdr:clientData/>
  </xdr:twoCellAnchor>
  <xdr:twoCellAnchor>
    <xdr:from>
      <xdr:col>6</xdr:col>
      <xdr:colOff>633162</xdr:colOff>
      <xdr:row>3</xdr:row>
      <xdr:rowOff>60729</xdr:rowOff>
    </xdr:from>
    <xdr:to>
      <xdr:col>6</xdr:col>
      <xdr:colOff>728663</xdr:colOff>
      <xdr:row>3</xdr:row>
      <xdr:rowOff>127651</xdr:rowOff>
    </xdr:to>
    <xdr:sp macro="" textlink="">
      <xdr:nvSpPr>
        <xdr:cNvPr id="26" name="Arrow_Efficiency" hidden="1"/>
        <xdr:cNvSpPr/>
      </xdr:nvSpPr>
      <xdr:spPr>
        <a:xfrm rot="5400000">
          <a:off x="4743202" y="846539"/>
          <a:ext cx="66922" cy="95501"/>
        </a:xfrm>
        <a:prstGeom prst="homePlate">
          <a:avLst>
            <a:gd name="adj" fmla="val 10000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721269</xdr:colOff>
      <xdr:row>3</xdr:row>
      <xdr:rowOff>60729</xdr:rowOff>
    </xdr:from>
    <xdr:to>
      <xdr:col>5</xdr:col>
      <xdr:colOff>64295</xdr:colOff>
      <xdr:row>3</xdr:row>
      <xdr:rowOff>127651</xdr:rowOff>
    </xdr:to>
    <xdr:sp macro="" textlink="">
      <xdr:nvSpPr>
        <xdr:cNvPr id="105" name="Arrow_Availability" hidden="1"/>
        <xdr:cNvSpPr/>
      </xdr:nvSpPr>
      <xdr:spPr>
        <a:xfrm rot="5400000">
          <a:off x="3754984" y="846539"/>
          <a:ext cx="66922" cy="95501"/>
        </a:xfrm>
        <a:prstGeom prst="homePlate">
          <a:avLst>
            <a:gd name="adj" fmla="val 10000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490288</xdr:colOff>
      <xdr:row>3</xdr:row>
      <xdr:rowOff>60729</xdr:rowOff>
    </xdr:from>
    <xdr:to>
      <xdr:col>3</xdr:col>
      <xdr:colOff>585789</xdr:colOff>
      <xdr:row>3</xdr:row>
      <xdr:rowOff>127651</xdr:rowOff>
    </xdr:to>
    <xdr:sp macro="" textlink="">
      <xdr:nvSpPr>
        <xdr:cNvPr id="106" name="Arrow_Station" hidden="1"/>
        <xdr:cNvSpPr/>
      </xdr:nvSpPr>
      <xdr:spPr>
        <a:xfrm rot="5400000">
          <a:off x="2371478" y="846539"/>
          <a:ext cx="66922" cy="95501"/>
        </a:xfrm>
        <a:prstGeom prst="homePlate">
          <a:avLst>
            <a:gd name="adj" fmla="val 10000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506957</xdr:colOff>
      <xdr:row>3</xdr:row>
      <xdr:rowOff>60729</xdr:rowOff>
    </xdr:from>
    <xdr:to>
      <xdr:col>2</xdr:col>
      <xdr:colOff>602458</xdr:colOff>
      <xdr:row>3</xdr:row>
      <xdr:rowOff>127651</xdr:rowOff>
    </xdr:to>
    <xdr:sp macro="" textlink="">
      <xdr:nvSpPr>
        <xdr:cNvPr id="109" name="Arrow_Division" hidden="1"/>
        <xdr:cNvSpPr/>
      </xdr:nvSpPr>
      <xdr:spPr>
        <a:xfrm rot="16200000">
          <a:off x="1540422" y="846539"/>
          <a:ext cx="66922" cy="95501"/>
        </a:xfrm>
        <a:prstGeom prst="homePlate">
          <a:avLst>
            <a:gd name="adj" fmla="val 10000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5</xdr:row>
      <xdr:rowOff>111404</xdr:rowOff>
    </xdr:from>
    <xdr:to>
      <xdr:col>7</xdr:col>
      <xdr:colOff>238125</xdr:colOff>
      <xdr:row>7</xdr:row>
      <xdr:rowOff>90404</xdr:rowOff>
    </xdr:to>
    <xdr:sp macro="" textlink="">
      <xdr:nvSpPr>
        <xdr:cNvPr id="31" name="ShpAvailBack"/>
        <xdr:cNvSpPr/>
      </xdr:nvSpPr>
      <xdr:spPr>
        <a:xfrm>
          <a:off x="444500" y="1340129"/>
          <a:ext cx="3175000" cy="37905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22</xdr:col>
      <xdr:colOff>106456</xdr:colOff>
      <xdr:row>3</xdr:row>
      <xdr:rowOff>145676</xdr:rowOff>
    </xdr:from>
    <xdr:to>
      <xdr:col>27</xdr:col>
      <xdr:colOff>623426</xdr:colOff>
      <xdr:row>12</xdr:row>
      <xdr:rowOff>130323</xdr:rowOff>
    </xdr:to>
    <xdr:graphicFrame macro="">
      <xdr:nvGraphicFramePr>
        <xdr:cNvPr id="48" name="Chart 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85166</xdr:colOff>
      <xdr:row>2</xdr:row>
      <xdr:rowOff>0</xdr:rowOff>
    </xdr:from>
    <xdr:to>
      <xdr:col>29</xdr:col>
      <xdr:colOff>96372</xdr:colOff>
      <xdr:row>2</xdr:row>
      <xdr:rowOff>0</xdr:rowOff>
    </xdr:to>
    <xdr:sp macro="" textlink="">
      <xdr:nvSpPr>
        <xdr:cNvPr id="29" name="TextBox 28"/>
        <xdr:cNvSpPr txBox="1"/>
      </xdr:nvSpPr>
      <xdr:spPr>
        <a:xfrm>
          <a:off x="1799666" y="1060076"/>
          <a:ext cx="717177" cy="3249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/>
            <a:t>0%</a:t>
          </a:r>
        </a:p>
      </xdr:txBody>
    </xdr:sp>
    <xdr:clientData/>
  </xdr:twoCellAnchor>
  <xdr:twoCellAnchor>
    <xdr:from>
      <xdr:col>46</xdr:col>
      <xdr:colOff>67236</xdr:colOff>
      <xdr:row>5</xdr:row>
      <xdr:rowOff>100853</xdr:rowOff>
    </xdr:from>
    <xdr:to>
      <xdr:col>80</xdr:col>
      <xdr:colOff>22412</xdr:colOff>
      <xdr:row>24</xdr:row>
      <xdr:rowOff>156883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5</xdr:row>
      <xdr:rowOff>111404</xdr:rowOff>
    </xdr:from>
    <xdr:to>
      <xdr:col>6</xdr:col>
      <xdr:colOff>175051</xdr:colOff>
      <xdr:row>7</xdr:row>
      <xdr:rowOff>90404</xdr:rowOff>
    </xdr:to>
    <xdr:sp macro="" textlink="">
      <xdr:nvSpPr>
        <xdr:cNvPr id="23" name="ShpAvailExt"/>
        <xdr:cNvSpPr/>
      </xdr:nvSpPr>
      <xdr:spPr>
        <a:xfrm>
          <a:off x="444499" y="1340129"/>
          <a:ext cx="2397552" cy="3790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3175">
          <a:noFill/>
        </a:ln>
        <a:effectLst>
          <a:outerShdw blurRad="50800" dist="38100" dir="2700000" sx="30000" sy="30000" algn="tl" rotWithShape="0">
            <a:prstClr val="black">
              <a:alpha val="1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</xdr:colOff>
      <xdr:row>4</xdr:row>
      <xdr:rowOff>72840</xdr:rowOff>
    </xdr:from>
    <xdr:to>
      <xdr:col>7</xdr:col>
      <xdr:colOff>526678</xdr:colOff>
      <xdr:row>6</xdr:row>
      <xdr:rowOff>106458</xdr:rowOff>
    </xdr:to>
    <xdr:sp macro="" textlink="">
      <xdr:nvSpPr>
        <xdr:cNvPr id="5" name="TextBox 4"/>
        <xdr:cNvSpPr txBox="1"/>
      </xdr:nvSpPr>
      <xdr:spPr>
        <a:xfrm>
          <a:off x="3305737" y="1305487"/>
          <a:ext cx="526676" cy="414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/>
            <a:t>100%</a:t>
          </a:r>
        </a:p>
      </xdr:txBody>
    </xdr:sp>
    <xdr:clientData/>
  </xdr:twoCellAnchor>
  <xdr:twoCellAnchor>
    <xdr:from>
      <xdr:col>0</xdr:col>
      <xdr:colOff>197223</xdr:colOff>
      <xdr:row>4</xdr:row>
      <xdr:rowOff>72840</xdr:rowOff>
    </xdr:from>
    <xdr:to>
      <xdr:col>2</xdr:col>
      <xdr:colOff>286870</xdr:colOff>
      <xdr:row>6</xdr:row>
      <xdr:rowOff>106458</xdr:rowOff>
    </xdr:to>
    <xdr:sp macro="" textlink="">
      <xdr:nvSpPr>
        <xdr:cNvPr id="37" name="TextBox 36"/>
        <xdr:cNvSpPr txBox="1"/>
      </xdr:nvSpPr>
      <xdr:spPr>
        <a:xfrm>
          <a:off x="197223" y="1305487"/>
          <a:ext cx="526676" cy="414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/>
            <a:t>0%</a:t>
          </a:r>
        </a:p>
      </xdr:txBody>
    </xdr:sp>
    <xdr:clientData/>
  </xdr:twoCellAnchor>
  <xdr:twoCellAnchor>
    <xdr:from>
      <xdr:col>3</xdr:col>
      <xdr:colOff>626410</xdr:colOff>
      <xdr:row>4</xdr:row>
      <xdr:rowOff>79564</xdr:rowOff>
    </xdr:from>
    <xdr:to>
      <xdr:col>5</xdr:col>
      <xdr:colOff>377639</xdr:colOff>
      <xdr:row>6</xdr:row>
      <xdr:rowOff>99735</xdr:rowOff>
    </xdr:to>
    <xdr:sp macro="" textlink="">
      <xdr:nvSpPr>
        <xdr:cNvPr id="38" name="TextBox 37"/>
        <xdr:cNvSpPr txBox="1"/>
      </xdr:nvSpPr>
      <xdr:spPr>
        <a:xfrm>
          <a:off x="1780616" y="1312211"/>
          <a:ext cx="468405" cy="4011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/>
            <a:t>50%</a:t>
          </a:r>
        </a:p>
      </xdr:txBody>
    </xdr:sp>
    <xdr:clientData/>
  </xdr:twoCellAnchor>
  <xdr:twoCellAnchor>
    <xdr:from>
      <xdr:col>2</xdr:col>
      <xdr:colOff>581026</xdr:colOff>
      <xdr:row>4</xdr:row>
      <xdr:rowOff>79564</xdr:rowOff>
    </xdr:from>
    <xdr:to>
      <xdr:col>3</xdr:col>
      <xdr:colOff>332254</xdr:colOff>
      <xdr:row>6</xdr:row>
      <xdr:rowOff>99735</xdr:rowOff>
    </xdr:to>
    <xdr:sp macro="" textlink="">
      <xdr:nvSpPr>
        <xdr:cNvPr id="39" name="TextBox 38"/>
        <xdr:cNvSpPr txBox="1"/>
      </xdr:nvSpPr>
      <xdr:spPr>
        <a:xfrm>
          <a:off x="1018055" y="1312211"/>
          <a:ext cx="468405" cy="4011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/>
            <a:t>25%</a:t>
          </a:r>
        </a:p>
      </xdr:txBody>
    </xdr:sp>
    <xdr:clientData/>
  </xdr:twoCellAnchor>
  <xdr:twoCellAnchor>
    <xdr:from>
      <xdr:col>5</xdr:col>
      <xdr:colOff>671795</xdr:colOff>
      <xdr:row>4</xdr:row>
      <xdr:rowOff>79564</xdr:rowOff>
    </xdr:from>
    <xdr:to>
      <xdr:col>6</xdr:col>
      <xdr:colOff>423023</xdr:colOff>
      <xdr:row>6</xdr:row>
      <xdr:rowOff>99735</xdr:rowOff>
    </xdr:to>
    <xdr:sp macro="" textlink="">
      <xdr:nvSpPr>
        <xdr:cNvPr id="40" name="TextBox 39"/>
        <xdr:cNvSpPr txBox="1"/>
      </xdr:nvSpPr>
      <xdr:spPr>
        <a:xfrm>
          <a:off x="2543177" y="1312211"/>
          <a:ext cx="468405" cy="4011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/>
            <a:t>75%</a:t>
          </a:r>
        </a:p>
      </xdr:txBody>
    </xdr:sp>
    <xdr:clientData/>
  </xdr:twoCellAnchor>
  <xdr:twoCellAnchor>
    <xdr:from>
      <xdr:col>2</xdr:col>
      <xdr:colOff>309254</xdr:colOff>
      <xdr:row>7</xdr:row>
      <xdr:rowOff>189380</xdr:rowOff>
    </xdr:from>
    <xdr:to>
      <xdr:col>3</xdr:col>
      <xdr:colOff>694736</xdr:colOff>
      <xdr:row>9</xdr:row>
      <xdr:rowOff>33618</xdr:rowOff>
    </xdr:to>
    <xdr:sp macro="" textlink="">
      <xdr:nvSpPr>
        <xdr:cNvPr id="44" name="TextBox 43"/>
        <xdr:cNvSpPr txBox="1"/>
      </xdr:nvSpPr>
      <xdr:spPr>
        <a:xfrm>
          <a:off x="746283" y="1993527"/>
          <a:ext cx="1102659" cy="225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100">
              <a:solidFill>
                <a:schemeClr val="accent2">
                  <a:lumMod val="50000"/>
                </a:schemeClr>
              </a:solidFill>
            </a:rPr>
            <a:t>Net Availability</a:t>
          </a:r>
        </a:p>
        <a:p>
          <a:pPr algn="l"/>
          <a:endParaRPr lang="en-GB" sz="1100"/>
        </a:p>
      </xdr:txBody>
    </xdr:sp>
    <xdr:clientData/>
  </xdr:twoCellAnchor>
  <xdr:twoCellAnchor>
    <xdr:from>
      <xdr:col>2</xdr:col>
      <xdr:colOff>309254</xdr:colOff>
      <xdr:row>8</xdr:row>
      <xdr:rowOff>175726</xdr:rowOff>
    </xdr:from>
    <xdr:to>
      <xdr:col>3</xdr:col>
      <xdr:colOff>694736</xdr:colOff>
      <xdr:row>10</xdr:row>
      <xdr:rowOff>19964</xdr:rowOff>
    </xdr:to>
    <xdr:sp macro="" textlink="">
      <xdr:nvSpPr>
        <xdr:cNvPr id="45" name="TextBox 44"/>
        <xdr:cNvSpPr txBox="1"/>
      </xdr:nvSpPr>
      <xdr:spPr>
        <a:xfrm>
          <a:off x="746283" y="2170373"/>
          <a:ext cx="1102659" cy="225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100">
              <a:solidFill>
                <a:schemeClr val="accent2">
                  <a:lumMod val="50000"/>
                </a:schemeClr>
              </a:solidFill>
            </a:rPr>
            <a:t>ACA</a:t>
          </a:r>
        </a:p>
        <a:p>
          <a:pPr algn="l"/>
          <a:endParaRPr lang="en-GB" sz="1100"/>
        </a:p>
        <a:p>
          <a:pPr algn="l"/>
          <a:endParaRPr lang="en-GB" sz="1100"/>
        </a:p>
      </xdr:txBody>
    </xdr:sp>
    <xdr:clientData/>
  </xdr:twoCellAnchor>
  <xdr:twoCellAnchor>
    <xdr:from>
      <xdr:col>2</xdr:col>
      <xdr:colOff>309254</xdr:colOff>
      <xdr:row>9</xdr:row>
      <xdr:rowOff>180209</xdr:rowOff>
    </xdr:from>
    <xdr:to>
      <xdr:col>5</xdr:col>
      <xdr:colOff>277879</xdr:colOff>
      <xdr:row>11</xdr:row>
      <xdr:rowOff>11206</xdr:rowOff>
    </xdr:to>
    <xdr:sp macro="" textlink="">
      <xdr:nvSpPr>
        <xdr:cNvPr id="46" name="TextBox 45"/>
        <xdr:cNvSpPr txBox="1"/>
      </xdr:nvSpPr>
      <xdr:spPr>
        <a:xfrm>
          <a:off x="746283" y="2365356"/>
          <a:ext cx="1402978" cy="2119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100">
              <a:solidFill>
                <a:schemeClr val="accent2">
                  <a:lumMod val="50000"/>
                </a:schemeClr>
              </a:solidFill>
            </a:rPr>
            <a:t>Ext Cover</a:t>
          </a:r>
        </a:p>
        <a:p>
          <a:pPr algn="l"/>
          <a:endParaRPr lang="en-GB" sz="1100"/>
        </a:p>
        <a:p>
          <a:pPr algn="l"/>
          <a:endParaRPr lang="en-GB" sz="1100"/>
        </a:p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313761</xdr:colOff>
          <xdr:row>31</xdr:row>
          <xdr:rowOff>35293</xdr:rowOff>
        </xdr:from>
        <xdr:to>
          <xdr:col>19</xdr:col>
          <xdr:colOff>291346</xdr:colOff>
          <xdr:row>35</xdr:row>
          <xdr:rowOff>54343</xdr:rowOff>
        </xdr:to>
        <xdr:grpSp>
          <xdr:nvGrpSpPr>
            <xdr:cNvPr id="12" name="Group 11"/>
            <xdr:cNvGrpSpPr/>
          </xdr:nvGrpSpPr>
          <xdr:grpSpPr>
            <a:xfrm>
              <a:off x="8908673" y="6467469"/>
              <a:ext cx="761997" cy="781050"/>
              <a:chOff x="8594912" y="6826063"/>
              <a:chExt cx="761997" cy="781050"/>
            </a:xfrm>
          </xdr:grpSpPr>
          <xdr:sp macro="" textlink="">
            <xdr:nvSpPr>
              <xdr:cNvPr id="1036" name="OptionButton1" hidden="1">
                <a:extLst>
                  <a:ext uri="{63B3BB69-23CF-44E3-9099-C40C66FF867C}">
                    <a14:compatExt spid="_x0000_s1036"/>
                  </a:ext>
                </a:extLst>
              </xdr:cNvPr>
              <xdr:cNvSpPr/>
            </xdr:nvSpPr>
            <xdr:spPr>
              <a:xfrm>
                <a:off x="8594912" y="6826063"/>
                <a:ext cx="714359" cy="257175"/>
              </a:xfrm>
              <a:prstGeom prst="rect">
                <a:avLst/>
              </a:prstGeom>
            </xdr:spPr>
          </xdr:sp>
          <xdr:sp macro="" textlink="">
            <xdr:nvSpPr>
              <xdr:cNvPr id="1037" name="OptionButton2" hidden="1">
                <a:extLst>
                  <a:ext uri="{63B3BB69-23CF-44E3-9099-C40C66FF867C}">
                    <a14:compatExt spid="_x0000_s1037"/>
                  </a:ext>
                </a:extLst>
              </xdr:cNvPr>
              <xdr:cNvSpPr/>
            </xdr:nvSpPr>
            <xdr:spPr>
              <a:xfrm>
                <a:off x="8594912" y="7092763"/>
                <a:ext cx="761997" cy="276225"/>
              </a:xfrm>
              <a:prstGeom prst="rect">
                <a:avLst/>
              </a:prstGeom>
            </xdr:spPr>
          </xdr:sp>
          <xdr:sp macro="" textlink="">
            <xdr:nvSpPr>
              <xdr:cNvPr id="1038" name="OptionButton3" hidden="1">
                <a:extLst>
                  <a:ext uri="{63B3BB69-23CF-44E3-9099-C40C66FF867C}">
                    <a14:compatExt spid="_x0000_s1038"/>
                  </a:ext>
                </a:extLst>
              </xdr:cNvPr>
              <xdr:cNvSpPr/>
            </xdr:nvSpPr>
            <xdr:spPr>
              <a:xfrm>
                <a:off x="8594912" y="7368988"/>
                <a:ext cx="740489" cy="238125"/>
              </a:xfrm>
              <a:prstGeom prst="rect">
                <a:avLst/>
              </a:prstGeom>
            </xdr:spPr>
          </xdr:sp>
        </xdr:grpSp>
        <xdr:clientData/>
      </xdr:twoCellAnchor>
    </mc:Choice>
    <mc:Fallback/>
  </mc:AlternateContent>
  <xdr:twoCellAnchor>
    <xdr:from>
      <xdr:col>22</xdr:col>
      <xdr:colOff>106456</xdr:colOff>
      <xdr:row>13</xdr:row>
      <xdr:rowOff>56029</xdr:rowOff>
    </xdr:from>
    <xdr:to>
      <xdr:col>27</xdr:col>
      <xdr:colOff>623426</xdr:colOff>
      <xdr:row>22</xdr:row>
      <xdr:rowOff>51882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106456</xdr:colOff>
      <xdr:row>22</xdr:row>
      <xdr:rowOff>179294</xdr:rowOff>
    </xdr:from>
    <xdr:to>
      <xdr:col>27</xdr:col>
      <xdr:colOff>623426</xdr:colOff>
      <xdr:row>31</xdr:row>
      <xdr:rowOff>175147</xdr:rowOff>
    </xdr:to>
    <xdr:graphicFrame macro="">
      <xdr:nvGraphicFramePr>
        <xdr:cNvPr id="49" name="Chart 4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106456</xdr:colOff>
      <xdr:row>32</xdr:row>
      <xdr:rowOff>112059</xdr:rowOff>
    </xdr:from>
    <xdr:to>
      <xdr:col>27</xdr:col>
      <xdr:colOff>623426</xdr:colOff>
      <xdr:row>42</xdr:row>
      <xdr:rowOff>7059</xdr:rowOff>
    </xdr:to>
    <xdr:graphicFrame macro="">
      <xdr:nvGraphicFramePr>
        <xdr:cNvPr id="50" name="Chart 4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305375</xdr:colOff>
      <xdr:row>24</xdr:row>
      <xdr:rowOff>52668</xdr:rowOff>
    </xdr:from>
    <xdr:to>
      <xdr:col>16</xdr:col>
      <xdr:colOff>484670</xdr:colOff>
      <xdr:row>25</xdr:row>
      <xdr:rowOff>97492</xdr:rowOff>
    </xdr:to>
    <xdr:sp macro="" textlink="">
      <xdr:nvSpPr>
        <xdr:cNvPr id="16" name="TextBox 15"/>
        <xdr:cNvSpPr txBox="1"/>
      </xdr:nvSpPr>
      <xdr:spPr>
        <a:xfrm>
          <a:off x="7084934" y="5095315"/>
          <a:ext cx="1467971" cy="235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>
              <a:solidFill>
                <a:schemeClr val="accent3">
                  <a:lumMod val="50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Sun</a:t>
          </a:r>
        </a:p>
      </xdr:txBody>
    </xdr:sp>
    <xdr:clientData/>
  </xdr:twoCellAnchor>
  <xdr:twoCellAnchor>
    <xdr:from>
      <xdr:col>11</xdr:col>
      <xdr:colOff>117951</xdr:colOff>
      <xdr:row>24</xdr:row>
      <xdr:rowOff>52668</xdr:rowOff>
    </xdr:from>
    <xdr:to>
      <xdr:col>13</xdr:col>
      <xdr:colOff>225128</xdr:colOff>
      <xdr:row>25</xdr:row>
      <xdr:rowOff>97492</xdr:rowOff>
    </xdr:to>
    <xdr:sp macro="" textlink="">
      <xdr:nvSpPr>
        <xdr:cNvPr id="72" name="TextBox 71"/>
        <xdr:cNvSpPr txBox="1"/>
      </xdr:nvSpPr>
      <xdr:spPr>
        <a:xfrm>
          <a:off x="6382039" y="5095315"/>
          <a:ext cx="622648" cy="235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>
              <a:solidFill>
                <a:schemeClr val="accent3">
                  <a:lumMod val="50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Sat</a:t>
          </a:r>
        </a:p>
      </xdr:txBody>
    </xdr:sp>
    <xdr:clientData/>
  </xdr:twoCellAnchor>
  <xdr:twoCellAnchor>
    <xdr:from>
      <xdr:col>9</xdr:col>
      <xdr:colOff>267883</xdr:colOff>
      <xdr:row>24</xdr:row>
      <xdr:rowOff>52668</xdr:rowOff>
    </xdr:from>
    <xdr:to>
      <xdr:col>10</xdr:col>
      <xdr:colOff>447177</xdr:colOff>
      <xdr:row>25</xdr:row>
      <xdr:rowOff>97492</xdr:rowOff>
    </xdr:to>
    <xdr:sp macro="" textlink="">
      <xdr:nvSpPr>
        <xdr:cNvPr id="73" name="TextBox 72"/>
        <xdr:cNvSpPr txBox="1"/>
      </xdr:nvSpPr>
      <xdr:spPr>
        <a:xfrm>
          <a:off x="5097618" y="5095315"/>
          <a:ext cx="896471" cy="235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>
              <a:solidFill>
                <a:schemeClr val="accent3">
                  <a:lumMod val="75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Fri</a:t>
          </a:r>
        </a:p>
      </xdr:txBody>
    </xdr:sp>
    <xdr:clientData/>
  </xdr:twoCellAnchor>
  <xdr:twoCellAnchor>
    <xdr:from>
      <xdr:col>7</xdr:col>
      <xdr:colOff>556696</xdr:colOff>
      <xdr:row>24</xdr:row>
      <xdr:rowOff>52668</xdr:rowOff>
    </xdr:from>
    <xdr:to>
      <xdr:col>9</xdr:col>
      <xdr:colOff>21615</xdr:colOff>
      <xdr:row>25</xdr:row>
      <xdr:rowOff>97492</xdr:rowOff>
    </xdr:to>
    <xdr:sp macro="" textlink="">
      <xdr:nvSpPr>
        <xdr:cNvPr id="74" name="TextBox 73"/>
        <xdr:cNvSpPr txBox="1"/>
      </xdr:nvSpPr>
      <xdr:spPr>
        <a:xfrm>
          <a:off x="3952078" y="5095315"/>
          <a:ext cx="899272" cy="235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>
              <a:solidFill>
                <a:schemeClr val="accent3">
                  <a:lumMod val="75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Thu</a:t>
          </a:r>
        </a:p>
      </xdr:txBody>
    </xdr:sp>
    <xdr:clientData/>
  </xdr:twoCellAnchor>
  <xdr:twoCellAnchor>
    <xdr:from>
      <xdr:col>6</xdr:col>
      <xdr:colOff>250804</xdr:colOff>
      <xdr:row>24</xdr:row>
      <xdr:rowOff>52668</xdr:rowOff>
    </xdr:from>
    <xdr:to>
      <xdr:col>7</xdr:col>
      <xdr:colOff>430099</xdr:colOff>
      <xdr:row>25</xdr:row>
      <xdr:rowOff>97492</xdr:rowOff>
    </xdr:to>
    <xdr:sp macro="" textlink="">
      <xdr:nvSpPr>
        <xdr:cNvPr id="75" name="TextBox 74"/>
        <xdr:cNvSpPr txBox="1"/>
      </xdr:nvSpPr>
      <xdr:spPr>
        <a:xfrm>
          <a:off x="2929010" y="5095315"/>
          <a:ext cx="896471" cy="235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>
              <a:solidFill>
                <a:schemeClr val="accent3">
                  <a:lumMod val="75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Wed</a:t>
          </a:r>
        </a:p>
      </xdr:txBody>
    </xdr:sp>
    <xdr:clientData/>
  </xdr:twoCellAnchor>
  <xdr:twoCellAnchor>
    <xdr:from>
      <xdr:col>3</xdr:col>
      <xdr:colOff>580441</xdr:colOff>
      <xdr:row>24</xdr:row>
      <xdr:rowOff>52668</xdr:rowOff>
    </xdr:from>
    <xdr:to>
      <xdr:col>6</xdr:col>
      <xdr:colOff>65772</xdr:colOff>
      <xdr:row>25</xdr:row>
      <xdr:rowOff>97492</xdr:rowOff>
    </xdr:to>
    <xdr:sp macro="" textlink="">
      <xdr:nvSpPr>
        <xdr:cNvPr id="76" name="TextBox 75"/>
        <xdr:cNvSpPr txBox="1"/>
      </xdr:nvSpPr>
      <xdr:spPr>
        <a:xfrm>
          <a:off x="1734647" y="5095315"/>
          <a:ext cx="1009331" cy="235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>
              <a:solidFill>
                <a:schemeClr val="accent3">
                  <a:lumMod val="75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Tue</a:t>
          </a:r>
        </a:p>
      </xdr:txBody>
    </xdr:sp>
    <xdr:clientData/>
  </xdr:twoCellAnchor>
  <xdr:twoCellAnchor>
    <xdr:from>
      <xdr:col>2</xdr:col>
      <xdr:colOff>206510</xdr:colOff>
      <xdr:row>24</xdr:row>
      <xdr:rowOff>52668</xdr:rowOff>
    </xdr:from>
    <xdr:to>
      <xdr:col>3</xdr:col>
      <xdr:colOff>385804</xdr:colOff>
      <xdr:row>25</xdr:row>
      <xdr:rowOff>97492</xdr:rowOff>
    </xdr:to>
    <xdr:sp macro="" textlink="">
      <xdr:nvSpPr>
        <xdr:cNvPr id="77" name="TextBox 76"/>
        <xdr:cNvSpPr txBox="1"/>
      </xdr:nvSpPr>
      <xdr:spPr>
        <a:xfrm>
          <a:off x="643539" y="5095315"/>
          <a:ext cx="896471" cy="235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>
              <a:solidFill>
                <a:schemeClr val="accent3">
                  <a:lumMod val="75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Mon</a:t>
          </a:r>
        </a:p>
      </xdr:txBody>
    </xdr:sp>
    <xdr:clientData/>
  </xdr:twoCellAnchor>
  <xdr:twoCellAnchor>
    <xdr:from>
      <xdr:col>2</xdr:col>
      <xdr:colOff>6326</xdr:colOff>
      <xdr:row>5</xdr:row>
      <xdr:rowOff>111404</xdr:rowOff>
    </xdr:from>
    <xdr:to>
      <xdr:col>6</xdr:col>
      <xdr:colOff>142249</xdr:colOff>
      <xdr:row>7</xdr:row>
      <xdr:rowOff>90404</xdr:rowOff>
    </xdr:to>
    <xdr:sp macro="" textlink="">
      <xdr:nvSpPr>
        <xdr:cNvPr id="22" name="ShpAvailACA"/>
        <xdr:cNvSpPr/>
      </xdr:nvSpPr>
      <xdr:spPr>
        <a:xfrm>
          <a:off x="444476" y="1340129"/>
          <a:ext cx="2364773" cy="379050"/>
        </a:xfrm>
        <a:prstGeom prst="rect">
          <a:avLst/>
        </a:prstGeom>
        <a:solidFill>
          <a:srgbClr val="CF7977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6346</xdr:colOff>
      <xdr:row>5</xdr:row>
      <xdr:rowOff>111404</xdr:rowOff>
    </xdr:from>
    <xdr:to>
      <xdr:col>6</xdr:col>
      <xdr:colOff>29013</xdr:colOff>
      <xdr:row>7</xdr:row>
      <xdr:rowOff>90404</xdr:rowOff>
    </xdr:to>
    <xdr:sp macro="" textlink="">
      <xdr:nvSpPr>
        <xdr:cNvPr id="2" name="ShpNetAvail" descr="Level of cover without ACA or any external cover" title="Net Station Availability"/>
        <xdr:cNvSpPr/>
      </xdr:nvSpPr>
      <xdr:spPr>
        <a:xfrm>
          <a:off x="444496" y="1340129"/>
          <a:ext cx="2251517" cy="379050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313764</xdr:colOff>
      <xdr:row>4</xdr:row>
      <xdr:rowOff>89646</xdr:rowOff>
    </xdr:from>
    <xdr:to>
      <xdr:col>11</xdr:col>
      <xdr:colOff>112058</xdr:colOff>
      <xdr:row>5</xdr:row>
      <xdr:rowOff>112057</xdr:rowOff>
    </xdr:to>
    <xdr:sp macro="" textlink="">
      <xdr:nvSpPr>
        <xdr:cNvPr id="3" name="TextBox 2"/>
        <xdr:cNvSpPr txBox="1"/>
      </xdr:nvSpPr>
      <xdr:spPr>
        <a:xfrm>
          <a:off x="5053852" y="1322293"/>
          <a:ext cx="1232647" cy="2129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baseline="0">
              <a:solidFill>
                <a:schemeClr val="accent2">
                  <a:lumMod val="50000"/>
                </a:schemeClr>
              </a:solidFill>
            </a:rPr>
            <a:t>OTR Reason</a:t>
          </a:r>
          <a:endParaRPr lang="en-GB" sz="11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201705</xdr:colOff>
      <xdr:row>13</xdr:row>
      <xdr:rowOff>89647</xdr:rowOff>
    </xdr:from>
    <xdr:to>
      <xdr:col>8</xdr:col>
      <xdr:colOff>672353</xdr:colOff>
      <xdr:row>23</xdr:row>
      <xdr:rowOff>67235</xdr:rowOff>
    </xdr:to>
    <xdr:sp macro="" textlink="">
      <xdr:nvSpPr>
        <xdr:cNvPr id="7" name="Help_Cover_1" hidden="1"/>
        <xdr:cNvSpPr/>
      </xdr:nvSpPr>
      <xdr:spPr>
        <a:xfrm>
          <a:off x="2610970" y="2823882"/>
          <a:ext cx="2173942" cy="1333500"/>
        </a:xfrm>
        <a:prstGeom prst="wedgeRectCallout">
          <a:avLst>
            <a:gd name="adj1" fmla="val -79692"/>
            <a:gd name="adj2" fmla="val 116417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Visually</a:t>
          </a:r>
          <a:r>
            <a:rPr lang="en-GB" sz="1100" baseline="0"/>
            <a:t> shows how the selected data varies throughout the week for the purpose of identifying trends.   All data is avaraged over the month</a:t>
          </a:r>
          <a:endParaRPr lang="en-GB" sz="1100"/>
        </a:p>
      </xdr:txBody>
    </xdr:sp>
    <xdr:clientData/>
  </xdr:twoCellAnchor>
  <xdr:twoCellAnchor>
    <xdr:from>
      <xdr:col>19</xdr:col>
      <xdr:colOff>224116</xdr:colOff>
      <xdr:row>16</xdr:row>
      <xdr:rowOff>67234</xdr:rowOff>
    </xdr:from>
    <xdr:to>
      <xdr:col>24</xdr:col>
      <xdr:colOff>504264</xdr:colOff>
      <xdr:row>35</xdr:row>
      <xdr:rowOff>168088</xdr:rowOff>
    </xdr:to>
    <xdr:sp macro="" textlink="">
      <xdr:nvSpPr>
        <xdr:cNvPr id="60" name="Help_Cover_2" hidden="1"/>
        <xdr:cNvSpPr/>
      </xdr:nvSpPr>
      <xdr:spPr>
        <a:xfrm>
          <a:off x="8998322" y="3395381"/>
          <a:ext cx="2084295" cy="3216089"/>
        </a:xfrm>
        <a:prstGeom prst="wedgeRectCallout">
          <a:avLst>
            <a:gd name="adj1" fmla="val -71173"/>
            <a:gd name="adj2" fmla="val 35246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Select the data to be analysed from:</a:t>
          </a:r>
        </a:p>
        <a:p>
          <a:pPr algn="l"/>
          <a:r>
            <a:rPr lang="en-GB" sz="1100" b="1"/>
            <a:t>Crew</a:t>
          </a:r>
          <a:r>
            <a:rPr lang="en-GB" sz="1100" b="1" baseline="0"/>
            <a:t> level </a:t>
          </a:r>
          <a:r>
            <a:rPr lang="en-GB" sz="1100" baseline="0"/>
            <a:t>- Shows the average number of crew available  during the week</a:t>
          </a:r>
        </a:p>
        <a:p>
          <a:pPr algn="l"/>
          <a:endParaRPr lang="en-GB" sz="1100" baseline="0"/>
        </a:p>
        <a:p>
          <a:pPr algn="l"/>
          <a:r>
            <a:rPr lang="en-GB" sz="1100" b="1" baseline="0"/>
            <a:t>Drivers</a:t>
          </a:r>
          <a:r>
            <a:rPr lang="en-GB" sz="1100" baseline="0"/>
            <a:t> - Shows the average number of drivers available during the week</a:t>
          </a:r>
        </a:p>
        <a:p>
          <a:pPr algn="l"/>
          <a:endParaRPr lang="en-GB" sz="1100" baseline="0"/>
        </a:p>
        <a:p>
          <a:pPr algn="l"/>
          <a:r>
            <a:rPr lang="en-GB" sz="1100" b="1" baseline="0"/>
            <a:t>JOs</a:t>
          </a:r>
          <a:r>
            <a:rPr lang="en-GB" sz="1100" baseline="0"/>
            <a:t> - Shows the average number of substansive and acting JOs available during the week</a:t>
          </a:r>
        </a:p>
        <a:p>
          <a:pPr algn="l"/>
          <a:endParaRPr lang="en-GB" sz="1100" baseline="0"/>
        </a:p>
        <a:p>
          <a:pPr algn="l"/>
          <a:r>
            <a:rPr lang="en-GB" sz="1100" b="1" baseline="0"/>
            <a:t>Hours Booked </a:t>
          </a:r>
          <a:r>
            <a:rPr lang="en-GB" sz="1100" baseline="0"/>
            <a:t>- Shows the distribution of hours throughout the week</a:t>
          </a:r>
        </a:p>
        <a:p>
          <a:pPr algn="l"/>
          <a:endParaRPr lang="en-GB" sz="1100"/>
        </a:p>
      </xdr:txBody>
    </xdr:sp>
    <xdr:clientData/>
  </xdr:twoCellAnchor>
  <xdr:twoCellAnchor>
    <xdr:from>
      <xdr:col>21</xdr:col>
      <xdr:colOff>280147</xdr:colOff>
      <xdr:row>11</xdr:row>
      <xdr:rowOff>67236</xdr:rowOff>
    </xdr:from>
    <xdr:to>
      <xdr:col>26</xdr:col>
      <xdr:colOff>168088</xdr:colOff>
      <xdr:row>14</xdr:row>
      <xdr:rowOff>123265</xdr:rowOff>
    </xdr:to>
    <xdr:sp macro="" textlink="">
      <xdr:nvSpPr>
        <xdr:cNvPr id="63" name="Help_Crew_2" hidden="1"/>
        <xdr:cNvSpPr/>
      </xdr:nvSpPr>
      <xdr:spPr>
        <a:xfrm>
          <a:off x="9715500" y="2420471"/>
          <a:ext cx="2286000" cy="627529"/>
        </a:xfrm>
        <a:prstGeom prst="wedgeRectCallout">
          <a:avLst>
            <a:gd name="adj1" fmla="val -81127"/>
            <a:gd name="adj2" fmla="val -59398"/>
          </a:avLst>
        </a:prstGeom>
        <a:gradFill flip="none" rotWithShape="1">
          <a:gsLst>
            <a:gs pos="0">
              <a:schemeClr val="bg2">
                <a:lumMod val="25000"/>
                <a:shade val="30000"/>
                <a:satMod val="115000"/>
              </a:schemeClr>
            </a:gs>
            <a:gs pos="50000">
              <a:schemeClr val="bg2">
                <a:lumMod val="25000"/>
                <a:shade val="67500"/>
                <a:satMod val="115000"/>
              </a:schemeClr>
            </a:gs>
            <a:gs pos="100000">
              <a:schemeClr val="bg2">
                <a:lumMod val="2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Click to display details for individual</a:t>
          </a:r>
          <a:r>
            <a:rPr lang="en-GB" sz="1100" baseline="0"/>
            <a:t> crew member</a:t>
          </a:r>
          <a:endParaRPr lang="en-GB" sz="1100"/>
        </a:p>
      </xdr:txBody>
    </xdr:sp>
    <xdr:clientData/>
  </xdr:twoCellAnchor>
  <xdr:twoCellAnchor>
    <xdr:from>
      <xdr:col>15</xdr:col>
      <xdr:colOff>67236</xdr:colOff>
      <xdr:row>5</xdr:row>
      <xdr:rowOff>100854</xdr:rowOff>
    </xdr:from>
    <xdr:to>
      <xdr:col>19</xdr:col>
      <xdr:colOff>627530</xdr:colOff>
      <xdr:row>8</xdr:row>
      <xdr:rowOff>78442</xdr:rowOff>
    </xdr:to>
    <xdr:sp macro="" textlink="">
      <xdr:nvSpPr>
        <xdr:cNvPr id="18" name="Help_Trend_1" hidden="1"/>
        <xdr:cNvSpPr/>
      </xdr:nvSpPr>
      <xdr:spPr>
        <a:xfrm>
          <a:off x="7082118" y="1501589"/>
          <a:ext cx="2319618" cy="549088"/>
        </a:xfrm>
        <a:prstGeom prst="wedgeRectCallout">
          <a:avLst>
            <a:gd name="adj1" fmla="val 108152"/>
            <a:gd name="adj2" fmla="val 10400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Availability</a:t>
          </a:r>
          <a:r>
            <a:rPr lang="en-GB" sz="1100" baseline="0"/>
            <a:t> as a %, over the last three months</a:t>
          </a:r>
          <a:endParaRPr lang="en-GB" sz="1100"/>
        </a:p>
      </xdr:txBody>
    </xdr:sp>
    <xdr:clientData/>
  </xdr:twoCellAnchor>
  <xdr:twoCellAnchor>
    <xdr:from>
      <xdr:col>24</xdr:col>
      <xdr:colOff>470646</xdr:colOff>
      <xdr:row>1</xdr:row>
      <xdr:rowOff>403413</xdr:rowOff>
    </xdr:from>
    <xdr:to>
      <xdr:col>28</xdr:col>
      <xdr:colOff>280146</xdr:colOff>
      <xdr:row>4</xdr:row>
      <xdr:rowOff>123266</xdr:rowOff>
    </xdr:to>
    <xdr:sp macro="" textlink="">
      <xdr:nvSpPr>
        <xdr:cNvPr id="68" name="Help_Trend_5" hidden="1"/>
        <xdr:cNvSpPr/>
      </xdr:nvSpPr>
      <xdr:spPr>
        <a:xfrm>
          <a:off x="11048999" y="593913"/>
          <a:ext cx="2319618" cy="549088"/>
        </a:xfrm>
        <a:prstGeom prst="wedgeRectCallout">
          <a:avLst>
            <a:gd name="adj1" fmla="val 42451"/>
            <a:gd name="adj2" fmla="val 204278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Select if availability figures are to include either ACA or</a:t>
          </a:r>
          <a:r>
            <a:rPr lang="en-GB" sz="1100" baseline="0"/>
            <a:t> ext cover</a:t>
          </a:r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0</xdr:colOff>
          <xdr:row>6</xdr:row>
          <xdr:rowOff>180975</xdr:rowOff>
        </xdr:from>
        <xdr:to>
          <xdr:col>28</xdr:col>
          <xdr:colOff>523875</xdr:colOff>
          <xdr:row>8</xdr:row>
          <xdr:rowOff>66675</xdr:rowOff>
        </xdr:to>
        <xdr:sp macro="" textlink="">
          <xdr:nvSpPr>
            <xdr:cNvPr id="1042" name="OptTotal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0</xdr:colOff>
          <xdr:row>8</xdr:row>
          <xdr:rowOff>9525</xdr:rowOff>
        </xdr:from>
        <xdr:to>
          <xdr:col>28</xdr:col>
          <xdr:colOff>657225</xdr:colOff>
          <xdr:row>9</xdr:row>
          <xdr:rowOff>95250</xdr:rowOff>
        </xdr:to>
        <xdr:sp macro="" textlink="">
          <xdr:nvSpPr>
            <xdr:cNvPr id="1043" name="OptACA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0</xdr:colOff>
          <xdr:row>9</xdr:row>
          <xdr:rowOff>28575</xdr:rowOff>
        </xdr:from>
        <xdr:to>
          <xdr:col>29</xdr:col>
          <xdr:colOff>66675</xdr:colOff>
          <xdr:row>10</xdr:row>
          <xdr:rowOff>114300</xdr:rowOff>
        </xdr:to>
        <xdr:sp macro="" textlink="">
          <xdr:nvSpPr>
            <xdr:cNvPr id="1044" name="OptExtCov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2</xdr:col>
      <xdr:colOff>6350</xdr:colOff>
      <xdr:row>5</xdr:row>
      <xdr:rowOff>116417</xdr:rowOff>
    </xdr:from>
    <xdr:to>
      <xdr:col>2</xdr:col>
      <xdr:colOff>42350</xdr:colOff>
      <xdr:row>7</xdr:row>
      <xdr:rowOff>77417</xdr:rowOff>
    </xdr:to>
    <xdr:sp macro="" textlink="">
      <xdr:nvSpPr>
        <xdr:cNvPr id="4" name="ShpAvailTgt"/>
        <xdr:cNvSpPr/>
      </xdr:nvSpPr>
      <xdr:spPr>
        <a:xfrm>
          <a:off x="444500" y="1345142"/>
          <a:ext cx="36000" cy="361050"/>
        </a:xfrm>
        <a:prstGeom prst="rect">
          <a:avLst/>
        </a:prstGeom>
        <a:solidFill>
          <a:schemeClr val="tx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ln>
              <a:noFill/>
            </a:ln>
          </a:endParaRPr>
        </a:p>
      </xdr:txBody>
    </xdr:sp>
    <xdr:clientData/>
  </xdr:twoCellAnchor>
  <xdr:twoCellAnchor>
    <xdr:from>
      <xdr:col>7</xdr:col>
      <xdr:colOff>627530</xdr:colOff>
      <xdr:row>1</xdr:row>
      <xdr:rowOff>156882</xdr:rowOff>
    </xdr:from>
    <xdr:to>
      <xdr:col>11</xdr:col>
      <xdr:colOff>336177</xdr:colOff>
      <xdr:row>3</xdr:row>
      <xdr:rowOff>168088</xdr:rowOff>
    </xdr:to>
    <xdr:sp macro="" textlink="">
      <xdr:nvSpPr>
        <xdr:cNvPr id="69" name="Help_Avail_4" hidden="1"/>
        <xdr:cNvSpPr/>
      </xdr:nvSpPr>
      <xdr:spPr>
        <a:xfrm>
          <a:off x="4022912" y="347382"/>
          <a:ext cx="2577353" cy="649941"/>
        </a:xfrm>
        <a:prstGeom prst="wedgeRectCallout">
          <a:avLst>
            <a:gd name="adj1" fmla="val -118109"/>
            <a:gd name="adj2" fmla="val -83281"/>
          </a:avLst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baseline="0"/>
            <a:t>Scroll to next or previous station</a:t>
          </a:r>
          <a:endParaRPr lang="en-GB" sz="1100" b="0" baseline="0"/>
        </a:p>
        <a:p>
          <a:pPr algn="l"/>
          <a:endParaRPr lang="en-GB" sz="1100" b="0" baseline="0"/>
        </a:p>
        <a:p>
          <a:pPr algn="l"/>
          <a:endParaRPr lang="en-GB" sz="1100" b="0" baseline="0"/>
        </a:p>
        <a:p>
          <a:pPr algn="l"/>
          <a:endParaRPr lang="en-GB" sz="1100" b="0" baseline="0"/>
        </a:p>
        <a:p>
          <a:pPr algn="l"/>
          <a:endParaRPr lang="en-GB" sz="1100" b="1"/>
        </a:p>
      </xdr:txBody>
    </xdr:sp>
    <xdr:clientData/>
  </xdr:twoCellAnchor>
  <xdr:twoCellAnchor>
    <xdr:from>
      <xdr:col>13</xdr:col>
      <xdr:colOff>313765</xdr:colOff>
      <xdr:row>28</xdr:row>
      <xdr:rowOff>179295</xdr:rowOff>
    </xdr:from>
    <xdr:to>
      <xdr:col>19</xdr:col>
      <xdr:colOff>549089</xdr:colOff>
      <xdr:row>31</xdr:row>
      <xdr:rowOff>156883</xdr:rowOff>
    </xdr:to>
    <xdr:sp macro="" textlink="">
      <xdr:nvSpPr>
        <xdr:cNvPr id="66" name="Help_Trend_3" hidden="1"/>
        <xdr:cNvSpPr/>
      </xdr:nvSpPr>
      <xdr:spPr>
        <a:xfrm>
          <a:off x="7003677" y="5289177"/>
          <a:ext cx="2319618" cy="549088"/>
        </a:xfrm>
        <a:prstGeom prst="wedgeRectCallout">
          <a:avLst>
            <a:gd name="adj1" fmla="val 108152"/>
            <a:gd name="adj2" fmla="val 10400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Number of station crew actively</a:t>
          </a:r>
          <a:r>
            <a:rPr lang="en-GB" sz="1100" baseline="0"/>
            <a:t> booking over the last three months</a:t>
          </a:r>
          <a:endParaRPr lang="en-GB" sz="1100"/>
        </a:p>
      </xdr:txBody>
    </xdr:sp>
    <xdr:clientData/>
  </xdr:twoCellAnchor>
  <xdr:twoCellAnchor>
    <xdr:from>
      <xdr:col>15</xdr:col>
      <xdr:colOff>78442</xdr:colOff>
      <xdr:row>37</xdr:row>
      <xdr:rowOff>22413</xdr:rowOff>
    </xdr:from>
    <xdr:to>
      <xdr:col>19</xdr:col>
      <xdr:colOff>638736</xdr:colOff>
      <xdr:row>40</xdr:row>
      <xdr:rowOff>1</xdr:rowOff>
    </xdr:to>
    <xdr:sp macro="" textlink="">
      <xdr:nvSpPr>
        <xdr:cNvPr id="67" name="Help_Trend_4" hidden="1"/>
        <xdr:cNvSpPr/>
      </xdr:nvSpPr>
      <xdr:spPr>
        <a:xfrm>
          <a:off x="7093324" y="6846795"/>
          <a:ext cx="2319618" cy="549088"/>
        </a:xfrm>
        <a:prstGeom prst="wedgeRectCallout">
          <a:avLst>
            <a:gd name="adj1" fmla="val 108152"/>
            <a:gd name="adj2" fmla="val 10400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Total number of hours booked ov</a:t>
          </a:r>
          <a:r>
            <a:rPr lang="en-GB" sz="1100" baseline="0"/>
            <a:t>er the last three months</a:t>
          </a:r>
          <a:endParaRPr lang="en-GB" sz="1100"/>
        </a:p>
      </xdr:txBody>
    </xdr:sp>
    <xdr:clientData/>
  </xdr:twoCellAnchor>
  <xdr:twoCellAnchor>
    <xdr:from>
      <xdr:col>15</xdr:col>
      <xdr:colOff>56030</xdr:colOff>
      <xdr:row>17</xdr:row>
      <xdr:rowOff>11207</xdr:rowOff>
    </xdr:from>
    <xdr:to>
      <xdr:col>19</xdr:col>
      <xdr:colOff>616324</xdr:colOff>
      <xdr:row>22</xdr:row>
      <xdr:rowOff>168089</xdr:rowOff>
    </xdr:to>
    <xdr:sp macro="" textlink="">
      <xdr:nvSpPr>
        <xdr:cNvPr id="65" name="Help_Trend_2" hidden="1"/>
        <xdr:cNvSpPr/>
      </xdr:nvSpPr>
      <xdr:spPr>
        <a:xfrm>
          <a:off x="7070912" y="3496236"/>
          <a:ext cx="2319618" cy="549088"/>
        </a:xfrm>
        <a:prstGeom prst="wedgeRectCallout">
          <a:avLst>
            <a:gd name="adj1" fmla="val 108152"/>
            <a:gd name="adj2" fmla="val 10400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Efficiency </a:t>
          </a:r>
          <a:r>
            <a:rPr lang="en-GB" sz="1100" baseline="0"/>
            <a:t>as a %, over the last three months</a:t>
          </a:r>
          <a:endParaRPr lang="en-GB" sz="1100"/>
        </a:p>
      </xdr:txBody>
    </xdr:sp>
    <xdr:clientData/>
  </xdr:twoCellAnchor>
  <xdr:twoCellAnchor>
    <xdr:from>
      <xdr:col>13</xdr:col>
      <xdr:colOff>201706</xdr:colOff>
      <xdr:row>17</xdr:row>
      <xdr:rowOff>89647</xdr:rowOff>
    </xdr:from>
    <xdr:to>
      <xdr:col>19</xdr:col>
      <xdr:colOff>403412</xdr:colOff>
      <xdr:row>28</xdr:row>
      <xdr:rowOff>0</xdr:rowOff>
    </xdr:to>
    <xdr:sp macro="" textlink="">
      <xdr:nvSpPr>
        <xdr:cNvPr id="17" name="Help_Crew_1" hidden="1"/>
        <xdr:cNvSpPr/>
      </xdr:nvSpPr>
      <xdr:spPr>
        <a:xfrm>
          <a:off x="6891618" y="3574676"/>
          <a:ext cx="2286000" cy="1535206"/>
        </a:xfrm>
        <a:prstGeom prst="wedgeRectCallout">
          <a:avLst>
            <a:gd name="adj1" fmla="val -34068"/>
            <a:gd name="adj2" fmla="val -99544"/>
          </a:avLst>
        </a:prstGeom>
        <a:gradFill flip="none" rotWithShape="1">
          <a:gsLst>
            <a:gs pos="0">
              <a:schemeClr val="bg2">
                <a:lumMod val="25000"/>
                <a:shade val="30000"/>
                <a:satMod val="115000"/>
              </a:schemeClr>
            </a:gs>
            <a:gs pos="50000">
              <a:schemeClr val="bg2">
                <a:lumMod val="25000"/>
                <a:shade val="67500"/>
                <a:satMod val="115000"/>
              </a:schemeClr>
            </a:gs>
            <a:gs pos="100000">
              <a:schemeClr val="bg2">
                <a:lumMod val="2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Shows active station crew members</a:t>
          </a:r>
          <a:r>
            <a:rPr lang="en-GB" sz="1100" baseline="0"/>
            <a:t> (excluding external cover) who have booked on and provided cover for this period, along with the amount of hours booked available.</a:t>
          </a:r>
          <a:endParaRPr lang="en-GB" sz="1100"/>
        </a:p>
      </xdr:txBody>
    </xdr:sp>
    <xdr:clientData/>
  </xdr:twoCellAnchor>
  <xdr:twoCellAnchor>
    <xdr:from>
      <xdr:col>10</xdr:col>
      <xdr:colOff>302558</xdr:colOff>
      <xdr:row>14</xdr:row>
      <xdr:rowOff>0</xdr:rowOff>
    </xdr:from>
    <xdr:to>
      <xdr:col>17</xdr:col>
      <xdr:colOff>302558</xdr:colOff>
      <xdr:row>29</xdr:row>
      <xdr:rowOff>22412</xdr:rowOff>
    </xdr:to>
    <xdr:sp macro="" textlink="">
      <xdr:nvSpPr>
        <xdr:cNvPr id="57" name="Help_Avail_3" hidden="1"/>
        <xdr:cNvSpPr/>
      </xdr:nvSpPr>
      <xdr:spPr>
        <a:xfrm>
          <a:off x="5759823" y="2924735"/>
          <a:ext cx="2532529" cy="2386853"/>
        </a:xfrm>
        <a:prstGeom prst="wedgeRectCallout">
          <a:avLst>
            <a:gd name="adj1" fmla="val -64196"/>
            <a:gd name="adj2" fmla="val -53971"/>
          </a:avLst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baseline="0"/>
            <a:t>Off The Run (OTR) data</a:t>
          </a:r>
        </a:p>
        <a:p>
          <a:pPr algn="l"/>
          <a:r>
            <a:rPr lang="en-GB" sz="1100" b="0" baseline="0"/>
            <a:t>breakdown of OTR time as a percentage of the following causes:</a:t>
          </a:r>
        </a:p>
        <a:p>
          <a:pPr algn="l"/>
          <a:endParaRPr lang="en-GB" sz="1100" b="0" baseline="0"/>
        </a:p>
        <a:p>
          <a:pPr algn="l"/>
          <a:r>
            <a:rPr lang="en-GB" sz="1100" b="1" baseline="0"/>
            <a:t>Low crew </a:t>
          </a:r>
          <a:r>
            <a:rPr lang="en-GB" sz="1100" b="0" baseline="0"/>
            <a:t>- less than four (three for ACA stations) crew available </a:t>
          </a:r>
        </a:p>
        <a:p>
          <a:pPr algn="l"/>
          <a:endParaRPr lang="en-GB" sz="1100" b="0" baseline="0"/>
        </a:p>
        <a:p>
          <a:pPr algn="l"/>
          <a:r>
            <a:rPr lang="en-GB" sz="1100" b="1" baseline="0"/>
            <a:t>No driver </a:t>
          </a:r>
          <a:r>
            <a:rPr lang="en-GB" sz="1100" b="0" baseline="0"/>
            <a:t>- Suficient crew, but no driver availabile</a:t>
          </a:r>
        </a:p>
        <a:p>
          <a:pPr algn="l"/>
          <a:endParaRPr lang="en-GB" sz="1100" b="0" baseline="0"/>
        </a:p>
        <a:p>
          <a:pPr algn="l"/>
          <a:r>
            <a:rPr lang="en-GB" sz="1100" b="1" baseline="0"/>
            <a:t>No JO </a:t>
          </a:r>
          <a:r>
            <a:rPr lang="en-GB" sz="1100" b="0" baseline="0"/>
            <a:t>- Suficient crew, but no substansive or development JO available </a:t>
          </a:r>
        </a:p>
        <a:p>
          <a:pPr algn="l"/>
          <a:endParaRPr lang="en-GB" sz="1100" b="0" baseline="0"/>
        </a:p>
        <a:p>
          <a:pPr algn="l"/>
          <a:endParaRPr lang="en-GB" sz="1100" b="0" baseline="0"/>
        </a:p>
        <a:p>
          <a:pPr algn="l"/>
          <a:endParaRPr lang="en-GB" sz="1100" b="0" baseline="0"/>
        </a:p>
        <a:p>
          <a:pPr algn="l"/>
          <a:endParaRPr lang="en-GB" sz="1100" b="1"/>
        </a:p>
      </xdr:txBody>
    </xdr:sp>
    <xdr:clientData/>
  </xdr:twoCellAnchor>
  <xdr:twoCellAnchor>
    <xdr:from>
      <xdr:col>6</xdr:col>
      <xdr:colOff>392205</xdr:colOff>
      <xdr:row>21</xdr:row>
      <xdr:rowOff>67235</xdr:rowOff>
    </xdr:from>
    <xdr:to>
      <xdr:col>10</xdr:col>
      <xdr:colOff>56028</xdr:colOff>
      <xdr:row>37</xdr:row>
      <xdr:rowOff>179294</xdr:rowOff>
    </xdr:to>
    <xdr:sp macro="" textlink="">
      <xdr:nvSpPr>
        <xdr:cNvPr id="58" name="Help_Avail_2" hidden="1"/>
        <xdr:cNvSpPr/>
      </xdr:nvSpPr>
      <xdr:spPr>
        <a:xfrm>
          <a:off x="2980764" y="3753970"/>
          <a:ext cx="2532529" cy="3249706"/>
        </a:xfrm>
        <a:prstGeom prst="wedgeRectCallout">
          <a:avLst>
            <a:gd name="adj1" fmla="val -62426"/>
            <a:gd name="adj2" fmla="val -116310"/>
          </a:avLst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baseline="0"/>
            <a:t>Visual representation of availability</a:t>
          </a:r>
        </a:p>
        <a:p>
          <a:pPr algn="l"/>
          <a:r>
            <a:rPr lang="en-GB" sz="1100" b="0" baseline="0"/>
            <a:t>Shows a breakdown of how the availability figure is made up, showing from the left:</a:t>
          </a:r>
        </a:p>
        <a:p>
          <a:pPr algn="l"/>
          <a:endParaRPr lang="en-GB" sz="1100" b="0" baseline="0"/>
        </a:p>
        <a:p>
          <a:pPr algn="l"/>
          <a:r>
            <a:rPr lang="en-GB" sz="1100" b="1" baseline="0"/>
            <a:t>Net Availability - </a:t>
          </a:r>
          <a:r>
            <a:rPr lang="en-GB" sz="1100" b="0" baseline="0"/>
            <a:t>% of time station is available , but not including periods of ACA or any periods of availability  due to external cover being provided</a:t>
          </a:r>
        </a:p>
        <a:p>
          <a:pPr algn="l"/>
          <a:endParaRPr lang="en-GB" sz="1100" b="0" baseline="0"/>
        </a:p>
        <a:p>
          <a:pPr algn="l"/>
          <a:r>
            <a:rPr lang="en-GB" sz="1100" b="1" baseline="0"/>
            <a:t>ACA</a:t>
          </a:r>
          <a:r>
            <a:rPr lang="en-GB" sz="1100" b="0" baseline="0"/>
            <a:t> - % of time at ACA (if applicable)</a:t>
          </a:r>
        </a:p>
        <a:p>
          <a:pPr algn="l"/>
          <a:endParaRPr lang="en-GB" sz="1100" b="0" baseline="0"/>
        </a:p>
        <a:p>
          <a:pPr algn="l"/>
          <a:r>
            <a:rPr lang="en-GB" sz="1100" b="1" baseline="0"/>
            <a:t>External Cover </a:t>
          </a:r>
          <a:r>
            <a:rPr lang="en-GB" sz="1100" b="0" baseline="0"/>
            <a:t>- % of station availiabilty that is due to external cover being provided at the station</a:t>
          </a:r>
          <a:r>
            <a:rPr lang="en-GB" sz="1100" b="1" baseline="0"/>
            <a:t>  </a:t>
          </a:r>
        </a:p>
        <a:p>
          <a:pPr algn="l"/>
          <a:endParaRPr lang="en-GB" sz="1100" b="1" baseline="0"/>
        </a:p>
        <a:p>
          <a:pPr algn="l"/>
          <a:r>
            <a:rPr lang="en-GB" sz="1100" b="1" baseline="0"/>
            <a:t>Target Availability </a:t>
          </a:r>
          <a:r>
            <a:rPr lang="en-GB" sz="1100" b="0" baseline="0"/>
            <a:t>- shown as a black line</a:t>
          </a:r>
        </a:p>
        <a:p>
          <a:pPr algn="l"/>
          <a:endParaRPr lang="en-GB" sz="1100" b="0" baseline="0"/>
        </a:p>
        <a:p>
          <a:pPr algn="l"/>
          <a:endParaRPr lang="en-GB" sz="1100" b="0" baseline="0"/>
        </a:p>
        <a:p>
          <a:pPr algn="l"/>
          <a:endParaRPr lang="en-GB" sz="1100" b="0" baseline="0"/>
        </a:p>
        <a:p>
          <a:pPr algn="l"/>
          <a:endParaRPr lang="en-GB" sz="1100" b="1"/>
        </a:p>
      </xdr:txBody>
    </xdr:sp>
    <xdr:clientData/>
  </xdr:twoCellAnchor>
  <xdr:twoCellAnchor>
    <xdr:from>
      <xdr:col>0</xdr:col>
      <xdr:colOff>67235</xdr:colOff>
      <xdr:row>22</xdr:row>
      <xdr:rowOff>11207</xdr:rowOff>
    </xdr:from>
    <xdr:to>
      <xdr:col>6</xdr:col>
      <xdr:colOff>11205</xdr:colOff>
      <xdr:row>39</xdr:row>
      <xdr:rowOff>168088</xdr:rowOff>
    </xdr:to>
    <xdr:sp macro="" textlink="">
      <xdr:nvSpPr>
        <xdr:cNvPr id="6" name="Help_Avail_1" hidden="1"/>
        <xdr:cNvSpPr/>
      </xdr:nvSpPr>
      <xdr:spPr>
        <a:xfrm>
          <a:off x="67235" y="3899648"/>
          <a:ext cx="2622176" cy="3485028"/>
        </a:xfrm>
        <a:prstGeom prst="wedgeRectCallout">
          <a:avLst>
            <a:gd name="adj1" fmla="val 7928"/>
            <a:gd name="adj2" fmla="val -77635"/>
          </a:avLst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Target Availability </a:t>
          </a:r>
        </a:p>
        <a:p>
          <a:pPr algn="l"/>
          <a:r>
            <a:rPr lang="en-GB" sz="1100" b="0"/>
            <a:t>% availability target</a:t>
          </a:r>
          <a:r>
            <a:rPr lang="en-GB" sz="1100" b="0" baseline="0"/>
            <a:t> that has been set for station</a:t>
          </a:r>
        </a:p>
        <a:p>
          <a:pPr algn="l"/>
          <a:endParaRPr lang="en-GB" sz="1100" b="0" baseline="0"/>
        </a:p>
        <a:p>
          <a:pPr algn="l"/>
          <a:r>
            <a:rPr lang="en-GB" sz="1100" b="1" baseline="0"/>
            <a:t>Actual Availability</a:t>
          </a:r>
        </a:p>
        <a:p>
          <a:pPr algn="l"/>
          <a:r>
            <a:rPr lang="en-GB" sz="1100" b="0" baseline="0"/>
            <a:t>% availability achieved by the station including periods of ACA (if applicable) and external cover</a:t>
          </a:r>
        </a:p>
        <a:p>
          <a:pPr algn="l"/>
          <a:endParaRPr lang="en-GB" sz="1100" b="0" baseline="0"/>
        </a:p>
        <a:p>
          <a:pPr algn="l"/>
          <a:r>
            <a:rPr lang="en-GB" sz="1100" b="1" baseline="0"/>
            <a:t>ACA Contribution</a:t>
          </a:r>
        </a:p>
        <a:p>
          <a:pPr algn="l"/>
          <a:r>
            <a:rPr lang="en-GB" sz="1100" b="0" baseline="0"/>
            <a:t>% of time providing ACA cover (if applicable)</a:t>
          </a:r>
        </a:p>
        <a:p>
          <a:pPr algn="l"/>
          <a:endParaRPr lang="en-GB" sz="1100" b="0" baseline="0"/>
        </a:p>
        <a:p>
          <a:pPr algn="l"/>
          <a:r>
            <a:rPr lang="en-GB" sz="1100" b="1" baseline="0"/>
            <a:t>Ext Cover Contribution</a:t>
          </a:r>
        </a:p>
        <a:p>
          <a:pPr algn="l"/>
          <a:r>
            <a:rPr lang="en-GB" sz="1100" b="0" baseline="0"/>
            <a:t>% of time spent availabile due to external cover being provided at station</a:t>
          </a:r>
        </a:p>
        <a:p>
          <a:pPr algn="l"/>
          <a:endParaRPr lang="en-GB" sz="1100" b="0" baseline="0"/>
        </a:p>
        <a:p>
          <a:pPr algn="l"/>
          <a:r>
            <a:rPr lang="en-GB" sz="1100" b="1" baseline="0"/>
            <a:t>Net Availability</a:t>
          </a:r>
        </a:p>
        <a:p>
          <a:pPr algn="l"/>
          <a:r>
            <a:rPr lang="en-GB" sz="1100" b="0" baseline="0"/>
            <a:t>Availability without ACA or external cover</a:t>
          </a:r>
        </a:p>
        <a:p>
          <a:pPr algn="l"/>
          <a:endParaRPr lang="en-GB" sz="1100" b="0" baseline="0"/>
        </a:p>
        <a:p>
          <a:pPr algn="l"/>
          <a:endParaRPr lang="en-GB" sz="1100" b="0" baseline="0"/>
        </a:p>
        <a:p>
          <a:pPr algn="l"/>
          <a:endParaRPr lang="en-GB" sz="1100" b="0" baseline="0"/>
        </a:p>
        <a:p>
          <a:pPr algn="l"/>
          <a:endParaRPr lang="en-GB" sz="1100" b="1"/>
        </a:p>
      </xdr:txBody>
    </xdr:sp>
    <xdr:clientData/>
  </xdr:twoCellAnchor>
  <xdr:twoCellAnchor>
    <xdr:from>
      <xdr:col>7</xdr:col>
      <xdr:colOff>134474</xdr:colOff>
      <xdr:row>1</xdr:row>
      <xdr:rowOff>425823</xdr:rowOff>
    </xdr:from>
    <xdr:to>
      <xdr:col>11</xdr:col>
      <xdr:colOff>268944</xdr:colOff>
      <xdr:row>22</xdr:row>
      <xdr:rowOff>67236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361950</xdr:colOff>
          <xdr:row>0</xdr:row>
          <xdr:rowOff>152400</xdr:rowOff>
        </xdr:from>
        <xdr:to>
          <xdr:col>29</xdr:col>
          <xdr:colOff>0</xdr:colOff>
          <xdr:row>1</xdr:row>
          <xdr:rowOff>304800</xdr:rowOff>
        </xdr:to>
        <xdr:sp macro="" textlink="">
          <xdr:nvSpPr>
            <xdr:cNvPr id="1045" name="CommandButton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2</xdr:col>
      <xdr:colOff>323850</xdr:colOff>
      <xdr:row>25</xdr:row>
      <xdr:rowOff>73819</xdr:rowOff>
    </xdr:from>
    <xdr:to>
      <xdr:col>3</xdr:col>
      <xdr:colOff>244475</xdr:colOff>
      <xdr:row>25</xdr:row>
      <xdr:rowOff>141288</xdr:rowOff>
    </xdr:to>
    <xdr:sp macro="" textlink="">
      <xdr:nvSpPr>
        <xdr:cNvPr id="2873" name="Mon1"/>
        <xdr:cNvSpPr/>
      </xdr:nvSpPr>
      <xdr:spPr>
        <a:xfrm>
          <a:off x="762000" y="5274469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25</xdr:row>
      <xdr:rowOff>141288</xdr:rowOff>
    </xdr:from>
    <xdr:to>
      <xdr:col>3</xdr:col>
      <xdr:colOff>244475</xdr:colOff>
      <xdr:row>26</xdr:row>
      <xdr:rowOff>18256</xdr:rowOff>
    </xdr:to>
    <xdr:sp macro="" textlink="">
      <xdr:nvSpPr>
        <xdr:cNvPr id="2874" name="Mon2"/>
        <xdr:cNvSpPr/>
      </xdr:nvSpPr>
      <xdr:spPr>
        <a:xfrm>
          <a:off x="762000" y="5341938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26</xdr:row>
      <xdr:rowOff>18256</xdr:rowOff>
    </xdr:from>
    <xdr:to>
      <xdr:col>3</xdr:col>
      <xdr:colOff>244475</xdr:colOff>
      <xdr:row>26</xdr:row>
      <xdr:rowOff>85725</xdr:rowOff>
    </xdr:to>
    <xdr:sp macro="" textlink="">
      <xdr:nvSpPr>
        <xdr:cNvPr id="2875" name="Mon3"/>
        <xdr:cNvSpPr/>
      </xdr:nvSpPr>
      <xdr:spPr>
        <a:xfrm>
          <a:off x="762000" y="5409406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26</xdr:row>
      <xdr:rowOff>85725</xdr:rowOff>
    </xdr:from>
    <xdr:to>
      <xdr:col>3</xdr:col>
      <xdr:colOff>244475</xdr:colOff>
      <xdr:row>26</xdr:row>
      <xdr:rowOff>153194</xdr:rowOff>
    </xdr:to>
    <xdr:sp macro="" textlink="">
      <xdr:nvSpPr>
        <xdr:cNvPr id="2876" name="Mon4"/>
        <xdr:cNvSpPr/>
      </xdr:nvSpPr>
      <xdr:spPr>
        <a:xfrm>
          <a:off x="762000" y="5476875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26</xdr:row>
      <xdr:rowOff>153194</xdr:rowOff>
    </xdr:from>
    <xdr:to>
      <xdr:col>3</xdr:col>
      <xdr:colOff>244475</xdr:colOff>
      <xdr:row>26</xdr:row>
      <xdr:rowOff>220663</xdr:rowOff>
    </xdr:to>
    <xdr:sp macro="" textlink="">
      <xdr:nvSpPr>
        <xdr:cNvPr id="2877" name="Mon5"/>
        <xdr:cNvSpPr/>
      </xdr:nvSpPr>
      <xdr:spPr>
        <a:xfrm>
          <a:off x="762000" y="5544344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26</xdr:row>
      <xdr:rowOff>220663</xdr:rowOff>
    </xdr:from>
    <xdr:to>
      <xdr:col>3</xdr:col>
      <xdr:colOff>244475</xdr:colOff>
      <xdr:row>27</xdr:row>
      <xdr:rowOff>21431</xdr:rowOff>
    </xdr:to>
    <xdr:sp macro="" textlink="">
      <xdr:nvSpPr>
        <xdr:cNvPr id="2878" name="Mon6"/>
        <xdr:cNvSpPr/>
      </xdr:nvSpPr>
      <xdr:spPr>
        <a:xfrm>
          <a:off x="762000" y="5611813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27</xdr:row>
      <xdr:rowOff>21431</xdr:rowOff>
    </xdr:from>
    <xdr:to>
      <xdr:col>3</xdr:col>
      <xdr:colOff>244475</xdr:colOff>
      <xdr:row>27</xdr:row>
      <xdr:rowOff>88900</xdr:rowOff>
    </xdr:to>
    <xdr:sp macro="" textlink="">
      <xdr:nvSpPr>
        <xdr:cNvPr id="2879" name="Mon7"/>
        <xdr:cNvSpPr/>
      </xdr:nvSpPr>
      <xdr:spPr>
        <a:xfrm>
          <a:off x="762000" y="5679281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27</xdr:row>
      <xdr:rowOff>88900</xdr:rowOff>
    </xdr:from>
    <xdr:to>
      <xdr:col>3</xdr:col>
      <xdr:colOff>244475</xdr:colOff>
      <xdr:row>27</xdr:row>
      <xdr:rowOff>156369</xdr:rowOff>
    </xdr:to>
    <xdr:sp macro="" textlink="">
      <xdr:nvSpPr>
        <xdr:cNvPr id="2880" name="Mon8"/>
        <xdr:cNvSpPr/>
      </xdr:nvSpPr>
      <xdr:spPr>
        <a:xfrm>
          <a:off x="762000" y="5746750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27</xdr:row>
      <xdr:rowOff>156369</xdr:rowOff>
    </xdr:from>
    <xdr:to>
      <xdr:col>3</xdr:col>
      <xdr:colOff>244475</xdr:colOff>
      <xdr:row>28</xdr:row>
      <xdr:rowOff>33338</xdr:rowOff>
    </xdr:to>
    <xdr:sp macro="" textlink="">
      <xdr:nvSpPr>
        <xdr:cNvPr id="2881" name="Mon9"/>
        <xdr:cNvSpPr/>
      </xdr:nvSpPr>
      <xdr:spPr>
        <a:xfrm>
          <a:off x="762000" y="5814219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28</xdr:row>
      <xdr:rowOff>33338</xdr:rowOff>
    </xdr:from>
    <xdr:to>
      <xdr:col>3</xdr:col>
      <xdr:colOff>244475</xdr:colOff>
      <xdr:row>28</xdr:row>
      <xdr:rowOff>100806</xdr:rowOff>
    </xdr:to>
    <xdr:sp macro="" textlink="">
      <xdr:nvSpPr>
        <xdr:cNvPr id="2882" name="Mon10"/>
        <xdr:cNvSpPr/>
      </xdr:nvSpPr>
      <xdr:spPr>
        <a:xfrm>
          <a:off x="762000" y="5881688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28</xdr:row>
      <xdr:rowOff>100806</xdr:rowOff>
    </xdr:from>
    <xdr:to>
      <xdr:col>3</xdr:col>
      <xdr:colOff>244475</xdr:colOff>
      <xdr:row>28</xdr:row>
      <xdr:rowOff>168275</xdr:rowOff>
    </xdr:to>
    <xdr:sp macro="" textlink="">
      <xdr:nvSpPr>
        <xdr:cNvPr id="2883" name="Mon11"/>
        <xdr:cNvSpPr/>
      </xdr:nvSpPr>
      <xdr:spPr>
        <a:xfrm>
          <a:off x="762000" y="5949156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28</xdr:row>
      <xdr:rowOff>168275</xdr:rowOff>
    </xdr:from>
    <xdr:to>
      <xdr:col>3</xdr:col>
      <xdr:colOff>244475</xdr:colOff>
      <xdr:row>29</xdr:row>
      <xdr:rowOff>45244</xdr:rowOff>
    </xdr:to>
    <xdr:sp macro="" textlink="">
      <xdr:nvSpPr>
        <xdr:cNvPr id="2884" name="Mon12"/>
        <xdr:cNvSpPr/>
      </xdr:nvSpPr>
      <xdr:spPr>
        <a:xfrm>
          <a:off x="762000" y="6016625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29</xdr:row>
      <xdr:rowOff>45244</xdr:rowOff>
    </xdr:from>
    <xdr:to>
      <xdr:col>3</xdr:col>
      <xdr:colOff>244475</xdr:colOff>
      <xdr:row>29</xdr:row>
      <xdr:rowOff>112713</xdr:rowOff>
    </xdr:to>
    <xdr:sp macro="" textlink="">
      <xdr:nvSpPr>
        <xdr:cNvPr id="2885" name="Mon13"/>
        <xdr:cNvSpPr/>
      </xdr:nvSpPr>
      <xdr:spPr>
        <a:xfrm>
          <a:off x="762000" y="6084094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29</xdr:row>
      <xdr:rowOff>112713</xdr:rowOff>
    </xdr:from>
    <xdr:to>
      <xdr:col>3</xdr:col>
      <xdr:colOff>244475</xdr:colOff>
      <xdr:row>29</xdr:row>
      <xdr:rowOff>180181</xdr:rowOff>
    </xdr:to>
    <xdr:sp macro="" textlink="">
      <xdr:nvSpPr>
        <xdr:cNvPr id="2886" name="Mon14"/>
        <xdr:cNvSpPr/>
      </xdr:nvSpPr>
      <xdr:spPr>
        <a:xfrm>
          <a:off x="762000" y="6151563"/>
          <a:ext cx="635000" cy="67468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29</xdr:row>
      <xdr:rowOff>180181</xdr:rowOff>
    </xdr:from>
    <xdr:to>
      <xdr:col>3</xdr:col>
      <xdr:colOff>244475</xdr:colOff>
      <xdr:row>30</xdr:row>
      <xdr:rowOff>57150</xdr:rowOff>
    </xdr:to>
    <xdr:sp macro="" textlink="">
      <xdr:nvSpPr>
        <xdr:cNvPr id="2887" name="Mon15"/>
        <xdr:cNvSpPr/>
      </xdr:nvSpPr>
      <xdr:spPr>
        <a:xfrm>
          <a:off x="762000" y="6219031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30</xdr:row>
      <xdr:rowOff>57150</xdr:rowOff>
    </xdr:from>
    <xdr:to>
      <xdr:col>3</xdr:col>
      <xdr:colOff>244475</xdr:colOff>
      <xdr:row>30</xdr:row>
      <xdr:rowOff>124619</xdr:rowOff>
    </xdr:to>
    <xdr:sp macro="" textlink="">
      <xdr:nvSpPr>
        <xdr:cNvPr id="2888" name="Mon16"/>
        <xdr:cNvSpPr/>
      </xdr:nvSpPr>
      <xdr:spPr>
        <a:xfrm>
          <a:off x="762000" y="6286500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30</xdr:row>
      <xdr:rowOff>124619</xdr:rowOff>
    </xdr:from>
    <xdr:to>
      <xdr:col>3</xdr:col>
      <xdr:colOff>244475</xdr:colOff>
      <xdr:row>31</xdr:row>
      <xdr:rowOff>1588</xdr:rowOff>
    </xdr:to>
    <xdr:sp macro="" textlink="">
      <xdr:nvSpPr>
        <xdr:cNvPr id="2889" name="Mon17"/>
        <xdr:cNvSpPr/>
      </xdr:nvSpPr>
      <xdr:spPr>
        <a:xfrm>
          <a:off x="762000" y="6353969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31</xdr:row>
      <xdr:rowOff>1588</xdr:rowOff>
    </xdr:from>
    <xdr:to>
      <xdr:col>3</xdr:col>
      <xdr:colOff>244475</xdr:colOff>
      <xdr:row>31</xdr:row>
      <xdr:rowOff>69056</xdr:rowOff>
    </xdr:to>
    <xdr:sp macro="" textlink="">
      <xdr:nvSpPr>
        <xdr:cNvPr id="2890" name="Mon18"/>
        <xdr:cNvSpPr/>
      </xdr:nvSpPr>
      <xdr:spPr>
        <a:xfrm>
          <a:off x="762000" y="6421438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31</xdr:row>
      <xdr:rowOff>69056</xdr:rowOff>
    </xdr:from>
    <xdr:to>
      <xdr:col>3</xdr:col>
      <xdr:colOff>244475</xdr:colOff>
      <xdr:row>31</xdr:row>
      <xdr:rowOff>136525</xdr:rowOff>
    </xdr:to>
    <xdr:sp macro="" textlink="">
      <xdr:nvSpPr>
        <xdr:cNvPr id="2891" name="Mon19"/>
        <xdr:cNvSpPr/>
      </xdr:nvSpPr>
      <xdr:spPr>
        <a:xfrm>
          <a:off x="762000" y="6488906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31</xdr:row>
      <xdr:rowOff>136525</xdr:rowOff>
    </xdr:from>
    <xdr:to>
      <xdr:col>3</xdr:col>
      <xdr:colOff>244475</xdr:colOff>
      <xdr:row>32</xdr:row>
      <xdr:rowOff>13494</xdr:rowOff>
    </xdr:to>
    <xdr:sp macro="" textlink="">
      <xdr:nvSpPr>
        <xdr:cNvPr id="2892" name="Mon20"/>
        <xdr:cNvSpPr/>
      </xdr:nvSpPr>
      <xdr:spPr>
        <a:xfrm>
          <a:off x="762000" y="6556375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32</xdr:row>
      <xdr:rowOff>13494</xdr:rowOff>
    </xdr:from>
    <xdr:to>
      <xdr:col>3</xdr:col>
      <xdr:colOff>244475</xdr:colOff>
      <xdr:row>32</xdr:row>
      <xdr:rowOff>80963</xdr:rowOff>
    </xdr:to>
    <xdr:sp macro="" textlink="">
      <xdr:nvSpPr>
        <xdr:cNvPr id="2893" name="Mon21"/>
        <xdr:cNvSpPr/>
      </xdr:nvSpPr>
      <xdr:spPr>
        <a:xfrm>
          <a:off x="762000" y="6623844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32</xdr:row>
      <xdr:rowOff>80963</xdr:rowOff>
    </xdr:from>
    <xdr:to>
      <xdr:col>3</xdr:col>
      <xdr:colOff>244475</xdr:colOff>
      <xdr:row>32</xdr:row>
      <xdr:rowOff>148431</xdr:rowOff>
    </xdr:to>
    <xdr:sp macro="" textlink="">
      <xdr:nvSpPr>
        <xdr:cNvPr id="2894" name="Mon22"/>
        <xdr:cNvSpPr/>
      </xdr:nvSpPr>
      <xdr:spPr>
        <a:xfrm>
          <a:off x="762000" y="6691313"/>
          <a:ext cx="635000" cy="67468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32</xdr:row>
      <xdr:rowOff>148431</xdr:rowOff>
    </xdr:from>
    <xdr:to>
      <xdr:col>3</xdr:col>
      <xdr:colOff>244475</xdr:colOff>
      <xdr:row>33</xdr:row>
      <xdr:rowOff>25400</xdr:rowOff>
    </xdr:to>
    <xdr:sp macro="" textlink="">
      <xdr:nvSpPr>
        <xdr:cNvPr id="2895" name="Mon23"/>
        <xdr:cNvSpPr/>
      </xdr:nvSpPr>
      <xdr:spPr>
        <a:xfrm>
          <a:off x="762000" y="6758781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33</xdr:row>
      <xdr:rowOff>25400</xdr:rowOff>
    </xdr:from>
    <xdr:to>
      <xdr:col>3</xdr:col>
      <xdr:colOff>244475</xdr:colOff>
      <xdr:row>33</xdr:row>
      <xdr:rowOff>92869</xdr:rowOff>
    </xdr:to>
    <xdr:sp macro="" textlink="">
      <xdr:nvSpPr>
        <xdr:cNvPr id="2896" name="Mon24"/>
        <xdr:cNvSpPr/>
      </xdr:nvSpPr>
      <xdr:spPr>
        <a:xfrm>
          <a:off x="762000" y="6826250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33</xdr:row>
      <xdr:rowOff>92869</xdr:rowOff>
    </xdr:from>
    <xdr:to>
      <xdr:col>3</xdr:col>
      <xdr:colOff>244475</xdr:colOff>
      <xdr:row>33</xdr:row>
      <xdr:rowOff>160338</xdr:rowOff>
    </xdr:to>
    <xdr:sp macro="" textlink="">
      <xdr:nvSpPr>
        <xdr:cNvPr id="2897" name="Mon25"/>
        <xdr:cNvSpPr/>
      </xdr:nvSpPr>
      <xdr:spPr>
        <a:xfrm>
          <a:off x="762000" y="6893719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33</xdr:row>
      <xdr:rowOff>160338</xdr:rowOff>
    </xdr:from>
    <xdr:to>
      <xdr:col>3</xdr:col>
      <xdr:colOff>244475</xdr:colOff>
      <xdr:row>34</xdr:row>
      <xdr:rowOff>37306</xdr:rowOff>
    </xdr:to>
    <xdr:sp macro="" textlink="">
      <xdr:nvSpPr>
        <xdr:cNvPr id="2898" name="Mon26"/>
        <xdr:cNvSpPr/>
      </xdr:nvSpPr>
      <xdr:spPr>
        <a:xfrm>
          <a:off x="762000" y="6961188"/>
          <a:ext cx="635000" cy="67468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34</xdr:row>
      <xdr:rowOff>37306</xdr:rowOff>
    </xdr:from>
    <xdr:to>
      <xdr:col>3</xdr:col>
      <xdr:colOff>244475</xdr:colOff>
      <xdr:row>34</xdr:row>
      <xdr:rowOff>104775</xdr:rowOff>
    </xdr:to>
    <xdr:sp macro="" textlink="">
      <xdr:nvSpPr>
        <xdr:cNvPr id="2899" name="Mon27"/>
        <xdr:cNvSpPr/>
      </xdr:nvSpPr>
      <xdr:spPr>
        <a:xfrm>
          <a:off x="762000" y="7028656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34</xdr:row>
      <xdr:rowOff>104775</xdr:rowOff>
    </xdr:from>
    <xdr:to>
      <xdr:col>3</xdr:col>
      <xdr:colOff>244475</xdr:colOff>
      <xdr:row>34</xdr:row>
      <xdr:rowOff>172244</xdr:rowOff>
    </xdr:to>
    <xdr:sp macro="" textlink="">
      <xdr:nvSpPr>
        <xdr:cNvPr id="2900" name="Mon28"/>
        <xdr:cNvSpPr/>
      </xdr:nvSpPr>
      <xdr:spPr>
        <a:xfrm>
          <a:off x="762000" y="7096125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34</xdr:row>
      <xdr:rowOff>172244</xdr:rowOff>
    </xdr:from>
    <xdr:to>
      <xdr:col>3</xdr:col>
      <xdr:colOff>244475</xdr:colOff>
      <xdr:row>35</xdr:row>
      <xdr:rowOff>49213</xdr:rowOff>
    </xdr:to>
    <xdr:sp macro="" textlink="">
      <xdr:nvSpPr>
        <xdr:cNvPr id="2901" name="Mon29"/>
        <xdr:cNvSpPr/>
      </xdr:nvSpPr>
      <xdr:spPr>
        <a:xfrm>
          <a:off x="762000" y="7163594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35</xdr:row>
      <xdr:rowOff>49213</xdr:rowOff>
    </xdr:from>
    <xdr:to>
      <xdr:col>3</xdr:col>
      <xdr:colOff>244475</xdr:colOff>
      <xdr:row>35</xdr:row>
      <xdr:rowOff>116681</xdr:rowOff>
    </xdr:to>
    <xdr:sp macro="" textlink="">
      <xdr:nvSpPr>
        <xdr:cNvPr id="2902" name="Mon30"/>
        <xdr:cNvSpPr/>
      </xdr:nvSpPr>
      <xdr:spPr>
        <a:xfrm>
          <a:off x="762000" y="7231063"/>
          <a:ext cx="635000" cy="67468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35</xdr:row>
      <xdr:rowOff>116681</xdr:rowOff>
    </xdr:from>
    <xdr:to>
      <xdr:col>3</xdr:col>
      <xdr:colOff>244475</xdr:colOff>
      <xdr:row>35</xdr:row>
      <xdr:rowOff>184150</xdr:rowOff>
    </xdr:to>
    <xdr:sp macro="" textlink="">
      <xdr:nvSpPr>
        <xdr:cNvPr id="2903" name="Mon31"/>
        <xdr:cNvSpPr/>
      </xdr:nvSpPr>
      <xdr:spPr>
        <a:xfrm>
          <a:off x="762000" y="7298531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35</xdr:row>
      <xdr:rowOff>184150</xdr:rowOff>
    </xdr:from>
    <xdr:to>
      <xdr:col>3</xdr:col>
      <xdr:colOff>244475</xdr:colOff>
      <xdr:row>36</xdr:row>
      <xdr:rowOff>61119</xdr:rowOff>
    </xdr:to>
    <xdr:sp macro="" textlink="">
      <xdr:nvSpPr>
        <xdr:cNvPr id="2904" name="Mon32"/>
        <xdr:cNvSpPr/>
      </xdr:nvSpPr>
      <xdr:spPr>
        <a:xfrm>
          <a:off x="762000" y="7366000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36</xdr:row>
      <xdr:rowOff>61119</xdr:rowOff>
    </xdr:from>
    <xdr:to>
      <xdr:col>3</xdr:col>
      <xdr:colOff>244475</xdr:colOff>
      <xdr:row>36</xdr:row>
      <xdr:rowOff>128588</xdr:rowOff>
    </xdr:to>
    <xdr:sp macro="" textlink="">
      <xdr:nvSpPr>
        <xdr:cNvPr id="2905" name="Mon33"/>
        <xdr:cNvSpPr/>
      </xdr:nvSpPr>
      <xdr:spPr>
        <a:xfrm>
          <a:off x="762000" y="7433469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36</xdr:row>
      <xdr:rowOff>128588</xdr:rowOff>
    </xdr:from>
    <xdr:to>
      <xdr:col>3</xdr:col>
      <xdr:colOff>244475</xdr:colOff>
      <xdr:row>37</xdr:row>
      <xdr:rowOff>5556</xdr:rowOff>
    </xdr:to>
    <xdr:sp macro="" textlink="">
      <xdr:nvSpPr>
        <xdr:cNvPr id="2906" name="Mon34"/>
        <xdr:cNvSpPr/>
      </xdr:nvSpPr>
      <xdr:spPr>
        <a:xfrm>
          <a:off x="762000" y="7500938"/>
          <a:ext cx="635000" cy="67468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37</xdr:row>
      <xdr:rowOff>5556</xdr:rowOff>
    </xdr:from>
    <xdr:to>
      <xdr:col>3</xdr:col>
      <xdr:colOff>244475</xdr:colOff>
      <xdr:row>37</xdr:row>
      <xdr:rowOff>73025</xdr:rowOff>
    </xdr:to>
    <xdr:sp macro="" textlink="">
      <xdr:nvSpPr>
        <xdr:cNvPr id="2907" name="Mon35"/>
        <xdr:cNvSpPr/>
      </xdr:nvSpPr>
      <xdr:spPr>
        <a:xfrm>
          <a:off x="762000" y="7568406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37</xdr:row>
      <xdr:rowOff>73025</xdr:rowOff>
    </xdr:from>
    <xdr:to>
      <xdr:col>3</xdr:col>
      <xdr:colOff>244475</xdr:colOff>
      <xdr:row>37</xdr:row>
      <xdr:rowOff>140494</xdr:rowOff>
    </xdr:to>
    <xdr:sp macro="" textlink="">
      <xdr:nvSpPr>
        <xdr:cNvPr id="2908" name="Mon36"/>
        <xdr:cNvSpPr/>
      </xdr:nvSpPr>
      <xdr:spPr>
        <a:xfrm>
          <a:off x="762000" y="7635875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37</xdr:row>
      <xdr:rowOff>140494</xdr:rowOff>
    </xdr:from>
    <xdr:to>
      <xdr:col>3</xdr:col>
      <xdr:colOff>244475</xdr:colOff>
      <xdr:row>38</xdr:row>
      <xdr:rowOff>17463</xdr:rowOff>
    </xdr:to>
    <xdr:sp macro="" textlink="">
      <xdr:nvSpPr>
        <xdr:cNvPr id="2909" name="Mon37"/>
        <xdr:cNvSpPr/>
      </xdr:nvSpPr>
      <xdr:spPr>
        <a:xfrm>
          <a:off x="762000" y="7703344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38</xdr:row>
      <xdr:rowOff>17463</xdr:rowOff>
    </xdr:from>
    <xdr:to>
      <xdr:col>3</xdr:col>
      <xdr:colOff>244475</xdr:colOff>
      <xdr:row>38</xdr:row>
      <xdr:rowOff>84931</xdr:rowOff>
    </xdr:to>
    <xdr:sp macro="" textlink="">
      <xdr:nvSpPr>
        <xdr:cNvPr id="2910" name="Mon38"/>
        <xdr:cNvSpPr/>
      </xdr:nvSpPr>
      <xdr:spPr>
        <a:xfrm>
          <a:off x="762000" y="7770813"/>
          <a:ext cx="635000" cy="67468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38</xdr:row>
      <xdr:rowOff>84931</xdr:rowOff>
    </xdr:from>
    <xdr:to>
      <xdr:col>3</xdr:col>
      <xdr:colOff>244475</xdr:colOff>
      <xdr:row>38</xdr:row>
      <xdr:rowOff>152400</xdr:rowOff>
    </xdr:to>
    <xdr:sp macro="" textlink="">
      <xdr:nvSpPr>
        <xdr:cNvPr id="2911" name="Mon39"/>
        <xdr:cNvSpPr/>
      </xdr:nvSpPr>
      <xdr:spPr>
        <a:xfrm>
          <a:off x="762000" y="7838281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38</xdr:row>
      <xdr:rowOff>152400</xdr:rowOff>
    </xdr:from>
    <xdr:to>
      <xdr:col>3</xdr:col>
      <xdr:colOff>244475</xdr:colOff>
      <xdr:row>39</xdr:row>
      <xdr:rowOff>29369</xdr:rowOff>
    </xdr:to>
    <xdr:sp macro="" textlink="">
      <xdr:nvSpPr>
        <xdr:cNvPr id="2912" name="Mon40"/>
        <xdr:cNvSpPr/>
      </xdr:nvSpPr>
      <xdr:spPr>
        <a:xfrm>
          <a:off x="762000" y="7905750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39</xdr:row>
      <xdr:rowOff>29369</xdr:rowOff>
    </xdr:from>
    <xdr:to>
      <xdr:col>3</xdr:col>
      <xdr:colOff>244475</xdr:colOff>
      <xdr:row>39</xdr:row>
      <xdr:rowOff>96838</xdr:rowOff>
    </xdr:to>
    <xdr:sp macro="" textlink="">
      <xdr:nvSpPr>
        <xdr:cNvPr id="2913" name="Mon41"/>
        <xdr:cNvSpPr/>
      </xdr:nvSpPr>
      <xdr:spPr>
        <a:xfrm>
          <a:off x="762000" y="7973219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39</xdr:row>
      <xdr:rowOff>96838</xdr:rowOff>
    </xdr:from>
    <xdr:to>
      <xdr:col>3</xdr:col>
      <xdr:colOff>244475</xdr:colOff>
      <xdr:row>39</xdr:row>
      <xdr:rowOff>164306</xdr:rowOff>
    </xdr:to>
    <xdr:sp macro="" textlink="">
      <xdr:nvSpPr>
        <xdr:cNvPr id="2914" name="Mon42"/>
        <xdr:cNvSpPr/>
      </xdr:nvSpPr>
      <xdr:spPr>
        <a:xfrm>
          <a:off x="762000" y="8040688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39</xdr:row>
      <xdr:rowOff>164306</xdr:rowOff>
    </xdr:from>
    <xdr:to>
      <xdr:col>3</xdr:col>
      <xdr:colOff>244475</xdr:colOff>
      <xdr:row>40</xdr:row>
      <xdr:rowOff>41275</xdr:rowOff>
    </xdr:to>
    <xdr:sp macro="" textlink="">
      <xdr:nvSpPr>
        <xdr:cNvPr id="2915" name="Mon43"/>
        <xdr:cNvSpPr/>
      </xdr:nvSpPr>
      <xdr:spPr>
        <a:xfrm>
          <a:off x="762000" y="8108156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40</xdr:row>
      <xdr:rowOff>41275</xdr:rowOff>
    </xdr:from>
    <xdr:to>
      <xdr:col>3</xdr:col>
      <xdr:colOff>244475</xdr:colOff>
      <xdr:row>40</xdr:row>
      <xdr:rowOff>108744</xdr:rowOff>
    </xdr:to>
    <xdr:sp macro="" textlink="">
      <xdr:nvSpPr>
        <xdr:cNvPr id="2916" name="Mon44"/>
        <xdr:cNvSpPr/>
      </xdr:nvSpPr>
      <xdr:spPr>
        <a:xfrm>
          <a:off x="762000" y="8175625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40</xdr:row>
      <xdr:rowOff>108744</xdr:rowOff>
    </xdr:from>
    <xdr:to>
      <xdr:col>3</xdr:col>
      <xdr:colOff>244475</xdr:colOff>
      <xdr:row>40</xdr:row>
      <xdr:rowOff>176213</xdr:rowOff>
    </xdr:to>
    <xdr:sp macro="" textlink="">
      <xdr:nvSpPr>
        <xdr:cNvPr id="2917" name="Mon45"/>
        <xdr:cNvSpPr/>
      </xdr:nvSpPr>
      <xdr:spPr>
        <a:xfrm>
          <a:off x="762000" y="8243094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40</xdr:row>
      <xdr:rowOff>176213</xdr:rowOff>
    </xdr:from>
    <xdr:to>
      <xdr:col>3</xdr:col>
      <xdr:colOff>244475</xdr:colOff>
      <xdr:row>41</xdr:row>
      <xdr:rowOff>53181</xdr:rowOff>
    </xdr:to>
    <xdr:sp macro="" textlink="">
      <xdr:nvSpPr>
        <xdr:cNvPr id="2918" name="Mon46"/>
        <xdr:cNvSpPr/>
      </xdr:nvSpPr>
      <xdr:spPr>
        <a:xfrm>
          <a:off x="762000" y="8310563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41</xdr:row>
      <xdr:rowOff>53181</xdr:rowOff>
    </xdr:from>
    <xdr:to>
      <xdr:col>3</xdr:col>
      <xdr:colOff>244475</xdr:colOff>
      <xdr:row>41</xdr:row>
      <xdr:rowOff>120650</xdr:rowOff>
    </xdr:to>
    <xdr:sp macro="" textlink="">
      <xdr:nvSpPr>
        <xdr:cNvPr id="2919" name="Mon47"/>
        <xdr:cNvSpPr/>
      </xdr:nvSpPr>
      <xdr:spPr>
        <a:xfrm>
          <a:off x="762000" y="8378031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41</xdr:row>
      <xdr:rowOff>120650</xdr:rowOff>
    </xdr:from>
    <xdr:to>
      <xdr:col>3</xdr:col>
      <xdr:colOff>244475</xdr:colOff>
      <xdr:row>41</xdr:row>
      <xdr:rowOff>188119</xdr:rowOff>
    </xdr:to>
    <xdr:sp macro="" textlink="">
      <xdr:nvSpPr>
        <xdr:cNvPr id="2920" name="Mon48"/>
        <xdr:cNvSpPr/>
      </xdr:nvSpPr>
      <xdr:spPr>
        <a:xfrm>
          <a:off x="762000" y="8445500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25</xdr:row>
      <xdr:rowOff>73819</xdr:rowOff>
    </xdr:from>
    <xdr:to>
      <xdr:col>5</xdr:col>
      <xdr:colOff>139700</xdr:colOff>
      <xdr:row>25</xdr:row>
      <xdr:rowOff>141288</xdr:rowOff>
    </xdr:to>
    <xdr:sp macro="" textlink="">
      <xdr:nvSpPr>
        <xdr:cNvPr id="3113" name="Tue1"/>
        <xdr:cNvSpPr/>
      </xdr:nvSpPr>
      <xdr:spPr>
        <a:xfrm>
          <a:off x="1905000" y="5274469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25</xdr:row>
      <xdr:rowOff>141288</xdr:rowOff>
    </xdr:from>
    <xdr:to>
      <xdr:col>5</xdr:col>
      <xdr:colOff>139700</xdr:colOff>
      <xdr:row>26</xdr:row>
      <xdr:rowOff>18256</xdr:rowOff>
    </xdr:to>
    <xdr:sp macro="" textlink="">
      <xdr:nvSpPr>
        <xdr:cNvPr id="3114" name="Tue2"/>
        <xdr:cNvSpPr/>
      </xdr:nvSpPr>
      <xdr:spPr>
        <a:xfrm>
          <a:off x="1905000" y="5341938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26</xdr:row>
      <xdr:rowOff>18256</xdr:rowOff>
    </xdr:from>
    <xdr:to>
      <xdr:col>5</xdr:col>
      <xdr:colOff>139700</xdr:colOff>
      <xdr:row>26</xdr:row>
      <xdr:rowOff>85725</xdr:rowOff>
    </xdr:to>
    <xdr:sp macro="" textlink="">
      <xdr:nvSpPr>
        <xdr:cNvPr id="3115" name="Tue3"/>
        <xdr:cNvSpPr/>
      </xdr:nvSpPr>
      <xdr:spPr>
        <a:xfrm>
          <a:off x="1905000" y="5409406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26</xdr:row>
      <xdr:rowOff>85725</xdr:rowOff>
    </xdr:from>
    <xdr:to>
      <xdr:col>5</xdr:col>
      <xdr:colOff>139700</xdr:colOff>
      <xdr:row>26</xdr:row>
      <xdr:rowOff>153194</xdr:rowOff>
    </xdr:to>
    <xdr:sp macro="" textlink="">
      <xdr:nvSpPr>
        <xdr:cNvPr id="3116" name="Tue4"/>
        <xdr:cNvSpPr/>
      </xdr:nvSpPr>
      <xdr:spPr>
        <a:xfrm>
          <a:off x="1905000" y="5476875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26</xdr:row>
      <xdr:rowOff>153194</xdr:rowOff>
    </xdr:from>
    <xdr:to>
      <xdr:col>5</xdr:col>
      <xdr:colOff>139700</xdr:colOff>
      <xdr:row>26</xdr:row>
      <xdr:rowOff>220663</xdr:rowOff>
    </xdr:to>
    <xdr:sp macro="" textlink="">
      <xdr:nvSpPr>
        <xdr:cNvPr id="3117" name="Tue5"/>
        <xdr:cNvSpPr/>
      </xdr:nvSpPr>
      <xdr:spPr>
        <a:xfrm>
          <a:off x="1905000" y="5544344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26</xdr:row>
      <xdr:rowOff>220663</xdr:rowOff>
    </xdr:from>
    <xdr:to>
      <xdr:col>5</xdr:col>
      <xdr:colOff>139700</xdr:colOff>
      <xdr:row>27</xdr:row>
      <xdr:rowOff>21431</xdr:rowOff>
    </xdr:to>
    <xdr:sp macro="" textlink="">
      <xdr:nvSpPr>
        <xdr:cNvPr id="3118" name="Tue6"/>
        <xdr:cNvSpPr/>
      </xdr:nvSpPr>
      <xdr:spPr>
        <a:xfrm>
          <a:off x="1905000" y="5611813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27</xdr:row>
      <xdr:rowOff>21431</xdr:rowOff>
    </xdr:from>
    <xdr:to>
      <xdr:col>5</xdr:col>
      <xdr:colOff>139700</xdr:colOff>
      <xdr:row>27</xdr:row>
      <xdr:rowOff>88900</xdr:rowOff>
    </xdr:to>
    <xdr:sp macro="" textlink="">
      <xdr:nvSpPr>
        <xdr:cNvPr id="3119" name="Tue7"/>
        <xdr:cNvSpPr/>
      </xdr:nvSpPr>
      <xdr:spPr>
        <a:xfrm>
          <a:off x="1905000" y="5679281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27</xdr:row>
      <xdr:rowOff>88900</xdr:rowOff>
    </xdr:from>
    <xdr:to>
      <xdr:col>5</xdr:col>
      <xdr:colOff>139700</xdr:colOff>
      <xdr:row>27</xdr:row>
      <xdr:rowOff>156369</xdr:rowOff>
    </xdr:to>
    <xdr:sp macro="" textlink="">
      <xdr:nvSpPr>
        <xdr:cNvPr id="3120" name="Tue8"/>
        <xdr:cNvSpPr/>
      </xdr:nvSpPr>
      <xdr:spPr>
        <a:xfrm>
          <a:off x="1905000" y="5746750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27</xdr:row>
      <xdr:rowOff>156369</xdr:rowOff>
    </xdr:from>
    <xdr:to>
      <xdr:col>5</xdr:col>
      <xdr:colOff>139700</xdr:colOff>
      <xdr:row>28</xdr:row>
      <xdr:rowOff>33338</xdr:rowOff>
    </xdr:to>
    <xdr:sp macro="" textlink="">
      <xdr:nvSpPr>
        <xdr:cNvPr id="3121" name="Tue9"/>
        <xdr:cNvSpPr/>
      </xdr:nvSpPr>
      <xdr:spPr>
        <a:xfrm>
          <a:off x="1905000" y="5814219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28</xdr:row>
      <xdr:rowOff>33338</xdr:rowOff>
    </xdr:from>
    <xdr:to>
      <xdr:col>5</xdr:col>
      <xdr:colOff>139700</xdr:colOff>
      <xdr:row>28</xdr:row>
      <xdr:rowOff>100806</xdr:rowOff>
    </xdr:to>
    <xdr:sp macro="" textlink="">
      <xdr:nvSpPr>
        <xdr:cNvPr id="3122" name="Tue10"/>
        <xdr:cNvSpPr/>
      </xdr:nvSpPr>
      <xdr:spPr>
        <a:xfrm>
          <a:off x="1905000" y="5881688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28</xdr:row>
      <xdr:rowOff>100806</xdr:rowOff>
    </xdr:from>
    <xdr:to>
      <xdr:col>5</xdr:col>
      <xdr:colOff>139700</xdr:colOff>
      <xdr:row>28</xdr:row>
      <xdr:rowOff>168275</xdr:rowOff>
    </xdr:to>
    <xdr:sp macro="" textlink="">
      <xdr:nvSpPr>
        <xdr:cNvPr id="3123" name="Tue11"/>
        <xdr:cNvSpPr/>
      </xdr:nvSpPr>
      <xdr:spPr>
        <a:xfrm>
          <a:off x="1905000" y="5949156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28</xdr:row>
      <xdr:rowOff>168275</xdr:rowOff>
    </xdr:from>
    <xdr:to>
      <xdr:col>5</xdr:col>
      <xdr:colOff>139700</xdr:colOff>
      <xdr:row>29</xdr:row>
      <xdr:rowOff>45244</xdr:rowOff>
    </xdr:to>
    <xdr:sp macro="" textlink="">
      <xdr:nvSpPr>
        <xdr:cNvPr id="3124" name="Tue12"/>
        <xdr:cNvSpPr/>
      </xdr:nvSpPr>
      <xdr:spPr>
        <a:xfrm>
          <a:off x="1905000" y="6016625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29</xdr:row>
      <xdr:rowOff>45244</xdr:rowOff>
    </xdr:from>
    <xdr:to>
      <xdr:col>5</xdr:col>
      <xdr:colOff>139700</xdr:colOff>
      <xdr:row>29</xdr:row>
      <xdr:rowOff>112713</xdr:rowOff>
    </xdr:to>
    <xdr:sp macro="" textlink="">
      <xdr:nvSpPr>
        <xdr:cNvPr id="3125" name="Tue13"/>
        <xdr:cNvSpPr/>
      </xdr:nvSpPr>
      <xdr:spPr>
        <a:xfrm>
          <a:off x="1905000" y="6084094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29</xdr:row>
      <xdr:rowOff>112713</xdr:rowOff>
    </xdr:from>
    <xdr:to>
      <xdr:col>5</xdr:col>
      <xdr:colOff>139700</xdr:colOff>
      <xdr:row>29</xdr:row>
      <xdr:rowOff>180181</xdr:rowOff>
    </xdr:to>
    <xdr:sp macro="" textlink="">
      <xdr:nvSpPr>
        <xdr:cNvPr id="3126" name="Tue14"/>
        <xdr:cNvSpPr/>
      </xdr:nvSpPr>
      <xdr:spPr>
        <a:xfrm>
          <a:off x="1905000" y="6151563"/>
          <a:ext cx="635000" cy="67468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29</xdr:row>
      <xdr:rowOff>180181</xdr:rowOff>
    </xdr:from>
    <xdr:to>
      <xdr:col>5</xdr:col>
      <xdr:colOff>139700</xdr:colOff>
      <xdr:row>30</xdr:row>
      <xdr:rowOff>57150</xdr:rowOff>
    </xdr:to>
    <xdr:sp macro="" textlink="">
      <xdr:nvSpPr>
        <xdr:cNvPr id="3127" name="Tue15"/>
        <xdr:cNvSpPr/>
      </xdr:nvSpPr>
      <xdr:spPr>
        <a:xfrm>
          <a:off x="1905000" y="6219031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30</xdr:row>
      <xdr:rowOff>57150</xdr:rowOff>
    </xdr:from>
    <xdr:to>
      <xdr:col>5</xdr:col>
      <xdr:colOff>139700</xdr:colOff>
      <xdr:row>30</xdr:row>
      <xdr:rowOff>124619</xdr:rowOff>
    </xdr:to>
    <xdr:sp macro="" textlink="">
      <xdr:nvSpPr>
        <xdr:cNvPr id="3128" name="Tue16"/>
        <xdr:cNvSpPr/>
      </xdr:nvSpPr>
      <xdr:spPr>
        <a:xfrm>
          <a:off x="1905000" y="6286500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30</xdr:row>
      <xdr:rowOff>124619</xdr:rowOff>
    </xdr:from>
    <xdr:to>
      <xdr:col>5</xdr:col>
      <xdr:colOff>139700</xdr:colOff>
      <xdr:row>31</xdr:row>
      <xdr:rowOff>1588</xdr:rowOff>
    </xdr:to>
    <xdr:sp macro="" textlink="">
      <xdr:nvSpPr>
        <xdr:cNvPr id="3129" name="Tue17"/>
        <xdr:cNvSpPr/>
      </xdr:nvSpPr>
      <xdr:spPr>
        <a:xfrm>
          <a:off x="1905000" y="6353969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31</xdr:row>
      <xdr:rowOff>1588</xdr:rowOff>
    </xdr:from>
    <xdr:to>
      <xdr:col>5</xdr:col>
      <xdr:colOff>139700</xdr:colOff>
      <xdr:row>31</xdr:row>
      <xdr:rowOff>69056</xdr:rowOff>
    </xdr:to>
    <xdr:sp macro="" textlink="">
      <xdr:nvSpPr>
        <xdr:cNvPr id="3130" name="Tue18"/>
        <xdr:cNvSpPr/>
      </xdr:nvSpPr>
      <xdr:spPr>
        <a:xfrm>
          <a:off x="1905000" y="6421438"/>
          <a:ext cx="635000" cy="67468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31</xdr:row>
      <xdr:rowOff>69056</xdr:rowOff>
    </xdr:from>
    <xdr:to>
      <xdr:col>5</xdr:col>
      <xdr:colOff>139700</xdr:colOff>
      <xdr:row>31</xdr:row>
      <xdr:rowOff>136525</xdr:rowOff>
    </xdr:to>
    <xdr:sp macro="" textlink="">
      <xdr:nvSpPr>
        <xdr:cNvPr id="3131" name="Tue19"/>
        <xdr:cNvSpPr/>
      </xdr:nvSpPr>
      <xdr:spPr>
        <a:xfrm>
          <a:off x="1905000" y="6488906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31</xdr:row>
      <xdr:rowOff>136525</xdr:rowOff>
    </xdr:from>
    <xdr:to>
      <xdr:col>5</xdr:col>
      <xdr:colOff>139700</xdr:colOff>
      <xdr:row>32</xdr:row>
      <xdr:rowOff>13494</xdr:rowOff>
    </xdr:to>
    <xdr:sp macro="" textlink="">
      <xdr:nvSpPr>
        <xdr:cNvPr id="3132" name="Tue20"/>
        <xdr:cNvSpPr/>
      </xdr:nvSpPr>
      <xdr:spPr>
        <a:xfrm>
          <a:off x="1905000" y="6556375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32</xdr:row>
      <xdr:rowOff>13494</xdr:rowOff>
    </xdr:from>
    <xdr:to>
      <xdr:col>5</xdr:col>
      <xdr:colOff>139700</xdr:colOff>
      <xdr:row>32</xdr:row>
      <xdr:rowOff>80963</xdr:rowOff>
    </xdr:to>
    <xdr:sp macro="" textlink="">
      <xdr:nvSpPr>
        <xdr:cNvPr id="3133" name="Tue21"/>
        <xdr:cNvSpPr/>
      </xdr:nvSpPr>
      <xdr:spPr>
        <a:xfrm>
          <a:off x="1905000" y="6623844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32</xdr:row>
      <xdr:rowOff>80963</xdr:rowOff>
    </xdr:from>
    <xdr:to>
      <xdr:col>5</xdr:col>
      <xdr:colOff>139700</xdr:colOff>
      <xdr:row>32</xdr:row>
      <xdr:rowOff>148431</xdr:rowOff>
    </xdr:to>
    <xdr:sp macro="" textlink="">
      <xdr:nvSpPr>
        <xdr:cNvPr id="3134" name="Tue22"/>
        <xdr:cNvSpPr/>
      </xdr:nvSpPr>
      <xdr:spPr>
        <a:xfrm>
          <a:off x="1905000" y="6691313"/>
          <a:ext cx="635000" cy="67468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32</xdr:row>
      <xdr:rowOff>148431</xdr:rowOff>
    </xdr:from>
    <xdr:to>
      <xdr:col>5</xdr:col>
      <xdr:colOff>139700</xdr:colOff>
      <xdr:row>33</xdr:row>
      <xdr:rowOff>25400</xdr:rowOff>
    </xdr:to>
    <xdr:sp macro="" textlink="">
      <xdr:nvSpPr>
        <xdr:cNvPr id="3135" name="Tue23"/>
        <xdr:cNvSpPr/>
      </xdr:nvSpPr>
      <xdr:spPr>
        <a:xfrm>
          <a:off x="1905000" y="6758781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33</xdr:row>
      <xdr:rowOff>25400</xdr:rowOff>
    </xdr:from>
    <xdr:to>
      <xdr:col>5</xdr:col>
      <xdr:colOff>139700</xdr:colOff>
      <xdr:row>33</xdr:row>
      <xdr:rowOff>92869</xdr:rowOff>
    </xdr:to>
    <xdr:sp macro="" textlink="">
      <xdr:nvSpPr>
        <xdr:cNvPr id="3136" name="Tue24"/>
        <xdr:cNvSpPr/>
      </xdr:nvSpPr>
      <xdr:spPr>
        <a:xfrm>
          <a:off x="1905000" y="6826250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33</xdr:row>
      <xdr:rowOff>92869</xdr:rowOff>
    </xdr:from>
    <xdr:to>
      <xdr:col>5</xdr:col>
      <xdr:colOff>139700</xdr:colOff>
      <xdr:row>33</xdr:row>
      <xdr:rowOff>160338</xdr:rowOff>
    </xdr:to>
    <xdr:sp macro="" textlink="">
      <xdr:nvSpPr>
        <xdr:cNvPr id="3137" name="Tue25"/>
        <xdr:cNvSpPr/>
      </xdr:nvSpPr>
      <xdr:spPr>
        <a:xfrm>
          <a:off x="1905000" y="6893719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33</xdr:row>
      <xdr:rowOff>160338</xdr:rowOff>
    </xdr:from>
    <xdr:to>
      <xdr:col>5</xdr:col>
      <xdr:colOff>139700</xdr:colOff>
      <xdr:row>34</xdr:row>
      <xdr:rowOff>37306</xdr:rowOff>
    </xdr:to>
    <xdr:sp macro="" textlink="">
      <xdr:nvSpPr>
        <xdr:cNvPr id="3138" name="Tue26"/>
        <xdr:cNvSpPr/>
      </xdr:nvSpPr>
      <xdr:spPr>
        <a:xfrm>
          <a:off x="1905000" y="6961188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34</xdr:row>
      <xdr:rowOff>37306</xdr:rowOff>
    </xdr:from>
    <xdr:to>
      <xdr:col>5</xdr:col>
      <xdr:colOff>139700</xdr:colOff>
      <xdr:row>34</xdr:row>
      <xdr:rowOff>104775</xdr:rowOff>
    </xdr:to>
    <xdr:sp macro="" textlink="">
      <xdr:nvSpPr>
        <xdr:cNvPr id="3139" name="Tue27"/>
        <xdr:cNvSpPr/>
      </xdr:nvSpPr>
      <xdr:spPr>
        <a:xfrm>
          <a:off x="1905000" y="7028656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34</xdr:row>
      <xdr:rowOff>104775</xdr:rowOff>
    </xdr:from>
    <xdr:to>
      <xdr:col>5</xdr:col>
      <xdr:colOff>139700</xdr:colOff>
      <xdr:row>34</xdr:row>
      <xdr:rowOff>172244</xdr:rowOff>
    </xdr:to>
    <xdr:sp macro="" textlink="">
      <xdr:nvSpPr>
        <xdr:cNvPr id="3140" name="Tue28"/>
        <xdr:cNvSpPr/>
      </xdr:nvSpPr>
      <xdr:spPr>
        <a:xfrm>
          <a:off x="1905000" y="7096125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34</xdr:row>
      <xdr:rowOff>172244</xdr:rowOff>
    </xdr:from>
    <xdr:to>
      <xdr:col>5</xdr:col>
      <xdr:colOff>139700</xdr:colOff>
      <xdr:row>35</xdr:row>
      <xdr:rowOff>49213</xdr:rowOff>
    </xdr:to>
    <xdr:sp macro="" textlink="">
      <xdr:nvSpPr>
        <xdr:cNvPr id="3141" name="Tue29"/>
        <xdr:cNvSpPr/>
      </xdr:nvSpPr>
      <xdr:spPr>
        <a:xfrm>
          <a:off x="1905000" y="7163594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35</xdr:row>
      <xdr:rowOff>49213</xdr:rowOff>
    </xdr:from>
    <xdr:to>
      <xdr:col>5</xdr:col>
      <xdr:colOff>139700</xdr:colOff>
      <xdr:row>35</xdr:row>
      <xdr:rowOff>116681</xdr:rowOff>
    </xdr:to>
    <xdr:sp macro="" textlink="">
      <xdr:nvSpPr>
        <xdr:cNvPr id="3142" name="Tue30"/>
        <xdr:cNvSpPr/>
      </xdr:nvSpPr>
      <xdr:spPr>
        <a:xfrm>
          <a:off x="1905000" y="7231063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35</xdr:row>
      <xdr:rowOff>116681</xdr:rowOff>
    </xdr:from>
    <xdr:to>
      <xdr:col>5</xdr:col>
      <xdr:colOff>139700</xdr:colOff>
      <xdr:row>35</xdr:row>
      <xdr:rowOff>184150</xdr:rowOff>
    </xdr:to>
    <xdr:sp macro="" textlink="">
      <xdr:nvSpPr>
        <xdr:cNvPr id="3143" name="Tue31"/>
        <xdr:cNvSpPr/>
      </xdr:nvSpPr>
      <xdr:spPr>
        <a:xfrm>
          <a:off x="1905000" y="7298531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35</xdr:row>
      <xdr:rowOff>184150</xdr:rowOff>
    </xdr:from>
    <xdr:to>
      <xdr:col>5</xdr:col>
      <xdr:colOff>139700</xdr:colOff>
      <xdr:row>36</xdr:row>
      <xdr:rowOff>61119</xdr:rowOff>
    </xdr:to>
    <xdr:sp macro="" textlink="">
      <xdr:nvSpPr>
        <xdr:cNvPr id="3144" name="Tue32"/>
        <xdr:cNvSpPr/>
      </xdr:nvSpPr>
      <xdr:spPr>
        <a:xfrm>
          <a:off x="1905000" y="7366000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36</xdr:row>
      <xdr:rowOff>61119</xdr:rowOff>
    </xdr:from>
    <xdr:to>
      <xdr:col>5</xdr:col>
      <xdr:colOff>139700</xdr:colOff>
      <xdr:row>36</xdr:row>
      <xdr:rowOff>128588</xdr:rowOff>
    </xdr:to>
    <xdr:sp macro="" textlink="">
      <xdr:nvSpPr>
        <xdr:cNvPr id="3145" name="Tue33"/>
        <xdr:cNvSpPr/>
      </xdr:nvSpPr>
      <xdr:spPr>
        <a:xfrm>
          <a:off x="1905000" y="7433469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36</xdr:row>
      <xdr:rowOff>128588</xdr:rowOff>
    </xdr:from>
    <xdr:to>
      <xdr:col>5</xdr:col>
      <xdr:colOff>139700</xdr:colOff>
      <xdr:row>37</xdr:row>
      <xdr:rowOff>5556</xdr:rowOff>
    </xdr:to>
    <xdr:sp macro="" textlink="">
      <xdr:nvSpPr>
        <xdr:cNvPr id="3146" name="Tue34"/>
        <xdr:cNvSpPr/>
      </xdr:nvSpPr>
      <xdr:spPr>
        <a:xfrm>
          <a:off x="1905000" y="7500938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37</xdr:row>
      <xdr:rowOff>5556</xdr:rowOff>
    </xdr:from>
    <xdr:to>
      <xdr:col>5</xdr:col>
      <xdr:colOff>139700</xdr:colOff>
      <xdr:row>37</xdr:row>
      <xdr:rowOff>73025</xdr:rowOff>
    </xdr:to>
    <xdr:sp macro="" textlink="">
      <xdr:nvSpPr>
        <xdr:cNvPr id="3147" name="Tue35"/>
        <xdr:cNvSpPr/>
      </xdr:nvSpPr>
      <xdr:spPr>
        <a:xfrm>
          <a:off x="1905000" y="7568406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37</xdr:row>
      <xdr:rowOff>73025</xdr:rowOff>
    </xdr:from>
    <xdr:to>
      <xdr:col>5</xdr:col>
      <xdr:colOff>139700</xdr:colOff>
      <xdr:row>37</xdr:row>
      <xdr:rowOff>140494</xdr:rowOff>
    </xdr:to>
    <xdr:sp macro="" textlink="">
      <xdr:nvSpPr>
        <xdr:cNvPr id="3148" name="Tue36"/>
        <xdr:cNvSpPr/>
      </xdr:nvSpPr>
      <xdr:spPr>
        <a:xfrm>
          <a:off x="1905000" y="7635875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37</xdr:row>
      <xdr:rowOff>140494</xdr:rowOff>
    </xdr:from>
    <xdr:to>
      <xdr:col>5</xdr:col>
      <xdr:colOff>139700</xdr:colOff>
      <xdr:row>38</xdr:row>
      <xdr:rowOff>17463</xdr:rowOff>
    </xdr:to>
    <xdr:sp macro="" textlink="">
      <xdr:nvSpPr>
        <xdr:cNvPr id="3149" name="Tue37"/>
        <xdr:cNvSpPr/>
      </xdr:nvSpPr>
      <xdr:spPr>
        <a:xfrm>
          <a:off x="1905000" y="7703344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38</xdr:row>
      <xdr:rowOff>17463</xdr:rowOff>
    </xdr:from>
    <xdr:to>
      <xdr:col>5</xdr:col>
      <xdr:colOff>139700</xdr:colOff>
      <xdr:row>38</xdr:row>
      <xdr:rowOff>84931</xdr:rowOff>
    </xdr:to>
    <xdr:sp macro="" textlink="">
      <xdr:nvSpPr>
        <xdr:cNvPr id="3150" name="Tue38"/>
        <xdr:cNvSpPr/>
      </xdr:nvSpPr>
      <xdr:spPr>
        <a:xfrm>
          <a:off x="1905000" y="7770813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38</xdr:row>
      <xdr:rowOff>84931</xdr:rowOff>
    </xdr:from>
    <xdr:to>
      <xdr:col>5</xdr:col>
      <xdr:colOff>139700</xdr:colOff>
      <xdr:row>38</xdr:row>
      <xdr:rowOff>152400</xdr:rowOff>
    </xdr:to>
    <xdr:sp macro="" textlink="">
      <xdr:nvSpPr>
        <xdr:cNvPr id="3151" name="Tue39"/>
        <xdr:cNvSpPr/>
      </xdr:nvSpPr>
      <xdr:spPr>
        <a:xfrm>
          <a:off x="1905000" y="7838281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38</xdr:row>
      <xdr:rowOff>152400</xdr:rowOff>
    </xdr:from>
    <xdr:to>
      <xdr:col>5</xdr:col>
      <xdr:colOff>139700</xdr:colOff>
      <xdr:row>39</xdr:row>
      <xdr:rowOff>29369</xdr:rowOff>
    </xdr:to>
    <xdr:sp macro="" textlink="">
      <xdr:nvSpPr>
        <xdr:cNvPr id="3152" name="Tue40"/>
        <xdr:cNvSpPr/>
      </xdr:nvSpPr>
      <xdr:spPr>
        <a:xfrm>
          <a:off x="1905000" y="7905750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39</xdr:row>
      <xdr:rowOff>29369</xdr:rowOff>
    </xdr:from>
    <xdr:to>
      <xdr:col>5</xdr:col>
      <xdr:colOff>139700</xdr:colOff>
      <xdr:row>39</xdr:row>
      <xdr:rowOff>96838</xdr:rowOff>
    </xdr:to>
    <xdr:sp macro="" textlink="">
      <xdr:nvSpPr>
        <xdr:cNvPr id="3153" name="Tue41"/>
        <xdr:cNvSpPr/>
      </xdr:nvSpPr>
      <xdr:spPr>
        <a:xfrm>
          <a:off x="1905000" y="7973219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39</xdr:row>
      <xdr:rowOff>96838</xdr:rowOff>
    </xdr:from>
    <xdr:to>
      <xdr:col>5</xdr:col>
      <xdr:colOff>139700</xdr:colOff>
      <xdr:row>39</xdr:row>
      <xdr:rowOff>164306</xdr:rowOff>
    </xdr:to>
    <xdr:sp macro="" textlink="">
      <xdr:nvSpPr>
        <xdr:cNvPr id="3154" name="Tue42"/>
        <xdr:cNvSpPr/>
      </xdr:nvSpPr>
      <xdr:spPr>
        <a:xfrm>
          <a:off x="1905000" y="8040688"/>
          <a:ext cx="635000" cy="67468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39</xdr:row>
      <xdr:rowOff>164306</xdr:rowOff>
    </xdr:from>
    <xdr:to>
      <xdr:col>5</xdr:col>
      <xdr:colOff>139700</xdr:colOff>
      <xdr:row>40</xdr:row>
      <xdr:rowOff>41275</xdr:rowOff>
    </xdr:to>
    <xdr:sp macro="" textlink="">
      <xdr:nvSpPr>
        <xdr:cNvPr id="3155" name="Tue43"/>
        <xdr:cNvSpPr/>
      </xdr:nvSpPr>
      <xdr:spPr>
        <a:xfrm>
          <a:off x="1905000" y="8108156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40</xdr:row>
      <xdr:rowOff>41275</xdr:rowOff>
    </xdr:from>
    <xdr:to>
      <xdr:col>5</xdr:col>
      <xdr:colOff>139700</xdr:colOff>
      <xdr:row>40</xdr:row>
      <xdr:rowOff>108744</xdr:rowOff>
    </xdr:to>
    <xdr:sp macro="" textlink="">
      <xdr:nvSpPr>
        <xdr:cNvPr id="3156" name="Tue44"/>
        <xdr:cNvSpPr/>
      </xdr:nvSpPr>
      <xdr:spPr>
        <a:xfrm>
          <a:off x="1905000" y="8175625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40</xdr:row>
      <xdr:rowOff>108744</xdr:rowOff>
    </xdr:from>
    <xdr:to>
      <xdr:col>5</xdr:col>
      <xdr:colOff>139700</xdr:colOff>
      <xdr:row>40</xdr:row>
      <xdr:rowOff>176213</xdr:rowOff>
    </xdr:to>
    <xdr:sp macro="" textlink="">
      <xdr:nvSpPr>
        <xdr:cNvPr id="3157" name="Tue45"/>
        <xdr:cNvSpPr/>
      </xdr:nvSpPr>
      <xdr:spPr>
        <a:xfrm>
          <a:off x="1905000" y="8243094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40</xdr:row>
      <xdr:rowOff>176213</xdr:rowOff>
    </xdr:from>
    <xdr:to>
      <xdr:col>5</xdr:col>
      <xdr:colOff>139700</xdr:colOff>
      <xdr:row>41</xdr:row>
      <xdr:rowOff>53181</xdr:rowOff>
    </xdr:to>
    <xdr:sp macro="" textlink="">
      <xdr:nvSpPr>
        <xdr:cNvPr id="3158" name="Tue46"/>
        <xdr:cNvSpPr/>
      </xdr:nvSpPr>
      <xdr:spPr>
        <a:xfrm>
          <a:off x="1905000" y="8310563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41</xdr:row>
      <xdr:rowOff>53181</xdr:rowOff>
    </xdr:from>
    <xdr:to>
      <xdr:col>5</xdr:col>
      <xdr:colOff>139700</xdr:colOff>
      <xdr:row>41</xdr:row>
      <xdr:rowOff>120650</xdr:rowOff>
    </xdr:to>
    <xdr:sp macro="" textlink="">
      <xdr:nvSpPr>
        <xdr:cNvPr id="3159" name="Tue47"/>
        <xdr:cNvSpPr/>
      </xdr:nvSpPr>
      <xdr:spPr>
        <a:xfrm>
          <a:off x="1905000" y="8378031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41</xdr:row>
      <xdr:rowOff>120650</xdr:rowOff>
    </xdr:from>
    <xdr:to>
      <xdr:col>5</xdr:col>
      <xdr:colOff>139700</xdr:colOff>
      <xdr:row>41</xdr:row>
      <xdr:rowOff>188119</xdr:rowOff>
    </xdr:to>
    <xdr:sp macro="" textlink="">
      <xdr:nvSpPr>
        <xdr:cNvPr id="3160" name="Tue48"/>
        <xdr:cNvSpPr/>
      </xdr:nvSpPr>
      <xdr:spPr>
        <a:xfrm>
          <a:off x="1905000" y="8445500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25</xdr:row>
      <xdr:rowOff>73819</xdr:rowOff>
    </xdr:from>
    <xdr:to>
      <xdr:col>7</xdr:col>
      <xdr:colOff>301625</xdr:colOff>
      <xdr:row>25</xdr:row>
      <xdr:rowOff>141288</xdr:rowOff>
    </xdr:to>
    <xdr:sp macro="" textlink="">
      <xdr:nvSpPr>
        <xdr:cNvPr id="3305" name="Wed1"/>
        <xdr:cNvSpPr/>
      </xdr:nvSpPr>
      <xdr:spPr>
        <a:xfrm>
          <a:off x="3048000" y="5274469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25</xdr:row>
      <xdr:rowOff>141288</xdr:rowOff>
    </xdr:from>
    <xdr:to>
      <xdr:col>7</xdr:col>
      <xdr:colOff>301625</xdr:colOff>
      <xdr:row>26</xdr:row>
      <xdr:rowOff>18256</xdr:rowOff>
    </xdr:to>
    <xdr:sp macro="" textlink="">
      <xdr:nvSpPr>
        <xdr:cNvPr id="3306" name="Wed2"/>
        <xdr:cNvSpPr/>
      </xdr:nvSpPr>
      <xdr:spPr>
        <a:xfrm>
          <a:off x="3048000" y="5341938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26</xdr:row>
      <xdr:rowOff>18256</xdr:rowOff>
    </xdr:from>
    <xdr:to>
      <xdr:col>7</xdr:col>
      <xdr:colOff>301625</xdr:colOff>
      <xdr:row>26</xdr:row>
      <xdr:rowOff>85725</xdr:rowOff>
    </xdr:to>
    <xdr:sp macro="" textlink="">
      <xdr:nvSpPr>
        <xdr:cNvPr id="3307" name="Wed3"/>
        <xdr:cNvSpPr/>
      </xdr:nvSpPr>
      <xdr:spPr>
        <a:xfrm>
          <a:off x="3048000" y="5409406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26</xdr:row>
      <xdr:rowOff>85725</xdr:rowOff>
    </xdr:from>
    <xdr:to>
      <xdr:col>7</xdr:col>
      <xdr:colOff>301625</xdr:colOff>
      <xdr:row>26</xdr:row>
      <xdr:rowOff>153194</xdr:rowOff>
    </xdr:to>
    <xdr:sp macro="" textlink="">
      <xdr:nvSpPr>
        <xdr:cNvPr id="3308" name="Wed4"/>
        <xdr:cNvSpPr/>
      </xdr:nvSpPr>
      <xdr:spPr>
        <a:xfrm>
          <a:off x="3048000" y="5476875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26</xdr:row>
      <xdr:rowOff>153194</xdr:rowOff>
    </xdr:from>
    <xdr:to>
      <xdr:col>7</xdr:col>
      <xdr:colOff>301625</xdr:colOff>
      <xdr:row>26</xdr:row>
      <xdr:rowOff>220663</xdr:rowOff>
    </xdr:to>
    <xdr:sp macro="" textlink="">
      <xdr:nvSpPr>
        <xdr:cNvPr id="3309" name="Wed5"/>
        <xdr:cNvSpPr/>
      </xdr:nvSpPr>
      <xdr:spPr>
        <a:xfrm>
          <a:off x="3048000" y="5544344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26</xdr:row>
      <xdr:rowOff>220663</xdr:rowOff>
    </xdr:from>
    <xdr:to>
      <xdr:col>7</xdr:col>
      <xdr:colOff>301625</xdr:colOff>
      <xdr:row>27</xdr:row>
      <xdr:rowOff>21431</xdr:rowOff>
    </xdr:to>
    <xdr:sp macro="" textlink="">
      <xdr:nvSpPr>
        <xdr:cNvPr id="3310" name="Wed6"/>
        <xdr:cNvSpPr/>
      </xdr:nvSpPr>
      <xdr:spPr>
        <a:xfrm>
          <a:off x="3048000" y="5611813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27</xdr:row>
      <xdr:rowOff>21431</xdr:rowOff>
    </xdr:from>
    <xdr:to>
      <xdr:col>7</xdr:col>
      <xdr:colOff>301625</xdr:colOff>
      <xdr:row>27</xdr:row>
      <xdr:rowOff>88900</xdr:rowOff>
    </xdr:to>
    <xdr:sp macro="" textlink="">
      <xdr:nvSpPr>
        <xdr:cNvPr id="3311" name="Wed7"/>
        <xdr:cNvSpPr/>
      </xdr:nvSpPr>
      <xdr:spPr>
        <a:xfrm>
          <a:off x="3048000" y="5679281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27</xdr:row>
      <xdr:rowOff>88900</xdr:rowOff>
    </xdr:from>
    <xdr:to>
      <xdr:col>7</xdr:col>
      <xdr:colOff>301625</xdr:colOff>
      <xdr:row>27</xdr:row>
      <xdr:rowOff>156369</xdr:rowOff>
    </xdr:to>
    <xdr:sp macro="" textlink="">
      <xdr:nvSpPr>
        <xdr:cNvPr id="3312" name="Wed8"/>
        <xdr:cNvSpPr/>
      </xdr:nvSpPr>
      <xdr:spPr>
        <a:xfrm>
          <a:off x="3048000" y="5746750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27</xdr:row>
      <xdr:rowOff>156369</xdr:rowOff>
    </xdr:from>
    <xdr:to>
      <xdr:col>7</xdr:col>
      <xdr:colOff>301625</xdr:colOff>
      <xdr:row>28</xdr:row>
      <xdr:rowOff>33338</xdr:rowOff>
    </xdr:to>
    <xdr:sp macro="" textlink="">
      <xdr:nvSpPr>
        <xdr:cNvPr id="3313" name="Wed9"/>
        <xdr:cNvSpPr/>
      </xdr:nvSpPr>
      <xdr:spPr>
        <a:xfrm>
          <a:off x="3048000" y="5814219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28</xdr:row>
      <xdr:rowOff>33338</xdr:rowOff>
    </xdr:from>
    <xdr:to>
      <xdr:col>7</xdr:col>
      <xdr:colOff>301625</xdr:colOff>
      <xdr:row>28</xdr:row>
      <xdr:rowOff>100806</xdr:rowOff>
    </xdr:to>
    <xdr:sp macro="" textlink="">
      <xdr:nvSpPr>
        <xdr:cNvPr id="3314" name="Wed10"/>
        <xdr:cNvSpPr/>
      </xdr:nvSpPr>
      <xdr:spPr>
        <a:xfrm>
          <a:off x="3048000" y="5881688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28</xdr:row>
      <xdr:rowOff>100806</xdr:rowOff>
    </xdr:from>
    <xdr:to>
      <xdr:col>7</xdr:col>
      <xdr:colOff>301625</xdr:colOff>
      <xdr:row>28</xdr:row>
      <xdr:rowOff>168275</xdr:rowOff>
    </xdr:to>
    <xdr:sp macro="" textlink="">
      <xdr:nvSpPr>
        <xdr:cNvPr id="3315" name="Wed11"/>
        <xdr:cNvSpPr/>
      </xdr:nvSpPr>
      <xdr:spPr>
        <a:xfrm>
          <a:off x="3048000" y="5949156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28</xdr:row>
      <xdr:rowOff>168275</xdr:rowOff>
    </xdr:from>
    <xdr:to>
      <xdr:col>7</xdr:col>
      <xdr:colOff>301625</xdr:colOff>
      <xdr:row>29</xdr:row>
      <xdr:rowOff>45244</xdr:rowOff>
    </xdr:to>
    <xdr:sp macro="" textlink="">
      <xdr:nvSpPr>
        <xdr:cNvPr id="3316" name="Wed12"/>
        <xdr:cNvSpPr/>
      </xdr:nvSpPr>
      <xdr:spPr>
        <a:xfrm>
          <a:off x="3048000" y="6016625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29</xdr:row>
      <xdr:rowOff>45244</xdr:rowOff>
    </xdr:from>
    <xdr:to>
      <xdr:col>7</xdr:col>
      <xdr:colOff>301625</xdr:colOff>
      <xdr:row>29</xdr:row>
      <xdr:rowOff>112713</xdr:rowOff>
    </xdr:to>
    <xdr:sp macro="" textlink="">
      <xdr:nvSpPr>
        <xdr:cNvPr id="3317" name="Wed13"/>
        <xdr:cNvSpPr/>
      </xdr:nvSpPr>
      <xdr:spPr>
        <a:xfrm>
          <a:off x="3048000" y="6084094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29</xdr:row>
      <xdr:rowOff>112713</xdr:rowOff>
    </xdr:from>
    <xdr:to>
      <xdr:col>7</xdr:col>
      <xdr:colOff>301625</xdr:colOff>
      <xdr:row>29</xdr:row>
      <xdr:rowOff>180181</xdr:rowOff>
    </xdr:to>
    <xdr:sp macro="" textlink="">
      <xdr:nvSpPr>
        <xdr:cNvPr id="3318" name="Wed14"/>
        <xdr:cNvSpPr/>
      </xdr:nvSpPr>
      <xdr:spPr>
        <a:xfrm>
          <a:off x="3048000" y="6151563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29</xdr:row>
      <xdr:rowOff>180181</xdr:rowOff>
    </xdr:from>
    <xdr:to>
      <xdr:col>7</xdr:col>
      <xdr:colOff>301625</xdr:colOff>
      <xdr:row>30</xdr:row>
      <xdr:rowOff>57150</xdr:rowOff>
    </xdr:to>
    <xdr:sp macro="" textlink="">
      <xdr:nvSpPr>
        <xdr:cNvPr id="3319" name="Wed15"/>
        <xdr:cNvSpPr/>
      </xdr:nvSpPr>
      <xdr:spPr>
        <a:xfrm>
          <a:off x="3048000" y="6219031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30</xdr:row>
      <xdr:rowOff>57150</xdr:rowOff>
    </xdr:from>
    <xdr:to>
      <xdr:col>7</xdr:col>
      <xdr:colOff>301625</xdr:colOff>
      <xdr:row>30</xdr:row>
      <xdr:rowOff>124619</xdr:rowOff>
    </xdr:to>
    <xdr:sp macro="" textlink="">
      <xdr:nvSpPr>
        <xdr:cNvPr id="3320" name="Wed16"/>
        <xdr:cNvSpPr/>
      </xdr:nvSpPr>
      <xdr:spPr>
        <a:xfrm>
          <a:off x="3048000" y="6286500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30</xdr:row>
      <xdr:rowOff>124619</xdr:rowOff>
    </xdr:from>
    <xdr:to>
      <xdr:col>7</xdr:col>
      <xdr:colOff>301625</xdr:colOff>
      <xdr:row>31</xdr:row>
      <xdr:rowOff>1588</xdr:rowOff>
    </xdr:to>
    <xdr:sp macro="" textlink="">
      <xdr:nvSpPr>
        <xdr:cNvPr id="3321" name="Wed17"/>
        <xdr:cNvSpPr/>
      </xdr:nvSpPr>
      <xdr:spPr>
        <a:xfrm>
          <a:off x="3048000" y="6353969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31</xdr:row>
      <xdr:rowOff>1588</xdr:rowOff>
    </xdr:from>
    <xdr:to>
      <xdr:col>7</xdr:col>
      <xdr:colOff>301625</xdr:colOff>
      <xdr:row>31</xdr:row>
      <xdr:rowOff>69056</xdr:rowOff>
    </xdr:to>
    <xdr:sp macro="" textlink="">
      <xdr:nvSpPr>
        <xdr:cNvPr id="3322" name="Wed18"/>
        <xdr:cNvSpPr/>
      </xdr:nvSpPr>
      <xdr:spPr>
        <a:xfrm>
          <a:off x="3048000" y="6421438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31</xdr:row>
      <xdr:rowOff>69056</xdr:rowOff>
    </xdr:from>
    <xdr:to>
      <xdr:col>7</xdr:col>
      <xdr:colOff>301625</xdr:colOff>
      <xdr:row>31</xdr:row>
      <xdr:rowOff>136525</xdr:rowOff>
    </xdr:to>
    <xdr:sp macro="" textlink="">
      <xdr:nvSpPr>
        <xdr:cNvPr id="3323" name="Wed19"/>
        <xdr:cNvSpPr/>
      </xdr:nvSpPr>
      <xdr:spPr>
        <a:xfrm>
          <a:off x="3048000" y="6488906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31</xdr:row>
      <xdr:rowOff>136525</xdr:rowOff>
    </xdr:from>
    <xdr:to>
      <xdr:col>7</xdr:col>
      <xdr:colOff>301625</xdr:colOff>
      <xdr:row>32</xdr:row>
      <xdr:rowOff>13494</xdr:rowOff>
    </xdr:to>
    <xdr:sp macro="" textlink="">
      <xdr:nvSpPr>
        <xdr:cNvPr id="3324" name="Wed20"/>
        <xdr:cNvSpPr/>
      </xdr:nvSpPr>
      <xdr:spPr>
        <a:xfrm>
          <a:off x="3048000" y="6556375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32</xdr:row>
      <xdr:rowOff>13494</xdr:rowOff>
    </xdr:from>
    <xdr:to>
      <xdr:col>7</xdr:col>
      <xdr:colOff>301625</xdr:colOff>
      <xdr:row>32</xdr:row>
      <xdr:rowOff>80963</xdr:rowOff>
    </xdr:to>
    <xdr:sp macro="" textlink="">
      <xdr:nvSpPr>
        <xdr:cNvPr id="3325" name="Wed21"/>
        <xdr:cNvSpPr/>
      </xdr:nvSpPr>
      <xdr:spPr>
        <a:xfrm>
          <a:off x="3048000" y="6623844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32</xdr:row>
      <xdr:rowOff>80963</xdr:rowOff>
    </xdr:from>
    <xdr:to>
      <xdr:col>7</xdr:col>
      <xdr:colOff>301625</xdr:colOff>
      <xdr:row>32</xdr:row>
      <xdr:rowOff>148431</xdr:rowOff>
    </xdr:to>
    <xdr:sp macro="" textlink="">
      <xdr:nvSpPr>
        <xdr:cNvPr id="3326" name="Wed22"/>
        <xdr:cNvSpPr/>
      </xdr:nvSpPr>
      <xdr:spPr>
        <a:xfrm>
          <a:off x="3048000" y="6691313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32</xdr:row>
      <xdr:rowOff>148431</xdr:rowOff>
    </xdr:from>
    <xdr:to>
      <xdr:col>7</xdr:col>
      <xdr:colOff>301625</xdr:colOff>
      <xdr:row>33</xdr:row>
      <xdr:rowOff>25400</xdr:rowOff>
    </xdr:to>
    <xdr:sp macro="" textlink="">
      <xdr:nvSpPr>
        <xdr:cNvPr id="3327" name="Wed23"/>
        <xdr:cNvSpPr/>
      </xdr:nvSpPr>
      <xdr:spPr>
        <a:xfrm>
          <a:off x="3048000" y="6758781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33</xdr:row>
      <xdr:rowOff>25400</xdr:rowOff>
    </xdr:from>
    <xdr:to>
      <xdr:col>7</xdr:col>
      <xdr:colOff>301625</xdr:colOff>
      <xdr:row>33</xdr:row>
      <xdr:rowOff>92869</xdr:rowOff>
    </xdr:to>
    <xdr:sp macro="" textlink="">
      <xdr:nvSpPr>
        <xdr:cNvPr id="3328" name="Wed24"/>
        <xdr:cNvSpPr/>
      </xdr:nvSpPr>
      <xdr:spPr>
        <a:xfrm>
          <a:off x="3048000" y="6826250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33</xdr:row>
      <xdr:rowOff>92869</xdr:rowOff>
    </xdr:from>
    <xdr:to>
      <xdr:col>7</xdr:col>
      <xdr:colOff>301625</xdr:colOff>
      <xdr:row>33</xdr:row>
      <xdr:rowOff>160338</xdr:rowOff>
    </xdr:to>
    <xdr:sp macro="" textlink="">
      <xdr:nvSpPr>
        <xdr:cNvPr id="3329" name="Wed25"/>
        <xdr:cNvSpPr/>
      </xdr:nvSpPr>
      <xdr:spPr>
        <a:xfrm>
          <a:off x="3048000" y="6893719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33</xdr:row>
      <xdr:rowOff>160338</xdr:rowOff>
    </xdr:from>
    <xdr:to>
      <xdr:col>7</xdr:col>
      <xdr:colOff>301625</xdr:colOff>
      <xdr:row>34</xdr:row>
      <xdr:rowOff>37306</xdr:rowOff>
    </xdr:to>
    <xdr:sp macro="" textlink="">
      <xdr:nvSpPr>
        <xdr:cNvPr id="3330" name="Wed26"/>
        <xdr:cNvSpPr/>
      </xdr:nvSpPr>
      <xdr:spPr>
        <a:xfrm>
          <a:off x="3048000" y="6961188"/>
          <a:ext cx="635000" cy="67468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34</xdr:row>
      <xdr:rowOff>37306</xdr:rowOff>
    </xdr:from>
    <xdr:to>
      <xdr:col>7</xdr:col>
      <xdr:colOff>301625</xdr:colOff>
      <xdr:row>34</xdr:row>
      <xdr:rowOff>104775</xdr:rowOff>
    </xdr:to>
    <xdr:sp macro="" textlink="">
      <xdr:nvSpPr>
        <xdr:cNvPr id="3331" name="Wed27"/>
        <xdr:cNvSpPr/>
      </xdr:nvSpPr>
      <xdr:spPr>
        <a:xfrm>
          <a:off x="3048000" y="7028656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34</xdr:row>
      <xdr:rowOff>104775</xdr:rowOff>
    </xdr:from>
    <xdr:to>
      <xdr:col>7</xdr:col>
      <xdr:colOff>301625</xdr:colOff>
      <xdr:row>34</xdr:row>
      <xdr:rowOff>172244</xdr:rowOff>
    </xdr:to>
    <xdr:sp macro="" textlink="">
      <xdr:nvSpPr>
        <xdr:cNvPr id="3332" name="Wed28"/>
        <xdr:cNvSpPr/>
      </xdr:nvSpPr>
      <xdr:spPr>
        <a:xfrm>
          <a:off x="3048000" y="7096125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34</xdr:row>
      <xdr:rowOff>172244</xdr:rowOff>
    </xdr:from>
    <xdr:to>
      <xdr:col>7</xdr:col>
      <xdr:colOff>301625</xdr:colOff>
      <xdr:row>35</xdr:row>
      <xdr:rowOff>49213</xdr:rowOff>
    </xdr:to>
    <xdr:sp macro="" textlink="">
      <xdr:nvSpPr>
        <xdr:cNvPr id="3333" name="Wed29"/>
        <xdr:cNvSpPr/>
      </xdr:nvSpPr>
      <xdr:spPr>
        <a:xfrm>
          <a:off x="3048000" y="7163594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35</xdr:row>
      <xdr:rowOff>49213</xdr:rowOff>
    </xdr:from>
    <xdr:to>
      <xdr:col>7</xdr:col>
      <xdr:colOff>301625</xdr:colOff>
      <xdr:row>35</xdr:row>
      <xdr:rowOff>116681</xdr:rowOff>
    </xdr:to>
    <xdr:sp macro="" textlink="">
      <xdr:nvSpPr>
        <xdr:cNvPr id="3334" name="Wed30"/>
        <xdr:cNvSpPr/>
      </xdr:nvSpPr>
      <xdr:spPr>
        <a:xfrm>
          <a:off x="3048000" y="7231063"/>
          <a:ext cx="635000" cy="67468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35</xdr:row>
      <xdr:rowOff>116681</xdr:rowOff>
    </xdr:from>
    <xdr:to>
      <xdr:col>7</xdr:col>
      <xdr:colOff>301625</xdr:colOff>
      <xdr:row>35</xdr:row>
      <xdr:rowOff>184150</xdr:rowOff>
    </xdr:to>
    <xdr:sp macro="" textlink="">
      <xdr:nvSpPr>
        <xdr:cNvPr id="3335" name="Wed31"/>
        <xdr:cNvSpPr/>
      </xdr:nvSpPr>
      <xdr:spPr>
        <a:xfrm>
          <a:off x="3048000" y="7298531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35</xdr:row>
      <xdr:rowOff>184150</xdr:rowOff>
    </xdr:from>
    <xdr:to>
      <xdr:col>7</xdr:col>
      <xdr:colOff>301625</xdr:colOff>
      <xdr:row>36</xdr:row>
      <xdr:rowOff>61119</xdr:rowOff>
    </xdr:to>
    <xdr:sp macro="" textlink="">
      <xdr:nvSpPr>
        <xdr:cNvPr id="3336" name="Wed32"/>
        <xdr:cNvSpPr/>
      </xdr:nvSpPr>
      <xdr:spPr>
        <a:xfrm>
          <a:off x="3048000" y="7366000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36</xdr:row>
      <xdr:rowOff>61119</xdr:rowOff>
    </xdr:from>
    <xdr:to>
      <xdr:col>7</xdr:col>
      <xdr:colOff>301625</xdr:colOff>
      <xdr:row>36</xdr:row>
      <xdr:rowOff>128588</xdr:rowOff>
    </xdr:to>
    <xdr:sp macro="" textlink="">
      <xdr:nvSpPr>
        <xdr:cNvPr id="3337" name="Wed33"/>
        <xdr:cNvSpPr/>
      </xdr:nvSpPr>
      <xdr:spPr>
        <a:xfrm>
          <a:off x="3048000" y="7433469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36</xdr:row>
      <xdr:rowOff>128588</xdr:rowOff>
    </xdr:from>
    <xdr:to>
      <xdr:col>7</xdr:col>
      <xdr:colOff>301625</xdr:colOff>
      <xdr:row>37</xdr:row>
      <xdr:rowOff>5556</xdr:rowOff>
    </xdr:to>
    <xdr:sp macro="" textlink="">
      <xdr:nvSpPr>
        <xdr:cNvPr id="3338" name="Wed34"/>
        <xdr:cNvSpPr/>
      </xdr:nvSpPr>
      <xdr:spPr>
        <a:xfrm>
          <a:off x="3048000" y="7500938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37</xdr:row>
      <xdr:rowOff>5556</xdr:rowOff>
    </xdr:from>
    <xdr:to>
      <xdr:col>7</xdr:col>
      <xdr:colOff>301625</xdr:colOff>
      <xdr:row>37</xdr:row>
      <xdr:rowOff>73025</xdr:rowOff>
    </xdr:to>
    <xdr:sp macro="" textlink="">
      <xdr:nvSpPr>
        <xdr:cNvPr id="3339" name="Wed35"/>
        <xdr:cNvSpPr/>
      </xdr:nvSpPr>
      <xdr:spPr>
        <a:xfrm>
          <a:off x="3048000" y="7568406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37</xdr:row>
      <xdr:rowOff>73025</xdr:rowOff>
    </xdr:from>
    <xdr:to>
      <xdr:col>7</xdr:col>
      <xdr:colOff>301625</xdr:colOff>
      <xdr:row>37</xdr:row>
      <xdr:rowOff>140494</xdr:rowOff>
    </xdr:to>
    <xdr:sp macro="" textlink="">
      <xdr:nvSpPr>
        <xdr:cNvPr id="3340" name="Wed36"/>
        <xdr:cNvSpPr/>
      </xdr:nvSpPr>
      <xdr:spPr>
        <a:xfrm>
          <a:off x="3048000" y="7635875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37</xdr:row>
      <xdr:rowOff>140494</xdr:rowOff>
    </xdr:from>
    <xdr:to>
      <xdr:col>7</xdr:col>
      <xdr:colOff>301625</xdr:colOff>
      <xdr:row>38</xdr:row>
      <xdr:rowOff>17463</xdr:rowOff>
    </xdr:to>
    <xdr:sp macro="" textlink="">
      <xdr:nvSpPr>
        <xdr:cNvPr id="3341" name="Wed37"/>
        <xdr:cNvSpPr/>
      </xdr:nvSpPr>
      <xdr:spPr>
        <a:xfrm>
          <a:off x="3048000" y="7703344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38</xdr:row>
      <xdr:rowOff>17463</xdr:rowOff>
    </xdr:from>
    <xdr:to>
      <xdr:col>7</xdr:col>
      <xdr:colOff>301625</xdr:colOff>
      <xdr:row>38</xdr:row>
      <xdr:rowOff>84931</xdr:rowOff>
    </xdr:to>
    <xdr:sp macro="" textlink="">
      <xdr:nvSpPr>
        <xdr:cNvPr id="3342" name="Wed38"/>
        <xdr:cNvSpPr/>
      </xdr:nvSpPr>
      <xdr:spPr>
        <a:xfrm>
          <a:off x="3048000" y="7770813"/>
          <a:ext cx="635000" cy="67468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38</xdr:row>
      <xdr:rowOff>84931</xdr:rowOff>
    </xdr:from>
    <xdr:to>
      <xdr:col>7</xdr:col>
      <xdr:colOff>301625</xdr:colOff>
      <xdr:row>38</xdr:row>
      <xdr:rowOff>152400</xdr:rowOff>
    </xdr:to>
    <xdr:sp macro="" textlink="">
      <xdr:nvSpPr>
        <xdr:cNvPr id="3343" name="Wed39"/>
        <xdr:cNvSpPr/>
      </xdr:nvSpPr>
      <xdr:spPr>
        <a:xfrm>
          <a:off x="3048000" y="7838281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38</xdr:row>
      <xdr:rowOff>152400</xdr:rowOff>
    </xdr:from>
    <xdr:to>
      <xdr:col>7</xdr:col>
      <xdr:colOff>301625</xdr:colOff>
      <xdr:row>39</xdr:row>
      <xdr:rowOff>29369</xdr:rowOff>
    </xdr:to>
    <xdr:sp macro="" textlink="">
      <xdr:nvSpPr>
        <xdr:cNvPr id="3344" name="Wed40"/>
        <xdr:cNvSpPr/>
      </xdr:nvSpPr>
      <xdr:spPr>
        <a:xfrm>
          <a:off x="3048000" y="7905750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39</xdr:row>
      <xdr:rowOff>29369</xdr:rowOff>
    </xdr:from>
    <xdr:to>
      <xdr:col>7</xdr:col>
      <xdr:colOff>301625</xdr:colOff>
      <xdr:row>39</xdr:row>
      <xdr:rowOff>96838</xdr:rowOff>
    </xdr:to>
    <xdr:sp macro="" textlink="">
      <xdr:nvSpPr>
        <xdr:cNvPr id="3345" name="Wed41"/>
        <xdr:cNvSpPr/>
      </xdr:nvSpPr>
      <xdr:spPr>
        <a:xfrm>
          <a:off x="3048000" y="7973219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39</xdr:row>
      <xdr:rowOff>96838</xdr:rowOff>
    </xdr:from>
    <xdr:to>
      <xdr:col>7</xdr:col>
      <xdr:colOff>301625</xdr:colOff>
      <xdr:row>39</xdr:row>
      <xdr:rowOff>164306</xdr:rowOff>
    </xdr:to>
    <xdr:sp macro="" textlink="">
      <xdr:nvSpPr>
        <xdr:cNvPr id="3346" name="Wed42"/>
        <xdr:cNvSpPr/>
      </xdr:nvSpPr>
      <xdr:spPr>
        <a:xfrm>
          <a:off x="3048000" y="8040688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39</xdr:row>
      <xdr:rowOff>164306</xdr:rowOff>
    </xdr:from>
    <xdr:to>
      <xdr:col>7</xdr:col>
      <xdr:colOff>301625</xdr:colOff>
      <xdr:row>40</xdr:row>
      <xdr:rowOff>41275</xdr:rowOff>
    </xdr:to>
    <xdr:sp macro="" textlink="">
      <xdr:nvSpPr>
        <xdr:cNvPr id="3347" name="Wed43"/>
        <xdr:cNvSpPr/>
      </xdr:nvSpPr>
      <xdr:spPr>
        <a:xfrm>
          <a:off x="3048000" y="8108156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40</xdr:row>
      <xdr:rowOff>41275</xdr:rowOff>
    </xdr:from>
    <xdr:to>
      <xdr:col>7</xdr:col>
      <xdr:colOff>301625</xdr:colOff>
      <xdr:row>40</xdr:row>
      <xdr:rowOff>108744</xdr:rowOff>
    </xdr:to>
    <xdr:sp macro="" textlink="">
      <xdr:nvSpPr>
        <xdr:cNvPr id="3348" name="Wed44"/>
        <xdr:cNvSpPr/>
      </xdr:nvSpPr>
      <xdr:spPr>
        <a:xfrm>
          <a:off x="3048000" y="8175625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40</xdr:row>
      <xdr:rowOff>108744</xdr:rowOff>
    </xdr:from>
    <xdr:to>
      <xdr:col>7</xdr:col>
      <xdr:colOff>301625</xdr:colOff>
      <xdr:row>40</xdr:row>
      <xdr:rowOff>176213</xdr:rowOff>
    </xdr:to>
    <xdr:sp macro="" textlink="">
      <xdr:nvSpPr>
        <xdr:cNvPr id="3349" name="Wed45"/>
        <xdr:cNvSpPr/>
      </xdr:nvSpPr>
      <xdr:spPr>
        <a:xfrm>
          <a:off x="3048000" y="8243094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40</xdr:row>
      <xdr:rowOff>176213</xdr:rowOff>
    </xdr:from>
    <xdr:to>
      <xdr:col>7</xdr:col>
      <xdr:colOff>301625</xdr:colOff>
      <xdr:row>41</xdr:row>
      <xdr:rowOff>53181</xdr:rowOff>
    </xdr:to>
    <xdr:sp macro="" textlink="">
      <xdr:nvSpPr>
        <xdr:cNvPr id="3350" name="Wed46"/>
        <xdr:cNvSpPr/>
      </xdr:nvSpPr>
      <xdr:spPr>
        <a:xfrm>
          <a:off x="3048000" y="8310563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41</xdr:row>
      <xdr:rowOff>53181</xdr:rowOff>
    </xdr:from>
    <xdr:to>
      <xdr:col>7</xdr:col>
      <xdr:colOff>301625</xdr:colOff>
      <xdr:row>41</xdr:row>
      <xdr:rowOff>120650</xdr:rowOff>
    </xdr:to>
    <xdr:sp macro="" textlink="">
      <xdr:nvSpPr>
        <xdr:cNvPr id="3351" name="Wed47"/>
        <xdr:cNvSpPr/>
      </xdr:nvSpPr>
      <xdr:spPr>
        <a:xfrm>
          <a:off x="3048000" y="8378031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41</xdr:row>
      <xdr:rowOff>120650</xdr:rowOff>
    </xdr:from>
    <xdr:to>
      <xdr:col>7</xdr:col>
      <xdr:colOff>301625</xdr:colOff>
      <xdr:row>41</xdr:row>
      <xdr:rowOff>188119</xdr:rowOff>
    </xdr:to>
    <xdr:sp macro="" textlink="">
      <xdr:nvSpPr>
        <xdr:cNvPr id="3352" name="Wed48"/>
        <xdr:cNvSpPr/>
      </xdr:nvSpPr>
      <xdr:spPr>
        <a:xfrm>
          <a:off x="3048000" y="8445500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25</xdr:row>
      <xdr:rowOff>73819</xdr:rowOff>
    </xdr:from>
    <xdr:to>
      <xdr:col>8</xdr:col>
      <xdr:colOff>603250</xdr:colOff>
      <xdr:row>25</xdr:row>
      <xdr:rowOff>141288</xdr:rowOff>
    </xdr:to>
    <xdr:sp macro="" textlink="">
      <xdr:nvSpPr>
        <xdr:cNvPr id="3353" name="Thu1"/>
        <xdr:cNvSpPr/>
      </xdr:nvSpPr>
      <xdr:spPr>
        <a:xfrm>
          <a:off x="4064000" y="5274469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25</xdr:row>
      <xdr:rowOff>141288</xdr:rowOff>
    </xdr:from>
    <xdr:to>
      <xdr:col>8</xdr:col>
      <xdr:colOff>603250</xdr:colOff>
      <xdr:row>26</xdr:row>
      <xdr:rowOff>18256</xdr:rowOff>
    </xdr:to>
    <xdr:sp macro="" textlink="">
      <xdr:nvSpPr>
        <xdr:cNvPr id="3354" name="Thu2"/>
        <xdr:cNvSpPr/>
      </xdr:nvSpPr>
      <xdr:spPr>
        <a:xfrm>
          <a:off x="4064000" y="5341938"/>
          <a:ext cx="635000" cy="67468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26</xdr:row>
      <xdr:rowOff>18256</xdr:rowOff>
    </xdr:from>
    <xdr:to>
      <xdr:col>8</xdr:col>
      <xdr:colOff>603250</xdr:colOff>
      <xdr:row>26</xdr:row>
      <xdr:rowOff>85725</xdr:rowOff>
    </xdr:to>
    <xdr:sp macro="" textlink="">
      <xdr:nvSpPr>
        <xdr:cNvPr id="3355" name="Thu3"/>
        <xdr:cNvSpPr/>
      </xdr:nvSpPr>
      <xdr:spPr>
        <a:xfrm>
          <a:off x="4064000" y="5409406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26</xdr:row>
      <xdr:rowOff>85725</xdr:rowOff>
    </xdr:from>
    <xdr:to>
      <xdr:col>8</xdr:col>
      <xdr:colOff>603250</xdr:colOff>
      <xdr:row>26</xdr:row>
      <xdr:rowOff>153194</xdr:rowOff>
    </xdr:to>
    <xdr:sp macro="" textlink="">
      <xdr:nvSpPr>
        <xdr:cNvPr id="3356" name="Thu4"/>
        <xdr:cNvSpPr/>
      </xdr:nvSpPr>
      <xdr:spPr>
        <a:xfrm>
          <a:off x="4064000" y="5476875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26</xdr:row>
      <xdr:rowOff>153194</xdr:rowOff>
    </xdr:from>
    <xdr:to>
      <xdr:col>8</xdr:col>
      <xdr:colOff>603250</xdr:colOff>
      <xdr:row>26</xdr:row>
      <xdr:rowOff>220663</xdr:rowOff>
    </xdr:to>
    <xdr:sp macro="" textlink="">
      <xdr:nvSpPr>
        <xdr:cNvPr id="3357" name="Thu5"/>
        <xdr:cNvSpPr/>
      </xdr:nvSpPr>
      <xdr:spPr>
        <a:xfrm>
          <a:off x="4064000" y="5544344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26</xdr:row>
      <xdr:rowOff>220663</xdr:rowOff>
    </xdr:from>
    <xdr:to>
      <xdr:col>8</xdr:col>
      <xdr:colOff>603250</xdr:colOff>
      <xdr:row>27</xdr:row>
      <xdr:rowOff>21431</xdr:rowOff>
    </xdr:to>
    <xdr:sp macro="" textlink="">
      <xdr:nvSpPr>
        <xdr:cNvPr id="3358" name="Thu6"/>
        <xdr:cNvSpPr/>
      </xdr:nvSpPr>
      <xdr:spPr>
        <a:xfrm>
          <a:off x="4064000" y="5611813"/>
          <a:ext cx="635000" cy="67468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27</xdr:row>
      <xdr:rowOff>21431</xdr:rowOff>
    </xdr:from>
    <xdr:to>
      <xdr:col>8</xdr:col>
      <xdr:colOff>603250</xdr:colOff>
      <xdr:row>27</xdr:row>
      <xdr:rowOff>88900</xdr:rowOff>
    </xdr:to>
    <xdr:sp macro="" textlink="">
      <xdr:nvSpPr>
        <xdr:cNvPr id="3359" name="Thu7"/>
        <xdr:cNvSpPr/>
      </xdr:nvSpPr>
      <xdr:spPr>
        <a:xfrm>
          <a:off x="4064000" y="5679281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27</xdr:row>
      <xdr:rowOff>88900</xdr:rowOff>
    </xdr:from>
    <xdr:to>
      <xdr:col>8</xdr:col>
      <xdr:colOff>603250</xdr:colOff>
      <xdr:row>27</xdr:row>
      <xdr:rowOff>156369</xdr:rowOff>
    </xdr:to>
    <xdr:sp macro="" textlink="">
      <xdr:nvSpPr>
        <xdr:cNvPr id="3360" name="Thu8"/>
        <xdr:cNvSpPr/>
      </xdr:nvSpPr>
      <xdr:spPr>
        <a:xfrm>
          <a:off x="4064000" y="5746750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27</xdr:row>
      <xdr:rowOff>156369</xdr:rowOff>
    </xdr:from>
    <xdr:to>
      <xdr:col>8</xdr:col>
      <xdr:colOff>603250</xdr:colOff>
      <xdr:row>28</xdr:row>
      <xdr:rowOff>33338</xdr:rowOff>
    </xdr:to>
    <xdr:sp macro="" textlink="">
      <xdr:nvSpPr>
        <xdr:cNvPr id="3361" name="Thu9"/>
        <xdr:cNvSpPr/>
      </xdr:nvSpPr>
      <xdr:spPr>
        <a:xfrm>
          <a:off x="4064000" y="5814219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28</xdr:row>
      <xdr:rowOff>33338</xdr:rowOff>
    </xdr:from>
    <xdr:to>
      <xdr:col>8</xdr:col>
      <xdr:colOff>603250</xdr:colOff>
      <xdr:row>28</xdr:row>
      <xdr:rowOff>100806</xdr:rowOff>
    </xdr:to>
    <xdr:sp macro="" textlink="">
      <xdr:nvSpPr>
        <xdr:cNvPr id="3362" name="Thu10"/>
        <xdr:cNvSpPr/>
      </xdr:nvSpPr>
      <xdr:spPr>
        <a:xfrm>
          <a:off x="4064000" y="5881688"/>
          <a:ext cx="635000" cy="67468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28</xdr:row>
      <xdr:rowOff>100806</xdr:rowOff>
    </xdr:from>
    <xdr:to>
      <xdr:col>8</xdr:col>
      <xdr:colOff>603250</xdr:colOff>
      <xdr:row>28</xdr:row>
      <xdr:rowOff>168275</xdr:rowOff>
    </xdr:to>
    <xdr:sp macro="" textlink="">
      <xdr:nvSpPr>
        <xdr:cNvPr id="3363" name="Thu11"/>
        <xdr:cNvSpPr/>
      </xdr:nvSpPr>
      <xdr:spPr>
        <a:xfrm>
          <a:off x="4064000" y="5949156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28</xdr:row>
      <xdr:rowOff>168275</xdr:rowOff>
    </xdr:from>
    <xdr:to>
      <xdr:col>8</xdr:col>
      <xdr:colOff>603250</xdr:colOff>
      <xdr:row>29</xdr:row>
      <xdr:rowOff>45244</xdr:rowOff>
    </xdr:to>
    <xdr:sp macro="" textlink="">
      <xdr:nvSpPr>
        <xdr:cNvPr id="3364" name="Thu12"/>
        <xdr:cNvSpPr/>
      </xdr:nvSpPr>
      <xdr:spPr>
        <a:xfrm>
          <a:off x="4064000" y="6016625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29</xdr:row>
      <xdr:rowOff>45244</xdr:rowOff>
    </xdr:from>
    <xdr:to>
      <xdr:col>8</xdr:col>
      <xdr:colOff>603250</xdr:colOff>
      <xdr:row>29</xdr:row>
      <xdr:rowOff>112713</xdr:rowOff>
    </xdr:to>
    <xdr:sp macro="" textlink="">
      <xdr:nvSpPr>
        <xdr:cNvPr id="3365" name="Thu13"/>
        <xdr:cNvSpPr/>
      </xdr:nvSpPr>
      <xdr:spPr>
        <a:xfrm>
          <a:off x="4064000" y="6084094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29</xdr:row>
      <xdr:rowOff>112713</xdr:rowOff>
    </xdr:from>
    <xdr:to>
      <xdr:col>8</xdr:col>
      <xdr:colOff>603250</xdr:colOff>
      <xdr:row>29</xdr:row>
      <xdr:rowOff>180181</xdr:rowOff>
    </xdr:to>
    <xdr:sp macro="" textlink="">
      <xdr:nvSpPr>
        <xdr:cNvPr id="3366" name="Thu14"/>
        <xdr:cNvSpPr/>
      </xdr:nvSpPr>
      <xdr:spPr>
        <a:xfrm>
          <a:off x="4064000" y="6151563"/>
          <a:ext cx="635000" cy="67468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29</xdr:row>
      <xdr:rowOff>180181</xdr:rowOff>
    </xdr:from>
    <xdr:to>
      <xdr:col>8</xdr:col>
      <xdr:colOff>603250</xdr:colOff>
      <xdr:row>30</xdr:row>
      <xdr:rowOff>57150</xdr:rowOff>
    </xdr:to>
    <xdr:sp macro="" textlink="">
      <xdr:nvSpPr>
        <xdr:cNvPr id="3367" name="Thu15"/>
        <xdr:cNvSpPr/>
      </xdr:nvSpPr>
      <xdr:spPr>
        <a:xfrm>
          <a:off x="4064000" y="6219031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30</xdr:row>
      <xdr:rowOff>57150</xdr:rowOff>
    </xdr:from>
    <xdr:to>
      <xdr:col>8</xdr:col>
      <xdr:colOff>603250</xdr:colOff>
      <xdr:row>30</xdr:row>
      <xdr:rowOff>124619</xdr:rowOff>
    </xdr:to>
    <xdr:sp macro="" textlink="">
      <xdr:nvSpPr>
        <xdr:cNvPr id="3368" name="Thu16"/>
        <xdr:cNvSpPr/>
      </xdr:nvSpPr>
      <xdr:spPr>
        <a:xfrm>
          <a:off x="4064000" y="6286500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30</xdr:row>
      <xdr:rowOff>124619</xdr:rowOff>
    </xdr:from>
    <xdr:to>
      <xdr:col>8</xdr:col>
      <xdr:colOff>603250</xdr:colOff>
      <xdr:row>31</xdr:row>
      <xdr:rowOff>1588</xdr:rowOff>
    </xdr:to>
    <xdr:sp macro="" textlink="">
      <xdr:nvSpPr>
        <xdr:cNvPr id="3369" name="Thu17"/>
        <xdr:cNvSpPr/>
      </xdr:nvSpPr>
      <xdr:spPr>
        <a:xfrm>
          <a:off x="4064000" y="6353969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31</xdr:row>
      <xdr:rowOff>1588</xdr:rowOff>
    </xdr:from>
    <xdr:to>
      <xdr:col>8</xdr:col>
      <xdr:colOff>603250</xdr:colOff>
      <xdr:row>31</xdr:row>
      <xdr:rowOff>69056</xdr:rowOff>
    </xdr:to>
    <xdr:sp macro="" textlink="">
      <xdr:nvSpPr>
        <xdr:cNvPr id="3370" name="Thu18"/>
        <xdr:cNvSpPr/>
      </xdr:nvSpPr>
      <xdr:spPr>
        <a:xfrm>
          <a:off x="4064000" y="6421438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31</xdr:row>
      <xdr:rowOff>69056</xdr:rowOff>
    </xdr:from>
    <xdr:to>
      <xdr:col>8</xdr:col>
      <xdr:colOff>603250</xdr:colOff>
      <xdr:row>31</xdr:row>
      <xdr:rowOff>136525</xdr:rowOff>
    </xdr:to>
    <xdr:sp macro="" textlink="">
      <xdr:nvSpPr>
        <xdr:cNvPr id="3371" name="Thu19"/>
        <xdr:cNvSpPr/>
      </xdr:nvSpPr>
      <xdr:spPr>
        <a:xfrm>
          <a:off x="4064000" y="6488906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31</xdr:row>
      <xdr:rowOff>136525</xdr:rowOff>
    </xdr:from>
    <xdr:to>
      <xdr:col>8</xdr:col>
      <xdr:colOff>603250</xdr:colOff>
      <xdr:row>32</xdr:row>
      <xdr:rowOff>13494</xdr:rowOff>
    </xdr:to>
    <xdr:sp macro="" textlink="">
      <xdr:nvSpPr>
        <xdr:cNvPr id="3372" name="Thu20"/>
        <xdr:cNvSpPr/>
      </xdr:nvSpPr>
      <xdr:spPr>
        <a:xfrm>
          <a:off x="4064000" y="6556375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32</xdr:row>
      <xdr:rowOff>13494</xdr:rowOff>
    </xdr:from>
    <xdr:to>
      <xdr:col>8</xdr:col>
      <xdr:colOff>603250</xdr:colOff>
      <xdr:row>32</xdr:row>
      <xdr:rowOff>80963</xdr:rowOff>
    </xdr:to>
    <xdr:sp macro="" textlink="">
      <xdr:nvSpPr>
        <xdr:cNvPr id="3373" name="Thu21"/>
        <xdr:cNvSpPr/>
      </xdr:nvSpPr>
      <xdr:spPr>
        <a:xfrm>
          <a:off x="4064000" y="6623844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32</xdr:row>
      <xdr:rowOff>80963</xdr:rowOff>
    </xdr:from>
    <xdr:to>
      <xdr:col>8</xdr:col>
      <xdr:colOff>603250</xdr:colOff>
      <xdr:row>32</xdr:row>
      <xdr:rowOff>148431</xdr:rowOff>
    </xdr:to>
    <xdr:sp macro="" textlink="">
      <xdr:nvSpPr>
        <xdr:cNvPr id="3374" name="Thu22"/>
        <xdr:cNvSpPr/>
      </xdr:nvSpPr>
      <xdr:spPr>
        <a:xfrm>
          <a:off x="4064000" y="6691313"/>
          <a:ext cx="635000" cy="67468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32</xdr:row>
      <xdr:rowOff>148431</xdr:rowOff>
    </xdr:from>
    <xdr:to>
      <xdr:col>8</xdr:col>
      <xdr:colOff>603250</xdr:colOff>
      <xdr:row>33</xdr:row>
      <xdr:rowOff>25400</xdr:rowOff>
    </xdr:to>
    <xdr:sp macro="" textlink="">
      <xdr:nvSpPr>
        <xdr:cNvPr id="3375" name="Thu23"/>
        <xdr:cNvSpPr/>
      </xdr:nvSpPr>
      <xdr:spPr>
        <a:xfrm>
          <a:off x="4064000" y="6758781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33</xdr:row>
      <xdr:rowOff>25400</xdr:rowOff>
    </xdr:from>
    <xdr:to>
      <xdr:col>8</xdr:col>
      <xdr:colOff>603250</xdr:colOff>
      <xdr:row>33</xdr:row>
      <xdr:rowOff>92869</xdr:rowOff>
    </xdr:to>
    <xdr:sp macro="" textlink="">
      <xdr:nvSpPr>
        <xdr:cNvPr id="3376" name="Thu24"/>
        <xdr:cNvSpPr/>
      </xdr:nvSpPr>
      <xdr:spPr>
        <a:xfrm>
          <a:off x="4064000" y="6826250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33</xdr:row>
      <xdr:rowOff>92869</xdr:rowOff>
    </xdr:from>
    <xdr:to>
      <xdr:col>8</xdr:col>
      <xdr:colOff>603250</xdr:colOff>
      <xdr:row>33</xdr:row>
      <xdr:rowOff>160338</xdr:rowOff>
    </xdr:to>
    <xdr:sp macro="" textlink="">
      <xdr:nvSpPr>
        <xdr:cNvPr id="3377" name="Thu25"/>
        <xdr:cNvSpPr/>
      </xdr:nvSpPr>
      <xdr:spPr>
        <a:xfrm>
          <a:off x="4064000" y="6893719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33</xdr:row>
      <xdr:rowOff>160338</xdr:rowOff>
    </xdr:from>
    <xdr:to>
      <xdr:col>8</xdr:col>
      <xdr:colOff>603250</xdr:colOff>
      <xdr:row>34</xdr:row>
      <xdr:rowOff>37306</xdr:rowOff>
    </xdr:to>
    <xdr:sp macro="" textlink="">
      <xdr:nvSpPr>
        <xdr:cNvPr id="3378" name="Thu26"/>
        <xdr:cNvSpPr/>
      </xdr:nvSpPr>
      <xdr:spPr>
        <a:xfrm>
          <a:off x="4064000" y="6961188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34</xdr:row>
      <xdr:rowOff>37306</xdr:rowOff>
    </xdr:from>
    <xdr:to>
      <xdr:col>8</xdr:col>
      <xdr:colOff>603250</xdr:colOff>
      <xdr:row>34</xdr:row>
      <xdr:rowOff>104775</xdr:rowOff>
    </xdr:to>
    <xdr:sp macro="" textlink="">
      <xdr:nvSpPr>
        <xdr:cNvPr id="3379" name="Thu27"/>
        <xdr:cNvSpPr/>
      </xdr:nvSpPr>
      <xdr:spPr>
        <a:xfrm>
          <a:off x="4064000" y="7028656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34</xdr:row>
      <xdr:rowOff>104775</xdr:rowOff>
    </xdr:from>
    <xdr:to>
      <xdr:col>8</xdr:col>
      <xdr:colOff>603250</xdr:colOff>
      <xdr:row>34</xdr:row>
      <xdr:rowOff>172244</xdr:rowOff>
    </xdr:to>
    <xdr:sp macro="" textlink="">
      <xdr:nvSpPr>
        <xdr:cNvPr id="3380" name="Thu28"/>
        <xdr:cNvSpPr/>
      </xdr:nvSpPr>
      <xdr:spPr>
        <a:xfrm>
          <a:off x="4064000" y="7096125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34</xdr:row>
      <xdr:rowOff>172244</xdr:rowOff>
    </xdr:from>
    <xdr:to>
      <xdr:col>8</xdr:col>
      <xdr:colOff>603250</xdr:colOff>
      <xdr:row>35</xdr:row>
      <xdr:rowOff>49213</xdr:rowOff>
    </xdr:to>
    <xdr:sp macro="" textlink="">
      <xdr:nvSpPr>
        <xdr:cNvPr id="3381" name="Thu29"/>
        <xdr:cNvSpPr/>
      </xdr:nvSpPr>
      <xdr:spPr>
        <a:xfrm>
          <a:off x="4064000" y="7163594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35</xdr:row>
      <xdr:rowOff>49213</xdr:rowOff>
    </xdr:from>
    <xdr:to>
      <xdr:col>8</xdr:col>
      <xdr:colOff>603250</xdr:colOff>
      <xdr:row>35</xdr:row>
      <xdr:rowOff>116681</xdr:rowOff>
    </xdr:to>
    <xdr:sp macro="" textlink="">
      <xdr:nvSpPr>
        <xdr:cNvPr id="3382" name="Thu30"/>
        <xdr:cNvSpPr/>
      </xdr:nvSpPr>
      <xdr:spPr>
        <a:xfrm>
          <a:off x="4064000" y="7231063"/>
          <a:ext cx="635000" cy="67468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35</xdr:row>
      <xdr:rowOff>116681</xdr:rowOff>
    </xdr:from>
    <xdr:to>
      <xdr:col>8</xdr:col>
      <xdr:colOff>603250</xdr:colOff>
      <xdr:row>35</xdr:row>
      <xdr:rowOff>184150</xdr:rowOff>
    </xdr:to>
    <xdr:sp macro="" textlink="">
      <xdr:nvSpPr>
        <xdr:cNvPr id="3383" name="Thu31"/>
        <xdr:cNvSpPr/>
      </xdr:nvSpPr>
      <xdr:spPr>
        <a:xfrm>
          <a:off x="4064000" y="7298531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35</xdr:row>
      <xdr:rowOff>184150</xdr:rowOff>
    </xdr:from>
    <xdr:to>
      <xdr:col>8</xdr:col>
      <xdr:colOff>603250</xdr:colOff>
      <xdr:row>36</xdr:row>
      <xdr:rowOff>61119</xdr:rowOff>
    </xdr:to>
    <xdr:sp macro="" textlink="">
      <xdr:nvSpPr>
        <xdr:cNvPr id="3384" name="Thu32"/>
        <xdr:cNvSpPr/>
      </xdr:nvSpPr>
      <xdr:spPr>
        <a:xfrm>
          <a:off x="4064000" y="7366000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36</xdr:row>
      <xdr:rowOff>61119</xdr:rowOff>
    </xdr:from>
    <xdr:to>
      <xdr:col>8</xdr:col>
      <xdr:colOff>603250</xdr:colOff>
      <xdr:row>36</xdr:row>
      <xdr:rowOff>128588</xdr:rowOff>
    </xdr:to>
    <xdr:sp macro="" textlink="">
      <xdr:nvSpPr>
        <xdr:cNvPr id="3385" name="Thu33"/>
        <xdr:cNvSpPr/>
      </xdr:nvSpPr>
      <xdr:spPr>
        <a:xfrm>
          <a:off x="4064000" y="7433469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36</xdr:row>
      <xdr:rowOff>128588</xdr:rowOff>
    </xdr:from>
    <xdr:to>
      <xdr:col>8</xdr:col>
      <xdr:colOff>603250</xdr:colOff>
      <xdr:row>37</xdr:row>
      <xdr:rowOff>5556</xdr:rowOff>
    </xdr:to>
    <xdr:sp macro="" textlink="">
      <xdr:nvSpPr>
        <xdr:cNvPr id="3386" name="Thu34"/>
        <xdr:cNvSpPr/>
      </xdr:nvSpPr>
      <xdr:spPr>
        <a:xfrm>
          <a:off x="4064000" y="7500938"/>
          <a:ext cx="635000" cy="67468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37</xdr:row>
      <xdr:rowOff>5556</xdr:rowOff>
    </xdr:from>
    <xdr:to>
      <xdr:col>8</xdr:col>
      <xdr:colOff>603250</xdr:colOff>
      <xdr:row>37</xdr:row>
      <xdr:rowOff>73025</xdr:rowOff>
    </xdr:to>
    <xdr:sp macro="" textlink="">
      <xdr:nvSpPr>
        <xdr:cNvPr id="3387" name="Thu35"/>
        <xdr:cNvSpPr/>
      </xdr:nvSpPr>
      <xdr:spPr>
        <a:xfrm>
          <a:off x="4064000" y="7568406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37</xdr:row>
      <xdr:rowOff>73025</xdr:rowOff>
    </xdr:from>
    <xdr:to>
      <xdr:col>8</xdr:col>
      <xdr:colOff>603250</xdr:colOff>
      <xdr:row>37</xdr:row>
      <xdr:rowOff>140494</xdr:rowOff>
    </xdr:to>
    <xdr:sp macro="" textlink="">
      <xdr:nvSpPr>
        <xdr:cNvPr id="3388" name="Thu36"/>
        <xdr:cNvSpPr/>
      </xdr:nvSpPr>
      <xdr:spPr>
        <a:xfrm>
          <a:off x="4064000" y="7635875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37</xdr:row>
      <xdr:rowOff>140494</xdr:rowOff>
    </xdr:from>
    <xdr:to>
      <xdr:col>8</xdr:col>
      <xdr:colOff>603250</xdr:colOff>
      <xdr:row>38</xdr:row>
      <xdr:rowOff>17463</xdr:rowOff>
    </xdr:to>
    <xdr:sp macro="" textlink="">
      <xdr:nvSpPr>
        <xdr:cNvPr id="3389" name="Thu37"/>
        <xdr:cNvSpPr/>
      </xdr:nvSpPr>
      <xdr:spPr>
        <a:xfrm>
          <a:off x="4064000" y="7703344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38</xdr:row>
      <xdr:rowOff>17463</xdr:rowOff>
    </xdr:from>
    <xdr:to>
      <xdr:col>8</xdr:col>
      <xdr:colOff>603250</xdr:colOff>
      <xdr:row>38</xdr:row>
      <xdr:rowOff>84931</xdr:rowOff>
    </xdr:to>
    <xdr:sp macro="" textlink="">
      <xdr:nvSpPr>
        <xdr:cNvPr id="3390" name="Thu38"/>
        <xdr:cNvSpPr/>
      </xdr:nvSpPr>
      <xdr:spPr>
        <a:xfrm>
          <a:off x="4064000" y="7770813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38</xdr:row>
      <xdr:rowOff>84931</xdr:rowOff>
    </xdr:from>
    <xdr:to>
      <xdr:col>8</xdr:col>
      <xdr:colOff>603250</xdr:colOff>
      <xdr:row>38</xdr:row>
      <xdr:rowOff>152400</xdr:rowOff>
    </xdr:to>
    <xdr:sp macro="" textlink="">
      <xdr:nvSpPr>
        <xdr:cNvPr id="3391" name="Thu39"/>
        <xdr:cNvSpPr/>
      </xdr:nvSpPr>
      <xdr:spPr>
        <a:xfrm>
          <a:off x="4064000" y="7838281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38</xdr:row>
      <xdr:rowOff>152400</xdr:rowOff>
    </xdr:from>
    <xdr:to>
      <xdr:col>8</xdr:col>
      <xdr:colOff>603250</xdr:colOff>
      <xdr:row>39</xdr:row>
      <xdr:rowOff>29369</xdr:rowOff>
    </xdr:to>
    <xdr:sp macro="" textlink="">
      <xdr:nvSpPr>
        <xdr:cNvPr id="3392" name="Thu40"/>
        <xdr:cNvSpPr/>
      </xdr:nvSpPr>
      <xdr:spPr>
        <a:xfrm>
          <a:off x="4064000" y="7905750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39</xdr:row>
      <xdr:rowOff>29369</xdr:rowOff>
    </xdr:from>
    <xdr:to>
      <xdr:col>8</xdr:col>
      <xdr:colOff>603250</xdr:colOff>
      <xdr:row>39</xdr:row>
      <xdr:rowOff>96838</xdr:rowOff>
    </xdr:to>
    <xdr:sp macro="" textlink="">
      <xdr:nvSpPr>
        <xdr:cNvPr id="3393" name="Thu41"/>
        <xdr:cNvSpPr/>
      </xdr:nvSpPr>
      <xdr:spPr>
        <a:xfrm>
          <a:off x="4064000" y="7973219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39</xdr:row>
      <xdr:rowOff>96838</xdr:rowOff>
    </xdr:from>
    <xdr:to>
      <xdr:col>8</xdr:col>
      <xdr:colOff>603250</xdr:colOff>
      <xdr:row>39</xdr:row>
      <xdr:rowOff>164306</xdr:rowOff>
    </xdr:to>
    <xdr:sp macro="" textlink="">
      <xdr:nvSpPr>
        <xdr:cNvPr id="3394" name="Thu42"/>
        <xdr:cNvSpPr/>
      </xdr:nvSpPr>
      <xdr:spPr>
        <a:xfrm>
          <a:off x="4064000" y="8040688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39</xdr:row>
      <xdr:rowOff>164306</xdr:rowOff>
    </xdr:from>
    <xdr:to>
      <xdr:col>8</xdr:col>
      <xdr:colOff>603250</xdr:colOff>
      <xdr:row>40</xdr:row>
      <xdr:rowOff>41275</xdr:rowOff>
    </xdr:to>
    <xdr:sp macro="" textlink="">
      <xdr:nvSpPr>
        <xdr:cNvPr id="3395" name="Thu43"/>
        <xdr:cNvSpPr/>
      </xdr:nvSpPr>
      <xdr:spPr>
        <a:xfrm>
          <a:off x="4064000" y="8108156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40</xdr:row>
      <xdr:rowOff>41275</xdr:rowOff>
    </xdr:from>
    <xdr:to>
      <xdr:col>8</xdr:col>
      <xdr:colOff>603250</xdr:colOff>
      <xdr:row>40</xdr:row>
      <xdr:rowOff>108744</xdr:rowOff>
    </xdr:to>
    <xdr:sp macro="" textlink="">
      <xdr:nvSpPr>
        <xdr:cNvPr id="3396" name="Thu44"/>
        <xdr:cNvSpPr/>
      </xdr:nvSpPr>
      <xdr:spPr>
        <a:xfrm>
          <a:off x="4064000" y="8175625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40</xdr:row>
      <xdr:rowOff>108744</xdr:rowOff>
    </xdr:from>
    <xdr:to>
      <xdr:col>8</xdr:col>
      <xdr:colOff>603250</xdr:colOff>
      <xdr:row>40</xdr:row>
      <xdr:rowOff>176213</xdr:rowOff>
    </xdr:to>
    <xdr:sp macro="" textlink="">
      <xdr:nvSpPr>
        <xdr:cNvPr id="3397" name="Thu45"/>
        <xdr:cNvSpPr/>
      </xdr:nvSpPr>
      <xdr:spPr>
        <a:xfrm>
          <a:off x="4064000" y="8243094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40</xdr:row>
      <xdr:rowOff>176213</xdr:rowOff>
    </xdr:from>
    <xdr:to>
      <xdr:col>8</xdr:col>
      <xdr:colOff>603250</xdr:colOff>
      <xdr:row>41</xdr:row>
      <xdr:rowOff>53181</xdr:rowOff>
    </xdr:to>
    <xdr:sp macro="" textlink="">
      <xdr:nvSpPr>
        <xdr:cNvPr id="3398" name="Thu46"/>
        <xdr:cNvSpPr/>
      </xdr:nvSpPr>
      <xdr:spPr>
        <a:xfrm>
          <a:off x="4064000" y="8310563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41</xdr:row>
      <xdr:rowOff>53181</xdr:rowOff>
    </xdr:from>
    <xdr:to>
      <xdr:col>8</xdr:col>
      <xdr:colOff>603250</xdr:colOff>
      <xdr:row>41</xdr:row>
      <xdr:rowOff>120650</xdr:rowOff>
    </xdr:to>
    <xdr:sp macro="" textlink="">
      <xdr:nvSpPr>
        <xdr:cNvPr id="3399" name="Thu47"/>
        <xdr:cNvSpPr/>
      </xdr:nvSpPr>
      <xdr:spPr>
        <a:xfrm>
          <a:off x="4064000" y="8378031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41</xdr:row>
      <xdr:rowOff>120650</xdr:rowOff>
    </xdr:from>
    <xdr:to>
      <xdr:col>8</xdr:col>
      <xdr:colOff>603250</xdr:colOff>
      <xdr:row>41</xdr:row>
      <xdr:rowOff>188119</xdr:rowOff>
    </xdr:to>
    <xdr:sp macro="" textlink="">
      <xdr:nvSpPr>
        <xdr:cNvPr id="3400" name="Thu48"/>
        <xdr:cNvSpPr/>
      </xdr:nvSpPr>
      <xdr:spPr>
        <a:xfrm>
          <a:off x="4064000" y="8445500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25</xdr:row>
      <xdr:rowOff>73819</xdr:rowOff>
    </xdr:from>
    <xdr:to>
      <xdr:col>10</xdr:col>
      <xdr:colOff>317500</xdr:colOff>
      <xdr:row>25</xdr:row>
      <xdr:rowOff>141288</xdr:rowOff>
    </xdr:to>
    <xdr:sp macro="" textlink="">
      <xdr:nvSpPr>
        <xdr:cNvPr id="3401" name="Fri1"/>
        <xdr:cNvSpPr/>
      </xdr:nvSpPr>
      <xdr:spPr>
        <a:xfrm>
          <a:off x="5207000" y="5274469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25</xdr:row>
      <xdr:rowOff>141288</xdr:rowOff>
    </xdr:from>
    <xdr:to>
      <xdr:col>10</xdr:col>
      <xdr:colOff>317500</xdr:colOff>
      <xdr:row>26</xdr:row>
      <xdr:rowOff>18256</xdr:rowOff>
    </xdr:to>
    <xdr:sp macro="" textlink="">
      <xdr:nvSpPr>
        <xdr:cNvPr id="3402" name="Fri2"/>
        <xdr:cNvSpPr/>
      </xdr:nvSpPr>
      <xdr:spPr>
        <a:xfrm>
          <a:off x="5207000" y="5341938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26</xdr:row>
      <xdr:rowOff>18256</xdr:rowOff>
    </xdr:from>
    <xdr:to>
      <xdr:col>10</xdr:col>
      <xdr:colOff>317500</xdr:colOff>
      <xdr:row>26</xdr:row>
      <xdr:rowOff>85725</xdr:rowOff>
    </xdr:to>
    <xdr:sp macro="" textlink="">
      <xdr:nvSpPr>
        <xdr:cNvPr id="3403" name="Fri3"/>
        <xdr:cNvSpPr/>
      </xdr:nvSpPr>
      <xdr:spPr>
        <a:xfrm>
          <a:off x="5207000" y="5409406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26</xdr:row>
      <xdr:rowOff>85725</xdr:rowOff>
    </xdr:from>
    <xdr:to>
      <xdr:col>10</xdr:col>
      <xdr:colOff>317500</xdr:colOff>
      <xdr:row>26</xdr:row>
      <xdr:rowOff>153194</xdr:rowOff>
    </xdr:to>
    <xdr:sp macro="" textlink="">
      <xdr:nvSpPr>
        <xdr:cNvPr id="3404" name="Fri4"/>
        <xdr:cNvSpPr/>
      </xdr:nvSpPr>
      <xdr:spPr>
        <a:xfrm>
          <a:off x="5207000" y="5476875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26</xdr:row>
      <xdr:rowOff>153194</xdr:rowOff>
    </xdr:from>
    <xdr:to>
      <xdr:col>10</xdr:col>
      <xdr:colOff>317500</xdr:colOff>
      <xdr:row>26</xdr:row>
      <xdr:rowOff>220663</xdr:rowOff>
    </xdr:to>
    <xdr:sp macro="" textlink="">
      <xdr:nvSpPr>
        <xdr:cNvPr id="3405" name="Fri5"/>
        <xdr:cNvSpPr/>
      </xdr:nvSpPr>
      <xdr:spPr>
        <a:xfrm>
          <a:off x="5207000" y="5544344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26</xdr:row>
      <xdr:rowOff>220663</xdr:rowOff>
    </xdr:from>
    <xdr:to>
      <xdr:col>10</xdr:col>
      <xdr:colOff>317500</xdr:colOff>
      <xdr:row>27</xdr:row>
      <xdr:rowOff>21431</xdr:rowOff>
    </xdr:to>
    <xdr:sp macro="" textlink="">
      <xdr:nvSpPr>
        <xdr:cNvPr id="3406" name="Fri6"/>
        <xdr:cNvSpPr/>
      </xdr:nvSpPr>
      <xdr:spPr>
        <a:xfrm>
          <a:off x="5207000" y="5611813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27</xdr:row>
      <xdr:rowOff>21431</xdr:rowOff>
    </xdr:from>
    <xdr:to>
      <xdr:col>10</xdr:col>
      <xdr:colOff>317500</xdr:colOff>
      <xdr:row>27</xdr:row>
      <xdr:rowOff>88900</xdr:rowOff>
    </xdr:to>
    <xdr:sp macro="" textlink="">
      <xdr:nvSpPr>
        <xdr:cNvPr id="3407" name="Fri7"/>
        <xdr:cNvSpPr/>
      </xdr:nvSpPr>
      <xdr:spPr>
        <a:xfrm>
          <a:off x="5207000" y="5679281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27</xdr:row>
      <xdr:rowOff>88900</xdr:rowOff>
    </xdr:from>
    <xdr:to>
      <xdr:col>10</xdr:col>
      <xdr:colOff>317500</xdr:colOff>
      <xdr:row>27</xdr:row>
      <xdr:rowOff>156369</xdr:rowOff>
    </xdr:to>
    <xdr:sp macro="" textlink="">
      <xdr:nvSpPr>
        <xdr:cNvPr id="3408" name="Fri8"/>
        <xdr:cNvSpPr/>
      </xdr:nvSpPr>
      <xdr:spPr>
        <a:xfrm>
          <a:off x="5207000" y="5746750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27</xdr:row>
      <xdr:rowOff>156369</xdr:rowOff>
    </xdr:from>
    <xdr:to>
      <xdr:col>10</xdr:col>
      <xdr:colOff>317500</xdr:colOff>
      <xdr:row>28</xdr:row>
      <xdr:rowOff>33338</xdr:rowOff>
    </xdr:to>
    <xdr:sp macro="" textlink="">
      <xdr:nvSpPr>
        <xdr:cNvPr id="3409" name="Fri9"/>
        <xdr:cNvSpPr/>
      </xdr:nvSpPr>
      <xdr:spPr>
        <a:xfrm>
          <a:off x="5207000" y="5814219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28</xdr:row>
      <xdr:rowOff>33338</xdr:rowOff>
    </xdr:from>
    <xdr:to>
      <xdr:col>10</xdr:col>
      <xdr:colOff>317500</xdr:colOff>
      <xdr:row>28</xdr:row>
      <xdr:rowOff>100806</xdr:rowOff>
    </xdr:to>
    <xdr:sp macro="" textlink="">
      <xdr:nvSpPr>
        <xdr:cNvPr id="3410" name="Fri10"/>
        <xdr:cNvSpPr/>
      </xdr:nvSpPr>
      <xdr:spPr>
        <a:xfrm>
          <a:off x="5207000" y="5881688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28</xdr:row>
      <xdr:rowOff>100806</xdr:rowOff>
    </xdr:from>
    <xdr:to>
      <xdr:col>10</xdr:col>
      <xdr:colOff>317500</xdr:colOff>
      <xdr:row>28</xdr:row>
      <xdr:rowOff>168275</xdr:rowOff>
    </xdr:to>
    <xdr:sp macro="" textlink="">
      <xdr:nvSpPr>
        <xdr:cNvPr id="3411" name="Fri11"/>
        <xdr:cNvSpPr/>
      </xdr:nvSpPr>
      <xdr:spPr>
        <a:xfrm>
          <a:off x="5207000" y="5949156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28</xdr:row>
      <xdr:rowOff>168275</xdr:rowOff>
    </xdr:from>
    <xdr:to>
      <xdr:col>10</xdr:col>
      <xdr:colOff>317500</xdr:colOff>
      <xdr:row>29</xdr:row>
      <xdr:rowOff>45244</xdr:rowOff>
    </xdr:to>
    <xdr:sp macro="" textlink="">
      <xdr:nvSpPr>
        <xdr:cNvPr id="3412" name="Fri12"/>
        <xdr:cNvSpPr/>
      </xdr:nvSpPr>
      <xdr:spPr>
        <a:xfrm>
          <a:off x="5207000" y="6016625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29</xdr:row>
      <xdr:rowOff>45244</xdr:rowOff>
    </xdr:from>
    <xdr:to>
      <xdr:col>10</xdr:col>
      <xdr:colOff>317500</xdr:colOff>
      <xdr:row>29</xdr:row>
      <xdr:rowOff>112713</xdr:rowOff>
    </xdr:to>
    <xdr:sp macro="" textlink="">
      <xdr:nvSpPr>
        <xdr:cNvPr id="3413" name="Fri13"/>
        <xdr:cNvSpPr/>
      </xdr:nvSpPr>
      <xdr:spPr>
        <a:xfrm>
          <a:off x="5207000" y="6084094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29</xdr:row>
      <xdr:rowOff>112713</xdr:rowOff>
    </xdr:from>
    <xdr:to>
      <xdr:col>10</xdr:col>
      <xdr:colOff>317500</xdr:colOff>
      <xdr:row>29</xdr:row>
      <xdr:rowOff>180181</xdr:rowOff>
    </xdr:to>
    <xdr:sp macro="" textlink="">
      <xdr:nvSpPr>
        <xdr:cNvPr id="3414" name="Fri14"/>
        <xdr:cNvSpPr/>
      </xdr:nvSpPr>
      <xdr:spPr>
        <a:xfrm>
          <a:off x="5207000" y="6151563"/>
          <a:ext cx="635000" cy="67468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29</xdr:row>
      <xdr:rowOff>180181</xdr:rowOff>
    </xdr:from>
    <xdr:to>
      <xdr:col>10</xdr:col>
      <xdr:colOff>317500</xdr:colOff>
      <xdr:row>30</xdr:row>
      <xdr:rowOff>57150</xdr:rowOff>
    </xdr:to>
    <xdr:sp macro="" textlink="">
      <xdr:nvSpPr>
        <xdr:cNvPr id="3415" name="Fri15"/>
        <xdr:cNvSpPr/>
      </xdr:nvSpPr>
      <xdr:spPr>
        <a:xfrm>
          <a:off x="5207000" y="6219031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30</xdr:row>
      <xdr:rowOff>57150</xdr:rowOff>
    </xdr:from>
    <xdr:to>
      <xdr:col>10</xdr:col>
      <xdr:colOff>317500</xdr:colOff>
      <xdr:row>30</xdr:row>
      <xdr:rowOff>124619</xdr:rowOff>
    </xdr:to>
    <xdr:sp macro="" textlink="">
      <xdr:nvSpPr>
        <xdr:cNvPr id="3416" name="Fri16"/>
        <xdr:cNvSpPr/>
      </xdr:nvSpPr>
      <xdr:spPr>
        <a:xfrm>
          <a:off x="5207000" y="6286500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30</xdr:row>
      <xdr:rowOff>124619</xdr:rowOff>
    </xdr:from>
    <xdr:to>
      <xdr:col>10</xdr:col>
      <xdr:colOff>317500</xdr:colOff>
      <xdr:row>31</xdr:row>
      <xdr:rowOff>1588</xdr:rowOff>
    </xdr:to>
    <xdr:sp macro="" textlink="">
      <xdr:nvSpPr>
        <xdr:cNvPr id="3417" name="Fri17"/>
        <xdr:cNvSpPr/>
      </xdr:nvSpPr>
      <xdr:spPr>
        <a:xfrm>
          <a:off x="5207000" y="6353969"/>
          <a:ext cx="635000" cy="67469"/>
        </a:xfrm>
        <a:prstGeom prst="rect">
          <a:avLst/>
        </a:prstGeom>
        <a:solidFill>
          <a:srgbClr val="3A7D3F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31</xdr:row>
      <xdr:rowOff>1588</xdr:rowOff>
    </xdr:from>
    <xdr:to>
      <xdr:col>10</xdr:col>
      <xdr:colOff>317500</xdr:colOff>
      <xdr:row>31</xdr:row>
      <xdr:rowOff>69056</xdr:rowOff>
    </xdr:to>
    <xdr:sp macro="" textlink="">
      <xdr:nvSpPr>
        <xdr:cNvPr id="3418" name="Fri18"/>
        <xdr:cNvSpPr/>
      </xdr:nvSpPr>
      <xdr:spPr>
        <a:xfrm>
          <a:off x="5207000" y="6421438"/>
          <a:ext cx="635000" cy="67468"/>
        </a:xfrm>
        <a:prstGeom prst="rect">
          <a:avLst/>
        </a:prstGeom>
        <a:solidFill>
          <a:srgbClr val="3A7D3F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31</xdr:row>
      <xdr:rowOff>69056</xdr:rowOff>
    </xdr:from>
    <xdr:to>
      <xdr:col>10</xdr:col>
      <xdr:colOff>317500</xdr:colOff>
      <xdr:row>31</xdr:row>
      <xdr:rowOff>136525</xdr:rowOff>
    </xdr:to>
    <xdr:sp macro="" textlink="">
      <xdr:nvSpPr>
        <xdr:cNvPr id="3419" name="Fri19"/>
        <xdr:cNvSpPr/>
      </xdr:nvSpPr>
      <xdr:spPr>
        <a:xfrm>
          <a:off x="5207000" y="6488906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31</xdr:row>
      <xdr:rowOff>136525</xdr:rowOff>
    </xdr:from>
    <xdr:to>
      <xdr:col>10</xdr:col>
      <xdr:colOff>317500</xdr:colOff>
      <xdr:row>32</xdr:row>
      <xdr:rowOff>13494</xdr:rowOff>
    </xdr:to>
    <xdr:sp macro="" textlink="">
      <xdr:nvSpPr>
        <xdr:cNvPr id="3420" name="Fri20"/>
        <xdr:cNvSpPr/>
      </xdr:nvSpPr>
      <xdr:spPr>
        <a:xfrm>
          <a:off x="5207000" y="6556375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32</xdr:row>
      <xdr:rowOff>13494</xdr:rowOff>
    </xdr:from>
    <xdr:to>
      <xdr:col>10</xdr:col>
      <xdr:colOff>317500</xdr:colOff>
      <xdr:row>32</xdr:row>
      <xdr:rowOff>80963</xdr:rowOff>
    </xdr:to>
    <xdr:sp macro="" textlink="">
      <xdr:nvSpPr>
        <xdr:cNvPr id="3421" name="Fri21"/>
        <xdr:cNvSpPr/>
      </xdr:nvSpPr>
      <xdr:spPr>
        <a:xfrm>
          <a:off x="5207000" y="6623844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32</xdr:row>
      <xdr:rowOff>80963</xdr:rowOff>
    </xdr:from>
    <xdr:to>
      <xdr:col>10</xdr:col>
      <xdr:colOff>317500</xdr:colOff>
      <xdr:row>32</xdr:row>
      <xdr:rowOff>148431</xdr:rowOff>
    </xdr:to>
    <xdr:sp macro="" textlink="">
      <xdr:nvSpPr>
        <xdr:cNvPr id="3422" name="Fri22"/>
        <xdr:cNvSpPr/>
      </xdr:nvSpPr>
      <xdr:spPr>
        <a:xfrm>
          <a:off x="5207000" y="6691313"/>
          <a:ext cx="635000" cy="67468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32</xdr:row>
      <xdr:rowOff>148431</xdr:rowOff>
    </xdr:from>
    <xdr:to>
      <xdr:col>10</xdr:col>
      <xdr:colOff>317500</xdr:colOff>
      <xdr:row>33</xdr:row>
      <xdr:rowOff>25400</xdr:rowOff>
    </xdr:to>
    <xdr:sp macro="" textlink="">
      <xdr:nvSpPr>
        <xdr:cNvPr id="3423" name="Fri23"/>
        <xdr:cNvSpPr/>
      </xdr:nvSpPr>
      <xdr:spPr>
        <a:xfrm>
          <a:off x="5207000" y="6758781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33</xdr:row>
      <xdr:rowOff>25400</xdr:rowOff>
    </xdr:from>
    <xdr:to>
      <xdr:col>10</xdr:col>
      <xdr:colOff>317500</xdr:colOff>
      <xdr:row>33</xdr:row>
      <xdr:rowOff>92869</xdr:rowOff>
    </xdr:to>
    <xdr:sp macro="" textlink="">
      <xdr:nvSpPr>
        <xdr:cNvPr id="3424" name="Fri24"/>
        <xdr:cNvSpPr/>
      </xdr:nvSpPr>
      <xdr:spPr>
        <a:xfrm>
          <a:off x="5207000" y="6826250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33</xdr:row>
      <xdr:rowOff>92869</xdr:rowOff>
    </xdr:from>
    <xdr:to>
      <xdr:col>10</xdr:col>
      <xdr:colOff>317500</xdr:colOff>
      <xdr:row>33</xdr:row>
      <xdr:rowOff>160338</xdr:rowOff>
    </xdr:to>
    <xdr:sp macro="" textlink="">
      <xdr:nvSpPr>
        <xdr:cNvPr id="3425" name="Fri25"/>
        <xdr:cNvSpPr/>
      </xdr:nvSpPr>
      <xdr:spPr>
        <a:xfrm>
          <a:off x="5207000" y="6893719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33</xdr:row>
      <xdr:rowOff>160338</xdr:rowOff>
    </xdr:from>
    <xdr:to>
      <xdr:col>10</xdr:col>
      <xdr:colOff>317500</xdr:colOff>
      <xdr:row>34</xdr:row>
      <xdr:rowOff>37306</xdr:rowOff>
    </xdr:to>
    <xdr:sp macro="" textlink="">
      <xdr:nvSpPr>
        <xdr:cNvPr id="3426" name="Fri26"/>
        <xdr:cNvSpPr/>
      </xdr:nvSpPr>
      <xdr:spPr>
        <a:xfrm>
          <a:off x="5207000" y="6961188"/>
          <a:ext cx="635000" cy="67468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34</xdr:row>
      <xdr:rowOff>37306</xdr:rowOff>
    </xdr:from>
    <xdr:to>
      <xdr:col>10</xdr:col>
      <xdr:colOff>317500</xdr:colOff>
      <xdr:row>34</xdr:row>
      <xdr:rowOff>104775</xdr:rowOff>
    </xdr:to>
    <xdr:sp macro="" textlink="">
      <xdr:nvSpPr>
        <xdr:cNvPr id="3427" name="Fri27"/>
        <xdr:cNvSpPr/>
      </xdr:nvSpPr>
      <xdr:spPr>
        <a:xfrm>
          <a:off x="5207000" y="7028656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34</xdr:row>
      <xdr:rowOff>104775</xdr:rowOff>
    </xdr:from>
    <xdr:to>
      <xdr:col>10</xdr:col>
      <xdr:colOff>317500</xdr:colOff>
      <xdr:row>34</xdr:row>
      <xdr:rowOff>172244</xdr:rowOff>
    </xdr:to>
    <xdr:sp macro="" textlink="">
      <xdr:nvSpPr>
        <xdr:cNvPr id="3428" name="Fri28"/>
        <xdr:cNvSpPr/>
      </xdr:nvSpPr>
      <xdr:spPr>
        <a:xfrm>
          <a:off x="5207000" y="7096125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34</xdr:row>
      <xdr:rowOff>172244</xdr:rowOff>
    </xdr:from>
    <xdr:to>
      <xdr:col>10</xdr:col>
      <xdr:colOff>317500</xdr:colOff>
      <xdr:row>35</xdr:row>
      <xdr:rowOff>49213</xdr:rowOff>
    </xdr:to>
    <xdr:sp macro="" textlink="">
      <xdr:nvSpPr>
        <xdr:cNvPr id="3429" name="Fri29"/>
        <xdr:cNvSpPr/>
      </xdr:nvSpPr>
      <xdr:spPr>
        <a:xfrm>
          <a:off x="5207000" y="7163594"/>
          <a:ext cx="635000" cy="67469"/>
        </a:xfrm>
        <a:prstGeom prst="rect">
          <a:avLst/>
        </a:prstGeom>
        <a:solidFill>
          <a:srgbClr val="3A7D3F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35</xdr:row>
      <xdr:rowOff>49213</xdr:rowOff>
    </xdr:from>
    <xdr:to>
      <xdr:col>10</xdr:col>
      <xdr:colOff>317500</xdr:colOff>
      <xdr:row>35</xdr:row>
      <xdr:rowOff>116681</xdr:rowOff>
    </xdr:to>
    <xdr:sp macro="" textlink="">
      <xdr:nvSpPr>
        <xdr:cNvPr id="3430" name="Fri30"/>
        <xdr:cNvSpPr/>
      </xdr:nvSpPr>
      <xdr:spPr>
        <a:xfrm>
          <a:off x="5207000" y="7231063"/>
          <a:ext cx="635000" cy="67468"/>
        </a:xfrm>
        <a:prstGeom prst="rect">
          <a:avLst/>
        </a:prstGeom>
        <a:solidFill>
          <a:srgbClr val="3A7D3F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35</xdr:row>
      <xdr:rowOff>116681</xdr:rowOff>
    </xdr:from>
    <xdr:to>
      <xdr:col>10</xdr:col>
      <xdr:colOff>317500</xdr:colOff>
      <xdr:row>35</xdr:row>
      <xdr:rowOff>184150</xdr:rowOff>
    </xdr:to>
    <xdr:sp macro="" textlink="">
      <xdr:nvSpPr>
        <xdr:cNvPr id="3431" name="Fri31"/>
        <xdr:cNvSpPr/>
      </xdr:nvSpPr>
      <xdr:spPr>
        <a:xfrm>
          <a:off x="5207000" y="7298531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35</xdr:row>
      <xdr:rowOff>184150</xdr:rowOff>
    </xdr:from>
    <xdr:to>
      <xdr:col>10</xdr:col>
      <xdr:colOff>317500</xdr:colOff>
      <xdr:row>36</xdr:row>
      <xdr:rowOff>61119</xdr:rowOff>
    </xdr:to>
    <xdr:sp macro="" textlink="">
      <xdr:nvSpPr>
        <xdr:cNvPr id="3432" name="Fri32"/>
        <xdr:cNvSpPr/>
      </xdr:nvSpPr>
      <xdr:spPr>
        <a:xfrm>
          <a:off x="5207000" y="7366000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36</xdr:row>
      <xdr:rowOff>61119</xdr:rowOff>
    </xdr:from>
    <xdr:to>
      <xdr:col>10</xdr:col>
      <xdr:colOff>317500</xdr:colOff>
      <xdr:row>36</xdr:row>
      <xdr:rowOff>128588</xdr:rowOff>
    </xdr:to>
    <xdr:sp macro="" textlink="">
      <xdr:nvSpPr>
        <xdr:cNvPr id="3433" name="Fri33"/>
        <xdr:cNvSpPr/>
      </xdr:nvSpPr>
      <xdr:spPr>
        <a:xfrm>
          <a:off x="5207000" y="7433469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36</xdr:row>
      <xdr:rowOff>128588</xdr:rowOff>
    </xdr:from>
    <xdr:to>
      <xdr:col>10</xdr:col>
      <xdr:colOff>317500</xdr:colOff>
      <xdr:row>37</xdr:row>
      <xdr:rowOff>5556</xdr:rowOff>
    </xdr:to>
    <xdr:sp macro="" textlink="">
      <xdr:nvSpPr>
        <xdr:cNvPr id="3434" name="Fri34"/>
        <xdr:cNvSpPr/>
      </xdr:nvSpPr>
      <xdr:spPr>
        <a:xfrm>
          <a:off x="5207000" y="7500938"/>
          <a:ext cx="635000" cy="67468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37</xdr:row>
      <xdr:rowOff>5556</xdr:rowOff>
    </xdr:from>
    <xdr:to>
      <xdr:col>10</xdr:col>
      <xdr:colOff>317500</xdr:colOff>
      <xdr:row>37</xdr:row>
      <xdr:rowOff>73025</xdr:rowOff>
    </xdr:to>
    <xdr:sp macro="" textlink="">
      <xdr:nvSpPr>
        <xdr:cNvPr id="3435" name="Fri35"/>
        <xdr:cNvSpPr/>
      </xdr:nvSpPr>
      <xdr:spPr>
        <a:xfrm>
          <a:off x="5207000" y="7568406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37</xdr:row>
      <xdr:rowOff>73025</xdr:rowOff>
    </xdr:from>
    <xdr:to>
      <xdr:col>10</xdr:col>
      <xdr:colOff>317500</xdr:colOff>
      <xdr:row>37</xdr:row>
      <xdr:rowOff>140494</xdr:rowOff>
    </xdr:to>
    <xdr:sp macro="" textlink="">
      <xdr:nvSpPr>
        <xdr:cNvPr id="3436" name="Fri36"/>
        <xdr:cNvSpPr/>
      </xdr:nvSpPr>
      <xdr:spPr>
        <a:xfrm>
          <a:off x="5207000" y="7635875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37</xdr:row>
      <xdr:rowOff>140494</xdr:rowOff>
    </xdr:from>
    <xdr:to>
      <xdr:col>10</xdr:col>
      <xdr:colOff>317500</xdr:colOff>
      <xdr:row>38</xdr:row>
      <xdr:rowOff>17463</xdr:rowOff>
    </xdr:to>
    <xdr:sp macro="" textlink="">
      <xdr:nvSpPr>
        <xdr:cNvPr id="3437" name="Fri37"/>
        <xdr:cNvSpPr/>
      </xdr:nvSpPr>
      <xdr:spPr>
        <a:xfrm>
          <a:off x="5207000" y="7703344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38</xdr:row>
      <xdr:rowOff>17463</xdr:rowOff>
    </xdr:from>
    <xdr:to>
      <xdr:col>10</xdr:col>
      <xdr:colOff>317500</xdr:colOff>
      <xdr:row>38</xdr:row>
      <xdr:rowOff>84931</xdr:rowOff>
    </xdr:to>
    <xdr:sp macro="" textlink="">
      <xdr:nvSpPr>
        <xdr:cNvPr id="3438" name="Fri38"/>
        <xdr:cNvSpPr/>
      </xdr:nvSpPr>
      <xdr:spPr>
        <a:xfrm>
          <a:off x="5207000" y="7770813"/>
          <a:ext cx="635000" cy="67468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38</xdr:row>
      <xdr:rowOff>84931</xdr:rowOff>
    </xdr:from>
    <xdr:to>
      <xdr:col>10</xdr:col>
      <xdr:colOff>317500</xdr:colOff>
      <xdr:row>38</xdr:row>
      <xdr:rowOff>152400</xdr:rowOff>
    </xdr:to>
    <xdr:sp macro="" textlink="">
      <xdr:nvSpPr>
        <xdr:cNvPr id="3439" name="Fri39"/>
        <xdr:cNvSpPr/>
      </xdr:nvSpPr>
      <xdr:spPr>
        <a:xfrm>
          <a:off x="5207000" y="7838281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38</xdr:row>
      <xdr:rowOff>152400</xdr:rowOff>
    </xdr:from>
    <xdr:to>
      <xdr:col>10</xdr:col>
      <xdr:colOff>317500</xdr:colOff>
      <xdr:row>39</xdr:row>
      <xdr:rowOff>29369</xdr:rowOff>
    </xdr:to>
    <xdr:sp macro="" textlink="">
      <xdr:nvSpPr>
        <xdr:cNvPr id="3440" name="Fri40"/>
        <xdr:cNvSpPr/>
      </xdr:nvSpPr>
      <xdr:spPr>
        <a:xfrm>
          <a:off x="5207000" y="7905750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39</xdr:row>
      <xdr:rowOff>29369</xdr:rowOff>
    </xdr:from>
    <xdr:to>
      <xdr:col>10</xdr:col>
      <xdr:colOff>317500</xdr:colOff>
      <xdr:row>39</xdr:row>
      <xdr:rowOff>96838</xdr:rowOff>
    </xdr:to>
    <xdr:sp macro="" textlink="">
      <xdr:nvSpPr>
        <xdr:cNvPr id="3441" name="Fri41"/>
        <xdr:cNvSpPr/>
      </xdr:nvSpPr>
      <xdr:spPr>
        <a:xfrm>
          <a:off x="5207000" y="7973219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39</xdr:row>
      <xdr:rowOff>96838</xdr:rowOff>
    </xdr:from>
    <xdr:to>
      <xdr:col>10</xdr:col>
      <xdr:colOff>317500</xdr:colOff>
      <xdr:row>39</xdr:row>
      <xdr:rowOff>164306</xdr:rowOff>
    </xdr:to>
    <xdr:sp macro="" textlink="">
      <xdr:nvSpPr>
        <xdr:cNvPr id="3442" name="Fri42"/>
        <xdr:cNvSpPr/>
      </xdr:nvSpPr>
      <xdr:spPr>
        <a:xfrm>
          <a:off x="5207000" y="8040688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39</xdr:row>
      <xdr:rowOff>164306</xdr:rowOff>
    </xdr:from>
    <xdr:to>
      <xdr:col>10</xdr:col>
      <xdr:colOff>317500</xdr:colOff>
      <xdr:row>40</xdr:row>
      <xdr:rowOff>41275</xdr:rowOff>
    </xdr:to>
    <xdr:sp macro="" textlink="">
      <xdr:nvSpPr>
        <xdr:cNvPr id="3443" name="Fri43"/>
        <xdr:cNvSpPr/>
      </xdr:nvSpPr>
      <xdr:spPr>
        <a:xfrm>
          <a:off x="5207000" y="8108156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40</xdr:row>
      <xdr:rowOff>41275</xdr:rowOff>
    </xdr:from>
    <xdr:to>
      <xdr:col>10</xdr:col>
      <xdr:colOff>317500</xdr:colOff>
      <xdr:row>40</xdr:row>
      <xdr:rowOff>108744</xdr:rowOff>
    </xdr:to>
    <xdr:sp macro="" textlink="">
      <xdr:nvSpPr>
        <xdr:cNvPr id="3444" name="Fri44"/>
        <xdr:cNvSpPr/>
      </xdr:nvSpPr>
      <xdr:spPr>
        <a:xfrm>
          <a:off x="5207000" y="8175625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40</xdr:row>
      <xdr:rowOff>108744</xdr:rowOff>
    </xdr:from>
    <xdr:to>
      <xdr:col>10</xdr:col>
      <xdr:colOff>317500</xdr:colOff>
      <xdr:row>40</xdr:row>
      <xdr:rowOff>176213</xdr:rowOff>
    </xdr:to>
    <xdr:sp macro="" textlink="">
      <xdr:nvSpPr>
        <xdr:cNvPr id="3445" name="Fri45"/>
        <xdr:cNvSpPr/>
      </xdr:nvSpPr>
      <xdr:spPr>
        <a:xfrm>
          <a:off x="5207000" y="8243094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40</xdr:row>
      <xdr:rowOff>176213</xdr:rowOff>
    </xdr:from>
    <xdr:to>
      <xdr:col>10</xdr:col>
      <xdr:colOff>317500</xdr:colOff>
      <xdr:row>41</xdr:row>
      <xdr:rowOff>53181</xdr:rowOff>
    </xdr:to>
    <xdr:sp macro="" textlink="">
      <xdr:nvSpPr>
        <xdr:cNvPr id="3446" name="Fri46"/>
        <xdr:cNvSpPr/>
      </xdr:nvSpPr>
      <xdr:spPr>
        <a:xfrm>
          <a:off x="5207000" y="8310563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41</xdr:row>
      <xdr:rowOff>53181</xdr:rowOff>
    </xdr:from>
    <xdr:to>
      <xdr:col>10</xdr:col>
      <xdr:colOff>317500</xdr:colOff>
      <xdr:row>41</xdr:row>
      <xdr:rowOff>120650</xdr:rowOff>
    </xdr:to>
    <xdr:sp macro="" textlink="">
      <xdr:nvSpPr>
        <xdr:cNvPr id="3447" name="Fri47"/>
        <xdr:cNvSpPr/>
      </xdr:nvSpPr>
      <xdr:spPr>
        <a:xfrm>
          <a:off x="5207000" y="8378031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41</xdr:row>
      <xdr:rowOff>120650</xdr:rowOff>
    </xdr:from>
    <xdr:to>
      <xdr:col>10</xdr:col>
      <xdr:colOff>317500</xdr:colOff>
      <xdr:row>41</xdr:row>
      <xdr:rowOff>188119</xdr:rowOff>
    </xdr:to>
    <xdr:sp macro="" textlink="">
      <xdr:nvSpPr>
        <xdr:cNvPr id="3448" name="Fri48"/>
        <xdr:cNvSpPr/>
      </xdr:nvSpPr>
      <xdr:spPr>
        <a:xfrm>
          <a:off x="5207000" y="8445500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25</xdr:row>
      <xdr:rowOff>73819</xdr:rowOff>
    </xdr:from>
    <xdr:to>
      <xdr:col>13</xdr:col>
      <xdr:colOff>231775</xdr:colOff>
      <xdr:row>25</xdr:row>
      <xdr:rowOff>141288</xdr:rowOff>
    </xdr:to>
    <xdr:sp macro="" textlink="">
      <xdr:nvSpPr>
        <xdr:cNvPr id="3497" name="Sat1"/>
        <xdr:cNvSpPr/>
      </xdr:nvSpPr>
      <xdr:spPr>
        <a:xfrm>
          <a:off x="6350000" y="5274469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25</xdr:row>
      <xdr:rowOff>141288</xdr:rowOff>
    </xdr:from>
    <xdr:to>
      <xdr:col>13</xdr:col>
      <xdr:colOff>231775</xdr:colOff>
      <xdr:row>26</xdr:row>
      <xdr:rowOff>18256</xdr:rowOff>
    </xdr:to>
    <xdr:sp macro="" textlink="">
      <xdr:nvSpPr>
        <xdr:cNvPr id="3498" name="Sat2"/>
        <xdr:cNvSpPr/>
      </xdr:nvSpPr>
      <xdr:spPr>
        <a:xfrm>
          <a:off x="6350000" y="5341938"/>
          <a:ext cx="635000" cy="67468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26</xdr:row>
      <xdr:rowOff>18256</xdr:rowOff>
    </xdr:from>
    <xdr:to>
      <xdr:col>13</xdr:col>
      <xdr:colOff>231775</xdr:colOff>
      <xdr:row>26</xdr:row>
      <xdr:rowOff>85725</xdr:rowOff>
    </xdr:to>
    <xdr:sp macro="" textlink="">
      <xdr:nvSpPr>
        <xdr:cNvPr id="3499" name="Sat3"/>
        <xdr:cNvSpPr/>
      </xdr:nvSpPr>
      <xdr:spPr>
        <a:xfrm>
          <a:off x="6350000" y="5409406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26</xdr:row>
      <xdr:rowOff>85725</xdr:rowOff>
    </xdr:from>
    <xdr:to>
      <xdr:col>13</xdr:col>
      <xdr:colOff>231775</xdr:colOff>
      <xdr:row>26</xdr:row>
      <xdr:rowOff>153194</xdr:rowOff>
    </xdr:to>
    <xdr:sp macro="" textlink="">
      <xdr:nvSpPr>
        <xdr:cNvPr id="3500" name="Sat4"/>
        <xdr:cNvSpPr/>
      </xdr:nvSpPr>
      <xdr:spPr>
        <a:xfrm>
          <a:off x="6350000" y="5476875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26</xdr:row>
      <xdr:rowOff>153194</xdr:rowOff>
    </xdr:from>
    <xdr:to>
      <xdr:col>13</xdr:col>
      <xdr:colOff>231775</xdr:colOff>
      <xdr:row>26</xdr:row>
      <xdr:rowOff>220663</xdr:rowOff>
    </xdr:to>
    <xdr:sp macro="" textlink="">
      <xdr:nvSpPr>
        <xdr:cNvPr id="3501" name="Sat5"/>
        <xdr:cNvSpPr/>
      </xdr:nvSpPr>
      <xdr:spPr>
        <a:xfrm>
          <a:off x="6350000" y="5544344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26</xdr:row>
      <xdr:rowOff>220663</xdr:rowOff>
    </xdr:from>
    <xdr:to>
      <xdr:col>13</xdr:col>
      <xdr:colOff>231775</xdr:colOff>
      <xdr:row>27</xdr:row>
      <xdr:rowOff>21431</xdr:rowOff>
    </xdr:to>
    <xdr:sp macro="" textlink="">
      <xdr:nvSpPr>
        <xdr:cNvPr id="3502" name="Sat6"/>
        <xdr:cNvSpPr/>
      </xdr:nvSpPr>
      <xdr:spPr>
        <a:xfrm>
          <a:off x="6350000" y="5611813"/>
          <a:ext cx="635000" cy="67468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27</xdr:row>
      <xdr:rowOff>21431</xdr:rowOff>
    </xdr:from>
    <xdr:to>
      <xdr:col>13</xdr:col>
      <xdr:colOff>231775</xdr:colOff>
      <xdr:row>27</xdr:row>
      <xdr:rowOff>88900</xdr:rowOff>
    </xdr:to>
    <xdr:sp macro="" textlink="">
      <xdr:nvSpPr>
        <xdr:cNvPr id="3503" name="Sat7"/>
        <xdr:cNvSpPr/>
      </xdr:nvSpPr>
      <xdr:spPr>
        <a:xfrm>
          <a:off x="6350000" y="5679281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27</xdr:row>
      <xdr:rowOff>88900</xdr:rowOff>
    </xdr:from>
    <xdr:to>
      <xdr:col>13</xdr:col>
      <xdr:colOff>231775</xdr:colOff>
      <xdr:row>27</xdr:row>
      <xdr:rowOff>156369</xdr:rowOff>
    </xdr:to>
    <xdr:sp macro="" textlink="">
      <xdr:nvSpPr>
        <xdr:cNvPr id="3504" name="Sat8"/>
        <xdr:cNvSpPr/>
      </xdr:nvSpPr>
      <xdr:spPr>
        <a:xfrm>
          <a:off x="6350000" y="5746750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27</xdr:row>
      <xdr:rowOff>156369</xdr:rowOff>
    </xdr:from>
    <xdr:to>
      <xdr:col>13</xdr:col>
      <xdr:colOff>231775</xdr:colOff>
      <xdr:row>28</xdr:row>
      <xdr:rowOff>33338</xdr:rowOff>
    </xdr:to>
    <xdr:sp macro="" textlink="">
      <xdr:nvSpPr>
        <xdr:cNvPr id="3505" name="Sat9"/>
        <xdr:cNvSpPr/>
      </xdr:nvSpPr>
      <xdr:spPr>
        <a:xfrm>
          <a:off x="6350000" y="5814219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28</xdr:row>
      <xdr:rowOff>33338</xdr:rowOff>
    </xdr:from>
    <xdr:to>
      <xdr:col>13</xdr:col>
      <xdr:colOff>231775</xdr:colOff>
      <xdr:row>28</xdr:row>
      <xdr:rowOff>100806</xdr:rowOff>
    </xdr:to>
    <xdr:sp macro="" textlink="">
      <xdr:nvSpPr>
        <xdr:cNvPr id="3506" name="Sat10"/>
        <xdr:cNvSpPr/>
      </xdr:nvSpPr>
      <xdr:spPr>
        <a:xfrm>
          <a:off x="6350000" y="5881688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28</xdr:row>
      <xdr:rowOff>100806</xdr:rowOff>
    </xdr:from>
    <xdr:to>
      <xdr:col>13</xdr:col>
      <xdr:colOff>231775</xdr:colOff>
      <xdr:row>28</xdr:row>
      <xdr:rowOff>168275</xdr:rowOff>
    </xdr:to>
    <xdr:sp macro="" textlink="">
      <xdr:nvSpPr>
        <xdr:cNvPr id="3507" name="Sat11"/>
        <xdr:cNvSpPr/>
      </xdr:nvSpPr>
      <xdr:spPr>
        <a:xfrm>
          <a:off x="6350000" y="5949156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28</xdr:row>
      <xdr:rowOff>168275</xdr:rowOff>
    </xdr:from>
    <xdr:to>
      <xdr:col>13</xdr:col>
      <xdr:colOff>231775</xdr:colOff>
      <xdr:row>29</xdr:row>
      <xdr:rowOff>45244</xdr:rowOff>
    </xdr:to>
    <xdr:sp macro="" textlink="">
      <xdr:nvSpPr>
        <xdr:cNvPr id="3508" name="Sat12"/>
        <xdr:cNvSpPr/>
      </xdr:nvSpPr>
      <xdr:spPr>
        <a:xfrm>
          <a:off x="6350000" y="6016625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29</xdr:row>
      <xdr:rowOff>45244</xdr:rowOff>
    </xdr:from>
    <xdr:to>
      <xdr:col>13</xdr:col>
      <xdr:colOff>231775</xdr:colOff>
      <xdr:row>29</xdr:row>
      <xdr:rowOff>112713</xdr:rowOff>
    </xdr:to>
    <xdr:sp macro="" textlink="">
      <xdr:nvSpPr>
        <xdr:cNvPr id="3509" name="Sat13"/>
        <xdr:cNvSpPr/>
      </xdr:nvSpPr>
      <xdr:spPr>
        <a:xfrm>
          <a:off x="6350000" y="6084094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29</xdr:row>
      <xdr:rowOff>112713</xdr:rowOff>
    </xdr:from>
    <xdr:to>
      <xdr:col>13</xdr:col>
      <xdr:colOff>231775</xdr:colOff>
      <xdr:row>29</xdr:row>
      <xdr:rowOff>180181</xdr:rowOff>
    </xdr:to>
    <xdr:sp macro="" textlink="">
      <xdr:nvSpPr>
        <xdr:cNvPr id="3510" name="Sat14"/>
        <xdr:cNvSpPr/>
      </xdr:nvSpPr>
      <xdr:spPr>
        <a:xfrm>
          <a:off x="6350000" y="6151563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29</xdr:row>
      <xdr:rowOff>180181</xdr:rowOff>
    </xdr:from>
    <xdr:to>
      <xdr:col>13</xdr:col>
      <xdr:colOff>231775</xdr:colOff>
      <xdr:row>30</xdr:row>
      <xdr:rowOff>57150</xdr:rowOff>
    </xdr:to>
    <xdr:sp macro="" textlink="">
      <xdr:nvSpPr>
        <xdr:cNvPr id="3511" name="Sat15"/>
        <xdr:cNvSpPr/>
      </xdr:nvSpPr>
      <xdr:spPr>
        <a:xfrm>
          <a:off x="6350000" y="6219031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30</xdr:row>
      <xdr:rowOff>57150</xdr:rowOff>
    </xdr:from>
    <xdr:to>
      <xdr:col>13</xdr:col>
      <xdr:colOff>231775</xdr:colOff>
      <xdr:row>30</xdr:row>
      <xdr:rowOff>124619</xdr:rowOff>
    </xdr:to>
    <xdr:sp macro="" textlink="">
      <xdr:nvSpPr>
        <xdr:cNvPr id="3512" name="Sat16"/>
        <xdr:cNvSpPr/>
      </xdr:nvSpPr>
      <xdr:spPr>
        <a:xfrm>
          <a:off x="6350000" y="6286500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30</xdr:row>
      <xdr:rowOff>124619</xdr:rowOff>
    </xdr:from>
    <xdr:to>
      <xdr:col>13</xdr:col>
      <xdr:colOff>231775</xdr:colOff>
      <xdr:row>31</xdr:row>
      <xdr:rowOff>1588</xdr:rowOff>
    </xdr:to>
    <xdr:sp macro="" textlink="">
      <xdr:nvSpPr>
        <xdr:cNvPr id="3513" name="Sat17"/>
        <xdr:cNvSpPr/>
      </xdr:nvSpPr>
      <xdr:spPr>
        <a:xfrm>
          <a:off x="6350000" y="6353969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31</xdr:row>
      <xdr:rowOff>1588</xdr:rowOff>
    </xdr:from>
    <xdr:to>
      <xdr:col>13</xdr:col>
      <xdr:colOff>231775</xdr:colOff>
      <xdr:row>31</xdr:row>
      <xdr:rowOff>69056</xdr:rowOff>
    </xdr:to>
    <xdr:sp macro="" textlink="">
      <xdr:nvSpPr>
        <xdr:cNvPr id="3514" name="Sat18"/>
        <xdr:cNvSpPr/>
      </xdr:nvSpPr>
      <xdr:spPr>
        <a:xfrm>
          <a:off x="6350000" y="6421438"/>
          <a:ext cx="635000" cy="67468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31</xdr:row>
      <xdr:rowOff>69056</xdr:rowOff>
    </xdr:from>
    <xdr:to>
      <xdr:col>13</xdr:col>
      <xdr:colOff>231775</xdr:colOff>
      <xdr:row>31</xdr:row>
      <xdr:rowOff>136525</xdr:rowOff>
    </xdr:to>
    <xdr:sp macro="" textlink="">
      <xdr:nvSpPr>
        <xdr:cNvPr id="3515" name="Sat19"/>
        <xdr:cNvSpPr/>
      </xdr:nvSpPr>
      <xdr:spPr>
        <a:xfrm>
          <a:off x="6350000" y="6488906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31</xdr:row>
      <xdr:rowOff>136525</xdr:rowOff>
    </xdr:from>
    <xdr:to>
      <xdr:col>13</xdr:col>
      <xdr:colOff>231775</xdr:colOff>
      <xdr:row>32</xdr:row>
      <xdr:rowOff>13494</xdr:rowOff>
    </xdr:to>
    <xdr:sp macro="" textlink="">
      <xdr:nvSpPr>
        <xdr:cNvPr id="3516" name="Sat20"/>
        <xdr:cNvSpPr/>
      </xdr:nvSpPr>
      <xdr:spPr>
        <a:xfrm>
          <a:off x="6350000" y="6556375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32</xdr:row>
      <xdr:rowOff>13494</xdr:rowOff>
    </xdr:from>
    <xdr:to>
      <xdr:col>13</xdr:col>
      <xdr:colOff>231775</xdr:colOff>
      <xdr:row>32</xdr:row>
      <xdr:rowOff>80963</xdr:rowOff>
    </xdr:to>
    <xdr:sp macro="" textlink="">
      <xdr:nvSpPr>
        <xdr:cNvPr id="3517" name="Sat21"/>
        <xdr:cNvSpPr/>
      </xdr:nvSpPr>
      <xdr:spPr>
        <a:xfrm>
          <a:off x="6350000" y="6623844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32</xdr:row>
      <xdr:rowOff>80963</xdr:rowOff>
    </xdr:from>
    <xdr:to>
      <xdr:col>13</xdr:col>
      <xdr:colOff>231775</xdr:colOff>
      <xdr:row>32</xdr:row>
      <xdr:rowOff>148431</xdr:rowOff>
    </xdr:to>
    <xdr:sp macro="" textlink="">
      <xdr:nvSpPr>
        <xdr:cNvPr id="3518" name="Sat22"/>
        <xdr:cNvSpPr/>
      </xdr:nvSpPr>
      <xdr:spPr>
        <a:xfrm>
          <a:off x="6350000" y="6691313"/>
          <a:ext cx="635000" cy="67468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32</xdr:row>
      <xdr:rowOff>148431</xdr:rowOff>
    </xdr:from>
    <xdr:to>
      <xdr:col>13</xdr:col>
      <xdr:colOff>231775</xdr:colOff>
      <xdr:row>33</xdr:row>
      <xdr:rowOff>25400</xdr:rowOff>
    </xdr:to>
    <xdr:sp macro="" textlink="">
      <xdr:nvSpPr>
        <xdr:cNvPr id="3519" name="Sat23"/>
        <xdr:cNvSpPr/>
      </xdr:nvSpPr>
      <xdr:spPr>
        <a:xfrm>
          <a:off x="6350000" y="6758781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33</xdr:row>
      <xdr:rowOff>25400</xdr:rowOff>
    </xdr:from>
    <xdr:to>
      <xdr:col>13</xdr:col>
      <xdr:colOff>231775</xdr:colOff>
      <xdr:row>33</xdr:row>
      <xdr:rowOff>92869</xdr:rowOff>
    </xdr:to>
    <xdr:sp macro="" textlink="">
      <xdr:nvSpPr>
        <xdr:cNvPr id="3520" name="Sat24"/>
        <xdr:cNvSpPr/>
      </xdr:nvSpPr>
      <xdr:spPr>
        <a:xfrm>
          <a:off x="6350000" y="6826250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33</xdr:row>
      <xdr:rowOff>92869</xdr:rowOff>
    </xdr:from>
    <xdr:to>
      <xdr:col>13</xdr:col>
      <xdr:colOff>231775</xdr:colOff>
      <xdr:row>33</xdr:row>
      <xdr:rowOff>160338</xdr:rowOff>
    </xdr:to>
    <xdr:sp macro="" textlink="">
      <xdr:nvSpPr>
        <xdr:cNvPr id="3521" name="Sat25"/>
        <xdr:cNvSpPr/>
      </xdr:nvSpPr>
      <xdr:spPr>
        <a:xfrm>
          <a:off x="6350000" y="6893719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33</xdr:row>
      <xdr:rowOff>160338</xdr:rowOff>
    </xdr:from>
    <xdr:to>
      <xdr:col>13</xdr:col>
      <xdr:colOff>231775</xdr:colOff>
      <xdr:row>34</xdr:row>
      <xdr:rowOff>37306</xdr:rowOff>
    </xdr:to>
    <xdr:sp macro="" textlink="">
      <xdr:nvSpPr>
        <xdr:cNvPr id="3522" name="Sat26"/>
        <xdr:cNvSpPr/>
      </xdr:nvSpPr>
      <xdr:spPr>
        <a:xfrm>
          <a:off x="6350000" y="6961188"/>
          <a:ext cx="635000" cy="67468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34</xdr:row>
      <xdr:rowOff>37306</xdr:rowOff>
    </xdr:from>
    <xdr:to>
      <xdr:col>13</xdr:col>
      <xdr:colOff>231775</xdr:colOff>
      <xdr:row>34</xdr:row>
      <xdr:rowOff>104775</xdr:rowOff>
    </xdr:to>
    <xdr:sp macro="" textlink="">
      <xdr:nvSpPr>
        <xdr:cNvPr id="3523" name="Sat27"/>
        <xdr:cNvSpPr/>
      </xdr:nvSpPr>
      <xdr:spPr>
        <a:xfrm>
          <a:off x="6350000" y="7028656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34</xdr:row>
      <xdr:rowOff>104775</xdr:rowOff>
    </xdr:from>
    <xdr:to>
      <xdr:col>13</xdr:col>
      <xdr:colOff>231775</xdr:colOff>
      <xdr:row>34</xdr:row>
      <xdr:rowOff>172244</xdr:rowOff>
    </xdr:to>
    <xdr:sp macro="" textlink="">
      <xdr:nvSpPr>
        <xdr:cNvPr id="3524" name="Sat28"/>
        <xdr:cNvSpPr/>
      </xdr:nvSpPr>
      <xdr:spPr>
        <a:xfrm>
          <a:off x="6350000" y="7096125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34</xdr:row>
      <xdr:rowOff>172244</xdr:rowOff>
    </xdr:from>
    <xdr:to>
      <xdr:col>13</xdr:col>
      <xdr:colOff>231775</xdr:colOff>
      <xdr:row>35</xdr:row>
      <xdr:rowOff>49213</xdr:rowOff>
    </xdr:to>
    <xdr:sp macro="" textlink="">
      <xdr:nvSpPr>
        <xdr:cNvPr id="3525" name="Sat29"/>
        <xdr:cNvSpPr/>
      </xdr:nvSpPr>
      <xdr:spPr>
        <a:xfrm>
          <a:off x="6350000" y="7163594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35</xdr:row>
      <xdr:rowOff>49213</xdr:rowOff>
    </xdr:from>
    <xdr:to>
      <xdr:col>13</xdr:col>
      <xdr:colOff>231775</xdr:colOff>
      <xdr:row>35</xdr:row>
      <xdr:rowOff>116681</xdr:rowOff>
    </xdr:to>
    <xdr:sp macro="" textlink="">
      <xdr:nvSpPr>
        <xdr:cNvPr id="3526" name="Sat30"/>
        <xdr:cNvSpPr/>
      </xdr:nvSpPr>
      <xdr:spPr>
        <a:xfrm>
          <a:off x="6350000" y="7231063"/>
          <a:ext cx="635000" cy="67468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35</xdr:row>
      <xdr:rowOff>116681</xdr:rowOff>
    </xdr:from>
    <xdr:to>
      <xdr:col>13</xdr:col>
      <xdr:colOff>231775</xdr:colOff>
      <xdr:row>35</xdr:row>
      <xdr:rowOff>184150</xdr:rowOff>
    </xdr:to>
    <xdr:sp macro="" textlink="">
      <xdr:nvSpPr>
        <xdr:cNvPr id="3527" name="Sat31"/>
        <xdr:cNvSpPr/>
      </xdr:nvSpPr>
      <xdr:spPr>
        <a:xfrm>
          <a:off x="6350000" y="7298531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35</xdr:row>
      <xdr:rowOff>184150</xdr:rowOff>
    </xdr:from>
    <xdr:to>
      <xdr:col>13</xdr:col>
      <xdr:colOff>231775</xdr:colOff>
      <xdr:row>36</xdr:row>
      <xdr:rowOff>61119</xdr:rowOff>
    </xdr:to>
    <xdr:sp macro="" textlink="">
      <xdr:nvSpPr>
        <xdr:cNvPr id="3528" name="Sat32"/>
        <xdr:cNvSpPr/>
      </xdr:nvSpPr>
      <xdr:spPr>
        <a:xfrm>
          <a:off x="6350000" y="7366000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36</xdr:row>
      <xdr:rowOff>61119</xdr:rowOff>
    </xdr:from>
    <xdr:to>
      <xdr:col>13</xdr:col>
      <xdr:colOff>231775</xdr:colOff>
      <xdr:row>36</xdr:row>
      <xdr:rowOff>128588</xdr:rowOff>
    </xdr:to>
    <xdr:sp macro="" textlink="">
      <xdr:nvSpPr>
        <xdr:cNvPr id="3529" name="Sat33"/>
        <xdr:cNvSpPr/>
      </xdr:nvSpPr>
      <xdr:spPr>
        <a:xfrm>
          <a:off x="6350000" y="7433469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36</xdr:row>
      <xdr:rowOff>128588</xdr:rowOff>
    </xdr:from>
    <xdr:to>
      <xdr:col>13</xdr:col>
      <xdr:colOff>231775</xdr:colOff>
      <xdr:row>37</xdr:row>
      <xdr:rowOff>5556</xdr:rowOff>
    </xdr:to>
    <xdr:sp macro="" textlink="">
      <xdr:nvSpPr>
        <xdr:cNvPr id="3530" name="Sat34"/>
        <xdr:cNvSpPr/>
      </xdr:nvSpPr>
      <xdr:spPr>
        <a:xfrm>
          <a:off x="6350000" y="7500938"/>
          <a:ext cx="635000" cy="67468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37</xdr:row>
      <xdr:rowOff>5556</xdr:rowOff>
    </xdr:from>
    <xdr:to>
      <xdr:col>13</xdr:col>
      <xdr:colOff>231775</xdr:colOff>
      <xdr:row>37</xdr:row>
      <xdr:rowOff>73025</xdr:rowOff>
    </xdr:to>
    <xdr:sp macro="" textlink="">
      <xdr:nvSpPr>
        <xdr:cNvPr id="3531" name="Sat35"/>
        <xdr:cNvSpPr/>
      </xdr:nvSpPr>
      <xdr:spPr>
        <a:xfrm>
          <a:off x="6350000" y="7568406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37</xdr:row>
      <xdr:rowOff>73025</xdr:rowOff>
    </xdr:from>
    <xdr:to>
      <xdr:col>13</xdr:col>
      <xdr:colOff>231775</xdr:colOff>
      <xdr:row>37</xdr:row>
      <xdr:rowOff>140494</xdr:rowOff>
    </xdr:to>
    <xdr:sp macro="" textlink="">
      <xdr:nvSpPr>
        <xdr:cNvPr id="3532" name="Sat36"/>
        <xdr:cNvSpPr/>
      </xdr:nvSpPr>
      <xdr:spPr>
        <a:xfrm>
          <a:off x="6350000" y="7635875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37</xdr:row>
      <xdr:rowOff>140494</xdr:rowOff>
    </xdr:from>
    <xdr:to>
      <xdr:col>13</xdr:col>
      <xdr:colOff>231775</xdr:colOff>
      <xdr:row>38</xdr:row>
      <xdr:rowOff>17463</xdr:rowOff>
    </xdr:to>
    <xdr:sp macro="" textlink="">
      <xdr:nvSpPr>
        <xdr:cNvPr id="3533" name="Sat37"/>
        <xdr:cNvSpPr/>
      </xdr:nvSpPr>
      <xdr:spPr>
        <a:xfrm>
          <a:off x="6350000" y="7703344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38</xdr:row>
      <xdr:rowOff>17463</xdr:rowOff>
    </xdr:from>
    <xdr:to>
      <xdr:col>13</xdr:col>
      <xdr:colOff>231775</xdr:colOff>
      <xdr:row>38</xdr:row>
      <xdr:rowOff>84931</xdr:rowOff>
    </xdr:to>
    <xdr:sp macro="" textlink="">
      <xdr:nvSpPr>
        <xdr:cNvPr id="3534" name="Sat38"/>
        <xdr:cNvSpPr/>
      </xdr:nvSpPr>
      <xdr:spPr>
        <a:xfrm>
          <a:off x="6350000" y="7770813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38</xdr:row>
      <xdr:rowOff>84931</xdr:rowOff>
    </xdr:from>
    <xdr:to>
      <xdr:col>13</xdr:col>
      <xdr:colOff>231775</xdr:colOff>
      <xdr:row>38</xdr:row>
      <xdr:rowOff>152400</xdr:rowOff>
    </xdr:to>
    <xdr:sp macro="" textlink="">
      <xdr:nvSpPr>
        <xdr:cNvPr id="3535" name="Sat39"/>
        <xdr:cNvSpPr/>
      </xdr:nvSpPr>
      <xdr:spPr>
        <a:xfrm>
          <a:off x="6350000" y="7838281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38</xdr:row>
      <xdr:rowOff>152400</xdr:rowOff>
    </xdr:from>
    <xdr:to>
      <xdr:col>13</xdr:col>
      <xdr:colOff>231775</xdr:colOff>
      <xdr:row>39</xdr:row>
      <xdr:rowOff>29369</xdr:rowOff>
    </xdr:to>
    <xdr:sp macro="" textlink="">
      <xdr:nvSpPr>
        <xdr:cNvPr id="3536" name="Sat40"/>
        <xdr:cNvSpPr/>
      </xdr:nvSpPr>
      <xdr:spPr>
        <a:xfrm>
          <a:off x="6350000" y="7905750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39</xdr:row>
      <xdr:rowOff>29369</xdr:rowOff>
    </xdr:from>
    <xdr:to>
      <xdr:col>13</xdr:col>
      <xdr:colOff>231775</xdr:colOff>
      <xdr:row>39</xdr:row>
      <xdr:rowOff>96838</xdr:rowOff>
    </xdr:to>
    <xdr:sp macro="" textlink="">
      <xdr:nvSpPr>
        <xdr:cNvPr id="3537" name="Sat41"/>
        <xdr:cNvSpPr/>
      </xdr:nvSpPr>
      <xdr:spPr>
        <a:xfrm>
          <a:off x="6350000" y="7973219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39</xdr:row>
      <xdr:rowOff>96838</xdr:rowOff>
    </xdr:from>
    <xdr:to>
      <xdr:col>13</xdr:col>
      <xdr:colOff>231775</xdr:colOff>
      <xdr:row>39</xdr:row>
      <xdr:rowOff>164306</xdr:rowOff>
    </xdr:to>
    <xdr:sp macro="" textlink="">
      <xdr:nvSpPr>
        <xdr:cNvPr id="3538" name="Sat42"/>
        <xdr:cNvSpPr/>
      </xdr:nvSpPr>
      <xdr:spPr>
        <a:xfrm>
          <a:off x="6350000" y="8040688"/>
          <a:ext cx="635000" cy="67468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39</xdr:row>
      <xdr:rowOff>164306</xdr:rowOff>
    </xdr:from>
    <xdr:to>
      <xdr:col>13</xdr:col>
      <xdr:colOff>231775</xdr:colOff>
      <xdr:row>40</xdr:row>
      <xdr:rowOff>41275</xdr:rowOff>
    </xdr:to>
    <xdr:sp macro="" textlink="">
      <xdr:nvSpPr>
        <xdr:cNvPr id="3539" name="Sat43"/>
        <xdr:cNvSpPr/>
      </xdr:nvSpPr>
      <xdr:spPr>
        <a:xfrm>
          <a:off x="6350000" y="8108156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40</xdr:row>
      <xdr:rowOff>41275</xdr:rowOff>
    </xdr:from>
    <xdr:to>
      <xdr:col>13</xdr:col>
      <xdr:colOff>231775</xdr:colOff>
      <xdr:row>40</xdr:row>
      <xdr:rowOff>108744</xdr:rowOff>
    </xdr:to>
    <xdr:sp macro="" textlink="">
      <xdr:nvSpPr>
        <xdr:cNvPr id="3540" name="Sat44"/>
        <xdr:cNvSpPr/>
      </xdr:nvSpPr>
      <xdr:spPr>
        <a:xfrm>
          <a:off x="6350000" y="8175625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40</xdr:row>
      <xdr:rowOff>108744</xdr:rowOff>
    </xdr:from>
    <xdr:to>
      <xdr:col>13</xdr:col>
      <xdr:colOff>231775</xdr:colOff>
      <xdr:row>40</xdr:row>
      <xdr:rowOff>176213</xdr:rowOff>
    </xdr:to>
    <xdr:sp macro="" textlink="">
      <xdr:nvSpPr>
        <xdr:cNvPr id="3541" name="Sat45"/>
        <xdr:cNvSpPr/>
      </xdr:nvSpPr>
      <xdr:spPr>
        <a:xfrm>
          <a:off x="6350000" y="8243094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40</xdr:row>
      <xdr:rowOff>176213</xdr:rowOff>
    </xdr:from>
    <xdr:to>
      <xdr:col>13</xdr:col>
      <xdr:colOff>231775</xdr:colOff>
      <xdr:row>41</xdr:row>
      <xdr:rowOff>53181</xdr:rowOff>
    </xdr:to>
    <xdr:sp macro="" textlink="">
      <xdr:nvSpPr>
        <xdr:cNvPr id="3542" name="Sat46"/>
        <xdr:cNvSpPr/>
      </xdr:nvSpPr>
      <xdr:spPr>
        <a:xfrm>
          <a:off x="6350000" y="8310563"/>
          <a:ext cx="635000" cy="67468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41</xdr:row>
      <xdr:rowOff>53181</xdr:rowOff>
    </xdr:from>
    <xdr:to>
      <xdr:col>13</xdr:col>
      <xdr:colOff>231775</xdr:colOff>
      <xdr:row>41</xdr:row>
      <xdr:rowOff>120650</xdr:rowOff>
    </xdr:to>
    <xdr:sp macro="" textlink="">
      <xdr:nvSpPr>
        <xdr:cNvPr id="3543" name="Sat47"/>
        <xdr:cNvSpPr/>
      </xdr:nvSpPr>
      <xdr:spPr>
        <a:xfrm>
          <a:off x="6350000" y="8378031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41</xdr:row>
      <xdr:rowOff>120650</xdr:rowOff>
    </xdr:from>
    <xdr:to>
      <xdr:col>13</xdr:col>
      <xdr:colOff>231775</xdr:colOff>
      <xdr:row>41</xdr:row>
      <xdr:rowOff>188119</xdr:rowOff>
    </xdr:to>
    <xdr:sp macro="" textlink="">
      <xdr:nvSpPr>
        <xdr:cNvPr id="3544" name="Sat48"/>
        <xdr:cNvSpPr/>
      </xdr:nvSpPr>
      <xdr:spPr>
        <a:xfrm>
          <a:off x="6350000" y="8445500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25</xdr:row>
      <xdr:rowOff>73819</xdr:rowOff>
    </xdr:from>
    <xdr:to>
      <xdr:col>16</xdr:col>
      <xdr:colOff>79375</xdr:colOff>
      <xdr:row>25</xdr:row>
      <xdr:rowOff>141288</xdr:rowOff>
    </xdr:to>
    <xdr:sp macro="" textlink="">
      <xdr:nvSpPr>
        <xdr:cNvPr id="3545" name="Sun1"/>
        <xdr:cNvSpPr/>
      </xdr:nvSpPr>
      <xdr:spPr>
        <a:xfrm>
          <a:off x="7493000" y="5274469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25</xdr:row>
      <xdr:rowOff>141288</xdr:rowOff>
    </xdr:from>
    <xdr:to>
      <xdr:col>16</xdr:col>
      <xdr:colOff>79375</xdr:colOff>
      <xdr:row>26</xdr:row>
      <xdr:rowOff>18256</xdr:rowOff>
    </xdr:to>
    <xdr:sp macro="" textlink="">
      <xdr:nvSpPr>
        <xdr:cNvPr id="3546" name="Sun2"/>
        <xdr:cNvSpPr/>
      </xdr:nvSpPr>
      <xdr:spPr>
        <a:xfrm>
          <a:off x="7493000" y="5341938"/>
          <a:ext cx="635000" cy="67468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26</xdr:row>
      <xdr:rowOff>18256</xdr:rowOff>
    </xdr:from>
    <xdr:to>
      <xdr:col>16</xdr:col>
      <xdr:colOff>79375</xdr:colOff>
      <xdr:row>26</xdr:row>
      <xdr:rowOff>85725</xdr:rowOff>
    </xdr:to>
    <xdr:sp macro="" textlink="">
      <xdr:nvSpPr>
        <xdr:cNvPr id="3547" name="Sun3"/>
        <xdr:cNvSpPr/>
      </xdr:nvSpPr>
      <xdr:spPr>
        <a:xfrm>
          <a:off x="7493000" y="5409406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26</xdr:row>
      <xdr:rowOff>85725</xdr:rowOff>
    </xdr:from>
    <xdr:to>
      <xdr:col>16</xdr:col>
      <xdr:colOff>79375</xdr:colOff>
      <xdr:row>26</xdr:row>
      <xdr:rowOff>153194</xdr:rowOff>
    </xdr:to>
    <xdr:sp macro="" textlink="">
      <xdr:nvSpPr>
        <xdr:cNvPr id="3548" name="Sun4"/>
        <xdr:cNvSpPr/>
      </xdr:nvSpPr>
      <xdr:spPr>
        <a:xfrm>
          <a:off x="7493000" y="5476875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26</xdr:row>
      <xdr:rowOff>153194</xdr:rowOff>
    </xdr:from>
    <xdr:to>
      <xdr:col>16</xdr:col>
      <xdr:colOff>79375</xdr:colOff>
      <xdr:row>26</xdr:row>
      <xdr:rowOff>220663</xdr:rowOff>
    </xdr:to>
    <xdr:sp macro="" textlink="">
      <xdr:nvSpPr>
        <xdr:cNvPr id="3549" name="Sun5"/>
        <xdr:cNvSpPr/>
      </xdr:nvSpPr>
      <xdr:spPr>
        <a:xfrm>
          <a:off x="7493000" y="5544344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26</xdr:row>
      <xdr:rowOff>220663</xdr:rowOff>
    </xdr:from>
    <xdr:to>
      <xdr:col>16</xdr:col>
      <xdr:colOff>79375</xdr:colOff>
      <xdr:row>27</xdr:row>
      <xdr:rowOff>21431</xdr:rowOff>
    </xdr:to>
    <xdr:sp macro="" textlink="">
      <xdr:nvSpPr>
        <xdr:cNvPr id="3550" name="Sun6"/>
        <xdr:cNvSpPr/>
      </xdr:nvSpPr>
      <xdr:spPr>
        <a:xfrm>
          <a:off x="7493000" y="5611813"/>
          <a:ext cx="635000" cy="67468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27</xdr:row>
      <xdr:rowOff>21431</xdr:rowOff>
    </xdr:from>
    <xdr:to>
      <xdr:col>16</xdr:col>
      <xdr:colOff>79375</xdr:colOff>
      <xdr:row>27</xdr:row>
      <xdr:rowOff>88900</xdr:rowOff>
    </xdr:to>
    <xdr:sp macro="" textlink="">
      <xdr:nvSpPr>
        <xdr:cNvPr id="3551" name="Sun7"/>
        <xdr:cNvSpPr/>
      </xdr:nvSpPr>
      <xdr:spPr>
        <a:xfrm>
          <a:off x="7493000" y="5679281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27</xdr:row>
      <xdr:rowOff>88900</xdr:rowOff>
    </xdr:from>
    <xdr:to>
      <xdr:col>16</xdr:col>
      <xdr:colOff>79375</xdr:colOff>
      <xdr:row>27</xdr:row>
      <xdr:rowOff>156369</xdr:rowOff>
    </xdr:to>
    <xdr:sp macro="" textlink="">
      <xdr:nvSpPr>
        <xdr:cNvPr id="3552" name="Sun8"/>
        <xdr:cNvSpPr/>
      </xdr:nvSpPr>
      <xdr:spPr>
        <a:xfrm>
          <a:off x="7493000" y="5746750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27</xdr:row>
      <xdr:rowOff>156369</xdr:rowOff>
    </xdr:from>
    <xdr:to>
      <xdr:col>16</xdr:col>
      <xdr:colOff>79375</xdr:colOff>
      <xdr:row>28</xdr:row>
      <xdr:rowOff>33338</xdr:rowOff>
    </xdr:to>
    <xdr:sp macro="" textlink="">
      <xdr:nvSpPr>
        <xdr:cNvPr id="3553" name="Sun9"/>
        <xdr:cNvSpPr/>
      </xdr:nvSpPr>
      <xdr:spPr>
        <a:xfrm>
          <a:off x="7493000" y="5814219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28</xdr:row>
      <xdr:rowOff>33338</xdr:rowOff>
    </xdr:from>
    <xdr:to>
      <xdr:col>16</xdr:col>
      <xdr:colOff>79375</xdr:colOff>
      <xdr:row>28</xdr:row>
      <xdr:rowOff>100806</xdr:rowOff>
    </xdr:to>
    <xdr:sp macro="" textlink="">
      <xdr:nvSpPr>
        <xdr:cNvPr id="3554" name="Sun10"/>
        <xdr:cNvSpPr/>
      </xdr:nvSpPr>
      <xdr:spPr>
        <a:xfrm>
          <a:off x="7493000" y="5881688"/>
          <a:ext cx="635000" cy="67468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28</xdr:row>
      <xdr:rowOff>100806</xdr:rowOff>
    </xdr:from>
    <xdr:to>
      <xdr:col>16</xdr:col>
      <xdr:colOff>79375</xdr:colOff>
      <xdr:row>28</xdr:row>
      <xdr:rowOff>168275</xdr:rowOff>
    </xdr:to>
    <xdr:sp macro="" textlink="">
      <xdr:nvSpPr>
        <xdr:cNvPr id="3555" name="Sun11"/>
        <xdr:cNvSpPr/>
      </xdr:nvSpPr>
      <xdr:spPr>
        <a:xfrm>
          <a:off x="7493000" y="5949156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28</xdr:row>
      <xdr:rowOff>168275</xdr:rowOff>
    </xdr:from>
    <xdr:to>
      <xdr:col>16</xdr:col>
      <xdr:colOff>79375</xdr:colOff>
      <xdr:row>29</xdr:row>
      <xdr:rowOff>45244</xdr:rowOff>
    </xdr:to>
    <xdr:sp macro="" textlink="">
      <xdr:nvSpPr>
        <xdr:cNvPr id="3556" name="Sun12"/>
        <xdr:cNvSpPr/>
      </xdr:nvSpPr>
      <xdr:spPr>
        <a:xfrm>
          <a:off x="7493000" y="6016625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29</xdr:row>
      <xdr:rowOff>45244</xdr:rowOff>
    </xdr:from>
    <xdr:to>
      <xdr:col>16</xdr:col>
      <xdr:colOff>79375</xdr:colOff>
      <xdr:row>29</xdr:row>
      <xdr:rowOff>112713</xdr:rowOff>
    </xdr:to>
    <xdr:sp macro="" textlink="">
      <xdr:nvSpPr>
        <xdr:cNvPr id="3557" name="Sun13"/>
        <xdr:cNvSpPr/>
      </xdr:nvSpPr>
      <xdr:spPr>
        <a:xfrm>
          <a:off x="7493000" y="6084094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29</xdr:row>
      <xdr:rowOff>112713</xdr:rowOff>
    </xdr:from>
    <xdr:to>
      <xdr:col>16</xdr:col>
      <xdr:colOff>79375</xdr:colOff>
      <xdr:row>29</xdr:row>
      <xdr:rowOff>180181</xdr:rowOff>
    </xdr:to>
    <xdr:sp macro="" textlink="">
      <xdr:nvSpPr>
        <xdr:cNvPr id="3558" name="Sun14"/>
        <xdr:cNvSpPr/>
      </xdr:nvSpPr>
      <xdr:spPr>
        <a:xfrm>
          <a:off x="7493000" y="6151563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29</xdr:row>
      <xdr:rowOff>180181</xdr:rowOff>
    </xdr:from>
    <xdr:to>
      <xdr:col>16</xdr:col>
      <xdr:colOff>79375</xdr:colOff>
      <xdr:row>30</xdr:row>
      <xdr:rowOff>57150</xdr:rowOff>
    </xdr:to>
    <xdr:sp macro="" textlink="">
      <xdr:nvSpPr>
        <xdr:cNvPr id="3559" name="Sun15"/>
        <xdr:cNvSpPr/>
      </xdr:nvSpPr>
      <xdr:spPr>
        <a:xfrm>
          <a:off x="7493000" y="6219031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30</xdr:row>
      <xdr:rowOff>57150</xdr:rowOff>
    </xdr:from>
    <xdr:to>
      <xdr:col>16</xdr:col>
      <xdr:colOff>79375</xdr:colOff>
      <xdr:row>30</xdr:row>
      <xdr:rowOff>124619</xdr:rowOff>
    </xdr:to>
    <xdr:sp macro="" textlink="">
      <xdr:nvSpPr>
        <xdr:cNvPr id="3560" name="Sun16"/>
        <xdr:cNvSpPr/>
      </xdr:nvSpPr>
      <xdr:spPr>
        <a:xfrm>
          <a:off x="7493000" y="6286500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30</xdr:row>
      <xdr:rowOff>124619</xdr:rowOff>
    </xdr:from>
    <xdr:to>
      <xdr:col>16</xdr:col>
      <xdr:colOff>79375</xdr:colOff>
      <xdr:row>31</xdr:row>
      <xdr:rowOff>1588</xdr:rowOff>
    </xdr:to>
    <xdr:sp macro="" textlink="">
      <xdr:nvSpPr>
        <xdr:cNvPr id="3561" name="Sun17"/>
        <xdr:cNvSpPr/>
      </xdr:nvSpPr>
      <xdr:spPr>
        <a:xfrm>
          <a:off x="7493000" y="6353969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31</xdr:row>
      <xdr:rowOff>1588</xdr:rowOff>
    </xdr:from>
    <xdr:to>
      <xdr:col>16</xdr:col>
      <xdr:colOff>79375</xdr:colOff>
      <xdr:row>31</xdr:row>
      <xdr:rowOff>69056</xdr:rowOff>
    </xdr:to>
    <xdr:sp macro="" textlink="">
      <xdr:nvSpPr>
        <xdr:cNvPr id="3562" name="Sun18"/>
        <xdr:cNvSpPr/>
      </xdr:nvSpPr>
      <xdr:spPr>
        <a:xfrm>
          <a:off x="7493000" y="6421438"/>
          <a:ext cx="635000" cy="67468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31</xdr:row>
      <xdr:rowOff>69056</xdr:rowOff>
    </xdr:from>
    <xdr:to>
      <xdr:col>16</xdr:col>
      <xdr:colOff>79375</xdr:colOff>
      <xdr:row>31</xdr:row>
      <xdr:rowOff>136525</xdr:rowOff>
    </xdr:to>
    <xdr:sp macro="" textlink="">
      <xdr:nvSpPr>
        <xdr:cNvPr id="3563" name="Sun19"/>
        <xdr:cNvSpPr/>
      </xdr:nvSpPr>
      <xdr:spPr>
        <a:xfrm>
          <a:off x="7493000" y="6488906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31</xdr:row>
      <xdr:rowOff>136525</xdr:rowOff>
    </xdr:from>
    <xdr:to>
      <xdr:col>16</xdr:col>
      <xdr:colOff>79375</xdr:colOff>
      <xdr:row>32</xdr:row>
      <xdr:rowOff>13494</xdr:rowOff>
    </xdr:to>
    <xdr:sp macro="" textlink="">
      <xdr:nvSpPr>
        <xdr:cNvPr id="3564" name="Sun20"/>
        <xdr:cNvSpPr/>
      </xdr:nvSpPr>
      <xdr:spPr>
        <a:xfrm>
          <a:off x="7493000" y="6556375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32</xdr:row>
      <xdr:rowOff>13494</xdr:rowOff>
    </xdr:from>
    <xdr:to>
      <xdr:col>16</xdr:col>
      <xdr:colOff>79375</xdr:colOff>
      <xdr:row>32</xdr:row>
      <xdr:rowOff>80963</xdr:rowOff>
    </xdr:to>
    <xdr:sp macro="" textlink="">
      <xdr:nvSpPr>
        <xdr:cNvPr id="3565" name="Sun21"/>
        <xdr:cNvSpPr/>
      </xdr:nvSpPr>
      <xdr:spPr>
        <a:xfrm>
          <a:off x="7493000" y="6623844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32</xdr:row>
      <xdr:rowOff>80963</xdr:rowOff>
    </xdr:from>
    <xdr:to>
      <xdr:col>16</xdr:col>
      <xdr:colOff>79375</xdr:colOff>
      <xdr:row>32</xdr:row>
      <xdr:rowOff>148431</xdr:rowOff>
    </xdr:to>
    <xdr:sp macro="" textlink="">
      <xdr:nvSpPr>
        <xdr:cNvPr id="3566" name="Sun22"/>
        <xdr:cNvSpPr/>
      </xdr:nvSpPr>
      <xdr:spPr>
        <a:xfrm>
          <a:off x="7493000" y="6691313"/>
          <a:ext cx="635000" cy="67468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32</xdr:row>
      <xdr:rowOff>148431</xdr:rowOff>
    </xdr:from>
    <xdr:to>
      <xdr:col>16</xdr:col>
      <xdr:colOff>79375</xdr:colOff>
      <xdr:row>33</xdr:row>
      <xdr:rowOff>25400</xdr:rowOff>
    </xdr:to>
    <xdr:sp macro="" textlink="">
      <xdr:nvSpPr>
        <xdr:cNvPr id="3567" name="Sun23"/>
        <xdr:cNvSpPr/>
      </xdr:nvSpPr>
      <xdr:spPr>
        <a:xfrm>
          <a:off x="7493000" y="6758781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33</xdr:row>
      <xdr:rowOff>25400</xdr:rowOff>
    </xdr:from>
    <xdr:to>
      <xdr:col>16</xdr:col>
      <xdr:colOff>79375</xdr:colOff>
      <xdr:row>33</xdr:row>
      <xdr:rowOff>92869</xdr:rowOff>
    </xdr:to>
    <xdr:sp macro="" textlink="">
      <xdr:nvSpPr>
        <xdr:cNvPr id="3568" name="Sun24"/>
        <xdr:cNvSpPr/>
      </xdr:nvSpPr>
      <xdr:spPr>
        <a:xfrm>
          <a:off x="7493000" y="6826250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33</xdr:row>
      <xdr:rowOff>92869</xdr:rowOff>
    </xdr:from>
    <xdr:to>
      <xdr:col>16</xdr:col>
      <xdr:colOff>79375</xdr:colOff>
      <xdr:row>33</xdr:row>
      <xdr:rowOff>160338</xdr:rowOff>
    </xdr:to>
    <xdr:sp macro="" textlink="">
      <xdr:nvSpPr>
        <xdr:cNvPr id="3569" name="Sun25"/>
        <xdr:cNvSpPr/>
      </xdr:nvSpPr>
      <xdr:spPr>
        <a:xfrm>
          <a:off x="7493000" y="6893719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33</xdr:row>
      <xdr:rowOff>160338</xdr:rowOff>
    </xdr:from>
    <xdr:to>
      <xdr:col>16</xdr:col>
      <xdr:colOff>79375</xdr:colOff>
      <xdr:row>34</xdr:row>
      <xdr:rowOff>37306</xdr:rowOff>
    </xdr:to>
    <xdr:sp macro="" textlink="">
      <xdr:nvSpPr>
        <xdr:cNvPr id="3570" name="Sun26"/>
        <xdr:cNvSpPr/>
      </xdr:nvSpPr>
      <xdr:spPr>
        <a:xfrm>
          <a:off x="7493000" y="6961188"/>
          <a:ext cx="635000" cy="67468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34</xdr:row>
      <xdr:rowOff>37306</xdr:rowOff>
    </xdr:from>
    <xdr:to>
      <xdr:col>16</xdr:col>
      <xdr:colOff>79375</xdr:colOff>
      <xdr:row>34</xdr:row>
      <xdr:rowOff>104775</xdr:rowOff>
    </xdr:to>
    <xdr:sp macro="" textlink="">
      <xdr:nvSpPr>
        <xdr:cNvPr id="3571" name="Sun27"/>
        <xdr:cNvSpPr/>
      </xdr:nvSpPr>
      <xdr:spPr>
        <a:xfrm>
          <a:off x="7493000" y="7028656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34</xdr:row>
      <xdr:rowOff>104775</xdr:rowOff>
    </xdr:from>
    <xdr:to>
      <xdr:col>16</xdr:col>
      <xdr:colOff>79375</xdr:colOff>
      <xdr:row>34</xdr:row>
      <xdr:rowOff>172244</xdr:rowOff>
    </xdr:to>
    <xdr:sp macro="" textlink="">
      <xdr:nvSpPr>
        <xdr:cNvPr id="3572" name="Sun28"/>
        <xdr:cNvSpPr/>
      </xdr:nvSpPr>
      <xdr:spPr>
        <a:xfrm>
          <a:off x="7493000" y="7096125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34</xdr:row>
      <xdr:rowOff>172244</xdr:rowOff>
    </xdr:from>
    <xdr:to>
      <xdr:col>16</xdr:col>
      <xdr:colOff>79375</xdr:colOff>
      <xdr:row>35</xdr:row>
      <xdr:rowOff>49213</xdr:rowOff>
    </xdr:to>
    <xdr:sp macro="" textlink="">
      <xdr:nvSpPr>
        <xdr:cNvPr id="3573" name="Sun29"/>
        <xdr:cNvSpPr/>
      </xdr:nvSpPr>
      <xdr:spPr>
        <a:xfrm>
          <a:off x="7493000" y="7163594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35</xdr:row>
      <xdr:rowOff>49213</xdr:rowOff>
    </xdr:from>
    <xdr:to>
      <xdr:col>16</xdr:col>
      <xdr:colOff>79375</xdr:colOff>
      <xdr:row>35</xdr:row>
      <xdr:rowOff>116681</xdr:rowOff>
    </xdr:to>
    <xdr:sp macro="" textlink="">
      <xdr:nvSpPr>
        <xdr:cNvPr id="3574" name="Sun30"/>
        <xdr:cNvSpPr/>
      </xdr:nvSpPr>
      <xdr:spPr>
        <a:xfrm>
          <a:off x="7493000" y="7231063"/>
          <a:ext cx="635000" cy="67468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35</xdr:row>
      <xdr:rowOff>116681</xdr:rowOff>
    </xdr:from>
    <xdr:to>
      <xdr:col>16</xdr:col>
      <xdr:colOff>79375</xdr:colOff>
      <xdr:row>35</xdr:row>
      <xdr:rowOff>184150</xdr:rowOff>
    </xdr:to>
    <xdr:sp macro="" textlink="">
      <xdr:nvSpPr>
        <xdr:cNvPr id="3575" name="Sun31"/>
        <xdr:cNvSpPr/>
      </xdr:nvSpPr>
      <xdr:spPr>
        <a:xfrm>
          <a:off x="7493000" y="7298531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35</xdr:row>
      <xdr:rowOff>184150</xdr:rowOff>
    </xdr:from>
    <xdr:to>
      <xdr:col>16</xdr:col>
      <xdr:colOff>79375</xdr:colOff>
      <xdr:row>36</xdr:row>
      <xdr:rowOff>61119</xdr:rowOff>
    </xdr:to>
    <xdr:sp macro="" textlink="">
      <xdr:nvSpPr>
        <xdr:cNvPr id="3576" name="Sun32"/>
        <xdr:cNvSpPr/>
      </xdr:nvSpPr>
      <xdr:spPr>
        <a:xfrm>
          <a:off x="7493000" y="7366000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36</xdr:row>
      <xdr:rowOff>61119</xdr:rowOff>
    </xdr:from>
    <xdr:to>
      <xdr:col>16</xdr:col>
      <xdr:colOff>79375</xdr:colOff>
      <xdr:row>36</xdr:row>
      <xdr:rowOff>128588</xdr:rowOff>
    </xdr:to>
    <xdr:sp macro="" textlink="">
      <xdr:nvSpPr>
        <xdr:cNvPr id="3577" name="Sun33"/>
        <xdr:cNvSpPr/>
      </xdr:nvSpPr>
      <xdr:spPr>
        <a:xfrm>
          <a:off x="7493000" y="7433469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36</xdr:row>
      <xdr:rowOff>128588</xdr:rowOff>
    </xdr:from>
    <xdr:to>
      <xdr:col>16</xdr:col>
      <xdr:colOff>79375</xdr:colOff>
      <xdr:row>37</xdr:row>
      <xdr:rowOff>5556</xdr:rowOff>
    </xdr:to>
    <xdr:sp macro="" textlink="">
      <xdr:nvSpPr>
        <xdr:cNvPr id="3578" name="Sun34"/>
        <xdr:cNvSpPr/>
      </xdr:nvSpPr>
      <xdr:spPr>
        <a:xfrm>
          <a:off x="7493000" y="7500938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37</xdr:row>
      <xdr:rowOff>5556</xdr:rowOff>
    </xdr:from>
    <xdr:to>
      <xdr:col>16</xdr:col>
      <xdr:colOff>79375</xdr:colOff>
      <xdr:row>37</xdr:row>
      <xdr:rowOff>73025</xdr:rowOff>
    </xdr:to>
    <xdr:sp macro="" textlink="">
      <xdr:nvSpPr>
        <xdr:cNvPr id="3579" name="Sun35"/>
        <xdr:cNvSpPr/>
      </xdr:nvSpPr>
      <xdr:spPr>
        <a:xfrm>
          <a:off x="7493000" y="7568406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37</xdr:row>
      <xdr:rowOff>73025</xdr:rowOff>
    </xdr:from>
    <xdr:to>
      <xdr:col>16</xdr:col>
      <xdr:colOff>79375</xdr:colOff>
      <xdr:row>37</xdr:row>
      <xdr:rowOff>140494</xdr:rowOff>
    </xdr:to>
    <xdr:sp macro="" textlink="">
      <xdr:nvSpPr>
        <xdr:cNvPr id="3580" name="Sun36"/>
        <xdr:cNvSpPr/>
      </xdr:nvSpPr>
      <xdr:spPr>
        <a:xfrm>
          <a:off x="7493000" y="7635875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37</xdr:row>
      <xdr:rowOff>140494</xdr:rowOff>
    </xdr:from>
    <xdr:to>
      <xdr:col>16</xdr:col>
      <xdr:colOff>79375</xdr:colOff>
      <xdr:row>38</xdr:row>
      <xdr:rowOff>17463</xdr:rowOff>
    </xdr:to>
    <xdr:sp macro="" textlink="">
      <xdr:nvSpPr>
        <xdr:cNvPr id="3581" name="Sun37"/>
        <xdr:cNvSpPr/>
      </xdr:nvSpPr>
      <xdr:spPr>
        <a:xfrm>
          <a:off x="7493000" y="7703344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38</xdr:row>
      <xdr:rowOff>17463</xdr:rowOff>
    </xdr:from>
    <xdr:to>
      <xdr:col>16</xdr:col>
      <xdr:colOff>79375</xdr:colOff>
      <xdr:row>38</xdr:row>
      <xdr:rowOff>84931</xdr:rowOff>
    </xdr:to>
    <xdr:sp macro="" textlink="">
      <xdr:nvSpPr>
        <xdr:cNvPr id="3582" name="Sun38"/>
        <xdr:cNvSpPr/>
      </xdr:nvSpPr>
      <xdr:spPr>
        <a:xfrm>
          <a:off x="7493000" y="7770813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38</xdr:row>
      <xdr:rowOff>84931</xdr:rowOff>
    </xdr:from>
    <xdr:to>
      <xdr:col>16</xdr:col>
      <xdr:colOff>79375</xdr:colOff>
      <xdr:row>38</xdr:row>
      <xdr:rowOff>152400</xdr:rowOff>
    </xdr:to>
    <xdr:sp macro="" textlink="">
      <xdr:nvSpPr>
        <xdr:cNvPr id="3583" name="Sun39"/>
        <xdr:cNvSpPr/>
      </xdr:nvSpPr>
      <xdr:spPr>
        <a:xfrm>
          <a:off x="7493000" y="7838281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38</xdr:row>
      <xdr:rowOff>152400</xdr:rowOff>
    </xdr:from>
    <xdr:to>
      <xdr:col>16</xdr:col>
      <xdr:colOff>79375</xdr:colOff>
      <xdr:row>39</xdr:row>
      <xdr:rowOff>29369</xdr:rowOff>
    </xdr:to>
    <xdr:sp macro="" textlink="">
      <xdr:nvSpPr>
        <xdr:cNvPr id="3584" name="Sun40"/>
        <xdr:cNvSpPr/>
      </xdr:nvSpPr>
      <xdr:spPr>
        <a:xfrm>
          <a:off x="7493000" y="7905750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39</xdr:row>
      <xdr:rowOff>29369</xdr:rowOff>
    </xdr:from>
    <xdr:to>
      <xdr:col>16</xdr:col>
      <xdr:colOff>79375</xdr:colOff>
      <xdr:row>39</xdr:row>
      <xdr:rowOff>96838</xdr:rowOff>
    </xdr:to>
    <xdr:sp macro="" textlink="">
      <xdr:nvSpPr>
        <xdr:cNvPr id="3585" name="Sun41"/>
        <xdr:cNvSpPr/>
      </xdr:nvSpPr>
      <xdr:spPr>
        <a:xfrm>
          <a:off x="7493000" y="7973219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39</xdr:row>
      <xdr:rowOff>96838</xdr:rowOff>
    </xdr:from>
    <xdr:to>
      <xdr:col>16</xdr:col>
      <xdr:colOff>79375</xdr:colOff>
      <xdr:row>39</xdr:row>
      <xdr:rowOff>164306</xdr:rowOff>
    </xdr:to>
    <xdr:sp macro="" textlink="">
      <xdr:nvSpPr>
        <xdr:cNvPr id="3586" name="Sun42"/>
        <xdr:cNvSpPr/>
      </xdr:nvSpPr>
      <xdr:spPr>
        <a:xfrm>
          <a:off x="7493000" y="8040688"/>
          <a:ext cx="635000" cy="67468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39</xdr:row>
      <xdr:rowOff>164306</xdr:rowOff>
    </xdr:from>
    <xdr:to>
      <xdr:col>16</xdr:col>
      <xdr:colOff>79375</xdr:colOff>
      <xdr:row>40</xdr:row>
      <xdr:rowOff>41275</xdr:rowOff>
    </xdr:to>
    <xdr:sp macro="" textlink="">
      <xdr:nvSpPr>
        <xdr:cNvPr id="3587" name="Sun43"/>
        <xdr:cNvSpPr/>
      </xdr:nvSpPr>
      <xdr:spPr>
        <a:xfrm>
          <a:off x="7493000" y="8108156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40</xdr:row>
      <xdr:rowOff>41275</xdr:rowOff>
    </xdr:from>
    <xdr:to>
      <xdr:col>16</xdr:col>
      <xdr:colOff>79375</xdr:colOff>
      <xdr:row>40</xdr:row>
      <xdr:rowOff>108744</xdr:rowOff>
    </xdr:to>
    <xdr:sp macro="" textlink="">
      <xdr:nvSpPr>
        <xdr:cNvPr id="3588" name="Sun44"/>
        <xdr:cNvSpPr/>
      </xdr:nvSpPr>
      <xdr:spPr>
        <a:xfrm>
          <a:off x="7493000" y="8175625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40</xdr:row>
      <xdr:rowOff>108744</xdr:rowOff>
    </xdr:from>
    <xdr:to>
      <xdr:col>16</xdr:col>
      <xdr:colOff>79375</xdr:colOff>
      <xdr:row>40</xdr:row>
      <xdr:rowOff>176213</xdr:rowOff>
    </xdr:to>
    <xdr:sp macro="" textlink="">
      <xdr:nvSpPr>
        <xdr:cNvPr id="3589" name="Sun45"/>
        <xdr:cNvSpPr/>
      </xdr:nvSpPr>
      <xdr:spPr>
        <a:xfrm>
          <a:off x="7493000" y="8243094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40</xdr:row>
      <xdr:rowOff>176213</xdr:rowOff>
    </xdr:from>
    <xdr:to>
      <xdr:col>16</xdr:col>
      <xdr:colOff>79375</xdr:colOff>
      <xdr:row>41</xdr:row>
      <xdr:rowOff>53181</xdr:rowOff>
    </xdr:to>
    <xdr:sp macro="" textlink="">
      <xdr:nvSpPr>
        <xdr:cNvPr id="3590" name="Sun46"/>
        <xdr:cNvSpPr/>
      </xdr:nvSpPr>
      <xdr:spPr>
        <a:xfrm>
          <a:off x="7493000" y="8310563"/>
          <a:ext cx="635000" cy="67468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41</xdr:row>
      <xdr:rowOff>53181</xdr:rowOff>
    </xdr:from>
    <xdr:to>
      <xdr:col>16</xdr:col>
      <xdr:colOff>79375</xdr:colOff>
      <xdr:row>41</xdr:row>
      <xdr:rowOff>120650</xdr:rowOff>
    </xdr:to>
    <xdr:sp macro="" textlink="">
      <xdr:nvSpPr>
        <xdr:cNvPr id="3591" name="Sun47"/>
        <xdr:cNvSpPr/>
      </xdr:nvSpPr>
      <xdr:spPr>
        <a:xfrm>
          <a:off x="7493000" y="8378031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41</xdr:row>
      <xdr:rowOff>120650</xdr:rowOff>
    </xdr:from>
    <xdr:to>
      <xdr:col>16</xdr:col>
      <xdr:colOff>79375</xdr:colOff>
      <xdr:row>41</xdr:row>
      <xdr:rowOff>188119</xdr:rowOff>
    </xdr:to>
    <xdr:sp macro="" textlink="">
      <xdr:nvSpPr>
        <xdr:cNvPr id="3592" name="Sun48"/>
        <xdr:cNvSpPr/>
      </xdr:nvSpPr>
      <xdr:spPr>
        <a:xfrm>
          <a:off x="7493000" y="8445500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2</xdr:col>
      <xdr:colOff>95087</xdr:colOff>
      <xdr:row>25</xdr:row>
      <xdr:rowOff>59532</xdr:rowOff>
    </xdr:from>
    <xdr:to>
      <xdr:col>2</xdr:col>
      <xdr:colOff>328328</xdr:colOff>
      <xdr:row>41</xdr:row>
      <xdr:rowOff>160553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35618" y="5310188"/>
          <a:ext cx="233241" cy="3204000"/>
        </a:xfrm>
        <a:prstGeom prst="rect">
          <a:avLst/>
        </a:prstGeom>
      </xdr:spPr>
    </xdr:pic>
    <xdr:clientData/>
  </xdr:twoCellAnchor>
  <xdr:twoCellAnchor editAs="oneCell">
    <xdr:from>
      <xdr:col>3</xdr:col>
      <xdr:colOff>517922</xdr:colOff>
      <xdr:row>25</xdr:row>
      <xdr:rowOff>53578</xdr:rowOff>
    </xdr:from>
    <xdr:to>
      <xdr:col>4</xdr:col>
      <xdr:colOff>36788</xdr:colOff>
      <xdr:row>41</xdr:row>
      <xdr:rowOff>154599</xdr:rowOff>
    </xdr:to>
    <xdr:pic>
      <xdr:nvPicPr>
        <xdr:cNvPr id="402" name="Picture 401"/>
        <xdr:cNvPicPr>
          <a:picLocks noChangeAspect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672828" y="5304234"/>
          <a:ext cx="233241" cy="3204000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25</xdr:row>
      <xdr:rowOff>51197</xdr:rowOff>
    </xdr:from>
    <xdr:to>
      <xdr:col>6</xdr:col>
      <xdr:colOff>385641</xdr:colOff>
      <xdr:row>41</xdr:row>
      <xdr:rowOff>152218</xdr:rowOff>
    </xdr:to>
    <xdr:pic>
      <xdr:nvPicPr>
        <xdr:cNvPr id="403" name="Picture 402"/>
        <xdr:cNvPicPr>
          <a:picLocks noChangeAspect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825353" y="5301853"/>
          <a:ext cx="233241" cy="3204000"/>
        </a:xfrm>
        <a:prstGeom prst="rect">
          <a:avLst/>
        </a:prstGeom>
      </xdr:spPr>
    </xdr:pic>
    <xdr:clientData/>
  </xdr:twoCellAnchor>
  <xdr:twoCellAnchor editAs="oneCell">
    <xdr:from>
      <xdr:col>7</xdr:col>
      <xdr:colOff>450057</xdr:colOff>
      <xdr:row>25</xdr:row>
      <xdr:rowOff>54769</xdr:rowOff>
    </xdr:from>
    <xdr:to>
      <xdr:col>7</xdr:col>
      <xdr:colOff>683298</xdr:colOff>
      <xdr:row>41</xdr:row>
      <xdr:rowOff>155790</xdr:rowOff>
    </xdr:to>
    <xdr:pic>
      <xdr:nvPicPr>
        <xdr:cNvPr id="404" name="Picture 403"/>
        <xdr:cNvPicPr>
          <a:picLocks noChangeAspect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831432" y="5255419"/>
          <a:ext cx="233241" cy="3202809"/>
        </a:xfrm>
        <a:prstGeom prst="rect">
          <a:avLst/>
        </a:prstGeom>
      </xdr:spPr>
    </xdr:pic>
    <xdr:clientData/>
  </xdr:twoCellAnchor>
  <xdr:twoCellAnchor editAs="oneCell">
    <xdr:from>
      <xdr:col>9</xdr:col>
      <xdr:colOff>171450</xdr:colOff>
      <xdr:row>25</xdr:row>
      <xdr:rowOff>52388</xdr:rowOff>
    </xdr:from>
    <xdr:to>
      <xdr:col>9</xdr:col>
      <xdr:colOff>404691</xdr:colOff>
      <xdr:row>41</xdr:row>
      <xdr:rowOff>153409</xdr:rowOff>
    </xdr:to>
    <xdr:pic>
      <xdr:nvPicPr>
        <xdr:cNvPr id="405" name="Picture 404"/>
        <xdr:cNvPicPr>
          <a:picLocks noChangeAspect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987528" y="5303044"/>
          <a:ext cx="233241" cy="320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597694</xdr:colOff>
      <xdr:row>25</xdr:row>
      <xdr:rowOff>55959</xdr:rowOff>
    </xdr:from>
    <xdr:to>
      <xdr:col>11</xdr:col>
      <xdr:colOff>116560</xdr:colOff>
      <xdr:row>41</xdr:row>
      <xdr:rowOff>156980</xdr:rowOff>
    </xdr:to>
    <xdr:pic>
      <xdr:nvPicPr>
        <xdr:cNvPr id="406" name="Picture 405"/>
        <xdr:cNvPicPr>
          <a:picLocks noChangeAspect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6128147" y="5306615"/>
          <a:ext cx="233241" cy="320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510778</xdr:colOff>
      <xdr:row>25</xdr:row>
      <xdr:rowOff>59531</xdr:rowOff>
    </xdr:from>
    <xdr:to>
      <xdr:col>14</xdr:col>
      <xdr:colOff>229669</xdr:colOff>
      <xdr:row>41</xdr:row>
      <xdr:rowOff>160552</xdr:rowOff>
    </xdr:to>
    <xdr:pic>
      <xdr:nvPicPr>
        <xdr:cNvPr id="407" name="Picture 406"/>
        <xdr:cNvPicPr>
          <a:picLocks noChangeAspect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7264003" y="5260181"/>
          <a:ext cx="233241" cy="320280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361950</xdr:colOff>
          <xdr:row>25</xdr:row>
          <xdr:rowOff>66675</xdr:rowOff>
        </xdr:from>
        <xdr:to>
          <xdr:col>19</xdr:col>
          <xdr:colOff>209550</xdr:colOff>
          <xdr:row>26</xdr:row>
          <xdr:rowOff>114300</xdr:rowOff>
        </xdr:to>
        <xdr:sp macro="" textlink="">
          <xdr:nvSpPr>
            <xdr:cNvPr id="1046" name="SpnWeek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xdr:twoCellAnchor>
    <xdr:from>
      <xdr:col>2</xdr:col>
      <xdr:colOff>33617</xdr:colOff>
      <xdr:row>8</xdr:row>
      <xdr:rowOff>22411</xdr:rowOff>
    </xdr:from>
    <xdr:to>
      <xdr:col>2</xdr:col>
      <xdr:colOff>213617</xdr:colOff>
      <xdr:row>9</xdr:row>
      <xdr:rowOff>12611</xdr:rowOff>
    </xdr:to>
    <xdr:sp macro="" textlink="">
      <xdr:nvSpPr>
        <xdr:cNvPr id="400" name="Rectangle 399"/>
        <xdr:cNvSpPr/>
      </xdr:nvSpPr>
      <xdr:spPr>
        <a:xfrm>
          <a:off x="470646" y="1860176"/>
          <a:ext cx="180000" cy="191906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33617</xdr:colOff>
      <xdr:row>9</xdr:row>
      <xdr:rowOff>20663</xdr:rowOff>
    </xdr:from>
    <xdr:to>
      <xdr:col>2</xdr:col>
      <xdr:colOff>213617</xdr:colOff>
      <xdr:row>10</xdr:row>
      <xdr:rowOff>10864</xdr:rowOff>
    </xdr:to>
    <xdr:sp macro="" textlink="">
      <xdr:nvSpPr>
        <xdr:cNvPr id="401" name="Rectangle 400"/>
        <xdr:cNvSpPr/>
      </xdr:nvSpPr>
      <xdr:spPr>
        <a:xfrm>
          <a:off x="470646" y="2060134"/>
          <a:ext cx="180000" cy="191906"/>
        </a:xfrm>
        <a:prstGeom prst="rect">
          <a:avLst/>
        </a:prstGeom>
        <a:solidFill>
          <a:srgbClr val="CF7977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rgbClr val="D17F7D"/>
            </a:solidFill>
          </a:endParaRPr>
        </a:p>
      </xdr:txBody>
    </xdr:sp>
    <xdr:clientData/>
  </xdr:twoCellAnchor>
  <xdr:twoCellAnchor>
    <xdr:from>
      <xdr:col>2</xdr:col>
      <xdr:colOff>33617</xdr:colOff>
      <xdr:row>10</xdr:row>
      <xdr:rowOff>19123</xdr:rowOff>
    </xdr:from>
    <xdr:to>
      <xdr:col>2</xdr:col>
      <xdr:colOff>213617</xdr:colOff>
      <xdr:row>11</xdr:row>
      <xdr:rowOff>3014</xdr:rowOff>
    </xdr:to>
    <xdr:sp macro="" textlink="">
      <xdr:nvSpPr>
        <xdr:cNvPr id="408" name="Rectangle 407"/>
        <xdr:cNvSpPr/>
      </xdr:nvSpPr>
      <xdr:spPr>
        <a:xfrm>
          <a:off x="470646" y="2260299"/>
          <a:ext cx="180000" cy="18559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3175">
          <a:noFill/>
        </a:ln>
        <a:effectLst>
          <a:outerShdw blurRad="50800" dist="38100" dir="2700000" sx="30000" sy="30000" algn="tl" rotWithShape="0">
            <a:prstClr val="black">
              <a:alpha val="1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20</xdr:col>
      <xdr:colOff>20018</xdr:colOff>
      <xdr:row>25</xdr:row>
      <xdr:rowOff>8806</xdr:rowOff>
    </xdr:from>
    <xdr:to>
      <xdr:col>20</xdr:col>
      <xdr:colOff>619299</xdr:colOff>
      <xdr:row>35</xdr:row>
      <xdr:rowOff>63623</xdr:rowOff>
    </xdr:to>
    <xdr:pic>
      <xdr:nvPicPr>
        <xdr:cNvPr id="9" name="Key_Crew"/>
        <xdr:cNvPicPr>
          <a:picLocks noChangeAspect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0060489" y="5241953"/>
          <a:ext cx="599281" cy="2015846"/>
        </a:xfrm>
        <a:prstGeom prst="rect">
          <a:avLst/>
        </a:prstGeom>
      </xdr:spPr>
    </xdr:pic>
    <xdr:clientData/>
  </xdr:twoCellAnchor>
  <xdr:twoCellAnchor editAs="oneCell">
    <xdr:from>
      <xdr:col>20</xdr:col>
      <xdr:colOff>22419</xdr:colOff>
      <xdr:row>24</xdr:row>
      <xdr:rowOff>189700</xdr:rowOff>
    </xdr:from>
    <xdr:to>
      <xdr:col>20</xdr:col>
      <xdr:colOff>623219</xdr:colOff>
      <xdr:row>31</xdr:row>
      <xdr:rowOff>28743</xdr:rowOff>
    </xdr:to>
    <xdr:pic>
      <xdr:nvPicPr>
        <xdr:cNvPr id="10" name="Key_DrJO" hidden="1"/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0062890" y="5232347"/>
          <a:ext cx="600800" cy="1228572"/>
        </a:xfrm>
        <a:prstGeom prst="rect">
          <a:avLst/>
        </a:prstGeom>
      </xdr:spPr>
    </xdr:pic>
    <xdr:clientData/>
  </xdr:twoCellAnchor>
  <xdr:twoCellAnchor>
    <xdr:from>
      <xdr:col>17</xdr:col>
      <xdr:colOff>376518</xdr:colOff>
      <xdr:row>26</xdr:row>
      <xdr:rowOff>187981</xdr:rowOff>
    </xdr:from>
    <xdr:to>
      <xdr:col>19</xdr:col>
      <xdr:colOff>217970</xdr:colOff>
      <xdr:row>27</xdr:row>
      <xdr:rowOff>163889</xdr:rowOff>
    </xdr:to>
    <xdr:sp macro="" textlink="">
      <xdr:nvSpPr>
        <xdr:cNvPr id="410" name="TextBox 409"/>
        <xdr:cNvSpPr txBox="1"/>
      </xdr:nvSpPr>
      <xdr:spPr>
        <a:xfrm>
          <a:off x="8971430" y="5611628"/>
          <a:ext cx="625864" cy="188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000">
              <a:solidFill>
                <a:schemeClr val="accent3">
                  <a:lumMod val="75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Week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julian.turner/Documents/RDS%20Project/Phase%201%20Database/Phase%201%20Candidate%20Database%20v1,44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Logs"/>
      <sheetName val="Lists"/>
      <sheetName val="Assessments"/>
      <sheetName val="Version Control"/>
      <sheetName val="Sheet1"/>
      <sheetName val="Sheet2"/>
      <sheetName val="Working"/>
      <sheetName val="Daily Log"/>
      <sheetName val="APTemplate"/>
      <sheetName val="Summary Sheet"/>
      <sheetName val="Grading"/>
      <sheetName val="Cover"/>
      <sheetName val="Assessment"/>
      <sheetName val="BlankPage"/>
      <sheetName val="Sheet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drawing" Target="../drawings/drawing1.xml"/><Relationship Id="rId7" Type="http://schemas.openxmlformats.org/officeDocument/2006/relationships/control" Target="../activeX/activeX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Database/Rappel%20Data%20Test%20v0,03.accdb" TargetMode="External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image" Target="../media/image8.emf"/><Relationship Id="rId18" Type="http://schemas.openxmlformats.org/officeDocument/2006/relationships/control" Target="../activeX/activeX10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5.emf"/><Relationship Id="rId12" Type="http://schemas.openxmlformats.org/officeDocument/2006/relationships/control" Target="../activeX/activeX7.xml"/><Relationship Id="rId17" Type="http://schemas.openxmlformats.org/officeDocument/2006/relationships/image" Target="../media/image10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9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4.xml"/><Relationship Id="rId11" Type="http://schemas.openxmlformats.org/officeDocument/2006/relationships/image" Target="../media/image7.emf"/><Relationship Id="rId5" Type="http://schemas.openxmlformats.org/officeDocument/2006/relationships/image" Target="../media/image4.emf"/><Relationship Id="rId15" Type="http://schemas.openxmlformats.org/officeDocument/2006/relationships/image" Target="../media/image9.emf"/><Relationship Id="rId10" Type="http://schemas.openxmlformats.org/officeDocument/2006/relationships/control" Target="../activeX/activeX6.xml"/><Relationship Id="rId19" Type="http://schemas.openxmlformats.org/officeDocument/2006/relationships/image" Target="../media/image11.emf"/><Relationship Id="rId4" Type="http://schemas.openxmlformats.org/officeDocument/2006/relationships/control" Target="../activeX/activeX3.xml"/><Relationship Id="rId9" Type="http://schemas.openxmlformats.org/officeDocument/2006/relationships/image" Target="../media/image6.emf"/><Relationship Id="rId14" Type="http://schemas.openxmlformats.org/officeDocument/2006/relationships/control" Target="../activeX/activeX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ummary"/>
  <dimension ref="A1:BL43"/>
  <sheetViews>
    <sheetView showGridLines="0" tabSelected="1" zoomScaleNormal="100" workbookViewId="0"/>
  </sheetViews>
  <sheetFormatPr defaultColWidth="2.42578125" defaultRowHeight="15" customHeight="1"/>
  <cols>
    <col min="1" max="1" width="10.140625" customWidth="1"/>
    <col min="2" max="2" width="5.140625" style="2" customWidth="1"/>
    <col min="3" max="3" width="12.7109375" style="121" customWidth="1"/>
    <col min="4" max="4" width="17.28515625" bestFit="1" customWidth="1"/>
    <col min="5" max="5" width="11.28515625" style="36" bestFit="1" customWidth="1"/>
    <col min="6" max="6" width="4.85546875" style="116" customWidth="1"/>
    <col min="7" max="7" width="13" style="2" customWidth="1"/>
    <col min="8" max="8" width="4.85546875" style="5" customWidth="1"/>
    <col min="9" max="9" width="7.28515625" style="4" customWidth="1"/>
    <col min="10" max="10" width="20.28515625" style="3" customWidth="1"/>
    <col min="11" max="11" width="2" style="3" customWidth="1"/>
    <col min="12" max="12" width="7.140625" style="6" customWidth="1"/>
    <col min="13" max="15" width="3.7109375" style="3" customWidth="1"/>
    <col min="16" max="29" width="3.7109375" customWidth="1"/>
    <col min="30" max="31" width="10.42578125" style="29" hidden="1" customWidth="1"/>
    <col min="32" max="32" width="9.7109375" style="29" hidden="1" customWidth="1"/>
    <col min="33" max="33" width="12" style="66" hidden="1" customWidth="1"/>
    <col min="34" max="47" width="3.7109375" customWidth="1"/>
  </cols>
  <sheetData>
    <row r="1" spans="1:64" ht="15" customHeight="1">
      <c r="A1" s="102"/>
    </row>
    <row r="2" spans="1:64" s="10" customFormat="1" ht="31.5">
      <c r="B2" s="17" t="s">
        <v>57</v>
      </c>
      <c r="C2" s="122"/>
      <c r="E2" s="35"/>
      <c r="F2" s="115"/>
      <c r="G2" s="9"/>
      <c r="H2" s="11"/>
      <c r="I2" s="12"/>
      <c r="J2" s="141"/>
      <c r="K2" s="13"/>
      <c r="L2" s="32"/>
      <c r="M2" s="34"/>
      <c r="N2" s="34"/>
      <c r="O2" s="13"/>
      <c r="AD2" s="31"/>
      <c r="AE2" s="31"/>
      <c r="AF2" s="31"/>
      <c r="AG2" s="65"/>
    </row>
    <row r="3" spans="1:64" ht="16.5" customHeight="1">
      <c r="J3" s="7"/>
      <c r="L3" s="32"/>
      <c r="M3" s="33"/>
      <c r="N3" s="33"/>
      <c r="O3" s="33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60"/>
      <c r="AE3" s="60"/>
      <c r="AF3" s="60"/>
      <c r="AG3" s="6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</row>
    <row r="4" spans="1:64" s="139" customFormat="1" ht="15" customHeight="1">
      <c r="B4" s="190" t="s">
        <v>48</v>
      </c>
      <c r="C4" s="191" t="s">
        <v>104</v>
      </c>
      <c r="D4" s="190" t="s">
        <v>6</v>
      </c>
      <c r="E4" s="192" t="s">
        <v>0</v>
      </c>
      <c r="F4" s="193"/>
      <c r="G4" s="190" t="s">
        <v>46</v>
      </c>
      <c r="H4" s="193"/>
      <c r="I4" s="193" t="s">
        <v>49</v>
      </c>
      <c r="J4" s="193"/>
      <c r="K4" s="193"/>
      <c r="L4" s="194" t="s">
        <v>66</v>
      </c>
      <c r="M4" s="132"/>
      <c r="N4" s="132"/>
      <c r="O4" s="132"/>
      <c r="P4" s="133"/>
      <c r="Q4" s="133"/>
      <c r="R4" s="133"/>
      <c r="S4" s="133"/>
      <c r="T4" s="134"/>
      <c r="U4" s="135"/>
      <c r="V4" s="136" t="s">
        <v>67</v>
      </c>
      <c r="W4" s="207" t="s">
        <v>2</v>
      </c>
      <c r="X4" s="207"/>
      <c r="Y4" s="136" t="s">
        <v>68</v>
      </c>
      <c r="Z4" s="135"/>
      <c r="AA4" s="133"/>
      <c r="AB4" s="133"/>
      <c r="AC4" s="133"/>
      <c r="AD4" s="137"/>
      <c r="AE4" s="137"/>
      <c r="AF4" s="137" t="s">
        <v>69</v>
      </c>
      <c r="AG4" s="138">
        <v>47</v>
      </c>
      <c r="AH4" s="133"/>
      <c r="AI4" s="133"/>
      <c r="AJ4" s="133"/>
      <c r="AK4" s="133"/>
      <c r="AL4" s="133"/>
      <c r="AM4" s="133"/>
      <c r="AN4" s="133"/>
      <c r="AO4" s="133"/>
      <c r="AP4" s="133"/>
      <c r="AQ4" s="133"/>
      <c r="AR4" s="133"/>
      <c r="AS4" s="133"/>
      <c r="AT4" s="133"/>
      <c r="AU4" s="133"/>
      <c r="AV4" s="133"/>
      <c r="AW4" s="133"/>
      <c r="AX4" s="133"/>
      <c r="AY4" s="133"/>
      <c r="AZ4" s="133"/>
      <c r="BA4" s="133"/>
      <c r="BB4" s="133"/>
      <c r="BC4" s="133"/>
      <c r="BD4" s="133"/>
      <c r="BE4" s="133"/>
      <c r="BF4" s="133"/>
      <c r="BG4" s="133"/>
      <c r="BH4" s="133"/>
      <c r="BI4" s="133"/>
      <c r="BJ4" s="133"/>
      <c r="BK4" s="133"/>
      <c r="BL4" s="133"/>
    </row>
    <row r="5" spans="1:64" ht="15" customHeight="1">
      <c r="B5" s="14">
        <f>'Station Data'!AL3</f>
        <v>1</v>
      </c>
      <c r="C5" s="123" t="str">
        <f t="shared" ref="C5:C42" si="0">VLOOKUP(B5,StationLookUp,3)</f>
        <v>East</v>
      </c>
      <c r="D5" s="120" t="str">
        <f t="shared" ref="D5:D42" si="1">VLOOKUP(B5,StationLookUp,2)</f>
        <v>Alford</v>
      </c>
      <c r="E5" s="37">
        <f>INDEX(Data_Range,MATCH(B5,'Station Data'!$AL$3:$AL$40,0),5)</f>
        <v>1</v>
      </c>
      <c r="F5" s="117">
        <f>IF(MonthNum&lt;&gt;MinVal,'Station Data'!AN3-'Station Data'!W3,0)</f>
        <v>0</v>
      </c>
      <c r="G5" s="15">
        <f>INDEX(Data_Range,MATCH(B5,'Station Data'!$AL$3:$AL$40,0),6)</f>
        <v>0.58451199531555176</v>
      </c>
      <c r="H5" s="19">
        <f>IF(MonthNum&lt;&gt;MinVal,'Station Data'!AO3-'Station Data'!X3,0)</f>
        <v>1.4465689659118652E-2</v>
      </c>
      <c r="I5" s="14">
        <f>RANK(G5,$G$5:$G$42)</f>
        <v>13</v>
      </c>
      <c r="J5" s="16"/>
      <c r="K5" s="16"/>
      <c r="L5" s="110" t="s">
        <v>47</v>
      </c>
      <c r="M5" s="33"/>
      <c r="N5" s="33"/>
      <c r="O5" s="30"/>
      <c r="P5" s="206"/>
      <c r="Q5" s="206"/>
      <c r="R5" s="206"/>
      <c r="S5" s="30"/>
      <c r="T5" s="30"/>
      <c r="U5" s="30"/>
      <c r="V5" s="208" t="s">
        <v>680</v>
      </c>
      <c r="W5" s="208"/>
      <c r="X5" s="208"/>
      <c r="Y5" s="208"/>
      <c r="Z5" s="30"/>
      <c r="AA5" s="30"/>
      <c r="AB5" s="30"/>
      <c r="AC5" s="30"/>
      <c r="AD5" s="96"/>
      <c r="AE5" s="96"/>
      <c r="AF5" s="96" t="s">
        <v>70</v>
      </c>
      <c r="AG5" s="97">
        <v>1</v>
      </c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</row>
    <row r="6" spans="1:64" ht="15" customHeight="1">
      <c r="B6" s="14">
        <f>'Station Data'!AL4</f>
        <v>2</v>
      </c>
      <c r="C6" s="123" t="str">
        <f t="shared" si="0"/>
        <v>West</v>
      </c>
      <c r="D6" s="120" t="str">
        <f t="shared" si="1"/>
        <v>Bardney</v>
      </c>
      <c r="E6" s="37">
        <f>INDEX(Data_Range,MATCH(B6,'Station Data'!$AL$3:$AL$40,0),5)</f>
        <v>0.75513434410095215</v>
      </c>
      <c r="F6" s="117">
        <f>IF(MonthNum&lt;&gt;MinVal,'Station Data'!AN4-'Station Data'!W4,0)</f>
        <v>0.10981094837188721</v>
      </c>
      <c r="G6" s="15">
        <f>INDEX(Data_Range,MATCH(B6,'Station Data'!$AL$3:$AL$40,0),6)</f>
        <v>0.38441511988639832</v>
      </c>
      <c r="H6" s="19">
        <f>IF(MonthNum&lt;&gt;MinVal,'Station Data'!AO4-'Station Data'!X4,0)</f>
        <v>5.8207929134368896E-2</v>
      </c>
      <c r="I6" s="14">
        <f t="shared" ref="I6:I42" si="2">RANK(G6,$G$5:$G$42)</f>
        <v>36</v>
      </c>
      <c r="J6" s="16"/>
      <c r="K6" s="16"/>
      <c r="L6" s="110" t="s">
        <v>47</v>
      </c>
      <c r="M6" s="33"/>
      <c r="N6" s="33"/>
      <c r="O6" s="33"/>
      <c r="P6" s="206"/>
      <c r="Q6" s="206"/>
      <c r="R6" s="206"/>
      <c r="S6" s="30"/>
      <c r="T6" s="30"/>
      <c r="U6" s="30"/>
      <c r="V6" s="208"/>
      <c r="W6" s="208"/>
      <c r="X6" s="208"/>
      <c r="Y6" s="208"/>
      <c r="Z6" s="30"/>
      <c r="AA6" s="30"/>
      <c r="AB6" s="30"/>
      <c r="AC6" s="30"/>
      <c r="AD6" s="96"/>
      <c r="AE6" s="96"/>
      <c r="AF6" s="96" t="s">
        <v>71</v>
      </c>
      <c r="AG6" s="97">
        <v>47</v>
      </c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</row>
    <row r="7" spans="1:64" ht="15" customHeight="1">
      <c r="B7" s="14">
        <f>'Station Data'!AL5</f>
        <v>3</v>
      </c>
      <c r="C7" s="123" t="str">
        <f t="shared" si="0"/>
        <v>South</v>
      </c>
      <c r="D7" s="120" t="str">
        <f t="shared" si="1"/>
        <v>Billingborough</v>
      </c>
      <c r="E7" s="37">
        <f>INDEX(Data_Range,MATCH(B7,'Station Data'!$AL$3:$AL$40,0),5)</f>
        <v>0.82190859317779541</v>
      </c>
      <c r="F7" s="117">
        <f>IF(MonthNum&lt;&gt;MinVal,'Station Data'!AN5-'Station Data'!W5,0)</f>
        <v>0.2561679482460022</v>
      </c>
      <c r="G7" s="15">
        <f>INDEX(Data_Range,MATCH(B7,'Station Data'!$AL$3:$AL$40,0),6)</f>
        <v>0.61076664924621582</v>
      </c>
      <c r="H7" s="19">
        <f>IF(MonthNum&lt;&gt;MinVal,'Station Data'!AO5-'Station Data'!X5,0)</f>
        <v>4.2367756366729736E-2</v>
      </c>
      <c r="I7" s="14">
        <f t="shared" si="2"/>
        <v>5</v>
      </c>
      <c r="J7" s="16"/>
      <c r="K7" s="16"/>
      <c r="L7" s="110" t="s">
        <v>47</v>
      </c>
      <c r="M7" s="33"/>
      <c r="N7" s="33"/>
      <c r="O7" s="33"/>
      <c r="P7" s="206"/>
      <c r="Q7" s="206"/>
      <c r="R7" s="206"/>
      <c r="S7" s="30"/>
      <c r="T7" s="30"/>
      <c r="U7" s="30"/>
      <c r="V7" s="62"/>
      <c r="W7" s="62"/>
      <c r="X7" s="62"/>
      <c r="Y7" s="62"/>
      <c r="Z7" s="30"/>
      <c r="AA7" s="30"/>
      <c r="AB7" s="30"/>
      <c r="AC7" s="30"/>
      <c r="AD7" s="96"/>
      <c r="AE7" s="96"/>
      <c r="AF7" s="96" t="s">
        <v>93</v>
      </c>
      <c r="AG7" s="97">
        <v>30</v>
      </c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</row>
    <row r="8" spans="1:64" ht="15" customHeight="1">
      <c r="B8" s="14">
        <f>'Station Data'!AL6</f>
        <v>4</v>
      </c>
      <c r="C8" s="123" t="str">
        <f t="shared" si="0"/>
        <v>West</v>
      </c>
      <c r="D8" s="120" t="str">
        <f t="shared" si="1"/>
        <v>Billinghay</v>
      </c>
      <c r="E8" s="37">
        <f>INDEX(Data_Range,MATCH(B8,'Station Data'!$AL$3:$AL$40,0),5)</f>
        <v>0.79045695066452026</v>
      </c>
      <c r="F8" s="117">
        <f>IF(MonthNum&lt;&gt;MinVal,'Station Data'!AN6-'Station Data'!W6,0)</f>
        <v>3.3142030239105225E-2</v>
      </c>
      <c r="G8" s="15">
        <f>INDEX(Data_Range,MATCH(B8,'Station Data'!$AL$3:$AL$40,0),6)</f>
        <v>0.53834450244903564</v>
      </c>
      <c r="H8" s="19">
        <f>IF(MonthNum&lt;&gt;MinVal,'Station Data'!AO6-'Station Data'!X6,0)</f>
        <v>-1.6592979431152344E-2</v>
      </c>
      <c r="I8" s="14">
        <f t="shared" si="2"/>
        <v>22</v>
      </c>
      <c r="J8" s="16"/>
      <c r="K8" s="16"/>
      <c r="L8" s="110" t="s">
        <v>47</v>
      </c>
      <c r="M8" s="33"/>
      <c r="N8" s="33"/>
      <c r="O8" s="33"/>
      <c r="P8" s="206"/>
      <c r="Q8" s="206"/>
      <c r="R8" s="206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96"/>
      <c r="AE8" s="96"/>
      <c r="AF8" s="96" t="s">
        <v>156</v>
      </c>
      <c r="AG8" s="154">
        <f>WEEKDAY((MonthString),2)</f>
        <v>1</v>
      </c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</row>
    <row r="9" spans="1:64" ht="15" customHeight="1" thickBot="1">
      <c r="B9" s="14">
        <f>'Station Data'!AL7</f>
        <v>5</v>
      </c>
      <c r="C9" s="123" t="str">
        <f t="shared" si="0"/>
        <v>East</v>
      </c>
      <c r="D9" s="120" t="str">
        <f t="shared" si="1"/>
        <v>Binbrook</v>
      </c>
      <c r="E9" s="37">
        <f>INDEX(Data_Range,MATCH(B9,'Station Data'!$AL$3:$AL$40,0),5)</f>
        <v>0.99500447511672974</v>
      </c>
      <c r="F9" s="117">
        <f>IF(MonthNum&lt;&gt;MinVal,'Station Data'!AN7-'Station Data'!W7,0)</f>
        <v>-1.3440847396850586E-4</v>
      </c>
      <c r="G9" s="15">
        <f>INDEX(Data_Range,MATCH(B9,'Station Data'!$AL$3:$AL$40,0),6)</f>
        <v>0.64116638898849487</v>
      </c>
      <c r="H9" s="19">
        <f>IF(MonthNum&lt;&gt;MinVal,'Station Data'!AO7-'Station Data'!X7,0)</f>
        <v>2.1994531154632568E-2</v>
      </c>
      <c r="I9" s="14">
        <f t="shared" si="2"/>
        <v>3</v>
      </c>
      <c r="J9" s="16"/>
      <c r="K9" s="16"/>
      <c r="L9" s="110" t="s">
        <v>47</v>
      </c>
      <c r="M9" s="33"/>
      <c r="N9" s="33"/>
      <c r="O9" s="33"/>
      <c r="P9" s="206"/>
      <c r="Q9" s="206"/>
      <c r="R9" s="206"/>
      <c r="S9" s="30"/>
      <c r="T9" s="63"/>
      <c r="U9" s="63"/>
      <c r="V9" s="63"/>
      <c r="W9" s="63"/>
      <c r="X9" s="63"/>
      <c r="Y9" s="30"/>
      <c r="Z9" s="30"/>
      <c r="AA9" s="30"/>
      <c r="AB9" s="30"/>
      <c r="AC9" s="30"/>
      <c r="AD9" s="96"/>
      <c r="AE9" s="96"/>
      <c r="AF9" s="96"/>
      <c r="AG9" s="96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</row>
    <row r="10" spans="1:64" ht="15" customHeight="1" thickBot="1">
      <c r="B10" s="14">
        <f>'Station Data'!AL8</f>
        <v>6</v>
      </c>
      <c r="C10" s="123" t="str">
        <f t="shared" si="0"/>
        <v>East</v>
      </c>
      <c r="D10" s="120" t="str">
        <f t="shared" si="1"/>
        <v>Boston</v>
      </c>
      <c r="E10" s="37">
        <f>INDEX(Data_Range,MATCH(B10,'Station Data'!$AL$3:$AL$40,0),5)</f>
        <v>0.80463713407516479</v>
      </c>
      <c r="F10" s="117">
        <f>IF(MonthNum&lt;&gt;MinVal,'Station Data'!AN8-'Station Data'!W8,0)</f>
        <v>7.2900950908660889E-2</v>
      </c>
      <c r="G10" s="15">
        <f>INDEX(Data_Range,MATCH(B10,'Station Data'!$AL$3:$AL$40,0),6)</f>
        <v>0.47090053558349609</v>
      </c>
      <c r="H10" s="19">
        <f>IF(MonthNum&lt;&gt;MinVal,'Station Data'!AO8-'Station Data'!X8,0)</f>
        <v>-6.1233699321746826E-2</v>
      </c>
      <c r="I10" s="14">
        <f t="shared" si="2"/>
        <v>27</v>
      </c>
      <c r="J10" s="16"/>
      <c r="K10" s="16"/>
      <c r="L10" s="110" t="s">
        <v>47</v>
      </c>
      <c r="M10" s="33"/>
      <c r="N10" s="33"/>
      <c r="O10" s="33"/>
      <c r="P10" s="210"/>
      <c r="Q10" s="210"/>
      <c r="R10" s="210"/>
      <c r="S10" s="210"/>
      <c r="T10" s="211"/>
      <c r="U10" s="64"/>
      <c r="V10" s="61"/>
      <c r="W10" s="61"/>
      <c r="X10" s="61"/>
      <c r="Y10" s="61"/>
      <c r="Z10" s="61"/>
      <c r="AA10" s="61"/>
      <c r="AB10" s="61"/>
      <c r="AC10" s="61"/>
      <c r="AD10" s="98" t="s">
        <v>79</v>
      </c>
      <c r="AE10" s="99" t="s">
        <v>661</v>
      </c>
      <c r="AF10" s="100"/>
      <c r="AG10" s="100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</row>
    <row r="11" spans="1:64" ht="15" customHeight="1">
      <c r="B11" s="14">
        <f>'Station Data'!AL9</f>
        <v>7</v>
      </c>
      <c r="C11" s="123" t="str">
        <f t="shared" si="0"/>
        <v>South</v>
      </c>
      <c r="D11" s="120" t="str">
        <f t="shared" si="1"/>
        <v>Bourne</v>
      </c>
      <c r="E11" s="37">
        <f>INDEX(Data_Range,MATCH(B11,'Station Data'!$AL$3:$AL$40,0),5)</f>
        <v>0.88961976766586304</v>
      </c>
      <c r="F11" s="117">
        <f>IF(MonthNum&lt;&gt;MinVal,'Station Data'!AN9-'Station Data'!W9,0)</f>
        <v>-1.7185807228088379E-2</v>
      </c>
      <c r="G11" s="15">
        <f>INDEX(Data_Range,MATCH(B11,'Station Data'!$AL$3:$AL$40,0),6)</f>
        <v>0.57781261205673218</v>
      </c>
      <c r="H11" s="19">
        <f>IF(MonthNum&lt;&gt;MinVal,'Station Data'!AO9-'Station Data'!X9,0)</f>
        <v>5.7833492755889893E-2</v>
      </c>
      <c r="I11" s="14">
        <f t="shared" si="2"/>
        <v>14</v>
      </c>
      <c r="J11" s="16"/>
      <c r="K11" s="16"/>
      <c r="L11" s="110" t="s">
        <v>47</v>
      </c>
      <c r="M11" s="33"/>
      <c r="N11" s="33"/>
      <c r="O11" s="33"/>
      <c r="P11" s="206"/>
      <c r="Q11" s="206"/>
      <c r="R11" s="206"/>
      <c r="S11" s="30"/>
      <c r="T11" s="63"/>
      <c r="U11" s="63"/>
      <c r="V11" s="63"/>
      <c r="W11" s="63"/>
      <c r="X11" s="63"/>
      <c r="Y11" s="30"/>
      <c r="Z11" s="30"/>
      <c r="AA11" s="30"/>
      <c r="AB11" s="30"/>
      <c r="AC11" s="30"/>
      <c r="AD11" s="60"/>
      <c r="AE11" s="60"/>
      <c r="AF11" s="60"/>
      <c r="AG11" s="6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</row>
    <row r="12" spans="1:64" ht="15" customHeight="1">
      <c r="B12" s="14">
        <f>'Station Data'!AL10</f>
        <v>8</v>
      </c>
      <c r="C12" s="123" t="str">
        <f t="shared" si="0"/>
        <v>South</v>
      </c>
      <c r="D12" s="120" t="str">
        <f t="shared" si="1"/>
        <v>Brant Broughton</v>
      </c>
      <c r="E12" s="37">
        <f>INDEX(Data_Range,MATCH(B12,'Station Data'!$AL$3:$AL$40,0),5)</f>
        <v>0.48818695545196533</v>
      </c>
      <c r="F12" s="117">
        <f>IF(MonthNum&lt;&gt;MinVal,'Station Data'!AN10-'Station Data'!W10,0)</f>
        <v>7.4271827936172485E-2</v>
      </c>
      <c r="G12" s="15">
        <f>INDEX(Data_Range,MATCH(B12,'Station Data'!$AL$3:$AL$40,0),6)</f>
        <v>0.36952725052833557</v>
      </c>
      <c r="H12" s="19">
        <f>IF(MonthNum&lt;&gt;MinVal,'Station Data'!AO10-'Station Data'!X10,0)</f>
        <v>-2.2165179252624512E-2</v>
      </c>
      <c r="I12" s="14">
        <f t="shared" si="2"/>
        <v>37</v>
      </c>
      <c r="J12" s="16"/>
      <c r="K12" s="16"/>
      <c r="L12" s="110" t="s">
        <v>47</v>
      </c>
      <c r="M12" s="33"/>
      <c r="N12" s="33"/>
      <c r="O12" s="33"/>
      <c r="P12" s="206"/>
      <c r="Q12" s="206"/>
      <c r="R12" s="206"/>
      <c r="S12" s="30"/>
      <c r="T12" s="63"/>
      <c r="U12" s="63"/>
      <c r="V12" s="63"/>
      <c r="W12" s="63"/>
      <c r="X12" s="63"/>
      <c r="Y12" s="30"/>
      <c r="Z12" s="30"/>
      <c r="AA12" s="30"/>
      <c r="AB12" s="30"/>
      <c r="AC12" s="30"/>
      <c r="AD12" s="60"/>
      <c r="AE12" s="60"/>
      <c r="AF12" s="60" t="s">
        <v>103</v>
      </c>
      <c r="AG12" s="96" t="s">
        <v>656</v>
      </c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</row>
    <row r="13" spans="1:64" ht="15" customHeight="1">
      <c r="B13" s="14">
        <f>'Station Data'!AL11</f>
        <v>9</v>
      </c>
      <c r="C13" s="123" t="str">
        <f t="shared" si="0"/>
        <v>West</v>
      </c>
      <c r="D13" s="120" t="str">
        <f t="shared" si="1"/>
        <v>Caistor</v>
      </c>
      <c r="E13" s="37">
        <f>INDEX(Data_Range,MATCH(B13,'Station Data'!$AL$3:$AL$40,0),5)</f>
        <v>0.92990595102310181</v>
      </c>
      <c r="F13" s="117">
        <f>IF(MonthNum&lt;&gt;MinVal,'Station Data'!AN11-'Station Data'!W11,0)</f>
        <v>3.9026319980621338E-2</v>
      </c>
      <c r="G13" s="15">
        <f>INDEX(Data_Range,MATCH(B13,'Station Data'!$AL$3:$AL$40,0),6)</f>
        <v>0.58606863021850586</v>
      </c>
      <c r="H13" s="19">
        <f>IF(MonthNum&lt;&gt;MinVal,'Station Data'!AO11-'Station Data'!X11,0)</f>
        <v>8.2665860652923584E-2</v>
      </c>
      <c r="I13" s="14">
        <f t="shared" si="2"/>
        <v>11</v>
      </c>
      <c r="J13" s="16"/>
      <c r="K13" s="16"/>
      <c r="L13" s="110" t="s">
        <v>47</v>
      </c>
      <c r="M13" s="33"/>
      <c r="N13" s="33"/>
      <c r="O13" s="33"/>
      <c r="P13" s="206"/>
      <c r="Q13" s="206"/>
      <c r="R13" s="206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60"/>
      <c r="AE13" s="60"/>
      <c r="AF13" s="60"/>
      <c r="AG13" s="6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</row>
    <row r="14" spans="1:64" ht="15" customHeight="1">
      <c r="B14" s="14">
        <f>'Station Data'!AL12</f>
        <v>10</v>
      </c>
      <c r="C14" s="123" t="str">
        <f t="shared" si="0"/>
        <v>South</v>
      </c>
      <c r="D14" s="120" t="str">
        <f t="shared" si="1"/>
        <v>Corby Glen</v>
      </c>
      <c r="E14" s="37">
        <f>INDEX(Data_Range,MATCH(B14,'Station Data'!$AL$3:$AL$40,0),5)</f>
        <v>0.86588263511657715</v>
      </c>
      <c r="F14" s="117">
        <f>IF(MonthNum&lt;&gt;MinVal,'Station Data'!AN12-'Station Data'!W12,0)</f>
        <v>4.8822879791259766E-2</v>
      </c>
      <c r="G14" s="15">
        <f>INDEX(Data_Range,MATCH(B14,'Station Data'!$AL$3:$AL$40,0),6)</f>
        <v>0.56211668252944946</v>
      </c>
      <c r="H14" s="19">
        <f>IF(MonthNum&lt;&gt;MinVal,'Station Data'!AO12-'Station Data'!X12,0)</f>
        <v>5.5536329746246338E-2</v>
      </c>
      <c r="I14" s="14">
        <f t="shared" si="2"/>
        <v>19</v>
      </c>
      <c r="J14" s="16"/>
      <c r="K14" s="16"/>
      <c r="L14" s="110" t="s">
        <v>47</v>
      </c>
      <c r="M14" s="33"/>
      <c r="N14" s="33"/>
      <c r="O14" s="33"/>
      <c r="P14" s="206"/>
      <c r="Q14" s="206"/>
      <c r="R14" s="206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60"/>
      <c r="AE14" s="60"/>
      <c r="AF14" s="60"/>
      <c r="AG14" s="6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</row>
    <row r="15" spans="1:64" ht="15" customHeight="1">
      <c r="B15" s="14">
        <f>'Station Data'!AL13</f>
        <v>11</v>
      </c>
      <c r="C15" s="123" t="str">
        <f t="shared" si="0"/>
        <v>South</v>
      </c>
      <c r="D15" s="120" t="str">
        <f t="shared" si="1"/>
        <v>Crowland</v>
      </c>
      <c r="E15" s="37">
        <f>INDEX(Data_Range,MATCH(B15,'Station Data'!$AL$3:$AL$40,0),5)</f>
        <v>0.85181951522827148</v>
      </c>
      <c r="F15" s="117">
        <f>IF(MonthNum&lt;&gt;MinVal,'Station Data'!AN13-'Station Data'!W13,0)</f>
        <v>1.4563798904418945E-2</v>
      </c>
      <c r="G15" s="15">
        <f>INDEX(Data_Range,MATCH(B15,'Station Data'!$AL$3:$AL$40,0),6)</f>
        <v>0.60029512643814087</v>
      </c>
      <c r="H15" s="19">
        <f>IF(MonthNum&lt;&gt;MinVal,'Station Data'!AO13-'Station Data'!X13,0)</f>
        <v>5.1313042640686035E-3</v>
      </c>
      <c r="I15" s="14">
        <f t="shared" si="2"/>
        <v>7</v>
      </c>
      <c r="J15" s="16"/>
      <c r="K15" s="16"/>
      <c r="L15" s="110" t="s">
        <v>47</v>
      </c>
      <c r="M15" s="33"/>
      <c r="N15" s="33"/>
      <c r="O15" s="33"/>
      <c r="P15" s="206"/>
      <c r="Q15" s="206"/>
      <c r="R15" s="206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60"/>
      <c r="AE15" s="60"/>
      <c r="AF15" s="60"/>
      <c r="AG15" s="6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</row>
    <row r="16" spans="1:64" ht="15" customHeight="1">
      <c r="B16" s="14">
        <f>'Station Data'!AL14</f>
        <v>12</v>
      </c>
      <c r="C16" s="123" t="str">
        <f t="shared" si="0"/>
        <v>South</v>
      </c>
      <c r="D16" s="120" t="str">
        <f t="shared" si="1"/>
        <v>Donington</v>
      </c>
      <c r="E16" s="37">
        <f>INDEX(Data_Range,MATCH(B16,'Station Data'!$AL$3:$AL$40,0),5)</f>
        <v>0.98584228754043579</v>
      </c>
      <c r="F16" s="117">
        <f>IF(MonthNum&lt;&gt;MinVal,'Station Data'!AN14-'Station Data'!W14,0)</f>
        <v>4.5941710472106934E-2</v>
      </c>
      <c r="G16" s="15">
        <f>INDEX(Data_Range,MATCH(B16,'Station Data'!$AL$3:$AL$40,0),6)</f>
        <v>0.5657619833946228</v>
      </c>
      <c r="H16" s="19">
        <f>IF(MonthNum&lt;&gt;MinVal,'Station Data'!AO14-'Station Data'!X14,0)</f>
        <v>2.0877242088317871E-2</v>
      </c>
      <c r="I16" s="14">
        <f t="shared" si="2"/>
        <v>18</v>
      </c>
      <c r="J16" s="16"/>
      <c r="K16" s="16"/>
      <c r="L16" s="110" t="s">
        <v>47</v>
      </c>
      <c r="M16" s="33"/>
      <c r="N16" s="33"/>
      <c r="O16" s="33"/>
      <c r="P16" s="206"/>
      <c r="Q16" s="206"/>
      <c r="R16" s="206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60"/>
      <c r="AE16" s="60"/>
      <c r="AF16" s="60"/>
      <c r="AG16" s="6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</row>
    <row r="17" spans="2:32" ht="15" customHeight="1">
      <c r="B17" s="14">
        <f>'Station Data'!AL15</f>
        <v>13</v>
      </c>
      <c r="C17" s="123" t="str">
        <f t="shared" si="0"/>
        <v>West</v>
      </c>
      <c r="D17" s="120" t="str">
        <f t="shared" si="1"/>
        <v>Gainsborough</v>
      </c>
      <c r="E17" s="37">
        <f>INDEX(Data_Range,MATCH(B17,'Station Data'!$AL$3:$AL$40,0),5)</f>
        <v>0.7175179123878479</v>
      </c>
      <c r="F17" s="117">
        <f>IF(MonthNum&lt;&gt;MinVal,'Station Data'!AN15-'Station Data'!W15,0)</f>
        <v>-4.0607035160064697E-2</v>
      </c>
      <c r="G17" s="15">
        <f>INDEX(Data_Range,MATCH(B17,'Station Data'!$AL$3:$AL$40,0),6)</f>
        <v>0.44617605209350586</v>
      </c>
      <c r="H17" s="19">
        <f>IF(MonthNum&lt;&gt;MinVal,'Station Data'!AO15-'Station Data'!X15,0)</f>
        <v>2.3913383483886719E-3</v>
      </c>
      <c r="I17" s="14">
        <f t="shared" si="2"/>
        <v>30</v>
      </c>
      <c r="J17" s="16"/>
      <c r="K17" s="16"/>
      <c r="L17" s="110" t="s">
        <v>47</v>
      </c>
      <c r="M17" s="33"/>
      <c r="N17" s="33"/>
      <c r="O17" s="33"/>
      <c r="P17" s="206"/>
      <c r="Q17" s="206"/>
      <c r="R17" s="206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60"/>
      <c r="AE17" s="60"/>
      <c r="AF17" s="60"/>
    </row>
    <row r="18" spans="2:32" ht="15" customHeight="1">
      <c r="B18" s="14">
        <f>'Station Data'!AL16</f>
        <v>14</v>
      </c>
      <c r="C18" s="123" t="str">
        <f t="shared" si="0"/>
        <v>South</v>
      </c>
      <c r="D18" s="120" t="str">
        <f t="shared" si="1"/>
        <v>Grantham</v>
      </c>
      <c r="E18" s="37">
        <f>INDEX(Data_Range,MATCH(B18,'Station Data'!$AL$3:$AL$40,0),5)</f>
        <v>0.56630820035934448</v>
      </c>
      <c r="F18" s="117">
        <f>IF(MonthNum&lt;&gt;MinVal,'Station Data'!AN16-'Station Data'!W16,0)</f>
        <v>-4.5458078384399414E-3</v>
      </c>
      <c r="G18" s="15">
        <f>INDEX(Data_Range,MATCH(B18,'Station Data'!$AL$3:$AL$40,0),6)</f>
        <v>0.39235886931419373</v>
      </c>
      <c r="H18" s="19">
        <f>IF(MonthNum&lt;&gt;MinVal,'Station Data'!AO16-'Station Data'!X16,0)</f>
        <v>-5.182415246963501E-3</v>
      </c>
      <c r="I18" s="14">
        <f t="shared" si="2"/>
        <v>34</v>
      </c>
      <c r="J18" s="16"/>
      <c r="K18" s="16"/>
      <c r="L18" s="110" t="s">
        <v>47</v>
      </c>
      <c r="M18" s="33"/>
      <c r="N18" s="33"/>
      <c r="O18" s="33"/>
      <c r="P18" s="206"/>
      <c r="Q18" s="206"/>
      <c r="R18" s="206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60"/>
      <c r="AE18" s="60"/>
      <c r="AF18" s="60"/>
    </row>
    <row r="19" spans="2:32" ht="15" customHeight="1">
      <c r="B19" s="14">
        <f>'Station Data'!AL17</f>
        <v>15</v>
      </c>
      <c r="C19" s="123" t="str">
        <f t="shared" si="0"/>
        <v>South</v>
      </c>
      <c r="D19" s="120" t="str">
        <f t="shared" si="1"/>
        <v>Holbeach</v>
      </c>
      <c r="E19" s="37">
        <f>INDEX(Data_Range,MATCH(B19,'Station Data'!$AL$3:$AL$40,0),5)</f>
        <v>0.88113802671432495</v>
      </c>
      <c r="F19" s="117">
        <f>IF(MonthNum&lt;&gt;MinVal,'Station Data'!AN17-'Station Data'!W17,0)</f>
        <v>3.6430239677429199E-2</v>
      </c>
      <c r="G19" s="15">
        <f>INDEX(Data_Range,MATCH(B19,'Station Data'!$AL$3:$AL$40,0),6)</f>
        <v>0.50905269384384155</v>
      </c>
      <c r="H19" s="19">
        <f>IF(MonthNum&lt;&gt;MinVal,'Station Data'!AO17-'Station Data'!X17,0)</f>
        <v>5.1201581954956055E-3</v>
      </c>
      <c r="I19" s="14">
        <f t="shared" si="2"/>
        <v>24</v>
      </c>
      <c r="J19" s="16"/>
      <c r="K19" s="16"/>
      <c r="L19" s="110" t="s">
        <v>47</v>
      </c>
      <c r="M19" s="33"/>
      <c r="N19" s="33"/>
      <c r="O19" s="33"/>
      <c r="P19" s="206"/>
      <c r="Q19" s="206"/>
      <c r="R19" s="206"/>
      <c r="S19" s="30"/>
      <c r="T19" s="30"/>
      <c r="U19" s="30"/>
      <c r="V19" s="209" t="s">
        <v>58</v>
      </c>
      <c r="W19" s="209"/>
      <c r="X19" s="209"/>
      <c r="Y19" s="209"/>
      <c r="Z19" s="209"/>
      <c r="AA19" s="209"/>
      <c r="AB19" s="30"/>
      <c r="AC19" s="30"/>
      <c r="AD19" s="60"/>
      <c r="AE19" s="60"/>
      <c r="AF19" s="60"/>
    </row>
    <row r="20" spans="2:32" ht="15" customHeight="1">
      <c r="B20" s="14">
        <f>'Station Data'!AL18</f>
        <v>16</v>
      </c>
      <c r="C20" s="123" t="str">
        <f t="shared" si="0"/>
        <v>East</v>
      </c>
      <c r="D20" s="120" t="str">
        <f t="shared" si="1"/>
        <v>Horncastle</v>
      </c>
      <c r="E20" s="37">
        <f>INDEX(Data_Range,MATCH(B20,'Station Data'!$AL$3:$AL$40,0),5)</f>
        <v>1</v>
      </c>
      <c r="F20" s="117">
        <f>IF(MonthNum&lt;&gt;MinVal,'Station Data'!AN18-'Station Data'!W18,0)</f>
        <v>0</v>
      </c>
      <c r="G20" s="15">
        <f>INDEX(Data_Range,MATCH(B20,'Station Data'!$AL$3:$AL$40,0),6)</f>
        <v>0.57143336534500122</v>
      </c>
      <c r="H20" s="19">
        <f>IF(MonthNum&lt;&gt;MinVal,'Station Data'!AO18-'Station Data'!X18,0)</f>
        <v>1.4617860317230225E-2</v>
      </c>
      <c r="I20" s="14">
        <f t="shared" si="2"/>
        <v>17</v>
      </c>
      <c r="J20" s="16"/>
      <c r="K20" s="16"/>
      <c r="L20" s="110" t="s">
        <v>47</v>
      </c>
      <c r="M20" s="33"/>
      <c r="N20" s="33"/>
      <c r="O20" s="33"/>
      <c r="P20" s="206"/>
      <c r="Q20" s="206"/>
      <c r="R20" s="206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60"/>
      <c r="AE20" s="60"/>
      <c r="AF20" s="60"/>
    </row>
    <row r="21" spans="2:32" ht="15" customHeight="1">
      <c r="B21" s="14">
        <f>'Station Data'!AL19</f>
        <v>17</v>
      </c>
      <c r="C21" s="123" t="str">
        <f t="shared" si="0"/>
        <v>East</v>
      </c>
      <c r="D21" s="120" t="str">
        <f t="shared" si="1"/>
        <v>Kirton</v>
      </c>
      <c r="E21" s="37">
        <f>INDEX(Data_Range,MATCH(B21,'Station Data'!$AL$3:$AL$40,0),5)</f>
        <v>0.8941083550453186</v>
      </c>
      <c r="F21" s="117">
        <f>IF(MonthNum&lt;&gt;MinVal,'Station Data'!AN19-'Station Data'!W19,0)</f>
        <v>2.4825930595397949E-2</v>
      </c>
      <c r="G21" s="15">
        <f>INDEX(Data_Range,MATCH(B21,'Station Data'!$AL$3:$AL$40,0),6)</f>
        <v>0.54858499765396118</v>
      </c>
      <c r="H21" s="19">
        <f>IF(MonthNum&lt;&gt;MinVal,'Station Data'!AO19-'Station Data'!X19,0)</f>
        <v>1.8037199974060059E-2</v>
      </c>
      <c r="I21" s="14">
        <f t="shared" si="2"/>
        <v>20</v>
      </c>
      <c r="J21" s="16"/>
      <c r="K21" s="16"/>
      <c r="L21" s="110" t="s">
        <v>47</v>
      </c>
      <c r="M21" s="33"/>
      <c r="N21" s="33"/>
      <c r="O21" s="33"/>
      <c r="P21" s="206"/>
      <c r="Q21" s="206"/>
      <c r="R21" s="206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60"/>
      <c r="AE21" s="60"/>
      <c r="AF21" s="60"/>
    </row>
    <row r="22" spans="2:32" ht="15" customHeight="1">
      <c r="B22" s="14">
        <f>'Station Data'!AL20</f>
        <v>18</v>
      </c>
      <c r="C22" s="123" t="str">
        <f t="shared" si="0"/>
        <v>East</v>
      </c>
      <c r="D22" s="120" t="str">
        <f t="shared" si="1"/>
        <v>Leverton</v>
      </c>
      <c r="E22" s="37">
        <f>INDEX(Data_Range,MATCH(B22,'Station Data'!$AL$3:$AL$40,0),5)</f>
        <v>0.62318545579910278</v>
      </c>
      <c r="F22" s="117">
        <f>IF(MonthNum&lt;&gt;MinVal,'Station Data'!AN20-'Station Data'!W20,0)</f>
        <v>-7.4496090412139893E-2</v>
      </c>
      <c r="G22" s="15">
        <f>INDEX(Data_Range,MATCH(B22,'Station Data'!$AL$3:$AL$40,0),6)</f>
        <v>0.73806452751159668</v>
      </c>
      <c r="H22" s="19">
        <f>IF(MonthNum&lt;&gt;MinVal,'Station Data'!AO20-'Station Data'!X20,0)</f>
        <v>3.0716896057128906E-2</v>
      </c>
      <c r="I22" s="14">
        <f t="shared" si="2"/>
        <v>1</v>
      </c>
      <c r="J22" s="16"/>
      <c r="K22" s="16"/>
      <c r="L22" s="110" t="s">
        <v>47</v>
      </c>
      <c r="M22" s="33"/>
      <c r="N22" s="33"/>
      <c r="O22" s="33"/>
      <c r="P22" s="206"/>
      <c r="Q22" s="206"/>
      <c r="R22" s="206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60"/>
      <c r="AE22" s="60"/>
      <c r="AF22" s="60"/>
    </row>
    <row r="23" spans="2:32" ht="15" customHeight="1">
      <c r="B23" s="14">
        <f>'Station Data'!AL21</f>
        <v>19</v>
      </c>
      <c r="C23" s="123" t="str">
        <f t="shared" si="0"/>
        <v>West</v>
      </c>
      <c r="D23" s="120" t="str">
        <f t="shared" si="1"/>
        <v>Lincoln North</v>
      </c>
      <c r="E23" s="37">
        <f>INDEX(Data_Range,MATCH(B23,'Station Data'!$AL$3:$AL$40,0),5)</f>
        <v>0.25425627827644348</v>
      </c>
      <c r="F23" s="117">
        <f>IF(MonthNum&lt;&gt;MinVal,'Station Data'!AN21-'Station Data'!W21,0)</f>
        <v>-3.7240862846374512E-2</v>
      </c>
      <c r="G23" s="15">
        <f>INDEX(Data_Range,MATCH(B23,'Station Data'!$AL$3:$AL$40,0),6)</f>
        <v>0.31892922520637512</v>
      </c>
      <c r="H23" s="19">
        <f>IF(MonthNum&lt;&gt;MinVal,'Station Data'!AO21-'Station Data'!X21,0)</f>
        <v>-7.4988603591918945E-4</v>
      </c>
      <c r="I23" s="14">
        <f t="shared" si="2"/>
        <v>38</v>
      </c>
      <c r="J23" s="16"/>
      <c r="K23" s="16"/>
      <c r="L23" s="110" t="s">
        <v>47</v>
      </c>
      <c r="M23" s="33"/>
      <c r="N23" s="33"/>
      <c r="O23" s="33"/>
      <c r="P23" s="206"/>
      <c r="Q23" s="206"/>
      <c r="R23" s="206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60"/>
      <c r="AE23" s="60"/>
      <c r="AF23" s="60"/>
    </row>
    <row r="24" spans="2:32" ht="15" customHeight="1">
      <c r="B24" s="14">
        <f>'Station Data'!AL22</f>
        <v>20</v>
      </c>
      <c r="C24" s="123" t="str">
        <f t="shared" si="0"/>
        <v>West</v>
      </c>
      <c r="D24" s="120" t="str">
        <f t="shared" si="1"/>
        <v>Lincoln South</v>
      </c>
      <c r="E24" s="37">
        <f>INDEX(Data_Range,MATCH(B24,'Station Data'!$AL$3:$AL$40,0),5)</f>
        <v>0.37594079971313477</v>
      </c>
      <c r="F24" s="117">
        <f>IF(MonthNum&lt;&gt;MinVal,'Station Data'!AN22-'Station Data'!W22,0)</f>
        <v>0.21035833656787872</v>
      </c>
      <c r="G24" s="15">
        <f>INDEX(Data_Range,MATCH(B24,'Station Data'!$AL$3:$AL$40,0),6)</f>
        <v>0.41292843222618103</v>
      </c>
      <c r="H24" s="19">
        <f>IF(MonthNum&lt;&gt;MinVal,'Station Data'!AO22-'Station Data'!X22,0)</f>
        <v>5.352485179901123E-2</v>
      </c>
      <c r="I24" s="14">
        <f t="shared" si="2"/>
        <v>32</v>
      </c>
      <c r="J24" s="16"/>
      <c r="K24" s="16"/>
      <c r="L24" s="110" t="s">
        <v>47</v>
      </c>
      <c r="M24" s="33"/>
      <c r="N24" s="33"/>
      <c r="O24" s="33"/>
      <c r="P24" s="206"/>
      <c r="Q24" s="206"/>
      <c r="R24" s="206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60"/>
      <c r="AE24" s="60"/>
      <c r="AF24" s="60"/>
    </row>
    <row r="25" spans="2:32" ht="15" customHeight="1">
      <c r="B25" s="14">
        <f>'Station Data'!AL23</f>
        <v>21</v>
      </c>
      <c r="C25" s="123" t="str">
        <f t="shared" si="0"/>
        <v>South</v>
      </c>
      <c r="D25" s="120" t="str">
        <f t="shared" si="1"/>
        <v>Long Sutton</v>
      </c>
      <c r="E25" s="37">
        <f>INDEX(Data_Range,MATCH(B25,'Station Data'!$AL$3:$AL$40,0),5)</f>
        <v>0.8971550464630127</v>
      </c>
      <c r="F25" s="117">
        <f>IF(MonthNum&lt;&gt;MinVal,'Station Data'!AN23-'Station Data'!W23,0)</f>
        <v>-3.4372687339782715E-2</v>
      </c>
      <c r="G25" s="15">
        <f>INDEX(Data_Range,MATCH(B25,'Station Data'!$AL$3:$AL$40,0),6)</f>
        <v>0.61838835477828979</v>
      </c>
      <c r="H25" s="19">
        <f>IF(MonthNum&lt;&gt;MinVal,'Station Data'!AO23-'Station Data'!X23,0)</f>
        <v>7.7865719795227051E-3</v>
      </c>
      <c r="I25" s="14">
        <f t="shared" si="2"/>
        <v>4</v>
      </c>
      <c r="J25" s="16"/>
      <c r="K25" s="16"/>
      <c r="L25" s="110" t="s">
        <v>47</v>
      </c>
      <c r="M25" s="33"/>
      <c r="N25" s="33"/>
      <c r="O25" s="33"/>
      <c r="P25" s="206"/>
      <c r="Q25" s="206"/>
      <c r="R25" s="206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60"/>
      <c r="AE25" s="60"/>
      <c r="AF25" s="60"/>
    </row>
    <row r="26" spans="2:32" ht="15" customHeight="1">
      <c r="B26" s="14">
        <f>'Station Data'!AL24</f>
        <v>22</v>
      </c>
      <c r="C26" s="123" t="str">
        <f t="shared" si="0"/>
        <v>East</v>
      </c>
      <c r="D26" s="120" t="str">
        <f t="shared" si="1"/>
        <v>Louth</v>
      </c>
      <c r="E26" s="37">
        <f>INDEX(Data_Range,MATCH(B26,'Station Data'!$AL$3:$AL$40,0),5)</f>
        <v>0.94872307777404785</v>
      </c>
      <c r="F26" s="117">
        <f>IF(MonthNum&lt;&gt;MinVal,'Station Data'!AN24-'Station Data'!W24,0)</f>
        <v>9.006577730178833E-2</v>
      </c>
      <c r="G26" s="15">
        <f>INDEX(Data_Range,MATCH(B26,'Station Data'!$AL$3:$AL$40,0),6)</f>
        <v>0.53223752975463867</v>
      </c>
      <c r="H26" s="19">
        <f>IF(MonthNum&lt;&gt;MinVal,'Station Data'!AO24-'Station Data'!X24,0)</f>
        <v>5.899474024772644E-2</v>
      </c>
      <c r="I26" s="14">
        <f t="shared" si="2"/>
        <v>23</v>
      </c>
      <c r="J26" s="16"/>
      <c r="K26" s="16"/>
      <c r="L26" s="110" t="s">
        <v>47</v>
      </c>
      <c r="M26" s="33"/>
      <c r="N26" s="33"/>
      <c r="O26" s="33"/>
      <c r="P26" s="206"/>
      <c r="Q26" s="206"/>
      <c r="R26" s="20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60"/>
      <c r="AE26" s="60"/>
      <c r="AF26" s="60"/>
    </row>
    <row r="27" spans="2:32" ht="15" customHeight="1">
      <c r="B27" s="14">
        <f>'Station Data'!AL25</f>
        <v>23</v>
      </c>
      <c r="C27" s="123" t="str">
        <f t="shared" si="0"/>
        <v>East</v>
      </c>
      <c r="D27" s="120" t="str">
        <f t="shared" si="1"/>
        <v>Mablethorpe</v>
      </c>
      <c r="E27" s="37">
        <f>INDEX(Data_Range,MATCH(B27,'Station Data'!$AL$3:$AL$40,0),5)</f>
        <v>0.91878944635391235</v>
      </c>
      <c r="F27" s="117">
        <f>IF(MonthNum&lt;&gt;MinVal,'Station Data'!AN25-'Station Data'!W25,0)</f>
        <v>-7.7927350997924805E-2</v>
      </c>
      <c r="G27" s="15">
        <f>INDEX(Data_Range,MATCH(B27,'Station Data'!$AL$3:$AL$40,0),6)</f>
        <v>0.59728997945785522</v>
      </c>
      <c r="H27" s="19">
        <f>IF(MonthNum&lt;&gt;MinVal,'Station Data'!AO25-'Station Data'!X25,0)</f>
        <v>-3.8834214210510254E-3</v>
      </c>
      <c r="I27" s="14">
        <f t="shared" si="2"/>
        <v>8</v>
      </c>
      <c r="J27" s="16"/>
      <c r="K27" s="16"/>
      <c r="L27" s="110" t="s">
        <v>47</v>
      </c>
      <c r="M27" s="33"/>
      <c r="N27" s="33"/>
      <c r="O27" s="33"/>
      <c r="P27" s="206"/>
      <c r="Q27" s="206"/>
      <c r="R27" s="206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60"/>
      <c r="AE27" s="60"/>
      <c r="AF27" s="60"/>
    </row>
    <row r="28" spans="2:32" ht="15" customHeight="1">
      <c r="B28" s="14">
        <f>'Station Data'!AL26</f>
        <v>24</v>
      </c>
      <c r="C28" s="123" t="str">
        <f t="shared" si="0"/>
        <v>South</v>
      </c>
      <c r="D28" s="120" t="str">
        <f t="shared" si="1"/>
        <v>Market Deeping</v>
      </c>
      <c r="E28" s="37">
        <f>INDEX(Data_Range,MATCH(B28,'Station Data'!$AL$3:$AL$40,0),5)</f>
        <v>1</v>
      </c>
      <c r="F28" s="117">
        <f>IF(MonthNum&lt;&gt;MinVal,'Station Data'!AN26-'Station Data'!W26,0)</f>
        <v>4.9874782562255859E-3</v>
      </c>
      <c r="G28" s="15">
        <f>INDEX(Data_Range,MATCH(B28,'Station Data'!$AL$3:$AL$40,0),6)</f>
        <v>0.57386869192123413</v>
      </c>
      <c r="H28" s="19">
        <f>IF(MonthNum&lt;&gt;MinVal,'Station Data'!AO26-'Station Data'!X26,0)</f>
        <v>1.4910519123077393E-2</v>
      </c>
      <c r="I28" s="14">
        <f t="shared" si="2"/>
        <v>16</v>
      </c>
      <c r="J28" s="16"/>
      <c r="K28" s="16"/>
      <c r="L28" s="110" t="s">
        <v>47</v>
      </c>
      <c r="M28" s="33"/>
      <c r="N28" s="33"/>
      <c r="O28" s="33"/>
      <c r="P28" s="206"/>
      <c r="Q28" s="206"/>
      <c r="R28" s="206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60"/>
      <c r="AE28" s="60"/>
      <c r="AF28" s="60"/>
    </row>
    <row r="29" spans="2:32" ht="15" customHeight="1">
      <c r="B29" s="14">
        <f>'Station Data'!AL27</f>
        <v>25</v>
      </c>
      <c r="C29" s="123" t="str">
        <f t="shared" si="0"/>
        <v>West</v>
      </c>
      <c r="D29" s="120" t="str">
        <f t="shared" si="1"/>
        <v>Market Rasen</v>
      </c>
      <c r="E29" s="37">
        <f>INDEX(Data_Range,MATCH(B29,'Station Data'!$AL$3:$AL$40,0),5)</f>
        <v>0.97022855281829834</v>
      </c>
      <c r="F29" s="117">
        <f>IF(MonthNum&lt;&gt;MinVal,'Station Data'!AN27-'Station Data'!W27,0)</f>
        <v>-1.0651111602783203E-2</v>
      </c>
      <c r="G29" s="15">
        <f>INDEX(Data_Range,MATCH(B29,'Station Data'!$AL$3:$AL$40,0),6)</f>
        <v>0.43371859192848206</v>
      </c>
      <c r="H29" s="19">
        <f>IF(MonthNum&lt;&gt;MinVal,'Station Data'!AO27-'Station Data'!X27,0)</f>
        <v>-5.4782986640930176E-2</v>
      </c>
      <c r="I29" s="14">
        <f t="shared" si="2"/>
        <v>31</v>
      </c>
      <c r="J29" s="16"/>
      <c r="K29" s="16"/>
      <c r="L29" s="110" t="s">
        <v>47</v>
      </c>
      <c r="M29" s="33"/>
      <c r="N29" s="33"/>
      <c r="O29" s="33"/>
      <c r="P29" s="206"/>
      <c r="Q29" s="206"/>
      <c r="R29" s="206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60"/>
      <c r="AE29" s="60"/>
      <c r="AF29" s="60"/>
    </row>
    <row r="30" spans="2:32" ht="15" customHeight="1">
      <c r="B30" s="14">
        <f>'Station Data'!AL28</f>
        <v>26</v>
      </c>
      <c r="C30" s="123" t="str">
        <f t="shared" si="0"/>
        <v>West</v>
      </c>
      <c r="D30" s="120" t="str">
        <f t="shared" si="1"/>
        <v>Metheringham</v>
      </c>
      <c r="E30" s="37">
        <f>INDEX(Data_Range,MATCH(B30,'Station Data'!$AL$3:$AL$40,0),5)</f>
        <v>0.91263431310653687</v>
      </c>
      <c r="F30" s="117">
        <f>IF(MonthNum&lt;&gt;MinVal,'Station Data'!AN28-'Station Data'!W28,0)</f>
        <v>-1.0074079036712646E-2</v>
      </c>
      <c r="G30" s="15">
        <f>INDEX(Data_Range,MATCH(B30,'Station Data'!$AL$3:$AL$40,0),6)</f>
        <v>0.54723119735717773</v>
      </c>
      <c r="H30" s="19">
        <f>IF(MonthNum&lt;&gt;MinVal,'Station Data'!AO28-'Station Data'!X28,0)</f>
        <v>-4.2616009712219238E-2</v>
      </c>
      <c r="I30" s="14">
        <f t="shared" si="2"/>
        <v>21</v>
      </c>
      <c r="J30" s="16"/>
      <c r="K30" s="16"/>
      <c r="L30" s="110" t="s">
        <v>47</v>
      </c>
      <c r="M30" s="33"/>
      <c r="N30" s="33"/>
      <c r="O30" s="33"/>
      <c r="P30" s="206"/>
      <c r="Q30" s="206"/>
      <c r="R30" s="206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60"/>
      <c r="AE30" s="60"/>
      <c r="AF30" s="60"/>
    </row>
    <row r="31" spans="2:32" ht="15" customHeight="1">
      <c r="B31" s="14">
        <f>'Station Data'!AL29</f>
        <v>27</v>
      </c>
      <c r="C31" s="123" t="str">
        <f t="shared" si="0"/>
        <v>West</v>
      </c>
      <c r="D31" s="120" t="str">
        <f t="shared" si="1"/>
        <v>North Hykeham</v>
      </c>
      <c r="E31" s="37">
        <f>INDEX(Data_Range,MATCH(B31,'Station Data'!$AL$3:$AL$40,0),5)</f>
        <v>0.85587334632873535</v>
      </c>
      <c r="F31" s="117">
        <f>IF(MonthNum&lt;&gt;MinVal,'Station Data'!AN29-'Station Data'!W29,0)</f>
        <v>0.23780536651611328</v>
      </c>
      <c r="G31" s="15">
        <f>INDEX(Data_Range,MATCH(B31,'Station Data'!$AL$3:$AL$40,0),6)</f>
        <v>0.44860923290252686</v>
      </c>
      <c r="H31" s="19">
        <f>IF(MonthNum&lt;&gt;MinVal,'Station Data'!AO29-'Station Data'!X29,0)</f>
        <v>6.7812979221343994E-2</v>
      </c>
      <c r="I31" s="14">
        <f t="shared" si="2"/>
        <v>29</v>
      </c>
      <c r="J31" s="16"/>
      <c r="K31" s="16"/>
      <c r="L31" s="110" t="s">
        <v>47</v>
      </c>
      <c r="M31" s="33"/>
      <c r="N31" s="33"/>
      <c r="O31" s="33"/>
      <c r="P31" s="206"/>
      <c r="Q31" s="206"/>
      <c r="R31" s="206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60"/>
      <c r="AE31" s="60"/>
      <c r="AF31" s="60"/>
    </row>
    <row r="32" spans="2:32" ht="15" customHeight="1">
      <c r="B32" s="14">
        <f>'Station Data'!AL30</f>
        <v>28</v>
      </c>
      <c r="C32" s="123" t="str">
        <f t="shared" si="0"/>
        <v>East</v>
      </c>
      <c r="D32" s="120" t="str">
        <f t="shared" si="1"/>
        <v>North Somercotes</v>
      </c>
      <c r="E32" s="37">
        <f>INDEX(Data_Range,MATCH(B32,'Station Data'!$AL$3:$AL$40,0),5)</f>
        <v>0.8023073673248291</v>
      </c>
      <c r="F32" s="117">
        <f>IF(MonthNum&lt;&gt;MinVal,'Station Data'!AN30-'Station Data'!W30,0)</f>
        <v>3.421628475189209E-2</v>
      </c>
      <c r="G32" s="15">
        <f>INDEX(Data_Range,MATCH(B32,'Station Data'!$AL$3:$AL$40,0),6)</f>
        <v>0.57405173778533936</v>
      </c>
      <c r="H32" s="19">
        <f>IF(MonthNum&lt;&gt;MinVal,'Station Data'!AO30-'Station Data'!X30,0)</f>
        <v>1.3180553913116455E-2</v>
      </c>
      <c r="I32" s="14">
        <f t="shared" si="2"/>
        <v>15</v>
      </c>
      <c r="J32" s="16"/>
      <c r="K32" s="16"/>
      <c r="L32" s="110" t="s">
        <v>47</v>
      </c>
      <c r="M32" s="33"/>
      <c r="N32" s="33"/>
      <c r="O32" s="33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60"/>
      <c r="AE32" s="60"/>
      <c r="AF32" s="60"/>
    </row>
    <row r="33" spans="2:32" ht="15" customHeight="1">
      <c r="B33" s="14">
        <f>'Station Data'!AL31</f>
        <v>29</v>
      </c>
      <c r="C33" s="123" t="str">
        <f t="shared" si="0"/>
        <v>West</v>
      </c>
      <c r="D33" s="120" t="str">
        <f t="shared" si="1"/>
        <v>Saxilby</v>
      </c>
      <c r="E33" s="37">
        <f>INDEX(Data_Range,MATCH(B33,'Station Data'!$AL$3:$AL$40,0),5)</f>
        <v>0.95564514398574829</v>
      </c>
      <c r="F33" s="117">
        <f>IF(MonthNum&lt;&gt;MinVal,'Station Data'!AN31-'Station Data'!W31,0)</f>
        <v>0.25412392616271973</v>
      </c>
      <c r="G33" s="15">
        <f>INDEX(Data_Range,MATCH(B33,'Station Data'!$AL$3:$AL$40,0),6)</f>
        <v>0.5961492657661438</v>
      </c>
      <c r="H33" s="19">
        <f>IF(MonthNum&lt;&gt;MinVal,'Station Data'!AO31-'Station Data'!X31,0)</f>
        <v>0.13896092772483826</v>
      </c>
      <c r="I33" s="14">
        <f t="shared" si="2"/>
        <v>9</v>
      </c>
      <c r="J33" s="16"/>
      <c r="K33" s="16"/>
      <c r="L33" s="110" t="s">
        <v>47</v>
      </c>
      <c r="M33" s="33"/>
      <c r="N33" s="33"/>
      <c r="O33" s="33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60"/>
      <c r="AE33" s="60"/>
      <c r="AF33" s="60"/>
    </row>
    <row r="34" spans="2:32" ht="15" customHeight="1">
      <c r="B34" s="14">
        <f>'Station Data'!AL32</f>
        <v>30</v>
      </c>
      <c r="C34" s="123" t="str">
        <f t="shared" si="0"/>
        <v>East</v>
      </c>
      <c r="D34" s="120" t="str">
        <f t="shared" si="1"/>
        <v>Skegness</v>
      </c>
      <c r="E34" s="37">
        <f>INDEX(Data_Range,MATCH(B34,'Station Data'!$AL$3:$AL$40,0),5)</f>
        <v>0.84619182348251343</v>
      </c>
      <c r="F34" s="117">
        <f>IF(MonthNum&lt;&gt;MinVal,'Station Data'!AN32-'Station Data'!W32,0)</f>
        <v>2.6607811450958252E-2</v>
      </c>
      <c r="G34" s="15">
        <f>INDEX(Data_Range,MATCH(B34,'Station Data'!$AL$3:$AL$40,0),6)</f>
        <v>0.5073850154876709</v>
      </c>
      <c r="H34" s="19">
        <f>IF(MonthNum&lt;&gt;MinVal,'Station Data'!AO32-'Station Data'!X32,0)</f>
        <v>-1.4413237571716309E-2</v>
      </c>
      <c r="I34" s="14">
        <f t="shared" si="2"/>
        <v>25</v>
      </c>
      <c r="J34" s="16"/>
      <c r="K34" s="16"/>
      <c r="L34" s="110" t="s">
        <v>47</v>
      </c>
      <c r="M34" s="33"/>
      <c r="N34" s="33"/>
      <c r="O34" s="33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60"/>
      <c r="AE34" s="60"/>
      <c r="AF34" s="60"/>
    </row>
    <row r="35" spans="2:32" ht="15" customHeight="1">
      <c r="B35" s="14">
        <f>'Station Data'!AL33</f>
        <v>31</v>
      </c>
      <c r="C35" s="123" t="str">
        <f t="shared" si="0"/>
        <v>South</v>
      </c>
      <c r="D35" s="120" t="str">
        <f t="shared" si="1"/>
        <v>Sleaford</v>
      </c>
      <c r="E35" s="37">
        <f>INDEX(Data_Range,MATCH(B35,'Station Data'!$AL$3:$AL$40,0),5)</f>
        <v>0.77323019504547119</v>
      </c>
      <c r="F35" s="117">
        <f>IF(MonthNum&lt;&gt;MinVal,'Station Data'!AN33-'Station Data'!W33,0)</f>
        <v>0.1652601957321167</v>
      </c>
      <c r="G35" s="15">
        <f>INDEX(Data_Range,MATCH(B35,'Station Data'!$AL$3:$AL$40,0),6)</f>
        <v>0.40283003449440002</v>
      </c>
      <c r="H35" s="19">
        <f>IF(MonthNum&lt;&gt;MinVal,'Station Data'!AO33-'Station Data'!X33,0)</f>
        <v>3.811955451965332E-2</v>
      </c>
      <c r="I35" s="14">
        <f t="shared" si="2"/>
        <v>33</v>
      </c>
      <c r="J35" s="16"/>
      <c r="K35" s="16"/>
      <c r="L35" s="110" t="s">
        <v>47</v>
      </c>
      <c r="M35" s="33"/>
      <c r="N35" s="33"/>
      <c r="O35" s="33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60"/>
      <c r="AE35" s="60"/>
      <c r="AF35" s="60"/>
    </row>
    <row r="36" spans="2:32" ht="15" customHeight="1">
      <c r="B36" s="14">
        <f>'Station Data'!AL34</f>
        <v>32</v>
      </c>
      <c r="C36" s="123" t="str">
        <f t="shared" si="0"/>
        <v>South</v>
      </c>
      <c r="D36" s="120" t="str">
        <f t="shared" si="1"/>
        <v>Spalding</v>
      </c>
      <c r="E36" s="37">
        <f>INDEX(Data_Range,MATCH(B36,'Station Data'!$AL$3:$AL$40,0),5)</f>
        <v>0.90907454490661621</v>
      </c>
      <c r="F36" s="117">
        <f>IF(MonthNum&lt;&gt;MinVal,'Station Data'!AN34-'Station Data'!W34,0)</f>
        <v>0.24573767185211182</v>
      </c>
      <c r="G36" s="15">
        <f>INDEX(Data_Range,MATCH(B36,'Station Data'!$AL$3:$AL$40,0),6)</f>
        <v>0.47028085589408875</v>
      </c>
      <c r="H36" s="19">
        <f>IF(MonthNum&lt;&gt;MinVal,'Station Data'!AO34-'Station Data'!X34,0)</f>
        <v>0.11252260208129883</v>
      </c>
      <c r="I36" s="14">
        <f t="shared" si="2"/>
        <v>28</v>
      </c>
      <c r="J36" s="16"/>
      <c r="K36" s="16"/>
      <c r="L36" s="110" t="s">
        <v>47</v>
      </c>
      <c r="M36" s="33"/>
      <c r="N36" s="33"/>
      <c r="O36" s="33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60"/>
      <c r="AE36" s="60"/>
      <c r="AF36" s="60"/>
    </row>
    <row r="37" spans="2:32" ht="15" customHeight="1">
      <c r="B37" s="14">
        <f>'Station Data'!AL35</f>
        <v>33</v>
      </c>
      <c r="C37" s="123" t="str">
        <f t="shared" si="0"/>
        <v>East</v>
      </c>
      <c r="D37" s="120" t="str">
        <f t="shared" si="1"/>
        <v>Spilsby</v>
      </c>
      <c r="E37" s="37">
        <f>INDEX(Data_Range,MATCH(B37,'Station Data'!$AL$3:$AL$40,0),5)</f>
        <v>1</v>
      </c>
      <c r="F37" s="117">
        <f>IF(MonthNum&lt;&gt;MinVal,'Station Data'!AN35-'Station Data'!W35,0)</f>
        <v>6.9439411163330078E-5</v>
      </c>
      <c r="G37" s="15">
        <f>INDEX(Data_Range,MATCH(B37,'Station Data'!$AL$3:$AL$40,0),6)</f>
        <v>0.66481113433837891</v>
      </c>
      <c r="H37" s="19">
        <f>IF(MonthNum&lt;&gt;MinVal,'Station Data'!AO35-'Station Data'!X35,0)</f>
        <v>1.5960812568664551E-2</v>
      </c>
      <c r="I37" s="14">
        <f t="shared" si="2"/>
        <v>2</v>
      </c>
      <c r="J37" s="16"/>
      <c r="K37" s="16"/>
      <c r="L37" s="110" t="s">
        <v>47</v>
      </c>
      <c r="M37" s="33"/>
      <c r="N37" s="33"/>
      <c r="O37" s="33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60"/>
      <c r="AE37" s="60"/>
      <c r="AF37" s="60"/>
    </row>
    <row r="38" spans="2:32" ht="15" customHeight="1">
      <c r="B38" s="14">
        <f>'Station Data'!AL36</f>
        <v>34</v>
      </c>
      <c r="C38" s="123" t="str">
        <f t="shared" si="0"/>
        <v>South</v>
      </c>
      <c r="D38" s="120" t="str">
        <f t="shared" si="1"/>
        <v>Stamford</v>
      </c>
      <c r="E38" s="37">
        <f>INDEX(Data_Range,MATCH(B38,'Station Data'!$AL$3:$AL$40,0),5)</f>
        <v>0.99753594398498535</v>
      </c>
      <c r="F38" s="117">
        <f>IF(MonthNum&lt;&gt;MinVal,'Station Data'!AN36-'Station Data'!W36,0)</f>
        <v>1.7096042633056641E-2</v>
      </c>
      <c r="G38" s="15">
        <f>INDEX(Data_Range,MATCH(B38,'Station Data'!$AL$3:$AL$40,0),6)</f>
        <v>0.58570176362991333</v>
      </c>
      <c r="H38" s="19">
        <f>IF(MonthNum&lt;&gt;MinVal,'Station Data'!AO36-'Station Data'!X36,0)</f>
        <v>5.2960634231567383E-2</v>
      </c>
      <c r="I38" s="14">
        <f t="shared" si="2"/>
        <v>12</v>
      </c>
      <c r="J38" s="16"/>
      <c r="K38" s="16"/>
      <c r="L38" s="110" t="s">
        <v>47</v>
      </c>
      <c r="M38" s="33"/>
      <c r="N38" s="33"/>
      <c r="O38" s="33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60"/>
      <c r="AE38" s="60"/>
      <c r="AF38" s="60"/>
    </row>
    <row r="39" spans="2:32" ht="15" customHeight="1">
      <c r="B39" s="14">
        <f>'Station Data'!AL37</f>
        <v>35</v>
      </c>
      <c r="C39" s="123" t="str">
        <f t="shared" si="0"/>
        <v>West</v>
      </c>
      <c r="D39" s="120" t="str">
        <f t="shared" si="1"/>
        <v>Waddington</v>
      </c>
      <c r="E39" s="37">
        <f>INDEX(Data_Range,MATCH(B39,'Station Data'!$AL$3:$AL$40,0),5)</f>
        <v>0.62417113780975342</v>
      </c>
      <c r="F39" s="117">
        <f>IF(MonthNum&lt;&gt;MinVal,'Station Data'!AN37-'Station Data'!W37,0)</f>
        <v>-6.6947102546691895E-2</v>
      </c>
      <c r="G39" s="15">
        <f>INDEX(Data_Range,MATCH(B39,'Station Data'!$AL$3:$AL$40,0),6)</f>
        <v>0.50191819667816162</v>
      </c>
      <c r="H39" s="19">
        <f>IF(MonthNum&lt;&gt;MinVal,'Station Data'!AO37-'Station Data'!X37,0)</f>
        <v>-4.8595726490020752E-2</v>
      </c>
      <c r="I39" s="14">
        <f t="shared" si="2"/>
        <v>26</v>
      </c>
      <c r="J39" s="16"/>
      <c r="K39" s="16"/>
      <c r="L39" s="110" t="s">
        <v>47</v>
      </c>
      <c r="M39" s="33"/>
      <c r="N39" s="33"/>
      <c r="O39" s="33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60"/>
      <c r="AE39" s="60"/>
      <c r="AF39" s="60"/>
    </row>
    <row r="40" spans="2:32" ht="15" customHeight="1">
      <c r="B40" s="14">
        <f>'Station Data'!AL38</f>
        <v>36</v>
      </c>
      <c r="C40" s="123" t="str">
        <f t="shared" si="0"/>
        <v>East</v>
      </c>
      <c r="D40" s="120" t="str">
        <f t="shared" si="1"/>
        <v>Wainfleet</v>
      </c>
      <c r="E40" s="37">
        <f>INDEX(Data_Range,MATCH(B40,'Station Data'!$AL$3:$AL$40,0),5)</f>
        <v>0.91084229946136475</v>
      </c>
      <c r="F40" s="117">
        <f>IF(MonthNum&lt;&gt;MinVal,'Station Data'!AN38-'Station Data'!W38,0)</f>
        <v>3.8388490676879883E-2</v>
      </c>
      <c r="G40" s="15">
        <f>INDEX(Data_Range,MATCH(B40,'Station Data'!$AL$3:$AL$40,0),6)</f>
        <v>0.58942210674285889</v>
      </c>
      <c r="H40" s="19">
        <f>IF(MonthNum&lt;&gt;MinVal,'Station Data'!AO38-'Station Data'!X38,0)</f>
        <v>4.7208249568939209E-2</v>
      </c>
      <c r="I40" s="14">
        <f t="shared" si="2"/>
        <v>10</v>
      </c>
      <c r="J40" s="16"/>
      <c r="K40" s="16"/>
      <c r="L40" s="110" t="s">
        <v>47</v>
      </c>
      <c r="M40" s="33"/>
      <c r="N40" s="33"/>
      <c r="O40" s="33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60"/>
      <c r="AE40" s="60"/>
      <c r="AF40" s="60"/>
    </row>
    <row r="41" spans="2:32" ht="15" customHeight="1">
      <c r="B41" s="14">
        <f>'Station Data'!AL39</f>
        <v>37</v>
      </c>
      <c r="C41" s="123" t="str">
        <f t="shared" si="0"/>
        <v>East</v>
      </c>
      <c r="D41" s="120" t="str">
        <f t="shared" si="1"/>
        <v>Woodhall Spa</v>
      </c>
      <c r="E41" s="37">
        <f>INDEX(Data_Range,MATCH(B41,'Station Data'!$AL$3:$AL$40,0),5)</f>
        <v>0.78857523202896118</v>
      </c>
      <c r="F41" s="117">
        <f>IF(MonthNum&lt;&gt;MinVal,'Station Data'!AN39-'Station Data'!W39,0)</f>
        <v>9.7579836845397949E-2</v>
      </c>
      <c r="G41" s="15">
        <f>INDEX(Data_Range,MATCH(B41,'Station Data'!$AL$3:$AL$40,0),6)</f>
        <v>0.60604560375213623</v>
      </c>
      <c r="H41" s="19">
        <f>IF(MonthNum&lt;&gt;MinVal,'Station Data'!AO39-'Station Data'!X39,0)</f>
        <v>-7.5806200504302979E-2</v>
      </c>
      <c r="I41" s="14">
        <f t="shared" si="2"/>
        <v>6</v>
      </c>
      <c r="J41" s="16"/>
      <c r="K41" s="16"/>
      <c r="L41" s="110" t="s">
        <v>47</v>
      </c>
      <c r="M41" s="33"/>
      <c r="N41" s="33"/>
      <c r="O41" s="33"/>
    </row>
    <row r="42" spans="2:32" ht="15" customHeight="1">
      <c r="B42" s="14">
        <f>'Station Data'!AL40</f>
        <v>38</v>
      </c>
      <c r="C42" s="123" t="str">
        <f t="shared" si="0"/>
        <v>West</v>
      </c>
      <c r="D42" s="120" t="str">
        <f t="shared" si="1"/>
        <v>Wragby</v>
      </c>
      <c r="E42" s="37">
        <f>INDEX(Data_Range,MATCH(B42,'Station Data'!$AL$3:$AL$40,0),5)</f>
        <v>0.61454147100448608</v>
      </c>
      <c r="F42" s="117">
        <f>IF(MonthNum&lt;&gt;MinVal,'Station Data'!AN40-'Station Data'!W40,0)</f>
        <v>7.1622788906097412E-2</v>
      </c>
      <c r="G42" s="15">
        <f>INDEX(Data_Range,MATCH(B42,'Station Data'!$AL$3:$AL$40,0),6)</f>
        <v>0.38625967502593994</v>
      </c>
      <c r="H42" s="19">
        <f>IF(MonthNum&lt;&gt;MinVal,'Station Data'!AO40-'Station Data'!X40,0)</f>
        <v>9.5838308334350586E-3</v>
      </c>
      <c r="I42" s="14">
        <f t="shared" si="2"/>
        <v>35</v>
      </c>
      <c r="J42" s="16"/>
      <c r="K42" s="16"/>
      <c r="L42" s="111" t="s">
        <v>47</v>
      </c>
    </row>
    <row r="43" spans="2:32" ht="10.5" customHeight="1">
      <c r="B43"/>
      <c r="E43" s="38"/>
      <c r="F43" s="118"/>
      <c r="G43"/>
      <c r="H43"/>
      <c r="I43"/>
      <c r="J43"/>
      <c r="K43"/>
      <c r="L43" s="28"/>
      <c r="M43"/>
      <c r="N43"/>
      <c r="O43"/>
    </row>
  </sheetData>
  <sheetProtection password="DD03" sheet="1" objects="1" scenarios="1" selectLockedCells="1"/>
  <dataConsolidate/>
  <mergeCells count="30">
    <mergeCell ref="W4:X4"/>
    <mergeCell ref="V5:Y6"/>
    <mergeCell ref="V19:AA19"/>
    <mergeCell ref="P5:R5"/>
    <mergeCell ref="P6:R6"/>
    <mergeCell ref="P7:R7"/>
    <mergeCell ref="P8:R8"/>
    <mergeCell ref="P9:R9"/>
    <mergeCell ref="P11:R11"/>
    <mergeCell ref="P12:R12"/>
    <mergeCell ref="P13:R13"/>
    <mergeCell ref="P14:R14"/>
    <mergeCell ref="P15:R15"/>
    <mergeCell ref="P16:R16"/>
    <mergeCell ref="P17:R17"/>
    <mergeCell ref="P10:T10"/>
    <mergeCell ref="P31:R31"/>
    <mergeCell ref="P23:R23"/>
    <mergeCell ref="P24:R24"/>
    <mergeCell ref="P25:R25"/>
    <mergeCell ref="P26:R26"/>
    <mergeCell ref="P27:R27"/>
    <mergeCell ref="P28:R28"/>
    <mergeCell ref="P29:R29"/>
    <mergeCell ref="P30:R30"/>
    <mergeCell ref="P18:R18"/>
    <mergeCell ref="P19:R19"/>
    <mergeCell ref="P20:R20"/>
    <mergeCell ref="P21:R21"/>
    <mergeCell ref="P22:R22"/>
  </mergeCells>
  <conditionalFormatting sqref="I2:I3 I44:I1048576 I5:I42">
    <cfRule type="top10" dxfId="1" priority="1" percent="1" bottom="1" rank="10"/>
    <cfRule type="top10" dxfId="0" priority="2" percent="1" rank="10"/>
  </conditionalFormatting>
  <hyperlinks>
    <hyperlink ref="AE10" r:id="rId1" display="\\lincsfire.lincolnshire.gov.uk\folderredir$\Documents\julian.turner\Documents\RDS Project\Station Dashboard\Database\Rappel Data Test v0,03.accdb"/>
  </hyperlinks>
  <pageMargins left="0.7" right="0.7" top="0.75" bottom="0.75" header="0.3" footer="0.3"/>
  <pageSetup paperSize="9" orientation="portrait" r:id="rId2"/>
  <drawing r:id="rId3"/>
  <legacyDrawing r:id="rId4"/>
  <controls>
    <mc:AlternateContent xmlns:mc="http://schemas.openxmlformats.org/markup-compatibility/2006">
      <mc:Choice Requires="x14">
        <control shapeId="3075" r:id="rId5" name="BtnReset">
          <controlPr defaultSize="0" autoLine="0" r:id="rId6">
            <anchor moveWithCells="1">
              <from>
                <xdr:col>20</xdr:col>
                <xdr:colOff>209550</xdr:colOff>
                <xdr:row>10</xdr:row>
                <xdr:rowOff>76200</xdr:rowOff>
              </from>
              <to>
                <xdr:col>25</xdr:col>
                <xdr:colOff>28575</xdr:colOff>
                <xdr:row>12</xdr:row>
                <xdr:rowOff>28575</xdr:rowOff>
              </to>
            </anchor>
          </controlPr>
        </control>
      </mc:Choice>
      <mc:Fallback>
        <control shapeId="3075" r:id="rId5" name="BtnReset"/>
      </mc:Fallback>
    </mc:AlternateContent>
    <mc:AlternateContent xmlns:mc="http://schemas.openxmlformats.org/markup-compatibility/2006">
      <mc:Choice Requires="x14">
        <control shapeId="3073" r:id="rId7" name="BtnConnectDB">
          <controlPr defaultSize="0" autoLine="0" r:id="rId8">
            <anchor moveWithCells="1">
              <from>
                <xdr:col>20</xdr:col>
                <xdr:colOff>180975</xdr:colOff>
                <xdr:row>8</xdr:row>
                <xdr:rowOff>9525</xdr:rowOff>
              </from>
              <to>
                <xdr:col>25</xdr:col>
                <xdr:colOff>19050</xdr:colOff>
                <xdr:row>9</xdr:row>
                <xdr:rowOff>180975</xdr:rowOff>
              </to>
            </anchor>
          </controlPr>
        </control>
      </mc:Choice>
      <mc:Fallback>
        <control shapeId="3073" r:id="rId7" name="BtnConnectDB"/>
      </mc:Fallback>
    </mc:AlternateContent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FBF3F2E8-D8C9-4873-90A5-B1F351682DC3}">
            <x14:iconSet iconSet="3Triangles">
              <x14:cfvo type="percent">
                <xm:f>0</xm:f>
              </x14:cfvo>
              <x14:cfvo type="num">
                <xm:f>-5.0000000000000001E-3</xm:f>
              </x14:cfvo>
              <x14:cfvo type="num">
                <xm:f>5.0000000000000001E-3</xm:f>
              </x14:cfvo>
            </x14:iconSet>
          </x14:cfRule>
          <xm:sqref>F5:F42</xm:sqref>
        </x14:conditionalFormatting>
        <x14:conditionalFormatting xmlns:xm="http://schemas.microsoft.com/office/excel/2006/main">
          <x14:cfRule type="iconSet" priority="3" id="{E8103418-CA50-4564-B1DF-9F390EB14767}">
            <x14:iconSet iconSet="3Triangles">
              <x14:cfvo type="percent">
                <xm:f>0</xm:f>
              </x14:cfvo>
              <x14:cfvo type="num">
                <xm:f>-0.03</xm:f>
              </x14:cfvo>
              <x14:cfvo type="num">
                <xm:f>0.03</xm:f>
              </x14:cfvo>
            </x14:iconSet>
          </x14:cfRule>
          <xm:sqref>H5:H42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tationDetail"/>
  <dimension ref="A1:AP44"/>
  <sheetViews>
    <sheetView showGridLines="0" zoomScale="85" zoomScaleNormal="85" workbookViewId="0">
      <selection activeCell="T16" sqref="T16"/>
    </sheetView>
  </sheetViews>
  <sheetFormatPr defaultColWidth="10.7109375" defaultRowHeight="15"/>
  <cols>
    <col min="1" max="1" width="3" customWidth="1"/>
    <col min="2" max="2" width="3.5703125" customWidth="1"/>
    <col min="5" max="5" width="8" customWidth="1"/>
    <col min="6" max="6" width="4" customWidth="1"/>
    <col min="12" max="12" width="5.140625" customWidth="1"/>
    <col min="13" max="13" width="2.5703125" customWidth="1"/>
    <col min="14" max="14" width="7.7109375" customWidth="1"/>
    <col min="15" max="15" width="8.140625" customWidth="1"/>
    <col min="16" max="16" width="3.5703125" customWidth="1"/>
    <col min="17" max="17" width="7.85546875" customWidth="1"/>
    <col min="18" max="18" width="11.7109375" customWidth="1"/>
    <col min="19" max="19" width="11.7109375" hidden="1" customWidth="1"/>
    <col min="20" max="20" width="9.85546875" customWidth="1"/>
    <col min="21" max="21" width="12.85546875" customWidth="1"/>
    <col min="22" max="22" width="4.5703125" customWidth="1"/>
    <col min="23" max="23" width="3.140625" customWidth="1"/>
    <col min="24" max="28" width="9.42578125" customWidth="1"/>
    <col min="29" max="29" width="11.7109375" customWidth="1"/>
    <col min="30" max="30" width="10.7109375" style="182"/>
    <col min="31" max="31" width="10.7109375" style="177" customWidth="1"/>
    <col min="32" max="32" width="10.7109375" style="178" customWidth="1"/>
    <col min="33" max="33" width="10.7109375" style="179" customWidth="1"/>
    <col min="34" max="34" width="10.7109375" style="171" customWidth="1"/>
    <col min="35" max="36" width="10.7109375" style="179" customWidth="1"/>
    <col min="37" max="37" width="10.7109375" style="53" customWidth="1"/>
    <col min="38" max="42" width="10.7109375" style="90"/>
  </cols>
  <sheetData>
    <row r="1" spans="1:42" s="102" customFormat="1">
      <c r="A1" s="195"/>
      <c r="B1" s="101" t="s">
        <v>67</v>
      </c>
      <c r="C1" s="218" t="s">
        <v>6</v>
      </c>
      <c r="D1" s="218"/>
      <c r="E1" s="218"/>
      <c r="F1" s="101" t="s">
        <v>68</v>
      </c>
      <c r="G1" s="105"/>
      <c r="H1" s="105"/>
      <c r="I1" s="105"/>
      <c r="J1" s="105"/>
      <c r="K1" s="105"/>
      <c r="L1" s="105"/>
      <c r="M1" s="103" t="s">
        <v>67</v>
      </c>
      <c r="N1" s="217" t="s">
        <v>2</v>
      </c>
      <c r="O1" s="217"/>
      <c r="P1" s="103" t="s">
        <v>68</v>
      </c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55"/>
      <c r="AE1" s="156"/>
      <c r="AF1" s="157"/>
      <c r="AG1" s="158"/>
      <c r="AH1" s="159"/>
      <c r="AI1" s="158"/>
      <c r="AJ1" s="158"/>
      <c r="AK1" s="160"/>
      <c r="AL1" s="104"/>
      <c r="AM1" s="104"/>
      <c r="AN1" s="104"/>
      <c r="AO1" s="104"/>
      <c r="AP1" s="104"/>
    </row>
    <row r="2" spans="1:42" s="18" customFormat="1" ht="34.5" customHeight="1">
      <c r="B2" s="216" t="str">
        <f>StationNo  &amp; " " &amp; StationName</f>
        <v>2 Bardney</v>
      </c>
      <c r="C2" s="216"/>
      <c r="D2" s="216"/>
      <c r="E2" s="216"/>
      <c r="F2" s="216"/>
      <c r="G2" s="24"/>
      <c r="J2" s="25"/>
      <c r="K2" s="48"/>
      <c r="L2" s="39"/>
      <c r="M2" s="219" t="str">
        <f>Summary!V5</f>
        <v>Oct 18</v>
      </c>
      <c r="N2" s="219"/>
      <c r="O2" s="219"/>
      <c r="P2" s="219"/>
      <c r="Q2" s="47"/>
      <c r="R2" s="47"/>
      <c r="S2" s="47"/>
      <c r="AD2" s="161"/>
      <c r="AE2" s="162"/>
      <c r="AF2" s="163"/>
      <c r="AG2" s="164"/>
      <c r="AH2" s="165"/>
      <c r="AI2" s="164"/>
      <c r="AJ2" s="164"/>
      <c r="AK2" s="166"/>
      <c r="AL2" s="24"/>
      <c r="AM2" s="24"/>
      <c r="AN2" s="24"/>
      <c r="AO2" s="24"/>
      <c r="AP2" s="24"/>
    </row>
    <row r="3" spans="1:42" ht="15.75">
      <c r="B3" s="27" t="s">
        <v>66</v>
      </c>
      <c r="C3" s="218" t="s">
        <v>0</v>
      </c>
      <c r="D3" s="218"/>
      <c r="E3" s="218"/>
      <c r="F3" s="218"/>
      <c r="G3" s="218"/>
      <c r="H3" s="218"/>
      <c r="I3" s="218"/>
      <c r="J3" s="218"/>
      <c r="K3" s="220"/>
      <c r="L3" s="106"/>
      <c r="M3" s="42" t="s">
        <v>66</v>
      </c>
      <c r="N3" s="214" t="s">
        <v>54</v>
      </c>
      <c r="O3" s="214"/>
      <c r="P3" s="214"/>
      <c r="Q3" s="214"/>
      <c r="R3" s="214"/>
      <c r="S3" s="214"/>
      <c r="T3" s="214"/>
      <c r="U3" s="197"/>
      <c r="V3" s="107"/>
      <c r="W3" s="67" t="s">
        <v>66</v>
      </c>
      <c r="X3" s="215" t="s">
        <v>52</v>
      </c>
      <c r="Y3" s="215"/>
      <c r="Z3" s="215"/>
      <c r="AA3" s="215"/>
      <c r="AB3" s="215"/>
      <c r="AC3" s="215"/>
      <c r="AD3" s="167"/>
      <c r="AE3" s="168"/>
      <c r="AF3" s="169" t="s">
        <v>76</v>
      </c>
      <c r="AG3" s="170">
        <v>2</v>
      </c>
      <c r="AI3" s="169"/>
      <c r="AJ3" s="172"/>
      <c r="AK3" s="173"/>
    </row>
    <row r="4" spans="1:42" ht="15.75" customHeight="1">
      <c r="B4" s="1"/>
      <c r="C4" s="23" t="s">
        <v>60</v>
      </c>
      <c r="D4" s="1"/>
      <c r="E4" s="1"/>
      <c r="F4" s="1"/>
      <c r="G4" s="1"/>
      <c r="H4" s="1"/>
      <c r="I4" s="1"/>
      <c r="J4" s="1"/>
      <c r="K4" s="49"/>
      <c r="L4" s="40"/>
      <c r="M4" s="43"/>
      <c r="N4" s="45" t="s">
        <v>63</v>
      </c>
      <c r="O4" s="45"/>
      <c r="P4" s="43"/>
      <c r="Q4" s="43"/>
      <c r="R4" s="68"/>
      <c r="S4" s="68"/>
      <c r="T4" s="43"/>
      <c r="U4" s="43"/>
      <c r="V4" s="30"/>
      <c r="W4" s="46"/>
      <c r="X4" s="69" t="s">
        <v>65</v>
      </c>
      <c r="Y4" s="46"/>
      <c r="Z4" s="46"/>
      <c r="AA4" s="46"/>
      <c r="AB4" s="46"/>
      <c r="AC4" s="46"/>
      <c r="AD4" s="167"/>
      <c r="AE4" s="168"/>
      <c r="AF4" s="169" t="s">
        <v>77</v>
      </c>
      <c r="AG4" s="172" t="str">
        <f>VLOOKUP(StationNo,StationLookUp,2)</f>
        <v>Bardney</v>
      </c>
      <c r="AI4" s="172"/>
      <c r="AJ4" s="172"/>
      <c r="AK4" s="173"/>
    </row>
    <row r="5" spans="1:42" ht="15.75" customHeight="1">
      <c r="B5" s="1"/>
      <c r="C5" s="1"/>
      <c r="D5" s="1"/>
      <c r="E5" s="1"/>
      <c r="F5" s="1"/>
      <c r="G5" s="1"/>
      <c r="H5" s="1"/>
      <c r="I5" s="1"/>
      <c r="J5" s="1"/>
      <c r="K5" s="49"/>
      <c r="L5" s="40"/>
      <c r="M5" s="43"/>
      <c r="N5" s="199" t="s">
        <v>48</v>
      </c>
      <c r="O5" s="199" t="s">
        <v>55</v>
      </c>
      <c r="P5" s="199"/>
      <c r="Q5" s="199"/>
      <c r="R5" s="199" t="s">
        <v>64</v>
      </c>
      <c r="S5" s="199" t="s">
        <v>552</v>
      </c>
      <c r="T5" s="199" t="s">
        <v>552</v>
      </c>
      <c r="U5" s="199" t="s">
        <v>553</v>
      </c>
      <c r="V5" s="30"/>
      <c r="W5" s="46"/>
      <c r="X5" s="46"/>
      <c r="Y5" s="46"/>
      <c r="Z5" s="46"/>
      <c r="AA5" s="46"/>
      <c r="AB5" s="46"/>
      <c r="AC5" s="46"/>
      <c r="AD5" s="167"/>
      <c r="AE5" s="168"/>
      <c r="AF5" s="169"/>
      <c r="AG5" s="172"/>
      <c r="AI5" s="172"/>
      <c r="AJ5" s="172"/>
      <c r="AK5" s="173"/>
    </row>
    <row r="6" spans="1:42" ht="15.75" customHeight="1">
      <c r="B6" s="1"/>
      <c r="C6" s="1"/>
      <c r="D6" s="1"/>
      <c r="E6" s="1"/>
      <c r="F6" s="1"/>
      <c r="G6" s="1"/>
      <c r="H6" s="1"/>
      <c r="I6" s="1"/>
      <c r="J6" s="1"/>
      <c r="K6" s="49"/>
      <c r="L6" s="40"/>
      <c r="M6" s="43"/>
      <c r="N6" s="44" t="str">
        <f t="array" ref="N6:N21">IF('Crew Data'!C2:C18="","",'Crew Data'!C2:C18)</f>
        <v>5534</v>
      </c>
      <c r="O6" s="44" t="str">
        <f t="array" ref="O6:O21">IF('Crew Data'!E2:E18="","",'Crew Data'!E2:E18)</f>
        <v>Michael Anderson</v>
      </c>
      <c r="P6" s="43"/>
      <c r="Q6" s="44"/>
      <c r="R6" s="184">
        <f t="array" ref="R6:R21">IF('Crew Data'!K2:K18="","",'Crew Data'!K2:K18)</f>
        <v>610</v>
      </c>
      <c r="S6" s="184">
        <f>IFERROR(VLOOKUP(N6,'Template Data'!H:AU,StationNo+2,FALSE),"")</f>
        <v>496</v>
      </c>
      <c r="T6" s="184">
        <f>IFERROR(S6/VLOOKUP(N6,'Template Data'!$H$2:$AX$2000,43)*NoDays*24,"")</f>
        <v>531.42857142857156</v>
      </c>
      <c r="U6" s="198">
        <f>IFERROR(IF(N6&lt;&gt;"",R6/T6,""),"")</f>
        <v>1.147849462365591</v>
      </c>
      <c r="V6" s="30"/>
      <c r="W6" s="46"/>
      <c r="X6" s="46"/>
      <c r="Y6" s="46"/>
      <c r="Z6" s="46"/>
      <c r="AA6" s="46"/>
      <c r="AB6" s="46"/>
      <c r="AC6" s="46"/>
      <c r="AD6" s="167"/>
      <c r="AE6" s="168"/>
      <c r="AF6" s="169"/>
      <c r="AG6" s="172"/>
      <c r="AI6" s="172"/>
      <c r="AJ6" s="172"/>
      <c r="AK6" s="173"/>
    </row>
    <row r="7" spans="1:42" ht="15.75" customHeight="1">
      <c r="B7" s="1"/>
      <c r="C7" s="1"/>
      <c r="D7" s="1"/>
      <c r="E7" s="1"/>
      <c r="F7" s="1"/>
      <c r="G7" s="1"/>
      <c r="H7" s="1"/>
      <c r="I7" s="1"/>
      <c r="J7" s="1"/>
      <c r="K7" s="49"/>
      <c r="L7" s="40"/>
      <c r="M7" s="44"/>
      <c r="N7" s="44" t="str">
        <v>5542</v>
      </c>
      <c r="O7" s="44" t="str">
        <v>Lee Swift</v>
      </c>
      <c r="P7" s="43"/>
      <c r="Q7" s="44"/>
      <c r="R7" s="185">
        <v>554</v>
      </c>
      <c r="S7" s="184">
        <f>IFERROR(VLOOKUP(N7,'Template Data'!H:AU,StationNo+2,FALSE),"")</f>
        <v>480</v>
      </c>
      <c r="T7" s="184">
        <f>IFERROR(S7/VLOOKUP(N7,'Template Data'!$H$2:$AX$2000,43)*NoDays*24,"")</f>
        <v>514.28571428571433</v>
      </c>
      <c r="U7" s="198">
        <f>IFERROR(IF(N7&lt;&gt;"",R7/T7,""),"")</f>
        <v>1.0772222222222221</v>
      </c>
      <c r="V7" s="30"/>
      <c r="W7" s="46"/>
      <c r="X7" s="46"/>
      <c r="Y7" s="46"/>
      <c r="Z7" s="46"/>
      <c r="AA7" s="46"/>
      <c r="AB7" s="46"/>
      <c r="AC7" s="46"/>
      <c r="AD7" s="167"/>
      <c r="AE7" s="168"/>
      <c r="AF7" s="169"/>
      <c r="AG7" s="172"/>
      <c r="AI7" s="169"/>
      <c r="AJ7" s="172"/>
      <c r="AK7" s="173"/>
    </row>
    <row r="8" spans="1:42" ht="15.75" customHeight="1">
      <c r="B8" s="1"/>
      <c r="C8" s="1"/>
      <c r="D8" s="1"/>
      <c r="E8" s="1"/>
      <c r="F8" s="1"/>
      <c r="G8" s="1"/>
      <c r="H8" s="1"/>
      <c r="I8" s="1"/>
      <c r="J8" s="1"/>
      <c r="K8" s="49"/>
      <c r="L8" s="40"/>
      <c r="M8" s="44"/>
      <c r="N8" s="44" t="str">
        <v>5523</v>
      </c>
      <c r="O8" s="44" t="str">
        <v>Luke Ambrose</v>
      </c>
      <c r="P8" s="43"/>
      <c r="Q8" s="44"/>
      <c r="R8" s="185">
        <v>532</v>
      </c>
      <c r="S8" s="184">
        <f>IFERROR(VLOOKUP(N8,'Template Data'!H:AU,StationNo+2,FALSE),"")</f>
        <v>328</v>
      </c>
      <c r="T8" s="184">
        <f>IFERROR(S8/VLOOKUP(N8,'Template Data'!$H$2:$AX$2000,43)*NoDays*24,"")</f>
        <v>351.42857142857144</v>
      </c>
      <c r="U8" s="198">
        <f t="shared" ref="U8:U21" si="0">IFERROR(IF(N8&lt;&gt;"",R8/T8,""),"")</f>
        <v>1.513821138211382</v>
      </c>
      <c r="V8" s="30"/>
      <c r="W8" s="46"/>
      <c r="X8" s="46"/>
      <c r="Y8" s="46"/>
      <c r="Z8" s="46"/>
      <c r="AA8" s="46"/>
      <c r="AB8" s="46"/>
      <c r="AC8" s="46"/>
      <c r="AD8" s="167"/>
      <c r="AE8" s="168" t="s">
        <v>91</v>
      </c>
      <c r="AF8" s="171">
        <f>AF10-INDEX(Data_Range_2,MATCH(StationNo,'Station Data'!$AL$3:$AL$40,0),8)/(24*NoDays)</f>
        <v>0.66535285181469384</v>
      </c>
      <c r="AG8" s="171">
        <f>AG10-INDEX(Data_Range_1,MATCH(StationNo,'Station Data'!$AL$3:$AL$40,0),8)/(24*NoDays)</f>
        <v>0.61201325787438288</v>
      </c>
      <c r="AH8" s="171">
        <f>AH10-INDEX(Data_Range,MATCH(StationNo,'Station Data'!$AL$3:$AL$40,0),8)/(24*NoDays)</f>
        <v>0.71946310997009277</v>
      </c>
      <c r="AI8" s="174"/>
      <c r="AJ8" s="174"/>
      <c r="AK8" s="173"/>
    </row>
    <row r="9" spans="1:42" ht="15.75" customHeight="1">
      <c r="B9" s="1"/>
      <c r="C9" s="1"/>
      <c r="D9" s="1"/>
      <c r="E9" s="1"/>
      <c r="F9" s="1"/>
      <c r="G9" s="1"/>
      <c r="H9" s="1"/>
      <c r="I9" s="1"/>
      <c r="J9" s="1"/>
      <c r="K9" s="49"/>
      <c r="L9" s="40"/>
      <c r="M9" s="44"/>
      <c r="N9" s="44" t="str">
        <v>5303</v>
      </c>
      <c r="O9" s="44" t="str">
        <v>Christopher Bush</v>
      </c>
      <c r="P9" s="43"/>
      <c r="Q9" s="44"/>
      <c r="R9" s="185">
        <v>418</v>
      </c>
      <c r="S9" s="184">
        <f>IFERROR(VLOOKUP(N9,'Template Data'!H:AU,StationNo+2,FALSE),"")</f>
        <v>706</v>
      </c>
      <c r="T9" s="184">
        <f>IFERROR(S9/VLOOKUP(N9,'Template Data'!$H$2:$AX$2000,43)*NoDays*24,"")</f>
        <v>378.21428571428578</v>
      </c>
      <c r="U9" s="198">
        <f t="shared" si="0"/>
        <v>1.1051935788479696</v>
      </c>
      <c r="V9" s="30"/>
      <c r="W9" s="46"/>
      <c r="X9" s="46"/>
      <c r="Y9" s="46"/>
      <c r="Z9" s="46"/>
      <c r="AA9" s="46"/>
      <c r="AB9" s="46"/>
      <c r="AC9" s="46"/>
      <c r="AD9" s="167"/>
      <c r="AE9" s="168" t="s">
        <v>94</v>
      </c>
      <c r="AF9" s="171">
        <f>AF8-INDEX(Data_Range_2,MATCH(StationNo,'Station Data'!$AL$3:$AL$40,0),10)/(24*NoDays)</f>
        <v>0.64528339041603933</v>
      </c>
      <c r="AG9" s="171">
        <f>AG8-INDEX(Data_Range_1,MATCH(StationNo,'Station Data'!$AL$3:$AL$40,0),10)/(24*NoDays)</f>
        <v>0.6069206370247735</v>
      </c>
      <c r="AH9" s="171">
        <f>AH8-INDEX(Data_Range,MATCH(StationNo,'Station Data'!$AL$3:$AL$40,0),10)/(24*NoDays)</f>
        <v>0.70913909806145559</v>
      </c>
      <c r="AI9" s="174"/>
      <c r="AJ9" s="174"/>
      <c r="AK9" s="173"/>
    </row>
    <row r="10" spans="1:42" ht="15.75" customHeight="1">
      <c r="B10" s="1"/>
      <c r="C10" s="1"/>
      <c r="D10" s="1"/>
      <c r="E10" s="1"/>
      <c r="F10" s="1"/>
      <c r="G10" s="1"/>
      <c r="H10" s="1"/>
      <c r="I10" s="1"/>
      <c r="J10" s="1"/>
      <c r="K10" s="49"/>
      <c r="L10" s="40"/>
      <c r="M10" s="44"/>
      <c r="N10" s="44" t="str">
        <v>5173</v>
      </c>
      <c r="O10" s="44" t="str">
        <v>Karl Keuneke</v>
      </c>
      <c r="P10" s="43"/>
      <c r="Q10" s="44"/>
      <c r="R10" s="185">
        <v>331</v>
      </c>
      <c r="S10" s="184">
        <f>IFERROR(VLOOKUP(N10,'Template Data'!H:AU,StationNo+2,FALSE),"")</f>
        <v>786</v>
      </c>
      <c r="T10" s="184">
        <f>IFERROR(S10/VLOOKUP(N10,'Template Data'!$H$2:$AX$2000,43)*NoDays*24,"")</f>
        <v>421.07142857142856</v>
      </c>
      <c r="U10" s="198">
        <f t="shared" si="0"/>
        <v>0.78608990670059375</v>
      </c>
      <c r="V10" s="30"/>
      <c r="W10" s="46"/>
      <c r="X10" s="46"/>
      <c r="Y10" s="46"/>
      <c r="Z10" s="46"/>
      <c r="AA10" s="46"/>
      <c r="AB10" s="46"/>
      <c r="AC10" s="46"/>
      <c r="AD10" s="167"/>
      <c r="AE10" s="168" t="s">
        <v>56</v>
      </c>
      <c r="AF10" s="171">
        <f>INDEX(Data_Range_2,MATCH(StationNo,'Station Data'!$AL$3:$AL$40,0),5)</f>
        <v>0.69037598371505737</v>
      </c>
      <c r="AG10" s="171">
        <f>INDEX(Data_Range_1,MATCH(StationNo,'Station Data'!$AL$3:$AL$40,0),5)</f>
        <v>0.64532339572906494</v>
      </c>
      <c r="AH10" s="171">
        <f>INDEX(Data_Range,MATCH(StationNo,'Station Data'!$AL$3:$AL$40,0),5)</f>
        <v>0.75513434410095215</v>
      </c>
      <c r="AI10" s="174"/>
      <c r="AJ10" s="174"/>
      <c r="AK10" s="173"/>
    </row>
    <row r="11" spans="1:42" ht="15.75" customHeight="1">
      <c r="B11" s="1"/>
      <c r="C11" s="1"/>
      <c r="D11" s="1"/>
      <c r="E11" s="1"/>
      <c r="F11" s="1"/>
      <c r="G11" s="1"/>
      <c r="H11" s="1"/>
      <c r="I11" s="1"/>
      <c r="J11" s="1"/>
      <c r="K11" s="49"/>
      <c r="L11" s="40"/>
      <c r="M11" s="44"/>
      <c r="N11" s="44" t="str">
        <v>5664</v>
      </c>
      <c r="O11" s="44" t="str">
        <v>Benjamin Green</v>
      </c>
      <c r="P11" s="43"/>
      <c r="Q11" s="44"/>
      <c r="R11" s="185">
        <v>273</v>
      </c>
      <c r="S11" s="184" t="str">
        <f>IFERROR(VLOOKUP(N11,'Template Data'!H:AU,StationNo+2,FALSE),"")</f>
        <v/>
      </c>
      <c r="T11" s="184" t="str">
        <f>IFERROR(S11/VLOOKUP(N11,'Template Data'!$H$2:$AX$2000,43)*NoDays*24,"")</f>
        <v/>
      </c>
      <c r="U11" s="198" t="str">
        <f t="shared" si="0"/>
        <v/>
      </c>
      <c r="V11" s="30"/>
      <c r="W11" s="46"/>
      <c r="X11" s="46"/>
      <c r="Y11" s="46"/>
      <c r="Z11" s="46"/>
      <c r="AA11" s="46"/>
      <c r="AB11" s="46"/>
      <c r="AC11" s="46"/>
      <c r="AD11" s="167"/>
      <c r="AE11" s="168"/>
      <c r="AF11" s="169"/>
      <c r="AG11" s="172"/>
      <c r="AI11" s="169"/>
      <c r="AJ11" s="172"/>
      <c r="AK11" s="173"/>
    </row>
    <row r="12" spans="1:42" ht="15.75" customHeight="1">
      <c r="B12" s="1"/>
      <c r="C12" s="1"/>
      <c r="D12" s="1"/>
      <c r="E12" s="1"/>
      <c r="F12" s="1"/>
      <c r="G12" s="1"/>
      <c r="H12" s="1"/>
      <c r="I12" s="1"/>
      <c r="J12" s="1"/>
      <c r="K12" s="49"/>
      <c r="L12" s="40"/>
      <c r="M12" s="44"/>
      <c r="N12" s="44" t="str">
        <v>5619</v>
      </c>
      <c r="O12" s="44" t="str">
        <v>Alan Pope</v>
      </c>
      <c r="P12" s="43"/>
      <c r="Q12" s="44"/>
      <c r="R12" s="185">
        <v>198</v>
      </c>
      <c r="S12" s="184" t="str">
        <f>IFERROR(VLOOKUP(N12,'Template Data'!H:AU,StationNo+2,FALSE),"")</f>
        <v/>
      </c>
      <c r="T12" s="184" t="str">
        <f>IFERROR(S12/VLOOKUP(N12,'Template Data'!$H$2:$AX$2000,43)*NoDays*24,"")</f>
        <v/>
      </c>
      <c r="U12" s="198" t="str">
        <f t="shared" si="0"/>
        <v/>
      </c>
      <c r="V12" s="30"/>
      <c r="W12" s="46"/>
      <c r="X12" s="46"/>
      <c r="Y12" s="46"/>
      <c r="Z12" s="46"/>
      <c r="AA12" s="46"/>
      <c r="AB12" s="46"/>
      <c r="AC12" s="46"/>
      <c r="AD12" s="167"/>
      <c r="AE12" s="168"/>
      <c r="AF12" s="169"/>
      <c r="AG12" s="172"/>
      <c r="AI12" s="172"/>
      <c r="AJ12" s="172"/>
      <c r="AK12" s="173"/>
    </row>
    <row r="13" spans="1:42" ht="15.75" customHeight="1">
      <c r="B13" s="1"/>
      <c r="C13" s="1"/>
      <c r="D13" s="1"/>
      <c r="E13" s="1"/>
      <c r="F13" s="1"/>
      <c r="G13" s="1"/>
      <c r="H13" s="1"/>
      <c r="I13" s="1"/>
      <c r="J13" s="1"/>
      <c r="K13" s="49"/>
      <c r="L13" s="40"/>
      <c r="M13" s="44"/>
      <c r="N13" s="44" t="str">
        <v>5680</v>
      </c>
      <c r="O13" s="44" t="str">
        <v>Shaun Keal</v>
      </c>
      <c r="P13" s="43"/>
      <c r="Q13" s="44"/>
      <c r="R13" s="185">
        <v>171</v>
      </c>
      <c r="S13" s="184">
        <f>IFERROR(VLOOKUP(N13,'Template Data'!H:AU,StationNo+2,FALSE),"")</f>
        <v>108</v>
      </c>
      <c r="T13" s="184">
        <f>IFERROR(S13/VLOOKUP(N13,'Template Data'!$H$2:$AX$2000,43)*NoDays*24,"")</f>
        <v>231.42857142857144</v>
      </c>
      <c r="U13" s="198">
        <f t="shared" si="0"/>
        <v>0.73888888888888882</v>
      </c>
      <c r="V13" s="30"/>
      <c r="W13" s="46"/>
      <c r="X13" s="46"/>
      <c r="Y13" s="71">
        <f>Z13-28</f>
        <v>43318</v>
      </c>
      <c r="Z13" s="71">
        <f>AA13-28</f>
        <v>43346</v>
      </c>
      <c r="AA13" s="51" t="str">
        <f>MonthString2</f>
        <v>Oct 18</v>
      </c>
      <c r="AB13" s="108" t="s">
        <v>56</v>
      </c>
      <c r="AC13" s="46"/>
      <c r="AD13" s="167"/>
      <c r="AE13" s="168"/>
      <c r="AF13" s="169"/>
      <c r="AG13" s="172" t="s">
        <v>95</v>
      </c>
      <c r="AH13" s="171" t="s">
        <v>96</v>
      </c>
      <c r="AI13" s="172" t="s">
        <v>97</v>
      </c>
      <c r="AJ13" s="172"/>
      <c r="AK13" s="173"/>
    </row>
    <row r="14" spans="1:42" ht="15.75" customHeight="1">
      <c r="B14" s="1"/>
      <c r="C14" s="23" t="s">
        <v>59</v>
      </c>
      <c r="D14" s="1"/>
      <c r="E14" s="1"/>
      <c r="F14" s="1"/>
      <c r="G14" s="1"/>
      <c r="H14" s="1"/>
      <c r="I14" s="1"/>
      <c r="J14" s="1"/>
      <c r="K14" s="49"/>
      <c r="L14" s="40"/>
      <c r="M14" s="44"/>
      <c r="N14" s="44" t="str">
        <v>5541</v>
      </c>
      <c r="O14" s="44" t="str">
        <v>Ashley Smith</v>
      </c>
      <c r="P14" s="43"/>
      <c r="Q14" s="44"/>
      <c r="R14" s="185">
        <v>142</v>
      </c>
      <c r="S14" s="184">
        <f>IFERROR(VLOOKUP(N14,'Template Data'!H:AU,StationNo+2,FALSE),"")</f>
        <v>226</v>
      </c>
      <c r="T14" s="184">
        <f>IFERROR(S14/VLOOKUP(N14,'Template Data'!$H$2:$AX$2000,43)*NoDays*24,"")</f>
        <v>484.28571428571433</v>
      </c>
      <c r="U14" s="198">
        <f t="shared" si="0"/>
        <v>0.29321533923303833</v>
      </c>
      <c r="V14" s="30"/>
      <c r="W14" s="46"/>
      <c r="X14" s="88"/>
      <c r="Y14" s="89">
        <f>VLOOKUP(ACAExtCovCol,$AE$8:$AH$10,2)</f>
        <v>0.69037598371505737</v>
      </c>
      <c r="Z14" s="89">
        <f>VLOOKUP(ACAExtCovCol,$AE$8:$AH$10,3)</f>
        <v>0.64532339572906494</v>
      </c>
      <c r="AA14" s="89">
        <f>VLOOKUP(ACAExtCovCol,$AE$8:$AH$10,4)</f>
        <v>0.75513434410095215</v>
      </c>
      <c r="AB14" s="89"/>
      <c r="AC14" s="89"/>
      <c r="AD14" s="175"/>
      <c r="AE14" s="168"/>
      <c r="AF14" s="169"/>
      <c r="AG14" s="174">
        <f>INDEX(Data_Range,MATCH(StationNo,'Station Data'!$AL$3:$AL$40,0),11)</f>
        <v>74.666732788085938</v>
      </c>
      <c r="AH14" s="174">
        <f>INDEX(Data_Range,MATCH(StationNo,'Station Data'!$AL$3:$AL$40,0),12)</f>
        <v>53.666671752929688</v>
      </c>
      <c r="AI14" s="174">
        <f>INDEX(Data_Range,MATCH(StationNo,'Station Data'!$AL$3:$AL$40,0),13)</f>
        <v>63.900016784667969</v>
      </c>
      <c r="AJ14" s="174">
        <f>SUM(AG14:AI14)</f>
        <v>192.23342132568359</v>
      </c>
      <c r="AK14" s="173"/>
    </row>
    <row r="15" spans="1:42" ht="15.75" customHeight="1">
      <c r="B15" s="1"/>
      <c r="C15" s="20" t="s">
        <v>50</v>
      </c>
      <c r="D15" s="21"/>
      <c r="E15" s="21"/>
      <c r="F15" s="22"/>
      <c r="G15" s="50">
        <f>INDEX(Data_Range,MATCH(StationNo,'Station Data'!$AL$3:$AL$40,0),16)</f>
        <v>0</v>
      </c>
      <c r="H15" s="1"/>
      <c r="I15" s="1"/>
      <c r="J15" s="1"/>
      <c r="K15" s="49"/>
      <c r="L15" s="40"/>
      <c r="M15" s="43"/>
      <c r="N15" s="109" t="str">
        <v>5622</v>
      </c>
      <c r="O15" s="109" t="str">
        <v>David Gough</v>
      </c>
      <c r="P15" s="43"/>
      <c r="Q15" s="44"/>
      <c r="R15" s="186">
        <v>137</v>
      </c>
      <c r="S15" s="184" t="str">
        <f>IFERROR(VLOOKUP(N15,'Template Data'!H:AU,StationNo+2,FALSE),"")</f>
        <v/>
      </c>
      <c r="T15" s="184" t="str">
        <f>IFERROR(S15/VLOOKUP(N15,'Template Data'!$H$2:$AX$2000,43)*NoDays*24,"")</f>
        <v/>
      </c>
      <c r="U15" s="198" t="str">
        <f t="shared" si="0"/>
        <v/>
      </c>
      <c r="V15" s="30"/>
      <c r="W15" s="46"/>
      <c r="X15" s="46"/>
      <c r="Y15" s="46"/>
      <c r="Z15" s="46"/>
      <c r="AA15" s="46"/>
      <c r="AB15" s="46"/>
      <c r="AC15" s="46"/>
      <c r="AD15" s="167"/>
      <c r="AE15" s="168"/>
      <c r="AF15" s="169"/>
      <c r="AG15" s="176">
        <f>AG14/AJ14</f>
        <v>0.38841702068853512</v>
      </c>
      <c r="AH15" s="176">
        <f>AH14/AJ14</f>
        <v>0.27917451285438616</v>
      </c>
      <c r="AI15" s="176">
        <f>AI14/AJ14</f>
        <v>0.33240846645707867</v>
      </c>
      <c r="AJ15" s="172"/>
      <c r="AK15" s="173"/>
    </row>
    <row r="16" spans="1:42" ht="15.75" customHeight="1">
      <c r="B16" s="1"/>
      <c r="C16" s="20" t="s">
        <v>51</v>
      </c>
      <c r="D16" s="21"/>
      <c r="E16" s="21"/>
      <c r="F16" s="22"/>
      <c r="G16" s="50">
        <f>INDEX(Data_Range,MATCH(StationNo,'Station Data'!$AL$3:$AL$40,0),5)</f>
        <v>0.75513434410095215</v>
      </c>
      <c r="H16" s="1"/>
      <c r="I16" s="1"/>
      <c r="J16" s="1"/>
      <c r="K16" s="49"/>
      <c r="L16" s="40"/>
      <c r="M16" s="43"/>
      <c r="N16" s="109" t="str">
        <v>5621</v>
      </c>
      <c r="O16" s="109" t="str">
        <v>Darren Maisfield</v>
      </c>
      <c r="P16" s="43"/>
      <c r="Q16" s="44"/>
      <c r="R16" s="186">
        <v>86</v>
      </c>
      <c r="S16" s="184" t="str">
        <f>IFERROR(VLOOKUP(N16,'Template Data'!H:AU,StationNo+2,FALSE),"")</f>
        <v/>
      </c>
      <c r="T16" s="184" t="str">
        <f>IFERROR(S16/VLOOKUP(N16,'Template Data'!$H$2:$AX$2000,43)*NoDays*24,"")</f>
        <v/>
      </c>
      <c r="U16" s="198" t="str">
        <f t="shared" si="0"/>
        <v/>
      </c>
      <c r="V16" s="30"/>
      <c r="W16" s="46"/>
      <c r="X16" s="46"/>
      <c r="Y16" s="46"/>
      <c r="Z16" s="46"/>
      <c r="AA16" s="46"/>
      <c r="AB16" s="46"/>
      <c r="AC16" s="46"/>
      <c r="AD16" s="167"/>
      <c r="AE16" s="168"/>
      <c r="AF16" s="169"/>
      <c r="AG16" s="172"/>
      <c r="AI16" s="172"/>
      <c r="AJ16" s="172"/>
      <c r="AK16" s="173"/>
    </row>
    <row r="17" spans="2:33" ht="15.75" customHeight="1">
      <c r="B17" s="1"/>
      <c r="C17" s="20" t="s">
        <v>61</v>
      </c>
      <c r="D17" s="21"/>
      <c r="E17" s="21"/>
      <c r="F17" s="22"/>
      <c r="G17" s="50">
        <f>INDEX(Data_Range,MATCH(StationNo,'Station Data'!$AL$3:$AL$40,0),8)/(24*NoDays)</f>
        <v>3.5671234130859375E-2</v>
      </c>
      <c r="H17" s="1"/>
      <c r="I17" s="1"/>
      <c r="J17" s="1"/>
      <c r="K17" s="49"/>
      <c r="L17" s="40"/>
      <c r="M17" s="43"/>
      <c r="N17" s="109" t="str">
        <v>4051</v>
      </c>
      <c r="O17" s="109" t="str">
        <v>Darren Stones</v>
      </c>
      <c r="P17" s="43"/>
      <c r="Q17" s="44"/>
      <c r="R17" s="186">
        <v>31</v>
      </c>
      <c r="S17" s="184" t="str">
        <f>IFERROR(VLOOKUP(N17,'Template Data'!H:AU,StationNo+2,FALSE),"")</f>
        <v/>
      </c>
      <c r="T17" s="184" t="str">
        <f>IFERROR(S17/VLOOKUP(N17,'Template Data'!$H$2:$AX$2000,43)*NoDays*24,"")</f>
        <v/>
      </c>
      <c r="U17" s="198" t="str">
        <f t="shared" si="0"/>
        <v/>
      </c>
      <c r="V17" s="30"/>
      <c r="W17" s="46"/>
      <c r="X17" s="46"/>
      <c r="Y17" s="46"/>
      <c r="Z17" s="46"/>
      <c r="AA17" s="46"/>
      <c r="AB17" s="46"/>
      <c r="AC17" s="46"/>
      <c r="AD17" s="167"/>
      <c r="AF17" s="178" t="s">
        <v>143</v>
      </c>
      <c r="AG17" s="158">
        <v>1</v>
      </c>
    </row>
    <row r="18" spans="2:33" ht="15.75" customHeight="1">
      <c r="B18" s="1"/>
      <c r="C18" s="20" t="s">
        <v>62</v>
      </c>
      <c r="D18" s="21"/>
      <c r="E18" s="21"/>
      <c r="F18" s="22"/>
      <c r="G18" s="50">
        <f>INDEX(Data_Range,MATCH(StationNo,'Station Data'!$AL$3:$AL$40,0),10)/(24*NoDays)</f>
        <v>1.0324011908637153E-2</v>
      </c>
      <c r="H18" s="1"/>
      <c r="I18" s="1"/>
      <c r="J18" s="1"/>
      <c r="K18" s="49"/>
      <c r="L18" s="40"/>
      <c r="M18" s="43"/>
      <c r="N18" s="109" t="str">
        <v/>
      </c>
      <c r="O18" s="109" t="str">
        <v/>
      </c>
      <c r="P18" s="43"/>
      <c r="Q18" s="44"/>
      <c r="R18" s="186" t="str">
        <v/>
      </c>
      <c r="S18" s="184" t="str">
        <f>IFERROR(VLOOKUP(N18,'Template Data'!H:AU,StationNo+2,FALSE),"")</f>
        <v/>
      </c>
      <c r="T18" s="184" t="str">
        <f>IFERROR(S18/VLOOKUP(N18,'Template Data'!$H$2:$AX$2000,43)*NoDays*24,"")</f>
        <v/>
      </c>
      <c r="U18" s="198" t="str">
        <f t="shared" si="0"/>
        <v/>
      </c>
      <c r="V18" s="30"/>
      <c r="W18" s="46"/>
      <c r="X18" s="46"/>
      <c r="Y18" s="46"/>
      <c r="Z18" s="46"/>
      <c r="AA18" s="46"/>
      <c r="AB18" s="46"/>
      <c r="AC18" s="46"/>
      <c r="AD18" s="167"/>
    </row>
    <row r="19" spans="2:33" ht="15.75" customHeight="1">
      <c r="B19" s="1"/>
      <c r="C19" s="20" t="s">
        <v>78</v>
      </c>
      <c r="D19" s="21"/>
      <c r="E19" s="21"/>
      <c r="F19" s="22"/>
      <c r="G19" s="50">
        <f>G16-G17-G18</f>
        <v>0.70913909806145559</v>
      </c>
      <c r="H19" s="1"/>
      <c r="I19" s="1"/>
      <c r="J19" s="1"/>
      <c r="K19" s="49"/>
      <c r="L19" s="40"/>
      <c r="M19" s="43"/>
      <c r="N19" s="109" t="str">
        <v/>
      </c>
      <c r="O19" s="109" t="str">
        <v/>
      </c>
      <c r="P19" s="43"/>
      <c r="Q19" s="44"/>
      <c r="R19" s="186" t="str">
        <v/>
      </c>
      <c r="S19" s="184" t="str">
        <f>IFERROR(VLOOKUP(N19,'Template Data'!H:AU,StationNo+2,FALSE),"")</f>
        <v/>
      </c>
      <c r="T19" s="184" t="str">
        <f>IFERROR(S19/VLOOKUP(N19,'Template Data'!$H$2:$AX$2000,43)*NoDays*24,"")</f>
        <v/>
      </c>
      <c r="U19" s="198" t="str">
        <f t="shared" si="0"/>
        <v/>
      </c>
      <c r="V19" s="30"/>
      <c r="W19" s="46"/>
      <c r="X19" s="46"/>
      <c r="Y19" s="46"/>
      <c r="Z19" s="46"/>
      <c r="AA19" s="46"/>
      <c r="AB19" s="46"/>
      <c r="AC19" s="46"/>
      <c r="AD19" s="167"/>
    </row>
    <row r="20" spans="2:33" ht="15.75" customHeight="1">
      <c r="B20" s="1"/>
      <c r="C20" s="20"/>
      <c r="D20" s="21"/>
      <c r="E20" s="21"/>
      <c r="F20" s="22"/>
      <c r="G20" s="50"/>
      <c r="H20" s="1"/>
      <c r="I20" s="1"/>
      <c r="J20" s="1"/>
      <c r="K20" s="49"/>
      <c r="L20" s="40"/>
      <c r="M20" s="43"/>
      <c r="N20" s="109" t="str">
        <v/>
      </c>
      <c r="O20" s="109" t="str">
        <v/>
      </c>
      <c r="P20" s="43"/>
      <c r="Q20" s="44"/>
      <c r="R20" s="186" t="str">
        <v/>
      </c>
      <c r="S20" s="184" t="str">
        <f>IFERROR(VLOOKUP(N20,'Template Data'!H:AU,StationNo+2,FALSE),"")</f>
        <v/>
      </c>
      <c r="T20" s="184" t="str">
        <f>IFERROR(S20/VLOOKUP(N20,'Template Data'!$H$2:$AX$2000,43)*NoDays*24,"")</f>
        <v/>
      </c>
      <c r="U20" s="198" t="str">
        <f t="shared" si="0"/>
        <v/>
      </c>
      <c r="V20" s="30"/>
      <c r="W20" s="46"/>
      <c r="X20" s="46"/>
      <c r="Y20" s="46"/>
      <c r="Z20" s="46"/>
      <c r="AA20" s="46"/>
      <c r="AB20" s="46"/>
      <c r="AC20" s="46"/>
      <c r="AD20" s="167"/>
    </row>
    <row r="21" spans="2:33" ht="15.75" customHeight="1">
      <c r="B21" s="1"/>
      <c r="C21" s="20"/>
      <c r="D21" s="21"/>
      <c r="E21" s="21"/>
      <c r="F21" s="22"/>
      <c r="G21" s="50"/>
      <c r="H21" s="1"/>
      <c r="I21" s="1"/>
      <c r="J21" s="1"/>
      <c r="K21" s="49"/>
      <c r="L21" s="40"/>
      <c r="M21" s="43"/>
      <c r="N21" s="43" t="str">
        <v/>
      </c>
      <c r="O21" s="43" t="str">
        <v/>
      </c>
      <c r="P21" s="43"/>
      <c r="Q21" s="44"/>
      <c r="R21" s="187" t="str">
        <v/>
      </c>
      <c r="S21" s="184" t="str">
        <f>IFERROR(VLOOKUP(N21,'Template Data'!H:AU,StationNo+2,FALSE),"")</f>
        <v/>
      </c>
      <c r="T21" s="184" t="str">
        <f>IFERROR(S21/VLOOKUP(N21,'Template Data'!$H$2:$AX$2000,43)*NoDays*24,"")</f>
        <v/>
      </c>
      <c r="U21" s="198" t="str">
        <f t="shared" si="0"/>
        <v/>
      </c>
      <c r="V21" s="30"/>
      <c r="W21" s="46"/>
      <c r="X21" s="46"/>
      <c r="Y21" s="46"/>
      <c r="Z21" s="46"/>
      <c r="AA21" s="46"/>
      <c r="AB21" s="46"/>
      <c r="AC21" s="46"/>
      <c r="AD21" s="167"/>
    </row>
    <row r="22" spans="2:33"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46"/>
      <c r="X22" s="46"/>
      <c r="Y22" s="46"/>
      <c r="Z22" s="46"/>
      <c r="AA22" s="46"/>
      <c r="AB22" s="46"/>
      <c r="AC22" s="46"/>
      <c r="AD22" s="167"/>
    </row>
    <row r="23" spans="2:33" ht="15.75">
      <c r="B23" s="142" t="s">
        <v>66</v>
      </c>
      <c r="C23" s="212" t="s">
        <v>53</v>
      </c>
      <c r="D23" s="212"/>
      <c r="E23" s="212"/>
      <c r="F23" s="212"/>
      <c r="G23" s="212"/>
      <c r="H23" s="212"/>
      <c r="I23" s="212"/>
      <c r="J23" s="212"/>
      <c r="K23" s="213"/>
      <c r="L23" s="213"/>
      <c r="M23" s="213"/>
      <c r="N23" s="213"/>
      <c r="O23" s="213"/>
      <c r="P23" s="213"/>
      <c r="Q23" s="213"/>
      <c r="R23" s="213"/>
      <c r="S23" s="213"/>
      <c r="T23" s="213"/>
      <c r="U23" s="196"/>
      <c r="V23" s="30"/>
      <c r="W23" s="46"/>
      <c r="X23" s="46"/>
      <c r="Y23" s="95"/>
      <c r="Z23" s="95"/>
      <c r="AA23" s="46"/>
      <c r="AB23" s="46"/>
      <c r="AC23" s="46"/>
      <c r="AD23" s="167"/>
    </row>
    <row r="24" spans="2:33">
      <c r="B24" s="8"/>
      <c r="C24" s="26"/>
      <c r="D24" s="8"/>
      <c r="E24" s="8"/>
      <c r="F24" s="8"/>
      <c r="G24" s="8"/>
      <c r="H24" s="8"/>
      <c r="I24" s="8"/>
      <c r="J24" s="8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30"/>
      <c r="W24" s="46"/>
      <c r="X24" s="46"/>
      <c r="Y24" s="46"/>
      <c r="Z24" s="46"/>
      <c r="AA24" s="46"/>
      <c r="AB24" s="46"/>
      <c r="AC24" s="46"/>
      <c r="AD24" s="167"/>
    </row>
    <row r="25" spans="2:33">
      <c r="B25" s="8"/>
      <c r="C25" s="8"/>
      <c r="D25" s="8"/>
      <c r="E25" s="8"/>
      <c r="F25" s="8"/>
      <c r="G25" s="8"/>
      <c r="H25" s="8"/>
      <c r="I25" s="8"/>
      <c r="J25" s="8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30"/>
      <c r="W25" s="46"/>
      <c r="X25" s="46"/>
      <c r="Y25" s="46"/>
      <c r="Z25" s="46"/>
      <c r="AA25" s="46"/>
      <c r="AB25" s="46"/>
      <c r="AC25" s="46"/>
      <c r="AD25" s="167"/>
    </row>
    <row r="26" spans="2:33">
      <c r="B26" s="8"/>
      <c r="C26" s="8"/>
      <c r="D26" s="8"/>
      <c r="E26" s="8"/>
      <c r="F26" s="8"/>
      <c r="G26" s="8"/>
      <c r="H26" s="8"/>
      <c r="I26" s="8"/>
      <c r="J26" s="8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30"/>
      <c r="W26" s="46"/>
      <c r="X26" s="46"/>
      <c r="Y26" s="73">
        <f>Z26-28</f>
        <v>43318</v>
      </c>
      <c r="Z26" s="73">
        <f>AA26-28</f>
        <v>43346</v>
      </c>
      <c r="AA26" s="70" t="str">
        <f>MonthString2</f>
        <v>Oct 18</v>
      </c>
      <c r="AB26" s="46"/>
      <c r="AC26" s="46"/>
      <c r="AD26" s="167"/>
    </row>
    <row r="27" spans="2:33" ht="16.5" customHeight="1">
      <c r="B27" s="8"/>
      <c r="C27" s="8"/>
      <c r="D27" s="8"/>
      <c r="E27" s="8"/>
      <c r="F27" s="8"/>
      <c r="G27" s="8"/>
      <c r="H27" s="8"/>
      <c r="I27" s="8"/>
      <c r="J27" s="8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30"/>
      <c r="W27" s="46"/>
      <c r="X27" s="46"/>
      <c r="Y27" s="70">
        <f>INDEX(Data_Range_2,MATCH(StationNo,'Station Data'!$AL$3:$AL$40,0),6)</f>
        <v>0.35625150799751282</v>
      </c>
      <c r="Z27" s="70">
        <f>INDEX(Data_Range_1,MATCH(StationNo,'Station Data'!$AL$3:$AL$40,0),6)</f>
        <v>0.32620719075202942</v>
      </c>
      <c r="AA27" s="70">
        <f>INDEX(Data_Range,MATCH(StationNo,'Station Data'!$AL$3:$AL$40,0),6)</f>
        <v>0.38441511988639832</v>
      </c>
      <c r="AB27" s="46"/>
      <c r="AC27" s="46"/>
      <c r="AD27" s="167"/>
    </row>
    <row r="28" spans="2:33">
      <c r="B28" s="8"/>
      <c r="C28" s="8"/>
      <c r="D28" s="8"/>
      <c r="E28" s="8"/>
      <c r="F28" s="8"/>
      <c r="G28" s="8"/>
      <c r="H28" s="8"/>
      <c r="I28" s="8"/>
      <c r="J28" s="8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30"/>
      <c r="W28" s="46"/>
      <c r="X28" s="46"/>
      <c r="Y28" s="46"/>
      <c r="Z28" s="46"/>
      <c r="AA28" s="46"/>
      <c r="AB28" s="46"/>
      <c r="AC28" s="46"/>
      <c r="AD28" s="180"/>
    </row>
    <row r="29" spans="2:33" ht="17.25" customHeight="1">
      <c r="B29" s="8"/>
      <c r="C29" s="8"/>
      <c r="D29" s="8"/>
      <c r="E29" s="8"/>
      <c r="F29" s="8"/>
      <c r="G29" s="8"/>
      <c r="H29" s="8"/>
      <c r="I29" s="8"/>
      <c r="J29" s="8"/>
      <c r="K29" s="41"/>
      <c r="L29" s="41"/>
      <c r="M29" s="41"/>
      <c r="N29" s="41"/>
      <c r="O29" s="41"/>
      <c r="P29" s="41"/>
      <c r="Q29" s="41"/>
      <c r="R29" s="200">
        <v>2</v>
      </c>
      <c r="S29" s="200"/>
      <c r="T29" s="41"/>
      <c r="U29" s="41"/>
      <c r="V29" s="30"/>
      <c r="W29" s="46"/>
      <c r="X29" s="46"/>
      <c r="Y29" s="46"/>
      <c r="Z29" s="46"/>
      <c r="AA29" s="46"/>
      <c r="AB29" s="46"/>
      <c r="AC29" s="46"/>
      <c r="AD29" s="180"/>
    </row>
    <row r="30" spans="2:33">
      <c r="B30" s="8"/>
      <c r="C30" s="8"/>
      <c r="D30" s="8"/>
      <c r="E30" s="8"/>
      <c r="F30" s="8"/>
      <c r="G30" s="8"/>
      <c r="H30" s="8"/>
      <c r="I30" s="8"/>
      <c r="J30" s="8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30"/>
      <c r="W30" s="46"/>
      <c r="X30" s="46"/>
      <c r="Y30" s="46"/>
      <c r="Z30" s="46"/>
      <c r="AA30" s="46"/>
      <c r="AB30" s="46"/>
      <c r="AC30" s="46"/>
      <c r="AD30" s="180"/>
    </row>
    <row r="31" spans="2:33">
      <c r="B31" s="8"/>
      <c r="C31" s="8"/>
      <c r="D31" s="8"/>
      <c r="E31" s="8"/>
      <c r="F31" s="8"/>
      <c r="G31" s="8"/>
      <c r="H31" s="8"/>
      <c r="I31" s="8"/>
      <c r="J31" s="8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30"/>
      <c r="W31" s="46"/>
      <c r="X31" s="46"/>
      <c r="Y31" s="46"/>
      <c r="Z31" s="46"/>
      <c r="AA31" s="46"/>
      <c r="AB31" s="46"/>
      <c r="AC31" s="46"/>
      <c r="AD31" s="180"/>
    </row>
    <row r="32" spans="2:33">
      <c r="B32" s="8"/>
      <c r="C32" s="8"/>
      <c r="D32" s="8"/>
      <c r="E32" s="8"/>
      <c r="F32" s="8"/>
      <c r="G32" s="8"/>
      <c r="H32" s="8"/>
      <c r="I32" s="8"/>
      <c r="J32" s="8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30"/>
      <c r="W32" s="46"/>
      <c r="X32" s="46"/>
      <c r="Y32" s="95"/>
      <c r="Z32" s="95"/>
      <c r="AA32" s="46"/>
      <c r="AB32" s="46"/>
      <c r="AC32" s="46"/>
      <c r="AD32" s="180"/>
    </row>
    <row r="33" spans="2:30">
      <c r="B33" s="8"/>
      <c r="C33" s="8"/>
      <c r="D33" s="8"/>
      <c r="E33" s="8"/>
      <c r="F33" s="8"/>
      <c r="G33" s="8"/>
      <c r="H33" s="8"/>
      <c r="I33" s="8"/>
      <c r="J33" s="8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30"/>
      <c r="W33" s="46"/>
      <c r="X33" s="46"/>
      <c r="Y33" s="46"/>
      <c r="Z33" s="46"/>
      <c r="AA33" s="46"/>
      <c r="AB33" s="46"/>
      <c r="AC33" s="46"/>
      <c r="AD33" s="180"/>
    </row>
    <row r="34" spans="2:30">
      <c r="B34" s="8"/>
      <c r="C34" s="8"/>
      <c r="D34" s="8"/>
      <c r="E34" s="8"/>
      <c r="F34" s="8"/>
      <c r="G34" s="8"/>
      <c r="H34" s="8"/>
      <c r="I34" s="8"/>
      <c r="J34" s="8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30"/>
      <c r="W34" s="46"/>
      <c r="X34" s="46"/>
      <c r="Y34" s="46"/>
      <c r="Z34" s="46"/>
      <c r="AA34" s="46"/>
      <c r="AB34" s="46"/>
      <c r="AC34" s="46"/>
      <c r="AD34" s="180"/>
    </row>
    <row r="35" spans="2:30">
      <c r="B35" s="8"/>
      <c r="C35" s="8"/>
      <c r="D35" s="8"/>
      <c r="E35" s="8"/>
      <c r="F35" s="8"/>
      <c r="G35" s="8"/>
      <c r="H35" s="8"/>
      <c r="I35" s="8"/>
      <c r="J35" s="8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30"/>
      <c r="W35" s="46"/>
      <c r="X35" s="46"/>
      <c r="Y35" s="73">
        <f>Z35-28</f>
        <v>43318</v>
      </c>
      <c r="Z35" s="73">
        <f>AA35-28</f>
        <v>43346</v>
      </c>
      <c r="AA35" s="70" t="str">
        <f>MonthString2</f>
        <v>Oct 18</v>
      </c>
      <c r="AB35" s="46"/>
      <c r="AC35" s="46"/>
      <c r="AD35" s="180"/>
    </row>
    <row r="36" spans="2:30">
      <c r="B36" s="8"/>
      <c r="C36" s="8"/>
      <c r="D36" s="8"/>
      <c r="E36" s="8"/>
      <c r="F36" s="8"/>
      <c r="G36" s="8"/>
      <c r="H36" s="8"/>
      <c r="I36" s="8"/>
      <c r="J36" s="8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30"/>
      <c r="W36" s="46"/>
      <c r="X36" s="46"/>
      <c r="Y36" s="70">
        <f>INDEX(Data_Range_2,MATCH(StationNo,'Station Data'!$AL$3:$AL$40,0),7)</f>
        <v>12</v>
      </c>
      <c r="Z36" s="70">
        <f>INDEX(Data_Range_1,MATCH(StationNo,'Station Data'!$AL$3:$AL$40,0),7)</f>
        <v>13</v>
      </c>
      <c r="AA36" s="70">
        <f>INDEX(Data_Range,MATCH(StationNo,'Station Data'!$AL$3:$AL$40,0),7)</f>
        <v>12</v>
      </c>
      <c r="AB36" s="46"/>
      <c r="AC36" s="46"/>
      <c r="AD36" s="180"/>
    </row>
    <row r="37" spans="2:30">
      <c r="B37" s="8"/>
      <c r="C37" s="8"/>
      <c r="D37" s="8"/>
      <c r="E37" s="8"/>
      <c r="F37" s="8"/>
      <c r="G37" s="8"/>
      <c r="H37" s="8"/>
      <c r="I37" s="8"/>
      <c r="J37" s="8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30"/>
      <c r="W37" s="46"/>
      <c r="X37" s="46"/>
      <c r="Y37" s="46"/>
      <c r="Z37" s="46"/>
      <c r="AA37" s="46"/>
      <c r="AB37" s="46"/>
      <c r="AC37" s="46"/>
      <c r="AD37" s="180"/>
    </row>
    <row r="38" spans="2:30">
      <c r="B38" s="8"/>
      <c r="C38" s="8"/>
      <c r="D38" s="8"/>
      <c r="E38" s="8"/>
      <c r="F38" s="8"/>
      <c r="G38" s="8"/>
      <c r="H38" s="8"/>
      <c r="I38" s="8"/>
      <c r="J38" s="8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30"/>
      <c r="W38" s="46"/>
      <c r="X38" s="46"/>
      <c r="Y38" s="46"/>
      <c r="Z38" s="46"/>
      <c r="AA38" s="46"/>
      <c r="AB38" s="46"/>
      <c r="AC38" s="46"/>
      <c r="AD38" s="180"/>
    </row>
    <row r="39" spans="2:30">
      <c r="B39" s="8"/>
      <c r="C39" s="8"/>
      <c r="D39" s="8"/>
      <c r="E39" s="8"/>
      <c r="F39" s="8"/>
      <c r="G39" s="8"/>
      <c r="H39" s="8"/>
      <c r="I39" s="8"/>
      <c r="J39" s="8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30"/>
      <c r="W39" s="46"/>
      <c r="X39" s="46"/>
      <c r="Y39" s="46"/>
      <c r="Z39" s="46"/>
      <c r="AA39" s="46"/>
      <c r="AB39" s="46"/>
      <c r="AC39" s="46"/>
      <c r="AD39" s="180"/>
    </row>
    <row r="40" spans="2:30">
      <c r="B40" s="8"/>
      <c r="C40" s="8"/>
      <c r="D40" s="8"/>
      <c r="E40" s="8"/>
      <c r="F40" s="8"/>
      <c r="G40" s="8"/>
      <c r="H40" s="8"/>
      <c r="I40" s="8"/>
      <c r="J40" s="8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30"/>
      <c r="W40" s="46"/>
      <c r="X40" s="46"/>
      <c r="Y40" s="95"/>
      <c r="Z40" s="95"/>
      <c r="AA40" s="46"/>
      <c r="AB40" s="46"/>
      <c r="AC40" s="46"/>
      <c r="AD40" s="180"/>
    </row>
    <row r="41" spans="2:30">
      <c r="B41" s="8"/>
      <c r="C41" s="8"/>
      <c r="D41" s="8"/>
      <c r="E41" s="8"/>
      <c r="F41" s="8"/>
      <c r="G41" s="8"/>
      <c r="H41" s="8"/>
      <c r="I41" s="8"/>
      <c r="J41" s="8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30"/>
      <c r="W41" s="46"/>
      <c r="X41" s="46"/>
      <c r="Y41" s="46"/>
      <c r="Z41" s="46"/>
      <c r="AA41" s="46"/>
      <c r="AB41" s="46"/>
      <c r="AC41" s="46"/>
      <c r="AD41" s="180"/>
    </row>
    <row r="42" spans="2:30">
      <c r="B42" s="8"/>
      <c r="C42" s="8"/>
      <c r="D42" s="8"/>
      <c r="E42" s="8"/>
      <c r="F42" s="8"/>
      <c r="G42" s="8"/>
      <c r="H42" s="8"/>
      <c r="I42" s="8"/>
      <c r="J42" s="8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30"/>
      <c r="W42" s="46"/>
      <c r="X42" s="46"/>
      <c r="Y42" s="46"/>
      <c r="Z42" s="46"/>
      <c r="AA42" s="46"/>
      <c r="AB42" s="46"/>
      <c r="AC42" s="46"/>
      <c r="AD42" s="180"/>
    </row>
    <row r="43" spans="2:30">
      <c r="B43" s="8"/>
      <c r="C43" s="8"/>
      <c r="D43" s="8"/>
      <c r="E43" s="8"/>
      <c r="F43" s="8"/>
      <c r="G43" s="8"/>
      <c r="H43" s="8"/>
      <c r="I43" s="8"/>
      <c r="J43" s="8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30"/>
      <c r="W43" s="46"/>
      <c r="X43" s="46"/>
      <c r="Y43" s="73">
        <f>Z43-28</f>
        <v>43318</v>
      </c>
      <c r="Z43" s="73">
        <f>AA43-28</f>
        <v>43346</v>
      </c>
      <c r="AA43" s="70" t="str">
        <f>MonthString2</f>
        <v>Oct 18</v>
      </c>
      <c r="AB43" s="46"/>
      <c r="AC43" s="46"/>
      <c r="AD43" s="180"/>
    </row>
    <row r="44" spans="2:30">
      <c r="X44" s="52"/>
      <c r="Y44" s="53">
        <f>INDEX(Data_Range_2,MATCH(StationNo,'Station Data'!$AL$3:$AL$40,0),14)</f>
        <v>3234.550048828125</v>
      </c>
      <c r="Z44" s="53">
        <f>INDEX(Data_Range_1,MATCH(StationNo,'Station Data'!$AL$3:$AL$40,0),14)</f>
        <v>3193.383544921875</v>
      </c>
      <c r="AA44" s="53">
        <f>INDEX(Data_Range,MATCH(StationNo,'Station Data'!$AL$3:$AL$40,0),14)</f>
        <v>3481.4169921875</v>
      </c>
      <c r="AB44" s="3"/>
      <c r="AC44" s="3"/>
      <c r="AD44" s="181"/>
    </row>
  </sheetData>
  <sheetProtection selectLockedCells="1"/>
  <sortState ref="AE8:AH10">
    <sortCondition ref="AE8"/>
  </sortState>
  <dataConsolidate/>
  <mergeCells count="8">
    <mergeCell ref="C23:T23"/>
    <mergeCell ref="N3:T3"/>
    <mergeCell ref="X3:AC3"/>
    <mergeCell ref="B2:F2"/>
    <mergeCell ref="N1:O1"/>
    <mergeCell ref="C1:E1"/>
    <mergeCell ref="M2:P2"/>
    <mergeCell ref="C3:K3"/>
  </mergeCells>
  <conditionalFormatting sqref="U6:U21">
    <cfRule type="dataBar" priority="1">
      <dataBar>
        <cfvo type="min"/>
        <cfvo type="max"/>
        <color rgb="FFF0A658"/>
      </dataBar>
      <extLst>
        <ext xmlns:x14="http://schemas.microsoft.com/office/spreadsheetml/2009/9/main" uri="{B025F937-C7B1-47D3-B67F-A62EFF666E3E}">
          <x14:id>{84B1DCA9-CB97-413C-A51C-CA84EC51472E}</x14:id>
        </ext>
      </extLst>
    </cfRule>
  </conditionalFormatting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6" r:id="rId4" name="SpnWeek">
          <controlPr locked="0" defaultSize="0" autoLine="0" r:id="rId5">
            <anchor moveWithCells="1">
              <from>
                <xdr:col>17</xdr:col>
                <xdr:colOff>361950</xdr:colOff>
                <xdr:row>25</xdr:row>
                <xdr:rowOff>66675</xdr:rowOff>
              </from>
              <to>
                <xdr:col>19</xdr:col>
                <xdr:colOff>209550</xdr:colOff>
                <xdr:row>26</xdr:row>
                <xdr:rowOff>114300</xdr:rowOff>
              </to>
            </anchor>
          </controlPr>
        </control>
      </mc:Choice>
      <mc:Fallback>
        <control shapeId="1046" r:id="rId4" name="SpnWeek"/>
      </mc:Fallback>
    </mc:AlternateContent>
    <mc:AlternateContent xmlns:mc="http://schemas.openxmlformats.org/markup-compatibility/2006">
      <mc:Choice Requires="x14">
        <control shapeId="1045" r:id="rId6" name="CommandButton1">
          <controlPr defaultSize="0" autoLine="0" r:id="rId7">
            <anchor moveWithCells="1">
              <from>
                <xdr:col>27</xdr:col>
                <xdr:colOff>361950</xdr:colOff>
                <xdr:row>0</xdr:row>
                <xdr:rowOff>152400</xdr:rowOff>
              </from>
              <to>
                <xdr:col>29</xdr:col>
                <xdr:colOff>0</xdr:colOff>
                <xdr:row>1</xdr:row>
                <xdr:rowOff>304800</xdr:rowOff>
              </to>
            </anchor>
          </controlPr>
        </control>
      </mc:Choice>
      <mc:Fallback>
        <control shapeId="1045" r:id="rId6" name="CommandButton1"/>
      </mc:Fallback>
    </mc:AlternateContent>
    <mc:AlternateContent xmlns:mc="http://schemas.openxmlformats.org/markup-compatibility/2006">
      <mc:Choice Requires="x14">
        <control shapeId="1044" r:id="rId8" name="OptExtCov">
          <controlPr defaultSize="0" autoLine="0" r:id="rId9">
            <anchor moveWithCells="1">
              <from>
                <xdr:col>28</xdr:col>
                <xdr:colOff>0</xdr:colOff>
                <xdr:row>9</xdr:row>
                <xdr:rowOff>28575</xdr:rowOff>
              </from>
              <to>
                <xdr:col>29</xdr:col>
                <xdr:colOff>66675</xdr:colOff>
                <xdr:row>10</xdr:row>
                <xdr:rowOff>114300</xdr:rowOff>
              </to>
            </anchor>
          </controlPr>
        </control>
      </mc:Choice>
      <mc:Fallback>
        <control shapeId="1044" r:id="rId8" name="OptExtCov"/>
      </mc:Fallback>
    </mc:AlternateContent>
    <mc:AlternateContent xmlns:mc="http://schemas.openxmlformats.org/markup-compatibility/2006">
      <mc:Choice Requires="x14">
        <control shapeId="1043" r:id="rId10" name="OptACA">
          <controlPr defaultSize="0" autoLine="0" r:id="rId11">
            <anchor moveWithCells="1">
              <from>
                <xdr:col>28</xdr:col>
                <xdr:colOff>0</xdr:colOff>
                <xdr:row>8</xdr:row>
                <xdr:rowOff>9525</xdr:rowOff>
              </from>
              <to>
                <xdr:col>28</xdr:col>
                <xdr:colOff>657225</xdr:colOff>
                <xdr:row>9</xdr:row>
                <xdr:rowOff>95250</xdr:rowOff>
              </to>
            </anchor>
          </controlPr>
        </control>
      </mc:Choice>
      <mc:Fallback>
        <control shapeId="1043" r:id="rId10" name="OptACA"/>
      </mc:Fallback>
    </mc:AlternateContent>
    <mc:AlternateContent xmlns:mc="http://schemas.openxmlformats.org/markup-compatibility/2006">
      <mc:Choice Requires="x14">
        <control shapeId="1042" r:id="rId12" name="OptTotal">
          <controlPr defaultSize="0" autoLine="0" r:id="rId13">
            <anchor moveWithCells="1">
              <from>
                <xdr:col>28</xdr:col>
                <xdr:colOff>0</xdr:colOff>
                <xdr:row>6</xdr:row>
                <xdr:rowOff>180975</xdr:rowOff>
              </from>
              <to>
                <xdr:col>28</xdr:col>
                <xdr:colOff>523875</xdr:colOff>
                <xdr:row>8</xdr:row>
                <xdr:rowOff>66675</xdr:rowOff>
              </to>
            </anchor>
          </controlPr>
        </control>
      </mc:Choice>
      <mc:Fallback>
        <control shapeId="1042" r:id="rId12" name="OptTotal"/>
      </mc:Fallback>
    </mc:AlternateContent>
    <mc:AlternateContent xmlns:mc="http://schemas.openxmlformats.org/markup-compatibility/2006">
      <mc:Choice Requires="x14">
        <control shapeId="1036" r:id="rId14" name="OptionButton1">
          <controlPr defaultSize="0" autoLine="0" r:id="rId15">
            <anchor moveWithCells="1">
              <from>
                <xdr:col>17</xdr:col>
                <xdr:colOff>314325</xdr:colOff>
                <xdr:row>31</xdr:row>
                <xdr:rowOff>38100</xdr:rowOff>
              </from>
              <to>
                <xdr:col>19</xdr:col>
                <xdr:colOff>247650</xdr:colOff>
                <xdr:row>32</xdr:row>
                <xdr:rowOff>104775</xdr:rowOff>
              </to>
            </anchor>
          </controlPr>
        </control>
      </mc:Choice>
      <mc:Fallback>
        <control shapeId="1036" r:id="rId14" name="OptionButton1"/>
      </mc:Fallback>
    </mc:AlternateContent>
    <mc:AlternateContent xmlns:mc="http://schemas.openxmlformats.org/markup-compatibility/2006">
      <mc:Choice Requires="x14">
        <control shapeId="1037" r:id="rId16" name="OptionButton2">
          <controlPr defaultSize="0" autoLine="0" r:id="rId17">
            <anchor moveWithCells="1">
              <from>
                <xdr:col>17</xdr:col>
                <xdr:colOff>314325</xdr:colOff>
                <xdr:row>32</xdr:row>
                <xdr:rowOff>114300</xdr:rowOff>
              </from>
              <to>
                <xdr:col>19</xdr:col>
                <xdr:colOff>295275</xdr:colOff>
                <xdr:row>34</xdr:row>
                <xdr:rowOff>9525</xdr:rowOff>
              </to>
            </anchor>
          </controlPr>
        </control>
      </mc:Choice>
      <mc:Fallback>
        <control shapeId="1037" r:id="rId16" name="OptionButton2"/>
      </mc:Fallback>
    </mc:AlternateContent>
    <mc:AlternateContent xmlns:mc="http://schemas.openxmlformats.org/markup-compatibility/2006">
      <mc:Choice Requires="x14">
        <control shapeId="1038" r:id="rId18" name="OptionButton3">
          <controlPr defaultSize="0" autoLine="0" r:id="rId19">
            <anchor moveWithCells="1">
              <from>
                <xdr:col>17</xdr:col>
                <xdr:colOff>314325</xdr:colOff>
                <xdr:row>34</xdr:row>
                <xdr:rowOff>9525</xdr:rowOff>
              </from>
              <to>
                <xdr:col>19</xdr:col>
                <xdr:colOff>266700</xdr:colOff>
                <xdr:row>35</xdr:row>
                <xdr:rowOff>57150</xdr:rowOff>
              </to>
            </anchor>
          </controlPr>
        </control>
      </mc:Choice>
      <mc:Fallback>
        <control shapeId="1038" r:id="rId18" name="OptionButton3"/>
      </mc:Fallback>
    </mc:AlternateContent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B1DCA9-CB97-413C-A51C-CA84EC51472E}">
            <x14:dataBar minLength="0" maxLength="100" border="1" gradient="0">
              <x14:cfvo type="autoMin"/>
              <x14:cfvo type="autoMax"/>
              <x14:borderColor theme="9" tint="-0.249977111117893"/>
              <x14:negativeFillColor rgb="FFFF0000"/>
              <x14:axisColor rgb="FF000000"/>
            </x14:dataBar>
          </x14:cfRule>
          <xm:sqref>U6:U21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E4:K13"/>
  <sheetViews>
    <sheetView workbookViewId="0">
      <selection activeCell="K12" sqref="K12"/>
    </sheetView>
  </sheetViews>
  <sheetFormatPr defaultRowHeight="15"/>
  <sheetData>
    <row r="4" spans="5:11">
      <c r="E4" t="s">
        <v>2</v>
      </c>
      <c r="F4">
        <v>-2</v>
      </c>
      <c r="G4">
        <v>-1</v>
      </c>
      <c r="H4" t="s">
        <v>1</v>
      </c>
    </row>
    <row r="5" spans="5:11">
      <c r="E5" t="s">
        <v>0</v>
      </c>
      <c r="F5">
        <v>83</v>
      </c>
      <c r="G5">
        <v>70</v>
      </c>
      <c r="H5">
        <v>85</v>
      </c>
    </row>
    <row r="11" spans="5:11">
      <c r="J11" t="s">
        <v>3</v>
      </c>
      <c r="K11">
        <v>0.5</v>
      </c>
    </row>
    <row r="12" spans="5:11">
      <c r="J12" t="s">
        <v>4</v>
      </c>
      <c r="K12">
        <v>0.3</v>
      </c>
    </row>
    <row r="13" spans="5:11">
      <c r="J13" t="s">
        <v>5</v>
      </c>
      <c r="K13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tationData"/>
  <dimension ref="B1:BP40"/>
  <sheetViews>
    <sheetView topLeftCell="AZ1" workbookViewId="0">
      <selection activeCell="AZ14" sqref="AZ14"/>
    </sheetView>
  </sheetViews>
  <sheetFormatPr defaultColWidth="11.42578125" defaultRowHeight="15"/>
  <cols>
    <col min="2" max="2" width="5" bestFit="1" customWidth="1"/>
    <col min="3" max="3" width="8.85546875" bestFit="1" customWidth="1"/>
    <col min="4" max="4" width="7.28515625" bestFit="1" customWidth="1"/>
    <col min="5" max="5" width="9.28515625" customWidth="1"/>
    <col min="6" max="10" width="12" bestFit="1" customWidth="1"/>
    <col min="11" max="11" width="8.5703125" bestFit="1" customWidth="1"/>
    <col min="12" max="13" width="14.7109375" customWidth="1"/>
    <col min="14" max="14" width="10.7109375" bestFit="1" customWidth="1"/>
    <col min="15" max="15" width="10.28515625" bestFit="1" customWidth="1"/>
    <col min="16" max="16" width="10.28515625" customWidth="1"/>
    <col min="17" max="17" width="16" customWidth="1"/>
    <col min="19" max="19" width="5" bestFit="1" customWidth="1"/>
    <col min="20" max="20" width="8.85546875" bestFit="1" customWidth="1"/>
    <col min="21" max="21" width="7.28515625" bestFit="1" customWidth="1"/>
    <col min="22" max="22" width="9" customWidth="1"/>
    <col min="23" max="27" width="12" bestFit="1" customWidth="1"/>
    <col min="28" max="28" width="8.5703125" bestFit="1" customWidth="1"/>
    <col min="29" max="29" width="13.85546875" customWidth="1"/>
    <col min="30" max="30" width="14.28515625" style="81" customWidth="1"/>
    <col min="31" max="31" width="11.5703125" style="81" bestFit="1" customWidth="1"/>
    <col min="32" max="32" width="10.7109375" style="81" bestFit="1" customWidth="1"/>
    <col min="33" max="33" width="10.28515625" customWidth="1"/>
    <col min="34" max="34" width="12" customWidth="1"/>
    <col min="36" max="36" width="5" bestFit="1" customWidth="1"/>
    <col min="37" max="37" width="8.85546875" bestFit="1" customWidth="1"/>
    <col min="38" max="38" width="7.28515625" style="2" bestFit="1" customWidth="1"/>
    <col min="39" max="39" width="10.140625" style="2" customWidth="1"/>
    <col min="40" max="42" width="12" style="2" bestFit="1" customWidth="1"/>
    <col min="43" max="43" width="12" style="86" bestFit="1" customWidth="1"/>
    <col min="44" max="44" width="12" style="84" bestFit="1" customWidth="1"/>
    <col min="45" max="45" width="8.5703125" style="84" bestFit="1" customWidth="1"/>
    <col min="46" max="46" width="14.42578125" style="84" customWidth="1"/>
    <col min="47" max="47" width="14.28515625" style="84" customWidth="1"/>
    <col min="48" max="49" width="10.7109375" style="84" bestFit="1" customWidth="1"/>
    <col min="50" max="50" width="10.28515625" customWidth="1"/>
    <col min="51" max="51" width="13.85546875" style="81" customWidth="1"/>
    <col min="53" max="53" width="5" bestFit="1" customWidth="1"/>
    <col min="54" max="54" width="8.85546875" bestFit="1" customWidth="1"/>
    <col min="55" max="55" width="7.28515625" bestFit="1" customWidth="1"/>
    <col min="56" max="56" width="9.5703125" customWidth="1"/>
    <col min="57" max="61" width="12" bestFit="1" customWidth="1"/>
    <col min="62" max="62" width="8.5703125" bestFit="1" customWidth="1"/>
    <col min="63" max="63" width="13.85546875" customWidth="1"/>
    <col min="64" max="64" width="14" style="81" customWidth="1"/>
    <col min="65" max="65" width="10.7109375" style="81" bestFit="1" customWidth="1"/>
    <col min="66" max="66" width="10.28515625" style="81" bestFit="1" customWidth="1"/>
    <col min="67" max="67" width="10.28515625" customWidth="1"/>
    <col min="68" max="68" width="15.7109375" customWidth="1"/>
  </cols>
  <sheetData>
    <row r="1" spans="2:68">
      <c r="B1" s="221" t="s">
        <v>81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59"/>
      <c r="Q1" s="76"/>
      <c r="S1" s="221" t="s">
        <v>82</v>
      </c>
      <c r="T1" s="221"/>
      <c r="U1" s="221"/>
      <c r="V1" s="221"/>
      <c r="W1" s="221"/>
      <c r="X1" s="221"/>
      <c r="Y1" s="221"/>
      <c r="Z1" s="221"/>
      <c r="AA1" s="221"/>
      <c r="AB1" s="221"/>
      <c r="AC1" s="221"/>
      <c r="AD1" s="221"/>
      <c r="AE1" s="221"/>
      <c r="AF1" s="221"/>
      <c r="AG1" s="59"/>
      <c r="AH1" s="76"/>
      <c r="AJ1" s="221" t="s">
        <v>80</v>
      </c>
      <c r="AK1" s="221"/>
      <c r="AL1" s="221"/>
      <c r="AM1" s="221"/>
      <c r="AN1" s="221"/>
      <c r="AO1" s="221"/>
      <c r="AP1" s="221"/>
      <c r="AQ1" s="221"/>
      <c r="AR1" s="221"/>
      <c r="AS1" s="221"/>
      <c r="AT1" s="221"/>
      <c r="AU1" s="221"/>
      <c r="AV1" s="221"/>
      <c r="AW1" s="221"/>
      <c r="AX1" s="59"/>
      <c r="AY1" s="87"/>
      <c r="BA1" s="221" t="s">
        <v>83</v>
      </c>
      <c r="BB1" s="221"/>
      <c r="BC1" s="221"/>
      <c r="BD1" s="221"/>
      <c r="BE1" s="221"/>
      <c r="BF1" s="221"/>
      <c r="BG1" s="221"/>
      <c r="BH1" s="221"/>
      <c r="BI1" s="221"/>
      <c r="BJ1" s="221"/>
      <c r="BK1" s="221"/>
      <c r="BL1" s="221"/>
      <c r="BM1" s="221"/>
      <c r="BN1" s="221"/>
      <c r="BO1" s="59"/>
      <c r="BP1" s="76"/>
    </row>
    <row r="2" spans="2:68" s="58" customFormat="1">
      <c r="B2" s="57" t="s">
        <v>72</v>
      </c>
      <c r="C2" s="57" t="s">
        <v>84</v>
      </c>
      <c r="D2" s="57" t="s">
        <v>85</v>
      </c>
      <c r="E2" s="57" t="s">
        <v>104</v>
      </c>
      <c r="F2" s="57" t="s">
        <v>0</v>
      </c>
      <c r="G2" s="57" t="s">
        <v>7</v>
      </c>
      <c r="H2" s="57" t="s">
        <v>86</v>
      </c>
      <c r="I2" s="82" t="s">
        <v>87</v>
      </c>
      <c r="J2" s="82" t="s">
        <v>88</v>
      </c>
      <c r="K2" s="82" t="s">
        <v>89</v>
      </c>
      <c r="L2" s="82" t="s">
        <v>73</v>
      </c>
      <c r="M2" s="82" t="s">
        <v>74</v>
      </c>
      <c r="N2" s="82" t="s">
        <v>75</v>
      </c>
      <c r="O2" s="82" t="s">
        <v>90</v>
      </c>
      <c r="P2" s="57" t="s">
        <v>91</v>
      </c>
      <c r="Q2" s="79" t="s">
        <v>92</v>
      </c>
      <c r="S2" s="57" t="s">
        <v>72</v>
      </c>
      <c r="T2" s="57" t="s">
        <v>84</v>
      </c>
      <c r="U2" s="57" t="s">
        <v>85</v>
      </c>
      <c r="V2" s="57" t="s">
        <v>104</v>
      </c>
      <c r="W2" s="57" t="s">
        <v>0</v>
      </c>
      <c r="X2" s="57" t="s">
        <v>7</v>
      </c>
      <c r="Y2" s="57" t="s">
        <v>86</v>
      </c>
      <c r="Z2" s="82" t="s">
        <v>87</v>
      </c>
      <c r="AA2" s="82" t="s">
        <v>88</v>
      </c>
      <c r="AB2" s="82" t="s">
        <v>89</v>
      </c>
      <c r="AC2" s="82" t="s">
        <v>73</v>
      </c>
      <c r="AD2" s="82" t="s">
        <v>74</v>
      </c>
      <c r="AE2" s="82" t="s">
        <v>75</v>
      </c>
      <c r="AF2" s="82" t="s">
        <v>90</v>
      </c>
      <c r="AG2" s="57" t="s">
        <v>91</v>
      </c>
      <c r="AH2" s="79" t="s">
        <v>92</v>
      </c>
      <c r="AJ2" s="57" t="s">
        <v>72</v>
      </c>
      <c r="AK2" s="57" t="s">
        <v>84</v>
      </c>
      <c r="AL2" s="57" t="s">
        <v>85</v>
      </c>
      <c r="AM2" s="57" t="s">
        <v>104</v>
      </c>
      <c r="AN2" s="57" t="s">
        <v>0</v>
      </c>
      <c r="AO2" s="57" t="s">
        <v>7</v>
      </c>
      <c r="AP2" s="57" t="s">
        <v>86</v>
      </c>
      <c r="AQ2" s="82" t="s">
        <v>87</v>
      </c>
      <c r="AR2" s="82" t="s">
        <v>88</v>
      </c>
      <c r="AS2" s="82" t="s">
        <v>89</v>
      </c>
      <c r="AT2" s="82" t="s">
        <v>73</v>
      </c>
      <c r="AU2" s="82" t="s">
        <v>74</v>
      </c>
      <c r="AV2" s="82" t="s">
        <v>75</v>
      </c>
      <c r="AW2" s="82" t="s">
        <v>90</v>
      </c>
      <c r="AX2" s="57" t="s">
        <v>91</v>
      </c>
      <c r="AY2" s="79" t="s">
        <v>92</v>
      </c>
      <c r="BA2" s="57" t="s">
        <v>72</v>
      </c>
      <c r="BB2" s="57" t="s">
        <v>84</v>
      </c>
      <c r="BC2" s="57" t="s">
        <v>85</v>
      </c>
      <c r="BD2" s="57" t="s">
        <v>104</v>
      </c>
      <c r="BE2" s="57" t="s">
        <v>0</v>
      </c>
      <c r="BF2" s="57" t="s">
        <v>7</v>
      </c>
      <c r="BG2" s="57" t="s">
        <v>86</v>
      </c>
      <c r="BH2" s="82" t="s">
        <v>87</v>
      </c>
      <c r="BI2" s="82" t="s">
        <v>88</v>
      </c>
      <c r="BJ2" s="82" t="s">
        <v>89</v>
      </c>
      <c r="BK2" s="82" t="s">
        <v>73</v>
      </c>
      <c r="BL2" s="82" t="s">
        <v>74</v>
      </c>
      <c r="BM2" s="82" t="s">
        <v>75</v>
      </c>
      <c r="BN2" s="82" t="s">
        <v>90</v>
      </c>
      <c r="BO2" s="57" t="s">
        <v>91</v>
      </c>
      <c r="BP2" s="79" t="s">
        <v>92</v>
      </c>
    </row>
    <row r="3" spans="2:68">
      <c r="B3" s="54">
        <v>2326</v>
      </c>
      <c r="C3" s="54">
        <v>45</v>
      </c>
      <c r="D3" s="55">
        <v>1</v>
      </c>
      <c r="E3" s="55" t="s">
        <v>105</v>
      </c>
      <c r="F3" s="55">
        <v>1</v>
      </c>
      <c r="G3" s="55">
        <v>0.53426039218902588</v>
      </c>
      <c r="H3" s="55">
        <v>13</v>
      </c>
      <c r="I3" s="55">
        <v>0</v>
      </c>
      <c r="J3" s="54">
        <v>744</v>
      </c>
      <c r="K3" s="54">
        <v>0</v>
      </c>
      <c r="L3" s="54">
        <v>0</v>
      </c>
      <c r="M3" s="54">
        <v>0</v>
      </c>
      <c r="N3" s="54">
        <v>0</v>
      </c>
      <c r="O3" s="54">
        <v>5167.36669921875</v>
      </c>
      <c r="P3" s="56" t="b">
        <v>0</v>
      </c>
      <c r="Q3" s="56"/>
      <c r="S3" s="54">
        <v>2364</v>
      </c>
      <c r="T3" s="54">
        <v>46</v>
      </c>
      <c r="U3" s="55">
        <v>1</v>
      </c>
      <c r="V3" s="55" t="s">
        <v>105</v>
      </c>
      <c r="W3" s="55">
        <v>1</v>
      </c>
      <c r="X3" s="55">
        <v>0.57004630565643311</v>
      </c>
      <c r="Y3" s="55">
        <v>13</v>
      </c>
      <c r="Z3" s="55">
        <v>0</v>
      </c>
      <c r="AA3" s="54">
        <v>720</v>
      </c>
      <c r="AB3" s="54">
        <v>0</v>
      </c>
      <c r="AC3" s="54">
        <v>0</v>
      </c>
      <c r="AD3" s="80">
        <v>0</v>
      </c>
      <c r="AE3" s="80">
        <v>0</v>
      </c>
      <c r="AF3" s="80">
        <v>5335.63330078125</v>
      </c>
      <c r="AG3" s="56" t="b">
        <v>0</v>
      </c>
      <c r="AH3" s="56"/>
      <c r="AJ3" s="54">
        <v>2402</v>
      </c>
      <c r="AK3" s="54">
        <v>47</v>
      </c>
      <c r="AL3" s="55">
        <v>1</v>
      </c>
      <c r="AM3" s="55" t="s">
        <v>105</v>
      </c>
      <c r="AN3" s="55">
        <v>1</v>
      </c>
      <c r="AO3" s="55">
        <v>0.58451199531555176</v>
      </c>
      <c r="AP3" s="55">
        <v>13</v>
      </c>
      <c r="AQ3" s="85">
        <v>0</v>
      </c>
      <c r="AR3" s="83">
        <v>744</v>
      </c>
      <c r="AS3" s="83">
        <v>0</v>
      </c>
      <c r="AT3" s="83">
        <v>0</v>
      </c>
      <c r="AU3" s="83">
        <v>0</v>
      </c>
      <c r="AV3" s="83">
        <v>0</v>
      </c>
      <c r="AW3" s="83">
        <v>5653.39990234375</v>
      </c>
      <c r="AX3" s="56" t="b">
        <v>0</v>
      </c>
      <c r="AY3" s="80"/>
      <c r="BA3" s="54"/>
      <c r="BB3" s="54"/>
      <c r="BC3" s="55"/>
      <c r="BD3" s="55"/>
      <c r="BE3" s="55"/>
      <c r="BF3" s="55"/>
      <c r="BG3" s="55"/>
      <c r="BH3" s="55"/>
      <c r="BI3" s="54"/>
      <c r="BJ3" s="54"/>
      <c r="BK3" s="54"/>
      <c r="BL3" s="80"/>
      <c r="BM3" s="80"/>
      <c r="BN3" s="80"/>
      <c r="BO3" s="56"/>
      <c r="BP3" s="56"/>
    </row>
    <row r="4" spans="2:68">
      <c r="B4" s="54">
        <v>2327</v>
      </c>
      <c r="C4" s="54">
        <v>45</v>
      </c>
      <c r="D4" s="55">
        <v>2</v>
      </c>
      <c r="E4" s="55" t="s">
        <v>106</v>
      </c>
      <c r="F4" s="55">
        <v>0.69037598371505737</v>
      </c>
      <c r="G4" s="55">
        <v>0.35625150799751282</v>
      </c>
      <c r="H4" s="55">
        <v>12</v>
      </c>
      <c r="I4" s="55">
        <v>18.016654968261719</v>
      </c>
      <c r="J4" s="54">
        <v>507.89996337890625</v>
      </c>
      <c r="K4" s="54">
        <v>14.45001220703125</v>
      </c>
      <c r="L4" s="54">
        <v>108.63336181640625</v>
      </c>
      <c r="M4" s="54">
        <v>49.316692352294922</v>
      </c>
      <c r="N4" s="54">
        <v>90.766647338867188</v>
      </c>
      <c r="O4" s="54">
        <v>3234.550048828125</v>
      </c>
      <c r="P4" s="56" t="b">
        <v>1</v>
      </c>
      <c r="Q4" s="56"/>
      <c r="S4" s="54">
        <v>2365</v>
      </c>
      <c r="T4" s="54">
        <v>46</v>
      </c>
      <c r="U4" s="55">
        <v>2</v>
      </c>
      <c r="V4" s="55" t="s">
        <v>106</v>
      </c>
      <c r="W4" s="55">
        <v>0.64532339572906494</v>
      </c>
      <c r="X4" s="55">
        <v>0.32620719075202942</v>
      </c>
      <c r="Y4" s="55">
        <v>13</v>
      </c>
      <c r="Z4" s="55">
        <v>23.983299255371094</v>
      </c>
      <c r="AA4" s="54">
        <v>482.2833251953125</v>
      </c>
      <c r="AB4" s="54">
        <v>3.66668701171875</v>
      </c>
      <c r="AC4" s="54">
        <v>93.050003051757813</v>
      </c>
      <c r="AD4" s="80">
        <v>58.100006103515625</v>
      </c>
      <c r="AE4" s="80">
        <v>119.59996032714844</v>
      </c>
      <c r="AF4" s="80">
        <v>3193.383544921875</v>
      </c>
      <c r="AG4" s="56" t="b">
        <v>1</v>
      </c>
      <c r="AH4" s="56"/>
      <c r="AJ4" s="54">
        <v>2403</v>
      </c>
      <c r="AK4" s="54">
        <v>47</v>
      </c>
      <c r="AL4" s="55">
        <v>2</v>
      </c>
      <c r="AM4" s="55" t="s">
        <v>106</v>
      </c>
      <c r="AN4" s="55">
        <v>0.75513434410095215</v>
      </c>
      <c r="AO4" s="55">
        <v>0.38441511988639832</v>
      </c>
      <c r="AP4" s="55">
        <v>12</v>
      </c>
      <c r="AQ4" s="85">
        <v>25.68328857421875</v>
      </c>
      <c r="AR4" s="83">
        <v>562.466552734375</v>
      </c>
      <c r="AS4" s="83">
        <v>7.43328857421875</v>
      </c>
      <c r="AT4" s="83">
        <v>74.666732788085938</v>
      </c>
      <c r="AU4" s="83">
        <v>53.666671752929688</v>
      </c>
      <c r="AV4" s="83">
        <v>63.900016784667969</v>
      </c>
      <c r="AW4" s="83">
        <v>3481.4169921875</v>
      </c>
      <c r="AX4" s="56" t="b">
        <v>1</v>
      </c>
      <c r="AY4" s="80"/>
      <c r="BA4" s="54"/>
      <c r="BB4" s="54"/>
      <c r="BC4" s="55"/>
      <c r="BD4" s="55"/>
      <c r="BE4" s="55"/>
      <c r="BF4" s="55"/>
      <c r="BG4" s="55"/>
      <c r="BH4" s="55"/>
      <c r="BI4" s="54"/>
      <c r="BJ4" s="54"/>
      <c r="BK4" s="54"/>
      <c r="BL4" s="80"/>
      <c r="BM4" s="80"/>
      <c r="BN4" s="80"/>
      <c r="BO4" s="56"/>
      <c r="BP4" s="56"/>
    </row>
    <row r="5" spans="2:68">
      <c r="B5" s="54">
        <v>2328</v>
      </c>
      <c r="C5" s="54">
        <v>45</v>
      </c>
      <c r="D5" s="55">
        <v>3</v>
      </c>
      <c r="E5" s="55" t="s">
        <v>107</v>
      </c>
      <c r="F5" s="55">
        <v>0.62750893831253052</v>
      </c>
      <c r="G5" s="55">
        <v>0.63504695892333984</v>
      </c>
      <c r="H5" s="55">
        <v>6</v>
      </c>
      <c r="I5" s="55">
        <v>55.500011444091797</v>
      </c>
      <c r="J5" s="54">
        <v>456.39996337890625</v>
      </c>
      <c r="K5" s="54">
        <v>10.4666748046875</v>
      </c>
      <c r="L5" s="54">
        <v>177.80006408691406</v>
      </c>
      <c r="M5" s="54">
        <v>109.79998779296875</v>
      </c>
      <c r="N5" s="54">
        <v>0</v>
      </c>
      <c r="O5" s="54">
        <v>2834.849609375</v>
      </c>
      <c r="P5" s="56" t="b">
        <v>1</v>
      </c>
      <c r="Q5" s="56"/>
      <c r="S5" s="54">
        <v>2366</v>
      </c>
      <c r="T5" s="54">
        <v>46</v>
      </c>
      <c r="U5" s="55">
        <v>3</v>
      </c>
      <c r="V5" s="55" t="s">
        <v>107</v>
      </c>
      <c r="W5" s="55">
        <v>0.56574064493179321</v>
      </c>
      <c r="X5" s="55">
        <v>0.56839889287948608</v>
      </c>
      <c r="Y5" s="55">
        <v>6</v>
      </c>
      <c r="Z5" s="55">
        <v>69.149993896484375</v>
      </c>
      <c r="AA5" s="54">
        <v>407.24993896484375</v>
      </c>
      <c r="AB5" s="54">
        <v>8.331298828125E-2</v>
      </c>
      <c r="AC5" s="54">
        <v>286.73342895507812</v>
      </c>
      <c r="AD5" s="80">
        <v>26.016632080078125</v>
      </c>
      <c r="AE5" s="80">
        <v>0</v>
      </c>
      <c r="AF5" s="80">
        <v>2455.483154296875</v>
      </c>
      <c r="AG5" s="56" t="b">
        <v>1</v>
      </c>
      <c r="AH5" s="56"/>
      <c r="AJ5" s="54">
        <v>2404</v>
      </c>
      <c r="AK5" s="54">
        <v>47</v>
      </c>
      <c r="AL5" s="55">
        <v>3</v>
      </c>
      <c r="AM5" s="55" t="s">
        <v>107</v>
      </c>
      <c r="AN5" s="55">
        <v>0.82190859317779541</v>
      </c>
      <c r="AO5" s="55">
        <v>0.61076664924621582</v>
      </c>
      <c r="AP5" s="55">
        <v>8</v>
      </c>
      <c r="AQ5" s="85">
        <v>75.416580200195312</v>
      </c>
      <c r="AR5" s="83">
        <v>606.7332763671875</v>
      </c>
      <c r="AS5" s="83">
        <v>4.7667064666748047</v>
      </c>
      <c r="AT5" s="83">
        <v>72.083328247070313</v>
      </c>
      <c r="AU5" s="83">
        <v>65.183387756347656</v>
      </c>
      <c r="AV5" s="83">
        <v>0</v>
      </c>
      <c r="AW5" s="83">
        <v>3635.283203125</v>
      </c>
      <c r="AX5" s="56" t="b">
        <v>1</v>
      </c>
      <c r="AY5" s="80"/>
      <c r="BA5" s="54"/>
      <c r="BB5" s="54"/>
      <c r="BC5" s="55"/>
      <c r="BD5" s="55"/>
      <c r="BE5" s="55"/>
      <c r="BF5" s="55"/>
      <c r="BG5" s="55"/>
      <c r="BH5" s="55"/>
      <c r="BI5" s="54"/>
      <c r="BJ5" s="54"/>
      <c r="BK5" s="54"/>
      <c r="BL5" s="80"/>
      <c r="BM5" s="80"/>
      <c r="BN5" s="80"/>
      <c r="BO5" s="56"/>
      <c r="BP5" s="56"/>
    </row>
    <row r="6" spans="2:68">
      <c r="B6" s="54">
        <v>2329</v>
      </c>
      <c r="C6" s="54">
        <v>45</v>
      </c>
      <c r="D6" s="55">
        <v>4</v>
      </c>
      <c r="E6" s="55" t="s">
        <v>106</v>
      </c>
      <c r="F6" s="55">
        <v>0.74538546800613403</v>
      </c>
      <c r="G6" s="55">
        <v>0.4732954204082489</v>
      </c>
      <c r="H6" s="55">
        <v>11</v>
      </c>
      <c r="I6" s="55">
        <v>60.083457946777344</v>
      </c>
      <c r="J6" s="54">
        <v>553.166748046875</v>
      </c>
      <c r="K6" s="54">
        <v>1.399993896484375</v>
      </c>
      <c r="L6" s="54">
        <v>184.083251953125</v>
      </c>
      <c r="M6" s="54">
        <v>0</v>
      </c>
      <c r="N6" s="54">
        <v>6.7499847412109375</v>
      </c>
      <c r="O6" s="54">
        <v>3873.44970703125</v>
      </c>
      <c r="P6" s="56" t="b">
        <v>1</v>
      </c>
      <c r="Q6" s="56"/>
      <c r="S6" s="54">
        <v>2367</v>
      </c>
      <c r="T6" s="54">
        <v>46</v>
      </c>
      <c r="U6" s="55">
        <v>4</v>
      </c>
      <c r="V6" s="55" t="s">
        <v>106</v>
      </c>
      <c r="W6" s="55">
        <v>0.75731492042541504</v>
      </c>
      <c r="X6" s="55">
        <v>0.55493748188018799</v>
      </c>
      <c r="Y6" s="55">
        <v>10</v>
      </c>
      <c r="Z6" s="55">
        <v>48.633369445800781</v>
      </c>
      <c r="AA6" s="54">
        <v>545.2667236328125</v>
      </c>
      <c r="AB6" s="54">
        <v>0</v>
      </c>
      <c r="AC6" s="54">
        <v>161.86665344238281</v>
      </c>
      <c r="AD6" s="80">
        <v>0</v>
      </c>
      <c r="AE6" s="80">
        <v>12.86663818359375</v>
      </c>
      <c r="AF6" s="80">
        <v>3995.5498046875</v>
      </c>
      <c r="AG6" s="56" t="b">
        <v>1</v>
      </c>
      <c r="AH6" s="56"/>
      <c r="AJ6" s="54">
        <v>2405</v>
      </c>
      <c r="AK6" s="54">
        <v>47</v>
      </c>
      <c r="AL6" s="55">
        <v>4</v>
      </c>
      <c r="AM6" s="55" t="s">
        <v>106</v>
      </c>
      <c r="AN6" s="55">
        <v>0.79045695066452026</v>
      </c>
      <c r="AO6" s="55">
        <v>0.53834450244903564</v>
      </c>
      <c r="AP6" s="55">
        <v>10</v>
      </c>
      <c r="AQ6" s="85">
        <v>62.86663818359375</v>
      </c>
      <c r="AR6" s="83">
        <v>587.95001220703125</v>
      </c>
      <c r="AS6" s="83">
        <v>0.149993896484375</v>
      </c>
      <c r="AT6" s="83">
        <v>149.54998779296875</v>
      </c>
      <c r="AU6" s="83">
        <v>0</v>
      </c>
      <c r="AV6" s="83">
        <v>6.5</v>
      </c>
      <c r="AW6" s="83">
        <v>4005.283203125</v>
      </c>
      <c r="AX6" s="56" t="b">
        <v>1</v>
      </c>
      <c r="AY6" s="80"/>
      <c r="BA6" s="54"/>
      <c r="BB6" s="54"/>
      <c r="BC6" s="55"/>
      <c r="BD6" s="55"/>
      <c r="BE6" s="55"/>
      <c r="BF6" s="55"/>
      <c r="BG6" s="55"/>
      <c r="BH6" s="55"/>
      <c r="BI6" s="54"/>
      <c r="BJ6" s="54"/>
      <c r="BK6" s="54"/>
      <c r="BL6" s="80"/>
      <c r="BM6" s="80"/>
      <c r="BN6" s="80"/>
      <c r="BO6" s="56"/>
      <c r="BP6" s="56"/>
    </row>
    <row r="7" spans="2:68">
      <c r="B7" s="54">
        <v>2330</v>
      </c>
      <c r="C7" s="54">
        <v>45</v>
      </c>
      <c r="D7" s="55">
        <v>5</v>
      </c>
      <c r="E7" s="55" t="s">
        <v>105</v>
      </c>
      <c r="F7" s="55">
        <v>0.91633057594299316</v>
      </c>
      <c r="G7" s="55">
        <v>0.58036231994628906</v>
      </c>
      <c r="H7" s="55">
        <v>8</v>
      </c>
      <c r="I7" s="55">
        <v>51.133346557617188</v>
      </c>
      <c r="J7" s="54">
        <v>681.74993896484375</v>
      </c>
      <c r="K7" s="54">
        <v>0</v>
      </c>
      <c r="L7" s="54">
        <v>55.966632843017578</v>
      </c>
      <c r="M7" s="54">
        <v>0</v>
      </c>
      <c r="N7" s="54">
        <v>6.283416748046875</v>
      </c>
      <c r="O7" s="54">
        <v>3454.31640625</v>
      </c>
      <c r="P7" s="56" t="b">
        <v>1</v>
      </c>
      <c r="Q7" s="56"/>
      <c r="S7" s="54">
        <v>2368</v>
      </c>
      <c r="T7" s="54">
        <v>46</v>
      </c>
      <c r="U7" s="55">
        <v>5</v>
      </c>
      <c r="V7" s="55" t="s">
        <v>105</v>
      </c>
      <c r="W7" s="55">
        <v>0.99513888359069824</v>
      </c>
      <c r="X7" s="55">
        <v>0.6191718578338623</v>
      </c>
      <c r="Y7" s="55">
        <v>9</v>
      </c>
      <c r="Z7" s="55">
        <v>9.4666452407836914</v>
      </c>
      <c r="AA7" s="54">
        <v>716.5</v>
      </c>
      <c r="AB7" s="54">
        <v>0</v>
      </c>
      <c r="AC7" s="54">
        <v>0.91665840148925781</v>
      </c>
      <c r="AD7" s="80">
        <v>0</v>
      </c>
      <c r="AE7" s="80">
        <v>2.583343505859375</v>
      </c>
      <c r="AF7" s="80">
        <v>4012.233642578125</v>
      </c>
      <c r="AG7" s="56" t="b">
        <v>1</v>
      </c>
      <c r="AH7" s="56"/>
      <c r="AJ7" s="54">
        <v>2406</v>
      </c>
      <c r="AK7" s="54">
        <v>47</v>
      </c>
      <c r="AL7" s="55">
        <v>5</v>
      </c>
      <c r="AM7" s="55" t="s">
        <v>105</v>
      </c>
      <c r="AN7" s="55">
        <v>0.99500447511672974</v>
      </c>
      <c r="AO7" s="55">
        <v>0.64116638898849487</v>
      </c>
      <c r="AP7" s="55">
        <v>9</v>
      </c>
      <c r="AQ7" s="85">
        <v>2.633331298828125</v>
      </c>
      <c r="AR7" s="83">
        <v>740.2833251953125</v>
      </c>
      <c r="AS7" s="83">
        <v>0</v>
      </c>
      <c r="AT7" s="83">
        <v>2.5</v>
      </c>
      <c r="AU7" s="83">
        <v>0</v>
      </c>
      <c r="AV7" s="83">
        <v>1.2166671752929687</v>
      </c>
      <c r="AW7" s="83">
        <v>4293.25</v>
      </c>
      <c r="AX7" s="56" t="b">
        <v>1</v>
      </c>
      <c r="AY7" s="80"/>
      <c r="BA7" s="54"/>
      <c r="BB7" s="54"/>
      <c r="BC7" s="55"/>
      <c r="BD7" s="55"/>
      <c r="BE7" s="55"/>
      <c r="BF7" s="55"/>
      <c r="BG7" s="55"/>
      <c r="BH7" s="55"/>
      <c r="BI7" s="54"/>
      <c r="BJ7" s="54"/>
      <c r="BK7" s="54"/>
      <c r="BL7" s="80"/>
      <c r="BM7" s="80"/>
      <c r="BN7" s="80"/>
      <c r="BO7" s="56"/>
      <c r="BP7" s="56"/>
    </row>
    <row r="8" spans="2:68">
      <c r="B8" s="54">
        <v>2331</v>
      </c>
      <c r="C8" s="54">
        <v>45</v>
      </c>
      <c r="D8" s="55">
        <v>6</v>
      </c>
      <c r="E8" s="55" t="s">
        <v>105</v>
      </c>
      <c r="F8" s="55">
        <v>0.81842607259750366</v>
      </c>
      <c r="G8" s="55">
        <v>0.49674913287162781</v>
      </c>
      <c r="H8" s="55">
        <v>10</v>
      </c>
      <c r="I8" s="55">
        <v>0</v>
      </c>
      <c r="J8" s="54">
        <v>607.33331298828125</v>
      </c>
      <c r="K8" s="54">
        <v>6.95001220703125</v>
      </c>
      <c r="L8" s="54">
        <v>105.35006713867187</v>
      </c>
      <c r="M8" s="54">
        <v>24.849967956542969</v>
      </c>
      <c r="N8" s="54">
        <v>13.0333251953125</v>
      </c>
      <c r="O8" s="54">
        <v>3728.433349609375</v>
      </c>
      <c r="P8" s="56" t="b">
        <v>0</v>
      </c>
      <c r="Q8" s="56"/>
      <c r="S8" s="54">
        <v>2369</v>
      </c>
      <c r="T8" s="54">
        <v>46</v>
      </c>
      <c r="U8" s="55">
        <v>6</v>
      </c>
      <c r="V8" s="55" t="s">
        <v>105</v>
      </c>
      <c r="W8" s="55">
        <v>0.73173618316650391</v>
      </c>
      <c r="X8" s="55">
        <v>0.53213423490524292</v>
      </c>
      <c r="Y8" s="55">
        <v>10</v>
      </c>
      <c r="Z8" s="55">
        <v>0</v>
      </c>
      <c r="AA8" s="54">
        <v>525.2166748046875</v>
      </c>
      <c r="AB8" s="54">
        <v>1.63336181640625</v>
      </c>
      <c r="AC8" s="54">
        <v>154.73332214355469</v>
      </c>
      <c r="AD8" s="80">
        <v>23.566650390625</v>
      </c>
      <c r="AE8" s="80">
        <v>16.483333587646484</v>
      </c>
      <c r="AF8" s="80">
        <v>3831.36669921875</v>
      </c>
      <c r="AG8" s="56" t="b">
        <v>0</v>
      </c>
      <c r="AH8" s="56"/>
      <c r="AJ8" s="54">
        <v>2407</v>
      </c>
      <c r="AK8" s="54">
        <v>47</v>
      </c>
      <c r="AL8" s="55">
        <v>6</v>
      </c>
      <c r="AM8" s="55" t="s">
        <v>105</v>
      </c>
      <c r="AN8" s="55">
        <v>0.80463713407516479</v>
      </c>
      <c r="AO8" s="55">
        <v>0.47090053558349609</v>
      </c>
      <c r="AP8" s="55">
        <v>11</v>
      </c>
      <c r="AQ8" s="85">
        <v>0</v>
      </c>
      <c r="AR8" s="83">
        <v>596.98333740234375</v>
      </c>
      <c r="AS8" s="83">
        <v>1.666656494140625</v>
      </c>
      <c r="AT8" s="83">
        <v>128.68330383300781</v>
      </c>
      <c r="AU8" s="83">
        <v>4.433349609375</v>
      </c>
      <c r="AV8" s="83">
        <v>13.899993896484375</v>
      </c>
      <c r="AW8" s="83">
        <v>3853.85009765625</v>
      </c>
      <c r="AX8" s="56" t="b">
        <v>0</v>
      </c>
      <c r="AY8" s="80"/>
      <c r="BA8" s="54"/>
      <c r="BB8" s="54"/>
      <c r="BC8" s="55"/>
      <c r="BD8" s="55"/>
      <c r="BE8" s="55"/>
      <c r="BF8" s="55"/>
      <c r="BG8" s="55"/>
      <c r="BH8" s="55"/>
      <c r="BI8" s="54"/>
      <c r="BJ8" s="54"/>
      <c r="BK8" s="54"/>
      <c r="BL8" s="80"/>
      <c r="BM8" s="80"/>
      <c r="BN8" s="80"/>
      <c r="BO8" s="56"/>
      <c r="BP8" s="56"/>
    </row>
    <row r="9" spans="2:68">
      <c r="B9" s="54">
        <v>2332</v>
      </c>
      <c r="C9" s="54">
        <v>45</v>
      </c>
      <c r="D9" s="55">
        <v>7</v>
      </c>
      <c r="E9" s="55" t="s">
        <v>107</v>
      </c>
      <c r="F9" s="55">
        <v>0.9420921802520752</v>
      </c>
      <c r="G9" s="55">
        <v>0.53403389453887939</v>
      </c>
      <c r="H9" s="55">
        <v>11</v>
      </c>
      <c r="I9" s="55">
        <v>0</v>
      </c>
      <c r="J9" s="54">
        <v>687.7666015625</v>
      </c>
      <c r="K9" s="54">
        <v>13.149993896484375</v>
      </c>
      <c r="L9" s="54">
        <v>38.25006103515625</v>
      </c>
      <c r="M9" s="54">
        <v>0</v>
      </c>
      <c r="N9" s="54">
        <v>17.983375549316406</v>
      </c>
      <c r="O9" s="54">
        <v>4370.53369140625</v>
      </c>
      <c r="P9" s="56" t="b">
        <v>0</v>
      </c>
      <c r="Q9" s="56"/>
      <c r="S9" s="54">
        <v>2370</v>
      </c>
      <c r="T9" s="54">
        <v>46</v>
      </c>
      <c r="U9" s="55">
        <v>7</v>
      </c>
      <c r="V9" s="55" t="s">
        <v>107</v>
      </c>
      <c r="W9" s="55">
        <v>0.90680557489395142</v>
      </c>
      <c r="X9" s="55">
        <v>0.51997911930084229</v>
      </c>
      <c r="Y9" s="55">
        <v>10</v>
      </c>
      <c r="Z9" s="55">
        <v>0</v>
      </c>
      <c r="AA9" s="54">
        <v>627.03338623046875</v>
      </c>
      <c r="AB9" s="54">
        <v>25.86663818359375</v>
      </c>
      <c r="AC9" s="54">
        <v>90.516632080078125</v>
      </c>
      <c r="AD9" s="80">
        <v>0</v>
      </c>
      <c r="AE9" s="80">
        <v>2.45001220703125</v>
      </c>
      <c r="AF9" s="80">
        <v>3743.849609375</v>
      </c>
      <c r="AG9" s="56" t="b">
        <v>0</v>
      </c>
      <c r="AH9" s="56"/>
      <c r="AJ9" s="54">
        <v>2408</v>
      </c>
      <c r="AK9" s="54">
        <v>47</v>
      </c>
      <c r="AL9" s="55">
        <v>7</v>
      </c>
      <c r="AM9" s="55" t="s">
        <v>107</v>
      </c>
      <c r="AN9" s="55">
        <v>0.88961976766586304</v>
      </c>
      <c r="AO9" s="55">
        <v>0.57781261205673218</v>
      </c>
      <c r="AP9" s="55">
        <v>9</v>
      </c>
      <c r="AQ9" s="85">
        <v>0</v>
      </c>
      <c r="AR9" s="83">
        <v>604.5167236328125</v>
      </c>
      <c r="AS9" s="83">
        <v>58.249984741210937</v>
      </c>
      <c r="AT9" s="83">
        <v>137.7332763671875</v>
      </c>
      <c r="AU9" s="83">
        <v>1</v>
      </c>
      <c r="AV9" s="83">
        <v>1.75</v>
      </c>
      <c r="AW9" s="83">
        <v>3874.2333984375</v>
      </c>
      <c r="AX9" s="56" t="b">
        <v>0</v>
      </c>
      <c r="AY9" s="80"/>
      <c r="BA9" s="54"/>
      <c r="BB9" s="54"/>
      <c r="BC9" s="55"/>
      <c r="BD9" s="55"/>
      <c r="BE9" s="55"/>
      <c r="BF9" s="55"/>
      <c r="BG9" s="55"/>
      <c r="BH9" s="55"/>
      <c r="BI9" s="54"/>
      <c r="BJ9" s="54"/>
      <c r="BK9" s="54"/>
      <c r="BL9" s="80"/>
      <c r="BM9" s="80"/>
      <c r="BN9" s="80"/>
      <c r="BO9" s="56"/>
      <c r="BP9" s="56"/>
    </row>
    <row r="10" spans="2:68">
      <c r="B10" s="54">
        <v>2333</v>
      </c>
      <c r="C10" s="54">
        <v>45</v>
      </c>
      <c r="D10" s="55">
        <v>8</v>
      </c>
      <c r="E10" s="55" t="s">
        <v>107</v>
      </c>
      <c r="F10" s="55">
        <v>0.4175649881362915</v>
      </c>
      <c r="G10" s="55">
        <v>0.36192384362220764</v>
      </c>
      <c r="H10" s="55">
        <v>7</v>
      </c>
      <c r="I10" s="55">
        <v>92.749984741210937</v>
      </c>
      <c r="J10" s="54">
        <v>311.816650390625</v>
      </c>
      <c r="K10" s="54">
        <v>0</v>
      </c>
      <c r="L10" s="54">
        <v>386.06668090820312</v>
      </c>
      <c r="M10" s="54">
        <v>5.75</v>
      </c>
      <c r="N10" s="54">
        <v>43.116683959960938</v>
      </c>
      <c r="O10" s="54">
        <v>1891.866455078125</v>
      </c>
      <c r="P10" s="56" t="b">
        <v>1</v>
      </c>
      <c r="Q10" s="56"/>
      <c r="S10" s="54">
        <v>2371</v>
      </c>
      <c r="T10" s="54">
        <v>46</v>
      </c>
      <c r="U10" s="55">
        <v>8</v>
      </c>
      <c r="V10" s="55" t="s">
        <v>107</v>
      </c>
      <c r="W10" s="55">
        <v>0.41391512751579285</v>
      </c>
      <c r="X10" s="55">
        <v>0.39169242978096008</v>
      </c>
      <c r="Y10" s="55">
        <v>7</v>
      </c>
      <c r="Z10" s="55">
        <v>46.266738891601563</v>
      </c>
      <c r="AA10" s="54">
        <v>306.08331298828125</v>
      </c>
      <c r="AB10" s="54">
        <v>0</v>
      </c>
      <c r="AC10" s="54">
        <v>335.94998168945312</v>
      </c>
      <c r="AD10" s="80">
        <v>25.983306884765625</v>
      </c>
      <c r="AE10" s="80">
        <v>71.466690063476563</v>
      </c>
      <c r="AF10" s="80">
        <v>2027.550048828125</v>
      </c>
      <c r="AG10" s="56" t="b">
        <v>1</v>
      </c>
      <c r="AH10" s="56"/>
      <c r="AJ10" s="54">
        <v>2409</v>
      </c>
      <c r="AK10" s="54">
        <v>47</v>
      </c>
      <c r="AL10" s="55">
        <v>8</v>
      </c>
      <c r="AM10" s="55" t="s">
        <v>107</v>
      </c>
      <c r="AN10" s="55">
        <v>0.48818695545196533</v>
      </c>
      <c r="AO10" s="55">
        <v>0.36952725052833557</v>
      </c>
      <c r="AP10" s="55">
        <v>8</v>
      </c>
      <c r="AQ10" s="85">
        <v>60.033302307128906</v>
      </c>
      <c r="AR10" s="83">
        <v>364.56668090820312</v>
      </c>
      <c r="AS10" s="83">
        <v>1.16668701171875</v>
      </c>
      <c r="AT10" s="83">
        <v>331.26663208007812</v>
      </c>
      <c r="AU10" s="83">
        <v>6.1666717529296875</v>
      </c>
      <c r="AV10" s="83">
        <v>47.16668701171875</v>
      </c>
      <c r="AW10" s="83">
        <v>2214.699951171875</v>
      </c>
      <c r="AX10" s="56" t="b">
        <v>1</v>
      </c>
      <c r="AY10" s="80"/>
      <c r="BA10" s="54"/>
      <c r="BB10" s="54"/>
      <c r="BC10" s="55"/>
      <c r="BD10" s="55"/>
      <c r="BE10" s="55"/>
      <c r="BF10" s="55"/>
      <c r="BG10" s="55"/>
      <c r="BH10" s="55"/>
      <c r="BI10" s="54"/>
      <c r="BJ10" s="54"/>
      <c r="BK10" s="54"/>
      <c r="BL10" s="80"/>
      <c r="BM10" s="80"/>
      <c r="BN10" s="80"/>
      <c r="BO10" s="56"/>
      <c r="BP10" s="56"/>
    </row>
    <row r="11" spans="2:68">
      <c r="B11" s="54">
        <v>2334</v>
      </c>
      <c r="C11" s="54">
        <v>45</v>
      </c>
      <c r="D11" s="55">
        <v>9</v>
      </c>
      <c r="E11" s="55" t="s">
        <v>106</v>
      </c>
      <c r="F11" s="55">
        <v>0.85212814807891846</v>
      </c>
      <c r="G11" s="55">
        <v>0.50781357288360596</v>
      </c>
      <c r="H11" s="55">
        <v>10</v>
      </c>
      <c r="I11" s="55">
        <v>0</v>
      </c>
      <c r="J11" s="54">
        <v>627.01666259765625</v>
      </c>
      <c r="K11" s="54">
        <v>6.9666671752929687</v>
      </c>
      <c r="L11" s="54">
        <v>91.866653442382813</v>
      </c>
      <c r="M11" s="54">
        <v>0</v>
      </c>
      <c r="N11" s="54">
        <v>25.116653442382812</v>
      </c>
      <c r="O11" s="54">
        <v>3778.133056640625</v>
      </c>
      <c r="P11" s="56" t="b">
        <v>0</v>
      </c>
      <c r="Q11" s="56"/>
      <c r="S11" s="54">
        <v>2372</v>
      </c>
      <c r="T11" s="54">
        <v>46</v>
      </c>
      <c r="U11" s="55">
        <v>9</v>
      </c>
      <c r="V11" s="55" t="s">
        <v>106</v>
      </c>
      <c r="W11" s="55">
        <v>0.89087963104248047</v>
      </c>
      <c r="X11" s="55">
        <v>0.50340276956558228</v>
      </c>
      <c r="Y11" s="55">
        <v>12</v>
      </c>
      <c r="Z11" s="55">
        <v>0</v>
      </c>
      <c r="AA11" s="54">
        <v>631.29998779296875</v>
      </c>
      <c r="AB11" s="54">
        <v>10.13336181640625</v>
      </c>
      <c r="AC11" s="54">
        <v>42.183322906494141</v>
      </c>
      <c r="AD11" s="80">
        <v>0</v>
      </c>
      <c r="AE11" s="80">
        <v>46.516677856445313</v>
      </c>
      <c r="AF11" s="80">
        <v>4349.39990234375</v>
      </c>
      <c r="AG11" s="56" t="b">
        <v>0</v>
      </c>
      <c r="AH11" s="56"/>
      <c r="AJ11" s="54">
        <v>2410</v>
      </c>
      <c r="AK11" s="54">
        <v>47</v>
      </c>
      <c r="AL11" s="55">
        <v>9</v>
      </c>
      <c r="AM11" s="55" t="s">
        <v>106</v>
      </c>
      <c r="AN11" s="55">
        <v>0.92990595102310181</v>
      </c>
      <c r="AO11" s="55">
        <v>0.58606863021850586</v>
      </c>
      <c r="AP11" s="55">
        <v>10</v>
      </c>
      <c r="AQ11" s="85">
        <v>0</v>
      </c>
      <c r="AR11" s="83">
        <v>686.2667236328125</v>
      </c>
      <c r="AS11" s="83">
        <v>5.58331298828125</v>
      </c>
      <c r="AT11" s="83">
        <v>47.649906158447266</v>
      </c>
      <c r="AU11" s="83">
        <v>0</v>
      </c>
      <c r="AV11" s="83">
        <v>10.083398818969727</v>
      </c>
      <c r="AW11" s="83">
        <v>4360.3505859375</v>
      </c>
      <c r="AX11" s="56" t="b">
        <v>0</v>
      </c>
      <c r="AY11" s="80"/>
      <c r="BA11" s="54"/>
      <c r="BB11" s="54"/>
      <c r="BC11" s="55"/>
      <c r="BD11" s="55"/>
      <c r="BE11" s="55"/>
      <c r="BF11" s="55"/>
      <c r="BG11" s="55"/>
      <c r="BH11" s="55"/>
      <c r="BI11" s="54"/>
      <c r="BJ11" s="54"/>
      <c r="BK11" s="54"/>
      <c r="BL11" s="80"/>
      <c r="BM11" s="80"/>
      <c r="BN11" s="80"/>
      <c r="BO11" s="56"/>
      <c r="BP11" s="56"/>
    </row>
    <row r="12" spans="2:68">
      <c r="B12" s="54">
        <v>2335</v>
      </c>
      <c r="C12" s="54">
        <v>45</v>
      </c>
      <c r="D12" s="55">
        <v>10</v>
      </c>
      <c r="E12" s="55" t="s">
        <v>107</v>
      </c>
      <c r="F12" s="55">
        <v>0.91061830520629883</v>
      </c>
      <c r="G12" s="55">
        <v>0.52197080850601196</v>
      </c>
      <c r="H12" s="55">
        <v>9</v>
      </c>
      <c r="I12" s="55">
        <v>106.2333984375</v>
      </c>
      <c r="J12" s="54">
        <v>674.25</v>
      </c>
      <c r="K12" s="54">
        <v>3.25</v>
      </c>
      <c r="L12" s="54">
        <v>66.266677856445313</v>
      </c>
      <c r="M12" s="54">
        <v>0</v>
      </c>
      <c r="N12" s="54">
        <v>3.4833545684814453</v>
      </c>
      <c r="O12" s="54">
        <v>3495.116455078125</v>
      </c>
      <c r="P12" s="56" t="b">
        <v>1</v>
      </c>
      <c r="Q12" s="56"/>
      <c r="S12" s="54">
        <v>2373</v>
      </c>
      <c r="T12" s="54">
        <v>46</v>
      </c>
      <c r="U12" s="55">
        <v>10</v>
      </c>
      <c r="V12" s="55" t="s">
        <v>107</v>
      </c>
      <c r="W12" s="55">
        <v>0.81705975532531738</v>
      </c>
      <c r="X12" s="55">
        <v>0.50658035278320313</v>
      </c>
      <c r="Y12" s="55">
        <v>9</v>
      </c>
      <c r="Z12" s="55">
        <v>47.083400726318359</v>
      </c>
      <c r="AA12" s="54">
        <v>580.60009765625</v>
      </c>
      <c r="AB12" s="54">
        <v>8.5</v>
      </c>
      <c r="AC12" s="54">
        <v>103.39994812011719</v>
      </c>
      <c r="AD12" s="80">
        <v>1</v>
      </c>
      <c r="AE12" s="80">
        <v>35.999935150146484</v>
      </c>
      <c r="AF12" s="80">
        <v>3287.199951171875</v>
      </c>
      <c r="AG12" s="56" t="b">
        <v>1</v>
      </c>
      <c r="AH12" s="56"/>
      <c r="AJ12" s="54">
        <v>2411</v>
      </c>
      <c r="AK12" s="54">
        <v>47</v>
      </c>
      <c r="AL12" s="55">
        <v>10</v>
      </c>
      <c r="AM12" s="55" t="s">
        <v>107</v>
      </c>
      <c r="AN12" s="55">
        <v>0.86588263511657715</v>
      </c>
      <c r="AO12" s="55">
        <v>0.56211668252944946</v>
      </c>
      <c r="AP12" s="55">
        <v>9</v>
      </c>
      <c r="AQ12" s="85">
        <v>105.33335876464844</v>
      </c>
      <c r="AR12" s="83">
        <v>642.96673583984375</v>
      </c>
      <c r="AS12" s="83">
        <v>1.25</v>
      </c>
      <c r="AT12" s="83">
        <v>98.783302307128906</v>
      </c>
      <c r="AU12" s="83">
        <v>0</v>
      </c>
      <c r="AV12" s="83">
        <v>2.25</v>
      </c>
      <c r="AW12" s="83">
        <v>3763.93359375</v>
      </c>
      <c r="AX12" s="56" t="b">
        <v>1</v>
      </c>
      <c r="AY12" s="80"/>
      <c r="BA12" s="54"/>
      <c r="BB12" s="54"/>
      <c r="BC12" s="55"/>
      <c r="BD12" s="55"/>
      <c r="BE12" s="55"/>
      <c r="BF12" s="55"/>
      <c r="BG12" s="55"/>
      <c r="BH12" s="55"/>
      <c r="BI12" s="54"/>
      <c r="BJ12" s="54"/>
      <c r="BK12" s="54"/>
      <c r="BL12" s="80"/>
      <c r="BM12" s="80"/>
      <c r="BN12" s="80"/>
      <c r="BO12" s="56"/>
      <c r="BP12" s="56"/>
    </row>
    <row r="13" spans="2:68">
      <c r="B13" s="54">
        <v>2336</v>
      </c>
      <c r="C13" s="54">
        <v>45</v>
      </c>
      <c r="D13" s="55">
        <v>11</v>
      </c>
      <c r="E13" s="55" t="s">
        <v>107</v>
      </c>
      <c r="F13" s="55">
        <v>0.823006272315979</v>
      </c>
      <c r="G13" s="55">
        <v>0.5171126127243042</v>
      </c>
      <c r="H13" s="55">
        <v>11</v>
      </c>
      <c r="I13" s="55">
        <v>34.433441162109375</v>
      </c>
      <c r="J13" s="54">
        <v>612.316650390625</v>
      </c>
      <c r="K13" s="54">
        <v>0</v>
      </c>
      <c r="L13" s="54">
        <v>55.983314514160156</v>
      </c>
      <c r="M13" s="54">
        <v>29.166717529296875</v>
      </c>
      <c r="N13" s="54">
        <v>46.533294677734375</v>
      </c>
      <c r="O13" s="54">
        <v>4232.0498046875</v>
      </c>
      <c r="P13" s="56" t="b">
        <v>1</v>
      </c>
      <c r="Q13" s="56"/>
      <c r="S13" s="54">
        <v>2374</v>
      </c>
      <c r="T13" s="54">
        <v>46</v>
      </c>
      <c r="U13" s="55">
        <v>11</v>
      </c>
      <c r="V13" s="55" t="s">
        <v>107</v>
      </c>
      <c r="W13" s="55">
        <v>0.83725571632385254</v>
      </c>
      <c r="X13" s="55">
        <v>0.59516382217407227</v>
      </c>
      <c r="Y13" s="55">
        <v>11</v>
      </c>
      <c r="Z13" s="55">
        <v>10.083251953125</v>
      </c>
      <c r="AA13" s="54">
        <v>603.033447265625</v>
      </c>
      <c r="AB13" s="54">
        <v>0</v>
      </c>
      <c r="AC13" s="54">
        <v>40.4832763671875</v>
      </c>
      <c r="AD13" s="80">
        <v>39.066688537597656</v>
      </c>
      <c r="AE13" s="80">
        <v>37.666610717773437</v>
      </c>
      <c r="AF13" s="80">
        <v>4715.333984375</v>
      </c>
      <c r="AG13" s="56" t="b">
        <v>1</v>
      </c>
      <c r="AH13" s="56"/>
      <c r="AJ13" s="54">
        <v>2412</v>
      </c>
      <c r="AK13" s="54">
        <v>47</v>
      </c>
      <c r="AL13" s="55">
        <v>11</v>
      </c>
      <c r="AM13" s="55" t="s">
        <v>107</v>
      </c>
      <c r="AN13" s="55">
        <v>0.85181951522827148</v>
      </c>
      <c r="AO13" s="55">
        <v>0.60029512643814087</v>
      </c>
      <c r="AP13" s="55">
        <v>11</v>
      </c>
      <c r="AQ13" s="85">
        <v>17.999961853027344</v>
      </c>
      <c r="AR13" s="83">
        <v>633.9666748046875</v>
      </c>
      <c r="AS13" s="83">
        <v>0</v>
      </c>
      <c r="AT13" s="83">
        <v>47.716636657714844</v>
      </c>
      <c r="AU13" s="83">
        <v>16.233364105224609</v>
      </c>
      <c r="AV13" s="83">
        <v>46.333358764648438</v>
      </c>
      <c r="AW13" s="83">
        <v>4914.46630859375</v>
      </c>
      <c r="AX13" s="56" t="b">
        <v>1</v>
      </c>
      <c r="AY13" s="80"/>
      <c r="BA13" s="54"/>
      <c r="BB13" s="54"/>
      <c r="BC13" s="55"/>
      <c r="BD13" s="55"/>
      <c r="BE13" s="55"/>
      <c r="BF13" s="55"/>
      <c r="BG13" s="55"/>
      <c r="BH13" s="55"/>
      <c r="BI13" s="54"/>
      <c r="BJ13" s="54"/>
      <c r="BK13" s="54"/>
      <c r="BL13" s="80"/>
      <c r="BM13" s="80"/>
      <c r="BN13" s="80"/>
      <c r="BO13" s="56"/>
      <c r="BP13" s="56"/>
    </row>
    <row r="14" spans="2:68">
      <c r="B14" s="54">
        <v>2337</v>
      </c>
      <c r="C14" s="54">
        <v>45</v>
      </c>
      <c r="D14" s="55">
        <v>12</v>
      </c>
      <c r="E14" s="55" t="s">
        <v>107</v>
      </c>
      <c r="F14" s="55">
        <v>0.99258506298065186</v>
      </c>
      <c r="G14" s="55">
        <v>0.58621752262115479</v>
      </c>
      <c r="H14" s="55">
        <v>12</v>
      </c>
      <c r="I14" s="55">
        <v>0</v>
      </c>
      <c r="J14" s="54">
        <v>730.75</v>
      </c>
      <c r="K14" s="54">
        <v>7.733306884765625</v>
      </c>
      <c r="L14" s="54">
        <v>2.050018310546875</v>
      </c>
      <c r="M14" s="54">
        <v>0</v>
      </c>
      <c r="N14" s="54">
        <v>11.20001220703125</v>
      </c>
      <c r="O14" s="54">
        <v>5233.75</v>
      </c>
      <c r="P14" s="56" t="b">
        <v>0</v>
      </c>
      <c r="Q14" s="56"/>
      <c r="S14" s="54">
        <v>2375</v>
      </c>
      <c r="T14" s="54">
        <v>46</v>
      </c>
      <c r="U14" s="55">
        <v>12</v>
      </c>
      <c r="V14" s="55" t="s">
        <v>107</v>
      </c>
      <c r="W14" s="55">
        <v>0.93990057706832886</v>
      </c>
      <c r="X14" s="55">
        <v>0.54488474130630493</v>
      </c>
      <c r="Y14" s="55">
        <v>13</v>
      </c>
      <c r="Z14" s="55">
        <v>0</v>
      </c>
      <c r="AA14" s="54">
        <v>669.9166259765625</v>
      </c>
      <c r="AB14" s="54">
        <v>7.5166702270507813</v>
      </c>
      <c r="AC14" s="54">
        <v>6.6500015258789062</v>
      </c>
      <c r="AD14" s="80">
        <v>0.75</v>
      </c>
      <c r="AE14" s="80">
        <v>43.433338165283203</v>
      </c>
      <c r="AF14" s="80">
        <v>5105.43359375</v>
      </c>
      <c r="AG14" s="56" t="b">
        <v>0</v>
      </c>
      <c r="AH14" s="56"/>
      <c r="AJ14" s="54">
        <v>2413</v>
      </c>
      <c r="AK14" s="54">
        <v>47</v>
      </c>
      <c r="AL14" s="55">
        <v>12</v>
      </c>
      <c r="AM14" s="55" t="s">
        <v>107</v>
      </c>
      <c r="AN14" s="55">
        <v>0.98584228754043579</v>
      </c>
      <c r="AO14" s="55">
        <v>0.5657619833946228</v>
      </c>
      <c r="AP14" s="55">
        <v>13</v>
      </c>
      <c r="AQ14" s="85">
        <v>0</v>
      </c>
      <c r="AR14" s="83">
        <v>731.550048828125</v>
      </c>
      <c r="AS14" s="83">
        <v>1.9166717529296875</v>
      </c>
      <c r="AT14" s="83">
        <v>12.199996948242188</v>
      </c>
      <c r="AU14" s="83">
        <v>0</v>
      </c>
      <c r="AV14" s="83">
        <v>0.25</v>
      </c>
      <c r="AW14" s="83">
        <v>5472.05029296875</v>
      </c>
      <c r="AX14" s="56" t="b">
        <v>0</v>
      </c>
      <c r="AY14" s="80"/>
      <c r="BA14" s="54"/>
      <c r="BB14" s="54"/>
      <c r="BC14" s="55"/>
      <c r="BD14" s="55"/>
      <c r="BE14" s="55"/>
      <c r="BF14" s="55"/>
      <c r="BG14" s="55"/>
      <c r="BH14" s="55"/>
      <c r="BI14" s="54"/>
      <c r="BJ14" s="54"/>
      <c r="BK14" s="54"/>
      <c r="BL14" s="80"/>
      <c r="BM14" s="80"/>
      <c r="BN14" s="80"/>
      <c r="BO14" s="56"/>
      <c r="BP14" s="56"/>
    </row>
    <row r="15" spans="2:68">
      <c r="B15" s="54">
        <v>2338</v>
      </c>
      <c r="C15" s="54">
        <v>45</v>
      </c>
      <c r="D15" s="55">
        <v>13</v>
      </c>
      <c r="E15" s="55" t="s">
        <v>106</v>
      </c>
      <c r="F15" s="55">
        <v>0.71930998563766479</v>
      </c>
      <c r="G15" s="55">
        <v>0.42694216966629028</v>
      </c>
      <c r="H15" s="55">
        <v>10</v>
      </c>
      <c r="I15" s="55">
        <v>0</v>
      </c>
      <c r="J15" s="54">
        <v>522.24993896484375</v>
      </c>
      <c r="K15" s="54">
        <v>12.916656494140625</v>
      </c>
      <c r="L15" s="54">
        <v>221.75006103515625</v>
      </c>
      <c r="M15" s="54">
        <v>0</v>
      </c>
      <c r="N15" s="54">
        <v>0</v>
      </c>
      <c r="O15" s="54">
        <v>3176.44970703125</v>
      </c>
      <c r="P15" s="56" t="b">
        <v>0</v>
      </c>
      <c r="Q15" s="56"/>
      <c r="S15" s="54">
        <v>2376</v>
      </c>
      <c r="T15" s="54">
        <v>46</v>
      </c>
      <c r="U15" s="55">
        <v>13</v>
      </c>
      <c r="V15" s="55" t="s">
        <v>106</v>
      </c>
      <c r="W15" s="55">
        <v>0.7581249475479126</v>
      </c>
      <c r="X15" s="55">
        <v>0.44378471374511719</v>
      </c>
      <c r="Y15" s="55">
        <v>10</v>
      </c>
      <c r="Z15" s="55">
        <v>0</v>
      </c>
      <c r="AA15" s="54">
        <v>528.18328857421875</v>
      </c>
      <c r="AB15" s="54">
        <v>17.666702270507812</v>
      </c>
      <c r="AC15" s="54">
        <v>182.31669616699219</v>
      </c>
      <c r="AD15" s="80">
        <v>0</v>
      </c>
      <c r="AE15" s="80">
        <v>9.5</v>
      </c>
      <c r="AF15" s="80">
        <v>3195.25</v>
      </c>
      <c r="AG15" s="56" t="b">
        <v>0</v>
      </c>
      <c r="AH15" s="56"/>
      <c r="AJ15" s="54">
        <v>2414</v>
      </c>
      <c r="AK15" s="54">
        <v>47</v>
      </c>
      <c r="AL15" s="55">
        <v>13</v>
      </c>
      <c r="AM15" s="55" t="s">
        <v>106</v>
      </c>
      <c r="AN15" s="55">
        <v>0.7175179123878479</v>
      </c>
      <c r="AO15" s="55">
        <v>0.44617605209350586</v>
      </c>
      <c r="AP15" s="55">
        <v>10</v>
      </c>
      <c r="AQ15" s="85">
        <v>0</v>
      </c>
      <c r="AR15" s="83">
        <v>521.54998779296875</v>
      </c>
      <c r="AS15" s="83">
        <v>12.283351898193359</v>
      </c>
      <c r="AT15" s="83">
        <v>222.45001220703125</v>
      </c>
      <c r="AU15" s="83">
        <v>0</v>
      </c>
      <c r="AV15" s="83">
        <v>0</v>
      </c>
      <c r="AW15" s="83">
        <v>3319.5498046875</v>
      </c>
      <c r="AX15" s="56" t="b">
        <v>0</v>
      </c>
      <c r="AY15" s="80"/>
      <c r="BA15" s="54"/>
      <c r="BB15" s="54"/>
      <c r="BC15" s="55"/>
      <c r="BD15" s="55"/>
      <c r="BE15" s="55"/>
      <c r="BF15" s="55"/>
      <c r="BG15" s="55"/>
      <c r="BH15" s="55"/>
      <c r="BI15" s="54"/>
      <c r="BJ15" s="54"/>
      <c r="BK15" s="54"/>
      <c r="BL15" s="80"/>
      <c r="BM15" s="80"/>
      <c r="BN15" s="80"/>
      <c r="BO15" s="56"/>
      <c r="BP15" s="56"/>
    </row>
    <row r="16" spans="2:68">
      <c r="B16" s="54">
        <v>2339</v>
      </c>
      <c r="C16" s="54">
        <v>45</v>
      </c>
      <c r="D16" s="55">
        <v>14</v>
      </c>
      <c r="E16" s="55" t="s">
        <v>107</v>
      </c>
      <c r="F16" s="55">
        <v>0.38717535138130188</v>
      </c>
      <c r="G16" s="55">
        <v>0.3075442910194397</v>
      </c>
      <c r="H16" s="55">
        <v>10</v>
      </c>
      <c r="I16" s="55">
        <v>0</v>
      </c>
      <c r="J16" s="54">
        <v>292.48333740234375</v>
      </c>
      <c r="K16" s="54">
        <v>1.66668701171875</v>
      </c>
      <c r="L16" s="54">
        <v>431.33331298828125</v>
      </c>
      <c r="M16" s="54">
        <v>15.73333740234375</v>
      </c>
      <c r="N16" s="54">
        <v>20.183349609375</v>
      </c>
      <c r="O16" s="54">
        <v>2336.5166015625</v>
      </c>
      <c r="P16" s="56" t="b">
        <v>0</v>
      </c>
      <c r="Q16" s="56"/>
      <c r="S16" s="54">
        <v>2377</v>
      </c>
      <c r="T16" s="54">
        <v>46</v>
      </c>
      <c r="U16" s="55">
        <v>14</v>
      </c>
      <c r="V16" s="55" t="s">
        <v>107</v>
      </c>
      <c r="W16" s="55">
        <v>0.57085400819778442</v>
      </c>
      <c r="X16" s="55">
        <v>0.39754128456115723</v>
      </c>
      <c r="Y16" s="55">
        <v>11</v>
      </c>
      <c r="Z16" s="55">
        <v>0</v>
      </c>
      <c r="AA16" s="54">
        <v>393.93331909179687</v>
      </c>
      <c r="AB16" s="54">
        <v>20.050018310546875</v>
      </c>
      <c r="AC16" s="54">
        <v>290.89996337890625</v>
      </c>
      <c r="AD16" s="80">
        <v>23.60003662109375</v>
      </c>
      <c r="AE16" s="80">
        <v>16.766693115234375</v>
      </c>
      <c r="AF16" s="80">
        <v>3171.266357421875</v>
      </c>
      <c r="AG16" s="56" t="b">
        <v>0</v>
      </c>
      <c r="AH16" s="56"/>
      <c r="AJ16" s="54">
        <v>2415</v>
      </c>
      <c r="AK16" s="54">
        <v>47</v>
      </c>
      <c r="AL16" s="55">
        <v>14</v>
      </c>
      <c r="AM16" s="55" t="s">
        <v>107</v>
      </c>
      <c r="AN16" s="55">
        <v>0.56630820035934448</v>
      </c>
      <c r="AO16" s="55">
        <v>0.39235886931419373</v>
      </c>
      <c r="AP16" s="55">
        <v>10</v>
      </c>
      <c r="AQ16" s="85">
        <v>0</v>
      </c>
      <c r="AR16" s="83">
        <v>411.2833251953125</v>
      </c>
      <c r="AS16" s="83">
        <v>10.049951553344727</v>
      </c>
      <c r="AT16" s="83">
        <v>331.7166748046875</v>
      </c>
      <c r="AU16" s="83">
        <v>1</v>
      </c>
      <c r="AV16" s="83">
        <v>0</v>
      </c>
      <c r="AW16" s="83">
        <v>2919.14990234375</v>
      </c>
      <c r="AX16" s="56" t="b">
        <v>0</v>
      </c>
      <c r="AY16" s="80"/>
      <c r="BA16" s="54"/>
      <c r="BB16" s="54"/>
      <c r="BC16" s="55"/>
      <c r="BD16" s="55"/>
      <c r="BE16" s="55"/>
      <c r="BF16" s="55"/>
      <c r="BG16" s="55"/>
      <c r="BH16" s="55"/>
      <c r="BI16" s="54"/>
      <c r="BJ16" s="54"/>
      <c r="BK16" s="54"/>
      <c r="BL16" s="80"/>
      <c r="BM16" s="80"/>
      <c r="BN16" s="80"/>
      <c r="BO16" s="56"/>
      <c r="BP16" s="56"/>
    </row>
    <row r="17" spans="2:68">
      <c r="B17" s="54">
        <v>2340</v>
      </c>
      <c r="C17" s="54">
        <v>45</v>
      </c>
      <c r="D17" s="55">
        <v>15</v>
      </c>
      <c r="E17" s="55" t="s">
        <v>107</v>
      </c>
      <c r="F17" s="55">
        <v>0.74092727899551392</v>
      </c>
      <c r="G17" s="55">
        <v>0.46974554657936096</v>
      </c>
      <c r="H17" s="55">
        <v>9</v>
      </c>
      <c r="I17" s="55">
        <v>0</v>
      </c>
      <c r="J17" s="54">
        <v>529.41656494140625</v>
      </c>
      <c r="K17" s="54">
        <v>21.833282470703125</v>
      </c>
      <c r="L17" s="54">
        <v>206.38340759277344</v>
      </c>
      <c r="M17" s="54">
        <v>0</v>
      </c>
      <c r="N17" s="54">
        <v>8.20001220703125</v>
      </c>
      <c r="O17" s="54">
        <v>3145.416259765625</v>
      </c>
      <c r="P17" s="56" t="b">
        <v>0</v>
      </c>
      <c r="Q17" s="56"/>
      <c r="S17" s="54">
        <v>2378</v>
      </c>
      <c r="T17" s="54">
        <v>46</v>
      </c>
      <c r="U17" s="55">
        <v>15</v>
      </c>
      <c r="V17" s="55" t="s">
        <v>107</v>
      </c>
      <c r="W17" s="55">
        <v>0.84470778703689575</v>
      </c>
      <c r="X17" s="55">
        <v>0.50393253564834595</v>
      </c>
      <c r="Y17" s="55">
        <v>9</v>
      </c>
      <c r="Z17" s="55">
        <v>0</v>
      </c>
      <c r="AA17" s="54">
        <v>580.18328857421875</v>
      </c>
      <c r="AB17" s="54">
        <v>7.73333740234375</v>
      </c>
      <c r="AC17" s="54">
        <v>114.31671142578125</v>
      </c>
      <c r="AD17" s="80">
        <v>1.5</v>
      </c>
      <c r="AE17" s="80">
        <v>0</v>
      </c>
      <c r="AF17" s="80">
        <v>3156.633544921875</v>
      </c>
      <c r="AG17" s="56" t="b">
        <v>0</v>
      </c>
      <c r="AH17" s="56"/>
      <c r="AJ17" s="54">
        <v>2416</v>
      </c>
      <c r="AK17" s="54">
        <v>47</v>
      </c>
      <c r="AL17" s="55">
        <v>15</v>
      </c>
      <c r="AM17" s="55" t="s">
        <v>107</v>
      </c>
      <c r="AN17" s="55">
        <v>0.88113802671432495</v>
      </c>
      <c r="AO17" s="55">
        <v>0.50905269384384155</v>
      </c>
      <c r="AP17" s="55">
        <v>9</v>
      </c>
      <c r="AQ17" s="85">
        <v>0</v>
      </c>
      <c r="AR17" s="83">
        <v>631.0833740234375</v>
      </c>
      <c r="AS17" s="83">
        <v>24.483352661132812</v>
      </c>
      <c r="AT17" s="83">
        <v>112.91661071777344</v>
      </c>
      <c r="AU17" s="83">
        <v>0</v>
      </c>
      <c r="AV17" s="83">
        <v>0</v>
      </c>
      <c r="AW17" s="83">
        <v>3408.61669921875</v>
      </c>
      <c r="AX17" s="56" t="b">
        <v>0</v>
      </c>
      <c r="AY17" s="80"/>
      <c r="BA17" s="54"/>
      <c r="BB17" s="54"/>
      <c r="BC17" s="55"/>
      <c r="BD17" s="55"/>
      <c r="BE17" s="55"/>
      <c r="BF17" s="55"/>
      <c r="BG17" s="55"/>
      <c r="BH17" s="55"/>
      <c r="BI17" s="54"/>
      <c r="BJ17" s="54"/>
      <c r="BK17" s="54"/>
      <c r="BL17" s="80"/>
      <c r="BM17" s="80"/>
      <c r="BN17" s="80"/>
      <c r="BO17" s="56"/>
      <c r="BP17" s="56"/>
    </row>
    <row r="18" spans="2:68">
      <c r="B18" s="54">
        <v>2341</v>
      </c>
      <c r="C18" s="54">
        <v>45</v>
      </c>
      <c r="D18" s="55">
        <v>16</v>
      </c>
      <c r="E18" s="55" t="s">
        <v>105</v>
      </c>
      <c r="F18" s="55">
        <v>1</v>
      </c>
      <c r="G18" s="55">
        <v>0.59025216102600098</v>
      </c>
      <c r="H18" s="55">
        <v>14</v>
      </c>
      <c r="I18" s="55">
        <v>0</v>
      </c>
      <c r="J18" s="54">
        <v>744</v>
      </c>
      <c r="K18" s="54">
        <v>0</v>
      </c>
      <c r="L18" s="54">
        <v>0</v>
      </c>
      <c r="M18" s="54">
        <v>0</v>
      </c>
      <c r="N18" s="54">
        <v>0</v>
      </c>
      <c r="O18" s="54">
        <v>6148.06640625</v>
      </c>
      <c r="P18" s="56" t="b">
        <v>0</v>
      </c>
      <c r="Q18" s="56"/>
      <c r="S18" s="54">
        <v>2379</v>
      </c>
      <c r="T18" s="54">
        <v>46</v>
      </c>
      <c r="U18" s="55">
        <v>16</v>
      </c>
      <c r="V18" s="55" t="s">
        <v>105</v>
      </c>
      <c r="W18" s="55">
        <v>1</v>
      </c>
      <c r="X18" s="55">
        <v>0.556815505027771</v>
      </c>
      <c r="Y18" s="55">
        <v>14</v>
      </c>
      <c r="Z18" s="55">
        <v>0</v>
      </c>
      <c r="AA18" s="54">
        <v>720</v>
      </c>
      <c r="AB18" s="54">
        <v>0</v>
      </c>
      <c r="AC18" s="54">
        <v>0</v>
      </c>
      <c r="AD18" s="80">
        <v>0</v>
      </c>
      <c r="AE18" s="80">
        <v>0</v>
      </c>
      <c r="AF18" s="80">
        <v>5612.7001953125</v>
      </c>
      <c r="AG18" s="56" t="b">
        <v>0</v>
      </c>
      <c r="AH18" s="56"/>
      <c r="AJ18" s="54">
        <v>2417</v>
      </c>
      <c r="AK18" s="54">
        <v>47</v>
      </c>
      <c r="AL18" s="55">
        <v>16</v>
      </c>
      <c r="AM18" s="55" t="s">
        <v>105</v>
      </c>
      <c r="AN18" s="55">
        <v>1</v>
      </c>
      <c r="AO18" s="55">
        <v>0.57143336534500122</v>
      </c>
      <c r="AP18" s="55">
        <v>14</v>
      </c>
      <c r="AQ18" s="85">
        <v>0</v>
      </c>
      <c r="AR18" s="83">
        <v>744</v>
      </c>
      <c r="AS18" s="83">
        <v>0</v>
      </c>
      <c r="AT18" s="83">
        <v>0</v>
      </c>
      <c r="AU18" s="83">
        <v>0</v>
      </c>
      <c r="AV18" s="83">
        <v>0</v>
      </c>
      <c r="AW18" s="83">
        <v>5952.0498046875</v>
      </c>
      <c r="AX18" s="56" t="b">
        <v>0</v>
      </c>
      <c r="AY18" s="80"/>
      <c r="BA18" s="54"/>
      <c r="BB18" s="54"/>
      <c r="BC18" s="55"/>
      <c r="BD18" s="55"/>
      <c r="BE18" s="55"/>
      <c r="BF18" s="55"/>
      <c r="BG18" s="55"/>
      <c r="BH18" s="55"/>
      <c r="BI18" s="54"/>
      <c r="BJ18" s="54"/>
      <c r="BK18" s="54"/>
      <c r="BL18" s="80"/>
      <c r="BM18" s="80"/>
      <c r="BN18" s="80"/>
      <c r="BO18" s="56"/>
      <c r="BP18" s="56"/>
    </row>
    <row r="19" spans="2:68">
      <c r="B19" s="54">
        <v>2342</v>
      </c>
      <c r="C19" s="54">
        <v>45</v>
      </c>
      <c r="D19" s="55">
        <v>17</v>
      </c>
      <c r="E19" s="55" t="s">
        <v>105</v>
      </c>
      <c r="F19" s="55">
        <v>0.87242370843887329</v>
      </c>
      <c r="G19" s="55">
        <v>0.52141571044921875</v>
      </c>
      <c r="H19" s="55">
        <v>12</v>
      </c>
      <c r="I19" s="55">
        <v>0</v>
      </c>
      <c r="J19" s="54">
        <v>639.68328857421875</v>
      </c>
      <c r="K19" s="54">
        <v>9.399993896484375</v>
      </c>
      <c r="L19" s="54">
        <v>101.03341674804687</v>
      </c>
      <c r="M19" s="54">
        <v>1.666259765625E-2</v>
      </c>
      <c r="N19" s="54">
        <v>3.2666530609130859</v>
      </c>
      <c r="O19" s="54">
        <v>4655.19970703125</v>
      </c>
      <c r="P19" s="56" t="b">
        <v>0</v>
      </c>
      <c r="Q19" s="56"/>
      <c r="S19" s="54">
        <v>2380</v>
      </c>
      <c r="T19" s="54">
        <v>46</v>
      </c>
      <c r="U19" s="55">
        <v>17</v>
      </c>
      <c r="V19" s="55" t="s">
        <v>105</v>
      </c>
      <c r="W19" s="55">
        <v>0.86928242444992065</v>
      </c>
      <c r="X19" s="55">
        <v>0.53054779767990112</v>
      </c>
      <c r="Y19" s="55">
        <v>12</v>
      </c>
      <c r="Z19" s="55">
        <v>0</v>
      </c>
      <c r="AA19" s="54">
        <v>618.35003662109375</v>
      </c>
      <c r="AB19" s="54">
        <v>7.5333328247070312</v>
      </c>
      <c r="AC19" s="54">
        <v>95.966659545898437</v>
      </c>
      <c r="AD19" s="80">
        <v>0</v>
      </c>
      <c r="AE19" s="80">
        <v>5.6833038330078125</v>
      </c>
      <c r="AF19" s="80">
        <v>4583.93310546875</v>
      </c>
      <c r="AG19" s="56" t="b">
        <v>0</v>
      </c>
      <c r="AH19" s="56"/>
      <c r="AJ19" s="54">
        <v>2418</v>
      </c>
      <c r="AK19" s="54">
        <v>47</v>
      </c>
      <c r="AL19" s="55">
        <v>17</v>
      </c>
      <c r="AM19" s="55" t="s">
        <v>105</v>
      </c>
      <c r="AN19" s="55">
        <v>0.8941083550453186</v>
      </c>
      <c r="AO19" s="55">
        <v>0.54858499765396118</v>
      </c>
      <c r="AP19" s="55">
        <v>12</v>
      </c>
      <c r="AQ19" s="85">
        <v>0</v>
      </c>
      <c r="AR19" s="83">
        <v>665.21661376953125</v>
      </c>
      <c r="AS19" s="83">
        <v>0</v>
      </c>
      <c r="AT19" s="83">
        <v>64.399993896484375</v>
      </c>
      <c r="AU19" s="83">
        <v>0</v>
      </c>
      <c r="AV19" s="83">
        <v>14.383377075195313</v>
      </c>
      <c r="AW19" s="83">
        <v>4897.76708984375</v>
      </c>
      <c r="AX19" s="56" t="b">
        <v>0</v>
      </c>
      <c r="AY19" s="80"/>
      <c r="BA19" s="54"/>
      <c r="BB19" s="54"/>
      <c r="BC19" s="55"/>
      <c r="BD19" s="55"/>
      <c r="BE19" s="55"/>
      <c r="BF19" s="55"/>
      <c r="BG19" s="55"/>
      <c r="BH19" s="55"/>
      <c r="BI19" s="54"/>
      <c r="BJ19" s="54"/>
      <c r="BK19" s="54"/>
      <c r="BL19" s="80"/>
      <c r="BM19" s="80"/>
      <c r="BN19" s="80"/>
      <c r="BO19" s="56"/>
      <c r="BP19" s="56"/>
    </row>
    <row r="20" spans="2:68">
      <c r="B20" s="54">
        <v>2343</v>
      </c>
      <c r="C20" s="54">
        <v>45</v>
      </c>
      <c r="D20" s="55">
        <v>18</v>
      </c>
      <c r="E20" s="55" t="s">
        <v>105</v>
      </c>
      <c r="F20" s="55">
        <v>0.71508479118347168</v>
      </c>
      <c r="G20" s="55">
        <v>0.71389657258987427</v>
      </c>
      <c r="H20" s="55">
        <v>6</v>
      </c>
      <c r="I20" s="55">
        <v>0</v>
      </c>
      <c r="J20" s="54">
        <v>483.89996337890625</v>
      </c>
      <c r="K20" s="54">
        <v>35.966659545898438</v>
      </c>
      <c r="L20" s="54">
        <v>189.76670837402344</v>
      </c>
      <c r="M20" s="54">
        <v>0</v>
      </c>
      <c r="N20" s="54">
        <v>53.333320617675781</v>
      </c>
      <c r="O20" s="54">
        <v>3114.016845703125</v>
      </c>
      <c r="P20" s="56" t="b">
        <v>0</v>
      </c>
      <c r="Q20" s="56"/>
      <c r="S20" s="54">
        <v>2381</v>
      </c>
      <c r="T20" s="54">
        <v>46</v>
      </c>
      <c r="U20" s="55">
        <v>18</v>
      </c>
      <c r="V20" s="55" t="s">
        <v>105</v>
      </c>
      <c r="W20" s="55">
        <v>0.69768154621124268</v>
      </c>
      <c r="X20" s="55">
        <v>0.70734763145446777</v>
      </c>
      <c r="Y20" s="55">
        <v>6</v>
      </c>
      <c r="Z20" s="55">
        <v>0</v>
      </c>
      <c r="AA20" s="54">
        <v>478.21664428710937</v>
      </c>
      <c r="AB20" s="54">
        <v>13.800003051757812</v>
      </c>
      <c r="AC20" s="54">
        <v>203.6500244140625</v>
      </c>
      <c r="AD20" s="80">
        <v>0</v>
      </c>
      <c r="AE20" s="80">
        <v>23.350006103515625</v>
      </c>
      <c r="AF20" s="80">
        <v>2993</v>
      </c>
      <c r="AG20" s="56" t="b">
        <v>0</v>
      </c>
      <c r="AH20" s="56"/>
      <c r="AJ20" s="54">
        <v>2419</v>
      </c>
      <c r="AK20" s="54">
        <v>47</v>
      </c>
      <c r="AL20" s="55">
        <v>18</v>
      </c>
      <c r="AM20" s="55" t="s">
        <v>105</v>
      </c>
      <c r="AN20" s="55">
        <v>0.62318545579910278</v>
      </c>
      <c r="AO20" s="55">
        <v>0.73806452751159668</v>
      </c>
      <c r="AP20" s="55">
        <v>5</v>
      </c>
      <c r="AQ20" s="85">
        <v>0</v>
      </c>
      <c r="AR20" s="83">
        <v>443.46664428710937</v>
      </c>
      <c r="AS20" s="83">
        <v>20.183326721191406</v>
      </c>
      <c r="AT20" s="83">
        <v>300.5333251953125</v>
      </c>
      <c r="AU20" s="83">
        <v>0</v>
      </c>
      <c r="AV20" s="83">
        <v>0</v>
      </c>
      <c r="AW20" s="83">
        <v>2745.60009765625</v>
      </c>
      <c r="AX20" s="56" t="b">
        <v>0</v>
      </c>
      <c r="AY20" s="80"/>
      <c r="BA20" s="54"/>
      <c r="BB20" s="54"/>
      <c r="BC20" s="55"/>
      <c r="BD20" s="55"/>
      <c r="BE20" s="55"/>
      <c r="BF20" s="55"/>
      <c r="BG20" s="55"/>
      <c r="BH20" s="55"/>
      <c r="BI20" s="54"/>
      <c r="BJ20" s="54"/>
      <c r="BK20" s="54"/>
      <c r="BL20" s="80"/>
      <c r="BM20" s="80"/>
      <c r="BN20" s="80"/>
      <c r="BO20" s="56"/>
      <c r="BP20" s="56"/>
    </row>
    <row r="21" spans="2:68">
      <c r="B21" s="54">
        <v>2344</v>
      </c>
      <c r="C21" s="54">
        <v>45</v>
      </c>
      <c r="D21" s="55">
        <v>19</v>
      </c>
      <c r="E21" s="55" t="s">
        <v>106</v>
      </c>
      <c r="F21" s="55">
        <v>0.22169896960258484</v>
      </c>
      <c r="G21" s="55">
        <v>0.38149386644363403</v>
      </c>
      <c r="H21" s="55">
        <v>10</v>
      </c>
      <c r="I21" s="55">
        <v>0</v>
      </c>
      <c r="J21" s="54">
        <v>170.26663208007812</v>
      </c>
      <c r="K21" s="54">
        <v>1.5833282470703125</v>
      </c>
      <c r="L21" s="54">
        <v>250.83334350585937</v>
      </c>
      <c r="M21" s="54">
        <v>55.033317565917969</v>
      </c>
      <c r="N21" s="54">
        <v>299.01669311523437</v>
      </c>
      <c r="O21" s="54">
        <v>2957.14990234375</v>
      </c>
      <c r="P21" s="56" t="b">
        <v>0</v>
      </c>
      <c r="Q21" s="56"/>
      <c r="S21" s="54">
        <v>2382</v>
      </c>
      <c r="T21" s="54">
        <v>46</v>
      </c>
      <c r="U21" s="55">
        <v>19</v>
      </c>
      <c r="V21" s="55" t="s">
        <v>106</v>
      </c>
      <c r="W21" s="55">
        <v>0.29149714112281799</v>
      </c>
      <c r="X21" s="55">
        <v>0.31967911124229431</v>
      </c>
      <c r="Y21" s="55">
        <v>9</v>
      </c>
      <c r="Z21" s="55">
        <v>0</v>
      </c>
      <c r="AA21" s="54">
        <v>207.34999084472656</v>
      </c>
      <c r="AB21" s="54">
        <v>4</v>
      </c>
      <c r="AC21" s="54">
        <v>447.13333129882812</v>
      </c>
      <c r="AD21" s="80">
        <v>5.0499992370605469</v>
      </c>
      <c r="AE21" s="80">
        <v>65.516677856445312</v>
      </c>
      <c r="AF21" s="80">
        <v>2086.050048828125</v>
      </c>
      <c r="AG21" s="56" t="b">
        <v>0</v>
      </c>
      <c r="AH21" s="56"/>
      <c r="AJ21" s="54">
        <v>2420</v>
      </c>
      <c r="AK21" s="54">
        <v>47</v>
      </c>
      <c r="AL21" s="55">
        <v>19</v>
      </c>
      <c r="AM21" s="55" t="s">
        <v>106</v>
      </c>
      <c r="AN21" s="55">
        <v>0.25425627827644348</v>
      </c>
      <c r="AO21" s="55">
        <v>0.31892922520637512</v>
      </c>
      <c r="AP21" s="55">
        <v>13</v>
      </c>
      <c r="AQ21" s="85">
        <v>0</v>
      </c>
      <c r="AR21" s="83">
        <v>186.75001525878906</v>
      </c>
      <c r="AS21" s="83">
        <v>2.416656494140625</v>
      </c>
      <c r="AT21" s="83">
        <v>218.63336181640625</v>
      </c>
      <c r="AU21" s="83">
        <v>0</v>
      </c>
      <c r="AV21" s="83">
        <v>338.61663818359375</v>
      </c>
      <c r="AW21" s="83">
        <v>3084.683349609375</v>
      </c>
      <c r="AX21" s="56" t="b">
        <v>0</v>
      </c>
      <c r="AY21" s="80"/>
      <c r="BA21" s="54"/>
      <c r="BB21" s="54"/>
      <c r="BC21" s="55"/>
      <c r="BD21" s="55"/>
      <c r="BE21" s="55"/>
      <c r="BF21" s="55"/>
      <c r="BG21" s="55"/>
      <c r="BH21" s="55"/>
      <c r="BI21" s="54"/>
      <c r="BJ21" s="54"/>
      <c r="BK21" s="54"/>
      <c r="BL21" s="80"/>
      <c r="BM21" s="80"/>
      <c r="BN21" s="80"/>
      <c r="BO21" s="56"/>
      <c r="BP21" s="56"/>
    </row>
    <row r="22" spans="2:68">
      <c r="B22" s="54">
        <v>2345</v>
      </c>
      <c r="C22" s="54">
        <v>45</v>
      </c>
      <c r="D22" s="55">
        <v>20</v>
      </c>
      <c r="E22" s="55" t="s">
        <v>106</v>
      </c>
      <c r="F22" s="55">
        <v>0.35465952754020691</v>
      </c>
      <c r="G22" s="55">
        <v>0.47253865003585815</v>
      </c>
      <c r="H22" s="55">
        <v>8</v>
      </c>
      <c r="I22" s="55">
        <v>0</v>
      </c>
      <c r="J22" s="54">
        <v>263.86669921875</v>
      </c>
      <c r="K22" s="54">
        <v>0</v>
      </c>
      <c r="L22" s="54">
        <v>363.7332763671875</v>
      </c>
      <c r="M22" s="54">
        <v>20.5</v>
      </c>
      <c r="N22" s="54">
        <v>95.900032043457031</v>
      </c>
      <c r="O22" s="54">
        <v>2812.550048828125</v>
      </c>
      <c r="P22" s="56" t="b">
        <v>0</v>
      </c>
      <c r="Q22" s="56"/>
      <c r="S22" s="54">
        <v>2383</v>
      </c>
      <c r="T22" s="54">
        <v>46</v>
      </c>
      <c r="U22" s="55">
        <v>20</v>
      </c>
      <c r="V22" s="55" t="s">
        <v>106</v>
      </c>
      <c r="W22" s="55">
        <v>0.16558246314525604</v>
      </c>
      <c r="X22" s="55">
        <v>0.3594035804271698</v>
      </c>
      <c r="Y22" s="55">
        <v>8</v>
      </c>
      <c r="Z22" s="55">
        <v>0</v>
      </c>
      <c r="AA22" s="54">
        <v>119.21661376953125</v>
      </c>
      <c r="AB22" s="54">
        <v>0</v>
      </c>
      <c r="AC22" s="54">
        <v>448.35009765625</v>
      </c>
      <c r="AD22" s="80">
        <v>26.016670227050781</v>
      </c>
      <c r="AE22" s="80">
        <v>126.39996337890625</v>
      </c>
      <c r="AF22" s="80">
        <v>2070.11669921875</v>
      </c>
      <c r="AG22" s="56" t="b">
        <v>0</v>
      </c>
      <c r="AH22" s="56"/>
      <c r="AJ22" s="54">
        <v>2421</v>
      </c>
      <c r="AK22" s="54">
        <v>47</v>
      </c>
      <c r="AL22" s="55">
        <v>20</v>
      </c>
      <c r="AM22" s="55" t="s">
        <v>106</v>
      </c>
      <c r="AN22" s="55">
        <v>0.37594079971313477</v>
      </c>
      <c r="AO22" s="55">
        <v>0.41292843222618103</v>
      </c>
      <c r="AP22" s="55">
        <v>8</v>
      </c>
      <c r="AQ22" s="85">
        <v>0</v>
      </c>
      <c r="AR22" s="83">
        <v>229.19999694824219</v>
      </c>
      <c r="AS22" s="83">
        <v>50.499961853027344</v>
      </c>
      <c r="AT22" s="83">
        <v>417.066650390625</v>
      </c>
      <c r="AU22" s="83">
        <v>16.100000381469727</v>
      </c>
      <c r="AV22" s="83">
        <v>81.633331298828125</v>
      </c>
      <c r="AW22" s="83">
        <v>2457.75</v>
      </c>
      <c r="AX22" s="56" t="b">
        <v>0</v>
      </c>
      <c r="AY22" s="80"/>
      <c r="BA22" s="54"/>
      <c r="BB22" s="54"/>
      <c r="BC22" s="55"/>
      <c r="BD22" s="55"/>
      <c r="BE22" s="55"/>
      <c r="BF22" s="55"/>
      <c r="BG22" s="55"/>
      <c r="BH22" s="55"/>
      <c r="BI22" s="54"/>
      <c r="BJ22" s="54"/>
      <c r="BK22" s="54"/>
      <c r="BL22" s="80"/>
      <c r="BM22" s="80"/>
      <c r="BN22" s="80"/>
      <c r="BO22" s="56"/>
      <c r="BP22" s="56"/>
    </row>
    <row r="23" spans="2:68">
      <c r="B23" s="54">
        <v>2346</v>
      </c>
      <c r="C23" s="54">
        <v>45</v>
      </c>
      <c r="D23" s="55">
        <v>21</v>
      </c>
      <c r="E23" s="55" t="s">
        <v>107</v>
      </c>
      <c r="F23" s="55">
        <v>0.86928755044937134</v>
      </c>
      <c r="G23" s="55">
        <v>0.51141625642776489</v>
      </c>
      <c r="H23" s="55">
        <v>8</v>
      </c>
      <c r="I23" s="55">
        <v>128.48324584960937</v>
      </c>
      <c r="J23" s="54">
        <v>642.9666748046875</v>
      </c>
      <c r="K23" s="54">
        <v>3.7833404541015625</v>
      </c>
      <c r="L23" s="54">
        <v>74.016670227050781</v>
      </c>
      <c r="M23" s="54">
        <v>3</v>
      </c>
      <c r="N23" s="54">
        <v>24.016700744628906</v>
      </c>
      <c r="O23" s="54">
        <v>3043.94970703125</v>
      </c>
      <c r="P23" s="56" t="b">
        <v>1</v>
      </c>
      <c r="Q23" s="56"/>
      <c r="S23" s="54">
        <v>2384</v>
      </c>
      <c r="T23" s="54">
        <v>46</v>
      </c>
      <c r="U23" s="55">
        <v>21</v>
      </c>
      <c r="V23" s="55" t="s">
        <v>107</v>
      </c>
      <c r="W23" s="55">
        <v>0.93152773380279541</v>
      </c>
      <c r="X23" s="55">
        <v>0.61060178279876709</v>
      </c>
      <c r="Y23" s="55">
        <v>8</v>
      </c>
      <c r="Z23" s="55">
        <v>83.516647338867188</v>
      </c>
      <c r="AA23" s="54">
        <v>670.0999755859375</v>
      </c>
      <c r="AB23" s="54">
        <v>0.600006103515625</v>
      </c>
      <c r="AC23" s="54">
        <v>34.183364868164062</v>
      </c>
      <c r="AD23" s="80">
        <v>2.649993896484375</v>
      </c>
      <c r="AE23" s="80">
        <v>13.066665649414063</v>
      </c>
      <c r="AF23" s="80">
        <v>3517.06640625</v>
      </c>
      <c r="AG23" s="56" t="b">
        <v>1</v>
      </c>
      <c r="AH23" s="56"/>
      <c r="AJ23" s="54">
        <v>2422</v>
      </c>
      <c r="AK23" s="54">
        <v>47</v>
      </c>
      <c r="AL23" s="55">
        <v>21</v>
      </c>
      <c r="AM23" s="55" t="s">
        <v>107</v>
      </c>
      <c r="AN23" s="55">
        <v>0.8971550464630127</v>
      </c>
      <c r="AO23" s="55">
        <v>0.61838835477828979</v>
      </c>
      <c r="AP23" s="55">
        <v>7</v>
      </c>
      <c r="AQ23" s="85">
        <v>130.03338623046875</v>
      </c>
      <c r="AR23" s="83">
        <v>666.86669921875</v>
      </c>
      <c r="AS23" s="83">
        <v>0.61663818359375</v>
      </c>
      <c r="AT23" s="83">
        <v>69.283302307128906</v>
      </c>
      <c r="AU23" s="83">
        <v>1.79998779296875</v>
      </c>
      <c r="AV23" s="83">
        <v>6.04998779296875</v>
      </c>
      <c r="AW23" s="83">
        <v>3220.566650390625</v>
      </c>
      <c r="AX23" s="56" t="b">
        <v>1</v>
      </c>
      <c r="AY23" s="80"/>
      <c r="BA23" s="54"/>
      <c r="BB23" s="54"/>
      <c r="BC23" s="55"/>
      <c r="BD23" s="55"/>
      <c r="BE23" s="55"/>
      <c r="BF23" s="55"/>
      <c r="BG23" s="55"/>
      <c r="BH23" s="55"/>
      <c r="BI23" s="54"/>
      <c r="BJ23" s="54"/>
      <c r="BK23" s="54"/>
      <c r="BL23" s="80"/>
      <c r="BM23" s="80"/>
      <c r="BN23" s="80"/>
      <c r="BO23" s="56"/>
      <c r="BP23" s="56"/>
    </row>
    <row r="24" spans="2:68">
      <c r="B24" s="54">
        <v>2347</v>
      </c>
      <c r="C24" s="54">
        <v>45</v>
      </c>
      <c r="D24" s="55">
        <v>22</v>
      </c>
      <c r="E24" s="55" t="s">
        <v>105</v>
      </c>
      <c r="F24" s="55">
        <v>0.72766590118408203</v>
      </c>
      <c r="G24" s="55">
        <v>0.43798041343688965</v>
      </c>
      <c r="H24" s="55">
        <v>9</v>
      </c>
      <c r="I24" s="55">
        <v>106.70011901855469</v>
      </c>
      <c r="J24" s="54">
        <v>541.3834228515625</v>
      </c>
      <c r="K24" s="54">
        <v>0</v>
      </c>
      <c r="L24" s="54">
        <v>191.14994812011719</v>
      </c>
      <c r="M24" s="54">
        <v>0</v>
      </c>
      <c r="N24" s="54">
        <v>11.466644287109375</v>
      </c>
      <c r="O24" s="54">
        <v>2932.716796875</v>
      </c>
      <c r="P24" s="56" t="b">
        <v>1</v>
      </c>
      <c r="Q24" s="56"/>
      <c r="S24" s="54">
        <v>2385</v>
      </c>
      <c r="T24" s="54">
        <v>46</v>
      </c>
      <c r="U24" s="55">
        <v>22</v>
      </c>
      <c r="V24" s="55" t="s">
        <v>105</v>
      </c>
      <c r="W24" s="55">
        <v>0.85865730047225952</v>
      </c>
      <c r="X24" s="55">
        <v>0.47324278950691223</v>
      </c>
      <c r="Y24" s="55">
        <v>11</v>
      </c>
      <c r="Z24" s="55">
        <v>75.4666748046875</v>
      </c>
      <c r="AA24" s="54">
        <v>618.2332763671875</v>
      </c>
      <c r="AB24" s="54">
        <v>0</v>
      </c>
      <c r="AC24" s="54">
        <v>101.76670837402344</v>
      </c>
      <c r="AD24" s="80">
        <v>0</v>
      </c>
      <c r="AE24" s="80">
        <v>0</v>
      </c>
      <c r="AF24" s="80">
        <v>3748.0830078125</v>
      </c>
      <c r="AG24" s="56" t="b">
        <v>1</v>
      </c>
      <c r="AH24" s="56"/>
      <c r="AJ24" s="54">
        <v>2423</v>
      </c>
      <c r="AK24" s="54">
        <v>47</v>
      </c>
      <c r="AL24" s="55">
        <v>22</v>
      </c>
      <c r="AM24" s="55" t="s">
        <v>105</v>
      </c>
      <c r="AN24" s="55">
        <v>0.94872307777404785</v>
      </c>
      <c r="AO24" s="55">
        <v>0.53223752975463867</v>
      </c>
      <c r="AP24" s="55">
        <v>12</v>
      </c>
      <c r="AQ24" s="85">
        <v>41.466709136962891</v>
      </c>
      <c r="AR24" s="83">
        <v>705.8499755859375</v>
      </c>
      <c r="AS24" s="83">
        <v>0</v>
      </c>
      <c r="AT24" s="83">
        <v>38.116653442382812</v>
      </c>
      <c r="AU24" s="83">
        <v>0</v>
      </c>
      <c r="AV24" s="83">
        <v>3.33404541015625E-2</v>
      </c>
      <c r="AW24" s="83">
        <v>4751.81689453125</v>
      </c>
      <c r="AX24" s="56" t="b">
        <v>1</v>
      </c>
      <c r="AY24" s="80"/>
      <c r="BA24" s="54"/>
      <c r="BB24" s="54"/>
      <c r="BC24" s="55"/>
      <c r="BD24" s="55"/>
      <c r="BE24" s="55"/>
      <c r="BF24" s="55"/>
      <c r="BG24" s="55"/>
      <c r="BH24" s="55"/>
      <c r="BI24" s="54"/>
      <c r="BJ24" s="54"/>
      <c r="BK24" s="54"/>
      <c r="BL24" s="80"/>
      <c r="BM24" s="80"/>
      <c r="BN24" s="80"/>
      <c r="BO24" s="56"/>
      <c r="BP24" s="56"/>
    </row>
    <row r="25" spans="2:68">
      <c r="B25" s="54">
        <v>2348</v>
      </c>
      <c r="C25" s="54">
        <v>45</v>
      </c>
      <c r="D25" s="55">
        <v>23</v>
      </c>
      <c r="E25" s="55" t="s">
        <v>105</v>
      </c>
      <c r="F25" s="55">
        <v>0.99062490463256836</v>
      </c>
      <c r="G25" s="55">
        <v>0.599750816822052</v>
      </c>
      <c r="H25" s="55">
        <v>12</v>
      </c>
      <c r="I25" s="55">
        <v>11.866683959960938</v>
      </c>
      <c r="J25" s="54">
        <v>737.9000244140625</v>
      </c>
      <c r="K25" s="54">
        <v>0</v>
      </c>
      <c r="L25" s="54">
        <v>2.899993896484375</v>
      </c>
      <c r="M25" s="54">
        <v>0.883331298828125</v>
      </c>
      <c r="N25" s="54">
        <v>3.2000007629394531</v>
      </c>
      <c r="O25" s="54">
        <v>5360.93310546875</v>
      </c>
      <c r="P25" s="56" t="b">
        <v>1</v>
      </c>
      <c r="Q25" s="56"/>
      <c r="S25" s="54">
        <v>2386</v>
      </c>
      <c r="T25" s="54">
        <v>46</v>
      </c>
      <c r="U25" s="55">
        <v>23</v>
      </c>
      <c r="V25" s="55" t="s">
        <v>105</v>
      </c>
      <c r="W25" s="55">
        <v>0.99671679735183716</v>
      </c>
      <c r="X25" s="55">
        <v>0.60117340087890625</v>
      </c>
      <c r="Y25" s="55">
        <v>12</v>
      </c>
      <c r="Z25" s="55">
        <v>3.0666656494140625</v>
      </c>
      <c r="AA25" s="54">
        <v>718.4666748046875</v>
      </c>
      <c r="AB25" s="54">
        <v>0</v>
      </c>
      <c r="AC25" s="54">
        <v>0</v>
      </c>
      <c r="AD25" s="80">
        <v>0.83331298828125</v>
      </c>
      <c r="AE25" s="80">
        <v>1.5333137512207031</v>
      </c>
      <c r="AF25" s="80">
        <v>5200.14990234375</v>
      </c>
      <c r="AG25" s="56" t="b">
        <v>1</v>
      </c>
      <c r="AH25" s="56"/>
      <c r="AJ25" s="54">
        <v>2424</v>
      </c>
      <c r="AK25" s="54">
        <v>47</v>
      </c>
      <c r="AL25" s="55">
        <v>23</v>
      </c>
      <c r="AM25" s="55" t="s">
        <v>105</v>
      </c>
      <c r="AN25" s="55">
        <v>0.91878944635391235</v>
      </c>
      <c r="AO25" s="55">
        <v>0.59728997945785522</v>
      </c>
      <c r="AP25" s="55">
        <v>10</v>
      </c>
      <c r="AQ25" s="85">
        <v>72.533271789550781</v>
      </c>
      <c r="AR25" s="83">
        <v>687.68328857421875</v>
      </c>
      <c r="AS25" s="83">
        <v>0</v>
      </c>
      <c r="AT25" s="83">
        <v>36.266708374023438</v>
      </c>
      <c r="AU25" s="83">
        <v>10.566635131835938</v>
      </c>
      <c r="AV25" s="83">
        <v>13.95001220703125</v>
      </c>
      <c r="AW25" s="83">
        <v>4470.5166015625</v>
      </c>
      <c r="AX25" s="56" t="b">
        <v>1</v>
      </c>
      <c r="AY25" s="80"/>
      <c r="BA25" s="54"/>
      <c r="BB25" s="54"/>
      <c r="BC25" s="55"/>
      <c r="BD25" s="55"/>
      <c r="BE25" s="55"/>
      <c r="BF25" s="55"/>
      <c r="BG25" s="55"/>
      <c r="BH25" s="55"/>
      <c r="BI25" s="54"/>
      <c r="BJ25" s="54"/>
      <c r="BK25" s="54"/>
      <c r="BL25" s="80"/>
      <c r="BM25" s="80"/>
      <c r="BN25" s="80"/>
      <c r="BO25" s="56"/>
      <c r="BP25" s="56"/>
    </row>
    <row r="26" spans="2:68">
      <c r="B26" s="54">
        <v>2349</v>
      </c>
      <c r="C26" s="54">
        <v>45</v>
      </c>
      <c r="D26" s="55">
        <v>24</v>
      </c>
      <c r="E26" s="55" t="s">
        <v>107</v>
      </c>
      <c r="F26" s="55">
        <v>1</v>
      </c>
      <c r="G26" s="55">
        <v>0.55705457925796509</v>
      </c>
      <c r="H26" s="55">
        <v>12</v>
      </c>
      <c r="I26" s="55">
        <v>0</v>
      </c>
      <c r="J26" s="54">
        <v>744</v>
      </c>
      <c r="K26" s="54">
        <v>0</v>
      </c>
      <c r="L26" s="54">
        <v>0</v>
      </c>
      <c r="M26" s="54">
        <v>0</v>
      </c>
      <c r="N26" s="54">
        <v>0</v>
      </c>
      <c r="O26" s="54">
        <v>4973.38330078125</v>
      </c>
      <c r="P26" s="56" t="b">
        <v>0</v>
      </c>
      <c r="Q26" s="56"/>
      <c r="S26" s="54">
        <v>2387</v>
      </c>
      <c r="T26" s="54">
        <v>46</v>
      </c>
      <c r="U26" s="55">
        <v>24</v>
      </c>
      <c r="V26" s="55" t="s">
        <v>107</v>
      </c>
      <c r="W26" s="55">
        <v>0.99501252174377441</v>
      </c>
      <c r="X26" s="55">
        <v>0.55895817279815674</v>
      </c>
      <c r="Y26" s="55">
        <v>14</v>
      </c>
      <c r="Z26" s="55">
        <v>0</v>
      </c>
      <c r="AA26" s="54">
        <v>718.20001220703125</v>
      </c>
      <c r="AB26" s="54">
        <v>0</v>
      </c>
      <c r="AC26" s="54">
        <v>0</v>
      </c>
      <c r="AD26" s="80">
        <v>1.8000001907348633</v>
      </c>
      <c r="AE26" s="80">
        <v>1.8000001907348633</v>
      </c>
      <c r="AF26" s="80">
        <v>5648.3837890625</v>
      </c>
      <c r="AG26" s="56" t="b">
        <v>0</v>
      </c>
      <c r="AH26" s="56"/>
      <c r="AJ26" s="54">
        <v>2425</v>
      </c>
      <c r="AK26" s="54">
        <v>47</v>
      </c>
      <c r="AL26" s="55">
        <v>24</v>
      </c>
      <c r="AM26" s="55" t="s">
        <v>107</v>
      </c>
      <c r="AN26" s="55">
        <v>1</v>
      </c>
      <c r="AO26" s="55">
        <v>0.57386869192123413</v>
      </c>
      <c r="AP26" s="55">
        <v>14</v>
      </c>
      <c r="AQ26" s="85">
        <v>0</v>
      </c>
      <c r="AR26" s="83">
        <v>744</v>
      </c>
      <c r="AS26" s="83">
        <v>0</v>
      </c>
      <c r="AT26" s="83">
        <v>0</v>
      </c>
      <c r="AU26" s="83">
        <v>0</v>
      </c>
      <c r="AV26" s="83">
        <v>0</v>
      </c>
      <c r="AW26" s="83">
        <v>5977.41650390625</v>
      </c>
      <c r="AX26" s="56" t="b">
        <v>0</v>
      </c>
      <c r="AY26" s="80"/>
      <c r="BA26" s="54"/>
      <c r="BB26" s="54"/>
      <c r="BC26" s="55"/>
      <c r="BD26" s="55"/>
      <c r="BE26" s="55"/>
      <c r="BF26" s="55"/>
      <c r="BG26" s="55"/>
      <c r="BH26" s="55"/>
      <c r="BI26" s="54"/>
      <c r="BJ26" s="54"/>
      <c r="BK26" s="54"/>
      <c r="BL26" s="80"/>
      <c r="BM26" s="80"/>
      <c r="BN26" s="80"/>
      <c r="BO26" s="56"/>
      <c r="BP26" s="56"/>
    </row>
    <row r="27" spans="2:68">
      <c r="B27" s="54">
        <v>2350</v>
      </c>
      <c r="C27" s="54">
        <v>45</v>
      </c>
      <c r="D27" s="55">
        <v>25</v>
      </c>
      <c r="E27" s="55" t="s">
        <v>106</v>
      </c>
      <c r="F27" s="55">
        <v>0.97909122705459595</v>
      </c>
      <c r="G27" s="55">
        <v>0.49648749828338623</v>
      </c>
      <c r="H27" s="55">
        <v>14</v>
      </c>
      <c r="I27" s="55">
        <v>0</v>
      </c>
      <c r="J27" s="54">
        <v>709.14996337890625</v>
      </c>
      <c r="K27" s="54">
        <v>20.566680908203125</v>
      </c>
      <c r="L27" s="54">
        <v>27.783340454101563</v>
      </c>
      <c r="M27" s="54">
        <v>2.149993896484375</v>
      </c>
      <c r="N27" s="54">
        <v>6.2166900634765625</v>
      </c>
      <c r="O27" s="54">
        <v>5180.44970703125</v>
      </c>
      <c r="P27" s="56" t="b">
        <v>0</v>
      </c>
      <c r="Q27" s="56"/>
      <c r="S27" s="54">
        <v>2388</v>
      </c>
      <c r="T27" s="54">
        <v>46</v>
      </c>
      <c r="U27" s="55">
        <v>25</v>
      </c>
      <c r="V27" s="55" t="s">
        <v>106</v>
      </c>
      <c r="W27" s="55">
        <v>0.98087966442108154</v>
      </c>
      <c r="X27" s="55">
        <v>0.48850157856941223</v>
      </c>
      <c r="Y27" s="55">
        <v>15</v>
      </c>
      <c r="Z27" s="55">
        <v>0</v>
      </c>
      <c r="AA27" s="54">
        <v>701.8499755859375</v>
      </c>
      <c r="AB27" s="54">
        <v>4.38336181640625</v>
      </c>
      <c r="AC27" s="54">
        <v>14.433330535888672</v>
      </c>
      <c r="AD27" s="80">
        <v>0</v>
      </c>
      <c r="AE27" s="80">
        <v>3.7166671752929687</v>
      </c>
      <c r="AF27" s="80">
        <v>5275.81689453125</v>
      </c>
      <c r="AG27" s="56" t="b">
        <v>0</v>
      </c>
      <c r="AH27" s="56"/>
      <c r="AJ27" s="54">
        <v>2426</v>
      </c>
      <c r="AK27" s="54">
        <v>47</v>
      </c>
      <c r="AL27" s="55">
        <v>25</v>
      </c>
      <c r="AM27" s="55" t="s">
        <v>106</v>
      </c>
      <c r="AN27" s="55">
        <v>0.97022855281829834</v>
      </c>
      <c r="AO27" s="55">
        <v>0.43371859192848206</v>
      </c>
      <c r="AP27" s="55">
        <v>16</v>
      </c>
      <c r="AQ27" s="85">
        <v>0</v>
      </c>
      <c r="AR27" s="83">
        <v>707.816650390625</v>
      </c>
      <c r="AS27" s="83">
        <v>16.750030517578125</v>
      </c>
      <c r="AT27" s="83">
        <v>25.066650390625</v>
      </c>
      <c r="AU27" s="83">
        <v>2.800018310546875</v>
      </c>
      <c r="AV27" s="83">
        <v>11.116683959960937</v>
      </c>
      <c r="AW27" s="83">
        <v>5182.41650390625</v>
      </c>
      <c r="AX27" s="56" t="b">
        <v>0</v>
      </c>
      <c r="AY27" s="80"/>
      <c r="BA27" s="54"/>
      <c r="BB27" s="54"/>
      <c r="BC27" s="55"/>
      <c r="BD27" s="55"/>
      <c r="BE27" s="55"/>
      <c r="BF27" s="55"/>
      <c r="BG27" s="55"/>
      <c r="BH27" s="55"/>
      <c r="BI27" s="54"/>
      <c r="BJ27" s="54"/>
      <c r="BK27" s="54"/>
      <c r="BL27" s="80"/>
      <c r="BM27" s="80"/>
      <c r="BN27" s="80"/>
      <c r="BO27" s="56"/>
      <c r="BP27" s="56"/>
    </row>
    <row r="28" spans="2:68">
      <c r="B28" s="54">
        <v>2351</v>
      </c>
      <c r="C28" s="54">
        <v>45</v>
      </c>
      <c r="D28" s="55">
        <v>26</v>
      </c>
      <c r="E28" s="55" t="s">
        <v>106</v>
      </c>
      <c r="F28" s="55">
        <v>0.91929715871810913</v>
      </c>
      <c r="G28" s="55">
        <v>0.53582495450973511</v>
      </c>
      <c r="H28" s="55">
        <v>10</v>
      </c>
      <c r="I28" s="55">
        <v>0</v>
      </c>
      <c r="J28" s="54">
        <v>646.58343505859375</v>
      </c>
      <c r="K28" s="54">
        <v>37.833328247070313</v>
      </c>
      <c r="L28" s="54">
        <v>96.799919128417969</v>
      </c>
      <c r="M28" s="54">
        <v>0.61663818359375</v>
      </c>
      <c r="N28" s="54">
        <v>0.5</v>
      </c>
      <c r="O28" s="54">
        <v>3989.216796875</v>
      </c>
      <c r="P28" s="56" t="b">
        <v>0</v>
      </c>
      <c r="Q28" s="56"/>
      <c r="S28" s="54">
        <v>2389</v>
      </c>
      <c r="T28" s="54">
        <v>46</v>
      </c>
      <c r="U28" s="55">
        <v>26</v>
      </c>
      <c r="V28" s="55" t="s">
        <v>106</v>
      </c>
      <c r="W28" s="55">
        <v>0.92270839214324951</v>
      </c>
      <c r="X28" s="55">
        <v>0.58984720706939697</v>
      </c>
      <c r="Y28" s="55">
        <v>10</v>
      </c>
      <c r="Z28" s="55">
        <v>0</v>
      </c>
      <c r="AA28" s="54">
        <v>662.8333740234375</v>
      </c>
      <c r="AB28" s="54">
        <v>1.51666259765625</v>
      </c>
      <c r="AC28" s="54">
        <v>57.166614532470703</v>
      </c>
      <c r="AD28" s="80">
        <v>0</v>
      </c>
      <c r="AE28" s="80">
        <v>0</v>
      </c>
      <c r="AF28" s="80">
        <v>4246.89990234375</v>
      </c>
      <c r="AG28" s="56" t="b">
        <v>0</v>
      </c>
      <c r="AH28" s="56"/>
      <c r="AJ28" s="54">
        <v>2427</v>
      </c>
      <c r="AK28" s="54">
        <v>47</v>
      </c>
      <c r="AL28" s="55">
        <v>26</v>
      </c>
      <c r="AM28" s="55" t="s">
        <v>106</v>
      </c>
      <c r="AN28" s="55">
        <v>0.91263431310653687</v>
      </c>
      <c r="AO28" s="55">
        <v>0.54723119735717773</v>
      </c>
      <c r="AP28" s="55">
        <v>10</v>
      </c>
      <c r="AQ28" s="85">
        <v>0</v>
      </c>
      <c r="AR28" s="83">
        <v>654.60003662109375</v>
      </c>
      <c r="AS28" s="83">
        <v>24.399978637695313</v>
      </c>
      <c r="AT28" s="83">
        <v>84.699996948242188</v>
      </c>
      <c r="AU28" s="83">
        <v>2.20001220703125</v>
      </c>
      <c r="AV28" s="83">
        <v>2.5</v>
      </c>
      <c r="AW28" s="83">
        <v>4071.400390625</v>
      </c>
      <c r="AX28" s="56" t="b">
        <v>0</v>
      </c>
      <c r="AY28" s="80"/>
      <c r="BA28" s="54"/>
      <c r="BB28" s="54"/>
      <c r="BC28" s="55"/>
      <c r="BD28" s="55"/>
      <c r="BE28" s="55"/>
      <c r="BF28" s="55"/>
      <c r="BG28" s="55"/>
      <c r="BH28" s="55"/>
      <c r="BI28" s="54"/>
      <c r="BJ28" s="54"/>
      <c r="BK28" s="54"/>
      <c r="BL28" s="80"/>
      <c r="BM28" s="80"/>
      <c r="BN28" s="80"/>
      <c r="BO28" s="56"/>
      <c r="BP28" s="56"/>
    </row>
    <row r="29" spans="2:68">
      <c r="B29" s="54">
        <v>2352</v>
      </c>
      <c r="C29" s="54">
        <v>45</v>
      </c>
      <c r="D29" s="55">
        <v>27</v>
      </c>
      <c r="E29" s="55" t="s">
        <v>106</v>
      </c>
      <c r="F29" s="55">
        <v>0.87409162521362305</v>
      </c>
      <c r="G29" s="55">
        <v>0.45224669575691223</v>
      </c>
      <c r="H29" s="55">
        <v>12</v>
      </c>
      <c r="I29" s="55">
        <v>0</v>
      </c>
      <c r="J29" s="54">
        <v>656.5999755859375</v>
      </c>
      <c r="K29" s="54">
        <v>5</v>
      </c>
      <c r="L29" s="54">
        <v>49.183330535888672</v>
      </c>
      <c r="M29" s="54">
        <v>28.050033569335938</v>
      </c>
      <c r="N29" s="54">
        <v>23.066656112670898</v>
      </c>
      <c r="O29" s="54">
        <v>4107.66650390625</v>
      </c>
      <c r="P29" s="56" t="b">
        <v>0</v>
      </c>
      <c r="Q29" s="56"/>
      <c r="S29" s="54">
        <v>2390</v>
      </c>
      <c r="T29" s="54">
        <v>46</v>
      </c>
      <c r="U29" s="55">
        <v>27</v>
      </c>
      <c r="V29" s="55" t="s">
        <v>106</v>
      </c>
      <c r="W29" s="55">
        <v>0.61806797981262207</v>
      </c>
      <c r="X29" s="55">
        <v>0.38079625368118286</v>
      </c>
      <c r="Y29" s="55">
        <v>12</v>
      </c>
      <c r="Z29" s="55">
        <v>0</v>
      </c>
      <c r="AA29" s="54">
        <v>522.81689453125</v>
      </c>
      <c r="AB29" s="54">
        <v>0.79998779296875</v>
      </c>
      <c r="AC29" s="54">
        <v>36.299911499023438</v>
      </c>
      <c r="AD29" s="80">
        <v>131.3665771484375</v>
      </c>
      <c r="AE29" s="80">
        <v>156.69989013671875</v>
      </c>
      <c r="AF29" s="80">
        <v>3871.250732421875</v>
      </c>
      <c r="AG29" s="56" t="b">
        <v>0</v>
      </c>
      <c r="AH29" s="56"/>
      <c r="AJ29" s="54">
        <v>2428</v>
      </c>
      <c r="AK29" s="54">
        <v>47</v>
      </c>
      <c r="AL29" s="55">
        <v>27</v>
      </c>
      <c r="AM29" s="55" t="s">
        <v>106</v>
      </c>
      <c r="AN29" s="55">
        <v>0.85587334632873535</v>
      </c>
      <c r="AO29" s="55">
        <v>0.44860923290252686</v>
      </c>
      <c r="AP29" s="55">
        <v>12</v>
      </c>
      <c r="AQ29" s="85">
        <v>0</v>
      </c>
      <c r="AR29" s="83">
        <v>626.6331787109375</v>
      </c>
      <c r="AS29" s="83">
        <v>21.933349609375</v>
      </c>
      <c r="AT29" s="83">
        <v>74.550033569335938</v>
      </c>
      <c r="AU29" s="83">
        <v>24.950084686279297</v>
      </c>
      <c r="AV29" s="83">
        <v>31.650051116943359</v>
      </c>
      <c r="AW29" s="83">
        <v>4079.383056640625</v>
      </c>
      <c r="AX29" s="56" t="b">
        <v>0</v>
      </c>
      <c r="AY29" s="80"/>
      <c r="BA29" s="54"/>
      <c r="BB29" s="54"/>
      <c r="BC29" s="55"/>
      <c r="BD29" s="55"/>
      <c r="BE29" s="55"/>
      <c r="BF29" s="55"/>
      <c r="BG29" s="55"/>
      <c r="BH29" s="55"/>
      <c r="BI29" s="54"/>
      <c r="BJ29" s="54"/>
      <c r="BK29" s="54"/>
      <c r="BL29" s="80"/>
      <c r="BM29" s="80"/>
      <c r="BN29" s="80"/>
      <c r="BO29" s="56"/>
      <c r="BP29" s="56"/>
    </row>
    <row r="30" spans="2:68">
      <c r="B30" s="54">
        <v>2353</v>
      </c>
      <c r="C30" s="54">
        <v>45</v>
      </c>
      <c r="D30" s="55">
        <v>28</v>
      </c>
      <c r="E30" s="55" t="s">
        <v>105</v>
      </c>
      <c r="F30" s="55">
        <v>0.79637092351913452</v>
      </c>
      <c r="G30" s="55">
        <v>0.61458885669708252</v>
      </c>
      <c r="H30" s="55">
        <v>8</v>
      </c>
      <c r="I30" s="55">
        <v>0</v>
      </c>
      <c r="J30" s="54">
        <v>582.39996337890625</v>
      </c>
      <c r="K30" s="54">
        <v>10.100006103515625</v>
      </c>
      <c r="L30" s="54">
        <v>155.28340148925781</v>
      </c>
      <c r="M30" s="54">
        <v>0</v>
      </c>
      <c r="N30" s="54">
        <v>6.3166837692260742</v>
      </c>
      <c r="O30" s="54">
        <v>3658.033203125</v>
      </c>
      <c r="P30" s="56" t="b">
        <v>0</v>
      </c>
      <c r="Q30" s="56"/>
      <c r="S30" s="54">
        <v>2391</v>
      </c>
      <c r="T30" s="54">
        <v>46</v>
      </c>
      <c r="U30" s="55">
        <v>28</v>
      </c>
      <c r="V30" s="55" t="s">
        <v>105</v>
      </c>
      <c r="W30" s="55">
        <v>0.76809108257293701</v>
      </c>
      <c r="X30" s="55">
        <v>0.5608711838722229</v>
      </c>
      <c r="Y30" s="55">
        <v>9</v>
      </c>
      <c r="Z30" s="55">
        <v>0</v>
      </c>
      <c r="AA30" s="54">
        <v>561.66656494140625</v>
      </c>
      <c r="AB30" s="54">
        <v>0</v>
      </c>
      <c r="AC30" s="54">
        <v>135.33338928222656</v>
      </c>
      <c r="AD30" s="80">
        <v>20.5</v>
      </c>
      <c r="AE30" s="80">
        <v>13.75</v>
      </c>
      <c r="AF30" s="80">
        <v>3691.233154296875</v>
      </c>
      <c r="AG30" s="56" t="b">
        <v>0</v>
      </c>
      <c r="AH30" s="56"/>
      <c r="AJ30" s="54">
        <v>2429</v>
      </c>
      <c r="AK30" s="54">
        <v>47</v>
      </c>
      <c r="AL30" s="55">
        <v>28</v>
      </c>
      <c r="AM30" s="55" t="s">
        <v>105</v>
      </c>
      <c r="AN30" s="55">
        <v>0.8023073673248291</v>
      </c>
      <c r="AO30" s="55">
        <v>0.57405173778533936</v>
      </c>
      <c r="AP30" s="55">
        <v>9</v>
      </c>
      <c r="AQ30" s="85">
        <v>0</v>
      </c>
      <c r="AR30" s="83">
        <v>596.566650390625</v>
      </c>
      <c r="AS30" s="83">
        <v>0.35003662109375</v>
      </c>
      <c r="AT30" s="83">
        <v>144.433349609375</v>
      </c>
      <c r="AU30" s="83">
        <v>0</v>
      </c>
      <c r="AV30" s="83">
        <v>3</v>
      </c>
      <c r="AW30" s="83">
        <v>3843.8505859375</v>
      </c>
      <c r="AX30" s="56" t="b">
        <v>0</v>
      </c>
      <c r="AY30" s="80"/>
      <c r="BA30" s="54"/>
      <c r="BB30" s="54"/>
      <c r="BC30" s="55"/>
      <c r="BD30" s="55"/>
      <c r="BE30" s="55"/>
      <c r="BF30" s="55"/>
      <c r="BG30" s="55"/>
      <c r="BH30" s="55"/>
      <c r="BI30" s="54"/>
      <c r="BJ30" s="54"/>
      <c r="BK30" s="54"/>
      <c r="BL30" s="80"/>
      <c r="BM30" s="80"/>
      <c r="BN30" s="80"/>
      <c r="BO30" s="56"/>
      <c r="BP30" s="56"/>
    </row>
    <row r="31" spans="2:68">
      <c r="B31" s="54">
        <v>2354</v>
      </c>
      <c r="C31" s="54">
        <v>45</v>
      </c>
      <c r="D31" s="55">
        <v>29</v>
      </c>
      <c r="E31" s="55" t="s">
        <v>106</v>
      </c>
      <c r="F31" s="55">
        <v>0.92300629615783691</v>
      </c>
      <c r="G31" s="55">
        <v>0.55799734592437744</v>
      </c>
      <c r="H31" s="55">
        <v>9</v>
      </c>
      <c r="I31" s="55">
        <v>0</v>
      </c>
      <c r="J31" s="54">
        <v>668.11669921875</v>
      </c>
      <c r="K31" s="54">
        <v>18.5999755859375</v>
      </c>
      <c r="L31" s="54">
        <v>75.88330078125</v>
      </c>
      <c r="M31" s="54">
        <v>0</v>
      </c>
      <c r="N31" s="54">
        <v>0</v>
      </c>
      <c r="O31" s="54">
        <v>3736.35009765625</v>
      </c>
      <c r="P31" s="56" t="b">
        <v>0</v>
      </c>
      <c r="Q31" s="56"/>
      <c r="S31" s="54">
        <v>2392</v>
      </c>
      <c r="T31" s="54">
        <v>46</v>
      </c>
      <c r="U31" s="55">
        <v>29</v>
      </c>
      <c r="V31" s="55" t="s">
        <v>106</v>
      </c>
      <c r="W31" s="55">
        <v>0.70152121782302856</v>
      </c>
      <c r="X31" s="55">
        <v>0.45718833804130554</v>
      </c>
      <c r="Y31" s="55">
        <v>10</v>
      </c>
      <c r="Z31" s="55">
        <v>0</v>
      </c>
      <c r="AA31" s="54">
        <v>487.6500244140625</v>
      </c>
      <c r="AB31" s="54">
        <v>19.66668701171875</v>
      </c>
      <c r="AC31" s="54">
        <v>228.68331909179687</v>
      </c>
      <c r="AD31" s="80">
        <v>3.6666641235351562</v>
      </c>
      <c r="AE31" s="80">
        <v>3.1666641235351562</v>
      </c>
      <c r="AF31" s="80">
        <v>3306.2333984375</v>
      </c>
      <c r="AG31" s="56" t="b">
        <v>0</v>
      </c>
      <c r="AH31" s="56"/>
      <c r="AJ31" s="54">
        <v>2430</v>
      </c>
      <c r="AK31" s="54">
        <v>47</v>
      </c>
      <c r="AL31" s="55">
        <v>29</v>
      </c>
      <c r="AM31" s="55" t="s">
        <v>106</v>
      </c>
      <c r="AN31" s="55">
        <v>0.95564514398574829</v>
      </c>
      <c r="AO31" s="55">
        <v>0.5961492657661438</v>
      </c>
      <c r="AP31" s="55">
        <v>10</v>
      </c>
      <c r="AQ31" s="85">
        <v>0</v>
      </c>
      <c r="AR31" s="83">
        <v>689.1666259765625</v>
      </c>
      <c r="AS31" s="83">
        <v>21.83331298828125</v>
      </c>
      <c r="AT31" s="83">
        <v>54.333324432373047</v>
      </c>
      <c r="AU31" s="83">
        <v>0.5</v>
      </c>
      <c r="AV31" s="83">
        <v>0</v>
      </c>
      <c r="AW31" s="83">
        <v>4435.35009765625</v>
      </c>
      <c r="AX31" s="56" t="b">
        <v>0</v>
      </c>
      <c r="AY31" s="80"/>
      <c r="BA31" s="54"/>
      <c r="BB31" s="54"/>
      <c r="BC31" s="55"/>
      <c r="BD31" s="55"/>
      <c r="BE31" s="55"/>
      <c r="BF31" s="55"/>
      <c r="BG31" s="55"/>
      <c r="BH31" s="55"/>
      <c r="BI31" s="54"/>
      <c r="BJ31" s="54"/>
      <c r="BK31" s="54"/>
      <c r="BL31" s="80"/>
      <c r="BM31" s="80"/>
      <c r="BN31" s="80"/>
      <c r="BO31" s="56"/>
      <c r="BP31" s="56"/>
    </row>
    <row r="32" spans="2:68">
      <c r="B32" s="54">
        <v>2355</v>
      </c>
      <c r="C32" s="54">
        <v>45</v>
      </c>
      <c r="D32" s="55">
        <v>30</v>
      </c>
      <c r="E32" s="55" t="s">
        <v>105</v>
      </c>
      <c r="F32" s="55">
        <v>0.87834978103637695</v>
      </c>
      <c r="G32" s="55">
        <v>0.51231813430786133</v>
      </c>
      <c r="H32" s="55">
        <v>13</v>
      </c>
      <c r="I32" s="55">
        <v>0</v>
      </c>
      <c r="J32" s="54">
        <v>652.86663818359375</v>
      </c>
      <c r="K32" s="54">
        <v>5.38336181640625</v>
      </c>
      <c r="L32" s="54">
        <v>45.783355712890625</v>
      </c>
      <c r="M32" s="54">
        <v>39.983299255371094</v>
      </c>
      <c r="N32" s="54">
        <v>10.78338623046875</v>
      </c>
      <c r="O32" s="54">
        <v>4991.216796875</v>
      </c>
      <c r="P32" s="56" t="b">
        <v>0</v>
      </c>
      <c r="Q32" s="56"/>
      <c r="S32" s="54">
        <v>2393</v>
      </c>
      <c r="T32" s="54">
        <v>46</v>
      </c>
      <c r="U32" s="55">
        <v>30</v>
      </c>
      <c r="V32" s="55" t="s">
        <v>105</v>
      </c>
      <c r="W32" s="55">
        <v>0.81958401203155518</v>
      </c>
      <c r="X32" s="55">
        <v>0.52179825305938721</v>
      </c>
      <c r="Y32" s="55">
        <v>13</v>
      </c>
      <c r="Z32" s="55">
        <v>0</v>
      </c>
      <c r="AA32" s="54">
        <v>609.96673583984375</v>
      </c>
      <c r="AB32" s="54">
        <v>6.48333740234375</v>
      </c>
      <c r="AC32" s="54">
        <v>12.199979782104492</v>
      </c>
      <c r="AD32" s="80">
        <v>85.949920654296875</v>
      </c>
      <c r="AE32" s="80">
        <v>44.0333251953125</v>
      </c>
      <c r="AF32" s="80">
        <v>5102.11669921875</v>
      </c>
      <c r="AG32" s="56" t="b">
        <v>0</v>
      </c>
      <c r="AH32" s="56"/>
      <c r="AJ32" s="54">
        <v>2431</v>
      </c>
      <c r="AK32" s="54">
        <v>47</v>
      </c>
      <c r="AL32" s="55">
        <v>30</v>
      </c>
      <c r="AM32" s="55" t="s">
        <v>105</v>
      </c>
      <c r="AN32" s="55">
        <v>0.84619182348251343</v>
      </c>
      <c r="AO32" s="55">
        <v>0.5073850154876709</v>
      </c>
      <c r="AP32" s="55">
        <v>12</v>
      </c>
      <c r="AQ32" s="85">
        <v>0</v>
      </c>
      <c r="AR32" s="83">
        <v>613.5833740234375</v>
      </c>
      <c r="AS32" s="83">
        <v>15.983346939086914</v>
      </c>
      <c r="AT32" s="83">
        <v>77.216636657714844</v>
      </c>
      <c r="AU32" s="83">
        <v>10.51666259765625</v>
      </c>
      <c r="AV32" s="83">
        <v>42.683357238769531</v>
      </c>
      <c r="AW32" s="83">
        <v>4529.93359375</v>
      </c>
      <c r="AX32" s="56" t="b">
        <v>0</v>
      </c>
      <c r="AY32" s="80"/>
      <c r="BA32" s="54"/>
      <c r="BB32" s="54"/>
      <c r="BC32" s="55"/>
      <c r="BD32" s="55"/>
      <c r="BE32" s="55"/>
      <c r="BF32" s="55"/>
      <c r="BG32" s="55"/>
      <c r="BH32" s="55"/>
      <c r="BI32" s="54"/>
      <c r="BJ32" s="54"/>
      <c r="BK32" s="54"/>
      <c r="BL32" s="80"/>
      <c r="BM32" s="80"/>
      <c r="BN32" s="80"/>
      <c r="BO32" s="56"/>
      <c r="BP32" s="56"/>
    </row>
    <row r="33" spans="2:68">
      <c r="B33" s="54">
        <v>2356</v>
      </c>
      <c r="C33" s="54">
        <v>45</v>
      </c>
      <c r="D33" s="55">
        <v>31</v>
      </c>
      <c r="E33" s="55" t="s">
        <v>107</v>
      </c>
      <c r="F33" s="55">
        <v>0.59763568639755249</v>
      </c>
      <c r="G33" s="55">
        <v>0.33709409832954407</v>
      </c>
      <c r="H33" s="55">
        <v>13</v>
      </c>
      <c r="I33" s="55">
        <v>0</v>
      </c>
      <c r="J33" s="54">
        <v>446.58328247070312</v>
      </c>
      <c r="K33" s="54">
        <v>0</v>
      </c>
      <c r="L33" s="54">
        <v>266.00003051757812</v>
      </c>
      <c r="M33" s="54">
        <v>3.25</v>
      </c>
      <c r="N33" s="54">
        <v>31.41668701171875</v>
      </c>
      <c r="O33" s="54">
        <v>3274.616455078125</v>
      </c>
      <c r="P33" s="56" t="b">
        <v>0</v>
      </c>
      <c r="Q33" s="56"/>
      <c r="S33" s="54">
        <v>2394</v>
      </c>
      <c r="T33" s="54">
        <v>46</v>
      </c>
      <c r="U33" s="55">
        <v>31</v>
      </c>
      <c r="V33" s="55" t="s">
        <v>107</v>
      </c>
      <c r="W33" s="55">
        <v>0.60796999931335449</v>
      </c>
      <c r="X33" s="55">
        <v>0.3647104799747467</v>
      </c>
      <c r="Y33" s="55">
        <v>12</v>
      </c>
      <c r="Z33" s="55">
        <v>0</v>
      </c>
      <c r="AA33" s="54">
        <v>413.06668090820312</v>
      </c>
      <c r="AB33" s="54">
        <v>5.2166748046875</v>
      </c>
      <c r="AC33" s="54">
        <v>270.933349609375</v>
      </c>
      <c r="AD33" s="80">
        <v>2</v>
      </c>
      <c r="AE33" s="80">
        <v>2</v>
      </c>
      <c r="AF33" s="80">
        <v>3011.0498046875</v>
      </c>
      <c r="AG33" s="56" t="b">
        <v>0</v>
      </c>
      <c r="AH33" s="56"/>
      <c r="AJ33" s="54">
        <v>2432</v>
      </c>
      <c r="AK33" s="54">
        <v>47</v>
      </c>
      <c r="AL33" s="55">
        <v>31</v>
      </c>
      <c r="AM33" s="55" t="s">
        <v>107</v>
      </c>
      <c r="AN33" s="55">
        <v>0.77323019504547119</v>
      </c>
      <c r="AO33" s="55">
        <v>0.40283003449440002</v>
      </c>
      <c r="AP33" s="55">
        <v>12</v>
      </c>
      <c r="AQ33" s="85">
        <v>0</v>
      </c>
      <c r="AR33" s="83">
        <v>557.8499755859375</v>
      </c>
      <c r="AS33" s="83">
        <v>17.43328857421875</v>
      </c>
      <c r="AT33" s="83">
        <v>169.7166748046875</v>
      </c>
      <c r="AU33" s="83">
        <v>0</v>
      </c>
      <c r="AV33" s="83">
        <v>16.433334350585938</v>
      </c>
      <c r="AW33" s="83">
        <v>3596.466552734375</v>
      </c>
      <c r="AX33" s="56" t="b">
        <v>0</v>
      </c>
      <c r="AY33" s="80"/>
      <c r="BA33" s="54"/>
      <c r="BB33" s="54"/>
      <c r="BC33" s="55"/>
      <c r="BD33" s="55"/>
      <c r="BE33" s="55"/>
      <c r="BF33" s="55"/>
      <c r="BG33" s="55"/>
      <c r="BH33" s="55"/>
      <c r="BI33" s="54"/>
      <c r="BJ33" s="54"/>
      <c r="BK33" s="54"/>
      <c r="BL33" s="80"/>
      <c r="BM33" s="80"/>
      <c r="BN33" s="80"/>
      <c r="BO33" s="56"/>
      <c r="BP33" s="56"/>
    </row>
    <row r="34" spans="2:68">
      <c r="B34" s="54">
        <v>2357</v>
      </c>
      <c r="C34" s="54">
        <v>45</v>
      </c>
      <c r="D34" s="55">
        <v>32</v>
      </c>
      <c r="E34" s="55" t="s">
        <v>107</v>
      </c>
      <c r="F34" s="55">
        <v>0.67356634140014648</v>
      </c>
      <c r="G34" s="55">
        <v>0.38416627049446106</v>
      </c>
      <c r="H34" s="55">
        <v>11</v>
      </c>
      <c r="I34" s="55">
        <v>0</v>
      </c>
      <c r="J34" s="54">
        <v>501.13336181640625</v>
      </c>
      <c r="K34" s="54">
        <v>0</v>
      </c>
      <c r="L34" s="54">
        <v>228.6666259765625</v>
      </c>
      <c r="M34" s="54">
        <v>0</v>
      </c>
      <c r="N34" s="54">
        <v>14.20001220703125</v>
      </c>
      <c r="O34" s="54">
        <v>3144.016845703125</v>
      </c>
      <c r="P34" s="56" t="b">
        <v>0</v>
      </c>
      <c r="Q34" s="56"/>
      <c r="S34" s="54">
        <v>2395</v>
      </c>
      <c r="T34" s="54">
        <v>46</v>
      </c>
      <c r="U34" s="55">
        <v>32</v>
      </c>
      <c r="V34" s="55" t="s">
        <v>107</v>
      </c>
      <c r="W34" s="55">
        <v>0.66333687305450439</v>
      </c>
      <c r="X34" s="55">
        <v>0.35775825381278992</v>
      </c>
      <c r="Y34" s="55">
        <v>12</v>
      </c>
      <c r="Z34" s="55">
        <v>0</v>
      </c>
      <c r="AA34" s="54">
        <v>481.41671752929687</v>
      </c>
      <c r="AB34" s="54">
        <v>0</v>
      </c>
      <c r="AC34" s="54">
        <v>220.58328247070312</v>
      </c>
      <c r="AD34" s="80">
        <v>5.75</v>
      </c>
      <c r="AE34" s="80">
        <v>18</v>
      </c>
      <c r="AF34" s="80">
        <v>3115.716552734375</v>
      </c>
      <c r="AG34" s="56" t="b">
        <v>0</v>
      </c>
      <c r="AH34" s="56"/>
      <c r="AJ34" s="54">
        <v>2433</v>
      </c>
      <c r="AK34" s="54">
        <v>47</v>
      </c>
      <c r="AL34" s="55">
        <v>32</v>
      </c>
      <c r="AM34" s="55" t="s">
        <v>107</v>
      </c>
      <c r="AN34" s="55">
        <v>0.90907454490661621</v>
      </c>
      <c r="AO34" s="55">
        <v>0.47028085589408875</v>
      </c>
      <c r="AP34" s="55">
        <v>12</v>
      </c>
      <c r="AQ34" s="85">
        <v>0</v>
      </c>
      <c r="AR34" s="83">
        <v>677.03326416015625</v>
      </c>
      <c r="AS34" s="83">
        <v>0</v>
      </c>
      <c r="AT34" s="83">
        <v>66.216743469238281</v>
      </c>
      <c r="AU34" s="83">
        <v>0.75</v>
      </c>
      <c r="AV34" s="83">
        <v>0.75</v>
      </c>
      <c r="AW34" s="83">
        <v>4202.89990234375</v>
      </c>
      <c r="AX34" s="56" t="b">
        <v>0</v>
      </c>
      <c r="AY34" s="80"/>
      <c r="BA34" s="54"/>
      <c r="BB34" s="54"/>
      <c r="BC34" s="55"/>
      <c r="BD34" s="55"/>
      <c r="BE34" s="55"/>
      <c r="BF34" s="55"/>
      <c r="BG34" s="55"/>
      <c r="BH34" s="55"/>
      <c r="BI34" s="54"/>
      <c r="BJ34" s="54"/>
      <c r="BK34" s="54"/>
      <c r="BL34" s="80"/>
      <c r="BM34" s="80"/>
      <c r="BN34" s="80"/>
      <c r="BO34" s="56"/>
      <c r="BP34" s="56"/>
    </row>
    <row r="35" spans="2:68">
      <c r="B35" s="54">
        <v>2358</v>
      </c>
      <c r="C35" s="54">
        <v>45</v>
      </c>
      <c r="D35" s="55">
        <v>33</v>
      </c>
      <c r="E35" s="55" t="s">
        <v>105</v>
      </c>
      <c r="F35" s="55">
        <v>1</v>
      </c>
      <c r="G35" s="55">
        <v>0.60738879442214966</v>
      </c>
      <c r="H35" s="55">
        <v>12</v>
      </c>
      <c r="I35" s="55">
        <v>0</v>
      </c>
      <c r="J35" s="54">
        <v>744</v>
      </c>
      <c r="K35" s="54">
        <v>0</v>
      </c>
      <c r="L35" s="54">
        <v>0</v>
      </c>
      <c r="M35" s="54">
        <v>0</v>
      </c>
      <c r="N35" s="54">
        <v>0</v>
      </c>
      <c r="O35" s="54">
        <v>5422.76708984375</v>
      </c>
      <c r="P35" s="56" t="b">
        <v>0</v>
      </c>
      <c r="Q35" s="56"/>
      <c r="S35" s="54">
        <v>2396</v>
      </c>
      <c r="T35" s="54">
        <v>46</v>
      </c>
      <c r="U35" s="55">
        <v>33</v>
      </c>
      <c r="V35" s="55" t="s">
        <v>105</v>
      </c>
      <c r="W35" s="55">
        <v>0.99993056058883667</v>
      </c>
      <c r="X35" s="55">
        <v>0.64885032176971436</v>
      </c>
      <c r="Y35" s="55">
        <v>12</v>
      </c>
      <c r="Z35" s="55">
        <v>0</v>
      </c>
      <c r="AA35" s="54">
        <v>719.95001220703125</v>
      </c>
      <c r="AB35" s="54">
        <v>0</v>
      </c>
      <c r="AC35" s="54">
        <v>4.999542236328125E-2</v>
      </c>
      <c r="AD35" s="80">
        <v>0</v>
      </c>
      <c r="AE35" s="80">
        <v>0</v>
      </c>
      <c r="AF35" s="80">
        <v>5606.06689453125</v>
      </c>
      <c r="AG35" s="56" t="b">
        <v>0</v>
      </c>
      <c r="AH35" s="56"/>
      <c r="AJ35" s="54">
        <v>2434</v>
      </c>
      <c r="AK35" s="54">
        <v>47</v>
      </c>
      <c r="AL35" s="55">
        <v>33</v>
      </c>
      <c r="AM35" s="55" t="s">
        <v>105</v>
      </c>
      <c r="AN35" s="55">
        <v>1</v>
      </c>
      <c r="AO35" s="55">
        <v>0.66481113433837891</v>
      </c>
      <c r="AP35" s="55">
        <v>12</v>
      </c>
      <c r="AQ35" s="85">
        <v>0</v>
      </c>
      <c r="AR35" s="83">
        <v>744</v>
      </c>
      <c r="AS35" s="83">
        <v>0</v>
      </c>
      <c r="AT35" s="83">
        <v>0</v>
      </c>
      <c r="AU35" s="83">
        <v>0</v>
      </c>
      <c r="AV35" s="83">
        <v>0</v>
      </c>
      <c r="AW35" s="83">
        <v>5935.43359375</v>
      </c>
      <c r="AX35" s="56" t="b">
        <v>0</v>
      </c>
      <c r="AY35" s="80"/>
      <c r="BA35" s="54"/>
      <c r="BB35" s="54"/>
      <c r="BC35" s="55"/>
      <c r="BD35" s="55"/>
      <c r="BE35" s="55"/>
      <c r="BF35" s="55"/>
      <c r="BG35" s="55"/>
      <c r="BH35" s="55"/>
      <c r="BI35" s="54"/>
      <c r="BJ35" s="54"/>
      <c r="BK35" s="54"/>
      <c r="BL35" s="80"/>
      <c r="BM35" s="80"/>
      <c r="BN35" s="80"/>
      <c r="BO35" s="56"/>
      <c r="BP35" s="56"/>
    </row>
    <row r="36" spans="2:68">
      <c r="B36" s="54">
        <v>2359</v>
      </c>
      <c r="C36" s="54">
        <v>45</v>
      </c>
      <c r="D36" s="55">
        <v>34</v>
      </c>
      <c r="E36" s="55" t="s">
        <v>107</v>
      </c>
      <c r="F36" s="55">
        <v>0.99865591526031494</v>
      </c>
      <c r="G36" s="55">
        <v>0.59552532434463501</v>
      </c>
      <c r="H36" s="55">
        <v>12</v>
      </c>
      <c r="I36" s="55">
        <v>0</v>
      </c>
      <c r="J36" s="54">
        <v>740</v>
      </c>
      <c r="K36" s="54">
        <v>3</v>
      </c>
      <c r="L36" s="54">
        <v>4</v>
      </c>
      <c r="M36" s="54">
        <v>0</v>
      </c>
      <c r="N36" s="54">
        <v>0</v>
      </c>
      <c r="O36" s="54">
        <v>5316.85009765625</v>
      </c>
      <c r="P36" s="56" t="b">
        <v>0</v>
      </c>
      <c r="Q36" s="56"/>
      <c r="S36" s="54">
        <v>2397</v>
      </c>
      <c r="T36" s="54">
        <v>46</v>
      </c>
      <c r="U36" s="55">
        <v>34</v>
      </c>
      <c r="V36" s="55" t="s">
        <v>107</v>
      </c>
      <c r="W36" s="55">
        <v>0.98043990135192871</v>
      </c>
      <c r="X36" s="55">
        <v>0.53274112939834595</v>
      </c>
      <c r="Y36" s="55">
        <v>12</v>
      </c>
      <c r="Z36" s="55">
        <v>0</v>
      </c>
      <c r="AA36" s="54">
        <v>661.7333984375</v>
      </c>
      <c r="AB36" s="54">
        <v>44.183319091796875</v>
      </c>
      <c r="AC36" s="54">
        <v>57.149993896484375</v>
      </c>
      <c r="AD36" s="80">
        <v>0</v>
      </c>
      <c r="AE36" s="80">
        <v>1.11663818359375</v>
      </c>
      <c r="AF36" s="80">
        <v>4602.88330078125</v>
      </c>
      <c r="AG36" s="56" t="b">
        <v>0</v>
      </c>
      <c r="AH36" s="56"/>
      <c r="AJ36" s="54">
        <v>2435</v>
      </c>
      <c r="AK36" s="54">
        <v>47</v>
      </c>
      <c r="AL36" s="55">
        <v>34</v>
      </c>
      <c r="AM36" s="55" t="s">
        <v>107</v>
      </c>
      <c r="AN36" s="55">
        <v>0.99753594398498535</v>
      </c>
      <c r="AO36" s="55">
        <v>0.58570176362991333</v>
      </c>
      <c r="AP36" s="55">
        <v>11</v>
      </c>
      <c r="AQ36" s="85">
        <v>0</v>
      </c>
      <c r="AR36" s="83">
        <v>708.11669921875</v>
      </c>
      <c r="AS36" s="83">
        <v>34.050018310546875</v>
      </c>
      <c r="AT36" s="83">
        <v>14.7166748046875</v>
      </c>
      <c r="AU36" s="83">
        <v>0</v>
      </c>
      <c r="AV36" s="83">
        <v>21.166656494140625</v>
      </c>
      <c r="AW36" s="83">
        <v>4793.38330078125</v>
      </c>
      <c r="AX36" s="56" t="b">
        <v>0</v>
      </c>
      <c r="AY36" s="80"/>
      <c r="BA36" s="54"/>
      <c r="BB36" s="54"/>
      <c r="BC36" s="55"/>
      <c r="BD36" s="55"/>
      <c r="BE36" s="55"/>
      <c r="BF36" s="55"/>
      <c r="BG36" s="55"/>
      <c r="BH36" s="55"/>
      <c r="BI36" s="54"/>
      <c r="BJ36" s="54"/>
      <c r="BK36" s="54"/>
      <c r="BL36" s="80"/>
      <c r="BM36" s="80"/>
      <c r="BN36" s="80"/>
      <c r="BO36" s="56"/>
      <c r="BP36" s="56"/>
    </row>
    <row r="37" spans="2:68">
      <c r="B37" s="54">
        <v>2360</v>
      </c>
      <c r="C37" s="54">
        <v>45</v>
      </c>
      <c r="D37" s="55">
        <v>35</v>
      </c>
      <c r="E37" s="55" t="s">
        <v>106</v>
      </c>
      <c r="F37" s="55">
        <v>0.58277332782745361</v>
      </c>
      <c r="G37" s="55">
        <v>0.46161234378814697</v>
      </c>
      <c r="H37" s="55">
        <v>8</v>
      </c>
      <c r="I37" s="55">
        <v>65.450035095214844</v>
      </c>
      <c r="J37" s="54">
        <v>427.9000244140625</v>
      </c>
      <c r="K37" s="54">
        <v>5.6833343505859375</v>
      </c>
      <c r="L37" s="54">
        <v>247.63330078125</v>
      </c>
      <c r="M37" s="54">
        <v>0</v>
      </c>
      <c r="N37" s="54">
        <v>68.466682434082031</v>
      </c>
      <c r="O37" s="54">
        <v>2747.5166015625</v>
      </c>
      <c r="P37" s="56" t="b">
        <v>1</v>
      </c>
      <c r="Q37" s="56"/>
      <c r="S37" s="54">
        <v>2398</v>
      </c>
      <c r="T37" s="54">
        <v>46</v>
      </c>
      <c r="U37" s="55">
        <v>35</v>
      </c>
      <c r="V37" s="55" t="s">
        <v>106</v>
      </c>
      <c r="W37" s="55">
        <v>0.69111824035644531</v>
      </c>
      <c r="X37" s="55">
        <v>0.55051392316818237</v>
      </c>
      <c r="Y37" s="55">
        <v>8</v>
      </c>
      <c r="Z37" s="55">
        <v>28.583347320556641</v>
      </c>
      <c r="AA37" s="54">
        <v>497.61666870117187</v>
      </c>
      <c r="AB37" s="54">
        <v>0</v>
      </c>
      <c r="AC37" s="54">
        <v>187.58331298828125</v>
      </c>
      <c r="AD37" s="80">
        <v>3.51666259765625</v>
      </c>
      <c r="AE37" s="80">
        <v>31.300003051757813</v>
      </c>
      <c r="AF37" s="80">
        <v>3171.033447265625</v>
      </c>
      <c r="AG37" s="56" t="b">
        <v>1</v>
      </c>
      <c r="AH37" s="56"/>
      <c r="AJ37" s="54">
        <v>2436</v>
      </c>
      <c r="AK37" s="54">
        <v>47</v>
      </c>
      <c r="AL37" s="55">
        <v>35</v>
      </c>
      <c r="AM37" s="55" t="s">
        <v>106</v>
      </c>
      <c r="AN37" s="55">
        <v>0.62417113780975342</v>
      </c>
      <c r="AO37" s="55">
        <v>0.50191819667816162</v>
      </c>
      <c r="AP37" s="55">
        <v>8</v>
      </c>
      <c r="AQ37" s="85">
        <v>37.883392333984375</v>
      </c>
      <c r="AR37" s="83">
        <v>464.38333129882812</v>
      </c>
      <c r="AS37" s="83">
        <v>0</v>
      </c>
      <c r="AT37" s="83">
        <v>220.88330078125</v>
      </c>
      <c r="AU37" s="83">
        <v>0</v>
      </c>
      <c r="AV37" s="83">
        <v>58.733352661132813</v>
      </c>
      <c r="AW37" s="83">
        <v>2987.4169921875</v>
      </c>
      <c r="AX37" s="56" t="b">
        <v>1</v>
      </c>
      <c r="AY37" s="80"/>
      <c r="BA37" s="54"/>
      <c r="BB37" s="54"/>
      <c r="BC37" s="55"/>
      <c r="BD37" s="55"/>
      <c r="BE37" s="55"/>
      <c r="BF37" s="55"/>
      <c r="BG37" s="55"/>
      <c r="BH37" s="55"/>
      <c r="BI37" s="54"/>
      <c r="BJ37" s="54"/>
      <c r="BK37" s="54"/>
      <c r="BL37" s="80"/>
      <c r="BM37" s="80"/>
      <c r="BN37" s="80"/>
      <c r="BO37" s="56"/>
      <c r="BP37" s="56"/>
    </row>
    <row r="38" spans="2:68">
      <c r="B38" s="54">
        <v>2361</v>
      </c>
      <c r="C38" s="54">
        <v>45</v>
      </c>
      <c r="D38" s="55">
        <v>36</v>
      </c>
      <c r="E38" s="55" t="s">
        <v>105</v>
      </c>
      <c r="F38" s="55">
        <v>0.75844532251358032</v>
      </c>
      <c r="G38" s="55">
        <v>0.45588037371635437</v>
      </c>
      <c r="H38" s="55">
        <v>10</v>
      </c>
      <c r="I38" s="55">
        <v>0</v>
      </c>
      <c r="J38" s="54">
        <v>551.933349609375</v>
      </c>
      <c r="K38" s="54">
        <v>12.349990844726563</v>
      </c>
      <c r="L38" s="54">
        <v>191.066650390625</v>
      </c>
      <c r="M38" s="54">
        <v>0</v>
      </c>
      <c r="N38" s="54">
        <v>1</v>
      </c>
      <c r="O38" s="54">
        <v>3391.75</v>
      </c>
      <c r="P38" s="56" t="b">
        <v>0</v>
      </c>
      <c r="Q38" s="56"/>
      <c r="S38" s="54">
        <v>2399</v>
      </c>
      <c r="T38" s="54">
        <v>46</v>
      </c>
      <c r="U38" s="55">
        <v>36</v>
      </c>
      <c r="V38" s="55" t="s">
        <v>105</v>
      </c>
      <c r="W38" s="55">
        <v>0.87245380878448486</v>
      </c>
      <c r="X38" s="55">
        <v>0.54221385717391968</v>
      </c>
      <c r="Y38" s="55">
        <v>11</v>
      </c>
      <c r="Z38" s="55">
        <v>0</v>
      </c>
      <c r="AA38" s="54">
        <v>624.166748046875</v>
      </c>
      <c r="AB38" s="54">
        <v>4</v>
      </c>
      <c r="AC38" s="54">
        <v>86.69989013671875</v>
      </c>
      <c r="AD38" s="80">
        <v>2.583343505859375</v>
      </c>
      <c r="AE38" s="80">
        <v>6.550018310546875</v>
      </c>
      <c r="AF38" s="80">
        <v>4294.333984375</v>
      </c>
      <c r="AG38" s="56" t="b">
        <v>0</v>
      </c>
      <c r="AH38" s="56"/>
      <c r="AJ38" s="54">
        <v>2437</v>
      </c>
      <c r="AK38" s="54">
        <v>47</v>
      </c>
      <c r="AL38" s="55">
        <v>36</v>
      </c>
      <c r="AM38" s="55" t="s">
        <v>105</v>
      </c>
      <c r="AN38" s="55">
        <v>0.91084229946136475</v>
      </c>
      <c r="AO38" s="55">
        <v>0.58942210674285889</v>
      </c>
      <c r="AP38" s="55">
        <v>10</v>
      </c>
      <c r="AQ38" s="85">
        <v>0</v>
      </c>
      <c r="AR38" s="83">
        <v>672.66668701171875</v>
      </c>
      <c r="AS38" s="83">
        <v>5</v>
      </c>
      <c r="AT38" s="83">
        <v>71.333297729492188</v>
      </c>
      <c r="AU38" s="83">
        <v>0</v>
      </c>
      <c r="AV38" s="83">
        <v>0</v>
      </c>
      <c r="AW38" s="83">
        <v>4385.30029296875</v>
      </c>
      <c r="AX38" s="56" t="b">
        <v>0</v>
      </c>
      <c r="AY38" s="80"/>
      <c r="BA38" s="54"/>
      <c r="BB38" s="54"/>
      <c r="BC38" s="55"/>
      <c r="BD38" s="55"/>
      <c r="BE38" s="55"/>
      <c r="BF38" s="55"/>
      <c r="BG38" s="55"/>
      <c r="BH38" s="55"/>
      <c r="BI38" s="54"/>
      <c r="BJ38" s="54"/>
      <c r="BK38" s="54"/>
      <c r="BL38" s="80"/>
      <c r="BM38" s="80"/>
      <c r="BN38" s="80"/>
      <c r="BO38" s="56"/>
      <c r="BP38" s="56"/>
    </row>
    <row r="39" spans="2:68">
      <c r="B39" s="54">
        <v>2362</v>
      </c>
      <c r="C39" s="54">
        <v>45</v>
      </c>
      <c r="D39" s="55">
        <v>37</v>
      </c>
      <c r="E39" s="55" t="s">
        <v>105</v>
      </c>
      <c r="F39" s="55">
        <v>0.79993271827697754</v>
      </c>
      <c r="G39" s="55">
        <v>0.608162522315979</v>
      </c>
      <c r="H39" s="55">
        <v>8</v>
      </c>
      <c r="I39" s="55">
        <v>0</v>
      </c>
      <c r="J39" s="54">
        <v>595.14996337890625</v>
      </c>
      <c r="K39" s="54">
        <v>0</v>
      </c>
      <c r="L39" s="54">
        <v>127.78333282470703</v>
      </c>
      <c r="M39" s="54">
        <v>0</v>
      </c>
      <c r="N39" s="54">
        <v>21.066673278808594</v>
      </c>
      <c r="O39" s="54">
        <v>3619.783203125</v>
      </c>
      <c r="P39" s="56" t="b">
        <v>0</v>
      </c>
      <c r="Q39" s="56"/>
      <c r="S39" s="54">
        <v>2400</v>
      </c>
      <c r="T39" s="54">
        <v>46</v>
      </c>
      <c r="U39" s="55">
        <v>37</v>
      </c>
      <c r="V39" s="55" t="s">
        <v>105</v>
      </c>
      <c r="W39" s="55">
        <v>0.69099539518356323</v>
      </c>
      <c r="X39" s="55">
        <v>0.68185180425643921</v>
      </c>
      <c r="Y39" s="55">
        <v>8</v>
      </c>
      <c r="Z39" s="55">
        <v>0</v>
      </c>
      <c r="AA39" s="54">
        <v>497.51669311523438</v>
      </c>
      <c r="AB39" s="54">
        <v>0</v>
      </c>
      <c r="AC39" s="54">
        <v>79.349960327148438</v>
      </c>
      <c r="AD39" s="80">
        <v>0</v>
      </c>
      <c r="AE39" s="80">
        <v>143.13334655761719</v>
      </c>
      <c r="AF39" s="80">
        <v>3927.466552734375</v>
      </c>
      <c r="AG39" s="56" t="b">
        <v>0</v>
      </c>
      <c r="AH39" s="56"/>
      <c r="AJ39" s="54">
        <v>2438</v>
      </c>
      <c r="AK39" s="54">
        <v>47</v>
      </c>
      <c r="AL39" s="55">
        <v>37</v>
      </c>
      <c r="AM39" s="55" t="s">
        <v>105</v>
      </c>
      <c r="AN39" s="55">
        <v>0.78857523202896118</v>
      </c>
      <c r="AO39" s="55">
        <v>0.60604560375213623</v>
      </c>
      <c r="AP39" s="55">
        <v>8</v>
      </c>
      <c r="AQ39" s="85">
        <v>0</v>
      </c>
      <c r="AR39" s="83">
        <v>578.39996337890625</v>
      </c>
      <c r="AS39" s="83">
        <v>8.29998779296875</v>
      </c>
      <c r="AT39" s="83">
        <v>119.81670379638672</v>
      </c>
      <c r="AU39" s="83">
        <v>0</v>
      </c>
      <c r="AV39" s="83">
        <v>45.783294677734375</v>
      </c>
      <c r="AW39" s="83">
        <v>3607.18359375</v>
      </c>
      <c r="AX39" s="56" t="b">
        <v>0</v>
      </c>
      <c r="AY39" s="80"/>
      <c r="BA39" s="54"/>
      <c r="BB39" s="54"/>
      <c r="BC39" s="55"/>
      <c r="BD39" s="55"/>
      <c r="BE39" s="55"/>
      <c r="BF39" s="55"/>
      <c r="BG39" s="55"/>
      <c r="BH39" s="55"/>
      <c r="BI39" s="54"/>
      <c r="BJ39" s="54"/>
      <c r="BK39" s="54"/>
      <c r="BL39" s="80"/>
      <c r="BM39" s="80"/>
      <c r="BN39" s="80"/>
      <c r="BO39" s="56"/>
      <c r="BP39" s="56"/>
    </row>
    <row r="40" spans="2:68">
      <c r="B40" s="54">
        <v>2363</v>
      </c>
      <c r="C40" s="54">
        <v>45</v>
      </c>
      <c r="D40" s="55">
        <v>38</v>
      </c>
      <c r="E40" s="55" t="s">
        <v>106</v>
      </c>
      <c r="F40" s="55">
        <v>0.28925153613090515</v>
      </c>
      <c r="G40" s="55">
        <v>0.30519688129425049</v>
      </c>
      <c r="H40" s="55">
        <v>8</v>
      </c>
      <c r="I40" s="55">
        <v>33.199989318847656</v>
      </c>
      <c r="J40" s="54">
        <v>189.3333740234375</v>
      </c>
      <c r="K40" s="54">
        <v>14.516647338867188</v>
      </c>
      <c r="L40" s="54">
        <v>480.21664428710937</v>
      </c>
      <c r="M40" s="54">
        <v>7</v>
      </c>
      <c r="N40" s="54">
        <v>28.199981689453125</v>
      </c>
      <c r="O40" s="54">
        <v>1720.7000732421875</v>
      </c>
      <c r="P40" s="56" t="b">
        <v>1</v>
      </c>
      <c r="Q40" s="56"/>
      <c r="S40" s="54">
        <v>2401</v>
      </c>
      <c r="T40" s="54">
        <v>46</v>
      </c>
      <c r="U40" s="55">
        <v>38</v>
      </c>
      <c r="V40" s="55" t="s">
        <v>106</v>
      </c>
      <c r="W40" s="55">
        <v>0.54291868209838867</v>
      </c>
      <c r="X40" s="55">
        <v>0.37667584419250488</v>
      </c>
      <c r="Y40" s="55">
        <v>9</v>
      </c>
      <c r="Z40" s="55">
        <v>51.049961090087891</v>
      </c>
      <c r="AA40" s="54">
        <v>399.4666748046875</v>
      </c>
      <c r="AB40" s="54">
        <v>0.16668701171875</v>
      </c>
      <c r="AC40" s="54">
        <v>277.39996337890625</v>
      </c>
      <c r="AD40" s="80">
        <v>39.166671752929688</v>
      </c>
      <c r="AE40" s="80">
        <v>20.050003051757812</v>
      </c>
      <c r="AF40" s="80">
        <v>2495.38330078125</v>
      </c>
      <c r="AG40" s="56" t="b">
        <v>1</v>
      </c>
      <c r="AH40" s="56"/>
      <c r="AJ40" s="54">
        <v>2439</v>
      </c>
      <c r="AK40" s="54">
        <v>47</v>
      </c>
      <c r="AL40" s="55">
        <v>38</v>
      </c>
      <c r="AM40" s="55" t="s">
        <v>106</v>
      </c>
      <c r="AN40" s="55">
        <v>0.61454147100448608</v>
      </c>
      <c r="AO40" s="55">
        <v>0.38625967502593994</v>
      </c>
      <c r="AP40" s="55">
        <v>9</v>
      </c>
      <c r="AQ40" s="85">
        <v>75.049949645996094</v>
      </c>
      <c r="AR40" s="83">
        <v>461.63336181640625</v>
      </c>
      <c r="AS40" s="83">
        <v>0</v>
      </c>
      <c r="AT40" s="83">
        <v>252.36663818359375</v>
      </c>
      <c r="AU40" s="83">
        <v>24.816696166992188</v>
      </c>
      <c r="AV40" s="83">
        <v>12.366683959960938</v>
      </c>
      <c r="AW40" s="83">
        <v>2611.36669921875</v>
      </c>
      <c r="AX40" s="56" t="b">
        <v>1</v>
      </c>
      <c r="AY40" s="80"/>
      <c r="BA40" s="54"/>
      <c r="BB40" s="54"/>
      <c r="BC40" s="55"/>
      <c r="BD40" s="55"/>
      <c r="BE40" s="55"/>
      <c r="BF40" s="55"/>
      <c r="BG40" s="55"/>
      <c r="BH40" s="55"/>
      <c r="BI40" s="54"/>
      <c r="BJ40" s="54"/>
      <c r="BK40" s="54"/>
      <c r="BL40" s="80"/>
      <c r="BM40" s="80"/>
      <c r="BN40" s="80"/>
      <c r="BO40" s="56"/>
      <c r="BP40" s="56"/>
    </row>
  </sheetData>
  <sortState ref="AJ3:AX40">
    <sortCondition ref="AL4"/>
  </sortState>
  <mergeCells count="4">
    <mergeCell ref="AJ1:AW1"/>
    <mergeCell ref="B1:O1"/>
    <mergeCell ref="S1:AF1"/>
    <mergeCell ref="BA1:BN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69"/>
  <sheetViews>
    <sheetView showGridLines="0" workbookViewId="0">
      <selection activeCell="E12" sqref="E12"/>
    </sheetView>
  </sheetViews>
  <sheetFormatPr defaultRowHeight="12.75"/>
  <cols>
    <col min="1" max="1" width="20.140625" style="128" bestFit="1" customWidth="1"/>
    <col min="2" max="2" width="15.7109375" style="128" customWidth="1"/>
    <col min="3" max="3" width="13.7109375" style="128" customWidth="1"/>
    <col min="4" max="4" width="16.140625" style="128" customWidth="1"/>
    <col min="5" max="5" width="62.28515625" style="126" customWidth="1"/>
    <col min="6" max="7" width="9.140625" style="126"/>
    <col min="8" max="8" width="52" style="126" customWidth="1"/>
    <col min="9" max="16384" width="9.140625" style="126"/>
  </cols>
  <sheetData>
    <row r="1" spans="1:8" s="131" customFormat="1" ht="34.5" customHeight="1">
      <c r="A1" s="129" t="s">
        <v>108</v>
      </c>
      <c r="B1" s="129" t="s">
        <v>109</v>
      </c>
      <c r="C1" s="129" t="s">
        <v>116</v>
      </c>
      <c r="D1" s="129" t="s">
        <v>118</v>
      </c>
      <c r="E1" s="130"/>
      <c r="H1" s="130" t="s">
        <v>110</v>
      </c>
    </row>
    <row r="2" spans="1:8" ht="15">
      <c r="A2" s="124" t="s">
        <v>111</v>
      </c>
      <c r="B2" s="124" t="s">
        <v>112</v>
      </c>
      <c r="C2" s="124" t="s">
        <v>117</v>
      </c>
      <c r="D2" s="124" t="s">
        <v>115</v>
      </c>
      <c r="E2" s="125" t="s">
        <v>113</v>
      </c>
      <c r="H2" s="125"/>
    </row>
    <row r="3" spans="1:8" ht="15">
      <c r="A3" s="188" t="s">
        <v>114</v>
      </c>
      <c r="B3" s="188" t="s">
        <v>115</v>
      </c>
      <c r="C3" s="188"/>
      <c r="D3" s="188"/>
      <c r="E3" s="189" t="s">
        <v>119</v>
      </c>
      <c r="H3" s="125"/>
    </row>
    <row r="4" spans="1:8" ht="15">
      <c r="A4" s="124" t="s">
        <v>120</v>
      </c>
      <c r="B4" s="124"/>
      <c r="C4" s="124"/>
      <c r="D4" s="124"/>
      <c r="E4" s="125" t="s">
        <v>121</v>
      </c>
      <c r="H4" s="125"/>
    </row>
    <row r="5" spans="1:8" ht="15">
      <c r="A5" s="124"/>
      <c r="B5" s="124"/>
      <c r="C5" s="124"/>
      <c r="D5" s="124"/>
      <c r="E5" s="125" t="s">
        <v>158</v>
      </c>
      <c r="H5" s="125"/>
    </row>
    <row r="6" spans="1:8" ht="15">
      <c r="A6" s="188" t="s">
        <v>598</v>
      </c>
      <c r="B6" s="188" t="s">
        <v>599</v>
      </c>
      <c r="C6" s="188"/>
      <c r="D6" s="188"/>
      <c r="E6" s="189" t="s">
        <v>600</v>
      </c>
      <c r="H6" s="125"/>
    </row>
    <row r="7" spans="1:8" ht="15">
      <c r="A7" s="124"/>
      <c r="B7" s="124"/>
      <c r="C7" s="124"/>
      <c r="D7" s="124"/>
      <c r="E7" s="125"/>
      <c r="H7" s="125"/>
    </row>
    <row r="8" spans="1:8" ht="15">
      <c r="A8" s="124"/>
      <c r="B8" s="124"/>
      <c r="C8" s="124"/>
      <c r="D8" s="124"/>
      <c r="E8" s="125"/>
      <c r="H8" s="125"/>
    </row>
    <row r="9" spans="1:8" ht="15">
      <c r="A9" s="124"/>
      <c r="B9" s="124"/>
      <c r="C9" s="124"/>
      <c r="D9" s="124"/>
      <c r="E9" s="125"/>
      <c r="H9" s="125"/>
    </row>
    <row r="10" spans="1:8" ht="15">
      <c r="A10" s="124"/>
      <c r="B10" s="124"/>
      <c r="C10" s="124"/>
      <c r="D10" s="124"/>
      <c r="E10" s="125"/>
      <c r="H10" s="125"/>
    </row>
    <row r="11" spans="1:8" ht="15">
      <c r="A11" s="124"/>
      <c r="B11" s="124"/>
      <c r="C11" s="124"/>
      <c r="D11" s="124"/>
      <c r="E11" s="125"/>
      <c r="H11" s="125"/>
    </row>
    <row r="12" spans="1:8" ht="15">
      <c r="A12" s="124"/>
      <c r="B12" s="124"/>
      <c r="C12" s="124"/>
      <c r="D12" s="124"/>
      <c r="E12" s="125"/>
      <c r="H12" s="125"/>
    </row>
    <row r="13" spans="1:8" ht="15">
      <c r="A13" s="124"/>
      <c r="B13" s="124"/>
      <c r="C13" s="124"/>
      <c r="D13" s="124"/>
      <c r="E13" s="125"/>
      <c r="H13" s="125"/>
    </row>
    <row r="14" spans="1:8" ht="15">
      <c r="A14" s="124"/>
      <c r="B14" s="124"/>
      <c r="C14" s="124"/>
      <c r="D14" s="124"/>
      <c r="E14" s="125"/>
      <c r="H14" s="125"/>
    </row>
    <row r="15" spans="1:8" ht="15">
      <c r="A15" s="124"/>
      <c r="B15" s="124"/>
      <c r="C15" s="124"/>
      <c r="D15" s="124"/>
      <c r="E15" s="125"/>
      <c r="H15" s="125"/>
    </row>
    <row r="16" spans="1:8" ht="15">
      <c r="A16" s="124"/>
      <c r="B16" s="124"/>
      <c r="C16" s="124"/>
      <c r="D16" s="124"/>
      <c r="E16" s="125"/>
      <c r="H16" s="125"/>
    </row>
    <row r="17" spans="1:8" ht="15">
      <c r="A17" s="124"/>
      <c r="B17" s="124"/>
      <c r="C17" s="124"/>
      <c r="D17" s="124"/>
      <c r="E17" s="125"/>
      <c r="H17" s="125"/>
    </row>
    <row r="18" spans="1:8" ht="15">
      <c r="A18" s="124"/>
      <c r="B18" s="124"/>
      <c r="C18" s="124"/>
      <c r="D18" s="124"/>
      <c r="E18" s="125"/>
      <c r="H18" s="125"/>
    </row>
    <row r="19" spans="1:8" ht="15">
      <c r="A19" s="124"/>
      <c r="B19" s="124"/>
      <c r="C19" s="124"/>
      <c r="D19" s="124"/>
      <c r="E19" s="125"/>
      <c r="H19" s="125"/>
    </row>
    <row r="20" spans="1:8" ht="15">
      <c r="A20" s="124"/>
      <c r="B20" s="124"/>
      <c r="C20" s="124"/>
      <c r="D20" s="124"/>
      <c r="E20" s="125"/>
      <c r="H20" s="125"/>
    </row>
    <row r="21" spans="1:8" ht="15">
      <c r="A21" s="124"/>
      <c r="B21" s="124"/>
      <c r="C21" s="124"/>
      <c r="D21" s="124"/>
      <c r="E21" s="125"/>
      <c r="H21" s="127"/>
    </row>
    <row r="22" spans="1:8" ht="15">
      <c r="A22" s="124"/>
      <c r="B22" s="124"/>
      <c r="C22" s="124"/>
      <c r="D22" s="124"/>
      <c r="E22" s="125"/>
      <c r="H22" s="127"/>
    </row>
    <row r="23" spans="1:8" ht="15">
      <c r="A23" s="124"/>
      <c r="B23" s="124"/>
      <c r="C23" s="124"/>
      <c r="D23" s="124"/>
      <c r="E23" s="125"/>
      <c r="H23" s="127"/>
    </row>
    <row r="24" spans="1:8" ht="15">
      <c r="A24" s="124"/>
      <c r="B24" s="124"/>
      <c r="C24" s="124"/>
      <c r="D24" s="124"/>
      <c r="E24" s="125"/>
      <c r="H24" s="127"/>
    </row>
    <row r="25" spans="1:8" ht="15">
      <c r="A25" s="124"/>
      <c r="B25" s="124"/>
      <c r="C25" s="124"/>
      <c r="D25" s="124"/>
      <c r="E25" s="125"/>
      <c r="H25" s="127"/>
    </row>
    <row r="26" spans="1:8" ht="15">
      <c r="A26" s="124"/>
      <c r="B26" s="124"/>
      <c r="C26" s="124"/>
      <c r="D26" s="124"/>
      <c r="E26" s="125"/>
      <c r="H26" s="127"/>
    </row>
    <row r="27" spans="1:8" ht="15">
      <c r="A27" s="124"/>
      <c r="B27" s="124"/>
      <c r="C27" s="124"/>
      <c r="D27" s="124"/>
      <c r="E27" s="125"/>
      <c r="H27" s="127"/>
    </row>
    <row r="28" spans="1:8" ht="15">
      <c r="A28" s="124"/>
      <c r="B28" s="124"/>
      <c r="C28" s="124"/>
      <c r="D28" s="124"/>
      <c r="E28" s="125"/>
      <c r="H28" s="127"/>
    </row>
    <row r="29" spans="1:8" ht="15">
      <c r="A29" s="124"/>
      <c r="B29" s="124"/>
      <c r="C29" s="124"/>
      <c r="D29" s="124"/>
      <c r="E29" s="125"/>
      <c r="H29" s="127"/>
    </row>
    <row r="30" spans="1:8" ht="15">
      <c r="A30" s="124"/>
      <c r="B30" s="124"/>
      <c r="C30" s="124"/>
      <c r="D30" s="124"/>
      <c r="E30" s="125"/>
      <c r="H30" s="127"/>
    </row>
    <row r="31" spans="1:8" ht="15">
      <c r="A31" s="124"/>
      <c r="B31" s="124"/>
      <c r="C31" s="124"/>
      <c r="D31" s="124"/>
      <c r="E31" s="125"/>
    </row>
    <row r="32" spans="1:8" ht="15">
      <c r="A32" s="124"/>
      <c r="B32" s="124"/>
      <c r="C32" s="124"/>
      <c r="D32" s="124"/>
      <c r="E32" s="125"/>
    </row>
    <row r="33" spans="1:5" ht="15">
      <c r="A33" s="124"/>
      <c r="B33" s="124"/>
      <c r="C33" s="124"/>
      <c r="D33" s="124"/>
      <c r="E33" s="125"/>
    </row>
    <row r="34" spans="1:5" ht="15">
      <c r="A34" s="124"/>
      <c r="B34" s="124"/>
      <c r="C34" s="124"/>
      <c r="D34" s="124"/>
      <c r="E34" s="125"/>
    </row>
    <row r="35" spans="1:5" ht="15">
      <c r="A35" s="124"/>
      <c r="B35" s="124"/>
      <c r="C35" s="124"/>
      <c r="D35" s="124"/>
      <c r="E35" s="125"/>
    </row>
    <row r="36" spans="1:5" ht="15">
      <c r="A36" s="124"/>
      <c r="B36" s="124"/>
      <c r="C36" s="124"/>
      <c r="D36" s="124"/>
      <c r="E36" s="125"/>
    </row>
    <row r="37" spans="1:5" ht="15">
      <c r="A37" s="124"/>
      <c r="B37" s="124"/>
      <c r="C37" s="124"/>
      <c r="D37" s="124"/>
      <c r="E37" s="125"/>
    </row>
    <row r="38" spans="1:5" ht="15">
      <c r="A38" s="124"/>
      <c r="B38" s="124"/>
      <c r="C38" s="124"/>
      <c r="D38" s="124"/>
      <c r="E38" s="125"/>
    </row>
    <row r="39" spans="1:5" ht="15">
      <c r="A39" s="124"/>
      <c r="B39" s="124"/>
      <c r="C39" s="124"/>
      <c r="D39" s="124"/>
      <c r="E39" s="125"/>
    </row>
    <row r="40" spans="1:5" ht="15">
      <c r="A40" s="124"/>
      <c r="B40" s="124"/>
      <c r="C40" s="124"/>
      <c r="D40" s="124"/>
      <c r="E40" s="125"/>
    </row>
    <row r="41" spans="1:5" ht="15">
      <c r="A41" s="124"/>
      <c r="B41" s="124"/>
      <c r="C41" s="124"/>
      <c r="D41" s="124"/>
      <c r="E41" s="125"/>
    </row>
    <row r="42" spans="1:5" ht="15">
      <c r="A42" s="124"/>
      <c r="B42" s="124"/>
      <c r="C42" s="124"/>
      <c r="D42" s="124"/>
      <c r="E42" s="125"/>
    </row>
    <row r="43" spans="1:5" ht="15">
      <c r="A43" s="124"/>
      <c r="B43" s="124"/>
      <c r="C43" s="124"/>
      <c r="D43" s="124"/>
      <c r="E43" s="125"/>
    </row>
    <row r="44" spans="1:5" ht="15">
      <c r="A44" s="124"/>
      <c r="B44" s="124"/>
      <c r="C44" s="124"/>
      <c r="D44" s="124"/>
      <c r="E44" s="125"/>
    </row>
    <row r="45" spans="1:5" ht="15">
      <c r="A45" s="124"/>
      <c r="B45" s="124"/>
      <c r="C45" s="124"/>
      <c r="D45" s="124"/>
      <c r="E45" s="125"/>
    </row>
    <row r="46" spans="1:5" ht="15">
      <c r="A46" s="124"/>
      <c r="B46" s="124"/>
      <c r="C46" s="124"/>
      <c r="D46" s="124"/>
      <c r="E46" s="125"/>
    </row>
    <row r="47" spans="1:5" ht="15">
      <c r="A47" s="124"/>
      <c r="B47" s="124"/>
      <c r="C47" s="124"/>
      <c r="D47" s="124"/>
      <c r="E47" s="125"/>
    </row>
    <row r="48" spans="1:5" ht="15">
      <c r="A48" s="124"/>
      <c r="B48" s="124"/>
      <c r="C48" s="124"/>
      <c r="D48" s="124"/>
      <c r="E48" s="125"/>
    </row>
    <row r="49" spans="1:5" ht="15">
      <c r="A49" s="124"/>
      <c r="B49" s="124"/>
      <c r="C49" s="124"/>
      <c r="D49" s="124"/>
      <c r="E49" s="125"/>
    </row>
    <row r="50" spans="1:5" ht="15">
      <c r="A50" s="124"/>
      <c r="B50" s="124"/>
      <c r="C50" s="124"/>
      <c r="D50" s="124"/>
      <c r="E50" s="125"/>
    </row>
    <row r="51" spans="1:5" ht="15">
      <c r="A51" s="124"/>
      <c r="B51" s="124"/>
      <c r="C51" s="124"/>
      <c r="D51" s="124"/>
      <c r="E51" s="125"/>
    </row>
    <row r="52" spans="1:5" ht="15">
      <c r="A52" s="124"/>
      <c r="B52" s="124"/>
      <c r="C52" s="124"/>
      <c r="D52" s="124"/>
      <c r="E52" s="125"/>
    </row>
    <row r="53" spans="1:5" ht="15">
      <c r="A53" s="124"/>
      <c r="B53" s="124"/>
      <c r="C53" s="124"/>
      <c r="D53" s="124"/>
      <c r="E53" s="125"/>
    </row>
    <row r="54" spans="1:5" ht="15">
      <c r="A54" s="124"/>
      <c r="B54" s="124"/>
      <c r="C54" s="124"/>
      <c r="D54" s="124"/>
      <c r="E54" s="125"/>
    </row>
    <row r="55" spans="1:5" ht="15">
      <c r="A55" s="124"/>
      <c r="B55" s="124"/>
      <c r="C55" s="124"/>
      <c r="D55" s="124"/>
      <c r="E55" s="125"/>
    </row>
    <row r="56" spans="1:5" ht="15">
      <c r="A56" s="124"/>
      <c r="B56" s="124"/>
      <c r="C56" s="124"/>
      <c r="D56" s="124"/>
      <c r="E56" s="125"/>
    </row>
    <row r="57" spans="1:5" ht="15">
      <c r="A57" s="124"/>
      <c r="B57" s="124"/>
      <c r="C57" s="124"/>
      <c r="D57" s="124"/>
      <c r="E57" s="125"/>
    </row>
    <row r="58" spans="1:5" ht="15">
      <c r="A58" s="124"/>
      <c r="B58" s="124"/>
      <c r="C58" s="124"/>
      <c r="D58" s="124"/>
      <c r="E58" s="125"/>
    </row>
    <row r="59" spans="1:5" ht="15">
      <c r="A59" s="124"/>
      <c r="B59" s="124"/>
      <c r="C59" s="124"/>
      <c r="D59" s="124"/>
      <c r="E59" s="125"/>
    </row>
    <row r="60" spans="1:5" ht="15">
      <c r="A60" s="124"/>
      <c r="B60" s="124"/>
      <c r="C60" s="124"/>
      <c r="D60" s="124"/>
      <c r="E60" s="125"/>
    </row>
    <row r="61" spans="1:5" ht="15">
      <c r="A61" s="124"/>
      <c r="B61" s="124"/>
      <c r="C61" s="124"/>
      <c r="D61" s="124"/>
      <c r="E61" s="125"/>
    </row>
    <row r="62" spans="1:5" ht="15">
      <c r="A62" s="124"/>
      <c r="B62" s="124"/>
      <c r="C62" s="124"/>
      <c r="D62" s="124"/>
      <c r="E62" s="125"/>
    </row>
    <row r="63" spans="1:5" ht="15">
      <c r="A63" s="124"/>
      <c r="B63" s="124"/>
      <c r="C63" s="124"/>
      <c r="D63" s="124"/>
      <c r="E63" s="125"/>
    </row>
    <row r="64" spans="1:5" ht="15">
      <c r="A64" s="124"/>
      <c r="B64" s="124"/>
      <c r="C64" s="124"/>
      <c r="D64" s="124"/>
      <c r="E64" s="125"/>
    </row>
    <row r="65" spans="1:5" ht="15">
      <c r="A65" s="124"/>
      <c r="B65" s="124"/>
      <c r="C65" s="124"/>
      <c r="D65" s="124"/>
      <c r="E65" s="125"/>
    </row>
    <row r="66" spans="1:5" ht="15">
      <c r="A66" s="124"/>
      <c r="B66" s="124"/>
      <c r="C66" s="124"/>
      <c r="D66" s="124"/>
      <c r="E66" s="125"/>
    </row>
    <row r="67" spans="1:5" ht="15">
      <c r="A67" s="124"/>
      <c r="B67" s="124"/>
      <c r="C67" s="124"/>
      <c r="D67" s="124"/>
      <c r="E67" s="125"/>
    </row>
    <row r="68" spans="1:5" ht="15">
      <c r="A68" s="124"/>
      <c r="B68" s="124"/>
      <c r="C68" s="124"/>
      <c r="D68" s="124"/>
      <c r="E68" s="125"/>
    </row>
    <row r="69" spans="1:5" ht="15">
      <c r="A69" s="124"/>
      <c r="B69" s="124"/>
      <c r="C69" s="124"/>
      <c r="D69" s="124"/>
      <c r="E69" s="12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rewData"/>
  <dimension ref="A1:BD100"/>
  <sheetViews>
    <sheetView workbookViewId="0">
      <selection activeCell="E4" sqref="E4"/>
    </sheetView>
  </sheetViews>
  <sheetFormatPr defaultRowHeight="15"/>
  <cols>
    <col min="1" max="1" width="7.85546875" bestFit="1" customWidth="1"/>
    <col min="2" max="2" width="9.42578125" bestFit="1" customWidth="1"/>
    <col min="3" max="3" width="9.85546875" bestFit="1" customWidth="1"/>
    <col min="5" max="5" width="17.5703125" bestFit="1" customWidth="1"/>
    <col min="7" max="7" width="10.7109375" bestFit="1" customWidth="1"/>
    <col min="8" max="8" width="11.28515625" style="75" bestFit="1" customWidth="1"/>
    <col min="9" max="9" width="7.28515625" customWidth="1"/>
    <col min="10" max="10" width="4" bestFit="1" customWidth="1"/>
    <col min="11" max="11" width="8.140625" style="92" bestFit="1" customWidth="1"/>
    <col min="12" max="12" width="17.28515625" bestFit="1" customWidth="1"/>
    <col min="13" max="13" width="14.7109375" bestFit="1" customWidth="1"/>
    <col min="14" max="14" width="9.5703125" bestFit="1" customWidth="1"/>
    <col min="15" max="15" width="8.28515625" bestFit="1" customWidth="1"/>
    <col min="16" max="16" width="6.42578125" bestFit="1" customWidth="1"/>
    <col min="17" max="17" width="8.42578125" bestFit="1" customWidth="1"/>
    <col min="18" max="18" width="6.140625" bestFit="1" customWidth="1"/>
    <col min="19" max="19" width="8.42578125" bestFit="1" customWidth="1"/>
    <col min="20" max="20" width="13.140625" bestFit="1" customWidth="1"/>
    <col min="21" max="34" width="5.5703125" bestFit="1" customWidth="1"/>
    <col min="35" max="35" width="4" bestFit="1" customWidth="1"/>
    <col min="36" max="44" width="3.28515625" customWidth="1"/>
    <col min="45" max="56" width="3" bestFit="1" customWidth="1"/>
  </cols>
  <sheetData>
    <row r="1" spans="1:56" s="74" customFormat="1">
      <c r="H1" s="75"/>
      <c r="K1" s="92"/>
    </row>
    <row r="2" spans="1:56">
      <c r="A2">
        <v>28324</v>
      </c>
      <c r="B2">
        <v>47</v>
      </c>
      <c r="C2" s="78" t="s">
        <v>612</v>
      </c>
      <c r="E2" t="s">
        <v>662</v>
      </c>
      <c r="F2" t="s">
        <v>663</v>
      </c>
      <c r="G2" t="b">
        <v>0</v>
      </c>
      <c r="H2" s="75" t="b">
        <v>0</v>
      </c>
      <c r="I2" t="b">
        <v>0</v>
      </c>
      <c r="K2" s="92">
        <v>610</v>
      </c>
      <c r="T2" s="30"/>
    </row>
    <row r="3" spans="1:56">
      <c r="A3">
        <v>28327</v>
      </c>
      <c r="B3">
        <v>47</v>
      </c>
      <c r="C3" s="78" t="s">
        <v>609</v>
      </c>
      <c r="E3" t="s">
        <v>665</v>
      </c>
      <c r="F3" t="s">
        <v>663</v>
      </c>
      <c r="G3" s="30" t="b">
        <v>1</v>
      </c>
      <c r="H3" s="75" t="b">
        <v>0</v>
      </c>
      <c r="I3" s="72" t="b">
        <v>0</v>
      </c>
      <c r="J3" s="72"/>
      <c r="K3" s="93">
        <v>554</v>
      </c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</row>
    <row r="4" spans="1:56">
      <c r="A4">
        <v>28326</v>
      </c>
      <c r="B4">
        <v>47</v>
      </c>
      <c r="C4" s="78" t="s">
        <v>512</v>
      </c>
      <c r="E4" t="s">
        <v>664</v>
      </c>
      <c r="F4" t="s">
        <v>663</v>
      </c>
      <c r="G4" t="b">
        <v>0</v>
      </c>
      <c r="H4" s="75" t="b">
        <v>0</v>
      </c>
      <c r="I4" s="72" t="b">
        <v>0</v>
      </c>
      <c r="J4" s="72"/>
      <c r="K4" s="93">
        <v>532</v>
      </c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</row>
    <row r="5" spans="1:56">
      <c r="A5">
        <v>28323</v>
      </c>
      <c r="B5">
        <v>47</v>
      </c>
      <c r="C5" s="78" t="s">
        <v>412</v>
      </c>
      <c r="E5" t="s">
        <v>666</v>
      </c>
      <c r="F5" t="s">
        <v>663</v>
      </c>
      <c r="G5" s="75" t="b">
        <v>1</v>
      </c>
      <c r="H5" s="75" t="b">
        <v>1</v>
      </c>
      <c r="I5" s="72" t="b">
        <v>1</v>
      </c>
      <c r="J5" s="72"/>
      <c r="K5" s="93">
        <v>418</v>
      </c>
      <c r="L5" s="77"/>
      <c r="M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</row>
    <row r="6" spans="1:56">
      <c r="A6">
        <v>28316</v>
      </c>
      <c r="B6">
        <v>47</v>
      </c>
      <c r="C6" s="78" t="s">
        <v>373</v>
      </c>
      <c r="E6" t="s">
        <v>667</v>
      </c>
      <c r="F6" t="s">
        <v>663</v>
      </c>
      <c r="G6" s="75" t="b">
        <v>1</v>
      </c>
      <c r="H6" s="75" t="b">
        <v>1</v>
      </c>
      <c r="I6" s="72" t="b">
        <v>1</v>
      </c>
      <c r="J6" s="72"/>
      <c r="K6" s="94">
        <v>331</v>
      </c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2"/>
    </row>
    <row r="7" spans="1:56">
      <c r="A7">
        <v>28317</v>
      </c>
      <c r="B7">
        <v>47</v>
      </c>
      <c r="C7" s="78" t="s">
        <v>668</v>
      </c>
      <c r="E7" t="s">
        <v>669</v>
      </c>
      <c r="F7" t="s">
        <v>663</v>
      </c>
      <c r="G7" s="75" t="b">
        <v>0</v>
      </c>
      <c r="H7" s="75" t="b">
        <v>0</v>
      </c>
      <c r="I7" s="72" t="b">
        <v>0</v>
      </c>
      <c r="J7" s="72"/>
      <c r="K7" s="94">
        <v>273</v>
      </c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</row>
    <row r="8" spans="1:56">
      <c r="A8">
        <v>28321</v>
      </c>
      <c r="B8">
        <v>47</v>
      </c>
      <c r="C8" s="78" t="s">
        <v>671</v>
      </c>
      <c r="E8" t="s">
        <v>672</v>
      </c>
      <c r="F8" t="s">
        <v>663</v>
      </c>
      <c r="G8" s="75" t="b">
        <v>0</v>
      </c>
      <c r="H8" s="75" t="b">
        <v>0</v>
      </c>
      <c r="I8" s="72" t="b">
        <v>0</v>
      </c>
      <c r="J8" s="72"/>
      <c r="K8" s="94">
        <v>198</v>
      </c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</row>
    <row r="9" spans="1:56">
      <c r="A9">
        <v>28320</v>
      </c>
      <c r="B9">
        <v>47</v>
      </c>
      <c r="C9" s="78" t="s">
        <v>637</v>
      </c>
      <c r="E9" t="s">
        <v>673</v>
      </c>
      <c r="F9" t="s">
        <v>663</v>
      </c>
      <c r="G9" s="75" t="b">
        <v>0</v>
      </c>
      <c r="H9" s="75" t="b">
        <v>0</v>
      </c>
      <c r="I9" s="72" t="b">
        <v>0</v>
      </c>
      <c r="J9" s="72"/>
      <c r="K9" s="94">
        <v>171</v>
      </c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</row>
    <row r="10" spans="1:56">
      <c r="A10">
        <v>28325</v>
      </c>
      <c r="B10">
        <v>47</v>
      </c>
      <c r="C10" s="78" t="s">
        <v>524</v>
      </c>
      <c r="E10" t="s">
        <v>670</v>
      </c>
      <c r="F10" t="s">
        <v>663</v>
      </c>
      <c r="G10" s="75" t="b">
        <v>1</v>
      </c>
      <c r="H10" s="75" t="b">
        <v>0</v>
      </c>
      <c r="I10" s="72" t="b">
        <v>1</v>
      </c>
      <c r="J10" s="72"/>
      <c r="K10" s="94">
        <v>142</v>
      </c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2"/>
    </row>
    <row r="11" spans="1:56">
      <c r="A11">
        <v>28318</v>
      </c>
      <c r="B11">
        <v>47</v>
      </c>
      <c r="C11" s="78" t="s">
        <v>674</v>
      </c>
      <c r="E11" t="s">
        <v>675</v>
      </c>
      <c r="F11" t="s">
        <v>663</v>
      </c>
      <c r="G11" s="75" t="b">
        <v>0</v>
      </c>
      <c r="H11" s="75" t="b">
        <v>0</v>
      </c>
      <c r="I11" s="72" t="b">
        <v>0</v>
      </c>
      <c r="J11" s="72"/>
      <c r="K11" s="94">
        <v>137</v>
      </c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</row>
    <row r="12" spans="1:56">
      <c r="A12">
        <v>28322</v>
      </c>
      <c r="B12">
        <v>47</v>
      </c>
      <c r="C12" s="78" t="s">
        <v>676</v>
      </c>
      <c r="E12" t="s">
        <v>677</v>
      </c>
      <c r="F12" t="s">
        <v>663</v>
      </c>
      <c r="G12" s="75" t="b">
        <v>0</v>
      </c>
      <c r="H12" s="75" t="b">
        <v>0</v>
      </c>
      <c r="I12" s="72" t="b">
        <v>0</v>
      </c>
      <c r="J12" s="72"/>
      <c r="K12" s="94">
        <v>86</v>
      </c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</row>
    <row r="13" spans="1:56">
      <c r="A13">
        <v>28319</v>
      </c>
      <c r="B13">
        <v>47</v>
      </c>
      <c r="C13" s="78" t="s">
        <v>678</v>
      </c>
      <c r="E13" t="s">
        <v>679</v>
      </c>
      <c r="F13" t="s">
        <v>663</v>
      </c>
      <c r="G13" t="b">
        <v>1</v>
      </c>
      <c r="H13" s="75" t="b">
        <v>1</v>
      </c>
      <c r="I13" s="72" t="b">
        <v>1</v>
      </c>
      <c r="J13" s="72"/>
      <c r="K13" s="94">
        <v>31</v>
      </c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</row>
    <row r="14" spans="1:56">
      <c r="C14" s="78"/>
      <c r="I14" s="72"/>
      <c r="J14" s="72"/>
      <c r="K14" s="94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</row>
    <row r="15" spans="1:56">
      <c r="C15" s="78"/>
      <c r="I15" s="72"/>
      <c r="J15" s="72"/>
      <c r="K15" s="94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</row>
    <row r="16" spans="1:56">
      <c r="C16" s="78"/>
      <c r="I16" s="72"/>
      <c r="J16" s="72"/>
      <c r="K16" s="94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</row>
    <row r="17" spans="3:56">
      <c r="C17" s="78"/>
      <c r="I17" s="72"/>
      <c r="J17" s="72"/>
      <c r="K17" s="94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</row>
    <row r="18" spans="3:56">
      <c r="C18" s="78"/>
      <c r="I18" s="72"/>
      <c r="J18" s="72"/>
      <c r="K18" s="94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</row>
    <row r="19" spans="3:56">
      <c r="C19" s="78"/>
      <c r="I19" s="72"/>
      <c r="J19" s="72"/>
      <c r="K19" s="94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</row>
    <row r="20" spans="3:56">
      <c r="C20" s="78"/>
      <c r="I20" s="72"/>
      <c r="J20" s="72"/>
      <c r="K20" s="94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</row>
    <row r="21" spans="3:56">
      <c r="C21" s="78"/>
      <c r="I21" s="72"/>
      <c r="J21" s="72"/>
      <c r="K21" s="94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</row>
    <row r="22" spans="3:56">
      <c r="I22" s="72"/>
      <c r="J22" s="72"/>
      <c r="K22" s="94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</row>
    <row r="23" spans="3:56">
      <c r="I23" s="72"/>
      <c r="J23" s="72"/>
      <c r="K23" s="94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</row>
    <row r="24" spans="3:56">
      <c r="I24" s="72"/>
      <c r="J24" s="72"/>
      <c r="K24" s="94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</row>
    <row r="25" spans="3:56">
      <c r="I25" s="72"/>
      <c r="J25" s="72"/>
      <c r="K25" s="94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2"/>
    </row>
    <row r="26" spans="3:56">
      <c r="I26" s="72"/>
      <c r="J26" s="72"/>
      <c r="K26" s="94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</row>
    <row r="27" spans="3:56">
      <c r="I27" s="72"/>
      <c r="J27" s="72"/>
      <c r="K27" s="94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</row>
    <row r="28" spans="3:56">
      <c r="I28" s="72"/>
      <c r="J28" s="72"/>
      <c r="K28" s="94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</row>
    <row r="29" spans="3:56">
      <c r="I29" s="72"/>
      <c r="J29" s="72"/>
      <c r="K29" s="94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</row>
    <row r="30" spans="3:56">
      <c r="I30" s="72"/>
      <c r="J30" s="72"/>
      <c r="K30" s="94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</row>
    <row r="31" spans="3:56">
      <c r="I31" s="72"/>
      <c r="J31" s="72"/>
      <c r="K31" s="94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</row>
    <row r="32" spans="3:56">
      <c r="I32" s="72"/>
      <c r="J32" s="72"/>
      <c r="K32" s="94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</row>
    <row r="33" spans="9:56">
      <c r="I33" s="72"/>
      <c r="J33" s="72"/>
      <c r="K33" s="94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</row>
    <row r="34" spans="9:56">
      <c r="I34" s="72"/>
      <c r="J34" s="72"/>
      <c r="K34" s="94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</row>
    <row r="35" spans="9:56">
      <c r="I35" s="72"/>
      <c r="J35" s="72"/>
      <c r="K35" s="94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</row>
    <row r="36" spans="9:56">
      <c r="I36" s="72"/>
      <c r="J36" s="72"/>
      <c r="K36" s="94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</row>
    <row r="37" spans="9:56">
      <c r="I37" s="72"/>
      <c r="J37" s="72"/>
      <c r="K37" s="94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</row>
    <row r="38" spans="9:56">
      <c r="I38" s="72"/>
      <c r="J38" s="72"/>
      <c r="K38" s="94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</row>
    <row r="39" spans="9:56">
      <c r="I39" s="72"/>
      <c r="J39" s="72"/>
      <c r="K39" s="94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</row>
    <row r="40" spans="9:56">
      <c r="I40" s="72"/>
      <c r="J40" s="72"/>
      <c r="K40" s="94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</row>
    <row r="41" spans="9:56">
      <c r="I41" s="72"/>
      <c r="J41" s="72"/>
      <c r="K41" s="94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</row>
    <row r="42" spans="9:56">
      <c r="I42" s="72"/>
      <c r="J42" s="72"/>
      <c r="K42" s="94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</row>
    <row r="43" spans="9:56">
      <c r="I43" s="72"/>
      <c r="J43" s="72"/>
      <c r="K43" s="94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</row>
    <row r="44" spans="9:56">
      <c r="I44" s="72"/>
      <c r="J44" s="72"/>
      <c r="K44" s="93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</row>
    <row r="45" spans="9:56">
      <c r="I45" s="72"/>
      <c r="J45" s="72"/>
      <c r="K45" s="93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72"/>
    </row>
    <row r="46" spans="9:56">
      <c r="I46" s="72"/>
      <c r="J46" s="72"/>
      <c r="K46" s="93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</row>
    <row r="47" spans="9:56">
      <c r="I47" s="72"/>
      <c r="J47" s="72"/>
      <c r="K47" s="93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72"/>
      <c r="BB47" s="72"/>
      <c r="BC47" s="72"/>
      <c r="BD47" s="72"/>
    </row>
    <row r="48" spans="9:56">
      <c r="I48" s="72"/>
      <c r="J48" s="72"/>
      <c r="K48" s="93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2"/>
    </row>
    <row r="49" spans="1:56">
      <c r="I49" s="72"/>
      <c r="J49" s="72"/>
      <c r="K49" s="93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2"/>
    </row>
    <row r="50" spans="1:56">
      <c r="I50" s="72"/>
      <c r="J50" s="72"/>
      <c r="K50" s="93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</row>
    <row r="51" spans="1:56">
      <c r="A51">
        <v>11452</v>
      </c>
      <c r="B51">
        <v>1</v>
      </c>
      <c r="C51" t="s">
        <v>131</v>
      </c>
      <c r="E51" t="s">
        <v>132</v>
      </c>
      <c r="F51" t="s">
        <v>130</v>
      </c>
      <c r="G51" t="b">
        <v>0</v>
      </c>
      <c r="H51" s="75" t="b">
        <v>0</v>
      </c>
      <c r="I51" s="72" t="b">
        <v>0</v>
      </c>
      <c r="J51" s="72"/>
      <c r="K51" s="93">
        <v>517</v>
      </c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</row>
    <row r="52" spans="1:56">
      <c r="A52">
        <v>11408</v>
      </c>
      <c r="B52">
        <v>1</v>
      </c>
      <c r="C52" t="s">
        <v>131</v>
      </c>
      <c r="E52" t="s">
        <v>132</v>
      </c>
      <c r="F52" t="s">
        <v>130</v>
      </c>
      <c r="G52" t="b">
        <v>0</v>
      </c>
      <c r="H52" s="75" t="b">
        <v>0</v>
      </c>
      <c r="I52" s="72" t="b">
        <v>0</v>
      </c>
      <c r="J52" s="72"/>
      <c r="K52" s="93">
        <v>517</v>
      </c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</row>
    <row r="53" spans="1:56">
      <c r="A53">
        <v>11441</v>
      </c>
      <c r="B53">
        <v>1</v>
      </c>
      <c r="C53" t="s">
        <v>131</v>
      </c>
      <c r="E53" t="s">
        <v>132</v>
      </c>
      <c r="F53" t="s">
        <v>130</v>
      </c>
      <c r="G53" t="b">
        <v>0</v>
      </c>
      <c r="H53" s="75" t="b">
        <v>0</v>
      </c>
      <c r="I53" t="b">
        <v>0</v>
      </c>
      <c r="K53" s="92">
        <v>517</v>
      </c>
    </row>
    <row r="54" spans="1:56">
      <c r="A54">
        <v>11430</v>
      </c>
      <c r="B54">
        <v>1</v>
      </c>
      <c r="C54" t="s">
        <v>131</v>
      </c>
      <c r="E54" t="s">
        <v>132</v>
      </c>
      <c r="F54" t="s">
        <v>130</v>
      </c>
      <c r="G54" t="b">
        <v>0</v>
      </c>
      <c r="H54" s="75" t="b">
        <v>0</v>
      </c>
      <c r="I54" t="b">
        <v>0</v>
      </c>
      <c r="K54" s="92">
        <v>517</v>
      </c>
    </row>
    <row r="55" spans="1:56">
      <c r="A55">
        <v>11419</v>
      </c>
      <c r="B55">
        <v>1</v>
      </c>
      <c r="C55" t="s">
        <v>131</v>
      </c>
      <c r="E55" t="s">
        <v>132</v>
      </c>
      <c r="F55" t="s">
        <v>130</v>
      </c>
      <c r="G55" t="b">
        <v>0</v>
      </c>
      <c r="H55" s="75" t="b">
        <v>0</v>
      </c>
      <c r="I55" t="b">
        <v>0</v>
      </c>
      <c r="K55" s="92">
        <v>517</v>
      </c>
    </row>
    <row r="56" spans="1:56">
      <c r="A56">
        <v>11417</v>
      </c>
      <c r="B56">
        <v>1</v>
      </c>
      <c r="C56" t="s">
        <v>133</v>
      </c>
      <c r="E56" t="s">
        <v>134</v>
      </c>
      <c r="F56" t="s">
        <v>130</v>
      </c>
      <c r="G56" t="b">
        <v>0</v>
      </c>
      <c r="H56" s="75" t="b">
        <v>0</v>
      </c>
      <c r="I56" t="b">
        <v>0</v>
      </c>
      <c r="K56" s="92">
        <v>493</v>
      </c>
    </row>
    <row r="57" spans="1:56">
      <c r="A57">
        <v>11384</v>
      </c>
      <c r="B57">
        <v>1</v>
      </c>
      <c r="C57" t="s">
        <v>133</v>
      </c>
      <c r="E57" t="s">
        <v>134</v>
      </c>
      <c r="F57" t="s">
        <v>130</v>
      </c>
      <c r="G57" t="b">
        <v>0</v>
      </c>
      <c r="H57" s="75" t="b">
        <v>0</v>
      </c>
      <c r="I57" t="b">
        <v>0</v>
      </c>
      <c r="K57" s="92">
        <v>493</v>
      </c>
    </row>
    <row r="58" spans="1:56">
      <c r="A58">
        <v>11406</v>
      </c>
      <c r="B58">
        <v>1</v>
      </c>
      <c r="C58" t="s">
        <v>133</v>
      </c>
      <c r="E58" t="s">
        <v>134</v>
      </c>
      <c r="F58" t="s">
        <v>130</v>
      </c>
      <c r="G58" t="b">
        <v>0</v>
      </c>
      <c r="H58" s="75" t="b">
        <v>0</v>
      </c>
      <c r="I58" t="b">
        <v>0</v>
      </c>
      <c r="K58" s="92">
        <v>493</v>
      </c>
    </row>
    <row r="59" spans="1:56">
      <c r="A59">
        <v>11359</v>
      </c>
      <c r="B59">
        <v>1</v>
      </c>
      <c r="C59" t="s">
        <v>133</v>
      </c>
      <c r="E59" t="s">
        <v>134</v>
      </c>
      <c r="F59" t="s">
        <v>130</v>
      </c>
      <c r="G59" t="b">
        <v>0</v>
      </c>
      <c r="H59" s="75" t="b">
        <v>0</v>
      </c>
      <c r="I59" t="b">
        <v>0</v>
      </c>
      <c r="K59" s="92">
        <v>493</v>
      </c>
    </row>
    <row r="60" spans="1:56">
      <c r="A60">
        <v>11439</v>
      </c>
      <c r="B60">
        <v>1</v>
      </c>
      <c r="C60" t="s">
        <v>133</v>
      </c>
      <c r="E60" t="s">
        <v>134</v>
      </c>
      <c r="F60" t="s">
        <v>130</v>
      </c>
      <c r="G60" t="b">
        <v>0</v>
      </c>
      <c r="H60" s="75" t="b">
        <v>0</v>
      </c>
      <c r="I60" t="b">
        <v>0</v>
      </c>
      <c r="K60" s="92">
        <v>493</v>
      </c>
    </row>
    <row r="61" spans="1:56">
      <c r="A61">
        <v>11428</v>
      </c>
      <c r="B61">
        <v>1</v>
      </c>
      <c r="C61" t="s">
        <v>133</v>
      </c>
      <c r="E61" t="s">
        <v>134</v>
      </c>
      <c r="F61" t="s">
        <v>130</v>
      </c>
      <c r="G61" t="b">
        <v>0</v>
      </c>
      <c r="H61" s="75" t="b">
        <v>0</v>
      </c>
      <c r="I61" t="b">
        <v>0</v>
      </c>
      <c r="K61" s="92">
        <v>493</v>
      </c>
    </row>
    <row r="62" spans="1:56">
      <c r="A62">
        <v>11450</v>
      </c>
      <c r="B62">
        <v>1</v>
      </c>
      <c r="C62" t="s">
        <v>133</v>
      </c>
      <c r="E62" t="s">
        <v>134</v>
      </c>
      <c r="F62" t="s">
        <v>130</v>
      </c>
      <c r="G62" t="b">
        <v>0</v>
      </c>
      <c r="H62" s="75" t="b">
        <v>0</v>
      </c>
      <c r="I62" t="b">
        <v>0</v>
      </c>
      <c r="K62" s="92">
        <v>493</v>
      </c>
    </row>
    <row r="63" spans="1:56">
      <c r="A63">
        <v>11395</v>
      </c>
      <c r="B63">
        <v>1</v>
      </c>
      <c r="C63" t="s">
        <v>133</v>
      </c>
      <c r="E63" t="s">
        <v>134</v>
      </c>
      <c r="F63" t="s">
        <v>130</v>
      </c>
      <c r="G63" t="b">
        <v>0</v>
      </c>
      <c r="H63" s="75" t="b">
        <v>0</v>
      </c>
      <c r="I63" t="b">
        <v>0</v>
      </c>
      <c r="K63" s="92">
        <v>493</v>
      </c>
    </row>
    <row r="64" spans="1:56">
      <c r="A64">
        <v>2812</v>
      </c>
      <c r="B64">
        <v>1</v>
      </c>
      <c r="C64" t="s">
        <v>133</v>
      </c>
      <c r="E64" t="s">
        <v>134</v>
      </c>
      <c r="F64" t="s">
        <v>130</v>
      </c>
      <c r="G64" t="b">
        <v>0</v>
      </c>
      <c r="H64" s="75" t="b">
        <v>0</v>
      </c>
      <c r="I64" t="b">
        <v>0</v>
      </c>
      <c r="K64" s="92">
        <v>493</v>
      </c>
    </row>
    <row r="65" spans="1:11">
      <c r="A65">
        <v>11354</v>
      </c>
      <c r="B65">
        <v>1</v>
      </c>
      <c r="C65" t="s">
        <v>135</v>
      </c>
      <c r="E65" t="s">
        <v>136</v>
      </c>
      <c r="F65" t="s">
        <v>130</v>
      </c>
      <c r="G65" t="b">
        <v>1</v>
      </c>
      <c r="H65" s="75" t="b">
        <v>0</v>
      </c>
      <c r="I65" t="b">
        <v>1</v>
      </c>
      <c r="K65" s="92">
        <v>461</v>
      </c>
    </row>
    <row r="66" spans="1:11">
      <c r="A66">
        <v>11423</v>
      </c>
      <c r="B66">
        <v>1</v>
      </c>
      <c r="C66" t="s">
        <v>135</v>
      </c>
      <c r="E66" t="s">
        <v>136</v>
      </c>
      <c r="F66" t="s">
        <v>130</v>
      </c>
      <c r="G66" t="b">
        <v>1</v>
      </c>
      <c r="H66" s="75" t="b">
        <v>0</v>
      </c>
      <c r="I66" t="b">
        <v>1</v>
      </c>
      <c r="K66" s="92">
        <v>461</v>
      </c>
    </row>
    <row r="67" spans="1:11">
      <c r="A67">
        <v>11412</v>
      </c>
      <c r="B67">
        <v>1</v>
      </c>
      <c r="C67" t="s">
        <v>135</v>
      </c>
      <c r="E67" t="s">
        <v>136</v>
      </c>
      <c r="F67" t="s">
        <v>130</v>
      </c>
      <c r="G67" t="b">
        <v>1</v>
      </c>
      <c r="H67" s="75" t="b">
        <v>0</v>
      </c>
      <c r="I67" t="b">
        <v>1</v>
      </c>
      <c r="K67" s="92">
        <v>461</v>
      </c>
    </row>
    <row r="68" spans="1:11">
      <c r="A68">
        <v>11390</v>
      </c>
      <c r="B68">
        <v>1</v>
      </c>
      <c r="C68" t="s">
        <v>135</v>
      </c>
      <c r="E68" t="s">
        <v>136</v>
      </c>
      <c r="F68" t="s">
        <v>130</v>
      </c>
      <c r="G68" t="b">
        <v>1</v>
      </c>
      <c r="H68" s="75" t="b">
        <v>0</v>
      </c>
      <c r="I68" t="b">
        <v>1</v>
      </c>
      <c r="K68" s="92">
        <v>461</v>
      </c>
    </row>
    <row r="69" spans="1:11">
      <c r="A69">
        <v>11379</v>
      </c>
      <c r="B69">
        <v>1</v>
      </c>
      <c r="C69" t="s">
        <v>135</v>
      </c>
      <c r="E69" t="s">
        <v>136</v>
      </c>
      <c r="F69" t="s">
        <v>130</v>
      </c>
      <c r="G69" t="b">
        <v>1</v>
      </c>
      <c r="H69" s="75" t="b">
        <v>0</v>
      </c>
      <c r="I69" t="b">
        <v>1</v>
      </c>
      <c r="K69" s="92">
        <v>461</v>
      </c>
    </row>
    <row r="70" spans="1:11">
      <c r="A70">
        <v>11445</v>
      </c>
      <c r="B70">
        <v>1</v>
      </c>
      <c r="C70" t="s">
        <v>135</v>
      </c>
      <c r="E70" t="s">
        <v>136</v>
      </c>
      <c r="F70" t="s">
        <v>130</v>
      </c>
      <c r="G70" t="b">
        <v>1</v>
      </c>
      <c r="H70" s="75" t="b">
        <v>0</v>
      </c>
      <c r="I70" t="b">
        <v>1</v>
      </c>
      <c r="K70" s="92">
        <v>461</v>
      </c>
    </row>
    <row r="71" spans="1:11">
      <c r="A71">
        <v>11434</v>
      </c>
      <c r="B71">
        <v>1</v>
      </c>
      <c r="C71" t="s">
        <v>135</v>
      </c>
      <c r="E71" t="s">
        <v>136</v>
      </c>
      <c r="F71" t="s">
        <v>130</v>
      </c>
      <c r="G71" t="b">
        <v>1</v>
      </c>
      <c r="H71" s="75" t="b">
        <v>0</v>
      </c>
      <c r="I71" t="b">
        <v>1</v>
      </c>
      <c r="K71" s="92">
        <v>461</v>
      </c>
    </row>
    <row r="72" spans="1:11">
      <c r="A72">
        <v>11401</v>
      </c>
      <c r="B72">
        <v>1</v>
      </c>
      <c r="C72" t="s">
        <v>135</v>
      </c>
      <c r="E72" t="s">
        <v>136</v>
      </c>
      <c r="F72" t="s">
        <v>130</v>
      </c>
      <c r="G72" t="b">
        <v>1</v>
      </c>
      <c r="H72" s="75" t="b">
        <v>0</v>
      </c>
      <c r="I72" t="b">
        <v>1</v>
      </c>
      <c r="K72" s="92">
        <v>461</v>
      </c>
    </row>
    <row r="73" spans="1:11">
      <c r="A73">
        <v>2807</v>
      </c>
      <c r="B73">
        <v>1</v>
      </c>
      <c r="C73" t="s">
        <v>135</v>
      </c>
      <c r="E73" t="s">
        <v>136</v>
      </c>
      <c r="F73" t="s">
        <v>130</v>
      </c>
      <c r="G73" t="b">
        <v>1</v>
      </c>
      <c r="H73" s="75" t="b">
        <v>0</v>
      </c>
      <c r="I73" t="b">
        <v>1</v>
      </c>
      <c r="K73" s="92">
        <v>461</v>
      </c>
    </row>
    <row r="74" spans="1:11">
      <c r="A74">
        <v>11424</v>
      </c>
      <c r="B74">
        <v>1</v>
      </c>
      <c r="C74" t="s">
        <v>137</v>
      </c>
      <c r="E74" t="s">
        <v>138</v>
      </c>
      <c r="F74" t="s">
        <v>130</v>
      </c>
      <c r="G74" t="b">
        <v>1</v>
      </c>
      <c r="H74" s="75" t="b">
        <v>0</v>
      </c>
      <c r="I74" t="b">
        <v>1</v>
      </c>
      <c r="K74" s="92">
        <v>445</v>
      </c>
    </row>
    <row r="75" spans="1:11">
      <c r="A75">
        <v>11435</v>
      </c>
      <c r="B75">
        <v>1</v>
      </c>
      <c r="C75" t="s">
        <v>137</v>
      </c>
      <c r="E75" t="s">
        <v>138</v>
      </c>
      <c r="F75" t="s">
        <v>130</v>
      </c>
      <c r="G75" t="b">
        <v>1</v>
      </c>
      <c r="H75" s="75" t="b">
        <v>0</v>
      </c>
      <c r="I75" t="b">
        <v>1</v>
      </c>
      <c r="K75" s="92">
        <v>445</v>
      </c>
    </row>
    <row r="76" spans="1:11">
      <c r="A76">
        <v>2808</v>
      </c>
      <c r="B76">
        <v>1</v>
      </c>
      <c r="C76" t="s">
        <v>137</v>
      </c>
      <c r="E76" t="s">
        <v>138</v>
      </c>
      <c r="F76" t="s">
        <v>130</v>
      </c>
      <c r="G76" t="b">
        <v>1</v>
      </c>
      <c r="H76" s="75" t="b">
        <v>0</v>
      </c>
      <c r="I76" t="b">
        <v>1</v>
      </c>
      <c r="K76" s="92">
        <v>445</v>
      </c>
    </row>
    <row r="77" spans="1:11">
      <c r="A77">
        <v>11355</v>
      </c>
      <c r="B77">
        <v>1</v>
      </c>
      <c r="C77" t="s">
        <v>137</v>
      </c>
      <c r="E77" t="s">
        <v>138</v>
      </c>
      <c r="F77" t="s">
        <v>130</v>
      </c>
      <c r="G77" t="b">
        <v>1</v>
      </c>
      <c r="H77" s="75" t="b">
        <v>0</v>
      </c>
      <c r="I77" t="b">
        <v>1</v>
      </c>
      <c r="K77" s="92">
        <v>445</v>
      </c>
    </row>
    <row r="78" spans="1:11">
      <c r="A78">
        <v>11402</v>
      </c>
      <c r="B78">
        <v>1</v>
      </c>
      <c r="C78" t="s">
        <v>137</v>
      </c>
      <c r="E78" t="s">
        <v>138</v>
      </c>
      <c r="F78" t="s">
        <v>130</v>
      </c>
      <c r="G78" t="b">
        <v>1</v>
      </c>
      <c r="H78" s="75" t="b">
        <v>0</v>
      </c>
      <c r="I78" t="b">
        <v>1</v>
      </c>
      <c r="K78" s="92">
        <v>445</v>
      </c>
    </row>
    <row r="79" spans="1:11">
      <c r="A79">
        <v>11391</v>
      </c>
      <c r="B79">
        <v>1</v>
      </c>
      <c r="C79" t="s">
        <v>137</v>
      </c>
      <c r="E79" t="s">
        <v>138</v>
      </c>
      <c r="F79" t="s">
        <v>130</v>
      </c>
      <c r="G79" t="b">
        <v>1</v>
      </c>
      <c r="H79" s="75" t="b">
        <v>0</v>
      </c>
      <c r="I79" t="b">
        <v>1</v>
      </c>
      <c r="K79" s="92">
        <v>445</v>
      </c>
    </row>
    <row r="80" spans="1:11">
      <c r="A80">
        <v>11413</v>
      </c>
      <c r="B80">
        <v>1</v>
      </c>
      <c r="C80" t="s">
        <v>137</v>
      </c>
      <c r="E80" t="s">
        <v>138</v>
      </c>
      <c r="F80" t="s">
        <v>130</v>
      </c>
      <c r="G80" t="b">
        <v>1</v>
      </c>
      <c r="H80" s="75" t="b">
        <v>0</v>
      </c>
      <c r="I80" t="b">
        <v>1</v>
      </c>
      <c r="K80" s="92">
        <v>445</v>
      </c>
    </row>
    <row r="81" spans="1:11">
      <c r="A81">
        <v>11446</v>
      </c>
      <c r="B81">
        <v>1</v>
      </c>
      <c r="C81" t="s">
        <v>137</v>
      </c>
      <c r="E81" t="s">
        <v>138</v>
      </c>
      <c r="F81" t="s">
        <v>130</v>
      </c>
      <c r="G81" t="b">
        <v>1</v>
      </c>
      <c r="H81" s="75" t="b">
        <v>0</v>
      </c>
      <c r="I81" t="b">
        <v>1</v>
      </c>
      <c r="K81" s="92">
        <v>445</v>
      </c>
    </row>
    <row r="82" spans="1:11">
      <c r="A82">
        <v>11380</v>
      </c>
      <c r="B82">
        <v>1</v>
      </c>
      <c r="C82" t="s">
        <v>137</v>
      </c>
      <c r="E82" t="s">
        <v>138</v>
      </c>
      <c r="F82" t="s">
        <v>130</v>
      </c>
      <c r="G82" t="b">
        <v>1</v>
      </c>
      <c r="H82" s="75" t="b">
        <v>0</v>
      </c>
      <c r="I82" t="b">
        <v>1</v>
      </c>
      <c r="K82" s="92">
        <v>445</v>
      </c>
    </row>
    <row r="83" spans="1:11">
      <c r="A83">
        <v>2805</v>
      </c>
      <c r="B83">
        <v>1</v>
      </c>
      <c r="C83" t="s">
        <v>139</v>
      </c>
      <c r="E83" t="s">
        <v>140</v>
      </c>
      <c r="F83" t="s">
        <v>130</v>
      </c>
      <c r="G83" t="b">
        <v>1</v>
      </c>
      <c r="H83" s="75" t="b">
        <v>0</v>
      </c>
      <c r="I83" t="b">
        <v>0</v>
      </c>
      <c r="K83" s="92">
        <v>247</v>
      </c>
    </row>
    <row r="84" spans="1:11">
      <c r="A84">
        <v>11352</v>
      </c>
      <c r="B84">
        <v>1</v>
      </c>
      <c r="C84" t="s">
        <v>139</v>
      </c>
      <c r="E84" t="s">
        <v>140</v>
      </c>
      <c r="F84" t="s">
        <v>130</v>
      </c>
      <c r="G84" t="b">
        <v>1</v>
      </c>
      <c r="H84" s="75" t="b">
        <v>0</v>
      </c>
      <c r="I84" t="b">
        <v>0</v>
      </c>
      <c r="K84" s="92">
        <v>247</v>
      </c>
    </row>
    <row r="85" spans="1:11">
      <c r="A85">
        <v>11421</v>
      </c>
      <c r="B85">
        <v>1</v>
      </c>
      <c r="C85" t="s">
        <v>139</v>
      </c>
      <c r="E85" t="s">
        <v>140</v>
      </c>
      <c r="F85" t="s">
        <v>130</v>
      </c>
      <c r="G85" t="b">
        <v>1</v>
      </c>
      <c r="H85" s="75" t="b">
        <v>0</v>
      </c>
      <c r="I85" t="b">
        <v>0</v>
      </c>
      <c r="K85" s="92">
        <v>247</v>
      </c>
    </row>
    <row r="86" spans="1:11">
      <c r="A86">
        <v>11410</v>
      </c>
      <c r="B86">
        <v>1</v>
      </c>
      <c r="C86" t="s">
        <v>139</v>
      </c>
      <c r="E86" t="s">
        <v>140</v>
      </c>
      <c r="F86" t="s">
        <v>130</v>
      </c>
      <c r="G86" t="b">
        <v>1</v>
      </c>
      <c r="H86" s="75" t="b">
        <v>0</v>
      </c>
      <c r="I86" t="b">
        <v>0</v>
      </c>
      <c r="K86" s="92">
        <v>247</v>
      </c>
    </row>
    <row r="87" spans="1:11">
      <c r="A87">
        <v>11377</v>
      </c>
      <c r="B87">
        <v>1</v>
      </c>
      <c r="C87" t="s">
        <v>139</v>
      </c>
      <c r="E87" t="s">
        <v>140</v>
      </c>
      <c r="F87" t="s">
        <v>130</v>
      </c>
      <c r="G87" t="b">
        <v>1</v>
      </c>
      <c r="H87" s="75" t="b">
        <v>0</v>
      </c>
      <c r="I87" t="b">
        <v>0</v>
      </c>
      <c r="K87" s="92">
        <v>247</v>
      </c>
    </row>
    <row r="88" spans="1:11">
      <c r="A88">
        <v>11399</v>
      </c>
      <c r="B88">
        <v>1</v>
      </c>
      <c r="C88" t="s">
        <v>139</v>
      </c>
      <c r="E88" t="s">
        <v>140</v>
      </c>
      <c r="F88" t="s">
        <v>130</v>
      </c>
      <c r="G88" t="b">
        <v>1</v>
      </c>
      <c r="H88" s="75" t="b">
        <v>0</v>
      </c>
      <c r="I88" t="b">
        <v>0</v>
      </c>
      <c r="K88" s="92">
        <v>247</v>
      </c>
    </row>
    <row r="89" spans="1:11">
      <c r="A89">
        <v>11443</v>
      </c>
      <c r="B89">
        <v>1</v>
      </c>
      <c r="C89" t="s">
        <v>139</v>
      </c>
      <c r="E89" t="s">
        <v>140</v>
      </c>
      <c r="F89" t="s">
        <v>130</v>
      </c>
      <c r="G89" t="b">
        <v>1</v>
      </c>
      <c r="H89" s="75" t="b">
        <v>0</v>
      </c>
      <c r="I89" t="b">
        <v>0</v>
      </c>
      <c r="K89" s="92">
        <v>247</v>
      </c>
    </row>
    <row r="90" spans="1:11">
      <c r="A90">
        <v>11432</v>
      </c>
      <c r="B90">
        <v>1</v>
      </c>
      <c r="C90" t="s">
        <v>139</v>
      </c>
      <c r="E90" t="s">
        <v>140</v>
      </c>
      <c r="F90" t="s">
        <v>130</v>
      </c>
      <c r="G90" t="b">
        <v>1</v>
      </c>
      <c r="H90" s="75" t="b">
        <v>0</v>
      </c>
      <c r="I90" t="b">
        <v>0</v>
      </c>
      <c r="K90" s="92">
        <v>247</v>
      </c>
    </row>
    <row r="91" spans="1:11">
      <c r="A91">
        <v>11388</v>
      </c>
      <c r="B91">
        <v>1</v>
      </c>
      <c r="C91" t="s">
        <v>139</v>
      </c>
      <c r="E91" t="s">
        <v>140</v>
      </c>
      <c r="F91" t="s">
        <v>130</v>
      </c>
      <c r="G91" t="b">
        <v>1</v>
      </c>
      <c r="H91" s="75" t="b">
        <v>0</v>
      </c>
      <c r="I91" t="b">
        <v>0</v>
      </c>
      <c r="K91" s="92">
        <v>247</v>
      </c>
    </row>
    <row r="92" spans="1:11">
      <c r="A92">
        <v>2806</v>
      </c>
      <c r="B92">
        <v>1</v>
      </c>
      <c r="C92" t="s">
        <v>141</v>
      </c>
      <c r="E92" t="s">
        <v>142</v>
      </c>
      <c r="F92" t="s">
        <v>130</v>
      </c>
      <c r="G92" t="b">
        <v>1</v>
      </c>
      <c r="H92" s="75" t="b">
        <v>0</v>
      </c>
      <c r="I92" t="b">
        <v>0</v>
      </c>
      <c r="K92" s="92">
        <v>138</v>
      </c>
    </row>
    <row r="93" spans="1:11">
      <c r="A93">
        <v>11400</v>
      </c>
      <c r="B93">
        <v>1</v>
      </c>
      <c r="C93" t="s">
        <v>141</v>
      </c>
      <c r="E93" t="s">
        <v>142</v>
      </c>
      <c r="F93" t="s">
        <v>130</v>
      </c>
      <c r="G93" t="b">
        <v>1</v>
      </c>
      <c r="H93" s="75" t="b">
        <v>0</v>
      </c>
      <c r="I93" t="b">
        <v>0</v>
      </c>
      <c r="K93" s="92">
        <v>138</v>
      </c>
    </row>
    <row r="94" spans="1:11">
      <c r="A94">
        <v>11433</v>
      </c>
      <c r="B94">
        <v>1</v>
      </c>
      <c r="C94" t="s">
        <v>141</v>
      </c>
      <c r="E94" t="s">
        <v>142</v>
      </c>
      <c r="F94" t="s">
        <v>130</v>
      </c>
      <c r="G94" t="b">
        <v>1</v>
      </c>
      <c r="H94" s="75" t="b">
        <v>0</v>
      </c>
      <c r="I94" t="b">
        <v>0</v>
      </c>
      <c r="K94" s="92">
        <v>138</v>
      </c>
    </row>
    <row r="95" spans="1:11">
      <c r="A95">
        <v>11444</v>
      </c>
      <c r="B95">
        <v>1</v>
      </c>
      <c r="C95" t="s">
        <v>141</v>
      </c>
      <c r="E95" t="s">
        <v>142</v>
      </c>
      <c r="F95" t="s">
        <v>130</v>
      </c>
      <c r="G95" t="b">
        <v>1</v>
      </c>
      <c r="H95" s="75" t="b">
        <v>0</v>
      </c>
      <c r="I95" t="b">
        <v>0</v>
      </c>
      <c r="K95" s="92">
        <v>138</v>
      </c>
    </row>
    <row r="96" spans="1:11">
      <c r="A96">
        <v>11378</v>
      </c>
      <c r="B96">
        <v>1</v>
      </c>
      <c r="C96" t="s">
        <v>141</v>
      </c>
      <c r="E96" t="s">
        <v>142</v>
      </c>
      <c r="F96" t="s">
        <v>130</v>
      </c>
      <c r="G96" t="b">
        <v>1</v>
      </c>
      <c r="H96" s="75" t="b">
        <v>0</v>
      </c>
      <c r="I96" t="b">
        <v>0</v>
      </c>
      <c r="K96" s="92">
        <v>138</v>
      </c>
    </row>
    <row r="97" spans="1:11">
      <c r="A97">
        <v>11353</v>
      </c>
      <c r="B97">
        <v>1</v>
      </c>
      <c r="C97" t="s">
        <v>141</v>
      </c>
      <c r="E97" t="s">
        <v>142</v>
      </c>
      <c r="F97" t="s">
        <v>130</v>
      </c>
      <c r="G97" t="b">
        <v>1</v>
      </c>
      <c r="H97" s="75" t="b">
        <v>0</v>
      </c>
      <c r="I97" t="b">
        <v>0</v>
      </c>
      <c r="K97" s="92">
        <v>138</v>
      </c>
    </row>
    <row r="98" spans="1:11">
      <c r="A98">
        <v>11389</v>
      </c>
      <c r="B98">
        <v>1</v>
      </c>
      <c r="C98" t="s">
        <v>141</v>
      </c>
      <c r="E98" t="s">
        <v>142</v>
      </c>
      <c r="F98" t="s">
        <v>130</v>
      </c>
      <c r="G98" t="b">
        <v>1</v>
      </c>
      <c r="H98" s="75" t="b">
        <v>0</v>
      </c>
      <c r="I98" t="b">
        <v>0</v>
      </c>
      <c r="K98" s="92">
        <v>138</v>
      </c>
    </row>
    <row r="99" spans="1:11">
      <c r="A99">
        <v>11422</v>
      </c>
      <c r="B99">
        <v>1</v>
      </c>
      <c r="C99" t="s">
        <v>141</v>
      </c>
      <c r="E99" t="s">
        <v>142</v>
      </c>
      <c r="F99" t="s">
        <v>130</v>
      </c>
      <c r="G99" t="b">
        <v>1</v>
      </c>
      <c r="H99" s="75" t="b">
        <v>0</v>
      </c>
      <c r="I99" t="b">
        <v>0</v>
      </c>
      <c r="K99" s="92">
        <v>138</v>
      </c>
    </row>
    <row r="100" spans="1:11">
      <c r="A100">
        <v>11411</v>
      </c>
      <c r="B100">
        <v>1</v>
      </c>
      <c r="C100" t="s">
        <v>141</v>
      </c>
      <c r="E100" t="s">
        <v>142</v>
      </c>
      <c r="F100" t="s">
        <v>130</v>
      </c>
      <c r="G100" t="b">
        <v>1</v>
      </c>
      <c r="H100" s="75" t="b">
        <v>0</v>
      </c>
      <c r="I100" t="b">
        <v>0</v>
      </c>
      <c r="K100" s="92">
        <v>138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38"/>
  <sheetViews>
    <sheetView workbookViewId="0">
      <selection activeCell="B10" sqref="B10"/>
    </sheetView>
  </sheetViews>
  <sheetFormatPr defaultRowHeight="15"/>
  <cols>
    <col min="1" max="1" width="16.140625" bestFit="1" customWidth="1"/>
    <col min="8" max="8" width="9.140625" style="113"/>
  </cols>
  <sheetData>
    <row r="2" spans="1:8">
      <c r="A2" t="s">
        <v>98</v>
      </c>
    </row>
    <row r="3" spans="1:8">
      <c r="F3" s="112"/>
      <c r="G3" s="112"/>
    </row>
    <row r="4" spans="1:8">
      <c r="A4" t="s">
        <v>99</v>
      </c>
      <c r="F4" s="112"/>
      <c r="G4" s="112">
        <v>2</v>
      </c>
      <c r="H4" s="114">
        <v>41974</v>
      </c>
    </row>
    <row r="5" spans="1:8">
      <c r="F5" s="112"/>
      <c r="G5">
        <v>3</v>
      </c>
      <c r="H5" s="114">
        <v>41974</v>
      </c>
    </row>
    <row r="6" spans="1:8">
      <c r="A6" t="s">
        <v>100</v>
      </c>
      <c r="F6" s="112"/>
      <c r="G6" s="112">
        <v>4</v>
      </c>
      <c r="H6" s="114">
        <v>41974</v>
      </c>
    </row>
    <row r="7" spans="1:8">
      <c r="A7" t="s">
        <v>101</v>
      </c>
      <c r="G7" s="112">
        <v>5</v>
      </c>
      <c r="H7" s="114">
        <v>41974</v>
      </c>
    </row>
    <row r="8" spans="1:8">
      <c r="A8" t="s">
        <v>102</v>
      </c>
      <c r="G8">
        <v>8</v>
      </c>
      <c r="H8" s="114">
        <v>41974</v>
      </c>
    </row>
    <row r="9" spans="1:8">
      <c r="G9">
        <v>10</v>
      </c>
      <c r="H9" s="114">
        <v>42491</v>
      </c>
    </row>
    <row r="10" spans="1:8">
      <c r="G10">
        <v>11</v>
      </c>
      <c r="H10" s="114">
        <v>41974</v>
      </c>
    </row>
    <row r="11" spans="1:8">
      <c r="G11">
        <v>21</v>
      </c>
      <c r="H11" s="114">
        <v>42522</v>
      </c>
    </row>
    <row r="12" spans="1:8">
      <c r="F12" s="112"/>
      <c r="G12" s="112">
        <v>22</v>
      </c>
      <c r="H12" s="114">
        <v>41974</v>
      </c>
    </row>
    <row r="13" spans="1:8">
      <c r="F13" s="112"/>
      <c r="G13" s="112">
        <v>23</v>
      </c>
      <c r="H13" s="114">
        <v>41974</v>
      </c>
    </row>
    <row r="14" spans="1:8">
      <c r="F14" s="112"/>
      <c r="G14" s="112">
        <v>35</v>
      </c>
      <c r="H14" s="114">
        <v>41974</v>
      </c>
    </row>
    <row r="15" spans="1:8">
      <c r="F15" s="112"/>
      <c r="G15" s="112">
        <v>38</v>
      </c>
      <c r="H15" s="114">
        <v>41974</v>
      </c>
    </row>
    <row r="31" spans="6:7">
      <c r="F31" s="112"/>
      <c r="G31" s="112"/>
    </row>
    <row r="32" spans="6:7">
      <c r="F32" s="112"/>
      <c r="G32" s="112"/>
    </row>
    <row r="33" spans="6:7">
      <c r="F33" s="112"/>
      <c r="G33" s="112"/>
    </row>
    <row r="34" spans="6:7">
      <c r="F34" s="112"/>
      <c r="G34" s="112"/>
    </row>
    <row r="35" spans="6:7">
      <c r="F35" s="112"/>
      <c r="G35" s="112"/>
    </row>
    <row r="36" spans="6:7">
      <c r="F36" s="112"/>
      <c r="G36" s="112"/>
    </row>
    <row r="37" spans="6:7">
      <c r="F37" s="112"/>
      <c r="G37" s="112"/>
    </row>
    <row r="38" spans="6:7">
      <c r="F38" s="112"/>
      <c r="G38" s="112"/>
    </row>
  </sheetData>
  <sortState ref="G4:H15">
    <sortCondition ref="G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8"/>
  <sheetViews>
    <sheetView topLeftCell="A7" workbookViewId="0">
      <selection activeCell="C1" sqref="C1:C38"/>
    </sheetView>
  </sheetViews>
  <sheetFormatPr defaultRowHeight="15"/>
  <cols>
    <col min="1" max="1" width="9.140625" style="119"/>
    <col min="2" max="2" width="17.28515625" style="119" bestFit="1" customWidth="1"/>
    <col min="3" max="16384" width="9.140625" style="119"/>
  </cols>
  <sheetData>
    <row r="1" spans="1:3">
      <c r="A1" s="119">
        <v>1</v>
      </c>
      <c r="B1" s="91" t="s">
        <v>8</v>
      </c>
      <c r="C1" s="119" t="s">
        <v>105</v>
      </c>
    </row>
    <row r="2" spans="1:3">
      <c r="A2" s="119">
        <v>2</v>
      </c>
      <c r="B2" s="91" t="s">
        <v>9</v>
      </c>
      <c r="C2" s="119" t="s">
        <v>106</v>
      </c>
    </row>
    <row r="3" spans="1:3">
      <c r="A3" s="119">
        <v>3</v>
      </c>
      <c r="B3" s="91" t="s">
        <v>10</v>
      </c>
      <c r="C3" s="119" t="s">
        <v>107</v>
      </c>
    </row>
    <row r="4" spans="1:3">
      <c r="A4" s="119">
        <v>4</v>
      </c>
      <c r="B4" s="91" t="s">
        <v>11</v>
      </c>
      <c r="C4" s="119" t="s">
        <v>106</v>
      </c>
    </row>
    <row r="5" spans="1:3">
      <c r="A5" s="119">
        <v>5</v>
      </c>
      <c r="B5" s="91" t="s">
        <v>12</v>
      </c>
      <c r="C5" s="119" t="s">
        <v>105</v>
      </c>
    </row>
    <row r="6" spans="1:3">
      <c r="A6" s="119">
        <v>6</v>
      </c>
      <c r="B6" s="91" t="s">
        <v>13</v>
      </c>
      <c r="C6" s="119" t="s">
        <v>105</v>
      </c>
    </row>
    <row r="7" spans="1:3">
      <c r="A7" s="119">
        <v>7</v>
      </c>
      <c r="B7" s="91" t="s">
        <v>14</v>
      </c>
      <c r="C7" s="119" t="s">
        <v>107</v>
      </c>
    </row>
    <row r="8" spans="1:3">
      <c r="A8" s="119">
        <v>8</v>
      </c>
      <c r="B8" s="91" t="s">
        <v>15</v>
      </c>
      <c r="C8" s="119" t="s">
        <v>107</v>
      </c>
    </row>
    <row r="9" spans="1:3">
      <c r="A9" s="119">
        <v>9</v>
      </c>
      <c r="B9" s="91" t="s">
        <v>16</v>
      </c>
      <c r="C9" s="119" t="s">
        <v>106</v>
      </c>
    </row>
    <row r="10" spans="1:3">
      <c r="A10" s="119">
        <v>10</v>
      </c>
      <c r="B10" s="91" t="s">
        <v>17</v>
      </c>
      <c r="C10" s="119" t="s">
        <v>107</v>
      </c>
    </row>
    <row r="11" spans="1:3">
      <c r="A11" s="119">
        <v>11</v>
      </c>
      <c r="B11" s="91" t="s">
        <v>18</v>
      </c>
      <c r="C11" s="119" t="s">
        <v>107</v>
      </c>
    </row>
    <row r="12" spans="1:3">
      <c r="A12" s="119">
        <v>12</v>
      </c>
      <c r="B12" s="91" t="s">
        <v>19</v>
      </c>
      <c r="C12" s="119" t="s">
        <v>107</v>
      </c>
    </row>
    <row r="13" spans="1:3">
      <c r="A13" s="119">
        <v>13</v>
      </c>
      <c r="B13" s="91" t="s">
        <v>20</v>
      </c>
      <c r="C13" s="119" t="s">
        <v>106</v>
      </c>
    </row>
    <row r="14" spans="1:3">
      <c r="A14" s="119">
        <v>14</v>
      </c>
      <c r="B14" s="91" t="s">
        <v>21</v>
      </c>
      <c r="C14" s="119" t="s">
        <v>107</v>
      </c>
    </row>
    <row r="15" spans="1:3">
      <c r="A15" s="119">
        <v>15</v>
      </c>
      <c r="B15" s="91" t="s">
        <v>22</v>
      </c>
      <c r="C15" s="119" t="s">
        <v>107</v>
      </c>
    </row>
    <row r="16" spans="1:3">
      <c r="A16" s="119">
        <v>16</v>
      </c>
      <c r="B16" s="91" t="s">
        <v>23</v>
      </c>
      <c r="C16" s="119" t="s">
        <v>105</v>
      </c>
    </row>
    <row r="17" spans="1:3">
      <c r="A17" s="119">
        <v>17</v>
      </c>
      <c r="B17" s="91" t="s">
        <v>24</v>
      </c>
      <c r="C17" s="119" t="s">
        <v>105</v>
      </c>
    </row>
    <row r="18" spans="1:3">
      <c r="A18" s="119">
        <v>18</v>
      </c>
      <c r="B18" s="91" t="s">
        <v>25</v>
      </c>
      <c r="C18" s="119" t="s">
        <v>105</v>
      </c>
    </row>
    <row r="19" spans="1:3">
      <c r="A19" s="119">
        <v>19</v>
      </c>
      <c r="B19" s="91" t="s">
        <v>26</v>
      </c>
      <c r="C19" s="119" t="s">
        <v>106</v>
      </c>
    </row>
    <row r="20" spans="1:3">
      <c r="A20" s="119">
        <v>20</v>
      </c>
      <c r="B20" s="91" t="s">
        <v>27</v>
      </c>
      <c r="C20" s="119" t="s">
        <v>106</v>
      </c>
    </row>
    <row r="21" spans="1:3">
      <c r="A21" s="119">
        <v>21</v>
      </c>
      <c r="B21" s="91" t="s">
        <v>28</v>
      </c>
      <c r="C21" s="119" t="s">
        <v>107</v>
      </c>
    </row>
    <row r="22" spans="1:3">
      <c r="A22" s="119">
        <v>22</v>
      </c>
      <c r="B22" s="91" t="s">
        <v>29</v>
      </c>
      <c r="C22" s="119" t="s">
        <v>105</v>
      </c>
    </row>
    <row r="23" spans="1:3">
      <c r="A23" s="119">
        <v>23</v>
      </c>
      <c r="B23" s="91" t="s">
        <v>30</v>
      </c>
      <c r="C23" s="119" t="s">
        <v>105</v>
      </c>
    </row>
    <row r="24" spans="1:3">
      <c r="A24" s="119">
        <v>24</v>
      </c>
      <c r="B24" s="91" t="s">
        <v>31</v>
      </c>
      <c r="C24" s="119" t="s">
        <v>107</v>
      </c>
    </row>
    <row r="25" spans="1:3">
      <c r="A25" s="119">
        <v>25</v>
      </c>
      <c r="B25" s="91" t="s">
        <v>32</v>
      </c>
      <c r="C25" s="119" t="s">
        <v>106</v>
      </c>
    </row>
    <row r="26" spans="1:3">
      <c r="A26" s="119">
        <v>26</v>
      </c>
      <c r="B26" s="91" t="s">
        <v>33</v>
      </c>
      <c r="C26" s="119" t="s">
        <v>106</v>
      </c>
    </row>
    <row r="27" spans="1:3">
      <c r="A27" s="119">
        <v>27</v>
      </c>
      <c r="B27" s="91" t="s">
        <v>34</v>
      </c>
      <c r="C27" s="119" t="s">
        <v>106</v>
      </c>
    </row>
    <row r="28" spans="1:3">
      <c r="A28" s="119">
        <v>28</v>
      </c>
      <c r="B28" s="91" t="s">
        <v>35</v>
      </c>
      <c r="C28" s="119" t="s">
        <v>105</v>
      </c>
    </row>
    <row r="29" spans="1:3">
      <c r="A29" s="119">
        <v>29</v>
      </c>
      <c r="B29" s="91" t="s">
        <v>36</v>
      </c>
      <c r="C29" s="119" t="s">
        <v>106</v>
      </c>
    </row>
    <row r="30" spans="1:3">
      <c r="A30" s="119">
        <v>30</v>
      </c>
      <c r="B30" s="91" t="s">
        <v>37</v>
      </c>
      <c r="C30" s="119" t="s">
        <v>105</v>
      </c>
    </row>
    <row r="31" spans="1:3">
      <c r="A31" s="119">
        <v>31</v>
      </c>
      <c r="B31" s="91" t="s">
        <v>38</v>
      </c>
      <c r="C31" s="119" t="s">
        <v>107</v>
      </c>
    </row>
    <row r="32" spans="1:3">
      <c r="A32" s="119">
        <v>32</v>
      </c>
      <c r="B32" s="91" t="s">
        <v>39</v>
      </c>
      <c r="C32" s="119" t="s">
        <v>107</v>
      </c>
    </row>
    <row r="33" spans="1:3">
      <c r="A33" s="119">
        <v>33</v>
      </c>
      <c r="B33" s="91" t="s">
        <v>40</v>
      </c>
      <c r="C33" s="119" t="s">
        <v>105</v>
      </c>
    </row>
    <row r="34" spans="1:3">
      <c r="A34" s="119">
        <v>34</v>
      </c>
      <c r="B34" s="91" t="s">
        <v>41</v>
      </c>
      <c r="C34" s="119" t="s">
        <v>107</v>
      </c>
    </row>
    <row r="35" spans="1:3">
      <c r="A35" s="119">
        <v>35</v>
      </c>
      <c r="B35" s="91" t="s">
        <v>42</v>
      </c>
      <c r="C35" s="119" t="s">
        <v>106</v>
      </c>
    </row>
    <row r="36" spans="1:3">
      <c r="A36" s="119">
        <v>36</v>
      </c>
      <c r="B36" s="91" t="s">
        <v>43</v>
      </c>
      <c r="C36" s="119" t="s">
        <v>105</v>
      </c>
    </row>
    <row r="37" spans="1:3">
      <c r="A37" s="119">
        <v>37</v>
      </c>
      <c r="B37" s="91" t="s">
        <v>44</v>
      </c>
      <c r="C37" s="119" t="s">
        <v>105</v>
      </c>
    </row>
    <row r="38" spans="1:3">
      <c r="A38" s="119">
        <v>38</v>
      </c>
      <c r="B38" s="91" t="s">
        <v>45</v>
      </c>
      <c r="C38" s="119" t="s">
        <v>106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estData"/>
  <dimension ref="C1:AZ15755"/>
  <sheetViews>
    <sheetView topLeftCell="D1" workbookViewId="0">
      <selection activeCell="E3" sqref="E3"/>
    </sheetView>
  </sheetViews>
  <sheetFormatPr defaultRowHeight="15"/>
  <cols>
    <col min="3" max="3" width="12.28515625" customWidth="1"/>
  </cols>
  <sheetData>
    <row r="1" spans="3:52">
      <c r="C1" s="140"/>
    </row>
    <row r="2" spans="3:52">
      <c r="C2" s="140"/>
      <c r="E2" s="140">
        <v>7</v>
      </c>
      <c r="F2" s="140">
        <v>7</v>
      </c>
      <c r="G2" s="140">
        <v>4</v>
      </c>
      <c r="H2" s="140">
        <v>5</v>
      </c>
      <c r="I2" s="140">
        <v>6</v>
      </c>
      <c r="J2" s="140">
        <v>5</v>
      </c>
      <c r="K2" s="140">
        <v>4</v>
      </c>
      <c r="L2" s="140">
        <v>5</v>
      </c>
      <c r="M2" s="140">
        <v>6</v>
      </c>
      <c r="N2" s="140">
        <v>7</v>
      </c>
      <c r="O2" s="140">
        <v>8</v>
      </c>
      <c r="P2" s="140">
        <v>9</v>
      </c>
      <c r="Q2" s="140">
        <v>8</v>
      </c>
      <c r="R2" s="140">
        <v>7</v>
      </c>
      <c r="S2" s="140">
        <v>9</v>
      </c>
      <c r="T2" s="140">
        <v>10</v>
      </c>
      <c r="U2" s="140">
        <v>7</v>
      </c>
      <c r="V2" s="140">
        <v>7</v>
      </c>
      <c r="W2" s="140">
        <v>4</v>
      </c>
      <c r="X2" s="140">
        <v>4</v>
      </c>
      <c r="Y2" s="140">
        <v>5</v>
      </c>
      <c r="Z2" s="140">
        <v>6</v>
      </c>
      <c r="AA2" s="140">
        <v>5</v>
      </c>
      <c r="AB2" s="140">
        <v>6</v>
      </c>
      <c r="AC2" s="140">
        <v>5</v>
      </c>
      <c r="AD2" s="140">
        <v>6</v>
      </c>
      <c r="AE2" s="140">
        <v>7</v>
      </c>
      <c r="AF2" s="140">
        <v>8</v>
      </c>
      <c r="AG2" s="140">
        <v>9</v>
      </c>
      <c r="AH2" s="140">
        <v>8</v>
      </c>
      <c r="AI2" s="140">
        <v>7</v>
      </c>
      <c r="AJ2" s="140">
        <v>8</v>
      </c>
      <c r="AK2" s="140">
        <v>9</v>
      </c>
      <c r="AL2" s="140">
        <v>10</v>
      </c>
      <c r="AM2" s="140">
        <v>9</v>
      </c>
      <c r="AN2" s="140">
        <v>10</v>
      </c>
      <c r="AO2" s="140">
        <v>9</v>
      </c>
      <c r="AP2" s="140">
        <v>8</v>
      </c>
      <c r="AQ2" s="140">
        <v>9</v>
      </c>
      <c r="AR2" s="140">
        <v>8</v>
      </c>
      <c r="AS2" s="140">
        <v>9</v>
      </c>
      <c r="AT2" s="140">
        <v>8</v>
      </c>
      <c r="AU2" s="140">
        <v>7</v>
      </c>
      <c r="AV2" s="140">
        <v>5</v>
      </c>
      <c r="AW2" s="140">
        <v>7</v>
      </c>
      <c r="AX2" s="140">
        <v>9</v>
      </c>
      <c r="AY2" s="140">
        <v>10</v>
      </c>
      <c r="AZ2" s="140">
        <v>9</v>
      </c>
    </row>
    <row r="3" spans="3:52">
      <c r="C3" s="140"/>
      <c r="E3" s="140">
        <v>7</v>
      </c>
      <c r="F3" s="140">
        <v>7</v>
      </c>
      <c r="G3" s="140">
        <v>4</v>
      </c>
      <c r="H3" s="140">
        <v>5</v>
      </c>
      <c r="I3" s="140">
        <v>6</v>
      </c>
      <c r="J3" s="140">
        <v>5</v>
      </c>
      <c r="K3" s="140">
        <v>4</v>
      </c>
      <c r="L3" s="140">
        <v>5</v>
      </c>
      <c r="M3" s="140">
        <v>6</v>
      </c>
      <c r="N3" s="140">
        <v>7</v>
      </c>
      <c r="O3" s="140">
        <v>8</v>
      </c>
      <c r="P3" s="140">
        <v>9</v>
      </c>
      <c r="Q3" s="140">
        <v>8</v>
      </c>
      <c r="R3" s="140">
        <v>7</v>
      </c>
      <c r="S3" s="140">
        <v>9</v>
      </c>
      <c r="T3" s="140">
        <v>10</v>
      </c>
      <c r="U3" s="140">
        <v>7</v>
      </c>
      <c r="V3" s="140">
        <v>7</v>
      </c>
      <c r="W3" s="140">
        <v>4</v>
      </c>
      <c r="X3" s="140">
        <v>4</v>
      </c>
      <c r="Y3" s="140">
        <v>5</v>
      </c>
      <c r="Z3" s="140">
        <v>6</v>
      </c>
      <c r="AA3" s="140">
        <v>5</v>
      </c>
      <c r="AB3" s="140">
        <v>6</v>
      </c>
      <c r="AC3" s="140">
        <v>5</v>
      </c>
      <c r="AD3" s="140">
        <v>6</v>
      </c>
      <c r="AE3" s="140">
        <v>7</v>
      </c>
      <c r="AF3" s="140">
        <v>8</v>
      </c>
      <c r="AG3" s="140">
        <v>9</v>
      </c>
      <c r="AH3" s="140">
        <v>8</v>
      </c>
      <c r="AI3" s="140">
        <v>7</v>
      </c>
      <c r="AJ3" s="140">
        <v>8</v>
      </c>
      <c r="AK3" s="140">
        <v>9</v>
      </c>
      <c r="AL3" s="140">
        <v>10</v>
      </c>
      <c r="AM3" s="140">
        <v>9</v>
      </c>
      <c r="AN3" s="140">
        <v>10</v>
      </c>
      <c r="AO3" s="140">
        <v>9</v>
      </c>
      <c r="AP3" s="140">
        <v>8</v>
      </c>
      <c r="AQ3" s="140">
        <v>9</v>
      </c>
      <c r="AR3" s="140">
        <v>8</v>
      </c>
      <c r="AS3" s="140">
        <v>9</v>
      </c>
      <c r="AT3" s="140">
        <v>8</v>
      </c>
      <c r="AU3" s="140">
        <v>7</v>
      </c>
      <c r="AV3" s="140">
        <v>5</v>
      </c>
      <c r="AW3" s="140">
        <v>7</v>
      </c>
      <c r="AX3" s="140">
        <v>9</v>
      </c>
      <c r="AY3" s="140">
        <v>10</v>
      </c>
      <c r="AZ3" s="140">
        <v>9</v>
      </c>
    </row>
    <row r="4" spans="3:52">
      <c r="C4" s="140"/>
      <c r="E4" s="140">
        <v>8</v>
      </c>
      <c r="F4" s="140">
        <v>8</v>
      </c>
      <c r="G4" s="140">
        <v>8</v>
      </c>
      <c r="H4" s="140">
        <v>9</v>
      </c>
      <c r="I4" s="140">
        <v>10</v>
      </c>
      <c r="J4" s="140">
        <v>9</v>
      </c>
      <c r="K4" s="140">
        <v>7</v>
      </c>
      <c r="L4" s="140">
        <v>6</v>
      </c>
      <c r="M4" s="140">
        <v>4</v>
      </c>
      <c r="N4" s="140">
        <v>4</v>
      </c>
      <c r="O4" s="140">
        <v>5</v>
      </c>
      <c r="P4" s="140">
        <v>6</v>
      </c>
      <c r="Q4" s="140">
        <v>7</v>
      </c>
      <c r="R4" s="140">
        <v>6</v>
      </c>
      <c r="S4" s="140">
        <v>8</v>
      </c>
      <c r="T4" s="140">
        <v>9</v>
      </c>
      <c r="U4" s="140">
        <v>8</v>
      </c>
      <c r="V4" s="140">
        <v>9</v>
      </c>
      <c r="W4" s="140">
        <v>10</v>
      </c>
      <c r="X4" s="140">
        <v>7</v>
      </c>
      <c r="Y4" s="140">
        <v>7</v>
      </c>
      <c r="Z4" s="140">
        <v>6</v>
      </c>
      <c r="AA4" s="140">
        <v>6</v>
      </c>
      <c r="AB4" s="140">
        <v>5</v>
      </c>
      <c r="AC4" s="140">
        <v>6</v>
      </c>
      <c r="AD4" s="140">
        <v>7</v>
      </c>
      <c r="AE4" s="140">
        <v>6</v>
      </c>
      <c r="AF4" s="140">
        <v>7</v>
      </c>
      <c r="AG4" s="140">
        <v>6</v>
      </c>
      <c r="AH4" s="140">
        <v>8</v>
      </c>
      <c r="AI4" s="140">
        <v>9</v>
      </c>
      <c r="AJ4" s="140">
        <v>8</v>
      </c>
      <c r="AK4" s="140">
        <v>6</v>
      </c>
      <c r="AL4" s="140">
        <v>8</v>
      </c>
      <c r="AM4" s="140">
        <v>9</v>
      </c>
      <c r="AN4" s="140">
        <v>7</v>
      </c>
      <c r="AO4" s="140">
        <v>7</v>
      </c>
      <c r="AP4" s="140">
        <v>6</v>
      </c>
      <c r="AQ4" s="140">
        <v>5</v>
      </c>
      <c r="AR4" s="140">
        <v>6</v>
      </c>
      <c r="AS4" s="140">
        <v>6</v>
      </c>
      <c r="AT4" s="140">
        <v>5</v>
      </c>
      <c r="AU4" s="140">
        <v>7</v>
      </c>
      <c r="AV4" s="140">
        <v>8</v>
      </c>
      <c r="AW4" s="140">
        <v>8</v>
      </c>
      <c r="AX4" s="140">
        <v>9</v>
      </c>
      <c r="AY4" s="140">
        <v>10</v>
      </c>
      <c r="AZ4" s="140">
        <v>7</v>
      </c>
    </row>
    <row r="5" spans="3:52">
      <c r="C5" s="140"/>
      <c r="E5" s="140">
        <v>7</v>
      </c>
      <c r="F5" s="140">
        <v>5</v>
      </c>
      <c r="G5" s="140">
        <v>5</v>
      </c>
      <c r="H5" s="140">
        <v>6</v>
      </c>
      <c r="I5" s="140">
        <v>8</v>
      </c>
      <c r="J5" s="140">
        <v>9</v>
      </c>
      <c r="K5" s="140">
        <v>8</v>
      </c>
      <c r="L5" s="140">
        <v>7</v>
      </c>
      <c r="M5" s="140">
        <v>5</v>
      </c>
      <c r="N5" s="140">
        <v>6</v>
      </c>
      <c r="O5" s="140">
        <v>7</v>
      </c>
      <c r="P5" s="140">
        <v>7</v>
      </c>
      <c r="Q5" s="140">
        <v>9</v>
      </c>
      <c r="R5" s="140">
        <v>8</v>
      </c>
      <c r="S5" s="140">
        <v>9</v>
      </c>
      <c r="T5" s="140">
        <v>10</v>
      </c>
      <c r="U5" s="140">
        <v>10</v>
      </c>
      <c r="V5" s="140">
        <v>9</v>
      </c>
      <c r="W5" s="140">
        <v>7</v>
      </c>
      <c r="X5" s="140">
        <v>7</v>
      </c>
      <c r="Y5" s="140">
        <v>5</v>
      </c>
      <c r="Z5" s="140">
        <v>5</v>
      </c>
      <c r="AA5" s="140">
        <v>6</v>
      </c>
      <c r="AB5" s="140">
        <v>7</v>
      </c>
      <c r="AC5" s="140">
        <v>8</v>
      </c>
      <c r="AD5" s="140">
        <v>7</v>
      </c>
      <c r="AE5" s="140">
        <v>6</v>
      </c>
      <c r="AF5" s="140">
        <v>7</v>
      </c>
      <c r="AG5" s="140">
        <v>8</v>
      </c>
      <c r="AH5" s="140">
        <v>9</v>
      </c>
      <c r="AI5" s="140">
        <v>8</v>
      </c>
      <c r="AJ5" s="140">
        <v>9</v>
      </c>
      <c r="AK5" s="140">
        <v>10</v>
      </c>
      <c r="AL5" s="140">
        <v>10</v>
      </c>
      <c r="AM5" s="140">
        <v>9</v>
      </c>
      <c r="AN5" s="140">
        <v>8</v>
      </c>
      <c r="AO5" s="140">
        <v>7</v>
      </c>
      <c r="AP5" s="140">
        <v>6</v>
      </c>
      <c r="AQ5" s="140">
        <v>5</v>
      </c>
      <c r="AR5" s="140">
        <v>6</v>
      </c>
      <c r="AS5" s="140">
        <v>7</v>
      </c>
      <c r="AT5" s="140">
        <v>7</v>
      </c>
      <c r="AU5" s="140">
        <v>8</v>
      </c>
      <c r="AV5" s="140">
        <v>7</v>
      </c>
      <c r="AW5" s="140">
        <v>5</v>
      </c>
      <c r="AX5" s="140">
        <v>6</v>
      </c>
      <c r="AY5" s="140">
        <v>5</v>
      </c>
      <c r="AZ5" s="140">
        <v>6</v>
      </c>
    </row>
    <row r="6" spans="3:52">
      <c r="C6" s="140"/>
      <c r="E6" s="140">
        <v>7</v>
      </c>
      <c r="F6" s="140">
        <v>9</v>
      </c>
      <c r="G6" s="140">
        <v>9</v>
      </c>
      <c r="H6" s="140">
        <v>6</v>
      </c>
      <c r="I6" s="140">
        <v>6</v>
      </c>
      <c r="J6" s="140">
        <v>4</v>
      </c>
      <c r="K6" s="140">
        <v>4</v>
      </c>
      <c r="L6" s="140">
        <v>4</v>
      </c>
      <c r="M6" s="140">
        <v>4</v>
      </c>
      <c r="N6" s="140">
        <v>4</v>
      </c>
      <c r="O6" s="140">
        <v>4</v>
      </c>
      <c r="P6" s="140">
        <v>4</v>
      </c>
      <c r="Q6" s="140">
        <v>4</v>
      </c>
      <c r="R6" s="140">
        <v>5</v>
      </c>
      <c r="S6" s="140">
        <v>6</v>
      </c>
      <c r="T6" s="140">
        <v>9</v>
      </c>
      <c r="U6" s="140">
        <v>8</v>
      </c>
      <c r="V6" s="140">
        <v>8</v>
      </c>
      <c r="W6" s="140">
        <v>6</v>
      </c>
      <c r="X6" s="140">
        <v>6</v>
      </c>
      <c r="Y6" s="140">
        <v>4</v>
      </c>
      <c r="Z6" s="140">
        <v>4</v>
      </c>
      <c r="AA6" s="140">
        <v>5</v>
      </c>
      <c r="AB6" s="140">
        <v>4</v>
      </c>
      <c r="AC6" s="140">
        <v>5</v>
      </c>
      <c r="AD6" s="140">
        <v>6</v>
      </c>
      <c r="AE6" s="140">
        <v>5</v>
      </c>
      <c r="AF6" s="140">
        <v>4</v>
      </c>
      <c r="AG6" s="140">
        <v>6</v>
      </c>
      <c r="AH6" s="140">
        <v>7</v>
      </c>
      <c r="AI6" s="140">
        <v>7</v>
      </c>
      <c r="AJ6" s="140">
        <v>8</v>
      </c>
      <c r="AK6" s="140">
        <v>9</v>
      </c>
      <c r="AL6" s="140">
        <v>10</v>
      </c>
      <c r="AM6" s="140">
        <v>7</v>
      </c>
      <c r="AN6" s="140">
        <v>7</v>
      </c>
      <c r="AO6" s="140">
        <v>4</v>
      </c>
      <c r="AP6" s="140">
        <v>4</v>
      </c>
      <c r="AQ6" s="140">
        <v>5</v>
      </c>
      <c r="AR6" s="140">
        <v>5</v>
      </c>
      <c r="AS6" s="140">
        <v>6</v>
      </c>
      <c r="AT6" s="140">
        <v>5</v>
      </c>
      <c r="AU6" s="140">
        <v>4</v>
      </c>
      <c r="AV6" s="140">
        <v>6</v>
      </c>
      <c r="AW6" s="140">
        <v>6</v>
      </c>
      <c r="AX6" s="140">
        <v>8</v>
      </c>
      <c r="AY6" s="140">
        <v>8</v>
      </c>
      <c r="AZ6" s="140">
        <v>7</v>
      </c>
    </row>
    <row r="7" spans="3:52">
      <c r="C7" s="140"/>
      <c r="E7" s="140">
        <v>6</v>
      </c>
      <c r="F7" s="140">
        <v>8</v>
      </c>
      <c r="G7" s="140">
        <v>9</v>
      </c>
      <c r="H7" s="140">
        <v>10</v>
      </c>
      <c r="I7" s="140">
        <v>7</v>
      </c>
      <c r="J7" s="140">
        <v>7</v>
      </c>
      <c r="K7" s="140">
        <v>4</v>
      </c>
      <c r="L7" s="140">
        <v>4</v>
      </c>
      <c r="M7" s="140">
        <v>5</v>
      </c>
      <c r="N7" s="140">
        <v>6</v>
      </c>
      <c r="O7" s="140">
        <v>4</v>
      </c>
      <c r="P7" s="140">
        <v>5</v>
      </c>
      <c r="Q7" s="140">
        <v>4</v>
      </c>
      <c r="R7" s="140">
        <v>6</v>
      </c>
      <c r="S7" s="140">
        <v>7</v>
      </c>
      <c r="T7" s="140">
        <v>8</v>
      </c>
      <c r="U7" s="140">
        <v>7</v>
      </c>
      <c r="V7" s="140">
        <v>8</v>
      </c>
      <c r="W7" s="140">
        <v>8</v>
      </c>
      <c r="X7" s="140">
        <v>6</v>
      </c>
      <c r="Y7" s="140">
        <v>7</v>
      </c>
      <c r="Z7" s="140">
        <v>5</v>
      </c>
      <c r="AA7" s="140">
        <v>4</v>
      </c>
      <c r="AB7" s="140">
        <v>4</v>
      </c>
      <c r="AC7" s="140">
        <v>4</v>
      </c>
      <c r="AD7" s="140">
        <v>4</v>
      </c>
      <c r="AE7" s="140">
        <v>4</v>
      </c>
      <c r="AF7" s="140">
        <v>4</v>
      </c>
      <c r="AG7" s="140">
        <v>5</v>
      </c>
      <c r="AH7" s="140">
        <v>5</v>
      </c>
      <c r="AI7" s="140">
        <v>4</v>
      </c>
      <c r="AJ7" s="140">
        <v>5</v>
      </c>
      <c r="AK7" s="140">
        <v>8</v>
      </c>
      <c r="AL7" s="140">
        <v>8</v>
      </c>
      <c r="AM7" s="140">
        <v>7</v>
      </c>
      <c r="AN7" s="140">
        <v>6</v>
      </c>
      <c r="AO7" s="140">
        <v>5</v>
      </c>
      <c r="AP7" s="140">
        <v>6</v>
      </c>
      <c r="AQ7" s="140">
        <v>7</v>
      </c>
      <c r="AR7" s="140">
        <v>8</v>
      </c>
      <c r="AS7" s="140">
        <v>7</v>
      </c>
      <c r="AT7" s="140">
        <v>8</v>
      </c>
      <c r="AU7" s="140">
        <v>6</v>
      </c>
      <c r="AV7" s="140">
        <v>5</v>
      </c>
      <c r="AW7" s="140">
        <v>4</v>
      </c>
      <c r="AX7" s="140">
        <v>6</v>
      </c>
      <c r="AY7" s="140">
        <v>5</v>
      </c>
      <c r="AZ7" s="140">
        <v>7</v>
      </c>
    </row>
    <row r="8" spans="3:52">
      <c r="C8" s="140"/>
      <c r="E8" s="140">
        <v>8</v>
      </c>
      <c r="F8" s="140">
        <v>8</v>
      </c>
      <c r="G8" s="140">
        <v>6</v>
      </c>
      <c r="H8" s="140">
        <v>7</v>
      </c>
      <c r="I8" s="140">
        <v>5</v>
      </c>
      <c r="J8" s="140">
        <v>4</v>
      </c>
      <c r="K8" s="140">
        <v>5</v>
      </c>
      <c r="L8" s="140">
        <v>6</v>
      </c>
      <c r="M8" s="140">
        <v>7</v>
      </c>
      <c r="N8" s="140">
        <v>9</v>
      </c>
      <c r="O8" s="140">
        <v>8</v>
      </c>
      <c r="P8" s="140">
        <v>8</v>
      </c>
      <c r="Q8" s="140">
        <v>7</v>
      </c>
      <c r="R8" s="140">
        <v>8</v>
      </c>
      <c r="S8" s="140">
        <v>6</v>
      </c>
      <c r="T8" s="140">
        <v>5</v>
      </c>
      <c r="U8" s="140">
        <v>6</v>
      </c>
      <c r="V8" s="140">
        <v>5</v>
      </c>
      <c r="W8" s="140">
        <v>5</v>
      </c>
      <c r="X8" s="140">
        <v>6</v>
      </c>
      <c r="Y8" s="140">
        <v>7</v>
      </c>
      <c r="Z8" s="140">
        <v>7</v>
      </c>
      <c r="AA8" s="140">
        <v>7</v>
      </c>
      <c r="AB8" s="140">
        <v>6</v>
      </c>
      <c r="AC8" s="140">
        <v>8</v>
      </c>
      <c r="AD8" s="140">
        <v>7</v>
      </c>
      <c r="AE8" s="140">
        <v>8</v>
      </c>
      <c r="AF8" s="140">
        <v>6</v>
      </c>
      <c r="AG8" s="140">
        <v>5</v>
      </c>
      <c r="AH8" s="140">
        <v>5</v>
      </c>
      <c r="AI8" s="140">
        <v>6</v>
      </c>
      <c r="AJ8" s="140">
        <v>7</v>
      </c>
      <c r="AK8" s="140">
        <v>7</v>
      </c>
      <c r="AL8" s="140">
        <v>8</v>
      </c>
      <c r="AM8" s="140">
        <v>8</v>
      </c>
      <c r="AN8" s="140">
        <v>9</v>
      </c>
      <c r="AO8" s="140">
        <v>8</v>
      </c>
      <c r="AP8" s="140">
        <v>8</v>
      </c>
      <c r="AQ8" s="140">
        <v>7</v>
      </c>
      <c r="AR8" s="140">
        <v>6</v>
      </c>
      <c r="AS8" s="140">
        <v>7</v>
      </c>
      <c r="AT8" s="140">
        <v>9</v>
      </c>
      <c r="AU8" s="140">
        <v>8</v>
      </c>
      <c r="AV8" s="140">
        <v>9</v>
      </c>
      <c r="AW8" s="140">
        <v>8</v>
      </c>
      <c r="AX8" s="140">
        <v>8</v>
      </c>
      <c r="AY8" s="140">
        <v>6</v>
      </c>
      <c r="AZ8" s="140">
        <v>6</v>
      </c>
    </row>
    <row r="9" spans="3:52">
      <c r="C9" s="140"/>
    </row>
    <row r="10" spans="3:52">
      <c r="C10" s="140"/>
    </row>
    <row r="11" spans="3:52">
      <c r="C11" s="140"/>
    </row>
    <row r="12" spans="3:52">
      <c r="C12" s="140"/>
    </row>
    <row r="13" spans="3:52">
      <c r="C13" s="140"/>
    </row>
    <row r="14" spans="3:52">
      <c r="C14" s="140"/>
    </row>
    <row r="15" spans="3:52">
      <c r="C15" s="140"/>
    </row>
    <row r="16" spans="3:52">
      <c r="C16" s="140"/>
    </row>
    <row r="17" spans="3:3">
      <c r="C17" s="140"/>
    </row>
    <row r="18" spans="3:3">
      <c r="C18" s="140"/>
    </row>
    <row r="19" spans="3:3">
      <c r="C19" s="140"/>
    </row>
    <row r="20" spans="3:3">
      <c r="C20" s="140"/>
    </row>
    <row r="21" spans="3:3">
      <c r="C21" s="140"/>
    </row>
    <row r="22" spans="3:3">
      <c r="C22" s="140"/>
    </row>
    <row r="23" spans="3:3">
      <c r="C23" s="140"/>
    </row>
    <row r="24" spans="3:3">
      <c r="C24" s="140"/>
    </row>
    <row r="25" spans="3:3">
      <c r="C25" s="140"/>
    </row>
    <row r="26" spans="3:3">
      <c r="C26" s="140"/>
    </row>
    <row r="27" spans="3:3">
      <c r="C27" s="140"/>
    </row>
    <row r="28" spans="3:3">
      <c r="C28" s="140"/>
    </row>
    <row r="29" spans="3:3">
      <c r="C29" s="140"/>
    </row>
    <row r="30" spans="3:3">
      <c r="C30" s="140"/>
    </row>
    <row r="31" spans="3:3">
      <c r="C31" s="140"/>
    </row>
    <row r="32" spans="3:3">
      <c r="C32" s="140"/>
    </row>
    <row r="33" spans="3:3">
      <c r="C33" s="140"/>
    </row>
    <row r="34" spans="3:3">
      <c r="C34" s="140"/>
    </row>
    <row r="35" spans="3:3">
      <c r="C35" s="140"/>
    </row>
    <row r="36" spans="3:3">
      <c r="C36" s="140"/>
    </row>
    <row r="37" spans="3:3">
      <c r="C37" s="140"/>
    </row>
    <row r="38" spans="3:3">
      <c r="C38" s="140"/>
    </row>
    <row r="39" spans="3:3">
      <c r="C39" s="140"/>
    </row>
    <row r="40" spans="3:3">
      <c r="C40" s="140"/>
    </row>
    <row r="41" spans="3:3">
      <c r="C41" s="140"/>
    </row>
    <row r="42" spans="3:3">
      <c r="C42" s="140"/>
    </row>
    <row r="43" spans="3:3">
      <c r="C43" s="140"/>
    </row>
    <row r="44" spans="3:3">
      <c r="C44" s="140"/>
    </row>
    <row r="45" spans="3:3">
      <c r="C45" s="140"/>
    </row>
    <row r="46" spans="3:3">
      <c r="C46" s="140"/>
    </row>
    <row r="47" spans="3:3">
      <c r="C47" s="140"/>
    </row>
    <row r="48" spans="3:3">
      <c r="C48" s="140"/>
    </row>
    <row r="49" spans="3:3">
      <c r="C49" s="140"/>
    </row>
    <row r="50" spans="3:3">
      <c r="C50" s="140"/>
    </row>
    <row r="51" spans="3:3">
      <c r="C51" s="140"/>
    </row>
    <row r="52" spans="3:3">
      <c r="C52" s="140"/>
    </row>
    <row r="53" spans="3:3">
      <c r="C53" s="140"/>
    </row>
    <row r="54" spans="3:3">
      <c r="C54" s="140"/>
    </row>
    <row r="55" spans="3:3">
      <c r="C55" s="140"/>
    </row>
    <row r="56" spans="3:3">
      <c r="C56" s="140"/>
    </row>
    <row r="57" spans="3:3">
      <c r="C57" s="140"/>
    </row>
    <row r="58" spans="3:3">
      <c r="C58" s="140"/>
    </row>
    <row r="59" spans="3:3">
      <c r="C59" s="140"/>
    </row>
    <row r="60" spans="3:3">
      <c r="C60" s="140"/>
    </row>
    <row r="61" spans="3:3">
      <c r="C61" s="140"/>
    </row>
    <row r="62" spans="3:3">
      <c r="C62" s="140"/>
    </row>
    <row r="63" spans="3:3">
      <c r="C63" s="140"/>
    </row>
    <row r="64" spans="3:3">
      <c r="C64" s="140"/>
    </row>
    <row r="65" spans="3:3">
      <c r="C65" s="140"/>
    </row>
    <row r="66" spans="3:3">
      <c r="C66" s="140"/>
    </row>
    <row r="67" spans="3:3">
      <c r="C67" s="140"/>
    </row>
    <row r="68" spans="3:3">
      <c r="C68" s="140"/>
    </row>
    <row r="69" spans="3:3">
      <c r="C69" s="140"/>
    </row>
    <row r="70" spans="3:3">
      <c r="C70" s="140"/>
    </row>
    <row r="71" spans="3:3">
      <c r="C71" s="140"/>
    </row>
    <row r="72" spans="3:3">
      <c r="C72" s="140"/>
    </row>
    <row r="73" spans="3:3">
      <c r="C73" s="140"/>
    </row>
    <row r="74" spans="3:3">
      <c r="C74" s="140"/>
    </row>
    <row r="75" spans="3:3">
      <c r="C75" s="140"/>
    </row>
    <row r="76" spans="3:3">
      <c r="C76" s="140"/>
    </row>
    <row r="77" spans="3:3">
      <c r="C77" s="140"/>
    </row>
    <row r="78" spans="3:3">
      <c r="C78" s="140"/>
    </row>
    <row r="79" spans="3:3">
      <c r="C79" s="140"/>
    </row>
    <row r="80" spans="3:3">
      <c r="C80" s="140"/>
    </row>
    <row r="81" spans="3:3">
      <c r="C81" s="140"/>
    </row>
    <row r="82" spans="3:3">
      <c r="C82" s="140"/>
    </row>
    <row r="83" spans="3:3">
      <c r="C83" s="140"/>
    </row>
    <row r="84" spans="3:3">
      <c r="C84" s="140"/>
    </row>
    <row r="85" spans="3:3">
      <c r="C85" s="140"/>
    </row>
    <row r="86" spans="3:3">
      <c r="C86" s="140"/>
    </row>
    <row r="87" spans="3:3">
      <c r="C87" s="140"/>
    </row>
    <row r="88" spans="3:3">
      <c r="C88" s="140"/>
    </row>
    <row r="89" spans="3:3">
      <c r="C89" s="140"/>
    </row>
    <row r="90" spans="3:3">
      <c r="C90" s="140"/>
    </row>
    <row r="91" spans="3:3">
      <c r="C91" s="140"/>
    </row>
    <row r="92" spans="3:3">
      <c r="C92" s="140"/>
    </row>
    <row r="93" spans="3:3">
      <c r="C93" s="140"/>
    </row>
    <row r="94" spans="3:3">
      <c r="C94" s="140"/>
    </row>
    <row r="95" spans="3:3">
      <c r="C95" s="140"/>
    </row>
    <row r="96" spans="3:3">
      <c r="C96" s="140"/>
    </row>
    <row r="97" spans="3:3">
      <c r="C97" s="140"/>
    </row>
    <row r="98" spans="3:3">
      <c r="C98" s="140"/>
    </row>
    <row r="99" spans="3:3">
      <c r="C99" s="140"/>
    </row>
    <row r="100" spans="3:3">
      <c r="C100" s="140"/>
    </row>
    <row r="101" spans="3:3">
      <c r="C101" s="140"/>
    </row>
    <row r="102" spans="3:3">
      <c r="C102" s="140"/>
    </row>
    <row r="103" spans="3:3">
      <c r="C103" s="140"/>
    </row>
    <row r="104" spans="3:3">
      <c r="C104" s="140"/>
    </row>
    <row r="105" spans="3:3">
      <c r="C105" s="140"/>
    </row>
    <row r="106" spans="3:3">
      <c r="C106" s="140"/>
    </row>
    <row r="107" spans="3:3">
      <c r="C107" s="140"/>
    </row>
    <row r="108" spans="3:3">
      <c r="C108" s="140"/>
    </row>
    <row r="109" spans="3:3">
      <c r="C109" s="140"/>
    </row>
    <row r="110" spans="3:3">
      <c r="C110" s="140"/>
    </row>
    <row r="111" spans="3:3">
      <c r="C111" s="140"/>
    </row>
    <row r="112" spans="3:3">
      <c r="C112" s="140"/>
    </row>
    <row r="113" spans="3:3">
      <c r="C113" s="140"/>
    </row>
    <row r="114" spans="3:3">
      <c r="C114" s="140"/>
    </row>
    <row r="115" spans="3:3">
      <c r="C115" s="140"/>
    </row>
    <row r="116" spans="3:3">
      <c r="C116" s="140"/>
    </row>
    <row r="117" spans="3:3">
      <c r="C117" s="140"/>
    </row>
    <row r="118" spans="3:3">
      <c r="C118" s="140"/>
    </row>
    <row r="119" spans="3:3">
      <c r="C119" s="140"/>
    </row>
    <row r="120" spans="3:3">
      <c r="C120" s="140"/>
    </row>
    <row r="121" spans="3:3">
      <c r="C121" s="140"/>
    </row>
    <row r="122" spans="3:3">
      <c r="C122" s="140"/>
    </row>
    <row r="123" spans="3:3">
      <c r="C123" s="140"/>
    </row>
    <row r="124" spans="3:3">
      <c r="C124" s="140"/>
    </row>
    <row r="125" spans="3:3">
      <c r="C125" s="140"/>
    </row>
    <row r="126" spans="3:3">
      <c r="C126" s="140"/>
    </row>
    <row r="127" spans="3:3">
      <c r="C127" s="140"/>
    </row>
    <row r="128" spans="3:3">
      <c r="C128" s="140"/>
    </row>
    <row r="129" spans="3:3">
      <c r="C129" s="140"/>
    </row>
    <row r="130" spans="3:3">
      <c r="C130" s="140"/>
    </row>
    <row r="131" spans="3:3">
      <c r="C131" s="140"/>
    </row>
    <row r="132" spans="3:3">
      <c r="C132" s="140"/>
    </row>
    <row r="133" spans="3:3">
      <c r="C133" s="140"/>
    </row>
    <row r="134" spans="3:3">
      <c r="C134" s="140"/>
    </row>
    <row r="135" spans="3:3">
      <c r="C135" s="140"/>
    </row>
    <row r="136" spans="3:3">
      <c r="C136" s="140"/>
    </row>
    <row r="137" spans="3:3">
      <c r="C137" s="140"/>
    </row>
    <row r="138" spans="3:3">
      <c r="C138" s="140"/>
    </row>
    <row r="139" spans="3:3">
      <c r="C139" s="140"/>
    </row>
    <row r="140" spans="3:3">
      <c r="C140" s="140"/>
    </row>
    <row r="141" spans="3:3">
      <c r="C141" s="140"/>
    </row>
    <row r="142" spans="3:3">
      <c r="C142" s="140"/>
    </row>
    <row r="143" spans="3:3">
      <c r="C143" s="140"/>
    </row>
    <row r="144" spans="3:3">
      <c r="C144" s="140"/>
    </row>
    <row r="145" spans="3:3">
      <c r="C145" s="140"/>
    </row>
    <row r="146" spans="3:3">
      <c r="C146" s="140"/>
    </row>
    <row r="147" spans="3:3">
      <c r="C147" s="140"/>
    </row>
    <row r="148" spans="3:3">
      <c r="C148" s="140"/>
    </row>
    <row r="149" spans="3:3">
      <c r="C149" s="140"/>
    </row>
    <row r="150" spans="3:3">
      <c r="C150" s="140"/>
    </row>
    <row r="151" spans="3:3">
      <c r="C151" s="140"/>
    </row>
    <row r="152" spans="3:3">
      <c r="C152" s="140"/>
    </row>
    <row r="153" spans="3:3">
      <c r="C153" s="140"/>
    </row>
    <row r="154" spans="3:3">
      <c r="C154" s="140"/>
    </row>
    <row r="155" spans="3:3">
      <c r="C155" s="140"/>
    </row>
    <row r="156" spans="3:3">
      <c r="C156" s="140"/>
    </row>
    <row r="157" spans="3:3">
      <c r="C157" s="140"/>
    </row>
    <row r="158" spans="3:3">
      <c r="C158" s="140"/>
    </row>
    <row r="159" spans="3:3">
      <c r="C159" s="140"/>
    </row>
    <row r="160" spans="3:3">
      <c r="C160" s="140"/>
    </row>
    <row r="161" spans="3:3">
      <c r="C161" s="140"/>
    </row>
    <row r="162" spans="3:3">
      <c r="C162" s="140"/>
    </row>
    <row r="163" spans="3:3">
      <c r="C163" s="140"/>
    </row>
    <row r="164" spans="3:3">
      <c r="C164" s="140"/>
    </row>
    <row r="165" spans="3:3">
      <c r="C165" s="140"/>
    </row>
    <row r="166" spans="3:3">
      <c r="C166" s="140"/>
    </row>
    <row r="167" spans="3:3">
      <c r="C167" s="140"/>
    </row>
    <row r="168" spans="3:3">
      <c r="C168" s="140"/>
    </row>
    <row r="169" spans="3:3">
      <c r="C169" s="140"/>
    </row>
    <row r="170" spans="3:3">
      <c r="C170" s="140"/>
    </row>
    <row r="171" spans="3:3">
      <c r="C171" s="140"/>
    </row>
    <row r="172" spans="3:3">
      <c r="C172" s="140"/>
    </row>
    <row r="173" spans="3:3">
      <c r="C173" s="140"/>
    </row>
    <row r="174" spans="3:3">
      <c r="C174" s="140"/>
    </row>
    <row r="175" spans="3:3">
      <c r="C175" s="140"/>
    </row>
    <row r="176" spans="3:3">
      <c r="C176" s="140"/>
    </row>
    <row r="177" spans="3:3">
      <c r="C177" s="140"/>
    </row>
    <row r="178" spans="3:3">
      <c r="C178" s="140"/>
    </row>
    <row r="179" spans="3:3">
      <c r="C179" s="140"/>
    </row>
    <row r="180" spans="3:3">
      <c r="C180" s="140"/>
    </row>
    <row r="181" spans="3:3">
      <c r="C181" s="140"/>
    </row>
    <row r="182" spans="3:3">
      <c r="C182" s="140"/>
    </row>
    <row r="183" spans="3:3">
      <c r="C183" s="140"/>
    </row>
    <row r="184" spans="3:3">
      <c r="C184" s="140"/>
    </row>
    <row r="185" spans="3:3">
      <c r="C185" s="140"/>
    </row>
    <row r="186" spans="3:3">
      <c r="C186" s="140"/>
    </row>
    <row r="187" spans="3:3">
      <c r="C187" s="140"/>
    </row>
    <row r="188" spans="3:3">
      <c r="C188" s="140"/>
    </row>
    <row r="189" spans="3:3">
      <c r="C189" s="140"/>
    </row>
    <row r="190" spans="3:3">
      <c r="C190" s="140"/>
    </row>
    <row r="191" spans="3:3">
      <c r="C191" s="140"/>
    </row>
    <row r="192" spans="3:3">
      <c r="C192" s="140"/>
    </row>
    <row r="193" spans="3:3">
      <c r="C193" s="140"/>
    </row>
    <row r="194" spans="3:3">
      <c r="C194" s="140"/>
    </row>
    <row r="195" spans="3:3">
      <c r="C195" s="140"/>
    </row>
    <row r="196" spans="3:3">
      <c r="C196" s="140"/>
    </row>
    <row r="197" spans="3:3">
      <c r="C197" s="140"/>
    </row>
    <row r="198" spans="3:3">
      <c r="C198" s="140"/>
    </row>
    <row r="199" spans="3:3">
      <c r="C199" s="140"/>
    </row>
    <row r="200" spans="3:3">
      <c r="C200" s="140"/>
    </row>
    <row r="201" spans="3:3">
      <c r="C201" s="140"/>
    </row>
    <row r="202" spans="3:3">
      <c r="C202" s="140"/>
    </row>
    <row r="203" spans="3:3">
      <c r="C203" s="140"/>
    </row>
    <row r="204" spans="3:3">
      <c r="C204" s="140"/>
    </row>
    <row r="205" spans="3:3">
      <c r="C205" s="140"/>
    </row>
    <row r="206" spans="3:3">
      <c r="C206" s="140"/>
    </row>
    <row r="207" spans="3:3">
      <c r="C207" s="140"/>
    </row>
    <row r="208" spans="3:3">
      <c r="C208" s="140"/>
    </row>
    <row r="209" spans="3:3">
      <c r="C209" s="140"/>
    </row>
    <row r="210" spans="3:3">
      <c r="C210" s="140"/>
    </row>
    <row r="211" spans="3:3">
      <c r="C211" s="140"/>
    </row>
    <row r="212" spans="3:3">
      <c r="C212" s="140"/>
    </row>
    <row r="213" spans="3:3">
      <c r="C213" s="140"/>
    </row>
    <row r="214" spans="3:3">
      <c r="C214" s="140"/>
    </row>
    <row r="215" spans="3:3">
      <c r="C215" s="140"/>
    </row>
    <row r="216" spans="3:3">
      <c r="C216" s="140"/>
    </row>
    <row r="217" spans="3:3">
      <c r="C217" s="140"/>
    </row>
    <row r="218" spans="3:3">
      <c r="C218" s="140"/>
    </row>
    <row r="219" spans="3:3">
      <c r="C219" s="140"/>
    </row>
    <row r="220" spans="3:3">
      <c r="C220" s="140"/>
    </row>
    <row r="221" spans="3:3">
      <c r="C221" s="140"/>
    </row>
    <row r="222" spans="3:3">
      <c r="C222" s="140"/>
    </row>
    <row r="223" spans="3:3">
      <c r="C223" s="140"/>
    </row>
    <row r="224" spans="3:3">
      <c r="C224" s="140"/>
    </row>
    <row r="225" spans="3:3">
      <c r="C225" s="140"/>
    </row>
    <row r="226" spans="3:3">
      <c r="C226" s="140"/>
    </row>
    <row r="227" spans="3:3">
      <c r="C227" s="140"/>
    </row>
    <row r="228" spans="3:3">
      <c r="C228" s="140"/>
    </row>
    <row r="229" spans="3:3">
      <c r="C229" s="140"/>
    </row>
    <row r="230" spans="3:3">
      <c r="C230" s="140"/>
    </row>
    <row r="231" spans="3:3">
      <c r="C231" s="140"/>
    </row>
    <row r="232" spans="3:3">
      <c r="C232" s="140"/>
    </row>
    <row r="233" spans="3:3">
      <c r="C233" s="140"/>
    </row>
    <row r="234" spans="3:3">
      <c r="C234" s="140"/>
    </row>
    <row r="235" spans="3:3">
      <c r="C235" s="140"/>
    </row>
    <row r="236" spans="3:3">
      <c r="C236" s="140"/>
    </row>
    <row r="237" spans="3:3">
      <c r="C237" s="140"/>
    </row>
    <row r="238" spans="3:3">
      <c r="C238" s="140"/>
    </row>
    <row r="239" spans="3:3">
      <c r="C239" s="140"/>
    </row>
    <row r="240" spans="3:3">
      <c r="C240" s="140"/>
    </row>
    <row r="241" spans="3:3">
      <c r="C241" s="140"/>
    </row>
    <row r="242" spans="3:3">
      <c r="C242" s="140"/>
    </row>
    <row r="243" spans="3:3">
      <c r="C243" s="140"/>
    </row>
    <row r="244" spans="3:3">
      <c r="C244" s="140"/>
    </row>
    <row r="245" spans="3:3">
      <c r="C245" s="140"/>
    </row>
    <row r="246" spans="3:3">
      <c r="C246" s="140"/>
    </row>
    <row r="247" spans="3:3">
      <c r="C247" s="140"/>
    </row>
    <row r="248" spans="3:3">
      <c r="C248" s="140"/>
    </row>
    <row r="249" spans="3:3">
      <c r="C249" s="140"/>
    </row>
    <row r="250" spans="3:3">
      <c r="C250" s="140"/>
    </row>
    <row r="251" spans="3:3">
      <c r="C251" s="140"/>
    </row>
    <row r="252" spans="3:3">
      <c r="C252" s="140"/>
    </row>
    <row r="253" spans="3:3">
      <c r="C253" s="140"/>
    </row>
    <row r="254" spans="3:3">
      <c r="C254" s="140"/>
    </row>
    <row r="255" spans="3:3">
      <c r="C255" s="140"/>
    </row>
    <row r="256" spans="3:3">
      <c r="C256" s="140"/>
    </row>
    <row r="257" spans="3:3">
      <c r="C257" s="140"/>
    </row>
    <row r="258" spans="3:3">
      <c r="C258" s="140"/>
    </row>
    <row r="259" spans="3:3">
      <c r="C259" s="140"/>
    </row>
    <row r="260" spans="3:3">
      <c r="C260" s="140"/>
    </row>
    <row r="261" spans="3:3">
      <c r="C261" s="140"/>
    </row>
    <row r="262" spans="3:3">
      <c r="C262" s="140"/>
    </row>
    <row r="263" spans="3:3">
      <c r="C263" s="140"/>
    </row>
    <row r="264" spans="3:3">
      <c r="C264" s="140"/>
    </row>
    <row r="265" spans="3:3">
      <c r="C265" s="140"/>
    </row>
    <row r="266" spans="3:3">
      <c r="C266" s="140"/>
    </row>
    <row r="267" spans="3:3">
      <c r="C267" s="140"/>
    </row>
    <row r="268" spans="3:3">
      <c r="C268" s="140"/>
    </row>
    <row r="269" spans="3:3">
      <c r="C269" s="140"/>
    </row>
    <row r="270" spans="3:3">
      <c r="C270" s="140"/>
    </row>
    <row r="271" spans="3:3">
      <c r="C271" s="140"/>
    </row>
    <row r="272" spans="3:3">
      <c r="C272" s="140"/>
    </row>
    <row r="273" spans="3:3">
      <c r="C273" s="140"/>
    </row>
    <row r="274" spans="3:3">
      <c r="C274" s="140"/>
    </row>
    <row r="275" spans="3:3">
      <c r="C275" s="140"/>
    </row>
    <row r="276" spans="3:3">
      <c r="C276" s="140"/>
    </row>
    <row r="277" spans="3:3">
      <c r="C277" s="140"/>
    </row>
    <row r="278" spans="3:3">
      <c r="C278" s="140"/>
    </row>
    <row r="279" spans="3:3">
      <c r="C279" s="140"/>
    </row>
    <row r="280" spans="3:3">
      <c r="C280" s="140"/>
    </row>
    <row r="281" spans="3:3">
      <c r="C281" s="140"/>
    </row>
    <row r="282" spans="3:3">
      <c r="C282" s="140"/>
    </row>
    <row r="283" spans="3:3">
      <c r="C283" s="140"/>
    </row>
    <row r="284" spans="3:3">
      <c r="C284" s="140"/>
    </row>
    <row r="285" spans="3:3">
      <c r="C285" s="140"/>
    </row>
    <row r="286" spans="3:3">
      <c r="C286" s="140"/>
    </row>
    <row r="287" spans="3:3">
      <c r="C287" s="140"/>
    </row>
    <row r="288" spans="3:3">
      <c r="C288" s="140"/>
    </row>
    <row r="289" spans="3:3">
      <c r="C289" s="140"/>
    </row>
    <row r="290" spans="3:3">
      <c r="C290" s="140"/>
    </row>
    <row r="291" spans="3:3">
      <c r="C291" s="140"/>
    </row>
    <row r="292" spans="3:3">
      <c r="C292" s="140"/>
    </row>
    <row r="293" spans="3:3">
      <c r="C293" s="140"/>
    </row>
    <row r="294" spans="3:3">
      <c r="C294" s="140"/>
    </row>
    <row r="295" spans="3:3">
      <c r="C295" s="140"/>
    </row>
    <row r="296" spans="3:3">
      <c r="C296" s="140"/>
    </row>
    <row r="297" spans="3:3">
      <c r="C297" s="140"/>
    </row>
    <row r="298" spans="3:3">
      <c r="C298" s="140"/>
    </row>
    <row r="299" spans="3:3">
      <c r="C299" s="140"/>
    </row>
    <row r="300" spans="3:3">
      <c r="C300" s="140"/>
    </row>
    <row r="301" spans="3:3">
      <c r="C301" s="140"/>
    </row>
    <row r="302" spans="3:3">
      <c r="C302" s="140"/>
    </row>
    <row r="303" spans="3:3">
      <c r="C303" s="140"/>
    </row>
    <row r="304" spans="3:3">
      <c r="C304" s="140"/>
    </row>
    <row r="305" spans="3:3">
      <c r="C305" s="140"/>
    </row>
    <row r="306" spans="3:3">
      <c r="C306" s="140"/>
    </row>
    <row r="307" spans="3:3">
      <c r="C307" s="140"/>
    </row>
    <row r="308" spans="3:3">
      <c r="C308" s="140"/>
    </row>
    <row r="309" spans="3:3">
      <c r="C309" s="140"/>
    </row>
    <row r="310" spans="3:3">
      <c r="C310" s="140"/>
    </row>
    <row r="311" spans="3:3">
      <c r="C311" s="140"/>
    </row>
    <row r="312" spans="3:3">
      <c r="C312" s="140"/>
    </row>
    <row r="313" spans="3:3">
      <c r="C313" s="140"/>
    </row>
    <row r="314" spans="3:3">
      <c r="C314" s="140"/>
    </row>
    <row r="315" spans="3:3">
      <c r="C315" s="140"/>
    </row>
    <row r="316" spans="3:3">
      <c r="C316" s="140"/>
    </row>
    <row r="317" spans="3:3">
      <c r="C317" s="140"/>
    </row>
    <row r="318" spans="3:3">
      <c r="C318" s="140"/>
    </row>
    <row r="319" spans="3:3">
      <c r="C319" s="140"/>
    </row>
    <row r="320" spans="3:3">
      <c r="C320" s="140"/>
    </row>
    <row r="321" spans="3:3">
      <c r="C321" s="140"/>
    </row>
    <row r="322" spans="3:3">
      <c r="C322" s="140"/>
    </row>
    <row r="323" spans="3:3">
      <c r="C323" s="140"/>
    </row>
    <row r="324" spans="3:3">
      <c r="C324" s="140"/>
    </row>
    <row r="325" spans="3:3">
      <c r="C325" s="140"/>
    </row>
    <row r="326" spans="3:3">
      <c r="C326" s="140"/>
    </row>
    <row r="327" spans="3:3">
      <c r="C327" s="140"/>
    </row>
    <row r="328" spans="3:3">
      <c r="C328" s="140"/>
    </row>
    <row r="329" spans="3:3">
      <c r="C329" s="140"/>
    </row>
    <row r="330" spans="3:3">
      <c r="C330" s="140"/>
    </row>
    <row r="331" spans="3:3">
      <c r="C331" s="140"/>
    </row>
    <row r="332" spans="3:3">
      <c r="C332" s="140"/>
    </row>
    <row r="333" spans="3:3">
      <c r="C333" s="140"/>
    </row>
    <row r="334" spans="3:3">
      <c r="C334" s="140"/>
    </row>
    <row r="335" spans="3:3">
      <c r="C335" s="140"/>
    </row>
    <row r="336" spans="3:3">
      <c r="C336" s="140"/>
    </row>
    <row r="337" spans="3:3">
      <c r="C337" s="140"/>
    </row>
    <row r="338" spans="3:3">
      <c r="C338" s="140"/>
    </row>
    <row r="339" spans="3:3">
      <c r="C339" s="140"/>
    </row>
    <row r="340" spans="3:3">
      <c r="C340" s="140"/>
    </row>
    <row r="341" spans="3:3">
      <c r="C341" s="140"/>
    </row>
    <row r="342" spans="3:3">
      <c r="C342" s="140"/>
    </row>
    <row r="343" spans="3:3">
      <c r="C343" s="140"/>
    </row>
    <row r="344" spans="3:3">
      <c r="C344" s="140"/>
    </row>
    <row r="345" spans="3:3">
      <c r="C345" s="140"/>
    </row>
    <row r="346" spans="3:3">
      <c r="C346" s="140"/>
    </row>
    <row r="347" spans="3:3">
      <c r="C347" s="140"/>
    </row>
    <row r="348" spans="3:3">
      <c r="C348" s="140"/>
    </row>
    <row r="349" spans="3:3">
      <c r="C349" s="140"/>
    </row>
    <row r="350" spans="3:3">
      <c r="C350" s="140"/>
    </row>
    <row r="351" spans="3:3">
      <c r="C351" s="140"/>
    </row>
    <row r="352" spans="3:3">
      <c r="C352" s="140"/>
    </row>
    <row r="353" spans="3:3">
      <c r="C353" s="140"/>
    </row>
    <row r="354" spans="3:3">
      <c r="C354" s="140"/>
    </row>
    <row r="355" spans="3:3">
      <c r="C355" s="140"/>
    </row>
    <row r="356" spans="3:3">
      <c r="C356" s="140"/>
    </row>
    <row r="357" spans="3:3">
      <c r="C357" s="140"/>
    </row>
    <row r="358" spans="3:3">
      <c r="C358" s="140"/>
    </row>
    <row r="359" spans="3:3">
      <c r="C359" s="140"/>
    </row>
    <row r="360" spans="3:3">
      <c r="C360" s="140"/>
    </row>
    <row r="361" spans="3:3">
      <c r="C361" s="140"/>
    </row>
    <row r="362" spans="3:3">
      <c r="C362" s="140"/>
    </row>
    <row r="363" spans="3:3">
      <c r="C363" s="140"/>
    </row>
    <row r="364" spans="3:3">
      <c r="C364" s="140"/>
    </row>
    <row r="365" spans="3:3">
      <c r="C365" s="140"/>
    </row>
    <row r="366" spans="3:3">
      <c r="C366" s="140"/>
    </row>
    <row r="367" spans="3:3">
      <c r="C367" s="140"/>
    </row>
    <row r="368" spans="3:3">
      <c r="C368" s="140"/>
    </row>
    <row r="369" spans="3:3">
      <c r="C369" s="140"/>
    </row>
    <row r="370" spans="3:3">
      <c r="C370" s="140"/>
    </row>
    <row r="371" spans="3:3">
      <c r="C371" s="140"/>
    </row>
    <row r="372" spans="3:3">
      <c r="C372" s="140"/>
    </row>
    <row r="373" spans="3:3">
      <c r="C373" s="140"/>
    </row>
    <row r="374" spans="3:3">
      <c r="C374" s="140"/>
    </row>
    <row r="375" spans="3:3">
      <c r="C375" s="140"/>
    </row>
    <row r="376" spans="3:3">
      <c r="C376" s="140"/>
    </row>
    <row r="377" spans="3:3">
      <c r="C377" s="140"/>
    </row>
    <row r="378" spans="3:3">
      <c r="C378" s="140"/>
    </row>
    <row r="379" spans="3:3">
      <c r="C379" s="140"/>
    </row>
    <row r="380" spans="3:3">
      <c r="C380" s="140"/>
    </row>
    <row r="381" spans="3:3">
      <c r="C381" s="140"/>
    </row>
    <row r="382" spans="3:3">
      <c r="C382" s="140"/>
    </row>
    <row r="383" spans="3:3">
      <c r="C383" s="140"/>
    </row>
    <row r="384" spans="3:3">
      <c r="C384" s="140"/>
    </row>
    <row r="385" spans="3:3">
      <c r="C385" s="140"/>
    </row>
    <row r="386" spans="3:3">
      <c r="C386" s="140"/>
    </row>
    <row r="387" spans="3:3">
      <c r="C387" s="140"/>
    </row>
    <row r="388" spans="3:3">
      <c r="C388" s="140"/>
    </row>
    <row r="389" spans="3:3">
      <c r="C389" s="140"/>
    </row>
    <row r="390" spans="3:3">
      <c r="C390" s="140"/>
    </row>
    <row r="391" spans="3:3">
      <c r="C391" s="140"/>
    </row>
    <row r="392" spans="3:3">
      <c r="C392" s="140"/>
    </row>
    <row r="393" spans="3:3">
      <c r="C393" s="140"/>
    </row>
    <row r="394" spans="3:3">
      <c r="C394" s="140"/>
    </row>
    <row r="395" spans="3:3">
      <c r="C395" s="140"/>
    </row>
    <row r="396" spans="3:3">
      <c r="C396" s="140"/>
    </row>
    <row r="397" spans="3:3">
      <c r="C397" s="140"/>
    </row>
    <row r="398" spans="3:3">
      <c r="C398" s="140"/>
    </row>
    <row r="399" spans="3:3">
      <c r="C399" s="140"/>
    </row>
    <row r="400" spans="3:3">
      <c r="C400" s="140"/>
    </row>
    <row r="401" spans="3:3">
      <c r="C401" s="140"/>
    </row>
    <row r="402" spans="3:3">
      <c r="C402" s="140"/>
    </row>
    <row r="403" spans="3:3">
      <c r="C403" s="140"/>
    </row>
    <row r="404" spans="3:3">
      <c r="C404" s="140"/>
    </row>
    <row r="405" spans="3:3">
      <c r="C405" s="140"/>
    </row>
    <row r="406" spans="3:3">
      <c r="C406" s="140"/>
    </row>
    <row r="407" spans="3:3">
      <c r="C407" s="140"/>
    </row>
    <row r="408" spans="3:3">
      <c r="C408" s="140"/>
    </row>
    <row r="409" spans="3:3">
      <c r="C409" s="140"/>
    </row>
    <row r="410" spans="3:3">
      <c r="C410" s="140"/>
    </row>
    <row r="411" spans="3:3">
      <c r="C411" s="140"/>
    </row>
    <row r="412" spans="3:3">
      <c r="C412" s="140"/>
    </row>
    <row r="413" spans="3:3">
      <c r="C413" s="140"/>
    </row>
    <row r="414" spans="3:3">
      <c r="C414" s="140"/>
    </row>
    <row r="415" spans="3:3">
      <c r="C415" s="140"/>
    </row>
    <row r="416" spans="3:3">
      <c r="C416" s="140"/>
    </row>
    <row r="417" spans="3:3">
      <c r="C417" s="140"/>
    </row>
    <row r="418" spans="3:3">
      <c r="C418" s="140"/>
    </row>
    <row r="419" spans="3:3">
      <c r="C419" s="140"/>
    </row>
    <row r="420" spans="3:3">
      <c r="C420" s="140"/>
    </row>
    <row r="421" spans="3:3">
      <c r="C421" s="140"/>
    </row>
    <row r="422" spans="3:3">
      <c r="C422" s="140"/>
    </row>
    <row r="423" spans="3:3">
      <c r="C423" s="140"/>
    </row>
    <row r="424" spans="3:3">
      <c r="C424" s="140"/>
    </row>
    <row r="425" spans="3:3">
      <c r="C425" s="140"/>
    </row>
    <row r="426" spans="3:3">
      <c r="C426" s="140"/>
    </row>
    <row r="427" spans="3:3">
      <c r="C427" s="140"/>
    </row>
    <row r="428" spans="3:3">
      <c r="C428" s="140"/>
    </row>
    <row r="429" spans="3:3">
      <c r="C429" s="140"/>
    </row>
    <row r="430" spans="3:3">
      <c r="C430" s="140"/>
    </row>
    <row r="431" spans="3:3">
      <c r="C431" s="140"/>
    </row>
    <row r="432" spans="3:3">
      <c r="C432" s="140"/>
    </row>
    <row r="433" spans="3:3">
      <c r="C433" s="140"/>
    </row>
    <row r="434" spans="3:3">
      <c r="C434" s="140"/>
    </row>
    <row r="435" spans="3:3">
      <c r="C435" s="140"/>
    </row>
    <row r="436" spans="3:3">
      <c r="C436" s="140"/>
    </row>
    <row r="437" spans="3:3">
      <c r="C437" s="140"/>
    </row>
    <row r="438" spans="3:3">
      <c r="C438" s="140"/>
    </row>
    <row r="439" spans="3:3">
      <c r="C439" s="140"/>
    </row>
    <row r="440" spans="3:3">
      <c r="C440" s="140"/>
    </row>
    <row r="441" spans="3:3">
      <c r="C441" s="140"/>
    </row>
    <row r="442" spans="3:3">
      <c r="C442" s="140"/>
    </row>
    <row r="443" spans="3:3">
      <c r="C443" s="140"/>
    </row>
    <row r="444" spans="3:3">
      <c r="C444" s="140"/>
    </row>
    <row r="445" spans="3:3">
      <c r="C445" s="140"/>
    </row>
    <row r="446" spans="3:3">
      <c r="C446" s="140"/>
    </row>
    <row r="447" spans="3:3">
      <c r="C447" s="140"/>
    </row>
    <row r="448" spans="3:3">
      <c r="C448" s="140"/>
    </row>
    <row r="449" spans="3:3">
      <c r="C449" s="140"/>
    </row>
    <row r="450" spans="3:3">
      <c r="C450" s="140"/>
    </row>
    <row r="451" spans="3:3">
      <c r="C451" s="140"/>
    </row>
    <row r="452" spans="3:3">
      <c r="C452" s="140"/>
    </row>
    <row r="453" spans="3:3">
      <c r="C453" s="140"/>
    </row>
    <row r="454" spans="3:3">
      <c r="C454" s="140"/>
    </row>
    <row r="455" spans="3:3">
      <c r="C455" s="140"/>
    </row>
    <row r="456" spans="3:3">
      <c r="C456" s="140"/>
    </row>
    <row r="457" spans="3:3">
      <c r="C457" s="140"/>
    </row>
    <row r="458" spans="3:3">
      <c r="C458" s="140"/>
    </row>
    <row r="459" spans="3:3">
      <c r="C459" s="140"/>
    </row>
    <row r="460" spans="3:3">
      <c r="C460" s="140"/>
    </row>
    <row r="461" spans="3:3">
      <c r="C461" s="140"/>
    </row>
    <row r="462" spans="3:3">
      <c r="C462" s="140"/>
    </row>
    <row r="463" spans="3:3">
      <c r="C463" s="140"/>
    </row>
    <row r="464" spans="3:3">
      <c r="C464" s="140"/>
    </row>
    <row r="465" spans="3:3">
      <c r="C465" s="140"/>
    </row>
    <row r="466" spans="3:3">
      <c r="C466" s="140"/>
    </row>
    <row r="467" spans="3:3">
      <c r="C467" s="140"/>
    </row>
    <row r="468" spans="3:3">
      <c r="C468" s="140"/>
    </row>
    <row r="469" spans="3:3">
      <c r="C469" s="140"/>
    </row>
    <row r="470" spans="3:3">
      <c r="C470" s="140"/>
    </row>
    <row r="471" spans="3:3">
      <c r="C471" s="140"/>
    </row>
    <row r="472" spans="3:3">
      <c r="C472" s="140"/>
    </row>
    <row r="473" spans="3:3">
      <c r="C473" s="140"/>
    </row>
    <row r="474" spans="3:3">
      <c r="C474" s="140"/>
    </row>
    <row r="475" spans="3:3">
      <c r="C475" s="140"/>
    </row>
    <row r="476" spans="3:3">
      <c r="C476" s="140"/>
    </row>
    <row r="477" spans="3:3">
      <c r="C477" s="140"/>
    </row>
    <row r="478" spans="3:3">
      <c r="C478" s="140"/>
    </row>
    <row r="479" spans="3:3">
      <c r="C479" s="140"/>
    </row>
    <row r="480" spans="3:3">
      <c r="C480" s="140"/>
    </row>
    <row r="481" spans="3:3">
      <c r="C481" s="140"/>
    </row>
    <row r="482" spans="3:3">
      <c r="C482" s="140"/>
    </row>
    <row r="483" spans="3:3">
      <c r="C483" s="140"/>
    </row>
    <row r="484" spans="3:3">
      <c r="C484" s="140"/>
    </row>
    <row r="485" spans="3:3">
      <c r="C485" s="140"/>
    </row>
    <row r="486" spans="3:3">
      <c r="C486" s="140"/>
    </row>
    <row r="487" spans="3:3">
      <c r="C487" s="140"/>
    </row>
    <row r="488" spans="3:3">
      <c r="C488" s="140"/>
    </row>
    <row r="489" spans="3:3">
      <c r="C489" s="140"/>
    </row>
    <row r="490" spans="3:3">
      <c r="C490" s="140"/>
    </row>
    <row r="491" spans="3:3">
      <c r="C491" s="140"/>
    </row>
    <row r="492" spans="3:3">
      <c r="C492" s="140"/>
    </row>
    <row r="493" spans="3:3">
      <c r="C493" s="140"/>
    </row>
    <row r="494" spans="3:3">
      <c r="C494" s="140"/>
    </row>
    <row r="495" spans="3:3">
      <c r="C495" s="140"/>
    </row>
    <row r="496" spans="3:3">
      <c r="C496" s="140"/>
    </row>
    <row r="497" spans="3:3">
      <c r="C497" s="140"/>
    </row>
    <row r="498" spans="3:3">
      <c r="C498" s="140"/>
    </row>
    <row r="499" spans="3:3">
      <c r="C499" s="140"/>
    </row>
    <row r="500" spans="3:3">
      <c r="C500" s="140"/>
    </row>
    <row r="501" spans="3:3">
      <c r="C501" s="140"/>
    </row>
    <row r="502" spans="3:3">
      <c r="C502" s="140"/>
    </row>
    <row r="503" spans="3:3">
      <c r="C503" s="140"/>
    </row>
    <row r="504" spans="3:3">
      <c r="C504" s="140"/>
    </row>
    <row r="505" spans="3:3">
      <c r="C505" s="140"/>
    </row>
    <row r="506" spans="3:3">
      <c r="C506" s="140"/>
    </row>
    <row r="507" spans="3:3">
      <c r="C507" s="140"/>
    </row>
    <row r="508" spans="3:3">
      <c r="C508" s="140"/>
    </row>
    <row r="509" spans="3:3">
      <c r="C509" s="140"/>
    </row>
    <row r="510" spans="3:3">
      <c r="C510" s="140"/>
    </row>
    <row r="511" spans="3:3">
      <c r="C511" s="140"/>
    </row>
    <row r="512" spans="3:3">
      <c r="C512" s="140"/>
    </row>
    <row r="513" spans="3:3">
      <c r="C513" s="140"/>
    </row>
    <row r="514" spans="3:3">
      <c r="C514" s="140"/>
    </row>
    <row r="515" spans="3:3">
      <c r="C515" s="140"/>
    </row>
    <row r="516" spans="3:3">
      <c r="C516" s="140"/>
    </row>
    <row r="517" spans="3:3">
      <c r="C517" s="140"/>
    </row>
    <row r="518" spans="3:3">
      <c r="C518" s="140"/>
    </row>
    <row r="519" spans="3:3">
      <c r="C519" s="140"/>
    </row>
    <row r="520" spans="3:3">
      <c r="C520" s="140"/>
    </row>
    <row r="521" spans="3:3">
      <c r="C521" s="140"/>
    </row>
    <row r="522" spans="3:3">
      <c r="C522" s="140"/>
    </row>
    <row r="523" spans="3:3">
      <c r="C523" s="140"/>
    </row>
    <row r="524" spans="3:3">
      <c r="C524" s="140"/>
    </row>
    <row r="525" spans="3:3">
      <c r="C525" s="140"/>
    </row>
    <row r="526" spans="3:3">
      <c r="C526" s="140"/>
    </row>
    <row r="527" spans="3:3">
      <c r="C527" s="140"/>
    </row>
    <row r="528" spans="3:3">
      <c r="C528" s="140"/>
    </row>
    <row r="529" spans="3:3">
      <c r="C529" s="140"/>
    </row>
    <row r="530" spans="3:3">
      <c r="C530" s="140"/>
    </row>
    <row r="531" spans="3:3">
      <c r="C531" s="140"/>
    </row>
    <row r="532" spans="3:3">
      <c r="C532" s="140"/>
    </row>
    <row r="533" spans="3:3">
      <c r="C533" s="140"/>
    </row>
    <row r="534" spans="3:3">
      <c r="C534" s="140"/>
    </row>
    <row r="535" spans="3:3">
      <c r="C535" s="140"/>
    </row>
    <row r="536" spans="3:3">
      <c r="C536" s="140"/>
    </row>
    <row r="537" spans="3:3">
      <c r="C537" s="140"/>
    </row>
    <row r="538" spans="3:3">
      <c r="C538" s="140"/>
    </row>
    <row r="539" spans="3:3">
      <c r="C539" s="140"/>
    </row>
    <row r="540" spans="3:3">
      <c r="C540" s="140"/>
    </row>
    <row r="541" spans="3:3">
      <c r="C541" s="140"/>
    </row>
    <row r="542" spans="3:3">
      <c r="C542" s="140"/>
    </row>
    <row r="543" spans="3:3">
      <c r="C543" s="140"/>
    </row>
    <row r="544" spans="3:3">
      <c r="C544" s="140"/>
    </row>
    <row r="545" spans="3:3">
      <c r="C545" s="140"/>
    </row>
    <row r="546" spans="3:3">
      <c r="C546" s="140"/>
    </row>
    <row r="547" spans="3:3">
      <c r="C547" s="140"/>
    </row>
    <row r="548" spans="3:3">
      <c r="C548" s="140"/>
    </row>
    <row r="549" spans="3:3">
      <c r="C549" s="140"/>
    </row>
    <row r="550" spans="3:3">
      <c r="C550" s="140"/>
    </row>
    <row r="551" spans="3:3">
      <c r="C551" s="140"/>
    </row>
    <row r="552" spans="3:3">
      <c r="C552" s="140"/>
    </row>
    <row r="553" spans="3:3">
      <c r="C553" s="140"/>
    </row>
    <row r="554" spans="3:3">
      <c r="C554" s="140"/>
    </row>
    <row r="555" spans="3:3">
      <c r="C555" s="140"/>
    </row>
    <row r="556" spans="3:3">
      <c r="C556" s="140"/>
    </row>
    <row r="557" spans="3:3">
      <c r="C557" s="140"/>
    </row>
    <row r="558" spans="3:3">
      <c r="C558" s="140"/>
    </row>
    <row r="559" spans="3:3">
      <c r="C559" s="140"/>
    </row>
    <row r="560" spans="3:3">
      <c r="C560" s="140"/>
    </row>
    <row r="561" spans="3:3">
      <c r="C561" s="140"/>
    </row>
    <row r="562" spans="3:3">
      <c r="C562" s="140"/>
    </row>
    <row r="563" spans="3:3">
      <c r="C563" s="140"/>
    </row>
    <row r="564" spans="3:3">
      <c r="C564" s="140"/>
    </row>
    <row r="565" spans="3:3">
      <c r="C565" s="140"/>
    </row>
    <row r="566" spans="3:3">
      <c r="C566" s="140"/>
    </row>
    <row r="567" spans="3:3">
      <c r="C567" s="140"/>
    </row>
    <row r="568" spans="3:3">
      <c r="C568" s="140"/>
    </row>
    <row r="569" spans="3:3">
      <c r="C569" s="140"/>
    </row>
    <row r="570" spans="3:3">
      <c r="C570" s="140"/>
    </row>
    <row r="571" spans="3:3">
      <c r="C571" s="140"/>
    </row>
    <row r="572" spans="3:3">
      <c r="C572" s="140"/>
    </row>
    <row r="573" spans="3:3">
      <c r="C573" s="140"/>
    </row>
    <row r="574" spans="3:3">
      <c r="C574" s="140"/>
    </row>
    <row r="575" spans="3:3">
      <c r="C575" s="140"/>
    </row>
    <row r="576" spans="3:3">
      <c r="C576" s="140"/>
    </row>
    <row r="577" spans="3:3">
      <c r="C577" s="140"/>
    </row>
    <row r="578" spans="3:3">
      <c r="C578" s="140"/>
    </row>
    <row r="579" spans="3:3">
      <c r="C579" s="140"/>
    </row>
    <row r="580" spans="3:3">
      <c r="C580" s="140"/>
    </row>
    <row r="581" spans="3:3">
      <c r="C581" s="140"/>
    </row>
    <row r="582" spans="3:3">
      <c r="C582" s="140"/>
    </row>
    <row r="583" spans="3:3">
      <c r="C583" s="140"/>
    </row>
    <row r="584" spans="3:3">
      <c r="C584" s="140"/>
    </row>
    <row r="585" spans="3:3">
      <c r="C585" s="140"/>
    </row>
    <row r="586" spans="3:3">
      <c r="C586" s="140"/>
    </row>
    <row r="587" spans="3:3">
      <c r="C587" s="140"/>
    </row>
    <row r="588" spans="3:3">
      <c r="C588" s="140"/>
    </row>
    <row r="589" spans="3:3">
      <c r="C589" s="140"/>
    </row>
    <row r="590" spans="3:3">
      <c r="C590" s="140"/>
    </row>
    <row r="591" spans="3:3">
      <c r="C591" s="140"/>
    </row>
    <row r="592" spans="3:3">
      <c r="C592" s="140"/>
    </row>
    <row r="593" spans="3:3">
      <c r="C593" s="140"/>
    </row>
    <row r="594" spans="3:3">
      <c r="C594" s="140"/>
    </row>
    <row r="595" spans="3:3">
      <c r="C595" s="140"/>
    </row>
    <row r="596" spans="3:3">
      <c r="C596" s="140"/>
    </row>
    <row r="597" spans="3:3">
      <c r="C597" s="140"/>
    </row>
    <row r="598" spans="3:3">
      <c r="C598" s="140"/>
    </row>
    <row r="599" spans="3:3">
      <c r="C599" s="140"/>
    </row>
    <row r="600" spans="3:3">
      <c r="C600" s="140"/>
    </row>
    <row r="601" spans="3:3">
      <c r="C601" s="140"/>
    </row>
    <row r="602" spans="3:3">
      <c r="C602" s="140"/>
    </row>
    <row r="603" spans="3:3">
      <c r="C603" s="140"/>
    </row>
    <row r="604" spans="3:3">
      <c r="C604" s="140"/>
    </row>
    <row r="605" spans="3:3">
      <c r="C605" s="140"/>
    </row>
    <row r="606" spans="3:3">
      <c r="C606" s="140"/>
    </row>
    <row r="607" spans="3:3">
      <c r="C607" s="140"/>
    </row>
    <row r="608" spans="3:3">
      <c r="C608" s="140"/>
    </row>
    <row r="609" spans="3:3">
      <c r="C609" s="140"/>
    </row>
    <row r="610" spans="3:3">
      <c r="C610" s="140"/>
    </row>
    <row r="611" spans="3:3">
      <c r="C611" s="140"/>
    </row>
    <row r="612" spans="3:3">
      <c r="C612" s="140"/>
    </row>
    <row r="613" spans="3:3">
      <c r="C613" s="140"/>
    </row>
    <row r="614" spans="3:3">
      <c r="C614" s="140"/>
    </row>
    <row r="615" spans="3:3">
      <c r="C615" s="140"/>
    </row>
    <row r="616" spans="3:3">
      <c r="C616" s="140"/>
    </row>
    <row r="617" spans="3:3">
      <c r="C617" s="140"/>
    </row>
    <row r="618" spans="3:3">
      <c r="C618" s="140"/>
    </row>
    <row r="619" spans="3:3">
      <c r="C619" s="140"/>
    </row>
    <row r="620" spans="3:3">
      <c r="C620" s="140"/>
    </row>
    <row r="621" spans="3:3">
      <c r="C621" s="140"/>
    </row>
    <row r="622" spans="3:3">
      <c r="C622" s="140"/>
    </row>
    <row r="623" spans="3:3">
      <c r="C623" s="140"/>
    </row>
    <row r="624" spans="3:3">
      <c r="C624" s="140"/>
    </row>
    <row r="625" spans="3:3">
      <c r="C625" s="140"/>
    </row>
    <row r="626" spans="3:3">
      <c r="C626" s="140"/>
    </row>
    <row r="627" spans="3:3">
      <c r="C627" s="140"/>
    </row>
    <row r="628" spans="3:3">
      <c r="C628" s="140"/>
    </row>
    <row r="629" spans="3:3">
      <c r="C629" s="140"/>
    </row>
    <row r="630" spans="3:3">
      <c r="C630" s="140"/>
    </row>
    <row r="631" spans="3:3">
      <c r="C631" s="140"/>
    </row>
    <row r="632" spans="3:3">
      <c r="C632" s="140"/>
    </row>
    <row r="633" spans="3:3">
      <c r="C633" s="140"/>
    </row>
    <row r="634" spans="3:3">
      <c r="C634" s="140"/>
    </row>
    <row r="635" spans="3:3">
      <c r="C635" s="140"/>
    </row>
    <row r="636" spans="3:3">
      <c r="C636" s="140"/>
    </row>
    <row r="637" spans="3:3">
      <c r="C637" s="140"/>
    </row>
    <row r="638" spans="3:3">
      <c r="C638" s="140"/>
    </row>
    <row r="639" spans="3:3">
      <c r="C639" s="140"/>
    </row>
    <row r="640" spans="3:3">
      <c r="C640" s="140"/>
    </row>
    <row r="641" spans="3:3">
      <c r="C641" s="140"/>
    </row>
    <row r="642" spans="3:3">
      <c r="C642" s="140"/>
    </row>
    <row r="643" spans="3:3">
      <c r="C643" s="140"/>
    </row>
    <row r="644" spans="3:3">
      <c r="C644" s="140"/>
    </row>
    <row r="645" spans="3:3">
      <c r="C645" s="140"/>
    </row>
    <row r="646" spans="3:3">
      <c r="C646" s="140"/>
    </row>
    <row r="647" spans="3:3">
      <c r="C647" s="140"/>
    </row>
    <row r="648" spans="3:3">
      <c r="C648" s="140"/>
    </row>
    <row r="649" spans="3:3">
      <c r="C649" s="140"/>
    </row>
    <row r="650" spans="3:3">
      <c r="C650" s="140"/>
    </row>
    <row r="651" spans="3:3">
      <c r="C651" s="140"/>
    </row>
    <row r="652" spans="3:3">
      <c r="C652" s="140"/>
    </row>
    <row r="653" spans="3:3">
      <c r="C653" s="140"/>
    </row>
    <row r="654" spans="3:3">
      <c r="C654" s="140"/>
    </row>
    <row r="655" spans="3:3">
      <c r="C655" s="140"/>
    </row>
    <row r="656" spans="3:3">
      <c r="C656" s="140"/>
    </row>
    <row r="657" spans="3:3">
      <c r="C657" s="140"/>
    </row>
    <row r="658" spans="3:3">
      <c r="C658" s="140"/>
    </row>
    <row r="659" spans="3:3">
      <c r="C659" s="140"/>
    </row>
    <row r="660" spans="3:3">
      <c r="C660" s="140"/>
    </row>
    <row r="661" spans="3:3">
      <c r="C661" s="140"/>
    </row>
    <row r="662" spans="3:3">
      <c r="C662" s="140"/>
    </row>
    <row r="663" spans="3:3">
      <c r="C663" s="140"/>
    </row>
    <row r="664" spans="3:3">
      <c r="C664" s="140"/>
    </row>
    <row r="665" spans="3:3">
      <c r="C665" s="140"/>
    </row>
    <row r="666" spans="3:3">
      <c r="C666" s="140"/>
    </row>
    <row r="667" spans="3:3">
      <c r="C667" s="140"/>
    </row>
    <row r="668" spans="3:3">
      <c r="C668" s="140"/>
    </row>
    <row r="669" spans="3:3">
      <c r="C669" s="140"/>
    </row>
    <row r="670" spans="3:3">
      <c r="C670" s="140"/>
    </row>
    <row r="671" spans="3:3">
      <c r="C671" s="140"/>
    </row>
    <row r="672" spans="3:3">
      <c r="C672" s="140"/>
    </row>
    <row r="673" spans="3:3">
      <c r="C673" s="140"/>
    </row>
    <row r="674" spans="3:3">
      <c r="C674" s="140"/>
    </row>
    <row r="675" spans="3:3">
      <c r="C675" s="140"/>
    </row>
    <row r="676" spans="3:3">
      <c r="C676" s="140"/>
    </row>
    <row r="677" spans="3:3">
      <c r="C677" s="140"/>
    </row>
    <row r="678" spans="3:3">
      <c r="C678" s="140"/>
    </row>
    <row r="679" spans="3:3">
      <c r="C679" s="140"/>
    </row>
    <row r="680" spans="3:3">
      <c r="C680" s="140"/>
    </row>
    <row r="681" spans="3:3">
      <c r="C681" s="140"/>
    </row>
    <row r="682" spans="3:3">
      <c r="C682" s="140"/>
    </row>
    <row r="683" spans="3:3">
      <c r="C683" s="140"/>
    </row>
    <row r="684" spans="3:3">
      <c r="C684" s="140"/>
    </row>
    <row r="685" spans="3:3">
      <c r="C685" s="140"/>
    </row>
    <row r="686" spans="3:3">
      <c r="C686" s="140"/>
    </row>
    <row r="687" spans="3:3">
      <c r="C687" s="140"/>
    </row>
    <row r="688" spans="3:3">
      <c r="C688" s="140"/>
    </row>
    <row r="689" spans="3:3">
      <c r="C689" s="140"/>
    </row>
    <row r="690" spans="3:3">
      <c r="C690" s="140"/>
    </row>
    <row r="691" spans="3:3">
      <c r="C691" s="140"/>
    </row>
    <row r="692" spans="3:3">
      <c r="C692" s="140"/>
    </row>
    <row r="693" spans="3:3">
      <c r="C693" s="140"/>
    </row>
    <row r="694" spans="3:3">
      <c r="C694" s="140"/>
    </row>
    <row r="695" spans="3:3">
      <c r="C695" s="140"/>
    </row>
    <row r="696" spans="3:3">
      <c r="C696" s="140"/>
    </row>
    <row r="697" spans="3:3">
      <c r="C697" s="140"/>
    </row>
    <row r="698" spans="3:3">
      <c r="C698" s="140"/>
    </row>
    <row r="699" spans="3:3">
      <c r="C699" s="140"/>
    </row>
    <row r="700" spans="3:3">
      <c r="C700" s="140"/>
    </row>
    <row r="701" spans="3:3">
      <c r="C701" s="140"/>
    </row>
    <row r="702" spans="3:3">
      <c r="C702" s="140"/>
    </row>
    <row r="703" spans="3:3">
      <c r="C703" s="140"/>
    </row>
    <row r="704" spans="3:3">
      <c r="C704" s="140"/>
    </row>
    <row r="705" spans="3:3">
      <c r="C705" s="140"/>
    </row>
    <row r="706" spans="3:3">
      <c r="C706" s="140"/>
    </row>
    <row r="707" spans="3:3">
      <c r="C707" s="140"/>
    </row>
    <row r="708" spans="3:3">
      <c r="C708" s="140"/>
    </row>
    <row r="709" spans="3:3">
      <c r="C709" s="140"/>
    </row>
    <row r="710" spans="3:3">
      <c r="C710" s="140"/>
    </row>
    <row r="711" spans="3:3">
      <c r="C711" s="140"/>
    </row>
    <row r="712" spans="3:3">
      <c r="C712" s="140"/>
    </row>
    <row r="713" spans="3:3">
      <c r="C713" s="140"/>
    </row>
    <row r="714" spans="3:3">
      <c r="C714" s="140"/>
    </row>
    <row r="715" spans="3:3">
      <c r="C715" s="140"/>
    </row>
    <row r="716" spans="3:3">
      <c r="C716" s="140"/>
    </row>
    <row r="717" spans="3:3">
      <c r="C717" s="140"/>
    </row>
    <row r="718" spans="3:3">
      <c r="C718" s="140"/>
    </row>
    <row r="719" spans="3:3">
      <c r="C719" s="140"/>
    </row>
    <row r="720" spans="3:3">
      <c r="C720" s="140"/>
    </row>
    <row r="721" spans="3:3">
      <c r="C721" s="140"/>
    </row>
    <row r="722" spans="3:3">
      <c r="C722" s="140"/>
    </row>
    <row r="723" spans="3:3">
      <c r="C723" s="140"/>
    </row>
    <row r="724" spans="3:3">
      <c r="C724" s="140"/>
    </row>
    <row r="725" spans="3:3">
      <c r="C725" s="140"/>
    </row>
    <row r="726" spans="3:3">
      <c r="C726" s="140"/>
    </row>
    <row r="727" spans="3:3">
      <c r="C727" s="140"/>
    </row>
    <row r="728" spans="3:3">
      <c r="C728" s="140"/>
    </row>
    <row r="729" spans="3:3">
      <c r="C729" s="140"/>
    </row>
    <row r="730" spans="3:3">
      <c r="C730" s="140"/>
    </row>
    <row r="731" spans="3:3">
      <c r="C731" s="140"/>
    </row>
    <row r="732" spans="3:3">
      <c r="C732" s="140"/>
    </row>
    <row r="733" spans="3:3">
      <c r="C733" s="140"/>
    </row>
    <row r="734" spans="3:3">
      <c r="C734" s="140"/>
    </row>
    <row r="735" spans="3:3">
      <c r="C735" s="140"/>
    </row>
    <row r="736" spans="3:3">
      <c r="C736" s="140"/>
    </row>
    <row r="737" spans="3:3">
      <c r="C737" s="140"/>
    </row>
    <row r="738" spans="3:3">
      <c r="C738" s="140"/>
    </row>
    <row r="739" spans="3:3">
      <c r="C739" s="140"/>
    </row>
    <row r="740" spans="3:3">
      <c r="C740" s="140"/>
    </row>
    <row r="741" spans="3:3">
      <c r="C741" s="140"/>
    </row>
    <row r="742" spans="3:3">
      <c r="C742" s="140"/>
    </row>
    <row r="743" spans="3:3">
      <c r="C743" s="140"/>
    </row>
    <row r="744" spans="3:3">
      <c r="C744" s="140"/>
    </row>
    <row r="745" spans="3:3">
      <c r="C745" s="140"/>
    </row>
    <row r="746" spans="3:3">
      <c r="C746" s="140"/>
    </row>
    <row r="747" spans="3:3">
      <c r="C747" s="140"/>
    </row>
    <row r="748" spans="3:3">
      <c r="C748" s="140"/>
    </row>
    <row r="749" spans="3:3">
      <c r="C749" s="140"/>
    </row>
    <row r="750" spans="3:3">
      <c r="C750" s="140"/>
    </row>
    <row r="751" spans="3:3">
      <c r="C751" s="140"/>
    </row>
    <row r="752" spans="3:3">
      <c r="C752" s="140"/>
    </row>
    <row r="753" spans="3:3">
      <c r="C753" s="140"/>
    </row>
    <row r="754" spans="3:3">
      <c r="C754" s="140"/>
    </row>
    <row r="755" spans="3:3">
      <c r="C755" s="140"/>
    </row>
    <row r="756" spans="3:3">
      <c r="C756" s="140"/>
    </row>
    <row r="757" spans="3:3">
      <c r="C757" s="140"/>
    </row>
    <row r="758" spans="3:3">
      <c r="C758" s="140"/>
    </row>
    <row r="759" spans="3:3">
      <c r="C759" s="140"/>
    </row>
    <row r="760" spans="3:3">
      <c r="C760" s="140"/>
    </row>
    <row r="761" spans="3:3">
      <c r="C761" s="140"/>
    </row>
    <row r="762" spans="3:3">
      <c r="C762" s="140"/>
    </row>
    <row r="763" spans="3:3">
      <c r="C763" s="140"/>
    </row>
    <row r="764" spans="3:3">
      <c r="C764" s="140"/>
    </row>
    <row r="765" spans="3:3">
      <c r="C765" s="140"/>
    </row>
    <row r="766" spans="3:3">
      <c r="C766" s="140"/>
    </row>
    <row r="767" spans="3:3">
      <c r="C767" s="140"/>
    </row>
    <row r="768" spans="3:3">
      <c r="C768" s="140"/>
    </row>
    <row r="769" spans="3:3">
      <c r="C769" s="140"/>
    </row>
    <row r="770" spans="3:3">
      <c r="C770" s="140"/>
    </row>
    <row r="771" spans="3:3">
      <c r="C771" s="140"/>
    </row>
    <row r="772" spans="3:3">
      <c r="C772" s="140"/>
    </row>
    <row r="773" spans="3:3">
      <c r="C773" s="140"/>
    </row>
    <row r="774" spans="3:3">
      <c r="C774" s="140"/>
    </row>
    <row r="775" spans="3:3">
      <c r="C775" s="140"/>
    </row>
    <row r="776" spans="3:3">
      <c r="C776" s="140"/>
    </row>
    <row r="777" spans="3:3">
      <c r="C777" s="140"/>
    </row>
    <row r="778" spans="3:3">
      <c r="C778" s="140"/>
    </row>
    <row r="779" spans="3:3">
      <c r="C779" s="140"/>
    </row>
    <row r="780" spans="3:3">
      <c r="C780" s="140"/>
    </row>
    <row r="781" spans="3:3">
      <c r="C781" s="140"/>
    </row>
    <row r="782" spans="3:3">
      <c r="C782" s="140"/>
    </row>
    <row r="783" spans="3:3">
      <c r="C783" s="140"/>
    </row>
    <row r="784" spans="3:3">
      <c r="C784" s="140"/>
    </row>
    <row r="785" spans="3:3">
      <c r="C785" s="140"/>
    </row>
    <row r="786" spans="3:3">
      <c r="C786" s="140"/>
    </row>
    <row r="787" spans="3:3">
      <c r="C787" s="140"/>
    </row>
    <row r="788" spans="3:3">
      <c r="C788" s="140"/>
    </row>
    <row r="789" spans="3:3">
      <c r="C789" s="140"/>
    </row>
    <row r="790" spans="3:3">
      <c r="C790" s="140"/>
    </row>
    <row r="791" spans="3:3">
      <c r="C791" s="140"/>
    </row>
    <row r="792" spans="3:3">
      <c r="C792" s="140"/>
    </row>
    <row r="793" spans="3:3">
      <c r="C793" s="140"/>
    </row>
    <row r="794" spans="3:3">
      <c r="C794" s="140"/>
    </row>
    <row r="795" spans="3:3">
      <c r="C795" s="140"/>
    </row>
    <row r="796" spans="3:3">
      <c r="C796" s="140"/>
    </row>
    <row r="797" spans="3:3">
      <c r="C797" s="140"/>
    </row>
    <row r="798" spans="3:3">
      <c r="C798" s="140"/>
    </row>
    <row r="799" spans="3:3">
      <c r="C799" s="140"/>
    </row>
    <row r="800" spans="3:3">
      <c r="C800" s="140"/>
    </row>
    <row r="801" spans="3:3">
      <c r="C801" s="140"/>
    </row>
    <row r="802" spans="3:3">
      <c r="C802" s="140"/>
    </row>
    <row r="803" spans="3:3">
      <c r="C803" s="140"/>
    </row>
    <row r="804" spans="3:3">
      <c r="C804" s="140"/>
    </row>
    <row r="805" spans="3:3">
      <c r="C805" s="140"/>
    </row>
    <row r="806" spans="3:3">
      <c r="C806" s="140"/>
    </row>
    <row r="807" spans="3:3">
      <c r="C807" s="140"/>
    </row>
    <row r="808" spans="3:3">
      <c r="C808" s="140"/>
    </row>
    <row r="809" spans="3:3">
      <c r="C809" s="140"/>
    </row>
    <row r="810" spans="3:3">
      <c r="C810" s="140"/>
    </row>
    <row r="811" spans="3:3">
      <c r="C811" s="140"/>
    </row>
    <row r="812" spans="3:3">
      <c r="C812" s="140"/>
    </row>
    <row r="813" spans="3:3">
      <c r="C813" s="140"/>
    </row>
    <row r="814" spans="3:3">
      <c r="C814" s="140"/>
    </row>
    <row r="815" spans="3:3">
      <c r="C815" s="140"/>
    </row>
    <row r="816" spans="3:3">
      <c r="C816" s="140"/>
    </row>
    <row r="817" spans="3:3">
      <c r="C817" s="140"/>
    </row>
    <row r="818" spans="3:3">
      <c r="C818" s="140"/>
    </row>
    <row r="819" spans="3:3">
      <c r="C819" s="140"/>
    </row>
    <row r="820" spans="3:3">
      <c r="C820" s="140"/>
    </row>
    <row r="821" spans="3:3">
      <c r="C821" s="140"/>
    </row>
    <row r="822" spans="3:3">
      <c r="C822" s="140"/>
    </row>
    <row r="823" spans="3:3">
      <c r="C823" s="140"/>
    </row>
    <row r="824" spans="3:3">
      <c r="C824" s="140"/>
    </row>
    <row r="825" spans="3:3">
      <c r="C825" s="140"/>
    </row>
    <row r="826" spans="3:3">
      <c r="C826" s="140"/>
    </row>
    <row r="827" spans="3:3">
      <c r="C827" s="140"/>
    </row>
    <row r="828" spans="3:3">
      <c r="C828" s="140"/>
    </row>
    <row r="829" spans="3:3">
      <c r="C829" s="140"/>
    </row>
    <row r="830" spans="3:3">
      <c r="C830" s="140"/>
    </row>
    <row r="831" spans="3:3">
      <c r="C831" s="140"/>
    </row>
    <row r="832" spans="3:3">
      <c r="C832" s="140"/>
    </row>
    <row r="833" spans="3:3">
      <c r="C833" s="140"/>
    </row>
    <row r="834" spans="3:3">
      <c r="C834" s="140"/>
    </row>
    <row r="835" spans="3:3">
      <c r="C835" s="140"/>
    </row>
    <row r="836" spans="3:3">
      <c r="C836" s="140"/>
    </row>
    <row r="837" spans="3:3">
      <c r="C837" s="140"/>
    </row>
    <row r="838" spans="3:3">
      <c r="C838" s="140"/>
    </row>
    <row r="839" spans="3:3">
      <c r="C839" s="140"/>
    </row>
    <row r="840" spans="3:3">
      <c r="C840" s="140"/>
    </row>
    <row r="841" spans="3:3">
      <c r="C841" s="140"/>
    </row>
    <row r="842" spans="3:3">
      <c r="C842" s="140"/>
    </row>
    <row r="843" spans="3:3">
      <c r="C843" s="140"/>
    </row>
    <row r="844" spans="3:3">
      <c r="C844" s="140"/>
    </row>
    <row r="845" spans="3:3">
      <c r="C845" s="140"/>
    </row>
    <row r="846" spans="3:3">
      <c r="C846" s="140"/>
    </row>
    <row r="847" spans="3:3">
      <c r="C847" s="140"/>
    </row>
    <row r="848" spans="3:3">
      <c r="C848" s="140"/>
    </row>
    <row r="849" spans="3:3">
      <c r="C849" s="140"/>
    </row>
    <row r="850" spans="3:3">
      <c r="C850" s="140"/>
    </row>
    <row r="851" spans="3:3">
      <c r="C851" s="140"/>
    </row>
    <row r="852" spans="3:3">
      <c r="C852" s="140"/>
    </row>
    <row r="853" spans="3:3">
      <c r="C853" s="140"/>
    </row>
    <row r="854" spans="3:3">
      <c r="C854" s="140"/>
    </row>
    <row r="855" spans="3:3">
      <c r="C855" s="140"/>
    </row>
    <row r="856" spans="3:3">
      <c r="C856" s="140"/>
    </row>
    <row r="857" spans="3:3">
      <c r="C857" s="140"/>
    </row>
    <row r="858" spans="3:3">
      <c r="C858" s="140"/>
    </row>
    <row r="859" spans="3:3">
      <c r="C859" s="140"/>
    </row>
    <row r="860" spans="3:3">
      <c r="C860" s="140"/>
    </row>
    <row r="861" spans="3:3">
      <c r="C861" s="140"/>
    </row>
    <row r="862" spans="3:3">
      <c r="C862" s="140"/>
    </row>
    <row r="863" spans="3:3">
      <c r="C863" s="140"/>
    </row>
    <row r="864" spans="3:3">
      <c r="C864" s="140"/>
    </row>
    <row r="865" spans="3:3">
      <c r="C865" s="140"/>
    </row>
    <row r="866" spans="3:3">
      <c r="C866" s="140"/>
    </row>
    <row r="867" spans="3:3">
      <c r="C867" s="140"/>
    </row>
    <row r="868" spans="3:3">
      <c r="C868" s="140"/>
    </row>
    <row r="869" spans="3:3">
      <c r="C869" s="140"/>
    </row>
    <row r="870" spans="3:3">
      <c r="C870" s="140"/>
    </row>
    <row r="871" spans="3:3">
      <c r="C871" s="140"/>
    </row>
    <row r="872" spans="3:3">
      <c r="C872" s="140"/>
    </row>
    <row r="873" spans="3:3">
      <c r="C873" s="140"/>
    </row>
    <row r="874" spans="3:3">
      <c r="C874" s="140"/>
    </row>
    <row r="875" spans="3:3">
      <c r="C875" s="140"/>
    </row>
    <row r="876" spans="3:3">
      <c r="C876" s="140"/>
    </row>
    <row r="877" spans="3:3">
      <c r="C877" s="140"/>
    </row>
    <row r="878" spans="3:3">
      <c r="C878" s="140"/>
    </row>
    <row r="879" spans="3:3">
      <c r="C879" s="140"/>
    </row>
    <row r="880" spans="3:3">
      <c r="C880" s="140"/>
    </row>
    <row r="881" spans="3:3">
      <c r="C881" s="140"/>
    </row>
    <row r="882" spans="3:3">
      <c r="C882" s="140"/>
    </row>
    <row r="883" spans="3:3">
      <c r="C883" s="140"/>
    </row>
    <row r="884" spans="3:3">
      <c r="C884" s="140"/>
    </row>
    <row r="885" spans="3:3">
      <c r="C885" s="140"/>
    </row>
    <row r="886" spans="3:3">
      <c r="C886" s="140"/>
    </row>
    <row r="887" spans="3:3">
      <c r="C887" s="140"/>
    </row>
    <row r="888" spans="3:3">
      <c r="C888" s="140"/>
    </row>
    <row r="889" spans="3:3">
      <c r="C889" s="140"/>
    </row>
    <row r="890" spans="3:3">
      <c r="C890" s="140"/>
    </row>
    <row r="891" spans="3:3">
      <c r="C891" s="140"/>
    </row>
    <row r="892" spans="3:3">
      <c r="C892" s="140"/>
    </row>
    <row r="893" spans="3:3">
      <c r="C893" s="140"/>
    </row>
    <row r="894" spans="3:3">
      <c r="C894" s="140"/>
    </row>
    <row r="895" spans="3:3">
      <c r="C895" s="140"/>
    </row>
    <row r="896" spans="3:3">
      <c r="C896" s="140"/>
    </row>
    <row r="897" spans="3:3">
      <c r="C897" s="140"/>
    </row>
    <row r="898" spans="3:3">
      <c r="C898" s="140"/>
    </row>
    <row r="899" spans="3:3">
      <c r="C899" s="140"/>
    </row>
    <row r="900" spans="3:3">
      <c r="C900" s="140"/>
    </row>
    <row r="901" spans="3:3">
      <c r="C901" s="140"/>
    </row>
    <row r="902" spans="3:3">
      <c r="C902" s="140"/>
    </row>
    <row r="903" spans="3:3">
      <c r="C903" s="140"/>
    </row>
    <row r="904" spans="3:3">
      <c r="C904" s="140"/>
    </row>
    <row r="905" spans="3:3">
      <c r="C905" s="140"/>
    </row>
    <row r="906" spans="3:3">
      <c r="C906" s="140"/>
    </row>
    <row r="907" spans="3:3">
      <c r="C907" s="140"/>
    </row>
    <row r="908" spans="3:3">
      <c r="C908" s="140"/>
    </row>
    <row r="909" spans="3:3">
      <c r="C909" s="140"/>
    </row>
    <row r="910" spans="3:3">
      <c r="C910" s="140"/>
    </row>
    <row r="911" spans="3:3">
      <c r="C911" s="140"/>
    </row>
    <row r="912" spans="3:3">
      <c r="C912" s="140"/>
    </row>
    <row r="913" spans="3:3">
      <c r="C913" s="140"/>
    </row>
    <row r="914" spans="3:3">
      <c r="C914" s="140"/>
    </row>
    <row r="915" spans="3:3">
      <c r="C915" s="140"/>
    </row>
    <row r="916" spans="3:3">
      <c r="C916" s="140"/>
    </row>
    <row r="917" spans="3:3">
      <c r="C917" s="140"/>
    </row>
    <row r="918" spans="3:3">
      <c r="C918" s="140"/>
    </row>
    <row r="919" spans="3:3">
      <c r="C919" s="140"/>
    </row>
    <row r="920" spans="3:3">
      <c r="C920" s="140"/>
    </row>
    <row r="921" spans="3:3">
      <c r="C921" s="140"/>
    </row>
    <row r="922" spans="3:3">
      <c r="C922" s="140"/>
    </row>
    <row r="923" spans="3:3">
      <c r="C923" s="140"/>
    </row>
    <row r="924" spans="3:3">
      <c r="C924" s="140"/>
    </row>
    <row r="925" spans="3:3">
      <c r="C925" s="140"/>
    </row>
    <row r="926" spans="3:3">
      <c r="C926" s="140"/>
    </row>
    <row r="927" spans="3:3">
      <c r="C927" s="140"/>
    </row>
    <row r="928" spans="3:3">
      <c r="C928" s="140"/>
    </row>
    <row r="929" spans="3:3">
      <c r="C929" s="140"/>
    </row>
    <row r="930" spans="3:3">
      <c r="C930" s="140"/>
    </row>
    <row r="931" spans="3:3">
      <c r="C931" s="140"/>
    </row>
    <row r="932" spans="3:3">
      <c r="C932" s="140"/>
    </row>
    <row r="933" spans="3:3">
      <c r="C933" s="140"/>
    </row>
    <row r="934" spans="3:3">
      <c r="C934" s="140"/>
    </row>
    <row r="935" spans="3:3">
      <c r="C935" s="140"/>
    </row>
    <row r="936" spans="3:3">
      <c r="C936" s="140"/>
    </row>
    <row r="937" spans="3:3">
      <c r="C937" s="140"/>
    </row>
    <row r="938" spans="3:3">
      <c r="C938" s="140"/>
    </row>
    <row r="939" spans="3:3">
      <c r="C939" s="140"/>
    </row>
    <row r="940" spans="3:3">
      <c r="C940" s="140"/>
    </row>
    <row r="941" spans="3:3">
      <c r="C941" s="140"/>
    </row>
    <row r="942" spans="3:3">
      <c r="C942" s="140"/>
    </row>
    <row r="943" spans="3:3">
      <c r="C943" s="140"/>
    </row>
    <row r="944" spans="3:3">
      <c r="C944" s="140"/>
    </row>
    <row r="945" spans="3:3">
      <c r="C945" s="140"/>
    </row>
    <row r="946" spans="3:3">
      <c r="C946" s="140"/>
    </row>
    <row r="947" spans="3:3">
      <c r="C947" s="140"/>
    </row>
    <row r="948" spans="3:3">
      <c r="C948" s="140"/>
    </row>
    <row r="949" spans="3:3">
      <c r="C949" s="140"/>
    </row>
    <row r="950" spans="3:3">
      <c r="C950" s="140"/>
    </row>
    <row r="951" spans="3:3">
      <c r="C951" s="140"/>
    </row>
    <row r="952" spans="3:3">
      <c r="C952" s="140"/>
    </row>
    <row r="953" spans="3:3">
      <c r="C953" s="140"/>
    </row>
    <row r="954" spans="3:3">
      <c r="C954" s="140"/>
    </row>
    <row r="955" spans="3:3">
      <c r="C955" s="140"/>
    </row>
    <row r="956" spans="3:3">
      <c r="C956" s="140"/>
    </row>
    <row r="957" spans="3:3">
      <c r="C957" s="140"/>
    </row>
    <row r="958" spans="3:3">
      <c r="C958" s="140"/>
    </row>
    <row r="959" spans="3:3">
      <c r="C959" s="140"/>
    </row>
    <row r="960" spans="3:3">
      <c r="C960" s="140"/>
    </row>
    <row r="961" spans="3:3">
      <c r="C961" s="140"/>
    </row>
    <row r="962" spans="3:3">
      <c r="C962" s="140"/>
    </row>
    <row r="963" spans="3:3">
      <c r="C963" s="140"/>
    </row>
    <row r="964" spans="3:3">
      <c r="C964" s="140"/>
    </row>
    <row r="965" spans="3:3">
      <c r="C965" s="140"/>
    </row>
    <row r="966" spans="3:3">
      <c r="C966" s="140"/>
    </row>
    <row r="967" spans="3:3">
      <c r="C967" s="140"/>
    </row>
    <row r="968" spans="3:3">
      <c r="C968" s="140"/>
    </row>
    <row r="969" spans="3:3">
      <c r="C969" s="140"/>
    </row>
    <row r="970" spans="3:3">
      <c r="C970" s="140"/>
    </row>
    <row r="971" spans="3:3">
      <c r="C971" s="140"/>
    </row>
    <row r="972" spans="3:3">
      <c r="C972" s="140"/>
    </row>
    <row r="973" spans="3:3">
      <c r="C973" s="140"/>
    </row>
    <row r="974" spans="3:3">
      <c r="C974" s="140"/>
    </row>
    <row r="975" spans="3:3">
      <c r="C975" s="140"/>
    </row>
    <row r="976" spans="3:3">
      <c r="C976" s="140"/>
    </row>
    <row r="977" spans="3:3">
      <c r="C977" s="140"/>
    </row>
    <row r="978" spans="3:3">
      <c r="C978" s="140"/>
    </row>
    <row r="979" spans="3:3">
      <c r="C979" s="140"/>
    </row>
    <row r="980" spans="3:3">
      <c r="C980" s="140"/>
    </row>
    <row r="981" spans="3:3">
      <c r="C981" s="140"/>
    </row>
    <row r="982" spans="3:3">
      <c r="C982" s="140"/>
    </row>
    <row r="983" spans="3:3">
      <c r="C983" s="140"/>
    </row>
    <row r="984" spans="3:3">
      <c r="C984" s="140"/>
    </row>
    <row r="985" spans="3:3">
      <c r="C985" s="140"/>
    </row>
    <row r="986" spans="3:3">
      <c r="C986" s="140"/>
    </row>
    <row r="987" spans="3:3">
      <c r="C987" s="140"/>
    </row>
    <row r="988" spans="3:3">
      <c r="C988" s="140"/>
    </row>
    <row r="989" spans="3:3">
      <c r="C989" s="140"/>
    </row>
    <row r="990" spans="3:3">
      <c r="C990" s="140"/>
    </row>
    <row r="991" spans="3:3">
      <c r="C991" s="140"/>
    </row>
    <row r="992" spans="3:3">
      <c r="C992" s="140"/>
    </row>
    <row r="993" spans="3:3">
      <c r="C993" s="140"/>
    </row>
    <row r="994" spans="3:3">
      <c r="C994" s="140"/>
    </row>
    <row r="995" spans="3:3">
      <c r="C995" s="140"/>
    </row>
    <row r="996" spans="3:3">
      <c r="C996" s="140"/>
    </row>
    <row r="997" spans="3:3">
      <c r="C997" s="140"/>
    </row>
    <row r="998" spans="3:3">
      <c r="C998" s="140"/>
    </row>
    <row r="999" spans="3:3">
      <c r="C999" s="140"/>
    </row>
    <row r="1000" spans="3:3">
      <c r="C1000" s="140"/>
    </row>
    <row r="1001" spans="3:3">
      <c r="C1001" s="140"/>
    </row>
    <row r="1002" spans="3:3">
      <c r="C1002" s="140"/>
    </row>
    <row r="1003" spans="3:3">
      <c r="C1003" s="140"/>
    </row>
    <row r="1004" spans="3:3">
      <c r="C1004" s="140"/>
    </row>
    <row r="1005" spans="3:3">
      <c r="C1005" s="140"/>
    </row>
    <row r="1006" spans="3:3">
      <c r="C1006" s="140"/>
    </row>
    <row r="1007" spans="3:3">
      <c r="C1007" s="140"/>
    </row>
    <row r="1008" spans="3:3">
      <c r="C1008" s="140"/>
    </row>
    <row r="1009" spans="3:3">
      <c r="C1009" s="140"/>
    </row>
    <row r="1010" spans="3:3">
      <c r="C1010" s="140"/>
    </row>
    <row r="1011" spans="3:3">
      <c r="C1011" s="140"/>
    </row>
    <row r="1012" spans="3:3">
      <c r="C1012" s="140"/>
    </row>
    <row r="1013" spans="3:3">
      <c r="C1013" s="140"/>
    </row>
    <row r="1014" spans="3:3">
      <c r="C1014" s="140"/>
    </row>
    <row r="1015" spans="3:3">
      <c r="C1015" s="140"/>
    </row>
    <row r="1016" spans="3:3">
      <c r="C1016" s="140"/>
    </row>
    <row r="1017" spans="3:3">
      <c r="C1017" s="140"/>
    </row>
    <row r="1018" spans="3:3">
      <c r="C1018" s="140"/>
    </row>
    <row r="1019" spans="3:3">
      <c r="C1019" s="140"/>
    </row>
    <row r="1020" spans="3:3">
      <c r="C1020" s="140"/>
    </row>
    <row r="1021" spans="3:3">
      <c r="C1021" s="140"/>
    </row>
    <row r="1022" spans="3:3">
      <c r="C1022" s="140"/>
    </row>
    <row r="1023" spans="3:3">
      <c r="C1023" s="140"/>
    </row>
    <row r="1024" spans="3:3">
      <c r="C1024" s="140"/>
    </row>
    <row r="1025" spans="3:3">
      <c r="C1025" s="140"/>
    </row>
    <row r="1026" spans="3:3">
      <c r="C1026" s="140"/>
    </row>
    <row r="1027" spans="3:3">
      <c r="C1027" s="140"/>
    </row>
    <row r="1028" spans="3:3">
      <c r="C1028" s="140"/>
    </row>
    <row r="1029" spans="3:3">
      <c r="C1029" s="140"/>
    </row>
    <row r="1030" spans="3:3">
      <c r="C1030" s="140"/>
    </row>
    <row r="1031" spans="3:3">
      <c r="C1031" s="140"/>
    </row>
    <row r="1032" spans="3:3">
      <c r="C1032" s="140"/>
    </row>
    <row r="1033" spans="3:3">
      <c r="C1033" s="140"/>
    </row>
    <row r="1034" spans="3:3">
      <c r="C1034" s="140"/>
    </row>
    <row r="1035" spans="3:3">
      <c r="C1035" s="140"/>
    </row>
    <row r="1036" spans="3:3">
      <c r="C1036" s="140"/>
    </row>
    <row r="1037" spans="3:3">
      <c r="C1037" s="140"/>
    </row>
    <row r="1038" spans="3:3">
      <c r="C1038" s="140"/>
    </row>
    <row r="1039" spans="3:3">
      <c r="C1039" s="140"/>
    </row>
    <row r="1040" spans="3:3">
      <c r="C1040" s="140"/>
    </row>
    <row r="1041" spans="3:3">
      <c r="C1041" s="140"/>
    </row>
    <row r="1042" spans="3:3">
      <c r="C1042" s="140"/>
    </row>
    <row r="1043" spans="3:3">
      <c r="C1043" s="140"/>
    </row>
    <row r="1044" spans="3:3">
      <c r="C1044" s="140"/>
    </row>
    <row r="1045" spans="3:3">
      <c r="C1045" s="140"/>
    </row>
    <row r="1046" spans="3:3">
      <c r="C1046" s="140"/>
    </row>
    <row r="1047" spans="3:3">
      <c r="C1047" s="140"/>
    </row>
    <row r="1048" spans="3:3">
      <c r="C1048" s="140"/>
    </row>
    <row r="1049" spans="3:3">
      <c r="C1049" s="140"/>
    </row>
    <row r="1050" spans="3:3">
      <c r="C1050" s="140"/>
    </row>
    <row r="1051" spans="3:3">
      <c r="C1051" s="140"/>
    </row>
    <row r="1052" spans="3:3">
      <c r="C1052" s="140"/>
    </row>
    <row r="1053" spans="3:3">
      <c r="C1053" s="140"/>
    </row>
    <row r="1054" spans="3:3">
      <c r="C1054" s="140"/>
    </row>
    <row r="1055" spans="3:3">
      <c r="C1055" s="140"/>
    </row>
    <row r="1056" spans="3:3">
      <c r="C1056" s="140"/>
    </row>
    <row r="1057" spans="3:3">
      <c r="C1057" s="140"/>
    </row>
    <row r="1058" spans="3:3">
      <c r="C1058" s="140"/>
    </row>
    <row r="1059" spans="3:3">
      <c r="C1059" s="140"/>
    </row>
    <row r="1060" spans="3:3">
      <c r="C1060" s="140"/>
    </row>
    <row r="1061" spans="3:3">
      <c r="C1061" s="140"/>
    </row>
    <row r="1062" spans="3:3">
      <c r="C1062" s="140"/>
    </row>
    <row r="1063" spans="3:3">
      <c r="C1063" s="140"/>
    </row>
    <row r="1064" spans="3:3">
      <c r="C1064" s="140"/>
    </row>
    <row r="1065" spans="3:3">
      <c r="C1065" s="140"/>
    </row>
    <row r="1066" spans="3:3">
      <c r="C1066" s="140"/>
    </row>
    <row r="1067" spans="3:3">
      <c r="C1067" s="140"/>
    </row>
    <row r="1068" spans="3:3">
      <c r="C1068" s="140"/>
    </row>
    <row r="1069" spans="3:3">
      <c r="C1069" s="140"/>
    </row>
    <row r="1070" spans="3:3">
      <c r="C1070" s="140"/>
    </row>
    <row r="1071" spans="3:3">
      <c r="C1071" s="140"/>
    </row>
    <row r="1072" spans="3:3">
      <c r="C1072" s="140"/>
    </row>
    <row r="1073" spans="3:3">
      <c r="C1073" s="140"/>
    </row>
    <row r="1074" spans="3:3">
      <c r="C1074" s="140"/>
    </row>
    <row r="1075" spans="3:3">
      <c r="C1075" s="140"/>
    </row>
    <row r="1076" spans="3:3">
      <c r="C1076" s="140"/>
    </row>
    <row r="1077" spans="3:3">
      <c r="C1077" s="140"/>
    </row>
    <row r="1078" spans="3:3">
      <c r="C1078" s="140"/>
    </row>
    <row r="1079" spans="3:3">
      <c r="C1079" s="140"/>
    </row>
    <row r="1080" spans="3:3">
      <c r="C1080" s="140"/>
    </row>
    <row r="1081" spans="3:3">
      <c r="C1081" s="140"/>
    </row>
    <row r="1082" spans="3:3">
      <c r="C1082" s="140"/>
    </row>
    <row r="1083" spans="3:3">
      <c r="C1083" s="140"/>
    </row>
    <row r="1084" spans="3:3">
      <c r="C1084" s="140"/>
    </row>
    <row r="1085" spans="3:3">
      <c r="C1085" s="140"/>
    </row>
    <row r="1086" spans="3:3">
      <c r="C1086" s="140"/>
    </row>
    <row r="1087" spans="3:3">
      <c r="C1087" s="140"/>
    </row>
    <row r="1088" spans="3:3">
      <c r="C1088" s="140"/>
    </row>
    <row r="1089" spans="3:3">
      <c r="C1089" s="140"/>
    </row>
    <row r="1090" spans="3:3">
      <c r="C1090" s="140"/>
    </row>
    <row r="1091" spans="3:3">
      <c r="C1091" s="140"/>
    </row>
    <row r="1092" spans="3:3">
      <c r="C1092" s="140"/>
    </row>
    <row r="1093" spans="3:3">
      <c r="C1093" s="140"/>
    </row>
    <row r="1094" spans="3:3">
      <c r="C1094" s="140"/>
    </row>
    <row r="1095" spans="3:3">
      <c r="C1095" s="140"/>
    </row>
    <row r="1096" spans="3:3">
      <c r="C1096" s="140"/>
    </row>
    <row r="1097" spans="3:3">
      <c r="C1097" s="140"/>
    </row>
    <row r="1098" spans="3:3">
      <c r="C1098" s="140"/>
    </row>
    <row r="1099" spans="3:3">
      <c r="C1099" s="140"/>
    </row>
    <row r="1100" spans="3:3">
      <c r="C1100" s="140"/>
    </row>
    <row r="1101" spans="3:3">
      <c r="C1101" s="140"/>
    </row>
    <row r="1102" spans="3:3">
      <c r="C1102" s="140"/>
    </row>
    <row r="1103" spans="3:3">
      <c r="C1103" s="140"/>
    </row>
    <row r="1104" spans="3:3">
      <c r="C1104" s="140"/>
    </row>
    <row r="1105" spans="3:3">
      <c r="C1105" s="140"/>
    </row>
    <row r="1106" spans="3:3">
      <c r="C1106" s="140"/>
    </row>
    <row r="1107" spans="3:3">
      <c r="C1107" s="140"/>
    </row>
    <row r="1108" spans="3:3">
      <c r="C1108" s="140"/>
    </row>
    <row r="1109" spans="3:3">
      <c r="C1109" s="140"/>
    </row>
    <row r="1110" spans="3:3">
      <c r="C1110" s="140"/>
    </row>
    <row r="1111" spans="3:3">
      <c r="C1111" s="140"/>
    </row>
    <row r="1112" spans="3:3">
      <c r="C1112" s="140"/>
    </row>
    <row r="1113" spans="3:3">
      <c r="C1113" s="140"/>
    </row>
    <row r="1114" spans="3:3">
      <c r="C1114" s="140"/>
    </row>
    <row r="1115" spans="3:3">
      <c r="C1115" s="140"/>
    </row>
    <row r="1116" spans="3:3">
      <c r="C1116" s="140"/>
    </row>
    <row r="1117" spans="3:3">
      <c r="C1117" s="140"/>
    </row>
    <row r="1118" spans="3:3">
      <c r="C1118" s="140"/>
    </row>
    <row r="1119" spans="3:3">
      <c r="C1119" s="140"/>
    </row>
    <row r="1120" spans="3:3">
      <c r="C1120" s="140"/>
    </row>
    <row r="1121" spans="3:3">
      <c r="C1121" s="140"/>
    </row>
    <row r="1122" spans="3:3">
      <c r="C1122" s="140"/>
    </row>
    <row r="1123" spans="3:3">
      <c r="C1123" s="140"/>
    </row>
    <row r="1124" spans="3:3">
      <c r="C1124" s="140"/>
    </row>
    <row r="1125" spans="3:3">
      <c r="C1125" s="140"/>
    </row>
    <row r="1126" spans="3:3">
      <c r="C1126" s="140"/>
    </row>
    <row r="1127" spans="3:3">
      <c r="C1127" s="140"/>
    </row>
    <row r="1128" spans="3:3">
      <c r="C1128" s="140"/>
    </row>
    <row r="1129" spans="3:3">
      <c r="C1129" s="140"/>
    </row>
    <row r="1130" spans="3:3">
      <c r="C1130" s="140"/>
    </row>
    <row r="1131" spans="3:3">
      <c r="C1131" s="140"/>
    </row>
    <row r="1132" spans="3:3">
      <c r="C1132" s="140"/>
    </row>
    <row r="1133" spans="3:3">
      <c r="C1133" s="140"/>
    </row>
    <row r="1134" spans="3:3">
      <c r="C1134" s="140"/>
    </row>
    <row r="1135" spans="3:3">
      <c r="C1135" s="140"/>
    </row>
    <row r="1136" spans="3:3">
      <c r="C1136" s="140"/>
    </row>
    <row r="1137" spans="3:3">
      <c r="C1137" s="140"/>
    </row>
    <row r="1138" spans="3:3">
      <c r="C1138" s="140"/>
    </row>
    <row r="1139" spans="3:3">
      <c r="C1139" s="140"/>
    </row>
    <row r="1140" spans="3:3">
      <c r="C1140" s="140"/>
    </row>
    <row r="1141" spans="3:3">
      <c r="C1141" s="140"/>
    </row>
    <row r="1142" spans="3:3">
      <c r="C1142" s="140"/>
    </row>
    <row r="1143" spans="3:3">
      <c r="C1143" s="140"/>
    </row>
    <row r="1144" spans="3:3">
      <c r="C1144" s="140"/>
    </row>
    <row r="1145" spans="3:3">
      <c r="C1145" s="140"/>
    </row>
    <row r="1146" spans="3:3">
      <c r="C1146" s="140"/>
    </row>
    <row r="1147" spans="3:3">
      <c r="C1147" s="140"/>
    </row>
    <row r="1148" spans="3:3">
      <c r="C1148" s="140"/>
    </row>
    <row r="1149" spans="3:3">
      <c r="C1149" s="140"/>
    </row>
    <row r="1150" spans="3:3">
      <c r="C1150" s="140"/>
    </row>
    <row r="1151" spans="3:3">
      <c r="C1151" s="140"/>
    </row>
    <row r="1152" spans="3:3">
      <c r="C1152" s="140"/>
    </row>
    <row r="1153" spans="3:3">
      <c r="C1153" s="140"/>
    </row>
    <row r="1154" spans="3:3">
      <c r="C1154" s="140"/>
    </row>
    <row r="1155" spans="3:3">
      <c r="C1155" s="140"/>
    </row>
    <row r="1156" spans="3:3">
      <c r="C1156" s="140"/>
    </row>
    <row r="1157" spans="3:3">
      <c r="C1157" s="140"/>
    </row>
    <row r="1158" spans="3:3">
      <c r="C1158" s="140"/>
    </row>
    <row r="1159" spans="3:3">
      <c r="C1159" s="140"/>
    </row>
    <row r="1160" spans="3:3">
      <c r="C1160" s="140"/>
    </row>
    <row r="1161" spans="3:3">
      <c r="C1161" s="140"/>
    </row>
    <row r="1162" spans="3:3">
      <c r="C1162" s="140"/>
    </row>
    <row r="1163" spans="3:3">
      <c r="C1163" s="140"/>
    </row>
    <row r="1164" spans="3:3">
      <c r="C1164" s="140"/>
    </row>
    <row r="1165" spans="3:3">
      <c r="C1165" s="140"/>
    </row>
    <row r="1166" spans="3:3">
      <c r="C1166" s="140"/>
    </row>
    <row r="1167" spans="3:3">
      <c r="C1167" s="140"/>
    </row>
    <row r="1168" spans="3:3">
      <c r="C1168" s="140"/>
    </row>
    <row r="1169" spans="3:3">
      <c r="C1169" s="140"/>
    </row>
    <row r="1170" spans="3:3">
      <c r="C1170" s="140"/>
    </row>
    <row r="1171" spans="3:3">
      <c r="C1171" s="140"/>
    </row>
    <row r="1172" spans="3:3">
      <c r="C1172" s="140"/>
    </row>
    <row r="1173" spans="3:3">
      <c r="C1173" s="140"/>
    </row>
    <row r="1174" spans="3:3">
      <c r="C1174" s="140"/>
    </row>
    <row r="1175" spans="3:3">
      <c r="C1175" s="140"/>
    </row>
    <row r="1176" spans="3:3">
      <c r="C1176" s="140"/>
    </row>
    <row r="1177" spans="3:3">
      <c r="C1177" s="140"/>
    </row>
    <row r="1178" spans="3:3">
      <c r="C1178" s="140"/>
    </row>
    <row r="1179" spans="3:3">
      <c r="C1179" s="140"/>
    </row>
    <row r="1180" spans="3:3">
      <c r="C1180" s="140"/>
    </row>
    <row r="1181" spans="3:3">
      <c r="C1181" s="140"/>
    </row>
    <row r="1182" spans="3:3">
      <c r="C1182" s="140"/>
    </row>
    <row r="1183" spans="3:3">
      <c r="C1183" s="140"/>
    </row>
    <row r="1184" spans="3:3">
      <c r="C1184" s="140"/>
    </row>
    <row r="1185" spans="3:3">
      <c r="C1185" s="140"/>
    </row>
    <row r="1186" spans="3:3">
      <c r="C1186" s="140"/>
    </row>
    <row r="1187" spans="3:3">
      <c r="C1187" s="140"/>
    </row>
    <row r="1188" spans="3:3">
      <c r="C1188" s="140"/>
    </row>
    <row r="1189" spans="3:3">
      <c r="C1189" s="140"/>
    </row>
    <row r="1190" spans="3:3">
      <c r="C1190" s="140"/>
    </row>
    <row r="1191" spans="3:3">
      <c r="C1191" s="140"/>
    </row>
    <row r="1192" spans="3:3">
      <c r="C1192" s="140"/>
    </row>
    <row r="1193" spans="3:3">
      <c r="C1193" s="140"/>
    </row>
    <row r="1194" spans="3:3">
      <c r="C1194" s="140"/>
    </row>
    <row r="1195" spans="3:3">
      <c r="C1195" s="140"/>
    </row>
    <row r="1196" spans="3:3">
      <c r="C1196" s="140"/>
    </row>
    <row r="1197" spans="3:3">
      <c r="C1197" s="140"/>
    </row>
    <row r="1198" spans="3:3">
      <c r="C1198" s="140"/>
    </row>
    <row r="1199" spans="3:3">
      <c r="C1199" s="140"/>
    </row>
    <row r="1200" spans="3:3">
      <c r="C1200" s="140"/>
    </row>
    <row r="1201" spans="3:3">
      <c r="C1201" s="140"/>
    </row>
    <row r="1202" spans="3:3">
      <c r="C1202" s="140"/>
    </row>
    <row r="1203" spans="3:3">
      <c r="C1203" s="140"/>
    </row>
    <row r="1204" spans="3:3">
      <c r="C1204" s="140"/>
    </row>
    <row r="1205" spans="3:3">
      <c r="C1205" s="140"/>
    </row>
    <row r="1206" spans="3:3">
      <c r="C1206" s="140"/>
    </row>
    <row r="1207" spans="3:3">
      <c r="C1207" s="140"/>
    </row>
    <row r="1208" spans="3:3">
      <c r="C1208" s="140"/>
    </row>
    <row r="1209" spans="3:3">
      <c r="C1209" s="140"/>
    </row>
    <row r="1210" spans="3:3">
      <c r="C1210" s="140"/>
    </row>
    <row r="1211" spans="3:3">
      <c r="C1211" s="140"/>
    </row>
    <row r="1212" spans="3:3">
      <c r="C1212" s="140"/>
    </row>
    <row r="1213" spans="3:3">
      <c r="C1213" s="140"/>
    </row>
    <row r="1214" spans="3:3">
      <c r="C1214" s="140"/>
    </row>
    <row r="1215" spans="3:3">
      <c r="C1215" s="140"/>
    </row>
    <row r="1216" spans="3:3">
      <c r="C1216" s="140"/>
    </row>
    <row r="1217" spans="3:3">
      <c r="C1217" s="140"/>
    </row>
    <row r="1218" spans="3:3">
      <c r="C1218" s="140"/>
    </row>
    <row r="1219" spans="3:3">
      <c r="C1219" s="140"/>
    </row>
    <row r="1220" spans="3:3">
      <c r="C1220" s="140"/>
    </row>
    <row r="1221" spans="3:3">
      <c r="C1221" s="140"/>
    </row>
    <row r="1222" spans="3:3">
      <c r="C1222" s="140"/>
    </row>
    <row r="1223" spans="3:3">
      <c r="C1223" s="140"/>
    </row>
    <row r="1224" spans="3:3">
      <c r="C1224" s="140"/>
    </row>
    <row r="1225" spans="3:3">
      <c r="C1225" s="140"/>
    </row>
    <row r="1226" spans="3:3">
      <c r="C1226" s="140"/>
    </row>
    <row r="1227" spans="3:3">
      <c r="C1227" s="140"/>
    </row>
    <row r="1228" spans="3:3">
      <c r="C1228" s="140"/>
    </row>
    <row r="1229" spans="3:3">
      <c r="C1229" s="140"/>
    </row>
    <row r="1230" spans="3:3">
      <c r="C1230" s="140"/>
    </row>
    <row r="1231" spans="3:3">
      <c r="C1231" s="140"/>
    </row>
    <row r="1232" spans="3:3">
      <c r="C1232" s="140"/>
    </row>
    <row r="1233" spans="3:3">
      <c r="C1233" s="140"/>
    </row>
    <row r="1234" spans="3:3">
      <c r="C1234" s="140"/>
    </row>
    <row r="1235" spans="3:3">
      <c r="C1235" s="140"/>
    </row>
    <row r="1236" spans="3:3">
      <c r="C1236" s="140"/>
    </row>
    <row r="1237" spans="3:3">
      <c r="C1237" s="140"/>
    </row>
    <row r="1238" spans="3:3">
      <c r="C1238" s="140"/>
    </row>
    <row r="1239" spans="3:3">
      <c r="C1239" s="140"/>
    </row>
    <row r="1240" spans="3:3">
      <c r="C1240" s="140"/>
    </row>
    <row r="1241" spans="3:3">
      <c r="C1241" s="140"/>
    </row>
    <row r="1242" spans="3:3">
      <c r="C1242" s="140"/>
    </row>
    <row r="1243" spans="3:3">
      <c r="C1243" s="140"/>
    </row>
    <row r="1244" spans="3:3">
      <c r="C1244" s="140"/>
    </row>
    <row r="1245" spans="3:3">
      <c r="C1245" s="140"/>
    </row>
    <row r="1246" spans="3:3">
      <c r="C1246" s="140"/>
    </row>
    <row r="1247" spans="3:3">
      <c r="C1247" s="140"/>
    </row>
    <row r="1248" spans="3:3">
      <c r="C1248" s="140"/>
    </row>
    <row r="1249" spans="3:3">
      <c r="C1249" s="140"/>
    </row>
    <row r="1250" spans="3:3">
      <c r="C1250" s="140"/>
    </row>
    <row r="1251" spans="3:3">
      <c r="C1251" s="140"/>
    </row>
    <row r="1252" spans="3:3">
      <c r="C1252" s="140"/>
    </row>
    <row r="1253" spans="3:3">
      <c r="C1253" s="140"/>
    </row>
    <row r="1254" spans="3:3">
      <c r="C1254" s="140"/>
    </row>
    <row r="1255" spans="3:3">
      <c r="C1255" s="140"/>
    </row>
    <row r="1256" spans="3:3">
      <c r="C1256" s="140"/>
    </row>
    <row r="1257" spans="3:3">
      <c r="C1257" s="140"/>
    </row>
    <row r="1258" spans="3:3">
      <c r="C1258" s="140"/>
    </row>
    <row r="1259" spans="3:3">
      <c r="C1259" s="140"/>
    </row>
    <row r="1260" spans="3:3">
      <c r="C1260" s="140"/>
    </row>
    <row r="1261" spans="3:3">
      <c r="C1261" s="140"/>
    </row>
    <row r="1262" spans="3:3">
      <c r="C1262" s="140"/>
    </row>
    <row r="1263" spans="3:3">
      <c r="C1263" s="140"/>
    </row>
    <row r="1264" spans="3:3">
      <c r="C1264" s="140"/>
    </row>
    <row r="1265" spans="3:3">
      <c r="C1265" s="140"/>
    </row>
    <row r="1266" spans="3:3">
      <c r="C1266" s="140"/>
    </row>
    <row r="1267" spans="3:3">
      <c r="C1267" s="140"/>
    </row>
    <row r="1268" spans="3:3">
      <c r="C1268" s="140"/>
    </row>
    <row r="1269" spans="3:3">
      <c r="C1269" s="140"/>
    </row>
    <row r="1270" spans="3:3">
      <c r="C1270" s="140"/>
    </row>
    <row r="1271" spans="3:3">
      <c r="C1271" s="140"/>
    </row>
    <row r="1272" spans="3:3">
      <c r="C1272" s="140"/>
    </row>
    <row r="1273" spans="3:3">
      <c r="C1273" s="140"/>
    </row>
    <row r="1274" spans="3:3">
      <c r="C1274" s="140"/>
    </row>
    <row r="1275" spans="3:3">
      <c r="C1275" s="140"/>
    </row>
    <row r="1276" spans="3:3">
      <c r="C1276" s="140"/>
    </row>
    <row r="1277" spans="3:3">
      <c r="C1277" s="140"/>
    </row>
    <row r="1278" spans="3:3">
      <c r="C1278" s="140"/>
    </row>
    <row r="1279" spans="3:3">
      <c r="C1279" s="140"/>
    </row>
    <row r="1280" spans="3:3">
      <c r="C1280" s="140"/>
    </row>
    <row r="1281" spans="3:3">
      <c r="C1281" s="140"/>
    </row>
    <row r="1282" spans="3:3">
      <c r="C1282" s="140"/>
    </row>
    <row r="1283" spans="3:3">
      <c r="C1283" s="140"/>
    </row>
    <row r="1284" spans="3:3">
      <c r="C1284" s="140"/>
    </row>
    <row r="1285" spans="3:3">
      <c r="C1285" s="140"/>
    </row>
    <row r="1286" spans="3:3">
      <c r="C1286" s="140"/>
    </row>
    <row r="1287" spans="3:3">
      <c r="C1287" s="140"/>
    </row>
    <row r="1288" spans="3:3">
      <c r="C1288" s="140"/>
    </row>
    <row r="1289" spans="3:3">
      <c r="C1289" s="140"/>
    </row>
    <row r="1290" spans="3:3">
      <c r="C1290" s="140"/>
    </row>
    <row r="1291" spans="3:3">
      <c r="C1291" s="140"/>
    </row>
    <row r="1292" spans="3:3">
      <c r="C1292" s="140"/>
    </row>
    <row r="1293" spans="3:3">
      <c r="C1293" s="140"/>
    </row>
    <row r="1294" spans="3:3">
      <c r="C1294" s="140"/>
    </row>
    <row r="1295" spans="3:3">
      <c r="C1295" s="140"/>
    </row>
    <row r="1296" spans="3:3">
      <c r="C1296" s="140"/>
    </row>
    <row r="1297" spans="3:3">
      <c r="C1297" s="140"/>
    </row>
    <row r="1298" spans="3:3">
      <c r="C1298" s="140"/>
    </row>
    <row r="1299" spans="3:3">
      <c r="C1299" s="140"/>
    </row>
    <row r="1300" spans="3:3">
      <c r="C1300" s="140"/>
    </row>
    <row r="1301" spans="3:3">
      <c r="C1301" s="140"/>
    </row>
    <row r="1302" spans="3:3">
      <c r="C1302" s="140"/>
    </row>
    <row r="1303" spans="3:3">
      <c r="C1303" s="140"/>
    </row>
    <row r="1304" spans="3:3">
      <c r="C1304" s="140"/>
    </row>
    <row r="1305" spans="3:3">
      <c r="C1305" s="140"/>
    </row>
    <row r="1306" spans="3:3">
      <c r="C1306" s="140"/>
    </row>
    <row r="1307" spans="3:3">
      <c r="C1307" s="140"/>
    </row>
    <row r="1308" spans="3:3">
      <c r="C1308" s="140"/>
    </row>
    <row r="1309" spans="3:3">
      <c r="C1309" s="140"/>
    </row>
    <row r="1310" spans="3:3">
      <c r="C1310" s="140"/>
    </row>
    <row r="1311" spans="3:3">
      <c r="C1311" s="140"/>
    </row>
    <row r="1312" spans="3:3">
      <c r="C1312" s="140"/>
    </row>
    <row r="1313" spans="3:3">
      <c r="C1313" s="140"/>
    </row>
    <row r="1314" spans="3:3">
      <c r="C1314" s="140"/>
    </row>
    <row r="1315" spans="3:3">
      <c r="C1315" s="140"/>
    </row>
    <row r="1316" spans="3:3">
      <c r="C1316" s="140"/>
    </row>
    <row r="1317" spans="3:3">
      <c r="C1317" s="140"/>
    </row>
    <row r="1318" spans="3:3">
      <c r="C1318" s="140"/>
    </row>
    <row r="1319" spans="3:3">
      <c r="C1319" s="140"/>
    </row>
    <row r="1320" spans="3:3">
      <c r="C1320" s="140"/>
    </row>
    <row r="1321" spans="3:3">
      <c r="C1321" s="140"/>
    </row>
    <row r="1322" spans="3:3">
      <c r="C1322" s="140"/>
    </row>
    <row r="1323" spans="3:3">
      <c r="C1323" s="140"/>
    </row>
    <row r="1324" spans="3:3">
      <c r="C1324" s="140"/>
    </row>
    <row r="1325" spans="3:3">
      <c r="C1325" s="140"/>
    </row>
    <row r="1326" spans="3:3">
      <c r="C1326" s="140"/>
    </row>
    <row r="1327" spans="3:3">
      <c r="C1327" s="140"/>
    </row>
    <row r="1328" spans="3:3">
      <c r="C1328" s="140"/>
    </row>
    <row r="1329" spans="3:3">
      <c r="C1329" s="140"/>
    </row>
    <row r="1330" spans="3:3">
      <c r="C1330" s="140"/>
    </row>
    <row r="1331" spans="3:3">
      <c r="C1331" s="140"/>
    </row>
    <row r="1332" spans="3:3">
      <c r="C1332" s="140"/>
    </row>
    <row r="1333" spans="3:3">
      <c r="C1333" s="140"/>
    </row>
    <row r="1334" spans="3:3">
      <c r="C1334" s="140"/>
    </row>
    <row r="1335" spans="3:3">
      <c r="C1335" s="140"/>
    </row>
    <row r="1336" spans="3:3">
      <c r="C1336" s="140"/>
    </row>
    <row r="1337" spans="3:3">
      <c r="C1337" s="140"/>
    </row>
    <row r="1338" spans="3:3">
      <c r="C1338" s="140"/>
    </row>
    <row r="1339" spans="3:3">
      <c r="C1339" s="140"/>
    </row>
    <row r="1340" spans="3:3">
      <c r="C1340" s="140"/>
    </row>
    <row r="1341" spans="3:3">
      <c r="C1341" s="140"/>
    </row>
    <row r="1342" spans="3:3">
      <c r="C1342" s="140"/>
    </row>
    <row r="1343" spans="3:3">
      <c r="C1343" s="140"/>
    </row>
    <row r="1344" spans="3:3">
      <c r="C1344" s="140"/>
    </row>
    <row r="1345" spans="3:3">
      <c r="C1345" s="140"/>
    </row>
    <row r="1346" spans="3:3">
      <c r="C1346" s="140"/>
    </row>
    <row r="1347" spans="3:3">
      <c r="C1347" s="140"/>
    </row>
    <row r="1348" spans="3:3">
      <c r="C1348" s="140"/>
    </row>
    <row r="1349" spans="3:3">
      <c r="C1349" s="140"/>
    </row>
    <row r="1350" spans="3:3">
      <c r="C1350" s="140"/>
    </row>
    <row r="1351" spans="3:3">
      <c r="C1351" s="140"/>
    </row>
    <row r="1352" spans="3:3">
      <c r="C1352" s="140"/>
    </row>
    <row r="1353" spans="3:3">
      <c r="C1353" s="140"/>
    </row>
    <row r="1354" spans="3:3">
      <c r="C1354" s="140"/>
    </row>
    <row r="1355" spans="3:3">
      <c r="C1355" s="140"/>
    </row>
    <row r="1356" spans="3:3">
      <c r="C1356" s="140"/>
    </row>
    <row r="1357" spans="3:3">
      <c r="C1357" s="140"/>
    </row>
    <row r="1358" spans="3:3">
      <c r="C1358" s="140"/>
    </row>
    <row r="1359" spans="3:3">
      <c r="C1359" s="140"/>
    </row>
    <row r="1360" spans="3:3">
      <c r="C1360" s="140"/>
    </row>
    <row r="1361" spans="3:3">
      <c r="C1361" s="140"/>
    </row>
    <row r="1362" spans="3:3">
      <c r="C1362" s="140"/>
    </row>
    <row r="1363" spans="3:3">
      <c r="C1363" s="140"/>
    </row>
    <row r="1364" spans="3:3">
      <c r="C1364" s="140"/>
    </row>
    <row r="1365" spans="3:3">
      <c r="C1365" s="140"/>
    </row>
    <row r="1366" spans="3:3">
      <c r="C1366" s="140"/>
    </row>
    <row r="1367" spans="3:3">
      <c r="C1367" s="140"/>
    </row>
    <row r="1368" spans="3:3">
      <c r="C1368" s="140"/>
    </row>
    <row r="1369" spans="3:3">
      <c r="C1369" s="140"/>
    </row>
    <row r="1370" spans="3:3">
      <c r="C1370" s="140"/>
    </row>
    <row r="1371" spans="3:3">
      <c r="C1371" s="140"/>
    </row>
    <row r="1372" spans="3:3">
      <c r="C1372" s="140"/>
    </row>
    <row r="1373" spans="3:3">
      <c r="C1373" s="140"/>
    </row>
    <row r="1374" spans="3:3">
      <c r="C1374" s="140"/>
    </row>
    <row r="1375" spans="3:3">
      <c r="C1375" s="140"/>
    </row>
    <row r="1376" spans="3:3">
      <c r="C1376" s="140"/>
    </row>
    <row r="1377" spans="3:3">
      <c r="C1377" s="140"/>
    </row>
    <row r="1378" spans="3:3">
      <c r="C1378" s="140"/>
    </row>
    <row r="1379" spans="3:3">
      <c r="C1379" s="140"/>
    </row>
    <row r="1380" spans="3:3">
      <c r="C1380" s="140"/>
    </row>
    <row r="1381" spans="3:3">
      <c r="C1381" s="140"/>
    </row>
    <row r="1382" spans="3:3">
      <c r="C1382" s="140"/>
    </row>
    <row r="1383" spans="3:3">
      <c r="C1383" s="140"/>
    </row>
    <row r="1384" spans="3:3">
      <c r="C1384" s="140"/>
    </row>
    <row r="1385" spans="3:3">
      <c r="C1385" s="140"/>
    </row>
    <row r="1386" spans="3:3">
      <c r="C1386" s="140"/>
    </row>
    <row r="1387" spans="3:3">
      <c r="C1387" s="140"/>
    </row>
    <row r="1388" spans="3:3">
      <c r="C1388" s="140"/>
    </row>
    <row r="1389" spans="3:3">
      <c r="C1389" s="140"/>
    </row>
    <row r="1390" spans="3:3">
      <c r="C1390" s="140"/>
    </row>
    <row r="1391" spans="3:3">
      <c r="C1391" s="140"/>
    </row>
    <row r="1392" spans="3:3">
      <c r="C1392" s="140"/>
    </row>
    <row r="1393" spans="3:3">
      <c r="C1393" s="140"/>
    </row>
    <row r="1394" spans="3:3">
      <c r="C1394" s="140"/>
    </row>
    <row r="1395" spans="3:3">
      <c r="C1395" s="140"/>
    </row>
    <row r="1396" spans="3:3">
      <c r="C1396" s="140"/>
    </row>
    <row r="1397" spans="3:3">
      <c r="C1397" s="140"/>
    </row>
    <row r="1398" spans="3:3">
      <c r="C1398" s="140"/>
    </row>
    <row r="1399" spans="3:3">
      <c r="C1399" s="140"/>
    </row>
    <row r="1400" spans="3:3">
      <c r="C1400" s="140"/>
    </row>
    <row r="1401" spans="3:3">
      <c r="C1401" s="140"/>
    </row>
    <row r="1402" spans="3:3">
      <c r="C1402" s="140"/>
    </row>
    <row r="1403" spans="3:3">
      <c r="C1403" s="140"/>
    </row>
    <row r="1404" spans="3:3">
      <c r="C1404" s="140"/>
    </row>
    <row r="1405" spans="3:3">
      <c r="C1405" s="140"/>
    </row>
    <row r="1406" spans="3:3">
      <c r="C1406" s="140"/>
    </row>
    <row r="1407" spans="3:3">
      <c r="C1407" s="140"/>
    </row>
    <row r="1408" spans="3:3">
      <c r="C1408" s="140"/>
    </row>
    <row r="1409" spans="3:3">
      <c r="C1409" s="140"/>
    </row>
    <row r="1410" spans="3:3">
      <c r="C1410" s="140"/>
    </row>
    <row r="1411" spans="3:3">
      <c r="C1411" s="140"/>
    </row>
    <row r="1412" spans="3:3">
      <c r="C1412" s="140"/>
    </row>
    <row r="1413" spans="3:3">
      <c r="C1413" s="140"/>
    </row>
    <row r="1414" spans="3:3">
      <c r="C1414" s="140"/>
    </row>
    <row r="1415" spans="3:3">
      <c r="C1415" s="140"/>
    </row>
    <row r="1416" spans="3:3">
      <c r="C1416" s="140"/>
    </row>
    <row r="1417" spans="3:3">
      <c r="C1417" s="140"/>
    </row>
    <row r="1418" spans="3:3">
      <c r="C1418" s="140"/>
    </row>
    <row r="1419" spans="3:3">
      <c r="C1419" s="140"/>
    </row>
    <row r="1420" spans="3:3">
      <c r="C1420" s="140"/>
    </row>
    <row r="1421" spans="3:3">
      <c r="C1421" s="140"/>
    </row>
    <row r="1422" spans="3:3">
      <c r="C1422" s="140"/>
    </row>
    <row r="1423" spans="3:3">
      <c r="C1423" s="140"/>
    </row>
    <row r="1424" spans="3:3">
      <c r="C1424" s="140"/>
    </row>
    <row r="1425" spans="3:3">
      <c r="C1425" s="140"/>
    </row>
    <row r="1426" spans="3:3">
      <c r="C1426" s="140"/>
    </row>
    <row r="1427" spans="3:3">
      <c r="C1427" s="140"/>
    </row>
    <row r="1428" spans="3:3">
      <c r="C1428" s="140"/>
    </row>
    <row r="1429" spans="3:3">
      <c r="C1429" s="140"/>
    </row>
    <row r="1430" spans="3:3">
      <c r="C1430" s="140"/>
    </row>
    <row r="1431" spans="3:3">
      <c r="C1431" s="140"/>
    </row>
    <row r="1432" spans="3:3">
      <c r="C1432" s="140"/>
    </row>
    <row r="1433" spans="3:3">
      <c r="C1433" s="140"/>
    </row>
    <row r="1434" spans="3:3">
      <c r="C1434" s="140"/>
    </row>
    <row r="1435" spans="3:3">
      <c r="C1435" s="140"/>
    </row>
    <row r="1436" spans="3:3">
      <c r="C1436" s="140"/>
    </row>
    <row r="1437" spans="3:3">
      <c r="C1437" s="140"/>
    </row>
    <row r="1438" spans="3:3">
      <c r="C1438" s="140"/>
    </row>
    <row r="1439" spans="3:3">
      <c r="C1439" s="140"/>
    </row>
    <row r="1440" spans="3:3">
      <c r="C1440" s="140"/>
    </row>
    <row r="1441" spans="3:3">
      <c r="C1441" s="140"/>
    </row>
    <row r="1442" spans="3:3">
      <c r="C1442" s="140"/>
    </row>
    <row r="1443" spans="3:3">
      <c r="C1443" s="140"/>
    </row>
    <row r="1444" spans="3:3">
      <c r="C1444" s="140"/>
    </row>
    <row r="1445" spans="3:3">
      <c r="C1445" s="140"/>
    </row>
    <row r="1446" spans="3:3">
      <c r="C1446" s="140"/>
    </row>
    <row r="1447" spans="3:3">
      <c r="C1447" s="140"/>
    </row>
    <row r="1448" spans="3:3">
      <c r="C1448" s="140"/>
    </row>
    <row r="1449" spans="3:3">
      <c r="C1449" s="140"/>
    </row>
    <row r="1450" spans="3:3">
      <c r="C1450" s="140"/>
    </row>
    <row r="1451" spans="3:3">
      <c r="C1451" s="140"/>
    </row>
    <row r="1452" spans="3:3">
      <c r="C1452" s="140"/>
    </row>
    <row r="1453" spans="3:3">
      <c r="C1453" s="140"/>
    </row>
    <row r="1454" spans="3:3">
      <c r="C1454" s="140"/>
    </row>
    <row r="1455" spans="3:3">
      <c r="C1455" s="140"/>
    </row>
    <row r="1456" spans="3:3">
      <c r="C1456" s="140"/>
    </row>
    <row r="1457" spans="3:3">
      <c r="C1457" s="140"/>
    </row>
    <row r="1458" spans="3:3">
      <c r="C1458" s="140"/>
    </row>
    <row r="1459" spans="3:3">
      <c r="C1459" s="140"/>
    </row>
    <row r="1460" spans="3:3">
      <c r="C1460" s="140"/>
    </row>
    <row r="1461" spans="3:3">
      <c r="C1461" s="140"/>
    </row>
    <row r="1462" spans="3:3">
      <c r="C1462" s="140"/>
    </row>
    <row r="1463" spans="3:3">
      <c r="C1463" s="140"/>
    </row>
    <row r="1464" spans="3:3">
      <c r="C1464" s="140"/>
    </row>
    <row r="1465" spans="3:3">
      <c r="C1465" s="140"/>
    </row>
    <row r="1466" spans="3:3">
      <c r="C1466" s="140"/>
    </row>
    <row r="1467" spans="3:3">
      <c r="C1467" s="140"/>
    </row>
    <row r="1468" spans="3:3">
      <c r="C1468" s="140"/>
    </row>
    <row r="1469" spans="3:3">
      <c r="C1469" s="140"/>
    </row>
    <row r="1470" spans="3:3">
      <c r="C1470" s="140"/>
    </row>
    <row r="1471" spans="3:3">
      <c r="C1471" s="140"/>
    </row>
    <row r="1472" spans="3:3">
      <c r="C1472" s="140"/>
    </row>
    <row r="1473" spans="3:3">
      <c r="C1473" s="140"/>
    </row>
    <row r="1474" spans="3:3">
      <c r="C1474" s="140"/>
    </row>
    <row r="1475" spans="3:3">
      <c r="C1475" s="140"/>
    </row>
    <row r="1476" spans="3:3">
      <c r="C1476" s="140"/>
    </row>
    <row r="1477" spans="3:3">
      <c r="C1477" s="140"/>
    </row>
    <row r="1478" spans="3:3">
      <c r="C1478" s="140"/>
    </row>
    <row r="1479" spans="3:3">
      <c r="C1479" s="140"/>
    </row>
    <row r="1480" spans="3:3">
      <c r="C1480" s="140"/>
    </row>
    <row r="1481" spans="3:3">
      <c r="C1481" s="140"/>
    </row>
    <row r="1482" spans="3:3">
      <c r="C1482" s="140"/>
    </row>
    <row r="1483" spans="3:3">
      <c r="C1483" s="140"/>
    </row>
    <row r="1484" spans="3:3">
      <c r="C1484" s="140"/>
    </row>
    <row r="1485" spans="3:3">
      <c r="C1485" s="140"/>
    </row>
    <row r="1486" spans="3:3">
      <c r="C1486" s="140"/>
    </row>
    <row r="1487" spans="3:3">
      <c r="C1487" s="140"/>
    </row>
    <row r="1488" spans="3:3">
      <c r="C1488" s="140"/>
    </row>
    <row r="1489" spans="3:3">
      <c r="C1489" s="140"/>
    </row>
    <row r="1490" spans="3:3">
      <c r="C1490" s="140"/>
    </row>
    <row r="1491" spans="3:3">
      <c r="C1491" s="140"/>
    </row>
    <row r="1492" spans="3:3">
      <c r="C1492" s="140"/>
    </row>
    <row r="1493" spans="3:3">
      <c r="C1493" s="140"/>
    </row>
    <row r="1494" spans="3:3">
      <c r="C1494" s="140"/>
    </row>
    <row r="1495" spans="3:3">
      <c r="C1495" s="140"/>
    </row>
    <row r="1496" spans="3:3">
      <c r="C1496" s="140"/>
    </row>
    <row r="1497" spans="3:3">
      <c r="C1497" s="140"/>
    </row>
    <row r="1498" spans="3:3">
      <c r="C1498" s="140"/>
    </row>
    <row r="1499" spans="3:3">
      <c r="C1499" s="140"/>
    </row>
    <row r="1500" spans="3:3">
      <c r="C1500" s="140"/>
    </row>
    <row r="1501" spans="3:3">
      <c r="C1501" s="140"/>
    </row>
    <row r="1502" spans="3:3">
      <c r="C1502" s="140"/>
    </row>
    <row r="1503" spans="3:3">
      <c r="C1503" s="140"/>
    </row>
    <row r="1504" spans="3:3">
      <c r="C1504" s="140"/>
    </row>
    <row r="1505" spans="3:3">
      <c r="C1505" s="140"/>
    </row>
    <row r="1506" spans="3:3">
      <c r="C1506" s="140"/>
    </row>
    <row r="1507" spans="3:3">
      <c r="C1507" s="140"/>
    </row>
    <row r="1508" spans="3:3">
      <c r="C1508" s="140"/>
    </row>
    <row r="1509" spans="3:3">
      <c r="C1509" s="140"/>
    </row>
    <row r="1510" spans="3:3">
      <c r="C1510" s="140"/>
    </row>
    <row r="1511" spans="3:3">
      <c r="C1511" s="140"/>
    </row>
    <row r="1512" spans="3:3">
      <c r="C1512" s="140"/>
    </row>
    <row r="1513" spans="3:3">
      <c r="C1513" s="140"/>
    </row>
    <row r="1514" spans="3:3">
      <c r="C1514" s="140"/>
    </row>
    <row r="1515" spans="3:3">
      <c r="C1515" s="140"/>
    </row>
    <row r="1516" spans="3:3">
      <c r="C1516" s="140"/>
    </row>
    <row r="1517" spans="3:3">
      <c r="C1517" s="140"/>
    </row>
    <row r="1518" spans="3:3">
      <c r="C1518" s="140"/>
    </row>
    <row r="1519" spans="3:3">
      <c r="C1519" s="140"/>
    </row>
    <row r="1520" spans="3:3">
      <c r="C1520" s="140"/>
    </row>
    <row r="1521" spans="3:3">
      <c r="C1521" s="140"/>
    </row>
    <row r="1522" spans="3:3">
      <c r="C1522" s="140"/>
    </row>
    <row r="1523" spans="3:3">
      <c r="C1523" s="140"/>
    </row>
    <row r="1524" spans="3:3">
      <c r="C1524" s="140"/>
    </row>
    <row r="1525" spans="3:3">
      <c r="C1525" s="140"/>
    </row>
    <row r="1526" spans="3:3">
      <c r="C1526" s="140"/>
    </row>
    <row r="1527" spans="3:3">
      <c r="C1527" s="140"/>
    </row>
    <row r="1528" spans="3:3">
      <c r="C1528" s="140"/>
    </row>
    <row r="1529" spans="3:3">
      <c r="C1529" s="140"/>
    </row>
    <row r="1530" spans="3:3">
      <c r="C1530" s="140"/>
    </row>
    <row r="1531" spans="3:3">
      <c r="C1531" s="140"/>
    </row>
    <row r="1532" spans="3:3">
      <c r="C1532" s="140"/>
    </row>
    <row r="1533" spans="3:3">
      <c r="C1533" s="140"/>
    </row>
    <row r="1534" spans="3:3">
      <c r="C1534" s="140"/>
    </row>
    <row r="1535" spans="3:3">
      <c r="C1535" s="140"/>
    </row>
    <row r="1536" spans="3:3">
      <c r="C1536" s="140"/>
    </row>
    <row r="1537" spans="3:3">
      <c r="C1537" s="140"/>
    </row>
    <row r="1538" spans="3:3">
      <c r="C1538" s="140"/>
    </row>
    <row r="1539" spans="3:3">
      <c r="C1539" s="140"/>
    </row>
    <row r="1540" spans="3:3">
      <c r="C1540" s="140"/>
    </row>
    <row r="1541" spans="3:3">
      <c r="C1541" s="140"/>
    </row>
    <row r="1542" spans="3:3">
      <c r="C1542" s="140"/>
    </row>
    <row r="1543" spans="3:3">
      <c r="C1543" s="140"/>
    </row>
    <row r="1544" spans="3:3">
      <c r="C1544" s="140"/>
    </row>
    <row r="1545" spans="3:3">
      <c r="C1545" s="140"/>
    </row>
    <row r="1546" spans="3:3">
      <c r="C1546" s="140"/>
    </row>
    <row r="1547" spans="3:3">
      <c r="C1547" s="140"/>
    </row>
    <row r="1548" spans="3:3">
      <c r="C1548" s="140"/>
    </row>
    <row r="1549" spans="3:3">
      <c r="C1549" s="140"/>
    </row>
    <row r="1550" spans="3:3">
      <c r="C1550" s="140"/>
    </row>
    <row r="1551" spans="3:3">
      <c r="C1551" s="140"/>
    </row>
    <row r="1552" spans="3:3">
      <c r="C1552" s="140"/>
    </row>
    <row r="1553" spans="3:3">
      <c r="C1553" s="140"/>
    </row>
    <row r="1554" spans="3:3">
      <c r="C1554" s="140"/>
    </row>
    <row r="1555" spans="3:3">
      <c r="C1555" s="140"/>
    </row>
    <row r="1556" spans="3:3">
      <c r="C1556" s="140"/>
    </row>
    <row r="1557" spans="3:3">
      <c r="C1557" s="140"/>
    </row>
    <row r="1558" spans="3:3">
      <c r="C1558" s="140"/>
    </row>
    <row r="1559" spans="3:3">
      <c r="C1559" s="140"/>
    </row>
    <row r="1560" spans="3:3">
      <c r="C1560" s="140"/>
    </row>
    <row r="1561" spans="3:3">
      <c r="C1561" s="140"/>
    </row>
    <row r="1562" spans="3:3">
      <c r="C1562" s="140"/>
    </row>
    <row r="1563" spans="3:3">
      <c r="C1563" s="140"/>
    </row>
    <row r="1564" spans="3:3">
      <c r="C1564" s="140"/>
    </row>
    <row r="1565" spans="3:3">
      <c r="C1565" s="140"/>
    </row>
    <row r="1566" spans="3:3">
      <c r="C1566" s="140"/>
    </row>
    <row r="1567" spans="3:3">
      <c r="C1567" s="140"/>
    </row>
    <row r="1568" spans="3:3">
      <c r="C1568" s="140"/>
    </row>
    <row r="1569" spans="3:3">
      <c r="C1569" s="140"/>
    </row>
    <row r="1570" spans="3:3">
      <c r="C1570" s="140"/>
    </row>
    <row r="1571" spans="3:3">
      <c r="C1571" s="140"/>
    </row>
    <row r="1572" spans="3:3">
      <c r="C1572" s="140"/>
    </row>
    <row r="1573" spans="3:3">
      <c r="C1573" s="140"/>
    </row>
    <row r="1574" spans="3:3">
      <c r="C1574" s="140"/>
    </row>
    <row r="1575" spans="3:3">
      <c r="C1575" s="140"/>
    </row>
    <row r="1576" spans="3:3">
      <c r="C1576" s="140"/>
    </row>
    <row r="1577" spans="3:3">
      <c r="C1577" s="140"/>
    </row>
    <row r="1578" spans="3:3">
      <c r="C1578" s="140"/>
    </row>
    <row r="1579" spans="3:3">
      <c r="C1579" s="140"/>
    </row>
    <row r="1580" spans="3:3">
      <c r="C1580" s="140"/>
    </row>
    <row r="1581" spans="3:3">
      <c r="C1581" s="140"/>
    </row>
    <row r="1582" spans="3:3">
      <c r="C1582" s="140"/>
    </row>
    <row r="1583" spans="3:3">
      <c r="C1583" s="140"/>
    </row>
    <row r="1584" spans="3:3">
      <c r="C1584" s="140"/>
    </row>
    <row r="1585" spans="3:3">
      <c r="C1585" s="140"/>
    </row>
    <row r="1586" spans="3:3">
      <c r="C1586" s="140"/>
    </row>
    <row r="1587" spans="3:3">
      <c r="C1587" s="140"/>
    </row>
    <row r="1588" spans="3:3">
      <c r="C1588" s="140"/>
    </row>
    <row r="1589" spans="3:3">
      <c r="C1589" s="140"/>
    </row>
    <row r="1590" spans="3:3">
      <c r="C1590" s="140"/>
    </row>
    <row r="1591" spans="3:3">
      <c r="C1591" s="140"/>
    </row>
    <row r="1592" spans="3:3">
      <c r="C1592" s="140"/>
    </row>
    <row r="1593" spans="3:3">
      <c r="C1593" s="140"/>
    </row>
    <row r="1594" spans="3:3">
      <c r="C1594" s="140"/>
    </row>
    <row r="1595" spans="3:3">
      <c r="C1595" s="140"/>
    </row>
    <row r="1596" spans="3:3">
      <c r="C1596" s="140"/>
    </row>
    <row r="1597" spans="3:3">
      <c r="C1597" s="140"/>
    </row>
    <row r="1598" spans="3:3">
      <c r="C1598" s="140"/>
    </row>
    <row r="1599" spans="3:3">
      <c r="C1599" s="140"/>
    </row>
    <row r="1600" spans="3:3">
      <c r="C1600" s="140"/>
    </row>
    <row r="1601" spans="3:3">
      <c r="C1601" s="140"/>
    </row>
    <row r="1602" spans="3:3">
      <c r="C1602" s="140"/>
    </row>
    <row r="1603" spans="3:3">
      <c r="C1603" s="140"/>
    </row>
    <row r="1604" spans="3:3">
      <c r="C1604" s="140"/>
    </row>
    <row r="1605" spans="3:3">
      <c r="C1605" s="140"/>
    </row>
    <row r="1606" spans="3:3">
      <c r="C1606" s="140"/>
    </row>
    <row r="1607" spans="3:3">
      <c r="C1607" s="140"/>
    </row>
    <row r="1608" spans="3:3">
      <c r="C1608" s="140"/>
    </row>
    <row r="1609" spans="3:3">
      <c r="C1609" s="140"/>
    </row>
    <row r="1610" spans="3:3">
      <c r="C1610" s="140"/>
    </row>
    <row r="1611" spans="3:3">
      <c r="C1611" s="140"/>
    </row>
    <row r="1612" spans="3:3">
      <c r="C1612" s="140"/>
    </row>
    <row r="1613" spans="3:3">
      <c r="C1613" s="140"/>
    </row>
    <row r="1614" spans="3:3">
      <c r="C1614" s="140"/>
    </row>
    <row r="1615" spans="3:3">
      <c r="C1615" s="140"/>
    </row>
    <row r="1616" spans="3:3">
      <c r="C1616" s="140"/>
    </row>
    <row r="1617" spans="3:3">
      <c r="C1617" s="140"/>
    </row>
    <row r="1618" spans="3:3">
      <c r="C1618" s="140"/>
    </row>
    <row r="1619" spans="3:3">
      <c r="C1619" s="140"/>
    </row>
    <row r="1620" spans="3:3">
      <c r="C1620" s="140"/>
    </row>
    <row r="1621" spans="3:3">
      <c r="C1621" s="140"/>
    </row>
    <row r="1622" spans="3:3">
      <c r="C1622" s="140"/>
    </row>
    <row r="1623" spans="3:3">
      <c r="C1623" s="140"/>
    </row>
    <row r="1624" spans="3:3">
      <c r="C1624" s="140"/>
    </row>
    <row r="1625" spans="3:3">
      <c r="C1625" s="140"/>
    </row>
    <row r="1626" spans="3:3">
      <c r="C1626" s="140"/>
    </row>
    <row r="1627" spans="3:3">
      <c r="C1627" s="140"/>
    </row>
    <row r="1628" spans="3:3">
      <c r="C1628" s="140"/>
    </row>
    <row r="1629" spans="3:3">
      <c r="C1629" s="140"/>
    </row>
    <row r="1630" spans="3:3">
      <c r="C1630" s="140"/>
    </row>
    <row r="1631" spans="3:3">
      <c r="C1631" s="140"/>
    </row>
    <row r="1632" spans="3:3">
      <c r="C1632" s="140"/>
    </row>
    <row r="1633" spans="3:3">
      <c r="C1633" s="140"/>
    </row>
    <row r="1634" spans="3:3">
      <c r="C1634" s="140"/>
    </row>
    <row r="1635" spans="3:3">
      <c r="C1635" s="140"/>
    </row>
    <row r="1636" spans="3:3">
      <c r="C1636" s="140"/>
    </row>
    <row r="1637" spans="3:3">
      <c r="C1637" s="140"/>
    </row>
    <row r="1638" spans="3:3">
      <c r="C1638" s="140"/>
    </row>
    <row r="1639" spans="3:3">
      <c r="C1639" s="140"/>
    </row>
    <row r="1640" spans="3:3">
      <c r="C1640" s="140"/>
    </row>
    <row r="1641" spans="3:3">
      <c r="C1641" s="140"/>
    </row>
    <row r="1642" spans="3:3">
      <c r="C1642" s="140"/>
    </row>
    <row r="1643" spans="3:3">
      <c r="C1643" s="140"/>
    </row>
    <row r="1644" spans="3:3">
      <c r="C1644" s="140"/>
    </row>
    <row r="1645" spans="3:3">
      <c r="C1645" s="140"/>
    </row>
    <row r="1646" spans="3:3">
      <c r="C1646" s="140"/>
    </row>
    <row r="1647" spans="3:3">
      <c r="C1647" s="140"/>
    </row>
    <row r="1648" spans="3:3">
      <c r="C1648" s="140"/>
    </row>
    <row r="1649" spans="3:3">
      <c r="C1649" s="140"/>
    </row>
    <row r="1650" spans="3:3">
      <c r="C1650" s="140"/>
    </row>
    <row r="1651" spans="3:3">
      <c r="C1651" s="140"/>
    </row>
    <row r="1652" spans="3:3">
      <c r="C1652" s="140"/>
    </row>
    <row r="1653" spans="3:3">
      <c r="C1653" s="140"/>
    </row>
    <row r="1654" spans="3:3">
      <c r="C1654" s="140"/>
    </row>
    <row r="1655" spans="3:3">
      <c r="C1655" s="140"/>
    </row>
    <row r="1656" spans="3:3">
      <c r="C1656" s="140"/>
    </row>
    <row r="1657" spans="3:3">
      <c r="C1657" s="140"/>
    </row>
    <row r="1658" spans="3:3">
      <c r="C1658" s="140"/>
    </row>
    <row r="1659" spans="3:3">
      <c r="C1659" s="140"/>
    </row>
    <row r="1660" spans="3:3">
      <c r="C1660" s="140"/>
    </row>
    <row r="1661" spans="3:3">
      <c r="C1661" s="140"/>
    </row>
    <row r="1662" spans="3:3">
      <c r="C1662" s="140"/>
    </row>
    <row r="1663" spans="3:3">
      <c r="C1663" s="140"/>
    </row>
    <row r="1664" spans="3:3">
      <c r="C1664" s="140"/>
    </row>
    <row r="1665" spans="3:3">
      <c r="C1665" s="140"/>
    </row>
    <row r="1666" spans="3:3">
      <c r="C1666" s="140"/>
    </row>
    <row r="1667" spans="3:3">
      <c r="C1667" s="140"/>
    </row>
    <row r="1668" spans="3:3">
      <c r="C1668" s="140"/>
    </row>
    <row r="1669" spans="3:3">
      <c r="C1669" s="140"/>
    </row>
    <row r="1670" spans="3:3">
      <c r="C1670" s="140"/>
    </row>
    <row r="1671" spans="3:3">
      <c r="C1671" s="140"/>
    </row>
    <row r="1672" spans="3:3">
      <c r="C1672" s="140"/>
    </row>
    <row r="1673" spans="3:3">
      <c r="C1673" s="140"/>
    </row>
    <row r="1674" spans="3:3">
      <c r="C1674" s="140"/>
    </row>
    <row r="1675" spans="3:3">
      <c r="C1675" s="140"/>
    </row>
    <row r="1676" spans="3:3">
      <c r="C1676" s="140"/>
    </row>
    <row r="1677" spans="3:3">
      <c r="C1677" s="140"/>
    </row>
    <row r="1678" spans="3:3">
      <c r="C1678" s="140"/>
    </row>
    <row r="1679" spans="3:3">
      <c r="C1679" s="140"/>
    </row>
    <row r="1680" spans="3:3">
      <c r="C1680" s="140"/>
    </row>
    <row r="1681" spans="3:3">
      <c r="C1681" s="140"/>
    </row>
    <row r="1682" spans="3:3">
      <c r="C1682" s="140"/>
    </row>
    <row r="1683" spans="3:3">
      <c r="C1683" s="140"/>
    </row>
    <row r="1684" spans="3:3">
      <c r="C1684" s="140"/>
    </row>
    <row r="1685" spans="3:3">
      <c r="C1685" s="140"/>
    </row>
    <row r="1686" spans="3:3">
      <c r="C1686" s="140"/>
    </row>
    <row r="1687" spans="3:3">
      <c r="C1687" s="140"/>
    </row>
    <row r="1688" spans="3:3">
      <c r="C1688" s="140"/>
    </row>
    <row r="1689" spans="3:3">
      <c r="C1689" s="140"/>
    </row>
    <row r="1690" spans="3:3">
      <c r="C1690" s="140"/>
    </row>
    <row r="1691" spans="3:3">
      <c r="C1691" s="140"/>
    </row>
    <row r="1692" spans="3:3">
      <c r="C1692" s="140"/>
    </row>
    <row r="1693" spans="3:3">
      <c r="C1693" s="140"/>
    </row>
    <row r="1694" spans="3:3">
      <c r="C1694" s="140"/>
    </row>
    <row r="1695" spans="3:3">
      <c r="C1695" s="140"/>
    </row>
    <row r="1696" spans="3:3">
      <c r="C1696" s="140"/>
    </row>
    <row r="1697" spans="3:3">
      <c r="C1697" s="140"/>
    </row>
    <row r="1698" spans="3:3">
      <c r="C1698" s="140"/>
    </row>
    <row r="1699" spans="3:3">
      <c r="C1699" s="140"/>
    </row>
    <row r="1700" spans="3:3">
      <c r="C1700" s="140"/>
    </row>
    <row r="1701" spans="3:3">
      <c r="C1701" s="140"/>
    </row>
    <row r="1702" spans="3:3">
      <c r="C1702" s="140"/>
    </row>
    <row r="1703" spans="3:3">
      <c r="C1703" s="140"/>
    </row>
    <row r="1704" spans="3:3">
      <c r="C1704" s="140"/>
    </row>
    <row r="1705" spans="3:3">
      <c r="C1705" s="140"/>
    </row>
    <row r="1706" spans="3:3">
      <c r="C1706" s="140"/>
    </row>
    <row r="1707" spans="3:3">
      <c r="C1707" s="140"/>
    </row>
    <row r="1708" spans="3:3">
      <c r="C1708" s="140"/>
    </row>
    <row r="1709" spans="3:3">
      <c r="C1709" s="140"/>
    </row>
    <row r="1710" spans="3:3">
      <c r="C1710" s="140"/>
    </row>
    <row r="1711" spans="3:3">
      <c r="C1711" s="140"/>
    </row>
    <row r="1712" spans="3:3">
      <c r="C1712" s="140"/>
    </row>
    <row r="1713" spans="3:3">
      <c r="C1713" s="140"/>
    </row>
    <row r="1714" spans="3:3">
      <c r="C1714" s="140"/>
    </row>
    <row r="1715" spans="3:3">
      <c r="C1715" s="140"/>
    </row>
    <row r="1716" spans="3:3">
      <c r="C1716" s="140"/>
    </row>
    <row r="1717" spans="3:3">
      <c r="C1717" s="140"/>
    </row>
    <row r="1718" spans="3:3">
      <c r="C1718" s="140"/>
    </row>
    <row r="1719" spans="3:3">
      <c r="C1719" s="140"/>
    </row>
    <row r="1720" spans="3:3">
      <c r="C1720" s="140"/>
    </row>
    <row r="1721" spans="3:3">
      <c r="C1721" s="140"/>
    </row>
    <row r="1722" spans="3:3">
      <c r="C1722" s="140"/>
    </row>
    <row r="1723" spans="3:3">
      <c r="C1723" s="140"/>
    </row>
    <row r="1724" spans="3:3">
      <c r="C1724" s="140"/>
    </row>
    <row r="1725" spans="3:3">
      <c r="C1725" s="140"/>
    </row>
    <row r="1726" spans="3:3">
      <c r="C1726" s="140"/>
    </row>
    <row r="1727" spans="3:3">
      <c r="C1727" s="140"/>
    </row>
    <row r="1728" spans="3:3">
      <c r="C1728" s="140"/>
    </row>
    <row r="1729" spans="3:3">
      <c r="C1729" s="140"/>
    </row>
    <row r="1730" spans="3:3">
      <c r="C1730" s="140"/>
    </row>
    <row r="1731" spans="3:3">
      <c r="C1731" s="140"/>
    </row>
    <row r="1732" spans="3:3">
      <c r="C1732" s="140"/>
    </row>
    <row r="1733" spans="3:3">
      <c r="C1733" s="140"/>
    </row>
    <row r="1734" spans="3:3">
      <c r="C1734" s="140"/>
    </row>
    <row r="1735" spans="3:3">
      <c r="C1735" s="140"/>
    </row>
    <row r="1736" spans="3:3">
      <c r="C1736" s="140"/>
    </row>
    <row r="1737" spans="3:3">
      <c r="C1737" s="140"/>
    </row>
    <row r="1738" spans="3:3">
      <c r="C1738" s="140"/>
    </row>
    <row r="1739" spans="3:3">
      <c r="C1739" s="140"/>
    </row>
    <row r="1740" spans="3:3">
      <c r="C1740" s="140"/>
    </row>
    <row r="1741" spans="3:3">
      <c r="C1741" s="140"/>
    </row>
    <row r="1742" spans="3:3">
      <c r="C1742" s="140"/>
    </row>
    <row r="1743" spans="3:3">
      <c r="C1743" s="140"/>
    </row>
    <row r="1744" spans="3:3">
      <c r="C1744" s="140"/>
    </row>
    <row r="1745" spans="3:3">
      <c r="C1745" s="140"/>
    </row>
    <row r="1746" spans="3:3">
      <c r="C1746" s="140"/>
    </row>
    <row r="1747" spans="3:3">
      <c r="C1747" s="140"/>
    </row>
    <row r="1748" spans="3:3">
      <c r="C1748" s="140"/>
    </row>
    <row r="1749" spans="3:3">
      <c r="C1749" s="140"/>
    </row>
    <row r="1750" spans="3:3">
      <c r="C1750" s="140"/>
    </row>
    <row r="1751" spans="3:3">
      <c r="C1751" s="140"/>
    </row>
    <row r="1752" spans="3:3">
      <c r="C1752" s="140"/>
    </row>
    <row r="1753" spans="3:3">
      <c r="C1753" s="140"/>
    </row>
    <row r="1754" spans="3:3">
      <c r="C1754" s="140"/>
    </row>
    <row r="1755" spans="3:3">
      <c r="C1755" s="140"/>
    </row>
    <row r="1756" spans="3:3">
      <c r="C1756" s="140"/>
    </row>
    <row r="1757" spans="3:3">
      <c r="C1757" s="140"/>
    </row>
    <row r="1758" spans="3:3">
      <c r="C1758" s="140"/>
    </row>
    <row r="1759" spans="3:3">
      <c r="C1759" s="140"/>
    </row>
    <row r="1760" spans="3:3">
      <c r="C1760" s="140"/>
    </row>
    <row r="1761" spans="3:3">
      <c r="C1761" s="140"/>
    </row>
    <row r="1762" spans="3:3">
      <c r="C1762" s="140"/>
    </row>
    <row r="1763" spans="3:3">
      <c r="C1763" s="140"/>
    </row>
    <row r="1764" spans="3:3">
      <c r="C1764" s="140"/>
    </row>
    <row r="1765" spans="3:3">
      <c r="C1765" s="140"/>
    </row>
    <row r="1766" spans="3:3">
      <c r="C1766" s="140"/>
    </row>
    <row r="1767" spans="3:3">
      <c r="C1767" s="140"/>
    </row>
    <row r="1768" spans="3:3">
      <c r="C1768" s="140"/>
    </row>
    <row r="1769" spans="3:3">
      <c r="C1769" s="140"/>
    </row>
    <row r="1770" spans="3:3">
      <c r="C1770" s="140"/>
    </row>
    <row r="1771" spans="3:3">
      <c r="C1771" s="140"/>
    </row>
    <row r="1772" spans="3:3">
      <c r="C1772" s="140"/>
    </row>
    <row r="1773" spans="3:3">
      <c r="C1773" s="140"/>
    </row>
    <row r="1774" spans="3:3">
      <c r="C1774" s="140"/>
    </row>
    <row r="1775" spans="3:3">
      <c r="C1775" s="140"/>
    </row>
    <row r="1776" spans="3:3">
      <c r="C1776" s="140"/>
    </row>
    <row r="1777" spans="3:3">
      <c r="C1777" s="140"/>
    </row>
    <row r="1778" spans="3:3">
      <c r="C1778" s="140"/>
    </row>
    <row r="1779" spans="3:3">
      <c r="C1779" s="140"/>
    </row>
    <row r="1780" spans="3:3">
      <c r="C1780" s="140"/>
    </row>
    <row r="1781" spans="3:3">
      <c r="C1781" s="140"/>
    </row>
    <row r="1782" spans="3:3">
      <c r="C1782" s="140"/>
    </row>
    <row r="1783" spans="3:3">
      <c r="C1783" s="140"/>
    </row>
    <row r="1784" spans="3:3">
      <c r="C1784" s="140"/>
    </row>
    <row r="1785" spans="3:3">
      <c r="C1785" s="140"/>
    </row>
    <row r="1786" spans="3:3">
      <c r="C1786" s="140"/>
    </row>
    <row r="1787" spans="3:3">
      <c r="C1787" s="140"/>
    </row>
    <row r="1788" spans="3:3">
      <c r="C1788" s="140"/>
    </row>
    <row r="1789" spans="3:3">
      <c r="C1789" s="140"/>
    </row>
    <row r="1790" spans="3:3">
      <c r="C1790" s="140"/>
    </row>
    <row r="1791" spans="3:3">
      <c r="C1791" s="140"/>
    </row>
    <row r="1792" spans="3:3">
      <c r="C1792" s="140"/>
    </row>
    <row r="1793" spans="3:3">
      <c r="C1793" s="140"/>
    </row>
    <row r="1794" spans="3:3">
      <c r="C1794" s="140"/>
    </row>
    <row r="1795" spans="3:3">
      <c r="C1795" s="140"/>
    </row>
    <row r="1796" spans="3:3">
      <c r="C1796" s="140"/>
    </row>
    <row r="1797" spans="3:3">
      <c r="C1797" s="140"/>
    </row>
    <row r="1798" spans="3:3">
      <c r="C1798" s="140"/>
    </row>
    <row r="1799" spans="3:3">
      <c r="C1799" s="140"/>
    </row>
    <row r="1800" spans="3:3">
      <c r="C1800" s="140"/>
    </row>
    <row r="1801" spans="3:3">
      <c r="C1801" s="140"/>
    </row>
    <row r="1802" spans="3:3">
      <c r="C1802" s="140"/>
    </row>
    <row r="1803" spans="3:3">
      <c r="C1803" s="140"/>
    </row>
    <row r="1804" spans="3:3">
      <c r="C1804" s="140"/>
    </row>
    <row r="1805" spans="3:3">
      <c r="C1805" s="140"/>
    </row>
    <row r="1806" spans="3:3">
      <c r="C1806" s="140"/>
    </row>
    <row r="1807" spans="3:3">
      <c r="C1807" s="140"/>
    </row>
    <row r="1808" spans="3:3">
      <c r="C1808" s="140"/>
    </row>
    <row r="1809" spans="3:3">
      <c r="C1809" s="140"/>
    </row>
    <row r="1810" spans="3:3">
      <c r="C1810" s="140"/>
    </row>
    <row r="1811" spans="3:3">
      <c r="C1811" s="140"/>
    </row>
    <row r="1812" spans="3:3">
      <c r="C1812" s="140"/>
    </row>
    <row r="1813" spans="3:3">
      <c r="C1813" s="140"/>
    </row>
    <row r="1814" spans="3:3">
      <c r="C1814" s="140"/>
    </row>
    <row r="1815" spans="3:3">
      <c r="C1815" s="140"/>
    </row>
    <row r="1816" spans="3:3">
      <c r="C1816" s="140"/>
    </row>
    <row r="1817" spans="3:3">
      <c r="C1817" s="140"/>
    </row>
    <row r="1818" spans="3:3">
      <c r="C1818" s="140"/>
    </row>
    <row r="1819" spans="3:3">
      <c r="C1819" s="140"/>
    </row>
    <row r="1820" spans="3:3">
      <c r="C1820" s="140"/>
    </row>
    <row r="1821" spans="3:3">
      <c r="C1821" s="140"/>
    </row>
    <row r="1822" spans="3:3">
      <c r="C1822" s="140"/>
    </row>
    <row r="1823" spans="3:3">
      <c r="C1823" s="140"/>
    </row>
    <row r="1824" spans="3:3">
      <c r="C1824" s="140"/>
    </row>
    <row r="1825" spans="3:3">
      <c r="C1825" s="140"/>
    </row>
    <row r="1826" spans="3:3">
      <c r="C1826" s="140"/>
    </row>
    <row r="1827" spans="3:3">
      <c r="C1827" s="140"/>
    </row>
    <row r="1828" spans="3:3">
      <c r="C1828" s="140"/>
    </row>
    <row r="1829" spans="3:3">
      <c r="C1829" s="140"/>
    </row>
    <row r="1830" spans="3:3">
      <c r="C1830" s="140"/>
    </row>
    <row r="1831" spans="3:3">
      <c r="C1831" s="140"/>
    </row>
    <row r="1832" spans="3:3">
      <c r="C1832" s="140"/>
    </row>
    <row r="1833" spans="3:3">
      <c r="C1833" s="140"/>
    </row>
    <row r="1834" spans="3:3">
      <c r="C1834" s="140"/>
    </row>
    <row r="1835" spans="3:3">
      <c r="C1835" s="140"/>
    </row>
    <row r="1836" spans="3:3">
      <c r="C1836" s="140"/>
    </row>
    <row r="1837" spans="3:3">
      <c r="C1837" s="140"/>
    </row>
    <row r="1838" spans="3:3">
      <c r="C1838" s="140"/>
    </row>
    <row r="1839" spans="3:3">
      <c r="C1839" s="140"/>
    </row>
    <row r="1840" spans="3:3">
      <c r="C1840" s="140"/>
    </row>
    <row r="1841" spans="3:3">
      <c r="C1841" s="140"/>
    </row>
    <row r="1842" spans="3:3">
      <c r="C1842" s="140"/>
    </row>
    <row r="1843" spans="3:3">
      <c r="C1843" s="140"/>
    </row>
    <row r="1844" spans="3:3">
      <c r="C1844" s="140"/>
    </row>
    <row r="1845" spans="3:3">
      <c r="C1845" s="140"/>
    </row>
    <row r="1846" spans="3:3">
      <c r="C1846" s="140"/>
    </row>
    <row r="1847" spans="3:3">
      <c r="C1847" s="140"/>
    </row>
    <row r="1848" spans="3:3">
      <c r="C1848" s="140"/>
    </row>
    <row r="1849" spans="3:3">
      <c r="C1849" s="140"/>
    </row>
    <row r="1850" spans="3:3">
      <c r="C1850" s="140"/>
    </row>
    <row r="1851" spans="3:3">
      <c r="C1851" s="140"/>
    </row>
    <row r="1852" spans="3:3">
      <c r="C1852" s="140"/>
    </row>
    <row r="1853" spans="3:3">
      <c r="C1853" s="140"/>
    </row>
    <row r="1854" spans="3:3">
      <c r="C1854" s="140"/>
    </row>
    <row r="1855" spans="3:3">
      <c r="C1855" s="140"/>
    </row>
    <row r="1856" spans="3:3">
      <c r="C1856" s="140"/>
    </row>
    <row r="1857" spans="3:3">
      <c r="C1857" s="140"/>
    </row>
    <row r="1858" spans="3:3">
      <c r="C1858" s="140"/>
    </row>
    <row r="1859" spans="3:3">
      <c r="C1859" s="140"/>
    </row>
    <row r="1860" spans="3:3">
      <c r="C1860" s="140"/>
    </row>
    <row r="1861" spans="3:3">
      <c r="C1861" s="140"/>
    </row>
    <row r="1862" spans="3:3">
      <c r="C1862" s="140"/>
    </row>
    <row r="1863" spans="3:3">
      <c r="C1863" s="140"/>
    </row>
    <row r="1864" spans="3:3">
      <c r="C1864" s="140"/>
    </row>
    <row r="1865" spans="3:3">
      <c r="C1865" s="140"/>
    </row>
    <row r="1866" spans="3:3">
      <c r="C1866" s="140"/>
    </row>
    <row r="1867" spans="3:3">
      <c r="C1867" s="140"/>
    </row>
    <row r="1868" spans="3:3">
      <c r="C1868" s="140"/>
    </row>
    <row r="1869" spans="3:3">
      <c r="C1869" s="140"/>
    </row>
    <row r="1870" spans="3:3">
      <c r="C1870" s="140"/>
    </row>
    <row r="1871" spans="3:3">
      <c r="C1871" s="140"/>
    </row>
    <row r="1872" spans="3:3">
      <c r="C1872" s="140"/>
    </row>
    <row r="1873" spans="3:3">
      <c r="C1873" s="140"/>
    </row>
    <row r="1874" spans="3:3">
      <c r="C1874" s="140"/>
    </row>
    <row r="1875" spans="3:3">
      <c r="C1875" s="140"/>
    </row>
    <row r="1876" spans="3:3">
      <c r="C1876" s="140"/>
    </row>
    <row r="1877" spans="3:3">
      <c r="C1877" s="140"/>
    </row>
    <row r="1878" spans="3:3">
      <c r="C1878" s="140"/>
    </row>
    <row r="1879" spans="3:3">
      <c r="C1879" s="140"/>
    </row>
    <row r="1880" spans="3:3">
      <c r="C1880" s="140"/>
    </row>
    <row r="1881" spans="3:3">
      <c r="C1881" s="140"/>
    </row>
    <row r="1882" spans="3:3">
      <c r="C1882" s="140"/>
    </row>
    <row r="1883" spans="3:3">
      <c r="C1883" s="140"/>
    </row>
    <row r="1884" spans="3:3">
      <c r="C1884" s="140"/>
    </row>
    <row r="1885" spans="3:3">
      <c r="C1885" s="140"/>
    </row>
    <row r="1886" spans="3:3">
      <c r="C1886" s="140"/>
    </row>
    <row r="1887" spans="3:3">
      <c r="C1887" s="140"/>
    </row>
    <row r="1888" spans="3:3">
      <c r="C1888" s="140"/>
    </row>
    <row r="1889" spans="3:3">
      <c r="C1889" s="140"/>
    </row>
    <row r="1890" spans="3:3">
      <c r="C1890" s="140"/>
    </row>
    <row r="1891" spans="3:3">
      <c r="C1891" s="140"/>
    </row>
    <row r="1892" spans="3:3">
      <c r="C1892" s="140"/>
    </row>
    <row r="1893" spans="3:3">
      <c r="C1893" s="140"/>
    </row>
    <row r="1894" spans="3:3">
      <c r="C1894" s="140"/>
    </row>
    <row r="1895" spans="3:3">
      <c r="C1895" s="140"/>
    </row>
    <row r="1896" spans="3:3">
      <c r="C1896" s="140"/>
    </row>
    <row r="1897" spans="3:3">
      <c r="C1897" s="140"/>
    </row>
    <row r="1898" spans="3:3">
      <c r="C1898" s="140"/>
    </row>
    <row r="1899" spans="3:3">
      <c r="C1899" s="140"/>
    </row>
    <row r="1900" spans="3:3">
      <c r="C1900" s="140"/>
    </row>
    <row r="1901" spans="3:3">
      <c r="C1901" s="140"/>
    </row>
    <row r="1902" spans="3:3">
      <c r="C1902" s="140"/>
    </row>
    <row r="1903" spans="3:3">
      <c r="C1903" s="140"/>
    </row>
    <row r="1904" spans="3:3">
      <c r="C1904" s="140"/>
    </row>
    <row r="1905" spans="3:3">
      <c r="C1905" s="140"/>
    </row>
    <row r="1906" spans="3:3">
      <c r="C1906" s="140"/>
    </row>
    <row r="1907" spans="3:3">
      <c r="C1907" s="140"/>
    </row>
    <row r="1908" spans="3:3">
      <c r="C1908" s="140"/>
    </row>
    <row r="1909" spans="3:3">
      <c r="C1909" s="140"/>
    </row>
    <row r="1910" spans="3:3">
      <c r="C1910" s="140"/>
    </row>
    <row r="1911" spans="3:3">
      <c r="C1911" s="140"/>
    </row>
    <row r="1912" spans="3:3">
      <c r="C1912" s="140"/>
    </row>
    <row r="1913" spans="3:3">
      <c r="C1913" s="140"/>
    </row>
    <row r="1914" spans="3:3">
      <c r="C1914" s="140"/>
    </row>
    <row r="1915" spans="3:3">
      <c r="C1915" s="140"/>
    </row>
    <row r="1916" spans="3:3">
      <c r="C1916" s="140"/>
    </row>
    <row r="1917" spans="3:3">
      <c r="C1917" s="140"/>
    </row>
    <row r="1918" spans="3:3">
      <c r="C1918" s="140"/>
    </row>
    <row r="1919" spans="3:3">
      <c r="C1919" s="140"/>
    </row>
    <row r="1920" spans="3:3">
      <c r="C1920" s="140"/>
    </row>
    <row r="1921" spans="3:3">
      <c r="C1921" s="140"/>
    </row>
    <row r="1922" spans="3:3">
      <c r="C1922" s="140"/>
    </row>
    <row r="1923" spans="3:3">
      <c r="C1923" s="140"/>
    </row>
    <row r="1924" spans="3:3">
      <c r="C1924" s="140"/>
    </row>
    <row r="1925" spans="3:3">
      <c r="C1925" s="140"/>
    </row>
    <row r="1926" spans="3:3">
      <c r="C1926" s="140"/>
    </row>
    <row r="1927" spans="3:3">
      <c r="C1927" s="140"/>
    </row>
    <row r="1928" spans="3:3">
      <c r="C1928" s="140"/>
    </row>
    <row r="1929" spans="3:3">
      <c r="C1929" s="140"/>
    </row>
    <row r="1930" spans="3:3">
      <c r="C1930" s="140"/>
    </row>
    <row r="1931" spans="3:3">
      <c r="C1931" s="140"/>
    </row>
    <row r="1932" spans="3:3">
      <c r="C1932" s="140"/>
    </row>
    <row r="1933" spans="3:3">
      <c r="C1933" s="140"/>
    </row>
    <row r="1934" spans="3:3">
      <c r="C1934" s="140"/>
    </row>
    <row r="1935" spans="3:3">
      <c r="C1935" s="140"/>
    </row>
    <row r="1936" spans="3:3">
      <c r="C1936" s="140"/>
    </row>
    <row r="1937" spans="3:3">
      <c r="C1937" s="140"/>
    </row>
    <row r="1938" spans="3:3">
      <c r="C1938" s="140"/>
    </row>
    <row r="1939" spans="3:3">
      <c r="C1939" s="140"/>
    </row>
    <row r="1940" spans="3:3">
      <c r="C1940" s="140"/>
    </row>
    <row r="1941" spans="3:3">
      <c r="C1941" s="140"/>
    </row>
    <row r="1942" spans="3:3">
      <c r="C1942" s="140"/>
    </row>
    <row r="1943" spans="3:3">
      <c r="C1943" s="140"/>
    </row>
    <row r="1944" spans="3:3">
      <c r="C1944" s="140"/>
    </row>
    <row r="1945" spans="3:3">
      <c r="C1945" s="140"/>
    </row>
    <row r="1946" spans="3:3">
      <c r="C1946" s="140"/>
    </row>
    <row r="1947" spans="3:3">
      <c r="C1947" s="140"/>
    </row>
    <row r="1948" spans="3:3">
      <c r="C1948" s="140"/>
    </row>
    <row r="1949" spans="3:3">
      <c r="C1949" s="140"/>
    </row>
    <row r="1950" spans="3:3">
      <c r="C1950" s="140"/>
    </row>
    <row r="1951" spans="3:3">
      <c r="C1951" s="140"/>
    </row>
    <row r="1952" spans="3:3">
      <c r="C1952" s="140"/>
    </row>
    <row r="1953" spans="3:3">
      <c r="C1953" s="140"/>
    </row>
    <row r="1954" spans="3:3">
      <c r="C1954" s="140"/>
    </row>
    <row r="1955" spans="3:3">
      <c r="C1955" s="140"/>
    </row>
    <row r="1956" spans="3:3">
      <c r="C1956" s="140"/>
    </row>
    <row r="1957" spans="3:3">
      <c r="C1957" s="140"/>
    </row>
    <row r="1958" spans="3:3">
      <c r="C1958" s="140"/>
    </row>
    <row r="1959" spans="3:3">
      <c r="C1959" s="140"/>
    </row>
    <row r="1960" spans="3:3">
      <c r="C1960" s="140"/>
    </row>
    <row r="1961" spans="3:3">
      <c r="C1961" s="140"/>
    </row>
    <row r="1962" spans="3:3">
      <c r="C1962" s="140"/>
    </row>
    <row r="1963" spans="3:3">
      <c r="C1963" s="140"/>
    </row>
    <row r="1964" spans="3:3">
      <c r="C1964" s="140"/>
    </row>
    <row r="1965" spans="3:3">
      <c r="C1965" s="140"/>
    </row>
    <row r="1966" spans="3:3">
      <c r="C1966" s="140"/>
    </row>
    <row r="1967" spans="3:3">
      <c r="C1967" s="140"/>
    </row>
    <row r="1968" spans="3:3">
      <c r="C1968" s="140"/>
    </row>
    <row r="1969" spans="3:3">
      <c r="C1969" s="140"/>
    </row>
    <row r="1970" spans="3:3">
      <c r="C1970" s="140"/>
    </row>
    <row r="1971" spans="3:3">
      <c r="C1971" s="140"/>
    </row>
    <row r="1972" spans="3:3">
      <c r="C1972" s="140"/>
    </row>
    <row r="1973" spans="3:3">
      <c r="C1973" s="140"/>
    </row>
    <row r="1974" spans="3:3">
      <c r="C1974" s="140"/>
    </row>
    <row r="1975" spans="3:3">
      <c r="C1975" s="140"/>
    </row>
    <row r="1976" spans="3:3">
      <c r="C1976" s="140"/>
    </row>
    <row r="1977" spans="3:3">
      <c r="C1977" s="140"/>
    </row>
    <row r="1978" spans="3:3">
      <c r="C1978" s="140"/>
    </row>
    <row r="1979" spans="3:3">
      <c r="C1979" s="140"/>
    </row>
    <row r="1980" spans="3:3">
      <c r="C1980" s="140"/>
    </row>
    <row r="1981" spans="3:3">
      <c r="C1981" s="140"/>
    </row>
    <row r="1982" spans="3:3">
      <c r="C1982" s="140"/>
    </row>
    <row r="1983" spans="3:3">
      <c r="C1983" s="140"/>
    </row>
    <row r="1984" spans="3:3">
      <c r="C1984" s="140"/>
    </row>
    <row r="1985" spans="3:3">
      <c r="C1985" s="140"/>
    </row>
    <row r="1986" spans="3:3">
      <c r="C1986" s="140"/>
    </row>
    <row r="1987" spans="3:3">
      <c r="C1987" s="140"/>
    </row>
    <row r="1988" spans="3:3">
      <c r="C1988" s="140"/>
    </row>
    <row r="1989" spans="3:3">
      <c r="C1989" s="140"/>
    </row>
    <row r="1990" spans="3:3">
      <c r="C1990" s="140"/>
    </row>
    <row r="1991" spans="3:3">
      <c r="C1991" s="140"/>
    </row>
    <row r="1992" spans="3:3">
      <c r="C1992" s="140"/>
    </row>
    <row r="1993" spans="3:3">
      <c r="C1993" s="140"/>
    </row>
    <row r="1994" spans="3:3">
      <c r="C1994" s="140"/>
    </row>
    <row r="1995" spans="3:3">
      <c r="C1995" s="140"/>
    </row>
    <row r="1996" spans="3:3">
      <c r="C1996" s="140"/>
    </row>
    <row r="1997" spans="3:3">
      <c r="C1997" s="140"/>
    </row>
    <row r="1998" spans="3:3">
      <c r="C1998" s="140"/>
    </row>
    <row r="1999" spans="3:3">
      <c r="C1999" s="140"/>
    </row>
    <row r="2000" spans="3:3">
      <c r="C2000" s="140"/>
    </row>
    <row r="2001" spans="3:3">
      <c r="C2001" s="140"/>
    </row>
    <row r="2002" spans="3:3">
      <c r="C2002" s="140"/>
    </row>
    <row r="2003" spans="3:3">
      <c r="C2003" s="140"/>
    </row>
    <row r="2004" spans="3:3">
      <c r="C2004" s="140"/>
    </row>
    <row r="2005" spans="3:3">
      <c r="C2005" s="140"/>
    </row>
    <row r="2006" spans="3:3">
      <c r="C2006" s="140"/>
    </row>
    <row r="2007" spans="3:3">
      <c r="C2007" s="140"/>
    </row>
    <row r="2008" spans="3:3">
      <c r="C2008" s="140"/>
    </row>
    <row r="2009" spans="3:3">
      <c r="C2009" s="140"/>
    </row>
    <row r="2010" spans="3:3">
      <c r="C2010" s="140"/>
    </row>
    <row r="2011" spans="3:3">
      <c r="C2011" s="140"/>
    </row>
    <row r="2012" spans="3:3">
      <c r="C2012" s="140"/>
    </row>
    <row r="2013" spans="3:3">
      <c r="C2013" s="140"/>
    </row>
    <row r="2014" spans="3:3">
      <c r="C2014" s="140"/>
    </row>
    <row r="2015" spans="3:3">
      <c r="C2015" s="140"/>
    </row>
    <row r="2016" spans="3:3">
      <c r="C2016" s="140"/>
    </row>
    <row r="2017" spans="3:3">
      <c r="C2017" s="140"/>
    </row>
    <row r="2018" spans="3:3">
      <c r="C2018" s="140"/>
    </row>
    <row r="2019" spans="3:3">
      <c r="C2019" s="140"/>
    </row>
    <row r="2020" spans="3:3">
      <c r="C2020" s="140"/>
    </row>
    <row r="2021" spans="3:3">
      <c r="C2021" s="140"/>
    </row>
    <row r="2022" spans="3:3">
      <c r="C2022" s="140"/>
    </row>
    <row r="2023" spans="3:3">
      <c r="C2023" s="140"/>
    </row>
    <row r="2024" spans="3:3">
      <c r="C2024" s="140"/>
    </row>
    <row r="2025" spans="3:3">
      <c r="C2025" s="140"/>
    </row>
    <row r="2026" spans="3:3">
      <c r="C2026" s="140"/>
    </row>
    <row r="2027" spans="3:3">
      <c r="C2027" s="140"/>
    </row>
    <row r="2028" spans="3:3">
      <c r="C2028" s="140"/>
    </row>
    <row r="2029" spans="3:3">
      <c r="C2029" s="140"/>
    </row>
    <row r="2030" spans="3:3">
      <c r="C2030" s="140"/>
    </row>
    <row r="2031" spans="3:3">
      <c r="C2031" s="140"/>
    </row>
    <row r="2032" spans="3:3">
      <c r="C2032" s="140"/>
    </row>
    <row r="2033" spans="3:3">
      <c r="C2033" s="140"/>
    </row>
    <row r="2034" spans="3:3">
      <c r="C2034" s="140"/>
    </row>
    <row r="2035" spans="3:3">
      <c r="C2035" s="140"/>
    </row>
    <row r="2036" spans="3:3">
      <c r="C2036" s="140"/>
    </row>
    <row r="2037" spans="3:3">
      <c r="C2037" s="140"/>
    </row>
    <row r="2038" spans="3:3">
      <c r="C2038" s="140"/>
    </row>
    <row r="2039" spans="3:3">
      <c r="C2039" s="140"/>
    </row>
    <row r="2040" spans="3:3">
      <c r="C2040" s="140"/>
    </row>
    <row r="2041" spans="3:3">
      <c r="C2041" s="140"/>
    </row>
    <row r="2042" spans="3:3">
      <c r="C2042" s="140"/>
    </row>
    <row r="2043" spans="3:3">
      <c r="C2043" s="140"/>
    </row>
    <row r="2044" spans="3:3">
      <c r="C2044" s="140"/>
    </row>
    <row r="2045" spans="3:3">
      <c r="C2045" s="140"/>
    </row>
    <row r="2046" spans="3:3">
      <c r="C2046" s="140"/>
    </row>
    <row r="2047" spans="3:3">
      <c r="C2047" s="140"/>
    </row>
    <row r="2048" spans="3:3">
      <c r="C2048" s="140"/>
    </row>
    <row r="2049" spans="3:3">
      <c r="C2049" s="140"/>
    </row>
    <row r="2050" spans="3:3">
      <c r="C2050" s="140"/>
    </row>
    <row r="2051" spans="3:3">
      <c r="C2051" s="140"/>
    </row>
    <row r="2052" spans="3:3">
      <c r="C2052" s="140"/>
    </row>
    <row r="2053" spans="3:3">
      <c r="C2053" s="140"/>
    </row>
    <row r="2054" spans="3:3">
      <c r="C2054" s="140"/>
    </row>
    <row r="2055" spans="3:3">
      <c r="C2055" s="140"/>
    </row>
    <row r="2056" spans="3:3">
      <c r="C2056" s="140"/>
    </row>
    <row r="2057" spans="3:3">
      <c r="C2057" s="140"/>
    </row>
    <row r="2058" spans="3:3">
      <c r="C2058" s="140"/>
    </row>
    <row r="2059" spans="3:3">
      <c r="C2059" s="140"/>
    </row>
    <row r="2060" spans="3:3">
      <c r="C2060" s="140"/>
    </row>
    <row r="2061" spans="3:3">
      <c r="C2061" s="140"/>
    </row>
    <row r="2062" spans="3:3">
      <c r="C2062" s="140"/>
    </row>
    <row r="2063" spans="3:3">
      <c r="C2063" s="140"/>
    </row>
    <row r="2064" spans="3:3">
      <c r="C2064" s="140"/>
    </row>
    <row r="2065" spans="3:3">
      <c r="C2065" s="140"/>
    </row>
    <row r="2066" spans="3:3">
      <c r="C2066" s="140"/>
    </row>
    <row r="2067" spans="3:3">
      <c r="C2067" s="140"/>
    </row>
    <row r="2068" spans="3:3">
      <c r="C2068" s="140"/>
    </row>
    <row r="2069" spans="3:3">
      <c r="C2069" s="140"/>
    </row>
    <row r="2070" spans="3:3">
      <c r="C2070" s="140"/>
    </row>
    <row r="2071" spans="3:3">
      <c r="C2071" s="140"/>
    </row>
    <row r="2072" spans="3:3">
      <c r="C2072" s="140"/>
    </row>
    <row r="2073" spans="3:3">
      <c r="C2073" s="140"/>
    </row>
    <row r="2074" spans="3:3">
      <c r="C2074" s="140"/>
    </row>
    <row r="2075" spans="3:3">
      <c r="C2075" s="140"/>
    </row>
    <row r="2076" spans="3:3">
      <c r="C2076" s="140"/>
    </row>
    <row r="2077" spans="3:3">
      <c r="C2077" s="140"/>
    </row>
    <row r="2078" spans="3:3">
      <c r="C2078" s="140"/>
    </row>
    <row r="2079" spans="3:3">
      <c r="C2079" s="140"/>
    </row>
    <row r="2080" spans="3:3">
      <c r="C2080" s="140"/>
    </row>
    <row r="2081" spans="3:3">
      <c r="C2081" s="140"/>
    </row>
    <row r="2082" spans="3:3">
      <c r="C2082" s="140"/>
    </row>
    <row r="2083" spans="3:3">
      <c r="C2083" s="140"/>
    </row>
    <row r="2084" spans="3:3">
      <c r="C2084" s="140"/>
    </row>
    <row r="2085" spans="3:3">
      <c r="C2085" s="140"/>
    </row>
    <row r="2086" spans="3:3">
      <c r="C2086" s="140"/>
    </row>
    <row r="2087" spans="3:3">
      <c r="C2087" s="140"/>
    </row>
    <row r="2088" spans="3:3">
      <c r="C2088" s="140"/>
    </row>
    <row r="2089" spans="3:3">
      <c r="C2089" s="140"/>
    </row>
    <row r="2090" spans="3:3">
      <c r="C2090" s="140"/>
    </row>
    <row r="2091" spans="3:3">
      <c r="C2091" s="140"/>
    </row>
    <row r="2092" spans="3:3">
      <c r="C2092" s="140"/>
    </row>
    <row r="2093" spans="3:3">
      <c r="C2093" s="140"/>
    </row>
    <row r="2094" spans="3:3">
      <c r="C2094" s="140"/>
    </row>
    <row r="2095" spans="3:3">
      <c r="C2095" s="140"/>
    </row>
    <row r="2096" spans="3:3">
      <c r="C2096" s="140"/>
    </row>
    <row r="2097" spans="3:3">
      <c r="C2097" s="140"/>
    </row>
    <row r="2098" spans="3:3">
      <c r="C2098" s="140"/>
    </row>
    <row r="2099" spans="3:3">
      <c r="C2099" s="140"/>
    </row>
    <row r="2100" spans="3:3">
      <c r="C2100" s="140"/>
    </row>
    <row r="2101" spans="3:3">
      <c r="C2101" s="140"/>
    </row>
    <row r="2102" spans="3:3">
      <c r="C2102" s="140"/>
    </row>
    <row r="2103" spans="3:3">
      <c r="C2103" s="140"/>
    </row>
    <row r="2104" spans="3:3">
      <c r="C2104" s="140"/>
    </row>
    <row r="2105" spans="3:3">
      <c r="C2105" s="140"/>
    </row>
    <row r="2106" spans="3:3">
      <c r="C2106" s="140"/>
    </row>
    <row r="2107" spans="3:3">
      <c r="C2107" s="140"/>
    </row>
    <row r="2108" spans="3:3">
      <c r="C2108" s="140"/>
    </row>
    <row r="2109" spans="3:3">
      <c r="C2109" s="140"/>
    </row>
    <row r="2110" spans="3:3">
      <c r="C2110" s="140"/>
    </row>
    <row r="2111" spans="3:3">
      <c r="C2111" s="140"/>
    </row>
    <row r="2112" spans="3:3">
      <c r="C2112" s="140"/>
    </row>
    <row r="2113" spans="3:3">
      <c r="C2113" s="140"/>
    </row>
    <row r="2114" spans="3:3">
      <c r="C2114" s="140"/>
    </row>
    <row r="2115" spans="3:3">
      <c r="C2115" s="140"/>
    </row>
    <row r="2116" spans="3:3">
      <c r="C2116" s="140"/>
    </row>
    <row r="2117" spans="3:3">
      <c r="C2117" s="140"/>
    </row>
    <row r="2118" spans="3:3">
      <c r="C2118" s="140"/>
    </row>
    <row r="2119" spans="3:3">
      <c r="C2119" s="140"/>
    </row>
    <row r="2120" spans="3:3">
      <c r="C2120" s="140"/>
    </row>
    <row r="2121" spans="3:3">
      <c r="C2121" s="140"/>
    </row>
    <row r="2122" spans="3:3">
      <c r="C2122" s="140"/>
    </row>
    <row r="2123" spans="3:3">
      <c r="C2123" s="140"/>
    </row>
    <row r="2124" spans="3:3">
      <c r="C2124" s="140"/>
    </row>
    <row r="2125" spans="3:3">
      <c r="C2125" s="140"/>
    </row>
    <row r="2126" spans="3:3">
      <c r="C2126" s="140"/>
    </row>
    <row r="2127" spans="3:3">
      <c r="C2127" s="140"/>
    </row>
    <row r="2128" spans="3:3">
      <c r="C2128" s="140"/>
    </row>
    <row r="2129" spans="3:3">
      <c r="C2129" s="140"/>
    </row>
    <row r="2130" spans="3:3">
      <c r="C2130" s="140"/>
    </row>
    <row r="2131" spans="3:3">
      <c r="C2131" s="140"/>
    </row>
    <row r="2132" spans="3:3">
      <c r="C2132" s="140"/>
    </row>
    <row r="2133" spans="3:3">
      <c r="C2133" s="140"/>
    </row>
    <row r="2134" spans="3:3">
      <c r="C2134" s="140"/>
    </row>
    <row r="2135" spans="3:3">
      <c r="C2135" s="140"/>
    </row>
    <row r="2136" spans="3:3">
      <c r="C2136" s="140"/>
    </row>
    <row r="2137" spans="3:3">
      <c r="C2137" s="140"/>
    </row>
    <row r="2138" spans="3:3">
      <c r="C2138" s="140"/>
    </row>
    <row r="2139" spans="3:3">
      <c r="C2139" s="140"/>
    </row>
    <row r="2140" spans="3:3">
      <c r="C2140" s="140"/>
    </row>
    <row r="2141" spans="3:3">
      <c r="C2141" s="140"/>
    </row>
    <row r="2142" spans="3:3">
      <c r="C2142" s="140"/>
    </row>
    <row r="2143" spans="3:3">
      <c r="C2143" s="140"/>
    </row>
    <row r="2144" spans="3:3">
      <c r="C2144" s="140"/>
    </row>
    <row r="2145" spans="3:3">
      <c r="C2145" s="140"/>
    </row>
    <row r="2146" spans="3:3">
      <c r="C2146" s="140"/>
    </row>
    <row r="2147" spans="3:3">
      <c r="C2147" s="140"/>
    </row>
    <row r="2148" spans="3:3">
      <c r="C2148" s="140"/>
    </row>
    <row r="2149" spans="3:3">
      <c r="C2149" s="140"/>
    </row>
    <row r="2150" spans="3:3">
      <c r="C2150" s="140"/>
    </row>
    <row r="2151" spans="3:3">
      <c r="C2151" s="140"/>
    </row>
    <row r="2152" spans="3:3">
      <c r="C2152" s="140"/>
    </row>
    <row r="2153" spans="3:3">
      <c r="C2153" s="140"/>
    </row>
    <row r="2154" spans="3:3">
      <c r="C2154" s="140"/>
    </row>
    <row r="2155" spans="3:3">
      <c r="C2155" s="140"/>
    </row>
    <row r="2156" spans="3:3">
      <c r="C2156" s="140"/>
    </row>
    <row r="2157" spans="3:3">
      <c r="C2157" s="140"/>
    </row>
    <row r="2158" spans="3:3">
      <c r="C2158" s="140"/>
    </row>
    <row r="2159" spans="3:3">
      <c r="C2159" s="140"/>
    </row>
    <row r="2160" spans="3:3">
      <c r="C2160" s="140"/>
    </row>
    <row r="2161" spans="3:3">
      <c r="C2161" s="140"/>
    </row>
    <row r="2162" spans="3:3">
      <c r="C2162" s="140"/>
    </row>
    <row r="2163" spans="3:3">
      <c r="C2163" s="140"/>
    </row>
    <row r="2164" spans="3:3">
      <c r="C2164" s="140"/>
    </row>
    <row r="2165" spans="3:3">
      <c r="C2165" s="140"/>
    </row>
    <row r="2166" spans="3:3">
      <c r="C2166" s="140"/>
    </row>
    <row r="2167" spans="3:3">
      <c r="C2167" s="140"/>
    </row>
    <row r="2168" spans="3:3">
      <c r="C2168" s="140"/>
    </row>
    <row r="2169" spans="3:3">
      <c r="C2169" s="140"/>
    </row>
    <row r="2170" spans="3:3">
      <c r="C2170" s="140"/>
    </row>
    <row r="2171" spans="3:3">
      <c r="C2171" s="140"/>
    </row>
    <row r="2172" spans="3:3">
      <c r="C2172" s="140"/>
    </row>
    <row r="2173" spans="3:3">
      <c r="C2173" s="140"/>
    </row>
    <row r="2174" spans="3:3">
      <c r="C2174" s="140"/>
    </row>
    <row r="2175" spans="3:3">
      <c r="C2175" s="140"/>
    </row>
    <row r="2176" spans="3:3">
      <c r="C2176" s="140"/>
    </row>
    <row r="2177" spans="3:3">
      <c r="C2177" s="140"/>
    </row>
    <row r="2178" spans="3:3">
      <c r="C2178" s="140"/>
    </row>
    <row r="2179" spans="3:3">
      <c r="C2179" s="140"/>
    </row>
    <row r="2180" spans="3:3">
      <c r="C2180" s="140"/>
    </row>
    <row r="2181" spans="3:3">
      <c r="C2181" s="140"/>
    </row>
    <row r="2182" spans="3:3">
      <c r="C2182" s="140"/>
    </row>
    <row r="2183" spans="3:3">
      <c r="C2183" s="140"/>
    </row>
    <row r="2184" spans="3:3">
      <c r="C2184" s="140"/>
    </row>
    <row r="2185" spans="3:3">
      <c r="C2185" s="140"/>
    </row>
    <row r="2186" spans="3:3">
      <c r="C2186" s="140"/>
    </row>
    <row r="2187" spans="3:3">
      <c r="C2187" s="140"/>
    </row>
    <row r="2188" spans="3:3">
      <c r="C2188" s="140"/>
    </row>
    <row r="2189" spans="3:3">
      <c r="C2189" s="140"/>
    </row>
    <row r="2190" spans="3:3">
      <c r="C2190" s="140"/>
    </row>
    <row r="2191" spans="3:3">
      <c r="C2191" s="140"/>
    </row>
    <row r="2192" spans="3:3">
      <c r="C2192" s="140"/>
    </row>
    <row r="2193" spans="3:3">
      <c r="C2193" s="140"/>
    </row>
    <row r="2194" spans="3:3">
      <c r="C2194" s="140"/>
    </row>
    <row r="2195" spans="3:3">
      <c r="C2195" s="140"/>
    </row>
    <row r="2196" spans="3:3">
      <c r="C2196" s="140"/>
    </row>
    <row r="2197" spans="3:3">
      <c r="C2197" s="140"/>
    </row>
    <row r="2198" spans="3:3">
      <c r="C2198" s="140"/>
    </row>
    <row r="2199" spans="3:3">
      <c r="C2199" s="140"/>
    </row>
    <row r="2200" spans="3:3">
      <c r="C2200" s="140"/>
    </row>
    <row r="2201" spans="3:3">
      <c r="C2201" s="140"/>
    </row>
    <row r="2202" spans="3:3">
      <c r="C2202" s="140"/>
    </row>
    <row r="2203" spans="3:3">
      <c r="C2203" s="140"/>
    </row>
    <row r="2204" spans="3:3">
      <c r="C2204" s="140"/>
    </row>
    <row r="2205" spans="3:3">
      <c r="C2205" s="140"/>
    </row>
    <row r="2206" spans="3:3">
      <c r="C2206" s="140"/>
    </row>
    <row r="2207" spans="3:3">
      <c r="C2207" s="140"/>
    </row>
    <row r="2208" spans="3:3">
      <c r="C2208" s="140"/>
    </row>
    <row r="2209" spans="3:3">
      <c r="C2209" s="140"/>
    </row>
    <row r="2210" spans="3:3">
      <c r="C2210" s="140"/>
    </row>
    <row r="2211" spans="3:3">
      <c r="C2211" s="140"/>
    </row>
    <row r="2212" spans="3:3">
      <c r="C2212" s="140"/>
    </row>
    <row r="2213" spans="3:3">
      <c r="C2213" s="140"/>
    </row>
    <row r="2214" spans="3:3">
      <c r="C2214" s="140"/>
    </row>
    <row r="2215" spans="3:3">
      <c r="C2215" s="140"/>
    </row>
    <row r="2216" spans="3:3">
      <c r="C2216" s="140"/>
    </row>
    <row r="2217" spans="3:3">
      <c r="C2217" s="140"/>
    </row>
    <row r="2218" spans="3:3">
      <c r="C2218" s="140"/>
    </row>
    <row r="2219" spans="3:3">
      <c r="C2219" s="140"/>
    </row>
    <row r="2220" spans="3:3">
      <c r="C2220" s="140"/>
    </row>
    <row r="2221" spans="3:3">
      <c r="C2221" s="140"/>
    </row>
    <row r="2222" spans="3:3">
      <c r="C2222" s="140"/>
    </row>
    <row r="2223" spans="3:3">
      <c r="C2223" s="140"/>
    </row>
    <row r="2224" spans="3:3">
      <c r="C2224" s="140"/>
    </row>
    <row r="2225" spans="3:3">
      <c r="C2225" s="140"/>
    </row>
    <row r="2226" spans="3:3">
      <c r="C2226" s="140"/>
    </row>
    <row r="2227" spans="3:3">
      <c r="C2227" s="140"/>
    </row>
    <row r="2228" spans="3:3">
      <c r="C2228" s="140"/>
    </row>
    <row r="2229" spans="3:3">
      <c r="C2229" s="140"/>
    </row>
    <row r="2230" spans="3:3">
      <c r="C2230" s="140"/>
    </row>
    <row r="2231" spans="3:3">
      <c r="C2231" s="140"/>
    </row>
    <row r="2232" spans="3:3">
      <c r="C2232" s="140"/>
    </row>
    <row r="2233" spans="3:3">
      <c r="C2233" s="140"/>
    </row>
    <row r="2234" spans="3:3">
      <c r="C2234" s="140"/>
    </row>
    <row r="2235" spans="3:3">
      <c r="C2235" s="140"/>
    </row>
    <row r="2236" spans="3:3">
      <c r="C2236" s="140"/>
    </row>
    <row r="2237" spans="3:3">
      <c r="C2237" s="140"/>
    </row>
    <row r="2238" spans="3:3">
      <c r="C2238" s="140"/>
    </row>
    <row r="2239" spans="3:3">
      <c r="C2239" s="140"/>
    </row>
    <row r="2240" spans="3:3">
      <c r="C2240" s="140"/>
    </row>
    <row r="2241" spans="3:3">
      <c r="C2241" s="140"/>
    </row>
    <row r="2242" spans="3:3">
      <c r="C2242" s="140"/>
    </row>
    <row r="2243" spans="3:3">
      <c r="C2243" s="140"/>
    </row>
    <row r="2244" spans="3:3">
      <c r="C2244" s="140"/>
    </row>
    <row r="2245" spans="3:3">
      <c r="C2245" s="140"/>
    </row>
    <row r="2246" spans="3:3">
      <c r="C2246" s="140"/>
    </row>
    <row r="2247" spans="3:3">
      <c r="C2247" s="140"/>
    </row>
    <row r="2248" spans="3:3">
      <c r="C2248" s="140"/>
    </row>
    <row r="2249" spans="3:3">
      <c r="C2249" s="140"/>
    </row>
    <row r="2250" spans="3:3">
      <c r="C2250" s="140"/>
    </row>
    <row r="2251" spans="3:3">
      <c r="C2251" s="140"/>
    </row>
    <row r="2252" spans="3:3">
      <c r="C2252" s="140"/>
    </row>
    <row r="2253" spans="3:3">
      <c r="C2253" s="140"/>
    </row>
    <row r="2254" spans="3:3">
      <c r="C2254" s="140"/>
    </row>
    <row r="2255" spans="3:3">
      <c r="C2255" s="140"/>
    </row>
    <row r="2256" spans="3:3">
      <c r="C2256" s="140"/>
    </row>
    <row r="2257" spans="3:3">
      <c r="C2257" s="140"/>
    </row>
    <row r="2258" spans="3:3">
      <c r="C2258" s="140"/>
    </row>
    <row r="2259" spans="3:3">
      <c r="C2259" s="140"/>
    </row>
    <row r="2260" spans="3:3">
      <c r="C2260" s="140"/>
    </row>
    <row r="2261" spans="3:3">
      <c r="C2261" s="140"/>
    </row>
    <row r="2262" spans="3:3">
      <c r="C2262" s="140"/>
    </row>
    <row r="2263" spans="3:3">
      <c r="C2263" s="140"/>
    </row>
    <row r="2264" spans="3:3">
      <c r="C2264" s="140"/>
    </row>
    <row r="2265" spans="3:3">
      <c r="C2265" s="140"/>
    </row>
    <row r="2266" spans="3:3">
      <c r="C2266" s="140"/>
    </row>
    <row r="2267" spans="3:3">
      <c r="C2267" s="140"/>
    </row>
    <row r="2268" spans="3:3">
      <c r="C2268" s="140"/>
    </row>
    <row r="2269" spans="3:3">
      <c r="C2269" s="140"/>
    </row>
    <row r="2270" spans="3:3">
      <c r="C2270" s="140"/>
    </row>
    <row r="2271" spans="3:3">
      <c r="C2271" s="140"/>
    </row>
    <row r="2272" spans="3:3">
      <c r="C2272" s="140"/>
    </row>
    <row r="2273" spans="3:3">
      <c r="C2273" s="140"/>
    </row>
    <row r="2274" spans="3:3">
      <c r="C2274" s="140"/>
    </row>
    <row r="2275" spans="3:3">
      <c r="C2275" s="140"/>
    </row>
    <row r="2276" spans="3:3">
      <c r="C2276" s="140"/>
    </row>
    <row r="2277" spans="3:3">
      <c r="C2277" s="140"/>
    </row>
    <row r="2278" spans="3:3">
      <c r="C2278" s="140"/>
    </row>
    <row r="2279" spans="3:3">
      <c r="C2279" s="140"/>
    </row>
    <row r="2280" spans="3:3">
      <c r="C2280" s="140"/>
    </row>
    <row r="2281" spans="3:3">
      <c r="C2281" s="140"/>
    </row>
    <row r="2282" spans="3:3">
      <c r="C2282" s="140"/>
    </row>
    <row r="2283" spans="3:3">
      <c r="C2283" s="140"/>
    </row>
    <row r="2284" spans="3:3">
      <c r="C2284" s="140"/>
    </row>
    <row r="2285" spans="3:3">
      <c r="C2285" s="140"/>
    </row>
    <row r="2286" spans="3:3">
      <c r="C2286" s="140"/>
    </row>
    <row r="2287" spans="3:3">
      <c r="C2287" s="140"/>
    </row>
    <row r="2288" spans="3:3">
      <c r="C2288" s="140"/>
    </row>
    <row r="2289" spans="3:3">
      <c r="C2289" s="140"/>
    </row>
    <row r="2290" spans="3:3">
      <c r="C2290" s="140"/>
    </row>
    <row r="2291" spans="3:3">
      <c r="C2291" s="140"/>
    </row>
    <row r="2292" spans="3:3">
      <c r="C2292" s="140"/>
    </row>
    <row r="2293" spans="3:3">
      <c r="C2293" s="140"/>
    </row>
    <row r="2294" spans="3:3">
      <c r="C2294" s="140"/>
    </row>
    <row r="2295" spans="3:3">
      <c r="C2295" s="140"/>
    </row>
    <row r="2296" spans="3:3">
      <c r="C2296" s="140"/>
    </row>
    <row r="2297" spans="3:3">
      <c r="C2297" s="140"/>
    </row>
    <row r="2298" spans="3:3">
      <c r="C2298" s="140"/>
    </row>
    <row r="2299" spans="3:3">
      <c r="C2299" s="140"/>
    </row>
    <row r="2300" spans="3:3">
      <c r="C2300" s="140"/>
    </row>
    <row r="2301" spans="3:3">
      <c r="C2301" s="140"/>
    </row>
    <row r="2302" spans="3:3">
      <c r="C2302" s="140"/>
    </row>
    <row r="2303" spans="3:3">
      <c r="C2303" s="140"/>
    </row>
    <row r="2304" spans="3:3">
      <c r="C2304" s="140"/>
    </row>
    <row r="2305" spans="3:3">
      <c r="C2305" s="140"/>
    </row>
    <row r="2306" spans="3:3">
      <c r="C2306" s="140"/>
    </row>
    <row r="2307" spans="3:3">
      <c r="C2307" s="140"/>
    </row>
    <row r="2308" spans="3:3">
      <c r="C2308" s="140"/>
    </row>
    <row r="2309" spans="3:3">
      <c r="C2309" s="140"/>
    </row>
    <row r="2310" spans="3:3">
      <c r="C2310" s="140"/>
    </row>
    <row r="2311" spans="3:3">
      <c r="C2311" s="140"/>
    </row>
    <row r="2312" spans="3:3">
      <c r="C2312" s="140"/>
    </row>
    <row r="2313" spans="3:3">
      <c r="C2313" s="140"/>
    </row>
    <row r="2314" spans="3:3">
      <c r="C2314" s="140"/>
    </row>
    <row r="2315" spans="3:3">
      <c r="C2315" s="140"/>
    </row>
    <row r="2316" spans="3:3">
      <c r="C2316" s="140"/>
    </row>
    <row r="2317" spans="3:3">
      <c r="C2317" s="140"/>
    </row>
    <row r="2318" spans="3:3">
      <c r="C2318" s="140"/>
    </row>
    <row r="2319" spans="3:3">
      <c r="C2319" s="140"/>
    </row>
    <row r="2320" spans="3:3">
      <c r="C2320" s="140"/>
    </row>
    <row r="2321" spans="3:3">
      <c r="C2321" s="140"/>
    </row>
    <row r="2322" spans="3:3">
      <c r="C2322" s="140"/>
    </row>
    <row r="2323" spans="3:3">
      <c r="C2323" s="140"/>
    </row>
    <row r="2324" spans="3:3">
      <c r="C2324" s="140"/>
    </row>
    <row r="2325" spans="3:3">
      <c r="C2325" s="140"/>
    </row>
    <row r="2326" spans="3:3">
      <c r="C2326" s="140"/>
    </row>
    <row r="2327" spans="3:3">
      <c r="C2327" s="140"/>
    </row>
    <row r="2328" spans="3:3">
      <c r="C2328" s="140"/>
    </row>
    <row r="2329" spans="3:3">
      <c r="C2329" s="140"/>
    </row>
    <row r="2330" spans="3:3">
      <c r="C2330" s="140"/>
    </row>
    <row r="2331" spans="3:3">
      <c r="C2331" s="140"/>
    </row>
    <row r="2332" spans="3:3">
      <c r="C2332" s="140"/>
    </row>
    <row r="2333" spans="3:3">
      <c r="C2333" s="140"/>
    </row>
    <row r="2334" spans="3:3">
      <c r="C2334" s="140"/>
    </row>
    <row r="2335" spans="3:3">
      <c r="C2335" s="140"/>
    </row>
    <row r="2336" spans="3:3">
      <c r="C2336" s="140"/>
    </row>
    <row r="2337" spans="3:3">
      <c r="C2337" s="140"/>
    </row>
    <row r="2338" spans="3:3">
      <c r="C2338" s="140"/>
    </row>
    <row r="2339" spans="3:3">
      <c r="C2339" s="140"/>
    </row>
    <row r="2340" spans="3:3">
      <c r="C2340" s="140"/>
    </row>
    <row r="2341" spans="3:3">
      <c r="C2341" s="140"/>
    </row>
    <row r="2342" spans="3:3">
      <c r="C2342" s="140"/>
    </row>
    <row r="2343" spans="3:3">
      <c r="C2343" s="140"/>
    </row>
    <row r="2344" spans="3:3">
      <c r="C2344" s="140"/>
    </row>
    <row r="2345" spans="3:3">
      <c r="C2345" s="140"/>
    </row>
    <row r="2346" spans="3:3">
      <c r="C2346" s="140"/>
    </row>
    <row r="2347" spans="3:3">
      <c r="C2347" s="140"/>
    </row>
    <row r="2348" spans="3:3">
      <c r="C2348" s="140"/>
    </row>
    <row r="2349" spans="3:3">
      <c r="C2349" s="140"/>
    </row>
    <row r="2350" spans="3:3">
      <c r="C2350" s="140"/>
    </row>
    <row r="2351" spans="3:3">
      <c r="C2351" s="140"/>
    </row>
    <row r="2352" spans="3:3">
      <c r="C2352" s="140"/>
    </row>
    <row r="2353" spans="3:3">
      <c r="C2353" s="140"/>
    </row>
    <row r="2354" spans="3:3">
      <c r="C2354" s="140"/>
    </row>
    <row r="2355" spans="3:3">
      <c r="C2355" s="140"/>
    </row>
    <row r="2356" spans="3:3">
      <c r="C2356" s="140"/>
    </row>
    <row r="2357" spans="3:3">
      <c r="C2357" s="140"/>
    </row>
    <row r="2358" spans="3:3">
      <c r="C2358" s="140"/>
    </row>
    <row r="2359" spans="3:3">
      <c r="C2359" s="140"/>
    </row>
    <row r="2360" spans="3:3">
      <c r="C2360" s="140"/>
    </row>
    <row r="2361" spans="3:3">
      <c r="C2361" s="140"/>
    </row>
    <row r="2362" spans="3:3">
      <c r="C2362" s="140"/>
    </row>
    <row r="2363" spans="3:3">
      <c r="C2363" s="140"/>
    </row>
    <row r="2364" spans="3:3">
      <c r="C2364" s="140"/>
    </row>
    <row r="2365" spans="3:3">
      <c r="C2365" s="140"/>
    </row>
    <row r="2366" spans="3:3">
      <c r="C2366" s="140"/>
    </row>
    <row r="2367" spans="3:3">
      <c r="C2367" s="140"/>
    </row>
    <row r="2368" spans="3:3">
      <c r="C2368" s="140"/>
    </row>
    <row r="2369" spans="3:3">
      <c r="C2369" s="140"/>
    </row>
    <row r="2370" spans="3:3">
      <c r="C2370" s="140"/>
    </row>
    <row r="2371" spans="3:3">
      <c r="C2371" s="140"/>
    </row>
    <row r="2372" spans="3:3">
      <c r="C2372" s="140"/>
    </row>
    <row r="2373" spans="3:3">
      <c r="C2373" s="140"/>
    </row>
    <row r="2374" spans="3:3">
      <c r="C2374" s="140"/>
    </row>
    <row r="2375" spans="3:3">
      <c r="C2375" s="140"/>
    </row>
    <row r="2376" spans="3:3">
      <c r="C2376" s="140"/>
    </row>
    <row r="2377" spans="3:3">
      <c r="C2377" s="140"/>
    </row>
    <row r="2378" spans="3:3">
      <c r="C2378" s="140"/>
    </row>
    <row r="2379" spans="3:3">
      <c r="C2379" s="140"/>
    </row>
    <row r="2380" spans="3:3">
      <c r="C2380" s="140"/>
    </row>
    <row r="2381" spans="3:3">
      <c r="C2381" s="140"/>
    </row>
    <row r="2382" spans="3:3">
      <c r="C2382" s="140"/>
    </row>
    <row r="2383" spans="3:3">
      <c r="C2383" s="140"/>
    </row>
    <row r="2384" spans="3:3">
      <c r="C2384" s="140"/>
    </row>
    <row r="2385" spans="3:3">
      <c r="C2385" s="140"/>
    </row>
    <row r="2386" spans="3:3">
      <c r="C2386" s="140"/>
    </row>
    <row r="2387" spans="3:3">
      <c r="C2387" s="140"/>
    </row>
    <row r="2388" spans="3:3">
      <c r="C2388" s="140"/>
    </row>
    <row r="2389" spans="3:3">
      <c r="C2389" s="140"/>
    </row>
    <row r="2390" spans="3:3">
      <c r="C2390" s="140"/>
    </row>
    <row r="2391" spans="3:3">
      <c r="C2391" s="140"/>
    </row>
    <row r="2392" spans="3:3">
      <c r="C2392" s="140"/>
    </row>
    <row r="2393" spans="3:3">
      <c r="C2393" s="140"/>
    </row>
    <row r="2394" spans="3:3">
      <c r="C2394" s="140"/>
    </row>
    <row r="2395" spans="3:3">
      <c r="C2395" s="140"/>
    </row>
    <row r="2396" spans="3:3">
      <c r="C2396" s="140"/>
    </row>
    <row r="2397" spans="3:3">
      <c r="C2397" s="140"/>
    </row>
    <row r="2398" spans="3:3">
      <c r="C2398" s="140"/>
    </row>
    <row r="2399" spans="3:3">
      <c r="C2399" s="140"/>
    </row>
    <row r="2400" spans="3:3">
      <c r="C2400" s="140"/>
    </row>
    <row r="2401" spans="3:3">
      <c r="C2401" s="140"/>
    </row>
    <row r="2402" spans="3:3">
      <c r="C2402" s="140"/>
    </row>
    <row r="2403" spans="3:3">
      <c r="C2403" s="140"/>
    </row>
    <row r="2404" spans="3:3">
      <c r="C2404" s="140"/>
    </row>
    <row r="2405" spans="3:3">
      <c r="C2405" s="140"/>
    </row>
    <row r="2406" spans="3:3">
      <c r="C2406" s="140"/>
    </row>
    <row r="2407" spans="3:3">
      <c r="C2407" s="140"/>
    </row>
    <row r="2408" spans="3:3">
      <c r="C2408" s="140"/>
    </row>
    <row r="2409" spans="3:3">
      <c r="C2409" s="140"/>
    </row>
    <row r="2410" spans="3:3">
      <c r="C2410" s="140"/>
    </row>
    <row r="2411" spans="3:3">
      <c r="C2411" s="140"/>
    </row>
    <row r="2412" spans="3:3">
      <c r="C2412" s="140"/>
    </row>
    <row r="2413" spans="3:3">
      <c r="C2413" s="140"/>
    </row>
    <row r="2414" spans="3:3">
      <c r="C2414" s="140"/>
    </row>
    <row r="2415" spans="3:3">
      <c r="C2415" s="140"/>
    </row>
    <row r="2416" spans="3:3">
      <c r="C2416" s="140"/>
    </row>
    <row r="2417" spans="3:3">
      <c r="C2417" s="140"/>
    </row>
    <row r="2418" spans="3:3">
      <c r="C2418" s="140"/>
    </row>
    <row r="2419" spans="3:3">
      <c r="C2419" s="140"/>
    </row>
    <row r="2420" spans="3:3">
      <c r="C2420" s="140"/>
    </row>
    <row r="2421" spans="3:3">
      <c r="C2421" s="140"/>
    </row>
    <row r="2422" spans="3:3">
      <c r="C2422" s="140"/>
    </row>
    <row r="2423" spans="3:3">
      <c r="C2423" s="140"/>
    </row>
    <row r="2424" spans="3:3">
      <c r="C2424" s="140"/>
    </row>
    <row r="2425" spans="3:3">
      <c r="C2425" s="140"/>
    </row>
    <row r="2426" spans="3:3">
      <c r="C2426" s="140"/>
    </row>
    <row r="2427" spans="3:3">
      <c r="C2427" s="140"/>
    </row>
    <row r="2428" spans="3:3">
      <c r="C2428" s="140"/>
    </row>
    <row r="2429" spans="3:3">
      <c r="C2429" s="140"/>
    </row>
    <row r="2430" spans="3:3">
      <c r="C2430" s="140"/>
    </row>
    <row r="2431" spans="3:3">
      <c r="C2431" s="140"/>
    </row>
    <row r="2432" spans="3:3">
      <c r="C2432" s="140"/>
    </row>
    <row r="2433" spans="3:3">
      <c r="C2433" s="140"/>
    </row>
    <row r="2434" spans="3:3">
      <c r="C2434" s="140"/>
    </row>
    <row r="2435" spans="3:3">
      <c r="C2435" s="140"/>
    </row>
    <row r="2436" spans="3:3">
      <c r="C2436" s="140"/>
    </row>
    <row r="2437" spans="3:3">
      <c r="C2437" s="140"/>
    </row>
    <row r="2438" spans="3:3">
      <c r="C2438" s="140"/>
    </row>
    <row r="2439" spans="3:3">
      <c r="C2439" s="140"/>
    </row>
    <row r="2440" spans="3:3">
      <c r="C2440" s="140"/>
    </row>
    <row r="2441" spans="3:3">
      <c r="C2441" s="140"/>
    </row>
    <row r="2442" spans="3:3">
      <c r="C2442" s="140"/>
    </row>
    <row r="2443" spans="3:3">
      <c r="C2443" s="140"/>
    </row>
    <row r="2444" spans="3:3">
      <c r="C2444" s="140"/>
    </row>
    <row r="2445" spans="3:3">
      <c r="C2445" s="140"/>
    </row>
    <row r="2446" spans="3:3">
      <c r="C2446" s="140"/>
    </row>
    <row r="2447" spans="3:3">
      <c r="C2447" s="140"/>
    </row>
    <row r="2448" spans="3:3">
      <c r="C2448" s="140"/>
    </row>
    <row r="2449" spans="3:3">
      <c r="C2449" s="140"/>
    </row>
    <row r="2450" spans="3:3">
      <c r="C2450" s="140"/>
    </row>
    <row r="2451" spans="3:3">
      <c r="C2451" s="140"/>
    </row>
    <row r="2452" spans="3:3">
      <c r="C2452" s="140"/>
    </row>
    <row r="2453" spans="3:3">
      <c r="C2453" s="140"/>
    </row>
    <row r="2454" spans="3:3">
      <c r="C2454" s="140"/>
    </row>
    <row r="2455" spans="3:3">
      <c r="C2455" s="140"/>
    </row>
    <row r="2456" spans="3:3">
      <c r="C2456" s="140"/>
    </row>
    <row r="2457" spans="3:3">
      <c r="C2457" s="140"/>
    </row>
    <row r="2458" spans="3:3">
      <c r="C2458" s="140"/>
    </row>
    <row r="2459" spans="3:3">
      <c r="C2459" s="140"/>
    </row>
    <row r="2460" spans="3:3">
      <c r="C2460" s="140"/>
    </row>
    <row r="2461" spans="3:3">
      <c r="C2461" s="140"/>
    </row>
    <row r="2462" spans="3:3">
      <c r="C2462" s="140"/>
    </row>
    <row r="2463" spans="3:3">
      <c r="C2463" s="140"/>
    </row>
    <row r="2464" spans="3:3">
      <c r="C2464" s="140"/>
    </row>
    <row r="2465" spans="3:3">
      <c r="C2465" s="140"/>
    </row>
    <row r="2466" spans="3:3">
      <c r="C2466" s="140"/>
    </row>
    <row r="2467" spans="3:3">
      <c r="C2467" s="140"/>
    </row>
    <row r="2468" spans="3:3">
      <c r="C2468" s="140"/>
    </row>
    <row r="2469" spans="3:3">
      <c r="C2469" s="140"/>
    </row>
    <row r="2470" spans="3:3">
      <c r="C2470" s="140"/>
    </row>
    <row r="2471" spans="3:3">
      <c r="C2471" s="140"/>
    </row>
    <row r="2472" spans="3:3">
      <c r="C2472" s="140"/>
    </row>
    <row r="2473" spans="3:3">
      <c r="C2473" s="140"/>
    </row>
    <row r="2474" spans="3:3">
      <c r="C2474" s="140"/>
    </row>
    <row r="2475" spans="3:3">
      <c r="C2475" s="140"/>
    </row>
    <row r="2476" spans="3:3">
      <c r="C2476" s="140"/>
    </row>
    <row r="2477" spans="3:3">
      <c r="C2477" s="140"/>
    </row>
    <row r="2478" spans="3:3">
      <c r="C2478" s="140"/>
    </row>
    <row r="2479" spans="3:3">
      <c r="C2479" s="140"/>
    </row>
    <row r="2480" spans="3:3">
      <c r="C2480" s="140"/>
    </row>
    <row r="2481" spans="3:3">
      <c r="C2481" s="140"/>
    </row>
    <row r="2482" spans="3:3">
      <c r="C2482" s="140"/>
    </row>
    <row r="2483" spans="3:3">
      <c r="C2483" s="140"/>
    </row>
    <row r="2484" spans="3:3">
      <c r="C2484" s="140"/>
    </row>
    <row r="2485" spans="3:3">
      <c r="C2485" s="140"/>
    </row>
    <row r="2486" spans="3:3">
      <c r="C2486" s="140"/>
    </row>
    <row r="2487" spans="3:3">
      <c r="C2487" s="140"/>
    </row>
    <row r="2488" spans="3:3">
      <c r="C2488" s="140"/>
    </row>
    <row r="2489" spans="3:3">
      <c r="C2489" s="140"/>
    </row>
    <row r="2490" spans="3:3">
      <c r="C2490" s="140"/>
    </row>
    <row r="2491" spans="3:3">
      <c r="C2491" s="140"/>
    </row>
    <row r="2492" spans="3:3">
      <c r="C2492" s="140"/>
    </row>
    <row r="2493" spans="3:3">
      <c r="C2493" s="140"/>
    </row>
    <row r="2494" spans="3:3">
      <c r="C2494" s="140"/>
    </row>
    <row r="2495" spans="3:3">
      <c r="C2495" s="140"/>
    </row>
    <row r="2496" spans="3:3">
      <c r="C2496" s="140"/>
    </row>
    <row r="2497" spans="3:3">
      <c r="C2497" s="140"/>
    </row>
    <row r="2498" spans="3:3">
      <c r="C2498" s="140"/>
    </row>
    <row r="2499" spans="3:3">
      <c r="C2499" s="140"/>
    </row>
    <row r="2500" spans="3:3">
      <c r="C2500" s="140"/>
    </row>
    <row r="2501" spans="3:3">
      <c r="C2501" s="140"/>
    </row>
    <row r="2502" spans="3:3">
      <c r="C2502" s="140"/>
    </row>
    <row r="2503" spans="3:3">
      <c r="C2503" s="140"/>
    </row>
    <row r="2504" spans="3:3">
      <c r="C2504" s="140"/>
    </row>
    <row r="2505" spans="3:3">
      <c r="C2505" s="140"/>
    </row>
    <row r="2506" spans="3:3">
      <c r="C2506" s="140"/>
    </row>
    <row r="2507" spans="3:3">
      <c r="C2507" s="140"/>
    </row>
    <row r="2508" spans="3:3">
      <c r="C2508" s="140"/>
    </row>
    <row r="2509" spans="3:3">
      <c r="C2509" s="140"/>
    </row>
    <row r="2510" spans="3:3">
      <c r="C2510" s="140"/>
    </row>
    <row r="2511" spans="3:3">
      <c r="C2511" s="140"/>
    </row>
    <row r="2512" spans="3:3">
      <c r="C2512" s="140"/>
    </row>
    <row r="2513" spans="3:3">
      <c r="C2513" s="140"/>
    </row>
    <row r="2514" spans="3:3">
      <c r="C2514" s="140"/>
    </row>
    <row r="2515" spans="3:3">
      <c r="C2515" s="140"/>
    </row>
    <row r="2516" spans="3:3">
      <c r="C2516" s="140"/>
    </row>
    <row r="2517" spans="3:3">
      <c r="C2517" s="140"/>
    </row>
    <row r="2518" spans="3:3">
      <c r="C2518" s="140"/>
    </row>
    <row r="2519" spans="3:3">
      <c r="C2519" s="140"/>
    </row>
    <row r="2520" spans="3:3">
      <c r="C2520" s="140"/>
    </row>
    <row r="2521" spans="3:3">
      <c r="C2521" s="140"/>
    </row>
    <row r="2522" spans="3:3">
      <c r="C2522" s="140"/>
    </row>
    <row r="2523" spans="3:3">
      <c r="C2523" s="140"/>
    </row>
    <row r="2524" spans="3:3">
      <c r="C2524" s="140"/>
    </row>
    <row r="2525" spans="3:3">
      <c r="C2525" s="140"/>
    </row>
    <row r="2526" spans="3:3">
      <c r="C2526" s="140"/>
    </row>
    <row r="2527" spans="3:3">
      <c r="C2527" s="140"/>
    </row>
    <row r="2528" spans="3:3">
      <c r="C2528" s="140"/>
    </row>
    <row r="2529" spans="3:3">
      <c r="C2529" s="140"/>
    </row>
    <row r="2530" spans="3:3">
      <c r="C2530" s="140"/>
    </row>
    <row r="2531" spans="3:3">
      <c r="C2531" s="140"/>
    </row>
    <row r="2532" spans="3:3">
      <c r="C2532" s="140"/>
    </row>
    <row r="2533" spans="3:3">
      <c r="C2533" s="140"/>
    </row>
    <row r="2534" spans="3:3">
      <c r="C2534" s="140"/>
    </row>
    <row r="2535" spans="3:3">
      <c r="C2535" s="140"/>
    </row>
    <row r="2536" spans="3:3">
      <c r="C2536" s="140"/>
    </row>
    <row r="2537" spans="3:3">
      <c r="C2537" s="140"/>
    </row>
    <row r="2538" spans="3:3">
      <c r="C2538" s="140"/>
    </row>
    <row r="2539" spans="3:3">
      <c r="C2539" s="140"/>
    </row>
    <row r="2540" spans="3:3">
      <c r="C2540" s="140"/>
    </row>
    <row r="2541" spans="3:3">
      <c r="C2541" s="140"/>
    </row>
    <row r="2542" spans="3:3">
      <c r="C2542" s="140"/>
    </row>
    <row r="2543" spans="3:3">
      <c r="C2543" s="140"/>
    </row>
    <row r="2544" spans="3:3">
      <c r="C2544" s="140"/>
    </row>
    <row r="2545" spans="3:3">
      <c r="C2545" s="140"/>
    </row>
    <row r="2546" spans="3:3">
      <c r="C2546" s="140"/>
    </row>
    <row r="2547" spans="3:3">
      <c r="C2547" s="140"/>
    </row>
    <row r="2548" spans="3:3">
      <c r="C2548" s="140"/>
    </row>
    <row r="2549" spans="3:3">
      <c r="C2549" s="140"/>
    </row>
    <row r="2550" spans="3:3">
      <c r="C2550" s="140"/>
    </row>
    <row r="2551" spans="3:3">
      <c r="C2551" s="140"/>
    </row>
    <row r="2552" spans="3:3">
      <c r="C2552" s="140"/>
    </row>
    <row r="2553" spans="3:3">
      <c r="C2553" s="140"/>
    </row>
    <row r="2554" spans="3:3">
      <c r="C2554" s="140"/>
    </row>
    <row r="2555" spans="3:3">
      <c r="C2555" s="140"/>
    </row>
    <row r="2556" spans="3:3">
      <c r="C2556" s="140"/>
    </row>
    <row r="2557" spans="3:3">
      <c r="C2557" s="140"/>
    </row>
    <row r="2558" spans="3:3">
      <c r="C2558" s="140"/>
    </row>
    <row r="2559" spans="3:3">
      <c r="C2559" s="140"/>
    </row>
    <row r="2560" spans="3:3">
      <c r="C2560" s="140"/>
    </row>
    <row r="2561" spans="3:3">
      <c r="C2561" s="140"/>
    </row>
    <row r="2562" spans="3:3">
      <c r="C2562" s="140"/>
    </row>
    <row r="2563" spans="3:3">
      <c r="C2563" s="140"/>
    </row>
    <row r="2564" spans="3:3">
      <c r="C2564" s="140"/>
    </row>
    <row r="2565" spans="3:3">
      <c r="C2565" s="140"/>
    </row>
    <row r="2566" spans="3:3">
      <c r="C2566" s="140"/>
    </row>
    <row r="2567" spans="3:3">
      <c r="C2567" s="140"/>
    </row>
    <row r="2568" spans="3:3">
      <c r="C2568" s="140"/>
    </row>
    <row r="2569" spans="3:3">
      <c r="C2569" s="140"/>
    </row>
    <row r="2570" spans="3:3">
      <c r="C2570" s="140"/>
    </row>
    <row r="2571" spans="3:3">
      <c r="C2571" s="140"/>
    </row>
    <row r="2572" spans="3:3">
      <c r="C2572" s="140"/>
    </row>
    <row r="2573" spans="3:3">
      <c r="C2573" s="140"/>
    </row>
    <row r="2574" spans="3:3">
      <c r="C2574" s="140"/>
    </row>
    <row r="2575" spans="3:3">
      <c r="C2575" s="140"/>
    </row>
    <row r="2576" spans="3:3">
      <c r="C2576" s="140"/>
    </row>
    <row r="2577" spans="3:3">
      <c r="C2577" s="140"/>
    </row>
    <row r="2578" spans="3:3">
      <c r="C2578" s="140"/>
    </row>
    <row r="2579" spans="3:3">
      <c r="C2579" s="140"/>
    </row>
    <row r="2580" spans="3:3">
      <c r="C2580" s="140"/>
    </row>
    <row r="2581" spans="3:3">
      <c r="C2581" s="140"/>
    </row>
    <row r="2582" spans="3:3">
      <c r="C2582" s="140"/>
    </row>
    <row r="2583" spans="3:3">
      <c r="C2583" s="140"/>
    </row>
    <row r="2584" spans="3:3">
      <c r="C2584" s="140"/>
    </row>
    <row r="2585" spans="3:3">
      <c r="C2585" s="140"/>
    </row>
    <row r="2586" spans="3:3">
      <c r="C2586" s="140"/>
    </row>
    <row r="2587" spans="3:3">
      <c r="C2587" s="140"/>
    </row>
    <row r="2588" spans="3:3">
      <c r="C2588" s="140"/>
    </row>
    <row r="2589" spans="3:3">
      <c r="C2589" s="140"/>
    </row>
    <row r="2590" spans="3:3">
      <c r="C2590" s="140"/>
    </row>
    <row r="2591" spans="3:3">
      <c r="C2591" s="140"/>
    </row>
    <row r="2592" spans="3:3">
      <c r="C2592" s="140"/>
    </row>
    <row r="2593" spans="3:3">
      <c r="C2593" s="140"/>
    </row>
    <row r="2594" spans="3:3">
      <c r="C2594" s="140"/>
    </row>
    <row r="2595" spans="3:3">
      <c r="C2595" s="140"/>
    </row>
    <row r="2596" spans="3:3">
      <c r="C2596" s="140"/>
    </row>
    <row r="2597" spans="3:3">
      <c r="C2597" s="140"/>
    </row>
    <row r="2598" spans="3:3">
      <c r="C2598" s="140"/>
    </row>
    <row r="2599" spans="3:3">
      <c r="C2599" s="140"/>
    </row>
    <row r="2600" spans="3:3">
      <c r="C2600" s="140"/>
    </row>
    <row r="2601" spans="3:3">
      <c r="C2601" s="140"/>
    </row>
    <row r="2602" spans="3:3">
      <c r="C2602" s="140"/>
    </row>
    <row r="2603" spans="3:3">
      <c r="C2603" s="140"/>
    </row>
    <row r="2604" spans="3:3">
      <c r="C2604" s="140"/>
    </row>
    <row r="2605" spans="3:3">
      <c r="C2605" s="140"/>
    </row>
    <row r="2606" spans="3:3">
      <c r="C2606" s="140"/>
    </row>
    <row r="2607" spans="3:3">
      <c r="C2607" s="140"/>
    </row>
    <row r="2608" spans="3:3">
      <c r="C2608" s="140"/>
    </row>
    <row r="2609" spans="3:3">
      <c r="C2609" s="140"/>
    </row>
    <row r="2610" spans="3:3">
      <c r="C2610" s="140"/>
    </row>
    <row r="2611" spans="3:3">
      <c r="C2611" s="140"/>
    </row>
    <row r="2612" spans="3:3">
      <c r="C2612" s="140"/>
    </row>
    <row r="2613" spans="3:3">
      <c r="C2613" s="140"/>
    </row>
    <row r="2614" spans="3:3">
      <c r="C2614" s="140"/>
    </row>
    <row r="2615" spans="3:3">
      <c r="C2615" s="140"/>
    </row>
    <row r="2616" spans="3:3">
      <c r="C2616" s="140"/>
    </row>
    <row r="2617" spans="3:3">
      <c r="C2617" s="140"/>
    </row>
    <row r="2618" spans="3:3">
      <c r="C2618" s="140"/>
    </row>
    <row r="2619" spans="3:3">
      <c r="C2619" s="140"/>
    </row>
    <row r="2620" spans="3:3">
      <c r="C2620" s="140"/>
    </row>
    <row r="2621" spans="3:3">
      <c r="C2621" s="140"/>
    </row>
    <row r="2622" spans="3:3">
      <c r="C2622" s="140"/>
    </row>
    <row r="2623" spans="3:3">
      <c r="C2623" s="140"/>
    </row>
    <row r="2624" spans="3:3">
      <c r="C2624" s="140"/>
    </row>
    <row r="2625" spans="3:3">
      <c r="C2625" s="140"/>
    </row>
    <row r="2626" spans="3:3">
      <c r="C2626" s="140"/>
    </row>
    <row r="2627" spans="3:3">
      <c r="C2627" s="140"/>
    </row>
    <row r="2628" spans="3:3">
      <c r="C2628" s="140"/>
    </row>
    <row r="2629" spans="3:3">
      <c r="C2629" s="140"/>
    </row>
    <row r="2630" spans="3:3">
      <c r="C2630" s="140"/>
    </row>
    <row r="2631" spans="3:3">
      <c r="C2631" s="140"/>
    </row>
    <row r="2632" spans="3:3">
      <c r="C2632" s="140"/>
    </row>
    <row r="2633" spans="3:3">
      <c r="C2633" s="140"/>
    </row>
    <row r="2634" spans="3:3">
      <c r="C2634" s="140"/>
    </row>
    <row r="2635" spans="3:3">
      <c r="C2635" s="140"/>
    </row>
    <row r="2636" spans="3:3">
      <c r="C2636" s="140"/>
    </row>
    <row r="2637" spans="3:3">
      <c r="C2637" s="140"/>
    </row>
    <row r="2638" spans="3:3">
      <c r="C2638" s="140"/>
    </row>
    <row r="2639" spans="3:3">
      <c r="C2639" s="140"/>
    </row>
    <row r="2640" spans="3:3">
      <c r="C2640" s="140"/>
    </row>
    <row r="2641" spans="3:3">
      <c r="C2641" s="140"/>
    </row>
    <row r="2642" spans="3:3">
      <c r="C2642" s="140"/>
    </row>
    <row r="2643" spans="3:3">
      <c r="C2643" s="140"/>
    </row>
    <row r="2644" spans="3:3">
      <c r="C2644" s="140"/>
    </row>
    <row r="2645" spans="3:3">
      <c r="C2645" s="140"/>
    </row>
    <row r="2646" spans="3:3">
      <c r="C2646" s="140"/>
    </row>
    <row r="2647" spans="3:3">
      <c r="C2647" s="140"/>
    </row>
    <row r="2648" spans="3:3">
      <c r="C2648" s="140"/>
    </row>
    <row r="2649" spans="3:3">
      <c r="C2649" s="140"/>
    </row>
    <row r="2650" spans="3:3">
      <c r="C2650" s="140"/>
    </row>
    <row r="2651" spans="3:3">
      <c r="C2651" s="140"/>
    </row>
    <row r="2652" spans="3:3">
      <c r="C2652" s="140"/>
    </row>
    <row r="2653" spans="3:3">
      <c r="C2653" s="140"/>
    </row>
    <row r="2654" spans="3:3">
      <c r="C2654" s="140"/>
    </row>
    <row r="2655" spans="3:3">
      <c r="C2655" s="140"/>
    </row>
    <row r="2656" spans="3:3">
      <c r="C2656" s="140"/>
    </row>
    <row r="2657" spans="3:3">
      <c r="C2657" s="140"/>
    </row>
    <row r="2658" spans="3:3">
      <c r="C2658" s="140"/>
    </row>
    <row r="2659" spans="3:3">
      <c r="C2659" s="140"/>
    </row>
    <row r="2660" spans="3:3">
      <c r="C2660" s="140"/>
    </row>
    <row r="2661" spans="3:3">
      <c r="C2661" s="140"/>
    </row>
    <row r="2662" spans="3:3">
      <c r="C2662" s="140"/>
    </row>
    <row r="2663" spans="3:3">
      <c r="C2663" s="140"/>
    </row>
    <row r="2664" spans="3:3">
      <c r="C2664" s="140"/>
    </row>
    <row r="2665" spans="3:3">
      <c r="C2665" s="140"/>
    </row>
    <row r="2666" spans="3:3">
      <c r="C2666" s="140"/>
    </row>
    <row r="2667" spans="3:3">
      <c r="C2667" s="140"/>
    </row>
    <row r="2668" spans="3:3">
      <c r="C2668" s="140"/>
    </row>
    <row r="2669" spans="3:3">
      <c r="C2669" s="140"/>
    </row>
    <row r="2670" spans="3:3">
      <c r="C2670" s="140"/>
    </row>
    <row r="2671" spans="3:3">
      <c r="C2671" s="140"/>
    </row>
    <row r="2672" spans="3:3">
      <c r="C2672" s="140"/>
    </row>
    <row r="2673" spans="3:3">
      <c r="C2673" s="140"/>
    </row>
    <row r="2674" spans="3:3">
      <c r="C2674" s="140"/>
    </row>
    <row r="2675" spans="3:3">
      <c r="C2675" s="140"/>
    </row>
    <row r="2676" spans="3:3">
      <c r="C2676" s="140"/>
    </row>
    <row r="2677" spans="3:3">
      <c r="C2677" s="140"/>
    </row>
    <row r="2678" spans="3:3">
      <c r="C2678" s="140"/>
    </row>
    <row r="2679" spans="3:3">
      <c r="C2679" s="140"/>
    </row>
    <row r="2680" spans="3:3">
      <c r="C2680" s="140"/>
    </row>
    <row r="2681" spans="3:3">
      <c r="C2681" s="140"/>
    </row>
    <row r="2682" spans="3:3">
      <c r="C2682" s="140"/>
    </row>
    <row r="2683" spans="3:3">
      <c r="C2683" s="140"/>
    </row>
    <row r="2684" spans="3:3">
      <c r="C2684" s="140"/>
    </row>
    <row r="2685" spans="3:3">
      <c r="C2685" s="140"/>
    </row>
    <row r="2686" spans="3:3">
      <c r="C2686" s="140"/>
    </row>
    <row r="2687" spans="3:3">
      <c r="C2687" s="140"/>
    </row>
    <row r="2688" spans="3:3">
      <c r="C2688" s="140"/>
    </row>
    <row r="2689" spans="3:3">
      <c r="C2689" s="140"/>
    </row>
    <row r="2690" spans="3:3">
      <c r="C2690" s="140"/>
    </row>
    <row r="2691" spans="3:3">
      <c r="C2691" s="140"/>
    </row>
    <row r="2692" spans="3:3">
      <c r="C2692" s="140"/>
    </row>
    <row r="2693" spans="3:3">
      <c r="C2693" s="140"/>
    </row>
    <row r="2694" spans="3:3">
      <c r="C2694" s="140"/>
    </row>
    <row r="2695" spans="3:3">
      <c r="C2695" s="140"/>
    </row>
    <row r="2696" spans="3:3">
      <c r="C2696" s="140"/>
    </row>
    <row r="2697" spans="3:3">
      <c r="C2697" s="140"/>
    </row>
    <row r="2698" spans="3:3">
      <c r="C2698" s="140"/>
    </row>
    <row r="2699" spans="3:3">
      <c r="C2699" s="140"/>
    </row>
    <row r="2700" spans="3:3">
      <c r="C2700" s="140"/>
    </row>
    <row r="2701" spans="3:3">
      <c r="C2701" s="140"/>
    </row>
    <row r="2702" spans="3:3">
      <c r="C2702" s="140"/>
    </row>
    <row r="2703" spans="3:3">
      <c r="C2703" s="140"/>
    </row>
    <row r="2704" spans="3:3">
      <c r="C2704" s="140"/>
    </row>
    <row r="2705" spans="3:3">
      <c r="C2705" s="140"/>
    </row>
    <row r="2706" spans="3:3">
      <c r="C2706" s="140"/>
    </row>
    <row r="2707" spans="3:3">
      <c r="C2707" s="140"/>
    </row>
    <row r="2708" spans="3:3">
      <c r="C2708" s="140"/>
    </row>
    <row r="2709" spans="3:3">
      <c r="C2709" s="140"/>
    </row>
    <row r="2710" spans="3:3">
      <c r="C2710" s="140"/>
    </row>
    <row r="2711" spans="3:3">
      <c r="C2711" s="140"/>
    </row>
    <row r="2712" spans="3:3">
      <c r="C2712" s="140"/>
    </row>
    <row r="2713" spans="3:3">
      <c r="C2713" s="140"/>
    </row>
    <row r="2714" spans="3:3">
      <c r="C2714" s="140"/>
    </row>
    <row r="2715" spans="3:3">
      <c r="C2715" s="140"/>
    </row>
    <row r="2716" spans="3:3">
      <c r="C2716" s="140"/>
    </row>
    <row r="2717" spans="3:3">
      <c r="C2717" s="140"/>
    </row>
    <row r="2718" spans="3:3">
      <c r="C2718" s="140"/>
    </row>
    <row r="2719" spans="3:3">
      <c r="C2719" s="140"/>
    </row>
    <row r="2720" spans="3:3">
      <c r="C2720" s="140"/>
    </row>
    <row r="2721" spans="3:3">
      <c r="C2721" s="140"/>
    </row>
    <row r="2722" spans="3:3">
      <c r="C2722" s="140"/>
    </row>
    <row r="2723" spans="3:3">
      <c r="C2723" s="140"/>
    </row>
    <row r="2724" spans="3:3">
      <c r="C2724" s="140"/>
    </row>
    <row r="2725" spans="3:3">
      <c r="C2725" s="140"/>
    </row>
    <row r="2726" spans="3:3">
      <c r="C2726" s="140"/>
    </row>
    <row r="2727" spans="3:3">
      <c r="C2727" s="140"/>
    </row>
    <row r="2728" spans="3:3">
      <c r="C2728" s="140"/>
    </row>
    <row r="2729" spans="3:3">
      <c r="C2729" s="140"/>
    </row>
    <row r="2730" spans="3:3">
      <c r="C2730" s="140"/>
    </row>
    <row r="2731" spans="3:3">
      <c r="C2731" s="140"/>
    </row>
    <row r="2732" spans="3:3">
      <c r="C2732" s="140"/>
    </row>
    <row r="2733" spans="3:3">
      <c r="C2733" s="140"/>
    </row>
    <row r="2734" spans="3:3">
      <c r="C2734" s="140"/>
    </row>
    <row r="2735" spans="3:3">
      <c r="C2735" s="140"/>
    </row>
    <row r="2736" spans="3:3">
      <c r="C2736" s="140"/>
    </row>
    <row r="2737" spans="3:3">
      <c r="C2737" s="140"/>
    </row>
    <row r="2738" spans="3:3">
      <c r="C2738" s="140"/>
    </row>
    <row r="2739" spans="3:3">
      <c r="C2739" s="140"/>
    </row>
    <row r="2740" spans="3:3">
      <c r="C2740" s="140"/>
    </row>
    <row r="2741" spans="3:3">
      <c r="C2741" s="140"/>
    </row>
    <row r="2742" spans="3:3">
      <c r="C2742" s="140"/>
    </row>
    <row r="2743" spans="3:3">
      <c r="C2743" s="140"/>
    </row>
    <row r="2744" spans="3:3">
      <c r="C2744" s="140"/>
    </row>
    <row r="2745" spans="3:3">
      <c r="C2745" s="140"/>
    </row>
    <row r="2746" spans="3:3">
      <c r="C2746" s="140"/>
    </row>
    <row r="2747" spans="3:3">
      <c r="C2747" s="140"/>
    </row>
    <row r="2748" spans="3:3">
      <c r="C2748" s="140"/>
    </row>
    <row r="2749" spans="3:3">
      <c r="C2749" s="140"/>
    </row>
    <row r="2750" spans="3:3">
      <c r="C2750" s="140"/>
    </row>
    <row r="2751" spans="3:3">
      <c r="C2751" s="140"/>
    </row>
    <row r="2752" spans="3:3">
      <c r="C2752" s="140"/>
    </row>
    <row r="2753" spans="3:3">
      <c r="C2753" s="140"/>
    </row>
    <row r="2754" spans="3:3">
      <c r="C2754" s="140"/>
    </row>
    <row r="2755" spans="3:3">
      <c r="C2755" s="140"/>
    </row>
    <row r="2756" spans="3:3">
      <c r="C2756" s="140"/>
    </row>
    <row r="2757" spans="3:3">
      <c r="C2757" s="140"/>
    </row>
    <row r="2758" spans="3:3">
      <c r="C2758" s="140"/>
    </row>
    <row r="2759" spans="3:3">
      <c r="C2759" s="140"/>
    </row>
    <row r="2760" spans="3:3">
      <c r="C2760" s="140"/>
    </row>
    <row r="2761" spans="3:3">
      <c r="C2761" s="140"/>
    </row>
    <row r="2762" spans="3:3">
      <c r="C2762" s="140"/>
    </row>
    <row r="2763" spans="3:3">
      <c r="C2763" s="140"/>
    </row>
    <row r="2764" spans="3:3">
      <c r="C2764" s="140"/>
    </row>
    <row r="2765" spans="3:3">
      <c r="C2765" s="140"/>
    </row>
    <row r="2766" spans="3:3">
      <c r="C2766" s="140"/>
    </row>
    <row r="2767" spans="3:3">
      <c r="C2767" s="140"/>
    </row>
    <row r="2768" spans="3:3">
      <c r="C2768" s="140"/>
    </row>
    <row r="2769" spans="3:3">
      <c r="C2769" s="140"/>
    </row>
    <row r="2770" spans="3:3">
      <c r="C2770" s="140"/>
    </row>
    <row r="2771" spans="3:3">
      <c r="C2771" s="140"/>
    </row>
    <row r="2772" spans="3:3">
      <c r="C2772" s="140"/>
    </row>
    <row r="2773" spans="3:3">
      <c r="C2773" s="140"/>
    </row>
    <row r="2774" spans="3:3">
      <c r="C2774" s="140"/>
    </row>
    <row r="2775" spans="3:3">
      <c r="C2775" s="140"/>
    </row>
    <row r="2776" spans="3:3">
      <c r="C2776" s="140"/>
    </row>
    <row r="2777" spans="3:3">
      <c r="C2777" s="140"/>
    </row>
    <row r="2778" spans="3:3">
      <c r="C2778" s="140"/>
    </row>
    <row r="2779" spans="3:3">
      <c r="C2779" s="140"/>
    </row>
    <row r="2780" spans="3:3">
      <c r="C2780" s="140"/>
    </row>
    <row r="2781" spans="3:3">
      <c r="C2781" s="140"/>
    </row>
    <row r="2782" spans="3:3">
      <c r="C2782" s="140"/>
    </row>
    <row r="2783" spans="3:3">
      <c r="C2783" s="140"/>
    </row>
    <row r="2784" spans="3:3">
      <c r="C2784" s="140"/>
    </row>
    <row r="2785" spans="3:3">
      <c r="C2785" s="140"/>
    </row>
    <row r="2786" spans="3:3">
      <c r="C2786" s="140"/>
    </row>
    <row r="2787" spans="3:3">
      <c r="C2787" s="140"/>
    </row>
    <row r="2788" spans="3:3">
      <c r="C2788" s="140"/>
    </row>
    <row r="2789" spans="3:3">
      <c r="C2789" s="140"/>
    </row>
    <row r="2790" spans="3:3">
      <c r="C2790" s="140"/>
    </row>
    <row r="2791" spans="3:3">
      <c r="C2791" s="140"/>
    </row>
    <row r="2792" spans="3:3">
      <c r="C2792" s="140"/>
    </row>
    <row r="2793" spans="3:3">
      <c r="C2793" s="140"/>
    </row>
    <row r="2794" spans="3:3">
      <c r="C2794" s="140"/>
    </row>
    <row r="2795" spans="3:3">
      <c r="C2795" s="140"/>
    </row>
    <row r="2796" spans="3:3">
      <c r="C2796" s="140"/>
    </row>
    <row r="2797" spans="3:3">
      <c r="C2797" s="140"/>
    </row>
    <row r="2798" spans="3:3">
      <c r="C2798" s="140"/>
    </row>
    <row r="2799" spans="3:3">
      <c r="C2799" s="140"/>
    </row>
    <row r="2800" spans="3:3">
      <c r="C2800" s="140"/>
    </row>
    <row r="2801" spans="3:3">
      <c r="C2801" s="140"/>
    </row>
    <row r="2802" spans="3:3">
      <c r="C2802" s="140"/>
    </row>
    <row r="2803" spans="3:3">
      <c r="C2803" s="140"/>
    </row>
    <row r="2804" spans="3:3">
      <c r="C2804" s="140"/>
    </row>
    <row r="2805" spans="3:3">
      <c r="C2805" s="140"/>
    </row>
    <row r="2806" spans="3:3">
      <c r="C2806" s="140"/>
    </row>
    <row r="2807" spans="3:3">
      <c r="C2807" s="140"/>
    </row>
    <row r="2808" spans="3:3">
      <c r="C2808" s="140"/>
    </row>
    <row r="2809" spans="3:3">
      <c r="C2809" s="140"/>
    </row>
    <row r="2810" spans="3:3">
      <c r="C2810" s="140"/>
    </row>
    <row r="2811" spans="3:3">
      <c r="C2811" s="140"/>
    </row>
    <row r="2812" spans="3:3">
      <c r="C2812" s="140"/>
    </row>
    <row r="2813" spans="3:3">
      <c r="C2813" s="140"/>
    </row>
    <row r="2814" spans="3:3">
      <c r="C2814" s="140"/>
    </row>
    <row r="2815" spans="3:3">
      <c r="C2815" s="140"/>
    </row>
    <row r="2816" spans="3:3">
      <c r="C2816" s="140"/>
    </row>
    <row r="2817" spans="3:3">
      <c r="C2817" s="140"/>
    </row>
    <row r="2818" spans="3:3">
      <c r="C2818" s="140"/>
    </row>
    <row r="2819" spans="3:3">
      <c r="C2819" s="140"/>
    </row>
    <row r="2820" spans="3:3">
      <c r="C2820" s="140"/>
    </row>
    <row r="2821" spans="3:3">
      <c r="C2821" s="140"/>
    </row>
    <row r="2822" spans="3:3">
      <c r="C2822" s="140"/>
    </row>
    <row r="2823" spans="3:3">
      <c r="C2823" s="140"/>
    </row>
    <row r="2824" spans="3:3">
      <c r="C2824" s="140"/>
    </row>
    <row r="2825" spans="3:3">
      <c r="C2825" s="140"/>
    </row>
    <row r="2826" spans="3:3">
      <c r="C2826" s="140"/>
    </row>
    <row r="2827" spans="3:3">
      <c r="C2827" s="140"/>
    </row>
    <row r="2828" spans="3:3">
      <c r="C2828" s="140"/>
    </row>
    <row r="2829" spans="3:3">
      <c r="C2829" s="140"/>
    </row>
    <row r="2830" spans="3:3">
      <c r="C2830" s="140"/>
    </row>
    <row r="2831" spans="3:3">
      <c r="C2831" s="140"/>
    </row>
    <row r="2832" spans="3:3">
      <c r="C2832" s="140"/>
    </row>
    <row r="2833" spans="3:3">
      <c r="C2833" s="140"/>
    </row>
    <row r="2834" spans="3:3">
      <c r="C2834" s="140"/>
    </row>
    <row r="2835" spans="3:3">
      <c r="C2835" s="140"/>
    </row>
    <row r="2836" spans="3:3">
      <c r="C2836" s="140"/>
    </row>
    <row r="2837" spans="3:3">
      <c r="C2837" s="140"/>
    </row>
    <row r="2838" spans="3:3">
      <c r="C2838" s="140"/>
    </row>
    <row r="2839" spans="3:3">
      <c r="C2839" s="140"/>
    </row>
    <row r="2840" spans="3:3">
      <c r="C2840" s="140"/>
    </row>
    <row r="2841" spans="3:3">
      <c r="C2841" s="140"/>
    </row>
    <row r="2842" spans="3:3">
      <c r="C2842" s="140"/>
    </row>
    <row r="2843" spans="3:3">
      <c r="C2843" s="140"/>
    </row>
    <row r="2844" spans="3:3">
      <c r="C2844" s="140"/>
    </row>
    <row r="2845" spans="3:3">
      <c r="C2845" s="140"/>
    </row>
    <row r="2846" spans="3:3">
      <c r="C2846" s="140"/>
    </row>
    <row r="2847" spans="3:3">
      <c r="C2847" s="140"/>
    </row>
    <row r="2848" spans="3:3">
      <c r="C2848" s="140"/>
    </row>
    <row r="2849" spans="3:3">
      <c r="C2849" s="140"/>
    </row>
    <row r="2850" spans="3:3">
      <c r="C2850" s="140"/>
    </row>
    <row r="2851" spans="3:3">
      <c r="C2851" s="140"/>
    </row>
    <row r="2852" spans="3:3">
      <c r="C2852" s="140"/>
    </row>
    <row r="2853" spans="3:3">
      <c r="C2853" s="140"/>
    </row>
    <row r="2854" spans="3:3">
      <c r="C2854" s="140"/>
    </row>
    <row r="2855" spans="3:3">
      <c r="C2855" s="140"/>
    </row>
    <row r="2856" spans="3:3">
      <c r="C2856" s="140"/>
    </row>
    <row r="2857" spans="3:3">
      <c r="C2857" s="140"/>
    </row>
    <row r="2858" spans="3:3">
      <c r="C2858" s="140"/>
    </row>
    <row r="2859" spans="3:3">
      <c r="C2859" s="140"/>
    </row>
    <row r="2860" spans="3:3">
      <c r="C2860" s="140"/>
    </row>
    <row r="2861" spans="3:3">
      <c r="C2861" s="140"/>
    </row>
    <row r="2862" spans="3:3">
      <c r="C2862" s="140"/>
    </row>
    <row r="2863" spans="3:3">
      <c r="C2863" s="140"/>
    </row>
    <row r="2864" spans="3:3">
      <c r="C2864" s="140"/>
    </row>
    <row r="2865" spans="3:3">
      <c r="C2865" s="140"/>
    </row>
    <row r="2866" spans="3:3">
      <c r="C2866" s="140"/>
    </row>
    <row r="2867" spans="3:3">
      <c r="C2867" s="140"/>
    </row>
    <row r="2868" spans="3:3">
      <c r="C2868" s="140"/>
    </row>
    <row r="2869" spans="3:3">
      <c r="C2869" s="140"/>
    </row>
    <row r="2870" spans="3:3">
      <c r="C2870" s="140"/>
    </row>
    <row r="2871" spans="3:3">
      <c r="C2871" s="140"/>
    </row>
    <row r="2872" spans="3:3">
      <c r="C2872" s="140"/>
    </row>
    <row r="2873" spans="3:3">
      <c r="C2873" s="140"/>
    </row>
    <row r="2874" spans="3:3">
      <c r="C2874" s="140"/>
    </row>
    <row r="2875" spans="3:3">
      <c r="C2875" s="140"/>
    </row>
    <row r="2876" spans="3:3">
      <c r="C2876" s="140"/>
    </row>
    <row r="2877" spans="3:3">
      <c r="C2877" s="140"/>
    </row>
    <row r="2878" spans="3:3">
      <c r="C2878" s="140"/>
    </row>
    <row r="2879" spans="3:3">
      <c r="C2879" s="140"/>
    </row>
    <row r="2880" spans="3:3">
      <c r="C2880" s="140"/>
    </row>
    <row r="2881" spans="3:3">
      <c r="C2881" s="140"/>
    </row>
    <row r="2882" spans="3:3">
      <c r="C2882" s="140"/>
    </row>
    <row r="2883" spans="3:3">
      <c r="C2883" s="140"/>
    </row>
    <row r="2884" spans="3:3">
      <c r="C2884" s="140"/>
    </row>
    <row r="2885" spans="3:3">
      <c r="C2885" s="140"/>
    </row>
    <row r="2886" spans="3:3">
      <c r="C2886" s="140"/>
    </row>
    <row r="2887" spans="3:3">
      <c r="C2887" s="140"/>
    </row>
    <row r="2888" spans="3:3">
      <c r="C2888" s="140"/>
    </row>
    <row r="2889" spans="3:3">
      <c r="C2889" s="140"/>
    </row>
    <row r="2890" spans="3:3">
      <c r="C2890" s="140"/>
    </row>
    <row r="2891" spans="3:3">
      <c r="C2891" s="140"/>
    </row>
    <row r="2892" spans="3:3">
      <c r="C2892" s="140"/>
    </row>
    <row r="2893" spans="3:3">
      <c r="C2893" s="140"/>
    </row>
    <row r="2894" spans="3:3">
      <c r="C2894" s="140"/>
    </row>
    <row r="2895" spans="3:3">
      <c r="C2895" s="140"/>
    </row>
    <row r="2896" spans="3:3">
      <c r="C2896" s="140"/>
    </row>
    <row r="2897" spans="3:3">
      <c r="C2897" s="140"/>
    </row>
    <row r="2898" spans="3:3">
      <c r="C2898" s="140"/>
    </row>
    <row r="2899" spans="3:3">
      <c r="C2899" s="140"/>
    </row>
    <row r="2900" spans="3:3">
      <c r="C2900" s="140"/>
    </row>
    <row r="2901" spans="3:3">
      <c r="C2901" s="140"/>
    </row>
    <row r="2902" spans="3:3">
      <c r="C2902" s="140"/>
    </row>
    <row r="2903" spans="3:3">
      <c r="C2903" s="140"/>
    </row>
    <row r="2904" spans="3:3">
      <c r="C2904" s="140"/>
    </row>
    <row r="2905" spans="3:3">
      <c r="C2905" s="140"/>
    </row>
    <row r="2906" spans="3:3">
      <c r="C2906" s="140"/>
    </row>
    <row r="2907" spans="3:3">
      <c r="C2907" s="140"/>
    </row>
    <row r="2908" spans="3:3">
      <c r="C2908" s="140"/>
    </row>
    <row r="2909" spans="3:3">
      <c r="C2909" s="140"/>
    </row>
    <row r="2910" spans="3:3">
      <c r="C2910" s="140"/>
    </row>
    <row r="2911" spans="3:3">
      <c r="C2911" s="140"/>
    </row>
    <row r="2912" spans="3:3">
      <c r="C2912" s="140"/>
    </row>
    <row r="2913" spans="3:3">
      <c r="C2913" s="140"/>
    </row>
    <row r="2914" spans="3:3">
      <c r="C2914" s="140"/>
    </row>
    <row r="2915" spans="3:3">
      <c r="C2915" s="140"/>
    </row>
    <row r="2916" spans="3:3">
      <c r="C2916" s="140"/>
    </row>
    <row r="2917" spans="3:3">
      <c r="C2917" s="140"/>
    </row>
    <row r="2918" spans="3:3">
      <c r="C2918" s="140"/>
    </row>
    <row r="2919" spans="3:3">
      <c r="C2919" s="140"/>
    </row>
    <row r="2920" spans="3:3">
      <c r="C2920" s="140"/>
    </row>
    <row r="2921" spans="3:3">
      <c r="C2921" s="140"/>
    </row>
    <row r="2922" spans="3:3">
      <c r="C2922" s="140"/>
    </row>
    <row r="2923" spans="3:3">
      <c r="C2923" s="140"/>
    </row>
    <row r="2924" spans="3:3">
      <c r="C2924" s="140"/>
    </row>
    <row r="2925" spans="3:3">
      <c r="C2925" s="140"/>
    </row>
    <row r="2926" spans="3:3">
      <c r="C2926" s="140"/>
    </row>
    <row r="2927" spans="3:3">
      <c r="C2927" s="140"/>
    </row>
    <row r="2928" spans="3:3">
      <c r="C2928" s="140"/>
    </row>
    <row r="2929" spans="3:3">
      <c r="C2929" s="140"/>
    </row>
    <row r="2930" spans="3:3">
      <c r="C2930" s="140"/>
    </row>
    <row r="2931" spans="3:3">
      <c r="C2931" s="140"/>
    </row>
    <row r="2932" spans="3:3">
      <c r="C2932" s="140"/>
    </row>
    <row r="2933" spans="3:3">
      <c r="C2933" s="140"/>
    </row>
    <row r="2934" spans="3:3">
      <c r="C2934" s="140"/>
    </row>
    <row r="2935" spans="3:3">
      <c r="C2935" s="140"/>
    </row>
    <row r="2936" spans="3:3">
      <c r="C2936" s="140"/>
    </row>
    <row r="2937" spans="3:3">
      <c r="C2937" s="140"/>
    </row>
    <row r="2938" spans="3:3">
      <c r="C2938" s="140"/>
    </row>
    <row r="2939" spans="3:3">
      <c r="C2939" s="140"/>
    </row>
    <row r="2940" spans="3:3">
      <c r="C2940" s="140"/>
    </row>
    <row r="2941" spans="3:3">
      <c r="C2941" s="140"/>
    </row>
    <row r="2942" spans="3:3">
      <c r="C2942" s="140"/>
    </row>
    <row r="2943" spans="3:3">
      <c r="C2943" s="140"/>
    </row>
    <row r="2944" spans="3:3">
      <c r="C2944" s="140"/>
    </row>
    <row r="2945" spans="3:3">
      <c r="C2945" s="140"/>
    </row>
    <row r="2946" spans="3:3">
      <c r="C2946" s="140"/>
    </row>
    <row r="2947" spans="3:3">
      <c r="C2947" s="140"/>
    </row>
    <row r="2948" spans="3:3">
      <c r="C2948" s="140"/>
    </row>
    <row r="2949" spans="3:3">
      <c r="C2949" s="140"/>
    </row>
    <row r="2950" spans="3:3">
      <c r="C2950" s="140"/>
    </row>
    <row r="2951" spans="3:3">
      <c r="C2951" s="140"/>
    </row>
    <row r="2952" spans="3:3">
      <c r="C2952" s="140"/>
    </row>
    <row r="2953" spans="3:3">
      <c r="C2953" s="140"/>
    </row>
    <row r="2954" spans="3:3">
      <c r="C2954" s="140"/>
    </row>
    <row r="2955" spans="3:3">
      <c r="C2955" s="140"/>
    </row>
    <row r="2956" spans="3:3">
      <c r="C2956" s="140"/>
    </row>
    <row r="2957" spans="3:3">
      <c r="C2957" s="140"/>
    </row>
    <row r="2958" spans="3:3">
      <c r="C2958" s="140"/>
    </row>
    <row r="2959" spans="3:3">
      <c r="C2959" s="140"/>
    </row>
    <row r="2960" spans="3:3">
      <c r="C2960" s="140"/>
    </row>
    <row r="2961" spans="3:3">
      <c r="C2961" s="140"/>
    </row>
    <row r="2962" spans="3:3">
      <c r="C2962" s="140"/>
    </row>
    <row r="2963" spans="3:3">
      <c r="C2963" s="140"/>
    </row>
    <row r="2964" spans="3:3">
      <c r="C2964" s="140"/>
    </row>
    <row r="2965" spans="3:3">
      <c r="C2965" s="140"/>
    </row>
    <row r="2966" spans="3:3">
      <c r="C2966" s="140"/>
    </row>
    <row r="2967" spans="3:3">
      <c r="C2967" s="140"/>
    </row>
    <row r="2968" spans="3:3">
      <c r="C2968" s="140"/>
    </row>
    <row r="2969" spans="3:3">
      <c r="C2969" s="140"/>
    </row>
    <row r="2970" spans="3:3">
      <c r="C2970" s="140"/>
    </row>
    <row r="2971" spans="3:3">
      <c r="C2971" s="140"/>
    </row>
    <row r="2972" spans="3:3">
      <c r="C2972" s="140"/>
    </row>
    <row r="2973" spans="3:3">
      <c r="C2973" s="140"/>
    </row>
    <row r="2974" spans="3:3">
      <c r="C2974" s="140"/>
    </row>
    <row r="2975" spans="3:3">
      <c r="C2975" s="140"/>
    </row>
    <row r="2976" spans="3:3">
      <c r="C2976" s="140"/>
    </row>
    <row r="2977" spans="3:3">
      <c r="C2977" s="140"/>
    </row>
    <row r="2978" spans="3:3">
      <c r="C2978" s="140"/>
    </row>
    <row r="2979" spans="3:3">
      <c r="C2979" s="140"/>
    </row>
    <row r="2980" spans="3:3">
      <c r="C2980" s="140"/>
    </row>
    <row r="2981" spans="3:3">
      <c r="C2981" s="140"/>
    </row>
    <row r="2982" spans="3:3">
      <c r="C2982" s="140"/>
    </row>
    <row r="2983" spans="3:3">
      <c r="C2983" s="140"/>
    </row>
    <row r="2984" spans="3:3">
      <c r="C2984" s="140"/>
    </row>
    <row r="2985" spans="3:3">
      <c r="C2985" s="140"/>
    </row>
    <row r="2986" spans="3:3">
      <c r="C2986" s="140"/>
    </row>
    <row r="2987" spans="3:3">
      <c r="C2987" s="140"/>
    </row>
    <row r="2988" spans="3:3">
      <c r="C2988" s="140"/>
    </row>
    <row r="2989" spans="3:3">
      <c r="C2989" s="140"/>
    </row>
    <row r="2990" spans="3:3">
      <c r="C2990" s="140"/>
    </row>
    <row r="2991" spans="3:3">
      <c r="C2991" s="140"/>
    </row>
    <row r="2992" spans="3:3">
      <c r="C2992" s="140"/>
    </row>
    <row r="2993" spans="3:3">
      <c r="C2993" s="140"/>
    </row>
    <row r="2994" spans="3:3">
      <c r="C2994" s="140"/>
    </row>
    <row r="2995" spans="3:3">
      <c r="C2995" s="140"/>
    </row>
    <row r="2996" spans="3:3">
      <c r="C2996" s="140"/>
    </row>
    <row r="2997" spans="3:3">
      <c r="C2997" s="140"/>
    </row>
    <row r="2998" spans="3:3">
      <c r="C2998" s="140"/>
    </row>
    <row r="2999" spans="3:3">
      <c r="C2999" s="140"/>
    </row>
    <row r="3000" spans="3:3">
      <c r="C3000" s="140"/>
    </row>
    <row r="3001" spans="3:3">
      <c r="C3001" s="140"/>
    </row>
    <row r="3002" spans="3:3">
      <c r="C3002" s="140"/>
    </row>
    <row r="3003" spans="3:3">
      <c r="C3003" s="140"/>
    </row>
    <row r="3004" spans="3:3">
      <c r="C3004" s="140"/>
    </row>
    <row r="3005" spans="3:3">
      <c r="C3005" s="140"/>
    </row>
    <row r="3006" spans="3:3">
      <c r="C3006" s="140"/>
    </row>
    <row r="3007" spans="3:3">
      <c r="C3007" s="140"/>
    </row>
    <row r="3008" spans="3:3">
      <c r="C3008" s="140"/>
    </row>
    <row r="3009" spans="3:3">
      <c r="C3009" s="140"/>
    </row>
    <row r="3010" spans="3:3">
      <c r="C3010" s="140"/>
    </row>
    <row r="3011" spans="3:3">
      <c r="C3011" s="140"/>
    </row>
    <row r="3012" spans="3:3">
      <c r="C3012" s="140"/>
    </row>
    <row r="3013" spans="3:3">
      <c r="C3013" s="140"/>
    </row>
    <row r="3014" spans="3:3">
      <c r="C3014" s="140"/>
    </row>
    <row r="3015" spans="3:3">
      <c r="C3015" s="140"/>
    </row>
    <row r="3016" spans="3:3">
      <c r="C3016" s="140"/>
    </row>
    <row r="3017" spans="3:3">
      <c r="C3017" s="140"/>
    </row>
    <row r="3018" spans="3:3">
      <c r="C3018" s="140"/>
    </row>
    <row r="3019" spans="3:3">
      <c r="C3019" s="140"/>
    </row>
    <row r="3020" spans="3:3">
      <c r="C3020" s="140"/>
    </row>
    <row r="3021" spans="3:3">
      <c r="C3021" s="140"/>
    </row>
    <row r="3022" spans="3:3">
      <c r="C3022" s="140"/>
    </row>
    <row r="3023" spans="3:3">
      <c r="C3023" s="140"/>
    </row>
    <row r="3024" spans="3:3">
      <c r="C3024" s="140"/>
    </row>
    <row r="3025" spans="3:3">
      <c r="C3025" s="140"/>
    </row>
    <row r="3026" spans="3:3">
      <c r="C3026" s="140"/>
    </row>
    <row r="3027" spans="3:3">
      <c r="C3027" s="140"/>
    </row>
    <row r="3028" spans="3:3">
      <c r="C3028" s="140"/>
    </row>
    <row r="3029" spans="3:3">
      <c r="C3029" s="140"/>
    </row>
    <row r="3030" spans="3:3">
      <c r="C3030" s="140"/>
    </row>
    <row r="3031" spans="3:3">
      <c r="C3031" s="140"/>
    </row>
    <row r="3032" spans="3:3">
      <c r="C3032" s="140"/>
    </row>
    <row r="3033" spans="3:3">
      <c r="C3033" s="140"/>
    </row>
    <row r="3034" spans="3:3">
      <c r="C3034" s="140"/>
    </row>
    <row r="3035" spans="3:3">
      <c r="C3035" s="140"/>
    </row>
    <row r="3036" spans="3:3">
      <c r="C3036" s="140"/>
    </row>
    <row r="3037" spans="3:3">
      <c r="C3037" s="140"/>
    </row>
    <row r="3038" spans="3:3">
      <c r="C3038" s="140"/>
    </row>
    <row r="3039" spans="3:3">
      <c r="C3039" s="140"/>
    </row>
    <row r="3040" spans="3:3">
      <c r="C3040" s="140"/>
    </row>
    <row r="3041" spans="3:3">
      <c r="C3041" s="140"/>
    </row>
    <row r="3042" spans="3:3">
      <c r="C3042" s="140"/>
    </row>
    <row r="3043" spans="3:3">
      <c r="C3043" s="140"/>
    </row>
    <row r="3044" spans="3:3">
      <c r="C3044" s="140"/>
    </row>
    <row r="3045" spans="3:3">
      <c r="C3045" s="140"/>
    </row>
    <row r="3046" spans="3:3">
      <c r="C3046" s="140"/>
    </row>
    <row r="3047" spans="3:3">
      <c r="C3047" s="140"/>
    </row>
    <row r="3048" spans="3:3">
      <c r="C3048" s="140"/>
    </row>
    <row r="3049" spans="3:3">
      <c r="C3049" s="140"/>
    </row>
    <row r="3050" spans="3:3">
      <c r="C3050" s="140"/>
    </row>
    <row r="3051" spans="3:3">
      <c r="C3051" s="140"/>
    </row>
    <row r="3052" spans="3:3">
      <c r="C3052" s="140"/>
    </row>
    <row r="3053" spans="3:3">
      <c r="C3053" s="140"/>
    </row>
    <row r="3054" spans="3:3">
      <c r="C3054" s="140"/>
    </row>
    <row r="3055" spans="3:3">
      <c r="C3055" s="140"/>
    </row>
    <row r="3056" spans="3:3">
      <c r="C3056" s="140"/>
    </row>
    <row r="3057" spans="3:3">
      <c r="C3057" s="140"/>
    </row>
    <row r="3058" spans="3:3">
      <c r="C3058" s="140"/>
    </row>
    <row r="3059" spans="3:3">
      <c r="C3059" s="140"/>
    </row>
    <row r="3060" spans="3:3">
      <c r="C3060" s="140"/>
    </row>
    <row r="3061" spans="3:3">
      <c r="C3061" s="140"/>
    </row>
    <row r="3062" spans="3:3">
      <c r="C3062" s="140"/>
    </row>
    <row r="3063" spans="3:3">
      <c r="C3063" s="140"/>
    </row>
    <row r="3064" spans="3:3">
      <c r="C3064" s="140"/>
    </row>
    <row r="3065" spans="3:3">
      <c r="C3065" s="140"/>
    </row>
    <row r="3066" spans="3:3">
      <c r="C3066" s="140"/>
    </row>
    <row r="3067" spans="3:3">
      <c r="C3067" s="140"/>
    </row>
    <row r="3068" spans="3:3">
      <c r="C3068" s="140"/>
    </row>
    <row r="3069" spans="3:3">
      <c r="C3069" s="140"/>
    </row>
    <row r="3070" spans="3:3">
      <c r="C3070" s="140"/>
    </row>
    <row r="3071" spans="3:3">
      <c r="C3071" s="140"/>
    </row>
    <row r="3072" spans="3:3">
      <c r="C3072" s="140"/>
    </row>
    <row r="3073" spans="3:3">
      <c r="C3073" s="140"/>
    </row>
    <row r="3074" spans="3:3">
      <c r="C3074" s="140"/>
    </row>
    <row r="3075" spans="3:3">
      <c r="C3075" s="140"/>
    </row>
    <row r="3076" spans="3:3">
      <c r="C3076" s="140"/>
    </row>
    <row r="3077" spans="3:3">
      <c r="C3077" s="140"/>
    </row>
    <row r="3078" spans="3:3">
      <c r="C3078" s="140"/>
    </row>
    <row r="3079" spans="3:3">
      <c r="C3079" s="140"/>
    </row>
    <row r="3080" spans="3:3">
      <c r="C3080" s="140"/>
    </row>
    <row r="3081" spans="3:3">
      <c r="C3081" s="140"/>
    </row>
    <row r="3082" spans="3:3">
      <c r="C3082" s="140"/>
    </row>
    <row r="3083" spans="3:3">
      <c r="C3083" s="140"/>
    </row>
    <row r="3084" spans="3:3">
      <c r="C3084" s="140"/>
    </row>
    <row r="3085" spans="3:3">
      <c r="C3085" s="140"/>
    </row>
    <row r="3086" spans="3:3">
      <c r="C3086" s="140"/>
    </row>
    <row r="3087" spans="3:3">
      <c r="C3087" s="140"/>
    </row>
    <row r="3088" spans="3:3">
      <c r="C3088" s="140"/>
    </row>
    <row r="3089" spans="3:3">
      <c r="C3089" s="140"/>
    </row>
    <row r="3090" spans="3:3">
      <c r="C3090" s="140"/>
    </row>
    <row r="3091" spans="3:3">
      <c r="C3091" s="140"/>
    </row>
    <row r="3092" spans="3:3">
      <c r="C3092" s="140"/>
    </row>
    <row r="3093" spans="3:3">
      <c r="C3093" s="140"/>
    </row>
    <row r="3094" spans="3:3">
      <c r="C3094" s="140"/>
    </row>
    <row r="3095" spans="3:3">
      <c r="C3095" s="140"/>
    </row>
    <row r="3096" spans="3:3">
      <c r="C3096" s="140"/>
    </row>
    <row r="3097" spans="3:3">
      <c r="C3097" s="140"/>
    </row>
    <row r="3098" spans="3:3">
      <c r="C3098" s="140"/>
    </row>
    <row r="3099" spans="3:3">
      <c r="C3099" s="140"/>
    </row>
    <row r="3100" spans="3:3">
      <c r="C3100" s="140"/>
    </row>
    <row r="3101" spans="3:3">
      <c r="C3101" s="140"/>
    </row>
    <row r="3102" spans="3:3">
      <c r="C3102" s="140"/>
    </row>
    <row r="3103" spans="3:3">
      <c r="C3103" s="140"/>
    </row>
    <row r="3104" spans="3:3">
      <c r="C3104" s="140"/>
    </row>
    <row r="3105" spans="3:3">
      <c r="C3105" s="140"/>
    </row>
    <row r="3106" spans="3:3">
      <c r="C3106" s="140"/>
    </row>
    <row r="3107" spans="3:3">
      <c r="C3107" s="140"/>
    </row>
    <row r="3108" spans="3:3">
      <c r="C3108" s="140"/>
    </row>
    <row r="3109" spans="3:3">
      <c r="C3109" s="140"/>
    </row>
    <row r="3110" spans="3:3">
      <c r="C3110" s="140"/>
    </row>
    <row r="3111" spans="3:3">
      <c r="C3111" s="140"/>
    </row>
    <row r="3112" spans="3:3">
      <c r="C3112" s="140"/>
    </row>
    <row r="3113" spans="3:3">
      <c r="C3113" s="140"/>
    </row>
    <row r="3114" spans="3:3">
      <c r="C3114" s="140"/>
    </row>
    <row r="3115" spans="3:3">
      <c r="C3115" s="140"/>
    </row>
    <row r="3116" spans="3:3">
      <c r="C3116" s="140"/>
    </row>
    <row r="3117" spans="3:3">
      <c r="C3117" s="140"/>
    </row>
    <row r="3118" spans="3:3">
      <c r="C3118" s="140"/>
    </row>
    <row r="3119" spans="3:3">
      <c r="C3119" s="140"/>
    </row>
    <row r="3120" spans="3:3">
      <c r="C3120" s="140"/>
    </row>
    <row r="3121" spans="3:3">
      <c r="C3121" s="140"/>
    </row>
    <row r="3122" spans="3:3">
      <c r="C3122" s="140"/>
    </row>
    <row r="3123" spans="3:3">
      <c r="C3123" s="140"/>
    </row>
    <row r="3124" spans="3:3">
      <c r="C3124" s="140"/>
    </row>
    <row r="3125" spans="3:3">
      <c r="C3125" s="140"/>
    </row>
    <row r="3126" spans="3:3">
      <c r="C3126" s="140"/>
    </row>
    <row r="3127" spans="3:3">
      <c r="C3127" s="140"/>
    </row>
    <row r="3128" spans="3:3">
      <c r="C3128" s="140"/>
    </row>
    <row r="3129" spans="3:3">
      <c r="C3129" s="140"/>
    </row>
    <row r="3130" spans="3:3">
      <c r="C3130" s="140"/>
    </row>
    <row r="3131" spans="3:3">
      <c r="C3131" s="140"/>
    </row>
    <row r="3132" spans="3:3">
      <c r="C3132" s="140"/>
    </row>
    <row r="3133" spans="3:3">
      <c r="C3133" s="140"/>
    </row>
    <row r="3134" spans="3:3">
      <c r="C3134" s="140"/>
    </row>
    <row r="3135" spans="3:3">
      <c r="C3135" s="140"/>
    </row>
    <row r="3136" spans="3:3">
      <c r="C3136" s="140"/>
    </row>
    <row r="3137" spans="3:3">
      <c r="C3137" s="140"/>
    </row>
    <row r="3138" spans="3:3">
      <c r="C3138" s="140"/>
    </row>
    <row r="3139" spans="3:3">
      <c r="C3139" s="140"/>
    </row>
    <row r="3140" spans="3:3">
      <c r="C3140" s="140"/>
    </row>
    <row r="3141" spans="3:3">
      <c r="C3141" s="140"/>
    </row>
    <row r="3142" spans="3:3">
      <c r="C3142" s="140"/>
    </row>
    <row r="3143" spans="3:3">
      <c r="C3143" s="140"/>
    </row>
    <row r="3144" spans="3:3">
      <c r="C3144" s="140"/>
    </row>
    <row r="3145" spans="3:3">
      <c r="C3145" s="140"/>
    </row>
    <row r="3146" spans="3:3">
      <c r="C3146" s="140"/>
    </row>
    <row r="3147" spans="3:3">
      <c r="C3147" s="140"/>
    </row>
    <row r="3148" spans="3:3">
      <c r="C3148" s="140"/>
    </row>
    <row r="3149" spans="3:3">
      <c r="C3149" s="140"/>
    </row>
    <row r="3150" spans="3:3">
      <c r="C3150" s="140"/>
    </row>
    <row r="3151" spans="3:3">
      <c r="C3151" s="140"/>
    </row>
    <row r="3152" spans="3:3">
      <c r="C3152" s="140"/>
    </row>
    <row r="3153" spans="3:3">
      <c r="C3153" s="140"/>
    </row>
    <row r="3154" spans="3:3">
      <c r="C3154" s="140"/>
    </row>
    <row r="3155" spans="3:3">
      <c r="C3155" s="140"/>
    </row>
    <row r="3156" spans="3:3">
      <c r="C3156" s="140"/>
    </row>
    <row r="3157" spans="3:3">
      <c r="C3157" s="140"/>
    </row>
    <row r="3158" spans="3:3">
      <c r="C3158" s="140"/>
    </row>
    <row r="3159" spans="3:3">
      <c r="C3159" s="140"/>
    </row>
    <row r="3160" spans="3:3">
      <c r="C3160" s="140"/>
    </row>
    <row r="3161" spans="3:3">
      <c r="C3161" s="140"/>
    </row>
    <row r="3162" spans="3:3">
      <c r="C3162" s="140"/>
    </row>
    <row r="3163" spans="3:3">
      <c r="C3163" s="140"/>
    </row>
    <row r="3164" spans="3:3">
      <c r="C3164" s="140"/>
    </row>
    <row r="3165" spans="3:3">
      <c r="C3165" s="140"/>
    </row>
    <row r="3166" spans="3:3">
      <c r="C3166" s="140"/>
    </row>
    <row r="3167" spans="3:3">
      <c r="C3167" s="140"/>
    </row>
    <row r="3168" spans="3:3">
      <c r="C3168" s="140"/>
    </row>
    <row r="3169" spans="3:3">
      <c r="C3169" s="140"/>
    </row>
    <row r="3170" spans="3:3">
      <c r="C3170" s="140"/>
    </row>
    <row r="3171" spans="3:3">
      <c r="C3171" s="140"/>
    </row>
    <row r="3172" spans="3:3">
      <c r="C3172" s="140"/>
    </row>
    <row r="3173" spans="3:3">
      <c r="C3173" s="140"/>
    </row>
    <row r="3174" spans="3:3">
      <c r="C3174" s="140"/>
    </row>
    <row r="3175" spans="3:3">
      <c r="C3175" s="140"/>
    </row>
    <row r="3176" spans="3:3">
      <c r="C3176" s="140"/>
    </row>
    <row r="3177" spans="3:3">
      <c r="C3177" s="140"/>
    </row>
    <row r="3178" spans="3:3">
      <c r="C3178" s="140"/>
    </row>
    <row r="3179" spans="3:3">
      <c r="C3179" s="140"/>
    </row>
    <row r="3180" spans="3:3">
      <c r="C3180" s="140"/>
    </row>
    <row r="3181" spans="3:3">
      <c r="C3181" s="140"/>
    </row>
    <row r="3182" spans="3:3">
      <c r="C3182" s="140"/>
    </row>
    <row r="3183" spans="3:3">
      <c r="C3183" s="140"/>
    </row>
    <row r="3184" spans="3:3">
      <c r="C3184" s="140"/>
    </row>
    <row r="3185" spans="3:3">
      <c r="C3185" s="140"/>
    </row>
    <row r="3186" spans="3:3">
      <c r="C3186" s="140"/>
    </row>
    <row r="3187" spans="3:3">
      <c r="C3187" s="140"/>
    </row>
    <row r="3188" spans="3:3">
      <c r="C3188" s="140"/>
    </row>
    <row r="3189" spans="3:3">
      <c r="C3189" s="140"/>
    </row>
    <row r="3190" spans="3:3">
      <c r="C3190" s="140"/>
    </row>
    <row r="3191" spans="3:3">
      <c r="C3191" s="140"/>
    </row>
    <row r="3192" spans="3:3">
      <c r="C3192" s="140"/>
    </row>
    <row r="3193" spans="3:3">
      <c r="C3193" s="140"/>
    </row>
    <row r="3194" spans="3:3">
      <c r="C3194" s="140"/>
    </row>
    <row r="3195" spans="3:3">
      <c r="C3195" s="140"/>
    </row>
    <row r="3196" spans="3:3">
      <c r="C3196" s="140"/>
    </row>
    <row r="3197" spans="3:3">
      <c r="C3197" s="140"/>
    </row>
    <row r="3198" spans="3:3">
      <c r="C3198" s="140"/>
    </row>
    <row r="3199" spans="3:3">
      <c r="C3199" s="140"/>
    </row>
    <row r="3200" spans="3:3">
      <c r="C3200" s="140"/>
    </row>
    <row r="3201" spans="3:3">
      <c r="C3201" s="140"/>
    </row>
    <row r="3202" spans="3:3">
      <c r="C3202" s="140"/>
    </row>
    <row r="3203" spans="3:3">
      <c r="C3203" s="140"/>
    </row>
    <row r="3204" spans="3:3">
      <c r="C3204" s="140"/>
    </row>
    <row r="3205" spans="3:3">
      <c r="C3205" s="140"/>
    </row>
    <row r="3206" spans="3:3">
      <c r="C3206" s="140"/>
    </row>
    <row r="3207" spans="3:3">
      <c r="C3207" s="140"/>
    </row>
    <row r="3208" spans="3:3">
      <c r="C3208" s="140"/>
    </row>
    <row r="3209" spans="3:3">
      <c r="C3209" s="140"/>
    </row>
    <row r="3210" spans="3:3">
      <c r="C3210" s="140"/>
    </row>
    <row r="3211" spans="3:3">
      <c r="C3211" s="140"/>
    </row>
    <row r="3212" spans="3:3">
      <c r="C3212" s="140"/>
    </row>
    <row r="3213" spans="3:3">
      <c r="C3213" s="140"/>
    </row>
    <row r="3214" spans="3:3">
      <c r="C3214" s="140"/>
    </row>
    <row r="3215" spans="3:3">
      <c r="C3215" s="140"/>
    </row>
    <row r="3216" spans="3:3">
      <c r="C3216" s="140"/>
    </row>
    <row r="3217" spans="3:3">
      <c r="C3217" s="140"/>
    </row>
    <row r="3218" spans="3:3">
      <c r="C3218" s="140"/>
    </row>
    <row r="3219" spans="3:3">
      <c r="C3219" s="140"/>
    </row>
    <row r="3220" spans="3:3">
      <c r="C3220" s="140"/>
    </row>
    <row r="3221" spans="3:3">
      <c r="C3221" s="140"/>
    </row>
    <row r="3222" spans="3:3">
      <c r="C3222" s="140"/>
    </row>
    <row r="3223" spans="3:3">
      <c r="C3223" s="140"/>
    </row>
    <row r="3224" spans="3:3">
      <c r="C3224" s="140"/>
    </row>
    <row r="3225" spans="3:3">
      <c r="C3225" s="140"/>
    </row>
    <row r="3226" spans="3:3">
      <c r="C3226" s="140"/>
    </row>
    <row r="3227" spans="3:3">
      <c r="C3227" s="140"/>
    </row>
    <row r="3228" spans="3:3">
      <c r="C3228" s="140"/>
    </row>
    <row r="3229" spans="3:3">
      <c r="C3229" s="140"/>
    </row>
    <row r="3230" spans="3:3">
      <c r="C3230" s="140"/>
    </row>
    <row r="3231" spans="3:3">
      <c r="C3231" s="140"/>
    </row>
    <row r="3232" spans="3:3">
      <c r="C3232" s="140"/>
    </row>
    <row r="3233" spans="3:3">
      <c r="C3233" s="140"/>
    </row>
    <row r="3234" spans="3:3">
      <c r="C3234" s="140"/>
    </row>
    <row r="3235" spans="3:3">
      <c r="C3235" s="140"/>
    </row>
    <row r="3236" spans="3:3">
      <c r="C3236" s="140"/>
    </row>
    <row r="3237" spans="3:3">
      <c r="C3237" s="140"/>
    </row>
    <row r="3238" spans="3:3">
      <c r="C3238" s="140"/>
    </row>
    <row r="3239" spans="3:3">
      <c r="C3239" s="140"/>
    </row>
    <row r="3240" spans="3:3">
      <c r="C3240" s="140"/>
    </row>
    <row r="3241" spans="3:3">
      <c r="C3241" s="140"/>
    </row>
    <row r="3242" spans="3:3">
      <c r="C3242" s="140"/>
    </row>
    <row r="3243" spans="3:3">
      <c r="C3243" s="140"/>
    </row>
    <row r="3244" spans="3:3">
      <c r="C3244" s="140"/>
    </row>
    <row r="3245" spans="3:3">
      <c r="C3245" s="140"/>
    </row>
    <row r="3246" spans="3:3">
      <c r="C3246" s="140"/>
    </row>
    <row r="3247" spans="3:3">
      <c r="C3247" s="140"/>
    </row>
    <row r="3248" spans="3:3">
      <c r="C3248" s="140"/>
    </row>
    <row r="3249" spans="3:3">
      <c r="C3249" s="140"/>
    </row>
    <row r="3250" spans="3:3">
      <c r="C3250" s="140"/>
    </row>
    <row r="3251" spans="3:3">
      <c r="C3251" s="140"/>
    </row>
    <row r="3252" spans="3:3">
      <c r="C3252" s="140"/>
    </row>
    <row r="3253" spans="3:3">
      <c r="C3253" s="140"/>
    </row>
    <row r="3254" spans="3:3">
      <c r="C3254" s="140"/>
    </row>
    <row r="3255" spans="3:3">
      <c r="C3255" s="140"/>
    </row>
    <row r="3256" spans="3:3">
      <c r="C3256" s="140"/>
    </row>
    <row r="3257" spans="3:3">
      <c r="C3257" s="140"/>
    </row>
    <row r="3258" spans="3:3">
      <c r="C3258" s="140"/>
    </row>
    <row r="3259" spans="3:3">
      <c r="C3259" s="140"/>
    </row>
    <row r="3260" spans="3:3">
      <c r="C3260" s="140"/>
    </row>
    <row r="3261" spans="3:3">
      <c r="C3261" s="140"/>
    </row>
    <row r="3262" spans="3:3">
      <c r="C3262" s="140"/>
    </row>
    <row r="3263" spans="3:3">
      <c r="C3263" s="140"/>
    </row>
    <row r="3264" spans="3:3">
      <c r="C3264" s="140"/>
    </row>
    <row r="3265" spans="3:3">
      <c r="C3265" s="140"/>
    </row>
    <row r="3266" spans="3:3">
      <c r="C3266" s="140"/>
    </row>
    <row r="3267" spans="3:3">
      <c r="C3267" s="140"/>
    </row>
    <row r="3268" spans="3:3">
      <c r="C3268" s="140"/>
    </row>
    <row r="3269" spans="3:3">
      <c r="C3269" s="140"/>
    </row>
    <row r="3270" spans="3:3">
      <c r="C3270" s="140"/>
    </row>
    <row r="3271" spans="3:3">
      <c r="C3271" s="140"/>
    </row>
    <row r="3272" spans="3:3">
      <c r="C3272" s="140"/>
    </row>
    <row r="3273" spans="3:3">
      <c r="C3273" s="140"/>
    </row>
    <row r="3274" spans="3:3">
      <c r="C3274" s="140"/>
    </row>
    <row r="3275" spans="3:3">
      <c r="C3275" s="140"/>
    </row>
    <row r="3276" spans="3:3">
      <c r="C3276" s="140"/>
    </row>
    <row r="3277" spans="3:3">
      <c r="C3277" s="140"/>
    </row>
    <row r="3278" spans="3:3">
      <c r="C3278" s="140"/>
    </row>
    <row r="3279" spans="3:3">
      <c r="C3279" s="140"/>
    </row>
    <row r="3280" spans="3:3">
      <c r="C3280" s="140"/>
    </row>
    <row r="3281" spans="3:3">
      <c r="C3281" s="140"/>
    </row>
    <row r="3282" spans="3:3">
      <c r="C3282" s="140"/>
    </row>
    <row r="3283" spans="3:3">
      <c r="C3283" s="140"/>
    </row>
    <row r="3284" spans="3:3">
      <c r="C3284" s="140"/>
    </row>
    <row r="3285" spans="3:3">
      <c r="C3285" s="140"/>
    </row>
    <row r="3286" spans="3:3">
      <c r="C3286" s="140"/>
    </row>
    <row r="3287" spans="3:3">
      <c r="C3287" s="140"/>
    </row>
    <row r="3288" spans="3:3">
      <c r="C3288" s="140"/>
    </row>
    <row r="3289" spans="3:3">
      <c r="C3289" s="140"/>
    </row>
    <row r="3290" spans="3:3">
      <c r="C3290" s="140"/>
    </row>
    <row r="3291" spans="3:3">
      <c r="C3291" s="140"/>
    </row>
    <row r="3292" spans="3:3">
      <c r="C3292" s="140"/>
    </row>
    <row r="3293" spans="3:3">
      <c r="C3293" s="140"/>
    </row>
    <row r="3294" spans="3:3">
      <c r="C3294" s="140"/>
    </row>
    <row r="3295" spans="3:3">
      <c r="C3295" s="140"/>
    </row>
    <row r="3296" spans="3:3">
      <c r="C3296" s="140"/>
    </row>
    <row r="3297" spans="3:3">
      <c r="C3297" s="140"/>
    </row>
    <row r="3298" spans="3:3">
      <c r="C3298" s="140"/>
    </row>
    <row r="3299" spans="3:3">
      <c r="C3299" s="140"/>
    </row>
    <row r="3300" spans="3:3">
      <c r="C3300" s="140"/>
    </row>
    <row r="3301" spans="3:3">
      <c r="C3301" s="140"/>
    </row>
    <row r="3302" spans="3:3">
      <c r="C3302" s="140"/>
    </row>
    <row r="3303" spans="3:3">
      <c r="C3303" s="140"/>
    </row>
    <row r="3304" spans="3:3">
      <c r="C3304" s="140"/>
    </row>
    <row r="3305" spans="3:3">
      <c r="C3305" s="140"/>
    </row>
    <row r="3306" spans="3:3">
      <c r="C3306" s="140"/>
    </row>
    <row r="3307" spans="3:3">
      <c r="C3307" s="140"/>
    </row>
    <row r="3308" spans="3:3">
      <c r="C3308" s="140"/>
    </row>
    <row r="3309" spans="3:3">
      <c r="C3309" s="140"/>
    </row>
    <row r="3310" spans="3:3">
      <c r="C3310" s="140"/>
    </row>
    <row r="3311" spans="3:3">
      <c r="C3311" s="140"/>
    </row>
    <row r="3312" spans="3:3">
      <c r="C3312" s="140"/>
    </row>
    <row r="3313" spans="3:3">
      <c r="C3313" s="140"/>
    </row>
    <row r="3314" spans="3:3">
      <c r="C3314" s="140"/>
    </row>
    <row r="3315" spans="3:3">
      <c r="C3315" s="140"/>
    </row>
    <row r="3316" spans="3:3">
      <c r="C3316" s="140"/>
    </row>
    <row r="3317" spans="3:3">
      <c r="C3317" s="140"/>
    </row>
    <row r="3318" spans="3:3">
      <c r="C3318" s="140"/>
    </row>
    <row r="3319" spans="3:3">
      <c r="C3319" s="140"/>
    </row>
    <row r="3320" spans="3:3">
      <c r="C3320" s="140"/>
    </row>
    <row r="3321" spans="3:3">
      <c r="C3321" s="140"/>
    </row>
    <row r="3322" spans="3:3">
      <c r="C3322" s="140"/>
    </row>
    <row r="3323" spans="3:3">
      <c r="C3323" s="140"/>
    </row>
    <row r="3324" spans="3:3">
      <c r="C3324" s="140"/>
    </row>
    <row r="3325" spans="3:3">
      <c r="C3325" s="140"/>
    </row>
    <row r="3326" spans="3:3">
      <c r="C3326" s="140"/>
    </row>
    <row r="3327" spans="3:3">
      <c r="C3327" s="140"/>
    </row>
    <row r="3328" spans="3:3">
      <c r="C3328" s="140"/>
    </row>
    <row r="3329" spans="3:3">
      <c r="C3329" s="140"/>
    </row>
    <row r="3330" spans="3:3">
      <c r="C3330" s="140"/>
    </row>
    <row r="3331" spans="3:3">
      <c r="C3331" s="140"/>
    </row>
    <row r="3332" spans="3:3">
      <c r="C3332" s="140"/>
    </row>
    <row r="3333" spans="3:3">
      <c r="C3333" s="140"/>
    </row>
    <row r="3334" spans="3:3">
      <c r="C3334" s="140"/>
    </row>
    <row r="3335" spans="3:3">
      <c r="C3335" s="140"/>
    </row>
    <row r="3336" spans="3:3">
      <c r="C3336" s="140"/>
    </row>
    <row r="3337" spans="3:3">
      <c r="C3337" s="140"/>
    </row>
    <row r="3338" spans="3:3">
      <c r="C3338" s="140"/>
    </row>
    <row r="3339" spans="3:3">
      <c r="C3339" s="140"/>
    </row>
    <row r="3340" spans="3:3">
      <c r="C3340" s="140"/>
    </row>
    <row r="3341" spans="3:3">
      <c r="C3341" s="140"/>
    </row>
    <row r="3342" spans="3:3">
      <c r="C3342" s="140"/>
    </row>
    <row r="3343" spans="3:3">
      <c r="C3343" s="140"/>
    </row>
    <row r="3344" spans="3:3">
      <c r="C3344" s="140"/>
    </row>
    <row r="3345" spans="3:3">
      <c r="C3345" s="140"/>
    </row>
    <row r="3346" spans="3:3">
      <c r="C3346" s="140"/>
    </row>
    <row r="3347" spans="3:3">
      <c r="C3347" s="140"/>
    </row>
    <row r="3348" spans="3:3">
      <c r="C3348" s="140"/>
    </row>
    <row r="3349" spans="3:3">
      <c r="C3349" s="140"/>
    </row>
    <row r="3350" spans="3:3">
      <c r="C3350" s="140"/>
    </row>
    <row r="3351" spans="3:3">
      <c r="C3351" s="140"/>
    </row>
    <row r="3352" spans="3:3">
      <c r="C3352" s="140"/>
    </row>
    <row r="3353" spans="3:3">
      <c r="C3353" s="140"/>
    </row>
    <row r="3354" spans="3:3">
      <c r="C3354" s="140"/>
    </row>
    <row r="3355" spans="3:3">
      <c r="C3355" s="140"/>
    </row>
    <row r="3356" spans="3:3">
      <c r="C3356" s="140"/>
    </row>
    <row r="3357" spans="3:3">
      <c r="C3357" s="140"/>
    </row>
    <row r="3358" spans="3:3">
      <c r="C3358" s="140"/>
    </row>
    <row r="3359" spans="3:3">
      <c r="C3359" s="140"/>
    </row>
    <row r="3360" spans="3:3">
      <c r="C3360" s="140"/>
    </row>
    <row r="3361" spans="3:3">
      <c r="C3361" s="140"/>
    </row>
    <row r="3362" spans="3:3">
      <c r="C3362" s="140"/>
    </row>
    <row r="3363" spans="3:3">
      <c r="C3363" s="140"/>
    </row>
    <row r="3364" spans="3:3">
      <c r="C3364" s="140"/>
    </row>
    <row r="3365" spans="3:3">
      <c r="C3365" s="140"/>
    </row>
    <row r="3366" spans="3:3">
      <c r="C3366" s="140"/>
    </row>
    <row r="3367" spans="3:3">
      <c r="C3367" s="140"/>
    </row>
    <row r="3368" spans="3:3">
      <c r="C3368" s="140"/>
    </row>
    <row r="3369" spans="3:3">
      <c r="C3369" s="140"/>
    </row>
    <row r="3370" spans="3:3">
      <c r="C3370" s="140"/>
    </row>
    <row r="3371" spans="3:3">
      <c r="C3371" s="140"/>
    </row>
    <row r="3372" spans="3:3">
      <c r="C3372" s="140"/>
    </row>
    <row r="3373" spans="3:3">
      <c r="C3373" s="140"/>
    </row>
    <row r="3374" spans="3:3">
      <c r="C3374" s="140"/>
    </row>
    <row r="3375" spans="3:3">
      <c r="C3375" s="140"/>
    </row>
    <row r="3376" spans="3:3">
      <c r="C3376" s="140"/>
    </row>
    <row r="3377" spans="3:3">
      <c r="C3377" s="140"/>
    </row>
    <row r="3378" spans="3:3">
      <c r="C3378" s="140"/>
    </row>
    <row r="3379" spans="3:3">
      <c r="C3379" s="140"/>
    </row>
    <row r="3380" spans="3:3">
      <c r="C3380" s="140"/>
    </row>
    <row r="3381" spans="3:3">
      <c r="C3381" s="140"/>
    </row>
    <row r="3382" spans="3:3">
      <c r="C3382" s="140"/>
    </row>
    <row r="3383" spans="3:3">
      <c r="C3383" s="140"/>
    </row>
    <row r="3384" spans="3:3">
      <c r="C3384" s="140"/>
    </row>
    <row r="3385" spans="3:3">
      <c r="C3385" s="140"/>
    </row>
    <row r="3386" spans="3:3">
      <c r="C3386" s="140"/>
    </row>
    <row r="3387" spans="3:3">
      <c r="C3387" s="140"/>
    </row>
    <row r="3388" spans="3:3">
      <c r="C3388" s="140"/>
    </row>
    <row r="3389" spans="3:3">
      <c r="C3389" s="140"/>
    </row>
    <row r="3390" spans="3:3">
      <c r="C3390" s="140"/>
    </row>
    <row r="3391" spans="3:3">
      <c r="C3391" s="140"/>
    </row>
    <row r="3392" spans="3:3">
      <c r="C3392" s="140"/>
    </row>
    <row r="3393" spans="3:3">
      <c r="C3393" s="140"/>
    </row>
    <row r="3394" spans="3:3">
      <c r="C3394" s="140"/>
    </row>
    <row r="3395" spans="3:3">
      <c r="C3395" s="140"/>
    </row>
    <row r="3396" spans="3:3">
      <c r="C3396" s="140"/>
    </row>
    <row r="3397" spans="3:3">
      <c r="C3397" s="140"/>
    </row>
    <row r="3398" spans="3:3">
      <c r="C3398" s="140"/>
    </row>
    <row r="3399" spans="3:3">
      <c r="C3399" s="140"/>
    </row>
    <row r="3400" spans="3:3">
      <c r="C3400" s="140"/>
    </row>
    <row r="3401" spans="3:3">
      <c r="C3401" s="140"/>
    </row>
    <row r="3402" spans="3:3">
      <c r="C3402" s="140"/>
    </row>
    <row r="3403" spans="3:3">
      <c r="C3403" s="140"/>
    </row>
    <row r="3404" spans="3:3">
      <c r="C3404" s="140"/>
    </row>
    <row r="3405" spans="3:3">
      <c r="C3405" s="140"/>
    </row>
    <row r="3406" spans="3:3">
      <c r="C3406" s="140"/>
    </row>
    <row r="3407" spans="3:3">
      <c r="C3407" s="140"/>
    </row>
    <row r="3408" spans="3:3">
      <c r="C3408" s="140"/>
    </row>
    <row r="3409" spans="3:3">
      <c r="C3409" s="140"/>
    </row>
    <row r="3410" spans="3:3">
      <c r="C3410" s="140"/>
    </row>
    <row r="3411" spans="3:3">
      <c r="C3411" s="140"/>
    </row>
    <row r="3412" spans="3:3">
      <c r="C3412" s="140"/>
    </row>
    <row r="3413" spans="3:3">
      <c r="C3413" s="140"/>
    </row>
    <row r="3414" spans="3:3">
      <c r="C3414" s="140"/>
    </row>
    <row r="3415" spans="3:3">
      <c r="C3415" s="140"/>
    </row>
    <row r="3416" spans="3:3">
      <c r="C3416" s="140"/>
    </row>
    <row r="3417" spans="3:3">
      <c r="C3417" s="140"/>
    </row>
    <row r="3418" spans="3:3">
      <c r="C3418" s="140"/>
    </row>
    <row r="3419" spans="3:3">
      <c r="C3419" s="140"/>
    </row>
    <row r="3420" spans="3:3">
      <c r="C3420" s="140"/>
    </row>
    <row r="3421" spans="3:3">
      <c r="C3421" s="140"/>
    </row>
    <row r="3422" spans="3:3">
      <c r="C3422" s="140"/>
    </row>
    <row r="3423" spans="3:3">
      <c r="C3423" s="140"/>
    </row>
    <row r="3424" spans="3:3">
      <c r="C3424" s="140"/>
    </row>
    <row r="3425" spans="3:3">
      <c r="C3425" s="140"/>
    </row>
    <row r="3426" spans="3:3">
      <c r="C3426" s="140"/>
    </row>
    <row r="3427" spans="3:3">
      <c r="C3427" s="140"/>
    </row>
    <row r="3428" spans="3:3">
      <c r="C3428" s="140"/>
    </row>
    <row r="3429" spans="3:3">
      <c r="C3429" s="140"/>
    </row>
    <row r="3430" spans="3:3">
      <c r="C3430" s="140"/>
    </row>
    <row r="3431" spans="3:3">
      <c r="C3431" s="140"/>
    </row>
    <row r="3432" spans="3:3">
      <c r="C3432" s="140"/>
    </row>
    <row r="3433" spans="3:3">
      <c r="C3433" s="140"/>
    </row>
    <row r="3434" spans="3:3">
      <c r="C3434" s="140"/>
    </row>
    <row r="3435" spans="3:3">
      <c r="C3435" s="140"/>
    </row>
    <row r="3436" spans="3:3">
      <c r="C3436" s="140"/>
    </row>
    <row r="3437" spans="3:3">
      <c r="C3437" s="140"/>
    </row>
    <row r="3438" spans="3:3">
      <c r="C3438" s="140"/>
    </row>
    <row r="3439" spans="3:3">
      <c r="C3439" s="140"/>
    </row>
    <row r="3440" spans="3:3">
      <c r="C3440" s="140"/>
    </row>
    <row r="3441" spans="3:3">
      <c r="C3441" s="140"/>
    </row>
    <row r="3442" spans="3:3">
      <c r="C3442" s="140"/>
    </row>
    <row r="3443" spans="3:3">
      <c r="C3443" s="140"/>
    </row>
    <row r="3444" spans="3:3">
      <c r="C3444" s="140"/>
    </row>
    <row r="3445" spans="3:3">
      <c r="C3445" s="140"/>
    </row>
    <row r="3446" spans="3:3">
      <c r="C3446" s="140"/>
    </row>
    <row r="3447" spans="3:3">
      <c r="C3447" s="140"/>
    </row>
    <row r="3448" spans="3:3">
      <c r="C3448" s="140"/>
    </row>
    <row r="3449" spans="3:3">
      <c r="C3449" s="140"/>
    </row>
    <row r="3450" spans="3:3">
      <c r="C3450" s="140"/>
    </row>
    <row r="3451" spans="3:3">
      <c r="C3451" s="140"/>
    </row>
    <row r="3452" spans="3:3">
      <c r="C3452" s="140"/>
    </row>
    <row r="3453" spans="3:3">
      <c r="C3453" s="140"/>
    </row>
    <row r="3454" spans="3:3">
      <c r="C3454" s="140"/>
    </row>
    <row r="3455" spans="3:3">
      <c r="C3455" s="140"/>
    </row>
    <row r="3456" spans="3:3">
      <c r="C3456" s="140"/>
    </row>
    <row r="3457" spans="3:3">
      <c r="C3457" s="140"/>
    </row>
    <row r="3458" spans="3:3">
      <c r="C3458" s="140"/>
    </row>
    <row r="3459" spans="3:3">
      <c r="C3459" s="140"/>
    </row>
    <row r="3460" spans="3:3">
      <c r="C3460" s="140"/>
    </row>
    <row r="3461" spans="3:3">
      <c r="C3461" s="140"/>
    </row>
    <row r="3462" spans="3:3">
      <c r="C3462" s="140"/>
    </row>
    <row r="3463" spans="3:3">
      <c r="C3463" s="140"/>
    </row>
    <row r="3464" spans="3:3">
      <c r="C3464" s="140"/>
    </row>
    <row r="3465" spans="3:3">
      <c r="C3465" s="140"/>
    </row>
    <row r="3466" spans="3:3">
      <c r="C3466" s="140"/>
    </row>
    <row r="3467" spans="3:3">
      <c r="C3467" s="140"/>
    </row>
    <row r="3468" spans="3:3">
      <c r="C3468" s="140"/>
    </row>
    <row r="3469" spans="3:3">
      <c r="C3469" s="140"/>
    </row>
    <row r="3470" spans="3:3">
      <c r="C3470" s="140"/>
    </row>
    <row r="3471" spans="3:3">
      <c r="C3471" s="140"/>
    </row>
    <row r="3472" spans="3:3">
      <c r="C3472" s="140"/>
    </row>
    <row r="3473" spans="3:3">
      <c r="C3473" s="140"/>
    </row>
    <row r="3474" spans="3:3">
      <c r="C3474" s="140"/>
    </row>
    <row r="3475" spans="3:3">
      <c r="C3475" s="140"/>
    </row>
    <row r="3476" spans="3:3">
      <c r="C3476" s="140"/>
    </row>
    <row r="3477" spans="3:3">
      <c r="C3477" s="140"/>
    </row>
    <row r="3478" spans="3:3">
      <c r="C3478" s="140"/>
    </row>
    <row r="3479" spans="3:3">
      <c r="C3479" s="140"/>
    </row>
    <row r="3480" spans="3:3">
      <c r="C3480" s="140"/>
    </row>
    <row r="3481" spans="3:3">
      <c r="C3481" s="140"/>
    </row>
    <row r="3482" spans="3:3">
      <c r="C3482" s="140"/>
    </row>
    <row r="3483" spans="3:3">
      <c r="C3483" s="140"/>
    </row>
    <row r="3484" spans="3:3">
      <c r="C3484" s="140"/>
    </row>
    <row r="3485" spans="3:3">
      <c r="C3485" s="140"/>
    </row>
    <row r="3486" spans="3:3">
      <c r="C3486" s="140"/>
    </row>
    <row r="3487" spans="3:3">
      <c r="C3487" s="140"/>
    </row>
    <row r="3488" spans="3:3">
      <c r="C3488" s="140"/>
    </row>
    <row r="3489" spans="3:3">
      <c r="C3489" s="140"/>
    </row>
    <row r="3490" spans="3:3">
      <c r="C3490" s="140"/>
    </row>
    <row r="3491" spans="3:3">
      <c r="C3491" s="140"/>
    </row>
    <row r="3492" spans="3:3">
      <c r="C3492" s="140"/>
    </row>
    <row r="3493" spans="3:3">
      <c r="C3493" s="140"/>
    </row>
    <row r="3494" spans="3:3">
      <c r="C3494" s="140"/>
    </row>
    <row r="3495" spans="3:3">
      <c r="C3495" s="140"/>
    </row>
    <row r="3496" spans="3:3">
      <c r="C3496" s="140"/>
    </row>
    <row r="3497" spans="3:3">
      <c r="C3497" s="140"/>
    </row>
    <row r="3498" spans="3:3">
      <c r="C3498" s="140"/>
    </row>
    <row r="3499" spans="3:3">
      <c r="C3499" s="140"/>
    </row>
    <row r="3500" spans="3:3">
      <c r="C3500" s="140"/>
    </row>
    <row r="3501" spans="3:3">
      <c r="C3501" s="140"/>
    </row>
    <row r="3502" spans="3:3">
      <c r="C3502" s="140"/>
    </row>
    <row r="3503" spans="3:3">
      <c r="C3503" s="140"/>
    </row>
    <row r="3504" spans="3:3">
      <c r="C3504" s="140"/>
    </row>
    <row r="3505" spans="3:3">
      <c r="C3505" s="140"/>
    </row>
    <row r="3506" spans="3:3">
      <c r="C3506" s="140"/>
    </row>
    <row r="3507" spans="3:3">
      <c r="C3507" s="140"/>
    </row>
    <row r="3508" spans="3:3">
      <c r="C3508" s="140"/>
    </row>
    <row r="3509" spans="3:3">
      <c r="C3509" s="140"/>
    </row>
    <row r="3510" spans="3:3">
      <c r="C3510" s="140"/>
    </row>
    <row r="3511" spans="3:3">
      <c r="C3511" s="140"/>
    </row>
    <row r="3512" spans="3:3">
      <c r="C3512" s="140"/>
    </row>
    <row r="3513" spans="3:3">
      <c r="C3513" s="140"/>
    </row>
    <row r="3514" spans="3:3">
      <c r="C3514" s="140"/>
    </row>
    <row r="3515" spans="3:3">
      <c r="C3515" s="140"/>
    </row>
    <row r="3516" spans="3:3">
      <c r="C3516" s="140"/>
    </row>
    <row r="3517" spans="3:3">
      <c r="C3517" s="140"/>
    </row>
    <row r="3518" spans="3:3">
      <c r="C3518" s="140"/>
    </row>
    <row r="3519" spans="3:3">
      <c r="C3519" s="140"/>
    </row>
    <row r="3520" spans="3:3">
      <c r="C3520" s="140"/>
    </row>
    <row r="3521" spans="3:3">
      <c r="C3521" s="140"/>
    </row>
    <row r="3522" spans="3:3">
      <c r="C3522" s="140"/>
    </row>
    <row r="3523" spans="3:3">
      <c r="C3523" s="140"/>
    </row>
    <row r="3524" spans="3:3">
      <c r="C3524" s="140"/>
    </row>
    <row r="3525" spans="3:3">
      <c r="C3525" s="140"/>
    </row>
    <row r="3526" spans="3:3">
      <c r="C3526" s="140"/>
    </row>
    <row r="3527" spans="3:3">
      <c r="C3527" s="140"/>
    </row>
    <row r="3528" spans="3:3">
      <c r="C3528" s="140"/>
    </row>
    <row r="3529" spans="3:3">
      <c r="C3529" s="140"/>
    </row>
    <row r="3530" spans="3:3">
      <c r="C3530" s="140"/>
    </row>
    <row r="3531" spans="3:3">
      <c r="C3531" s="140"/>
    </row>
    <row r="3532" spans="3:3">
      <c r="C3532" s="140"/>
    </row>
    <row r="3533" spans="3:3">
      <c r="C3533" s="140"/>
    </row>
    <row r="3534" spans="3:3">
      <c r="C3534" s="140"/>
    </row>
    <row r="3535" spans="3:3">
      <c r="C3535" s="140"/>
    </row>
    <row r="3536" spans="3:3">
      <c r="C3536" s="140"/>
    </row>
    <row r="3537" spans="3:3">
      <c r="C3537" s="140"/>
    </row>
    <row r="3538" spans="3:3">
      <c r="C3538" s="140"/>
    </row>
    <row r="3539" spans="3:3">
      <c r="C3539" s="140"/>
    </row>
    <row r="3540" spans="3:3">
      <c r="C3540" s="140"/>
    </row>
    <row r="3541" spans="3:3">
      <c r="C3541" s="140"/>
    </row>
    <row r="3542" spans="3:3">
      <c r="C3542" s="140"/>
    </row>
    <row r="3543" spans="3:3">
      <c r="C3543" s="140"/>
    </row>
    <row r="3544" spans="3:3">
      <c r="C3544" s="140"/>
    </row>
    <row r="3545" spans="3:3">
      <c r="C3545" s="140"/>
    </row>
    <row r="3546" spans="3:3">
      <c r="C3546" s="140"/>
    </row>
    <row r="3547" spans="3:3">
      <c r="C3547" s="140"/>
    </row>
    <row r="3548" spans="3:3">
      <c r="C3548" s="140"/>
    </row>
    <row r="3549" spans="3:3">
      <c r="C3549" s="140"/>
    </row>
    <row r="3550" spans="3:3">
      <c r="C3550" s="140"/>
    </row>
    <row r="3551" spans="3:3">
      <c r="C3551" s="140"/>
    </row>
    <row r="3552" spans="3:3">
      <c r="C3552" s="140"/>
    </row>
    <row r="3553" spans="3:3">
      <c r="C3553" s="140"/>
    </row>
    <row r="3554" spans="3:3">
      <c r="C3554" s="140"/>
    </row>
    <row r="3555" spans="3:3">
      <c r="C3555" s="140"/>
    </row>
    <row r="3556" spans="3:3">
      <c r="C3556" s="140"/>
    </row>
    <row r="3557" spans="3:3">
      <c r="C3557" s="140"/>
    </row>
    <row r="3558" spans="3:3">
      <c r="C3558" s="140"/>
    </row>
    <row r="3559" spans="3:3">
      <c r="C3559" s="140"/>
    </row>
    <row r="3560" spans="3:3">
      <c r="C3560" s="140"/>
    </row>
    <row r="3561" spans="3:3">
      <c r="C3561" s="140"/>
    </row>
    <row r="3562" spans="3:3">
      <c r="C3562" s="140"/>
    </row>
    <row r="3563" spans="3:3">
      <c r="C3563" s="140"/>
    </row>
    <row r="3564" spans="3:3">
      <c r="C3564" s="140"/>
    </row>
    <row r="3565" spans="3:3">
      <c r="C3565" s="140"/>
    </row>
    <row r="3566" spans="3:3">
      <c r="C3566" s="140"/>
    </row>
    <row r="3567" spans="3:3">
      <c r="C3567" s="140"/>
    </row>
    <row r="3568" spans="3:3">
      <c r="C3568" s="140"/>
    </row>
    <row r="3569" spans="3:3">
      <c r="C3569" s="140"/>
    </row>
    <row r="3570" spans="3:3">
      <c r="C3570" s="140"/>
    </row>
    <row r="3571" spans="3:3">
      <c r="C3571" s="140"/>
    </row>
    <row r="3572" spans="3:3">
      <c r="C3572" s="140"/>
    </row>
    <row r="3573" spans="3:3">
      <c r="C3573" s="140"/>
    </row>
    <row r="3574" spans="3:3">
      <c r="C3574" s="140"/>
    </row>
    <row r="3575" spans="3:3">
      <c r="C3575" s="140"/>
    </row>
    <row r="3576" spans="3:3">
      <c r="C3576" s="140"/>
    </row>
    <row r="3577" spans="3:3">
      <c r="C3577" s="140"/>
    </row>
    <row r="3578" spans="3:3">
      <c r="C3578" s="140"/>
    </row>
    <row r="3579" spans="3:3">
      <c r="C3579" s="140"/>
    </row>
    <row r="3580" spans="3:3">
      <c r="C3580" s="140"/>
    </row>
    <row r="3581" spans="3:3">
      <c r="C3581" s="140"/>
    </row>
    <row r="3582" spans="3:3">
      <c r="C3582" s="140"/>
    </row>
    <row r="3583" spans="3:3">
      <c r="C3583" s="140"/>
    </row>
    <row r="3584" spans="3:3">
      <c r="C3584" s="140"/>
    </row>
    <row r="3585" spans="3:3">
      <c r="C3585" s="140"/>
    </row>
    <row r="3586" spans="3:3">
      <c r="C3586" s="140"/>
    </row>
    <row r="3587" spans="3:3">
      <c r="C3587" s="140"/>
    </row>
    <row r="3588" spans="3:3">
      <c r="C3588" s="140"/>
    </row>
    <row r="3589" spans="3:3">
      <c r="C3589" s="140"/>
    </row>
    <row r="3590" spans="3:3">
      <c r="C3590" s="140"/>
    </row>
    <row r="3591" spans="3:3">
      <c r="C3591" s="140"/>
    </row>
    <row r="3592" spans="3:3">
      <c r="C3592" s="140"/>
    </row>
    <row r="3593" spans="3:3">
      <c r="C3593" s="140"/>
    </row>
    <row r="3594" spans="3:3">
      <c r="C3594" s="140"/>
    </row>
    <row r="3595" spans="3:3">
      <c r="C3595" s="140"/>
    </row>
    <row r="3596" spans="3:3">
      <c r="C3596" s="140"/>
    </row>
    <row r="3597" spans="3:3">
      <c r="C3597" s="140"/>
    </row>
    <row r="3598" spans="3:3">
      <c r="C3598" s="140"/>
    </row>
    <row r="3599" spans="3:3">
      <c r="C3599" s="140"/>
    </row>
    <row r="3600" spans="3:3">
      <c r="C3600" s="140"/>
    </row>
    <row r="3601" spans="3:3">
      <c r="C3601" s="140"/>
    </row>
    <row r="3602" spans="3:3">
      <c r="C3602" s="140"/>
    </row>
    <row r="3603" spans="3:3">
      <c r="C3603" s="140"/>
    </row>
    <row r="3604" spans="3:3">
      <c r="C3604" s="140"/>
    </row>
    <row r="3605" spans="3:3">
      <c r="C3605" s="140"/>
    </row>
    <row r="3606" spans="3:3">
      <c r="C3606" s="140"/>
    </row>
    <row r="3607" spans="3:3">
      <c r="C3607" s="140"/>
    </row>
    <row r="3608" spans="3:3">
      <c r="C3608" s="140"/>
    </row>
    <row r="3609" spans="3:3">
      <c r="C3609" s="140"/>
    </row>
    <row r="3610" spans="3:3">
      <c r="C3610" s="140"/>
    </row>
    <row r="3611" spans="3:3">
      <c r="C3611" s="140"/>
    </row>
    <row r="3612" spans="3:3">
      <c r="C3612" s="140"/>
    </row>
    <row r="3613" spans="3:3">
      <c r="C3613" s="140"/>
    </row>
    <row r="3614" spans="3:3">
      <c r="C3614" s="140"/>
    </row>
    <row r="3615" spans="3:3">
      <c r="C3615" s="140"/>
    </row>
    <row r="3616" spans="3:3">
      <c r="C3616" s="140"/>
    </row>
    <row r="3617" spans="3:3">
      <c r="C3617" s="140"/>
    </row>
    <row r="3618" spans="3:3">
      <c r="C3618" s="140"/>
    </row>
    <row r="3619" spans="3:3">
      <c r="C3619" s="140"/>
    </row>
    <row r="3620" spans="3:3">
      <c r="C3620" s="140"/>
    </row>
    <row r="3621" spans="3:3">
      <c r="C3621" s="140"/>
    </row>
    <row r="3622" spans="3:3">
      <c r="C3622" s="140"/>
    </row>
    <row r="3623" spans="3:3">
      <c r="C3623" s="140"/>
    </row>
    <row r="3624" spans="3:3">
      <c r="C3624" s="140"/>
    </row>
    <row r="3625" spans="3:3">
      <c r="C3625" s="140"/>
    </row>
    <row r="3626" spans="3:3">
      <c r="C3626" s="140"/>
    </row>
    <row r="3627" spans="3:3">
      <c r="C3627" s="140"/>
    </row>
    <row r="3628" spans="3:3">
      <c r="C3628" s="140"/>
    </row>
    <row r="3629" spans="3:3">
      <c r="C3629" s="140"/>
    </row>
    <row r="3630" spans="3:3">
      <c r="C3630" s="140"/>
    </row>
    <row r="3631" spans="3:3">
      <c r="C3631" s="140"/>
    </row>
    <row r="3632" spans="3:3">
      <c r="C3632" s="140"/>
    </row>
    <row r="3633" spans="3:3">
      <c r="C3633" s="140"/>
    </row>
    <row r="3634" spans="3:3">
      <c r="C3634" s="140"/>
    </row>
    <row r="3635" spans="3:3">
      <c r="C3635" s="140"/>
    </row>
    <row r="3636" spans="3:3">
      <c r="C3636" s="140"/>
    </row>
    <row r="3637" spans="3:3">
      <c r="C3637" s="140"/>
    </row>
    <row r="3638" spans="3:3">
      <c r="C3638" s="140"/>
    </row>
    <row r="3639" spans="3:3">
      <c r="C3639" s="140"/>
    </row>
    <row r="3640" spans="3:3">
      <c r="C3640" s="140"/>
    </row>
    <row r="3641" spans="3:3">
      <c r="C3641" s="140"/>
    </row>
    <row r="3642" spans="3:3">
      <c r="C3642" s="140"/>
    </row>
    <row r="3643" spans="3:3">
      <c r="C3643" s="140"/>
    </row>
    <row r="3644" spans="3:3">
      <c r="C3644" s="140"/>
    </row>
    <row r="3645" spans="3:3">
      <c r="C3645" s="140"/>
    </row>
    <row r="3646" spans="3:3">
      <c r="C3646" s="140"/>
    </row>
    <row r="3647" spans="3:3">
      <c r="C3647" s="140"/>
    </row>
    <row r="3648" spans="3:3">
      <c r="C3648" s="140"/>
    </row>
    <row r="3649" spans="3:3">
      <c r="C3649" s="140"/>
    </row>
    <row r="3650" spans="3:3">
      <c r="C3650" s="140"/>
    </row>
    <row r="3651" spans="3:3">
      <c r="C3651" s="140"/>
    </row>
    <row r="3652" spans="3:3">
      <c r="C3652" s="140"/>
    </row>
    <row r="3653" spans="3:3">
      <c r="C3653" s="140"/>
    </row>
    <row r="3654" spans="3:3">
      <c r="C3654" s="140"/>
    </row>
    <row r="3655" spans="3:3">
      <c r="C3655" s="140"/>
    </row>
    <row r="3656" spans="3:3">
      <c r="C3656" s="140"/>
    </row>
    <row r="3657" spans="3:3">
      <c r="C3657" s="140"/>
    </row>
    <row r="3658" spans="3:3">
      <c r="C3658" s="140"/>
    </row>
    <row r="3659" spans="3:3">
      <c r="C3659" s="140"/>
    </row>
    <row r="3660" spans="3:3">
      <c r="C3660" s="140"/>
    </row>
    <row r="3661" spans="3:3">
      <c r="C3661" s="140"/>
    </row>
    <row r="3662" spans="3:3">
      <c r="C3662" s="140"/>
    </row>
    <row r="3663" spans="3:3">
      <c r="C3663" s="140"/>
    </row>
    <row r="3664" spans="3:3">
      <c r="C3664" s="140"/>
    </row>
    <row r="3665" spans="3:3">
      <c r="C3665" s="140"/>
    </row>
    <row r="3666" spans="3:3">
      <c r="C3666" s="140"/>
    </row>
    <row r="3667" spans="3:3">
      <c r="C3667" s="140"/>
    </row>
    <row r="3668" spans="3:3">
      <c r="C3668" s="140"/>
    </row>
    <row r="3669" spans="3:3">
      <c r="C3669" s="140"/>
    </row>
    <row r="3670" spans="3:3">
      <c r="C3670" s="140"/>
    </row>
    <row r="3671" spans="3:3">
      <c r="C3671" s="140"/>
    </row>
    <row r="3672" spans="3:3">
      <c r="C3672" s="140"/>
    </row>
    <row r="3673" spans="3:3">
      <c r="C3673" s="140"/>
    </row>
    <row r="3674" spans="3:3">
      <c r="C3674" s="140"/>
    </row>
    <row r="3675" spans="3:3">
      <c r="C3675" s="140"/>
    </row>
    <row r="3676" spans="3:3">
      <c r="C3676" s="140"/>
    </row>
    <row r="3677" spans="3:3">
      <c r="C3677" s="140"/>
    </row>
    <row r="3678" spans="3:3">
      <c r="C3678" s="140"/>
    </row>
    <row r="3679" spans="3:3">
      <c r="C3679" s="140"/>
    </row>
    <row r="3680" spans="3:3">
      <c r="C3680" s="140"/>
    </row>
    <row r="3681" spans="3:3">
      <c r="C3681" s="140"/>
    </row>
    <row r="3682" spans="3:3">
      <c r="C3682" s="140"/>
    </row>
    <row r="3683" spans="3:3">
      <c r="C3683" s="140"/>
    </row>
    <row r="3684" spans="3:3">
      <c r="C3684" s="140"/>
    </row>
    <row r="3685" spans="3:3">
      <c r="C3685" s="140"/>
    </row>
    <row r="3686" spans="3:3">
      <c r="C3686" s="140"/>
    </row>
    <row r="3687" spans="3:3">
      <c r="C3687" s="140"/>
    </row>
    <row r="3688" spans="3:3">
      <c r="C3688" s="140"/>
    </row>
    <row r="3689" spans="3:3">
      <c r="C3689" s="140"/>
    </row>
    <row r="3690" spans="3:3">
      <c r="C3690" s="140"/>
    </row>
    <row r="3691" spans="3:3">
      <c r="C3691" s="140"/>
    </row>
    <row r="3692" spans="3:3">
      <c r="C3692" s="140"/>
    </row>
    <row r="3693" spans="3:3">
      <c r="C3693" s="140"/>
    </row>
    <row r="3694" spans="3:3">
      <c r="C3694" s="140"/>
    </row>
    <row r="3695" spans="3:3">
      <c r="C3695" s="140"/>
    </row>
    <row r="3696" spans="3:3">
      <c r="C3696" s="140"/>
    </row>
    <row r="3697" spans="3:3">
      <c r="C3697" s="140"/>
    </row>
    <row r="3698" spans="3:3">
      <c r="C3698" s="140"/>
    </row>
    <row r="3699" spans="3:3">
      <c r="C3699" s="140"/>
    </row>
    <row r="3700" spans="3:3">
      <c r="C3700" s="140"/>
    </row>
    <row r="3701" spans="3:3">
      <c r="C3701" s="140"/>
    </row>
    <row r="3702" spans="3:3">
      <c r="C3702" s="140"/>
    </row>
    <row r="3703" spans="3:3">
      <c r="C3703" s="140"/>
    </row>
    <row r="3704" spans="3:3">
      <c r="C3704" s="140"/>
    </row>
    <row r="3705" spans="3:3">
      <c r="C3705" s="140"/>
    </row>
    <row r="3706" spans="3:3">
      <c r="C3706" s="140"/>
    </row>
    <row r="3707" spans="3:3">
      <c r="C3707" s="140"/>
    </row>
    <row r="3708" spans="3:3">
      <c r="C3708" s="140"/>
    </row>
    <row r="3709" spans="3:3">
      <c r="C3709" s="140"/>
    </row>
    <row r="3710" spans="3:3">
      <c r="C3710" s="140"/>
    </row>
    <row r="3711" spans="3:3">
      <c r="C3711" s="140"/>
    </row>
    <row r="3712" spans="3:3">
      <c r="C3712" s="140"/>
    </row>
    <row r="3713" spans="3:3">
      <c r="C3713" s="140"/>
    </row>
    <row r="3714" spans="3:3">
      <c r="C3714" s="140"/>
    </row>
    <row r="3715" spans="3:3">
      <c r="C3715" s="140"/>
    </row>
    <row r="3716" spans="3:3">
      <c r="C3716" s="140"/>
    </row>
    <row r="3717" spans="3:3">
      <c r="C3717" s="140"/>
    </row>
    <row r="3718" spans="3:3">
      <c r="C3718" s="140"/>
    </row>
    <row r="3719" spans="3:3">
      <c r="C3719" s="140"/>
    </row>
    <row r="3720" spans="3:3">
      <c r="C3720" s="140"/>
    </row>
    <row r="3721" spans="3:3">
      <c r="C3721" s="140"/>
    </row>
    <row r="3722" spans="3:3">
      <c r="C3722" s="140"/>
    </row>
    <row r="3723" spans="3:3">
      <c r="C3723" s="140"/>
    </row>
    <row r="3724" spans="3:3">
      <c r="C3724" s="140"/>
    </row>
    <row r="3725" spans="3:3">
      <c r="C3725" s="140"/>
    </row>
    <row r="3726" spans="3:3">
      <c r="C3726" s="140"/>
    </row>
    <row r="3727" spans="3:3">
      <c r="C3727" s="140"/>
    </row>
    <row r="3728" spans="3:3">
      <c r="C3728" s="140"/>
    </row>
    <row r="3729" spans="3:3">
      <c r="C3729" s="140"/>
    </row>
    <row r="3730" spans="3:3">
      <c r="C3730" s="140"/>
    </row>
    <row r="3731" spans="3:3">
      <c r="C3731" s="140"/>
    </row>
    <row r="3732" spans="3:3">
      <c r="C3732" s="140"/>
    </row>
    <row r="3733" spans="3:3">
      <c r="C3733" s="140"/>
    </row>
    <row r="3734" spans="3:3">
      <c r="C3734" s="140"/>
    </row>
    <row r="3735" spans="3:3">
      <c r="C3735" s="140"/>
    </row>
    <row r="3736" spans="3:3">
      <c r="C3736" s="140"/>
    </row>
    <row r="3737" spans="3:3">
      <c r="C3737" s="140"/>
    </row>
    <row r="3738" spans="3:3">
      <c r="C3738" s="140"/>
    </row>
    <row r="3739" spans="3:3">
      <c r="C3739" s="140"/>
    </row>
    <row r="3740" spans="3:3">
      <c r="C3740" s="140"/>
    </row>
    <row r="3741" spans="3:3">
      <c r="C3741" s="140"/>
    </row>
    <row r="3742" spans="3:3">
      <c r="C3742" s="140"/>
    </row>
    <row r="3743" spans="3:3">
      <c r="C3743" s="140"/>
    </row>
    <row r="3744" spans="3:3">
      <c r="C3744" s="140"/>
    </row>
    <row r="3745" spans="3:3">
      <c r="C3745" s="140"/>
    </row>
    <row r="3746" spans="3:3">
      <c r="C3746" s="140"/>
    </row>
    <row r="3747" spans="3:3">
      <c r="C3747" s="140"/>
    </row>
    <row r="3748" spans="3:3">
      <c r="C3748" s="140"/>
    </row>
    <row r="3749" spans="3:3">
      <c r="C3749" s="140"/>
    </row>
    <row r="3750" spans="3:3">
      <c r="C3750" s="140"/>
    </row>
    <row r="3751" spans="3:3">
      <c r="C3751" s="140"/>
    </row>
    <row r="3752" spans="3:3">
      <c r="C3752" s="140"/>
    </row>
    <row r="3753" spans="3:3">
      <c r="C3753" s="140"/>
    </row>
    <row r="3754" spans="3:3">
      <c r="C3754" s="140"/>
    </row>
    <row r="3755" spans="3:3">
      <c r="C3755" s="140"/>
    </row>
    <row r="3756" spans="3:3">
      <c r="C3756" s="140"/>
    </row>
    <row r="3757" spans="3:3">
      <c r="C3757" s="140"/>
    </row>
    <row r="3758" spans="3:3">
      <c r="C3758" s="140"/>
    </row>
    <row r="3759" spans="3:3">
      <c r="C3759" s="140"/>
    </row>
    <row r="3760" spans="3:3">
      <c r="C3760" s="140"/>
    </row>
    <row r="3761" spans="3:3">
      <c r="C3761" s="140"/>
    </row>
    <row r="3762" spans="3:3">
      <c r="C3762" s="140"/>
    </row>
    <row r="3763" spans="3:3">
      <c r="C3763" s="140"/>
    </row>
    <row r="3764" spans="3:3">
      <c r="C3764" s="140"/>
    </row>
    <row r="3765" spans="3:3">
      <c r="C3765" s="140"/>
    </row>
    <row r="3766" spans="3:3">
      <c r="C3766" s="140"/>
    </row>
    <row r="3767" spans="3:3">
      <c r="C3767" s="140"/>
    </row>
    <row r="3768" spans="3:3">
      <c r="C3768" s="140"/>
    </row>
    <row r="3769" spans="3:3">
      <c r="C3769" s="140"/>
    </row>
    <row r="3770" spans="3:3">
      <c r="C3770" s="140"/>
    </row>
    <row r="3771" spans="3:3">
      <c r="C3771" s="140"/>
    </row>
    <row r="3772" spans="3:3">
      <c r="C3772" s="140"/>
    </row>
    <row r="3773" spans="3:3">
      <c r="C3773" s="140"/>
    </row>
    <row r="3774" spans="3:3">
      <c r="C3774" s="140"/>
    </row>
    <row r="3775" spans="3:3">
      <c r="C3775" s="140"/>
    </row>
    <row r="3776" spans="3:3">
      <c r="C3776" s="140"/>
    </row>
    <row r="3777" spans="3:3">
      <c r="C3777" s="140"/>
    </row>
    <row r="3778" spans="3:3">
      <c r="C3778" s="140"/>
    </row>
    <row r="3779" spans="3:3">
      <c r="C3779" s="140"/>
    </row>
    <row r="3780" spans="3:3">
      <c r="C3780" s="140"/>
    </row>
    <row r="3781" spans="3:3">
      <c r="C3781" s="140"/>
    </row>
    <row r="3782" spans="3:3">
      <c r="C3782" s="140"/>
    </row>
    <row r="3783" spans="3:3">
      <c r="C3783" s="140"/>
    </row>
    <row r="3784" spans="3:3">
      <c r="C3784" s="140"/>
    </row>
    <row r="3785" spans="3:3">
      <c r="C3785" s="140"/>
    </row>
    <row r="3786" spans="3:3">
      <c r="C3786" s="140"/>
    </row>
    <row r="3787" spans="3:3">
      <c r="C3787" s="140"/>
    </row>
    <row r="3788" spans="3:3">
      <c r="C3788" s="140"/>
    </row>
    <row r="3789" spans="3:3">
      <c r="C3789" s="140"/>
    </row>
    <row r="3790" spans="3:3">
      <c r="C3790" s="140"/>
    </row>
    <row r="3791" spans="3:3">
      <c r="C3791" s="140"/>
    </row>
    <row r="3792" spans="3:3">
      <c r="C3792" s="140"/>
    </row>
    <row r="3793" spans="3:3">
      <c r="C3793" s="140"/>
    </row>
    <row r="3794" spans="3:3">
      <c r="C3794" s="140"/>
    </row>
    <row r="3795" spans="3:3">
      <c r="C3795" s="140"/>
    </row>
    <row r="3796" spans="3:3">
      <c r="C3796" s="140"/>
    </row>
    <row r="3797" spans="3:3">
      <c r="C3797" s="140"/>
    </row>
    <row r="3798" spans="3:3">
      <c r="C3798" s="140"/>
    </row>
    <row r="3799" spans="3:3">
      <c r="C3799" s="140"/>
    </row>
    <row r="3800" spans="3:3">
      <c r="C3800" s="140"/>
    </row>
    <row r="3801" spans="3:3">
      <c r="C3801" s="140"/>
    </row>
    <row r="3802" spans="3:3">
      <c r="C3802" s="140"/>
    </row>
    <row r="3803" spans="3:3">
      <c r="C3803" s="140"/>
    </row>
    <row r="3804" spans="3:3">
      <c r="C3804" s="140"/>
    </row>
    <row r="3805" spans="3:3">
      <c r="C3805" s="140"/>
    </row>
    <row r="3806" spans="3:3">
      <c r="C3806" s="140"/>
    </row>
    <row r="3807" spans="3:3">
      <c r="C3807" s="140"/>
    </row>
    <row r="3808" spans="3:3">
      <c r="C3808" s="140"/>
    </row>
    <row r="3809" spans="3:3">
      <c r="C3809" s="140"/>
    </row>
    <row r="3810" spans="3:3">
      <c r="C3810" s="140"/>
    </row>
    <row r="3811" spans="3:3">
      <c r="C3811" s="140"/>
    </row>
    <row r="3812" spans="3:3">
      <c r="C3812" s="140"/>
    </row>
    <row r="3813" spans="3:3">
      <c r="C3813" s="140"/>
    </row>
    <row r="3814" spans="3:3">
      <c r="C3814" s="140"/>
    </row>
    <row r="3815" spans="3:3">
      <c r="C3815" s="140"/>
    </row>
    <row r="3816" spans="3:3">
      <c r="C3816" s="140"/>
    </row>
    <row r="3817" spans="3:3">
      <c r="C3817" s="140"/>
    </row>
    <row r="3818" spans="3:3">
      <c r="C3818" s="140"/>
    </row>
    <row r="3819" spans="3:3">
      <c r="C3819" s="140"/>
    </row>
    <row r="3820" spans="3:3">
      <c r="C3820" s="140"/>
    </row>
    <row r="3821" spans="3:3">
      <c r="C3821" s="140"/>
    </row>
    <row r="3822" spans="3:3">
      <c r="C3822" s="140"/>
    </row>
    <row r="3823" spans="3:3">
      <c r="C3823" s="140"/>
    </row>
    <row r="3824" spans="3:3">
      <c r="C3824" s="140"/>
    </row>
    <row r="3825" spans="3:3">
      <c r="C3825" s="140"/>
    </row>
    <row r="3826" spans="3:3">
      <c r="C3826" s="140"/>
    </row>
    <row r="3827" spans="3:3">
      <c r="C3827" s="140"/>
    </row>
    <row r="3828" spans="3:3">
      <c r="C3828" s="140"/>
    </row>
    <row r="3829" spans="3:3">
      <c r="C3829" s="140"/>
    </row>
    <row r="3830" spans="3:3">
      <c r="C3830" s="140"/>
    </row>
    <row r="3831" spans="3:3">
      <c r="C3831" s="140"/>
    </row>
    <row r="3832" spans="3:3">
      <c r="C3832" s="140"/>
    </row>
    <row r="3833" spans="3:3">
      <c r="C3833" s="140"/>
    </row>
    <row r="3834" spans="3:3">
      <c r="C3834" s="140"/>
    </row>
    <row r="3835" spans="3:3">
      <c r="C3835" s="140"/>
    </row>
    <row r="3836" spans="3:3">
      <c r="C3836" s="140"/>
    </row>
    <row r="3837" spans="3:3">
      <c r="C3837" s="140"/>
    </row>
    <row r="3838" spans="3:3">
      <c r="C3838" s="140"/>
    </row>
    <row r="3839" spans="3:3">
      <c r="C3839" s="140"/>
    </row>
    <row r="3840" spans="3:3">
      <c r="C3840" s="140"/>
    </row>
    <row r="3841" spans="3:3">
      <c r="C3841" s="140"/>
    </row>
    <row r="3842" spans="3:3">
      <c r="C3842" s="140"/>
    </row>
    <row r="3843" spans="3:3">
      <c r="C3843" s="140"/>
    </row>
    <row r="3844" spans="3:3">
      <c r="C3844" s="140"/>
    </row>
    <row r="3845" spans="3:3">
      <c r="C3845" s="140"/>
    </row>
    <row r="3846" spans="3:3">
      <c r="C3846" s="140"/>
    </row>
    <row r="3847" spans="3:3">
      <c r="C3847" s="140"/>
    </row>
    <row r="3848" spans="3:3">
      <c r="C3848" s="140"/>
    </row>
    <row r="3849" spans="3:3">
      <c r="C3849" s="140"/>
    </row>
    <row r="3850" spans="3:3">
      <c r="C3850" s="140"/>
    </row>
    <row r="3851" spans="3:3">
      <c r="C3851" s="140"/>
    </row>
    <row r="3852" spans="3:3">
      <c r="C3852" s="140"/>
    </row>
    <row r="3853" spans="3:3">
      <c r="C3853" s="140"/>
    </row>
    <row r="3854" spans="3:3">
      <c r="C3854" s="140"/>
    </row>
    <row r="3855" spans="3:3">
      <c r="C3855" s="140"/>
    </row>
    <row r="3856" spans="3:3">
      <c r="C3856" s="140"/>
    </row>
    <row r="3857" spans="3:3">
      <c r="C3857" s="140"/>
    </row>
    <row r="3858" spans="3:3">
      <c r="C3858" s="140"/>
    </row>
    <row r="3859" spans="3:3">
      <c r="C3859" s="140"/>
    </row>
    <row r="3860" spans="3:3">
      <c r="C3860" s="140"/>
    </row>
    <row r="3861" spans="3:3">
      <c r="C3861" s="140"/>
    </row>
    <row r="3862" spans="3:3">
      <c r="C3862" s="140"/>
    </row>
    <row r="3863" spans="3:3">
      <c r="C3863" s="140"/>
    </row>
    <row r="3864" spans="3:3">
      <c r="C3864" s="140"/>
    </row>
    <row r="3865" spans="3:3">
      <c r="C3865" s="140"/>
    </row>
    <row r="3866" spans="3:3">
      <c r="C3866" s="140"/>
    </row>
    <row r="3867" spans="3:3">
      <c r="C3867" s="140"/>
    </row>
    <row r="3868" spans="3:3">
      <c r="C3868" s="140"/>
    </row>
    <row r="3869" spans="3:3">
      <c r="C3869" s="140"/>
    </row>
    <row r="3870" spans="3:3">
      <c r="C3870" s="140"/>
    </row>
    <row r="3871" spans="3:3">
      <c r="C3871" s="140"/>
    </row>
    <row r="3872" spans="3:3">
      <c r="C3872" s="140"/>
    </row>
    <row r="3873" spans="3:3">
      <c r="C3873" s="140"/>
    </row>
    <row r="3874" spans="3:3">
      <c r="C3874" s="140"/>
    </row>
    <row r="3875" spans="3:3">
      <c r="C3875" s="140"/>
    </row>
    <row r="3876" spans="3:3">
      <c r="C3876" s="140"/>
    </row>
    <row r="3877" spans="3:3">
      <c r="C3877" s="140"/>
    </row>
    <row r="3878" spans="3:3">
      <c r="C3878" s="140"/>
    </row>
    <row r="3879" spans="3:3">
      <c r="C3879" s="140"/>
    </row>
    <row r="3880" spans="3:3">
      <c r="C3880" s="140"/>
    </row>
    <row r="3881" spans="3:3">
      <c r="C3881" s="140"/>
    </row>
    <row r="3882" spans="3:3">
      <c r="C3882" s="140"/>
    </row>
    <row r="3883" spans="3:3">
      <c r="C3883" s="140"/>
    </row>
    <row r="3884" spans="3:3">
      <c r="C3884" s="140"/>
    </row>
    <row r="3885" spans="3:3">
      <c r="C3885" s="140"/>
    </row>
    <row r="3886" spans="3:3">
      <c r="C3886" s="140"/>
    </row>
    <row r="3887" spans="3:3">
      <c r="C3887" s="140"/>
    </row>
    <row r="3888" spans="3:3">
      <c r="C3888" s="140"/>
    </row>
    <row r="3889" spans="3:3">
      <c r="C3889" s="140"/>
    </row>
    <row r="3890" spans="3:3">
      <c r="C3890" s="140"/>
    </row>
    <row r="3891" spans="3:3">
      <c r="C3891" s="140"/>
    </row>
    <row r="3892" spans="3:3">
      <c r="C3892" s="140"/>
    </row>
    <row r="3893" spans="3:3">
      <c r="C3893" s="140"/>
    </row>
    <row r="3894" spans="3:3">
      <c r="C3894" s="140"/>
    </row>
    <row r="3895" spans="3:3">
      <c r="C3895" s="140"/>
    </row>
    <row r="3896" spans="3:3">
      <c r="C3896" s="140"/>
    </row>
    <row r="3897" spans="3:3">
      <c r="C3897" s="140"/>
    </row>
    <row r="3898" spans="3:3">
      <c r="C3898" s="140"/>
    </row>
    <row r="3899" spans="3:3">
      <c r="C3899" s="140"/>
    </row>
    <row r="3900" spans="3:3">
      <c r="C3900" s="140"/>
    </row>
    <row r="3901" spans="3:3">
      <c r="C3901" s="140"/>
    </row>
    <row r="3902" spans="3:3">
      <c r="C3902" s="140"/>
    </row>
    <row r="3903" spans="3:3">
      <c r="C3903" s="140"/>
    </row>
    <row r="3904" spans="3:3">
      <c r="C3904" s="140"/>
    </row>
    <row r="3905" spans="3:3">
      <c r="C3905" s="140"/>
    </row>
    <row r="3906" spans="3:3">
      <c r="C3906" s="140"/>
    </row>
    <row r="3907" spans="3:3">
      <c r="C3907" s="140"/>
    </row>
    <row r="3908" spans="3:3">
      <c r="C3908" s="140"/>
    </row>
    <row r="3909" spans="3:3">
      <c r="C3909" s="140"/>
    </row>
    <row r="3910" spans="3:3">
      <c r="C3910" s="140"/>
    </row>
    <row r="3911" spans="3:3">
      <c r="C3911" s="140"/>
    </row>
    <row r="3912" spans="3:3">
      <c r="C3912" s="140"/>
    </row>
    <row r="3913" spans="3:3">
      <c r="C3913" s="140"/>
    </row>
    <row r="3914" spans="3:3">
      <c r="C3914" s="140"/>
    </row>
    <row r="3915" spans="3:3">
      <c r="C3915" s="140"/>
    </row>
    <row r="3916" spans="3:3">
      <c r="C3916" s="140"/>
    </row>
    <row r="3917" spans="3:3">
      <c r="C3917" s="140"/>
    </row>
    <row r="3918" spans="3:3">
      <c r="C3918" s="140"/>
    </row>
    <row r="3919" spans="3:3">
      <c r="C3919" s="140"/>
    </row>
    <row r="3920" spans="3:3">
      <c r="C3920" s="140"/>
    </row>
    <row r="3921" spans="3:3">
      <c r="C3921" s="140"/>
    </row>
    <row r="3922" spans="3:3">
      <c r="C3922" s="140"/>
    </row>
    <row r="3923" spans="3:3">
      <c r="C3923" s="140"/>
    </row>
    <row r="3924" spans="3:3">
      <c r="C3924" s="140"/>
    </row>
    <row r="3925" spans="3:3">
      <c r="C3925" s="140"/>
    </row>
    <row r="3926" spans="3:3">
      <c r="C3926" s="140"/>
    </row>
    <row r="3927" spans="3:3">
      <c r="C3927" s="140"/>
    </row>
    <row r="3928" spans="3:3">
      <c r="C3928" s="140"/>
    </row>
    <row r="3929" spans="3:3">
      <c r="C3929" s="140"/>
    </row>
    <row r="3930" spans="3:3">
      <c r="C3930" s="140"/>
    </row>
    <row r="3931" spans="3:3">
      <c r="C3931" s="140"/>
    </row>
    <row r="3932" spans="3:3">
      <c r="C3932" s="140"/>
    </row>
    <row r="3933" spans="3:3">
      <c r="C3933" s="140"/>
    </row>
    <row r="3934" spans="3:3">
      <c r="C3934" s="140"/>
    </row>
    <row r="3935" spans="3:3">
      <c r="C3935" s="140"/>
    </row>
    <row r="3936" spans="3:3">
      <c r="C3936" s="140"/>
    </row>
    <row r="3937" spans="3:3">
      <c r="C3937" s="140"/>
    </row>
    <row r="3938" spans="3:3">
      <c r="C3938" s="140"/>
    </row>
    <row r="3939" spans="3:3">
      <c r="C3939" s="140"/>
    </row>
    <row r="3940" spans="3:3">
      <c r="C3940" s="140"/>
    </row>
    <row r="3941" spans="3:3">
      <c r="C3941" s="140"/>
    </row>
    <row r="3942" spans="3:3">
      <c r="C3942" s="140"/>
    </row>
    <row r="3943" spans="3:3">
      <c r="C3943" s="140"/>
    </row>
    <row r="3944" spans="3:3">
      <c r="C3944" s="140"/>
    </row>
    <row r="3945" spans="3:3">
      <c r="C3945" s="140"/>
    </row>
    <row r="3946" spans="3:3">
      <c r="C3946" s="140"/>
    </row>
    <row r="3947" spans="3:3">
      <c r="C3947" s="140"/>
    </row>
    <row r="3948" spans="3:3">
      <c r="C3948" s="140"/>
    </row>
    <row r="3949" spans="3:3">
      <c r="C3949" s="140"/>
    </row>
    <row r="3950" spans="3:3">
      <c r="C3950" s="140"/>
    </row>
    <row r="3951" spans="3:3">
      <c r="C3951" s="140"/>
    </row>
    <row r="3952" spans="3:3">
      <c r="C3952" s="140"/>
    </row>
    <row r="3953" spans="3:3">
      <c r="C3953" s="140"/>
    </row>
    <row r="3954" spans="3:3">
      <c r="C3954" s="140"/>
    </row>
    <row r="3955" spans="3:3">
      <c r="C3955" s="140"/>
    </row>
    <row r="3956" spans="3:3">
      <c r="C3956" s="140"/>
    </row>
    <row r="3957" spans="3:3">
      <c r="C3957" s="140"/>
    </row>
    <row r="3958" spans="3:3">
      <c r="C3958" s="140"/>
    </row>
    <row r="3959" spans="3:3">
      <c r="C3959" s="140"/>
    </row>
    <row r="3960" spans="3:3">
      <c r="C3960" s="140"/>
    </row>
    <row r="3961" spans="3:3">
      <c r="C3961" s="140"/>
    </row>
    <row r="3962" spans="3:3">
      <c r="C3962" s="140"/>
    </row>
    <row r="3963" spans="3:3">
      <c r="C3963" s="140"/>
    </row>
    <row r="3964" spans="3:3">
      <c r="C3964" s="140"/>
    </row>
    <row r="3965" spans="3:3">
      <c r="C3965" s="140"/>
    </row>
    <row r="3966" spans="3:3">
      <c r="C3966" s="140"/>
    </row>
    <row r="3967" spans="3:3">
      <c r="C3967" s="140"/>
    </row>
    <row r="3968" spans="3:3">
      <c r="C3968" s="140"/>
    </row>
    <row r="3969" spans="3:3">
      <c r="C3969" s="140"/>
    </row>
    <row r="3970" spans="3:3">
      <c r="C3970" s="140"/>
    </row>
    <row r="3971" spans="3:3">
      <c r="C3971" s="140"/>
    </row>
    <row r="3972" spans="3:3">
      <c r="C3972" s="140"/>
    </row>
    <row r="3973" spans="3:3">
      <c r="C3973" s="140"/>
    </row>
    <row r="3974" spans="3:3">
      <c r="C3974" s="140"/>
    </row>
    <row r="3975" spans="3:3">
      <c r="C3975" s="140"/>
    </row>
    <row r="3976" spans="3:3">
      <c r="C3976" s="140"/>
    </row>
    <row r="3977" spans="3:3">
      <c r="C3977" s="140"/>
    </row>
    <row r="3978" spans="3:3">
      <c r="C3978" s="140"/>
    </row>
    <row r="3979" spans="3:3">
      <c r="C3979" s="140"/>
    </row>
    <row r="3980" spans="3:3">
      <c r="C3980" s="140"/>
    </row>
    <row r="3981" spans="3:3">
      <c r="C3981" s="140"/>
    </row>
    <row r="3982" spans="3:3">
      <c r="C3982" s="140"/>
    </row>
    <row r="3983" spans="3:3">
      <c r="C3983" s="140"/>
    </row>
    <row r="3984" spans="3:3">
      <c r="C3984" s="140"/>
    </row>
    <row r="3985" spans="3:3">
      <c r="C3985" s="140"/>
    </row>
    <row r="3986" spans="3:3">
      <c r="C3986" s="140"/>
    </row>
    <row r="3987" spans="3:3">
      <c r="C3987" s="140"/>
    </row>
    <row r="3988" spans="3:3">
      <c r="C3988" s="140"/>
    </row>
    <row r="3989" spans="3:3">
      <c r="C3989" s="140"/>
    </row>
    <row r="3990" spans="3:3">
      <c r="C3990" s="140"/>
    </row>
    <row r="3991" spans="3:3">
      <c r="C3991" s="140"/>
    </row>
    <row r="3992" spans="3:3">
      <c r="C3992" s="140"/>
    </row>
    <row r="3993" spans="3:3">
      <c r="C3993" s="140"/>
    </row>
    <row r="3994" spans="3:3">
      <c r="C3994" s="140"/>
    </row>
    <row r="3995" spans="3:3">
      <c r="C3995" s="140"/>
    </row>
    <row r="3996" spans="3:3">
      <c r="C3996" s="140"/>
    </row>
    <row r="3997" spans="3:3">
      <c r="C3997" s="140"/>
    </row>
    <row r="3998" spans="3:3">
      <c r="C3998" s="140"/>
    </row>
    <row r="3999" spans="3:3">
      <c r="C3999" s="140"/>
    </row>
    <row r="4000" spans="3:3">
      <c r="C4000" s="140"/>
    </row>
    <row r="4001" spans="3:3">
      <c r="C4001" s="140"/>
    </row>
    <row r="4002" spans="3:3">
      <c r="C4002" s="140"/>
    </row>
    <row r="4003" spans="3:3">
      <c r="C4003" s="140"/>
    </row>
    <row r="4004" spans="3:3">
      <c r="C4004" s="140"/>
    </row>
    <row r="4005" spans="3:3">
      <c r="C4005" s="140"/>
    </row>
    <row r="4006" spans="3:3">
      <c r="C4006" s="140"/>
    </row>
    <row r="4007" spans="3:3">
      <c r="C4007" s="140"/>
    </row>
    <row r="4008" spans="3:3">
      <c r="C4008" s="140"/>
    </row>
    <row r="4009" spans="3:3">
      <c r="C4009" s="140"/>
    </row>
    <row r="4010" spans="3:3">
      <c r="C4010" s="140"/>
    </row>
    <row r="4011" spans="3:3">
      <c r="C4011" s="140"/>
    </row>
    <row r="4012" spans="3:3">
      <c r="C4012" s="140"/>
    </row>
    <row r="4013" spans="3:3">
      <c r="C4013" s="140"/>
    </row>
    <row r="4014" spans="3:3">
      <c r="C4014" s="140"/>
    </row>
    <row r="4015" spans="3:3">
      <c r="C4015" s="140"/>
    </row>
    <row r="4016" spans="3:3">
      <c r="C4016" s="140"/>
    </row>
    <row r="4017" spans="3:3">
      <c r="C4017" s="140"/>
    </row>
    <row r="4018" spans="3:3">
      <c r="C4018" s="140"/>
    </row>
    <row r="4019" spans="3:3">
      <c r="C4019" s="140"/>
    </row>
    <row r="4020" spans="3:3">
      <c r="C4020" s="140"/>
    </row>
    <row r="4021" spans="3:3">
      <c r="C4021" s="140"/>
    </row>
    <row r="4022" spans="3:3">
      <c r="C4022" s="140"/>
    </row>
    <row r="4023" spans="3:3">
      <c r="C4023" s="140"/>
    </row>
    <row r="4024" spans="3:3">
      <c r="C4024" s="140"/>
    </row>
    <row r="4025" spans="3:3">
      <c r="C4025" s="140"/>
    </row>
    <row r="4026" spans="3:3">
      <c r="C4026" s="140"/>
    </row>
    <row r="4027" spans="3:3">
      <c r="C4027" s="140"/>
    </row>
    <row r="4028" spans="3:3">
      <c r="C4028" s="140"/>
    </row>
    <row r="4029" spans="3:3">
      <c r="C4029" s="140"/>
    </row>
    <row r="4030" spans="3:3">
      <c r="C4030" s="140"/>
    </row>
    <row r="4031" spans="3:3">
      <c r="C4031" s="140"/>
    </row>
    <row r="4032" spans="3:3">
      <c r="C4032" s="140"/>
    </row>
    <row r="4033" spans="3:3">
      <c r="C4033" s="140"/>
    </row>
    <row r="4034" spans="3:3">
      <c r="C4034" s="140"/>
    </row>
    <row r="4035" spans="3:3">
      <c r="C4035" s="140"/>
    </row>
    <row r="4036" spans="3:3">
      <c r="C4036" s="140"/>
    </row>
    <row r="4037" spans="3:3">
      <c r="C4037" s="140"/>
    </row>
    <row r="4038" spans="3:3">
      <c r="C4038" s="140"/>
    </row>
    <row r="4039" spans="3:3">
      <c r="C4039" s="140"/>
    </row>
    <row r="4040" spans="3:3">
      <c r="C4040" s="140"/>
    </row>
    <row r="4041" spans="3:3">
      <c r="C4041" s="140"/>
    </row>
    <row r="4042" spans="3:3">
      <c r="C4042" s="140"/>
    </row>
    <row r="4043" spans="3:3">
      <c r="C4043" s="140"/>
    </row>
    <row r="4044" spans="3:3">
      <c r="C4044" s="140"/>
    </row>
    <row r="4045" spans="3:3">
      <c r="C4045" s="140"/>
    </row>
    <row r="4046" spans="3:3">
      <c r="C4046" s="140"/>
    </row>
    <row r="4047" spans="3:3">
      <c r="C4047" s="140"/>
    </row>
    <row r="4048" spans="3:3">
      <c r="C4048" s="140"/>
    </row>
    <row r="4049" spans="3:3">
      <c r="C4049" s="140"/>
    </row>
    <row r="4050" spans="3:3">
      <c r="C4050" s="140"/>
    </row>
    <row r="4051" spans="3:3">
      <c r="C4051" s="140"/>
    </row>
    <row r="4052" spans="3:3">
      <c r="C4052" s="140"/>
    </row>
    <row r="4053" spans="3:3">
      <c r="C4053" s="140"/>
    </row>
    <row r="4054" spans="3:3">
      <c r="C4054" s="140"/>
    </row>
    <row r="4055" spans="3:3">
      <c r="C4055" s="140"/>
    </row>
    <row r="4056" spans="3:3">
      <c r="C4056" s="140"/>
    </row>
    <row r="4057" spans="3:3">
      <c r="C4057" s="140"/>
    </row>
    <row r="4058" spans="3:3">
      <c r="C4058" s="140"/>
    </row>
    <row r="4059" spans="3:3">
      <c r="C4059" s="140"/>
    </row>
    <row r="4060" spans="3:3">
      <c r="C4060" s="140"/>
    </row>
    <row r="4061" spans="3:3">
      <c r="C4061" s="140"/>
    </row>
    <row r="4062" spans="3:3">
      <c r="C4062" s="140"/>
    </row>
    <row r="4063" spans="3:3">
      <c r="C4063" s="140"/>
    </row>
    <row r="4064" spans="3:3">
      <c r="C4064" s="140"/>
    </row>
    <row r="4065" spans="3:3">
      <c r="C4065" s="140"/>
    </row>
    <row r="4066" spans="3:3">
      <c r="C4066" s="140"/>
    </row>
    <row r="4067" spans="3:3">
      <c r="C4067" s="140"/>
    </row>
    <row r="4068" spans="3:3">
      <c r="C4068" s="140"/>
    </row>
    <row r="4069" spans="3:3">
      <c r="C4069" s="140"/>
    </row>
    <row r="4070" spans="3:3">
      <c r="C4070" s="140"/>
    </row>
    <row r="4071" spans="3:3">
      <c r="C4071" s="140"/>
    </row>
    <row r="4072" spans="3:3">
      <c r="C4072" s="140"/>
    </row>
    <row r="4073" spans="3:3">
      <c r="C4073" s="140"/>
    </row>
    <row r="4074" spans="3:3">
      <c r="C4074" s="140"/>
    </row>
    <row r="4075" spans="3:3">
      <c r="C4075" s="140"/>
    </row>
    <row r="4076" spans="3:3">
      <c r="C4076" s="140"/>
    </row>
    <row r="4077" spans="3:3">
      <c r="C4077" s="140"/>
    </row>
    <row r="4078" spans="3:3">
      <c r="C4078" s="140"/>
    </row>
    <row r="4079" spans="3:3">
      <c r="C4079" s="140"/>
    </row>
    <row r="4080" spans="3:3">
      <c r="C4080" s="140"/>
    </row>
    <row r="4081" spans="3:3">
      <c r="C4081" s="140"/>
    </row>
    <row r="4082" spans="3:3">
      <c r="C4082" s="140"/>
    </row>
    <row r="4083" spans="3:3">
      <c r="C4083" s="140"/>
    </row>
    <row r="4084" spans="3:3">
      <c r="C4084" s="140"/>
    </row>
    <row r="4085" spans="3:3">
      <c r="C4085" s="140"/>
    </row>
    <row r="4086" spans="3:3">
      <c r="C4086" s="140"/>
    </row>
    <row r="4087" spans="3:3">
      <c r="C4087" s="140"/>
    </row>
    <row r="4088" spans="3:3">
      <c r="C4088" s="140"/>
    </row>
    <row r="4089" spans="3:3">
      <c r="C4089" s="140"/>
    </row>
    <row r="4090" spans="3:3">
      <c r="C4090" s="140"/>
    </row>
    <row r="4091" spans="3:3">
      <c r="C4091" s="140"/>
    </row>
    <row r="4092" spans="3:3">
      <c r="C4092" s="140"/>
    </row>
    <row r="4093" spans="3:3">
      <c r="C4093" s="140"/>
    </row>
    <row r="4094" spans="3:3">
      <c r="C4094" s="140"/>
    </row>
    <row r="4095" spans="3:3">
      <c r="C4095" s="140"/>
    </row>
    <row r="4096" spans="3:3">
      <c r="C4096" s="140"/>
    </row>
    <row r="4097" spans="3:3">
      <c r="C4097" s="140"/>
    </row>
    <row r="4098" spans="3:3">
      <c r="C4098" s="140"/>
    </row>
    <row r="4099" spans="3:3">
      <c r="C4099" s="140"/>
    </row>
    <row r="4100" spans="3:3">
      <c r="C4100" s="140"/>
    </row>
    <row r="4101" spans="3:3">
      <c r="C4101" s="140"/>
    </row>
    <row r="4102" spans="3:3">
      <c r="C4102" s="140"/>
    </row>
    <row r="4103" spans="3:3">
      <c r="C4103" s="140"/>
    </row>
    <row r="4104" spans="3:3">
      <c r="C4104" s="140"/>
    </row>
    <row r="4105" spans="3:3">
      <c r="C4105" s="140"/>
    </row>
    <row r="4106" spans="3:3">
      <c r="C4106" s="140"/>
    </row>
    <row r="4107" spans="3:3">
      <c r="C4107" s="140"/>
    </row>
    <row r="4108" spans="3:3">
      <c r="C4108" s="140"/>
    </row>
    <row r="4109" spans="3:3">
      <c r="C4109" s="140"/>
    </row>
    <row r="4110" spans="3:3">
      <c r="C4110" s="140"/>
    </row>
    <row r="4111" spans="3:3">
      <c r="C4111" s="140"/>
    </row>
    <row r="4112" spans="3:3">
      <c r="C4112" s="140"/>
    </row>
    <row r="4113" spans="3:3">
      <c r="C4113" s="140"/>
    </row>
    <row r="4114" spans="3:3">
      <c r="C4114" s="140"/>
    </row>
    <row r="4115" spans="3:3">
      <c r="C4115" s="140"/>
    </row>
    <row r="4116" spans="3:3">
      <c r="C4116" s="140"/>
    </row>
    <row r="4117" spans="3:3">
      <c r="C4117" s="140"/>
    </row>
    <row r="4118" spans="3:3">
      <c r="C4118" s="140"/>
    </row>
    <row r="4119" spans="3:3">
      <c r="C4119" s="140"/>
    </row>
    <row r="4120" spans="3:3">
      <c r="C4120" s="140"/>
    </row>
    <row r="4121" spans="3:3">
      <c r="C4121" s="140"/>
    </row>
    <row r="4122" spans="3:3">
      <c r="C4122" s="140"/>
    </row>
    <row r="4123" spans="3:3">
      <c r="C4123" s="140"/>
    </row>
    <row r="4124" spans="3:3">
      <c r="C4124" s="140"/>
    </row>
    <row r="4125" spans="3:3">
      <c r="C4125" s="140"/>
    </row>
    <row r="4126" spans="3:3">
      <c r="C4126" s="140"/>
    </row>
    <row r="4127" spans="3:3">
      <c r="C4127" s="140"/>
    </row>
    <row r="4128" spans="3:3">
      <c r="C4128" s="140"/>
    </row>
    <row r="4129" spans="3:3">
      <c r="C4129" s="140"/>
    </row>
    <row r="4130" spans="3:3">
      <c r="C4130" s="140"/>
    </row>
    <row r="4131" spans="3:3">
      <c r="C4131" s="140"/>
    </row>
    <row r="4132" spans="3:3">
      <c r="C4132" s="140"/>
    </row>
    <row r="4133" spans="3:3">
      <c r="C4133" s="140"/>
    </row>
    <row r="4134" spans="3:3">
      <c r="C4134" s="140"/>
    </row>
    <row r="4135" spans="3:3">
      <c r="C4135" s="140"/>
    </row>
    <row r="4136" spans="3:3">
      <c r="C4136" s="140"/>
    </row>
    <row r="4137" spans="3:3">
      <c r="C4137" s="140"/>
    </row>
    <row r="4138" spans="3:3">
      <c r="C4138" s="140"/>
    </row>
    <row r="4139" spans="3:3">
      <c r="C4139" s="140"/>
    </row>
    <row r="4140" spans="3:3">
      <c r="C4140" s="140"/>
    </row>
    <row r="4141" spans="3:3">
      <c r="C4141" s="140"/>
    </row>
    <row r="4142" spans="3:3">
      <c r="C4142" s="140"/>
    </row>
    <row r="4143" spans="3:3">
      <c r="C4143" s="140"/>
    </row>
    <row r="4144" spans="3:3">
      <c r="C4144" s="140"/>
    </row>
    <row r="4145" spans="3:3">
      <c r="C4145" s="140"/>
    </row>
    <row r="4146" spans="3:3">
      <c r="C4146" s="140"/>
    </row>
    <row r="4147" spans="3:3">
      <c r="C4147" s="140"/>
    </row>
    <row r="4148" spans="3:3">
      <c r="C4148" s="140"/>
    </row>
    <row r="4149" spans="3:3">
      <c r="C4149" s="140"/>
    </row>
    <row r="4150" spans="3:3">
      <c r="C4150" s="140"/>
    </row>
    <row r="4151" spans="3:3">
      <c r="C4151" s="140"/>
    </row>
    <row r="4152" spans="3:3">
      <c r="C4152" s="140"/>
    </row>
    <row r="4153" spans="3:3">
      <c r="C4153" s="140"/>
    </row>
    <row r="4154" spans="3:3">
      <c r="C4154" s="140"/>
    </row>
    <row r="4155" spans="3:3">
      <c r="C4155" s="140"/>
    </row>
    <row r="4156" spans="3:3">
      <c r="C4156" s="140"/>
    </row>
    <row r="4157" spans="3:3">
      <c r="C4157" s="140"/>
    </row>
    <row r="4158" spans="3:3">
      <c r="C4158" s="140"/>
    </row>
    <row r="4159" spans="3:3">
      <c r="C4159" s="140"/>
    </row>
    <row r="4160" spans="3:3">
      <c r="C4160" s="140"/>
    </row>
    <row r="4161" spans="3:3">
      <c r="C4161" s="140"/>
    </row>
    <row r="4162" spans="3:3">
      <c r="C4162" s="140"/>
    </row>
    <row r="4163" spans="3:3">
      <c r="C4163" s="140"/>
    </row>
    <row r="4164" spans="3:3">
      <c r="C4164" s="140"/>
    </row>
    <row r="4165" spans="3:3">
      <c r="C4165" s="140"/>
    </row>
    <row r="4166" spans="3:3">
      <c r="C4166" s="140"/>
    </row>
    <row r="4167" spans="3:3">
      <c r="C4167" s="140"/>
    </row>
    <row r="4168" spans="3:3">
      <c r="C4168" s="140"/>
    </row>
    <row r="4169" spans="3:3">
      <c r="C4169" s="140"/>
    </row>
    <row r="4170" spans="3:3">
      <c r="C4170" s="140"/>
    </row>
    <row r="4171" spans="3:3">
      <c r="C4171" s="140"/>
    </row>
    <row r="4172" spans="3:3">
      <c r="C4172" s="140"/>
    </row>
    <row r="4173" spans="3:3">
      <c r="C4173" s="140"/>
    </row>
    <row r="4174" spans="3:3">
      <c r="C4174" s="140"/>
    </row>
    <row r="4175" spans="3:3">
      <c r="C4175" s="140"/>
    </row>
    <row r="4176" spans="3:3">
      <c r="C4176" s="140"/>
    </row>
    <row r="4177" spans="3:3">
      <c r="C4177" s="140"/>
    </row>
    <row r="4178" spans="3:3">
      <c r="C4178" s="140"/>
    </row>
    <row r="4179" spans="3:3">
      <c r="C4179" s="140"/>
    </row>
    <row r="4180" spans="3:3">
      <c r="C4180" s="140"/>
    </row>
    <row r="4181" spans="3:3">
      <c r="C4181" s="140"/>
    </row>
    <row r="4182" spans="3:3">
      <c r="C4182" s="140"/>
    </row>
    <row r="4183" spans="3:3">
      <c r="C4183" s="140"/>
    </row>
    <row r="4184" spans="3:3">
      <c r="C4184" s="140"/>
    </row>
    <row r="4185" spans="3:3">
      <c r="C4185" s="140"/>
    </row>
    <row r="4186" spans="3:3">
      <c r="C4186" s="140"/>
    </row>
    <row r="4187" spans="3:3">
      <c r="C4187" s="140"/>
    </row>
    <row r="4188" spans="3:3">
      <c r="C4188" s="140"/>
    </row>
    <row r="4189" spans="3:3">
      <c r="C4189" s="140"/>
    </row>
    <row r="4190" spans="3:3">
      <c r="C4190" s="140"/>
    </row>
    <row r="4191" spans="3:3">
      <c r="C4191" s="140"/>
    </row>
    <row r="4192" spans="3:3">
      <c r="C4192" s="140"/>
    </row>
    <row r="4193" spans="3:3">
      <c r="C4193" s="140"/>
    </row>
    <row r="4194" spans="3:3">
      <c r="C4194" s="140"/>
    </row>
    <row r="4195" spans="3:3">
      <c r="C4195" s="140"/>
    </row>
    <row r="4196" spans="3:3">
      <c r="C4196" s="140"/>
    </row>
    <row r="4197" spans="3:3">
      <c r="C4197" s="140"/>
    </row>
    <row r="4198" spans="3:3">
      <c r="C4198" s="140"/>
    </row>
    <row r="4199" spans="3:3">
      <c r="C4199" s="140"/>
    </row>
    <row r="4200" spans="3:3">
      <c r="C4200" s="140"/>
    </row>
    <row r="4201" spans="3:3">
      <c r="C4201" s="140"/>
    </row>
    <row r="4202" spans="3:3">
      <c r="C4202" s="140"/>
    </row>
    <row r="4203" spans="3:3">
      <c r="C4203" s="140"/>
    </row>
    <row r="4204" spans="3:3">
      <c r="C4204" s="140"/>
    </row>
    <row r="4205" spans="3:3">
      <c r="C4205" s="140"/>
    </row>
    <row r="4206" spans="3:3">
      <c r="C4206" s="140"/>
    </row>
    <row r="4207" spans="3:3">
      <c r="C4207" s="140"/>
    </row>
    <row r="4208" spans="3:3">
      <c r="C4208" s="140"/>
    </row>
    <row r="4209" spans="3:3">
      <c r="C4209" s="140"/>
    </row>
    <row r="4210" spans="3:3">
      <c r="C4210" s="140"/>
    </row>
    <row r="4211" spans="3:3">
      <c r="C4211" s="140"/>
    </row>
    <row r="4212" spans="3:3">
      <c r="C4212" s="140"/>
    </row>
    <row r="4213" spans="3:3">
      <c r="C4213" s="140"/>
    </row>
    <row r="4214" spans="3:3">
      <c r="C4214" s="140"/>
    </row>
    <row r="4215" spans="3:3">
      <c r="C4215" s="140"/>
    </row>
    <row r="4216" spans="3:3">
      <c r="C4216" s="140"/>
    </row>
    <row r="4217" spans="3:3">
      <c r="C4217" s="140"/>
    </row>
    <row r="4218" spans="3:3">
      <c r="C4218" s="140"/>
    </row>
    <row r="4219" spans="3:3">
      <c r="C4219" s="140"/>
    </row>
    <row r="4220" spans="3:3">
      <c r="C4220" s="140"/>
    </row>
    <row r="4221" spans="3:3">
      <c r="C4221" s="140"/>
    </row>
    <row r="4222" spans="3:3">
      <c r="C4222" s="140"/>
    </row>
    <row r="4223" spans="3:3">
      <c r="C4223" s="140"/>
    </row>
    <row r="4224" spans="3:3">
      <c r="C4224" s="140"/>
    </row>
    <row r="4225" spans="3:3">
      <c r="C4225" s="140"/>
    </row>
    <row r="4226" spans="3:3">
      <c r="C4226" s="140"/>
    </row>
    <row r="4227" spans="3:3">
      <c r="C4227" s="140"/>
    </row>
    <row r="4228" spans="3:3">
      <c r="C4228" s="140"/>
    </row>
    <row r="4229" spans="3:3">
      <c r="C4229" s="140"/>
    </row>
    <row r="4230" spans="3:3">
      <c r="C4230" s="140"/>
    </row>
    <row r="4231" spans="3:3">
      <c r="C4231" s="140"/>
    </row>
    <row r="4232" spans="3:3">
      <c r="C4232" s="140"/>
    </row>
    <row r="4233" spans="3:3">
      <c r="C4233" s="140"/>
    </row>
    <row r="4234" spans="3:3">
      <c r="C4234" s="140"/>
    </row>
    <row r="4235" spans="3:3">
      <c r="C4235" s="140"/>
    </row>
    <row r="4236" spans="3:3">
      <c r="C4236" s="140"/>
    </row>
    <row r="4237" spans="3:3">
      <c r="C4237" s="140"/>
    </row>
    <row r="4238" spans="3:3">
      <c r="C4238" s="140"/>
    </row>
    <row r="4239" spans="3:3">
      <c r="C4239" s="140"/>
    </row>
    <row r="4240" spans="3:3">
      <c r="C4240" s="140"/>
    </row>
    <row r="4241" spans="3:3">
      <c r="C4241" s="140"/>
    </row>
    <row r="4242" spans="3:3">
      <c r="C4242" s="140"/>
    </row>
    <row r="4243" spans="3:3">
      <c r="C4243" s="140"/>
    </row>
    <row r="4244" spans="3:3">
      <c r="C4244" s="140"/>
    </row>
    <row r="4245" spans="3:3">
      <c r="C4245" s="140"/>
    </row>
    <row r="4246" spans="3:3">
      <c r="C4246" s="140"/>
    </row>
    <row r="4247" spans="3:3">
      <c r="C4247" s="140"/>
    </row>
    <row r="4248" spans="3:3">
      <c r="C4248" s="140"/>
    </row>
    <row r="4249" spans="3:3">
      <c r="C4249" s="140"/>
    </row>
    <row r="4250" spans="3:3">
      <c r="C4250" s="140"/>
    </row>
    <row r="4251" spans="3:3">
      <c r="C4251" s="140"/>
    </row>
    <row r="4252" spans="3:3">
      <c r="C4252" s="140"/>
    </row>
    <row r="4253" spans="3:3">
      <c r="C4253" s="140"/>
    </row>
    <row r="4254" spans="3:3">
      <c r="C4254" s="140"/>
    </row>
    <row r="4255" spans="3:3">
      <c r="C4255" s="140"/>
    </row>
    <row r="4256" spans="3:3">
      <c r="C4256" s="140"/>
    </row>
    <row r="4257" spans="3:3">
      <c r="C4257" s="140"/>
    </row>
    <row r="4258" spans="3:3">
      <c r="C4258" s="140"/>
    </row>
    <row r="4259" spans="3:3">
      <c r="C4259" s="140"/>
    </row>
    <row r="4260" spans="3:3">
      <c r="C4260" s="140"/>
    </row>
    <row r="4261" spans="3:3">
      <c r="C4261" s="140"/>
    </row>
    <row r="4262" spans="3:3">
      <c r="C4262" s="140"/>
    </row>
    <row r="4263" spans="3:3">
      <c r="C4263" s="140"/>
    </row>
    <row r="4264" spans="3:3">
      <c r="C4264" s="140"/>
    </row>
    <row r="4265" spans="3:3">
      <c r="C4265" s="140"/>
    </row>
    <row r="4266" spans="3:3">
      <c r="C4266" s="140"/>
    </row>
    <row r="4267" spans="3:3">
      <c r="C4267" s="140"/>
    </row>
    <row r="4268" spans="3:3">
      <c r="C4268" s="140"/>
    </row>
    <row r="4269" spans="3:3">
      <c r="C4269" s="140"/>
    </row>
    <row r="4270" spans="3:3">
      <c r="C4270" s="140"/>
    </row>
    <row r="4271" spans="3:3">
      <c r="C4271" s="140"/>
    </row>
    <row r="4272" spans="3:3">
      <c r="C4272" s="140"/>
    </row>
    <row r="4273" spans="3:3">
      <c r="C4273" s="140"/>
    </row>
    <row r="4274" spans="3:3">
      <c r="C4274" s="140"/>
    </row>
    <row r="4275" spans="3:3">
      <c r="C4275" s="140"/>
    </row>
    <row r="4276" spans="3:3">
      <c r="C4276" s="140"/>
    </row>
    <row r="4277" spans="3:3">
      <c r="C4277" s="140"/>
    </row>
    <row r="4278" spans="3:3">
      <c r="C4278" s="140"/>
    </row>
    <row r="4279" spans="3:3">
      <c r="C4279" s="140"/>
    </row>
    <row r="4280" spans="3:3">
      <c r="C4280" s="140"/>
    </row>
    <row r="4281" spans="3:3">
      <c r="C4281" s="140"/>
    </row>
    <row r="4282" spans="3:3">
      <c r="C4282" s="140"/>
    </row>
    <row r="4283" spans="3:3">
      <c r="C4283" s="140"/>
    </row>
    <row r="4284" spans="3:3">
      <c r="C4284" s="140"/>
    </row>
    <row r="4285" spans="3:3">
      <c r="C4285" s="140"/>
    </row>
    <row r="4286" spans="3:3">
      <c r="C4286" s="140"/>
    </row>
    <row r="4287" spans="3:3">
      <c r="C4287" s="140"/>
    </row>
    <row r="4288" spans="3:3">
      <c r="C4288" s="140"/>
    </row>
    <row r="4289" spans="3:3">
      <c r="C4289" s="140"/>
    </row>
    <row r="4290" spans="3:3">
      <c r="C4290" s="140"/>
    </row>
    <row r="4291" spans="3:3">
      <c r="C4291" s="140"/>
    </row>
    <row r="4292" spans="3:3">
      <c r="C4292" s="140"/>
    </row>
    <row r="4293" spans="3:3">
      <c r="C4293" s="140"/>
    </row>
    <row r="4294" spans="3:3">
      <c r="C4294" s="140"/>
    </row>
    <row r="4295" spans="3:3">
      <c r="C4295" s="140"/>
    </row>
    <row r="4296" spans="3:3">
      <c r="C4296" s="140"/>
    </row>
    <row r="4297" spans="3:3">
      <c r="C4297" s="140"/>
    </row>
    <row r="4298" spans="3:3">
      <c r="C4298" s="140"/>
    </row>
    <row r="4299" spans="3:3">
      <c r="C4299" s="140"/>
    </row>
    <row r="4300" spans="3:3">
      <c r="C4300" s="140"/>
    </row>
    <row r="4301" spans="3:3">
      <c r="C4301" s="140"/>
    </row>
    <row r="4302" spans="3:3">
      <c r="C4302" s="140"/>
    </row>
    <row r="4303" spans="3:3">
      <c r="C4303" s="140"/>
    </row>
    <row r="4304" spans="3:3">
      <c r="C4304" s="140"/>
    </row>
    <row r="4305" spans="3:3">
      <c r="C4305" s="140"/>
    </row>
    <row r="4306" spans="3:3">
      <c r="C4306" s="140"/>
    </row>
    <row r="4307" spans="3:3">
      <c r="C4307" s="140"/>
    </row>
    <row r="4308" spans="3:3">
      <c r="C4308" s="140"/>
    </row>
    <row r="4309" spans="3:3">
      <c r="C4309" s="140"/>
    </row>
    <row r="4310" spans="3:3">
      <c r="C4310" s="140"/>
    </row>
    <row r="4311" spans="3:3">
      <c r="C4311" s="140"/>
    </row>
    <row r="4312" spans="3:3">
      <c r="C4312" s="140"/>
    </row>
    <row r="4313" spans="3:3">
      <c r="C4313" s="140"/>
    </row>
    <row r="4314" spans="3:3">
      <c r="C4314" s="140"/>
    </row>
    <row r="4315" spans="3:3">
      <c r="C4315" s="140"/>
    </row>
    <row r="4316" spans="3:3">
      <c r="C4316" s="140"/>
    </row>
    <row r="4317" spans="3:3">
      <c r="C4317" s="140"/>
    </row>
    <row r="4318" spans="3:3">
      <c r="C4318" s="140"/>
    </row>
    <row r="4319" spans="3:3">
      <c r="C4319" s="140"/>
    </row>
    <row r="4320" spans="3:3">
      <c r="C4320" s="140"/>
    </row>
    <row r="4321" spans="3:3">
      <c r="C4321" s="140"/>
    </row>
    <row r="4322" spans="3:3">
      <c r="C4322" s="140"/>
    </row>
    <row r="4323" spans="3:3">
      <c r="C4323" s="140"/>
    </row>
    <row r="4324" spans="3:3">
      <c r="C4324" s="140"/>
    </row>
    <row r="4325" spans="3:3">
      <c r="C4325" s="140"/>
    </row>
    <row r="4326" spans="3:3">
      <c r="C4326" s="140"/>
    </row>
    <row r="4327" spans="3:3">
      <c r="C4327" s="140"/>
    </row>
    <row r="4328" spans="3:3">
      <c r="C4328" s="140"/>
    </row>
    <row r="4329" spans="3:3">
      <c r="C4329" s="140"/>
    </row>
    <row r="4330" spans="3:3">
      <c r="C4330" s="140"/>
    </row>
    <row r="4331" spans="3:3">
      <c r="C4331" s="140"/>
    </row>
    <row r="4332" spans="3:3">
      <c r="C4332" s="140"/>
    </row>
    <row r="4333" spans="3:3">
      <c r="C4333" s="140"/>
    </row>
    <row r="4334" spans="3:3">
      <c r="C4334" s="140"/>
    </row>
    <row r="4335" spans="3:3">
      <c r="C4335" s="140"/>
    </row>
    <row r="4336" spans="3:3">
      <c r="C4336" s="140"/>
    </row>
    <row r="4337" spans="3:3">
      <c r="C4337" s="140"/>
    </row>
    <row r="4338" spans="3:3">
      <c r="C4338" s="140"/>
    </row>
    <row r="4339" spans="3:3">
      <c r="C4339" s="140"/>
    </row>
    <row r="4340" spans="3:3">
      <c r="C4340" s="140"/>
    </row>
    <row r="4341" spans="3:3">
      <c r="C4341" s="140"/>
    </row>
    <row r="4342" spans="3:3">
      <c r="C4342" s="140"/>
    </row>
    <row r="4343" spans="3:3">
      <c r="C4343" s="140"/>
    </row>
    <row r="4344" spans="3:3">
      <c r="C4344" s="140"/>
    </row>
    <row r="4345" spans="3:3">
      <c r="C4345" s="140"/>
    </row>
    <row r="4346" spans="3:3">
      <c r="C4346" s="140"/>
    </row>
    <row r="4347" spans="3:3">
      <c r="C4347" s="140"/>
    </row>
    <row r="4348" spans="3:3">
      <c r="C4348" s="140"/>
    </row>
    <row r="4349" spans="3:3">
      <c r="C4349" s="140"/>
    </row>
    <row r="4350" spans="3:3">
      <c r="C4350" s="140"/>
    </row>
    <row r="4351" spans="3:3">
      <c r="C4351" s="140"/>
    </row>
    <row r="4352" spans="3:3">
      <c r="C4352" s="140"/>
    </row>
    <row r="4353" spans="3:3">
      <c r="C4353" s="140"/>
    </row>
    <row r="4354" spans="3:3">
      <c r="C4354" s="140"/>
    </row>
    <row r="4355" spans="3:3">
      <c r="C4355" s="140"/>
    </row>
    <row r="4356" spans="3:3">
      <c r="C4356" s="140"/>
    </row>
    <row r="4357" spans="3:3">
      <c r="C4357" s="140"/>
    </row>
    <row r="4358" spans="3:3">
      <c r="C4358" s="140"/>
    </row>
    <row r="4359" spans="3:3">
      <c r="C4359" s="140"/>
    </row>
    <row r="4360" spans="3:3">
      <c r="C4360" s="140"/>
    </row>
    <row r="4361" spans="3:3">
      <c r="C4361" s="140"/>
    </row>
    <row r="4362" spans="3:3">
      <c r="C4362" s="140"/>
    </row>
    <row r="4363" spans="3:3">
      <c r="C4363" s="140"/>
    </row>
    <row r="4364" spans="3:3">
      <c r="C4364" s="140"/>
    </row>
    <row r="4365" spans="3:3">
      <c r="C4365" s="140"/>
    </row>
    <row r="4366" spans="3:3">
      <c r="C4366" s="140"/>
    </row>
    <row r="4367" spans="3:3">
      <c r="C4367" s="140"/>
    </row>
    <row r="4368" spans="3:3">
      <c r="C4368" s="140"/>
    </row>
    <row r="4369" spans="3:3">
      <c r="C4369" s="140"/>
    </row>
    <row r="4370" spans="3:3">
      <c r="C4370" s="140"/>
    </row>
    <row r="4371" spans="3:3">
      <c r="C4371" s="140"/>
    </row>
    <row r="4372" spans="3:3">
      <c r="C4372" s="140"/>
    </row>
    <row r="4373" spans="3:3">
      <c r="C4373" s="140"/>
    </row>
    <row r="4374" spans="3:3">
      <c r="C4374" s="140"/>
    </row>
    <row r="4375" spans="3:3">
      <c r="C4375" s="140"/>
    </row>
    <row r="4376" spans="3:3">
      <c r="C4376" s="140"/>
    </row>
    <row r="4377" spans="3:3">
      <c r="C4377" s="140"/>
    </row>
    <row r="4378" spans="3:3">
      <c r="C4378" s="140"/>
    </row>
    <row r="4379" spans="3:3">
      <c r="C4379" s="140"/>
    </row>
    <row r="4380" spans="3:3">
      <c r="C4380" s="140"/>
    </row>
    <row r="4381" spans="3:3">
      <c r="C4381" s="140"/>
    </row>
    <row r="4382" spans="3:3">
      <c r="C4382" s="140"/>
    </row>
    <row r="4383" spans="3:3">
      <c r="C4383" s="140"/>
    </row>
    <row r="4384" spans="3:3">
      <c r="C4384" s="140"/>
    </row>
    <row r="4385" spans="3:3">
      <c r="C4385" s="140"/>
    </row>
    <row r="4386" spans="3:3">
      <c r="C4386" s="140"/>
    </row>
    <row r="4387" spans="3:3">
      <c r="C4387" s="140"/>
    </row>
    <row r="4388" spans="3:3">
      <c r="C4388" s="140"/>
    </row>
    <row r="4389" spans="3:3">
      <c r="C4389" s="140"/>
    </row>
    <row r="4390" spans="3:3">
      <c r="C4390" s="140"/>
    </row>
    <row r="4391" spans="3:3">
      <c r="C4391" s="140"/>
    </row>
    <row r="4392" spans="3:3">
      <c r="C4392" s="140"/>
    </row>
    <row r="4393" spans="3:3">
      <c r="C4393" s="140"/>
    </row>
    <row r="4394" spans="3:3">
      <c r="C4394" s="140"/>
    </row>
    <row r="4395" spans="3:3">
      <c r="C4395" s="140"/>
    </row>
    <row r="4396" spans="3:3">
      <c r="C4396" s="140"/>
    </row>
    <row r="4397" spans="3:3">
      <c r="C4397" s="140"/>
    </row>
    <row r="4398" spans="3:3">
      <c r="C4398" s="140"/>
    </row>
    <row r="4399" spans="3:3">
      <c r="C4399" s="140"/>
    </row>
    <row r="4400" spans="3:3">
      <c r="C4400" s="140"/>
    </row>
    <row r="4401" spans="3:3">
      <c r="C4401" s="140"/>
    </row>
    <row r="4402" spans="3:3">
      <c r="C4402" s="140"/>
    </row>
    <row r="4403" spans="3:3">
      <c r="C4403" s="140"/>
    </row>
    <row r="4404" spans="3:3">
      <c r="C4404" s="140"/>
    </row>
    <row r="4405" spans="3:3">
      <c r="C4405" s="140"/>
    </row>
    <row r="4406" spans="3:3">
      <c r="C4406" s="140"/>
    </row>
    <row r="4407" spans="3:3">
      <c r="C4407" s="140"/>
    </row>
    <row r="4408" spans="3:3">
      <c r="C4408" s="140"/>
    </row>
    <row r="4409" spans="3:3">
      <c r="C4409" s="140"/>
    </row>
    <row r="4410" spans="3:3">
      <c r="C4410" s="140"/>
    </row>
    <row r="4411" spans="3:3">
      <c r="C4411" s="140"/>
    </row>
    <row r="4412" spans="3:3">
      <c r="C4412" s="140"/>
    </row>
    <row r="4413" spans="3:3">
      <c r="C4413" s="140"/>
    </row>
    <row r="4414" spans="3:3">
      <c r="C4414" s="140"/>
    </row>
    <row r="4415" spans="3:3">
      <c r="C4415" s="140"/>
    </row>
    <row r="4416" spans="3:3">
      <c r="C4416" s="140"/>
    </row>
    <row r="4417" spans="3:3">
      <c r="C4417" s="140"/>
    </row>
    <row r="4418" spans="3:3">
      <c r="C4418" s="140"/>
    </row>
    <row r="4419" spans="3:3">
      <c r="C4419" s="140"/>
    </row>
    <row r="4420" spans="3:3">
      <c r="C4420" s="140"/>
    </row>
    <row r="4421" spans="3:3">
      <c r="C4421" s="140"/>
    </row>
    <row r="4422" spans="3:3">
      <c r="C4422" s="140"/>
    </row>
    <row r="4423" spans="3:3">
      <c r="C4423" s="140"/>
    </row>
    <row r="4424" spans="3:3">
      <c r="C4424" s="140"/>
    </row>
    <row r="4425" spans="3:3">
      <c r="C4425" s="140"/>
    </row>
    <row r="4426" spans="3:3">
      <c r="C4426" s="140"/>
    </row>
    <row r="4427" spans="3:3">
      <c r="C4427" s="140"/>
    </row>
    <row r="4428" spans="3:3">
      <c r="C4428" s="140"/>
    </row>
    <row r="4429" spans="3:3">
      <c r="C4429" s="140"/>
    </row>
    <row r="4430" spans="3:3">
      <c r="C4430" s="140"/>
    </row>
    <row r="4431" spans="3:3">
      <c r="C4431" s="140"/>
    </row>
    <row r="4432" spans="3:3">
      <c r="C4432" s="140"/>
    </row>
    <row r="4433" spans="3:3">
      <c r="C4433" s="140"/>
    </row>
    <row r="4434" spans="3:3">
      <c r="C4434" s="140"/>
    </row>
    <row r="4435" spans="3:3">
      <c r="C4435" s="140"/>
    </row>
    <row r="4436" spans="3:3">
      <c r="C4436" s="140"/>
    </row>
    <row r="4437" spans="3:3">
      <c r="C4437" s="140"/>
    </row>
    <row r="4438" spans="3:3">
      <c r="C4438" s="140"/>
    </row>
    <row r="4439" spans="3:3">
      <c r="C4439" s="140"/>
    </row>
    <row r="4440" spans="3:3">
      <c r="C4440" s="140"/>
    </row>
    <row r="4441" spans="3:3">
      <c r="C4441" s="140"/>
    </row>
    <row r="4442" spans="3:3">
      <c r="C4442" s="140"/>
    </row>
    <row r="4443" spans="3:3">
      <c r="C4443" s="140"/>
    </row>
    <row r="4444" spans="3:3">
      <c r="C4444" s="140"/>
    </row>
    <row r="4445" spans="3:3">
      <c r="C4445" s="140"/>
    </row>
    <row r="4446" spans="3:3">
      <c r="C4446" s="140"/>
    </row>
    <row r="4447" spans="3:3">
      <c r="C4447" s="140"/>
    </row>
    <row r="4448" spans="3:3">
      <c r="C4448" s="140"/>
    </row>
    <row r="4449" spans="3:3">
      <c r="C4449" s="140"/>
    </row>
    <row r="4450" spans="3:3">
      <c r="C4450" s="140"/>
    </row>
    <row r="4451" spans="3:3">
      <c r="C4451" s="140"/>
    </row>
    <row r="4452" spans="3:3">
      <c r="C4452" s="140"/>
    </row>
    <row r="4453" spans="3:3">
      <c r="C4453" s="140"/>
    </row>
    <row r="4454" spans="3:3">
      <c r="C4454" s="140"/>
    </row>
    <row r="4455" spans="3:3">
      <c r="C4455" s="140"/>
    </row>
    <row r="4456" spans="3:3">
      <c r="C4456" s="140"/>
    </row>
    <row r="4457" spans="3:3">
      <c r="C4457" s="140"/>
    </row>
    <row r="4458" spans="3:3">
      <c r="C4458" s="140"/>
    </row>
    <row r="4459" spans="3:3">
      <c r="C4459" s="140"/>
    </row>
    <row r="4460" spans="3:3">
      <c r="C4460" s="140"/>
    </row>
    <row r="4461" spans="3:3">
      <c r="C4461" s="140"/>
    </row>
    <row r="4462" spans="3:3">
      <c r="C4462" s="140"/>
    </row>
    <row r="4463" spans="3:3">
      <c r="C4463" s="140"/>
    </row>
    <row r="4464" spans="3:3">
      <c r="C4464" s="140"/>
    </row>
    <row r="4465" spans="3:3">
      <c r="C4465" s="140"/>
    </row>
    <row r="4466" spans="3:3">
      <c r="C4466" s="140"/>
    </row>
    <row r="4467" spans="3:3">
      <c r="C4467" s="140"/>
    </row>
    <row r="4468" spans="3:3">
      <c r="C4468" s="140"/>
    </row>
    <row r="4469" spans="3:3">
      <c r="C4469" s="140"/>
    </row>
    <row r="4470" spans="3:3">
      <c r="C4470" s="140"/>
    </row>
    <row r="4471" spans="3:3">
      <c r="C4471" s="140"/>
    </row>
    <row r="4472" spans="3:3">
      <c r="C4472" s="140"/>
    </row>
    <row r="4473" spans="3:3">
      <c r="C4473" s="140"/>
    </row>
    <row r="4474" spans="3:3">
      <c r="C4474" s="140"/>
    </row>
    <row r="4475" spans="3:3">
      <c r="C4475" s="140"/>
    </row>
    <row r="4476" spans="3:3">
      <c r="C4476" s="140"/>
    </row>
    <row r="4477" spans="3:3">
      <c r="C4477" s="140"/>
    </row>
    <row r="4478" spans="3:3">
      <c r="C4478" s="140"/>
    </row>
    <row r="4479" spans="3:3">
      <c r="C4479" s="140"/>
    </row>
    <row r="4480" spans="3:3">
      <c r="C4480" s="140"/>
    </row>
    <row r="4481" spans="3:3">
      <c r="C4481" s="140"/>
    </row>
    <row r="4482" spans="3:3">
      <c r="C4482" s="140"/>
    </row>
    <row r="4483" spans="3:3">
      <c r="C4483" s="140"/>
    </row>
    <row r="4484" spans="3:3">
      <c r="C4484" s="140"/>
    </row>
    <row r="4485" spans="3:3">
      <c r="C4485" s="140"/>
    </row>
    <row r="4486" spans="3:3">
      <c r="C4486" s="140"/>
    </row>
    <row r="4487" spans="3:3">
      <c r="C4487" s="140"/>
    </row>
    <row r="4488" spans="3:3">
      <c r="C4488" s="140"/>
    </row>
    <row r="4489" spans="3:3">
      <c r="C4489" s="140"/>
    </row>
    <row r="4490" spans="3:3">
      <c r="C4490" s="140"/>
    </row>
    <row r="4491" spans="3:3">
      <c r="C4491" s="140"/>
    </row>
    <row r="4492" spans="3:3">
      <c r="C4492" s="140"/>
    </row>
    <row r="4493" spans="3:3">
      <c r="C4493" s="140"/>
    </row>
    <row r="4494" spans="3:3">
      <c r="C4494" s="140"/>
    </row>
    <row r="4495" spans="3:3">
      <c r="C4495" s="140"/>
    </row>
    <row r="4496" spans="3:3">
      <c r="C4496" s="140"/>
    </row>
    <row r="4497" spans="3:3">
      <c r="C4497" s="140"/>
    </row>
    <row r="4498" spans="3:3">
      <c r="C4498" s="140"/>
    </row>
    <row r="4499" spans="3:3">
      <c r="C4499" s="140"/>
    </row>
    <row r="4500" spans="3:3">
      <c r="C4500" s="140"/>
    </row>
    <row r="4501" spans="3:3">
      <c r="C4501" s="140"/>
    </row>
    <row r="4502" spans="3:3">
      <c r="C4502" s="140"/>
    </row>
    <row r="4503" spans="3:3">
      <c r="C4503" s="140"/>
    </row>
    <row r="4504" spans="3:3">
      <c r="C4504" s="140"/>
    </row>
    <row r="4505" spans="3:3">
      <c r="C4505" s="140"/>
    </row>
    <row r="4506" spans="3:3">
      <c r="C4506" s="140"/>
    </row>
    <row r="4507" spans="3:3">
      <c r="C4507" s="140"/>
    </row>
    <row r="4508" spans="3:3">
      <c r="C4508" s="140"/>
    </row>
    <row r="4509" spans="3:3">
      <c r="C4509" s="140"/>
    </row>
    <row r="4510" spans="3:3">
      <c r="C4510" s="140"/>
    </row>
    <row r="4511" spans="3:3">
      <c r="C4511" s="140"/>
    </row>
    <row r="4512" spans="3:3">
      <c r="C4512" s="140"/>
    </row>
    <row r="4513" spans="3:3">
      <c r="C4513" s="140"/>
    </row>
    <row r="4514" spans="3:3">
      <c r="C4514" s="140"/>
    </row>
    <row r="4515" spans="3:3">
      <c r="C4515" s="140"/>
    </row>
    <row r="4516" spans="3:3">
      <c r="C4516" s="140"/>
    </row>
    <row r="4517" spans="3:3">
      <c r="C4517" s="140"/>
    </row>
    <row r="4518" spans="3:3">
      <c r="C4518" s="140"/>
    </row>
    <row r="4519" spans="3:3">
      <c r="C4519" s="140"/>
    </row>
    <row r="4520" spans="3:3">
      <c r="C4520" s="140"/>
    </row>
    <row r="4521" spans="3:3">
      <c r="C4521" s="140"/>
    </row>
    <row r="4522" spans="3:3">
      <c r="C4522" s="140"/>
    </row>
    <row r="4523" spans="3:3">
      <c r="C4523" s="140"/>
    </row>
    <row r="4524" spans="3:3">
      <c r="C4524" s="140"/>
    </row>
    <row r="4525" spans="3:3">
      <c r="C4525" s="140"/>
    </row>
    <row r="4526" spans="3:3">
      <c r="C4526" s="140"/>
    </row>
    <row r="4527" spans="3:3">
      <c r="C4527" s="140"/>
    </row>
    <row r="4528" spans="3:3">
      <c r="C4528" s="140"/>
    </row>
    <row r="4529" spans="3:3">
      <c r="C4529" s="140"/>
    </row>
    <row r="4530" spans="3:3">
      <c r="C4530" s="140"/>
    </row>
    <row r="4531" spans="3:3">
      <c r="C4531" s="140"/>
    </row>
    <row r="4532" spans="3:3">
      <c r="C4532" s="140"/>
    </row>
    <row r="4533" spans="3:3">
      <c r="C4533" s="140"/>
    </row>
    <row r="4534" spans="3:3">
      <c r="C4534" s="140"/>
    </row>
    <row r="4535" spans="3:3">
      <c r="C4535" s="140"/>
    </row>
    <row r="4536" spans="3:3">
      <c r="C4536" s="140"/>
    </row>
    <row r="4537" spans="3:3">
      <c r="C4537" s="140"/>
    </row>
    <row r="4538" spans="3:3">
      <c r="C4538" s="140"/>
    </row>
    <row r="4539" spans="3:3">
      <c r="C4539" s="140"/>
    </row>
    <row r="4540" spans="3:3">
      <c r="C4540" s="140"/>
    </row>
    <row r="4541" spans="3:3">
      <c r="C4541" s="140"/>
    </row>
    <row r="4542" spans="3:3">
      <c r="C4542" s="140"/>
    </row>
    <row r="4543" spans="3:3">
      <c r="C4543" s="140"/>
    </row>
    <row r="4544" spans="3:3">
      <c r="C4544" s="140"/>
    </row>
    <row r="4545" spans="3:3">
      <c r="C4545" s="140"/>
    </row>
    <row r="4546" spans="3:3">
      <c r="C4546" s="140"/>
    </row>
    <row r="4547" spans="3:3">
      <c r="C4547" s="140"/>
    </row>
    <row r="4548" spans="3:3">
      <c r="C4548" s="140"/>
    </row>
    <row r="4549" spans="3:3">
      <c r="C4549" s="140"/>
    </row>
    <row r="4550" spans="3:3">
      <c r="C4550" s="140"/>
    </row>
    <row r="4551" spans="3:3">
      <c r="C4551" s="140"/>
    </row>
    <row r="4552" spans="3:3">
      <c r="C4552" s="140"/>
    </row>
    <row r="4553" spans="3:3">
      <c r="C4553" s="140"/>
    </row>
    <row r="4554" spans="3:3">
      <c r="C4554" s="140"/>
    </row>
    <row r="4555" spans="3:3">
      <c r="C4555" s="140"/>
    </row>
    <row r="4556" spans="3:3">
      <c r="C4556" s="140"/>
    </row>
    <row r="4557" spans="3:3">
      <c r="C4557" s="140"/>
    </row>
    <row r="4558" spans="3:3">
      <c r="C4558" s="140"/>
    </row>
    <row r="4559" spans="3:3">
      <c r="C4559" s="140"/>
    </row>
    <row r="4560" spans="3:3">
      <c r="C4560" s="140"/>
    </row>
    <row r="4561" spans="3:3">
      <c r="C4561" s="140"/>
    </row>
    <row r="4562" spans="3:3">
      <c r="C4562" s="140"/>
    </row>
    <row r="4563" spans="3:3">
      <c r="C4563" s="140"/>
    </row>
    <row r="4564" spans="3:3">
      <c r="C4564" s="140"/>
    </row>
    <row r="4565" spans="3:3">
      <c r="C4565" s="140"/>
    </row>
    <row r="4566" spans="3:3">
      <c r="C4566" s="140"/>
    </row>
    <row r="4567" spans="3:3">
      <c r="C4567" s="140"/>
    </row>
    <row r="4568" spans="3:3">
      <c r="C4568" s="140"/>
    </row>
    <row r="4569" spans="3:3">
      <c r="C4569" s="140"/>
    </row>
    <row r="4570" spans="3:3">
      <c r="C4570" s="140"/>
    </row>
    <row r="4571" spans="3:3">
      <c r="C4571" s="140"/>
    </row>
    <row r="4572" spans="3:3">
      <c r="C4572" s="140"/>
    </row>
    <row r="4573" spans="3:3">
      <c r="C4573" s="140"/>
    </row>
    <row r="4574" spans="3:3">
      <c r="C4574" s="140"/>
    </row>
    <row r="4575" spans="3:3">
      <c r="C4575" s="140"/>
    </row>
    <row r="4576" spans="3:3">
      <c r="C4576" s="140"/>
    </row>
    <row r="4577" spans="3:3">
      <c r="C4577" s="140"/>
    </row>
    <row r="4578" spans="3:3">
      <c r="C4578" s="140"/>
    </row>
    <row r="4579" spans="3:3">
      <c r="C4579" s="140"/>
    </row>
    <row r="4580" spans="3:3">
      <c r="C4580" s="140"/>
    </row>
    <row r="4581" spans="3:3">
      <c r="C4581" s="140"/>
    </row>
    <row r="4582" spans="3:3">
      <c r="C4582" s="140"/>
    </row>
    <row r="4583" spans="3:3">
      <c r="C4583" s="140"/>
    </row>
    <row r="4584" spans="3:3">
      <c r="C4584" s="140"/>
    </row>
    <row r="4585" spans="3:3">
      <c r="C4585" s="140"/>
    </row>
    <row r="4586" spans="3:3">
      <c r="C4586" s="140"/>
    </row>
    <row r="4587" spans="3:3">
      <c r="C4587" s="140"/>
    </row>
    <row r="4588" spans="3:3">
      <c r="C4588" s="140"/>
    </row>
    <row r="4589" spans="3:3">
      <c r="C4589" s="140"/>
    </row>
    <row r="4590" spans="3:3">
      <c r="C4590" s="140"/>
    </row>
    <row r="4591" spans="3:3">
      <c r="C4591" s="140"/>
    </row>
    <row r="4592" spans="3:3">
      <c r="C4592" s="140"/>
    </row>
    <row r="4593" spans="3:3">
      <c r="C4593" s="140"/>
    </row>
    <row r="4594" spans="3:3">
      <c r="C4594" s="140"/>
    </row>
    <row r="4595" spans="3:3">
      <c r="C4595" s="140"/>
    </row>
    <row r="4596" spans="3:3">
      <c r="C4596" s="140"/>
    </row>
    <row r="4597" spans="3:3">
      <c r="C4597" s="140"/>
    </row>
    <row r="4598" spans="3:3">
      <c r="C4598" s="140"/>
    </row>
    <row r="4599" spans="3:3">
      <c r="C4599" s="140"/>
    </row>
    <row r="4600" spans="3:3">
      <c r="C4600" s="140"/>
    </row>
    <row r="4601" spans="3:3">
      <c r="C4601" s="140"/>
    </row>
    <row r="4602" spans="3:3">
      <c r="C4602" s="140"/>
    </row>
    <row r="4603" spans="3:3">
      <c r="C4603" s="140"/>
    </row>
    <row r="4604" spans="3:3">
      <c r="C4604" s="140"/>
    </row>
    <row r="4605" spans="3:3">
      <c r="C4605" s="140"/>
    </row>
    <row r="4606" spans="3:3">
      <c r="C4606" s="140"/>
    </row>
    <row r="4607" spans="3:3">
      <c r="C4607" s="140"/>
    </row>
    <row r="4608" spans="3:3">
      <c r="C4608" s="140"/>
    </row>
    <row r="4609" spans="3:3">
      <c r="C4609" s="140"/>
    </row>
    <row r="4610" spans="3:3">
      <c r="C4610" s="140"/>
    </row>
    <row r="4611" spans="3:3">
      <c r="C4611" s="140"/>
    </row>
    <row r="4612" spans="3:3">
      <c r="C4612" s="140"/>
    </row>
    <row r="4613" spans="3:3">
      <c r="C4613" s="140"/>
    </row>
    <row r="4614" spans="3:3">
      <c r="C4614" s="140"/>
    </row>
    <row r="4615" spans="3:3">
      <c r="C4615" s="140"/>
    </row>
    <row r="4616" spans="3:3">
      <c r="C4616" s="140"/>
    </row>
    <row r="4617" spans="3:3">
      <c r="C4617" s="140"/>
    </row>
    <row r="4618" spans="3:3">
      <c r="C4618" s="140"/>
    </row>
    <row r="4619" spans="3:3">
      <c r="C4619" s="140"/>
    </row>
    <row r="4620" spans="3:3">
      <c r="C4620" s="140"/>
    </row>
    <row r="4621" spans="3:3">
      <c r="C4621" s="140"/>
    </row>
    <row r="4622" spans="3:3">
      <c r="C4622" s="140"/>
    </row>
    <row r="4623" spans="3:3">
      <c r="C4623" s="140"/>
    </row>
    <row r="4624" spans="3:3">
      <c r="C4624" s="140"/>
    </row>
    <row r="4625" spans="3:3">
      <c r="C4625" s="140"/>
    </row>
    <row r="4626" spans="3:3">
      <c r="C4626" s="140"/>
    </row>
    <row r="4627" spans="3:3">
      <c r="C4627" s="140"/>
    </row>
    <row r="4628" spans="3:3">
      <c r="C4628" s="140"/>
    </row>
    <row r="4629" spans="3:3">
      <c r="C4629" s="140"/>
    </row>
    <row r="4630" spans="3:3">
      <c r="C4630" s="140"/>
    </row>
    <row r="4631" spans="3:3">
      <c r="C4631" s="140"/>
    </row>
    <row r="4632" spans="3:3">
      <c r="C4632" s="140"/>
    </row>
    <row r="4633" spans="3:3">
      <c r="C4633" s="140"/>
    </row>
    <row r="4634" spans="3:3">
      <c r="C4634" s="140"/>
    </row>
    <row r="4635" spans="3:3">
      <c r="C4635" s="140"/>
    </row>
    <row r="4636" spans="3:3">
      <c r="C4636" s="140"/>
    </row>
    <row r="4637" spans="3:3">
      <c r="C4637" s="140"/>
    </row>
    <row r="4638" spans="3:3">
      <c r="C4638" s="140"/>
    </row>
    <row r="4639" spans="3:3">
      <c r="C4639" s="140"/>
    </row>
    <row r="4640" spans="3:3">
      <c r="C4640" s="140"/>
    </row>
    <row r="4641" spans="3:3">
      <c r="C4641" s="140"/>
    </row>
    <row r="4642" spans="3:3">
      <c r="C4642" s="140"/>
    </row>
    <row r="4643" spans="3:3">
      <c r="C4643" s="140"/>
    </row>
    <row r="4644" spans="3:3">
      <c r="C4644" s="140"/>
    </row>
    <row r="4645" spans="3:3">
      <c r="C4645" s="140"/>
    </row>
    <row r="4646" spans="3:3">
      <c r="C4646" s="140"/>
    </row>
    <row r="4647" spans="3:3">
      <c r="C4647" s="140"/>
    </row>
    <row r="4648" spans="3:3">
      <c r="C4648" s="140"/>
    </row>
    <row r="4649" spans="3:3">
      <c r="C4649" s="140"/>
    </row>
    <row r="4650" spans="3:3">
      <c r="C4650" s="140"/>
    </row>
    <row r="4651" spans="3:3">
      <c r="C4651" s="140"/>
    </row>
    <row r="4652" spans="3:3">
      <c r="C4652" s="140"/>
    </row>
    <row r="4653" spans="3:3">
      <c r="C4653" s="140"/>
    </row>
    <row r="4654" spans="3:3">
      <c r="C4654" s="140"/>
    </row>
    <row r="4655" spans="3:3">
      <c r="C4655" s="140"/>
    </row>
    <row r="4656" spans="3:3">
      <c r="C4656" s="140"/>
    </row>
    <row r="4657" spans="3:3">
      <c r="C4657" s="140"/>
    </row>
    <row r="4658" spans="3:3">
      <c r="C4658" s="140"/>
    </row>
    <row r="4659" spans="3:3">
      <c r="C4659" s="140"/>
    </row>
    <row r="4660" spans="3:3">
      <c r="C4660" s="140"/>
    </row>
    <row r="4661" spans="3:3">
      <c r="C4661" s="140"/>
    </row>
    <row r="4662" spans="3:3">
      <c r="C4662" s="140"/>
    </row>
    <row r="4663" spans="3:3">
      <c r="C4663" s="140"/>
    </row>
    <row r="4664" spans="3:3">
      <c r="C4664" s="140"/>
    </row>
    <row r="4665" spans="3:3">
      <c r="C4665" s="140"/>
    </row>
    <row r="4666" spans="3:3">
      <c r="C4666" s="140"/>
    </row>
    <row r="4667" spans="3:3">
      <c r="C4667" s="140"/>
    </row>
    <row r="4668" spans="3:3">
      <c r="C4668" s="140"/>
    </row>
    <row r="4669" spans="3:3">
      <c r="C4669" s="140"/>
    </row>
    <row r="4670" spans="3:3">
      <c r="C4670" s="140"/>
    </row>
    <row r="4671" spans="3:3">
      <c r="C4671" s="140"/>
    </row>
    <row r="4672" spans="3:3">
      <c r="C4672" s="140"/>
    </row>
    <row r="4673" spans="3:3">
      <c r="C4673" s="140"/>
    </row>
    <row r="4674" spans="3:3">
      <c r="C4674" s="140"/>
    </row>
    <row r="4675" spans="3:3">
      <c r="C4675" s="140"/>
    </row>
    <row r="4676" spans="3:3">
      <c r="C4676" s="140"/>
    </row>
    <row r="4677" spans="3:3">
      <c r="C4677" s="140"/>
    </row>
    <row r="4678" spans="3:3">
      <c r="C4678" s="140"/>
    </row>
    <row r="4679" spans="3:3">
      <c r="C4679" s="140"/>
    </row>
    <row r="4680" spans="3:3">
      <c r="C4680" s="140"/>
    </row>
    <row r="4681" spans="3:3">
      <c r="C4681" s="140"/>
    </row>
    <row r="4682" spans="3:3">
      <c r="C4682" s="140"/>
    </row>
    <row r="4683" spans="3:3">
      <c r="C4683" s="140"/>
    </row>
    <row r="4684" spans="3:3">
      <c r="C4684" s="140"/>
    </row>
    <row r="4685" spans="3:3">
      <c r="C4685" s="140"/>
    </row>
    <row r="4686" spans="3:3">
      <c r="C4686" s="140"/>
    </row>
    <row r="4687" spans="3:3">
      <c r="C4687" s="140"/>
    </row>
    <row r="4688" spans="3:3">
      <c r="C4688" s="140"/>
    </row>
    <row r="4689" spans="3:3">
      <c r="C4689" s="140"/>
    </row>
    <row r="4690" spans="3:3">
      <c r="C4690" s="140"/>
    </row>
    <row r="4691" spans="3:3">
      <c r="C4691" s="140"/>
    </row>
    <row r="4692" spans="3:3">
      <c r="C4692" s="140"/>
    </row>
    <row r="4693" spans="3:3">
      <c r="C4693" s="140"/>
    </row>
    <row r="4694" spans="3:3">
      <c r="C4694" s="140"/>
    </row>
    <row r="4695" spans="3:3">
      <c r="C4695" s="140"/>
    </row>
    <row r="4696" spans="3:3">
      <c r="C4696" s="140"/>
    </row>
    <row r="4697" spans="3:3">
      <c r="C4697" s="140"/>
    </row>
    <row r="4698" spans="3:3">
      <c r="C4698" s="140"/>
    </row>
    <row r="4699" spans="3:3">
      <c r="C4699" s="140"/>
    </row>
    <row r="4700" spans="3:3">
      <c r="C4700" s="140"/>
    </row>
    <row r="4701" spans="3:3">
      <c r="C4701" s="140"/>
    </row>
    <row r="4702" spans="3:3">
      <c r="C4702" s="140"/>
    </row>
    <row r="4703" spans="3:3">
      <c r="C4703" s="140"/>
    </row>
    <row r="4704" spans="3:3">
      <c r="C4704" s="140"/>
    </row>
    <row r="4705" spans="3:3">
      <c r="C4705" s="140"/>
    </row>
    <row r="4706" spans="3:3">
      <c r="C4706" s="140"/>
    </row>
    <row r="4707" spans="3:3">
      <c r="C4707" s="140"/>
    </row>
    <row r="4708" spans="3:3">
      <c r="C4708" s="140"/>
    </row>
    <row r="4709" spans="3:3">
      <c r="C4709" s="140"/>
    </row>
    <row r="4710" spans="3:3">
      <c r="C4710" s="140"/>
    </row>
    <row r="4711" spans="3:3">
      <c r="C4711" s="140"/>
    </row>
    <row r="4712" spans="3:3">
      <c r="C4712" s="140"/>
    </row>
    <row r="4713" spans="3:3">
      <c r="C4713" s="140"/>
    </row>
    <row r="4714" spans="3:3">
      <c r="C4714" s="140"/>
    </row>
    <row r="4715" spans="3:3">
      <c r="C4715" s="140"/>
    </row>
    <row r="4716" spans="3:3">
      <c r="C4716" s="140"/>
    </row>
    <row r="4717" spans="3:3">
      <c r="C4717" s="140"/>
    </row>
    <row r="4718" spans="3:3">
      <c r="C4718" s="140"/>
    </row>
    <row r="4719" spans="3:3">
      <c r="C4719" s="140"/>
    </row>
    <row r="4720" spans="3:3">
      <c r="C4720" s="140"/>
    </row>
    <row r="4721" spans="3:3">
      <c r="C4721" s="140"/>
    </row>
    <row r="4722" spans="3:3">
      <c r="C4722" s="140"/>
    </row>
    <row r="4723" spans="3:3">
      <c r="C4723" s="140"/>
    </row>
    <row r="4724" spans="3:3">
      <c r="C4724" s="140"/>
    </row>
    <row r="4725" spans="3:3">
      <c r="C4725" s="140"/>
    </row>
    <row r="4726" spans="3:3">
      <c r="C4726" s="140"/>
    </row>
    <row r="4727" spans="3:3">
      <c r="C4727" s="140"/>
    </row>
    <row r="4728" spans="3:3">
      <c r="C4728" s="140"/>
    </row>
    <row r="4729" spans="3:3">
      <c r="C4729" s="140"/>
    </row>
    <row r="4730" spans="3:3">
      <c r="C4730" s="140"/>
    </row>
    <row r="4731" spans="3:3">
      <c r="C4731" s="140"/>
    </row>
    <row r="4732" spans="3:3">
      <c r="C4732" s="140"/>
    </row>
    <row r="4733" spans="3:3">
      <c r="C4733" s="140"/>
    </row>
    <row r="4734" spans="3:3">
      <c r="C4734" s="140"/>
    </row>
    <row r="4735" spans="3:3">
      <c r="C4735" s="140"/>
    </row>
    <row r="4736" spans="3:3">
      <c r="C4736" s="140"/>
    </row>
    <row r="4737" spans="3:3">
      <c r="C4737" s="140"/>
    </row>
    <row r="4738" spans="3:3">
      <c r="C4738" s="140"/>
    </row>
    <row r="4739" spans="3:3">
      <c r="C4739" s="140"/>
    </row>
    <row r="4740" spans="3:3">
      <c r="C4740" s="140"/>
    </row>
    <row r="4741" spans="3:3">
      <c r="C4741" s="140"/>
    </row>
    <row r="4742" spans="3:3">
      <c r="C4742" s="140"/>
    </row>
    <row r="4743" spans="3:3">
      <c r="C4743" s="140"/>
    </row>
    <row r="4744" spans="3:3">
      <c r="C4744" s="140"/>
    </row>
    <row r="4745" spans="3:3">
      <c r="C4745" s="140"/>
    </row>
    <row r="4746" spans="3:3">
      <c r="C4746" s="140"/>
    </row>
    <row r="4747" spans="3:3">
      <c r="C4747" s="140"/>
    </row>
    <row r="4748" spans="3:3">
      <c r="C4748" s="140"/>
    </row>
    <row r="4749" spans="3:3">
      <c r="C4749" s="140"/>
    </row>
    <row r="4750" spans="3:3">
      <c r="C4750" s="140"/>
    </row>
    <row r="4751" spans="3:3">
      <c r="C4751" s="140"/>
    </row>
    <row r="4752" spans="3:3">
      <c r="C4752" s="140"/>
    </row>
    <row r="4753" spans="3:3">
      <c r="C4753" s="140"/>
    </row>
    <row r="4754" spans="3:3">
      <c r="C4754" s="140"/>
    </row>
    <row r="4755" spans="3:3">
      <c r="C4755" s="140"/>
    </row>
    <row r="4756" spans="3:3">
      <c r="C4756" s="140"/>
    </row>
    <row r="4757" spans="3:3">
      <c r="C4757" s="140"/>
    </row>
    <row r="4758" spans="3:3">
      <c r="C4758" s="140"/>
    </row>
    <row r="4759" spans="3:3">
      <c r="C4759" s="140"/>
    </row>
    <row r="4760" spans="3:3">
      <c r="C4760" s="140"/>
    </row>
    <row r="4761" spans="3:3">
      <c r="C4761" s="140"/>
    </row>
    <row r="4762" spans="3:3">
      <c r="C4762" s="140"/>
    </row>
    <row r="4763" spans="3:3">
      <c r="C4763" s="140"/>
    </row>
    <row r="4764" spans="3:3">
      <c r="C4764" s="140"/>
    </row>
    <row r="4765" spans="3:3">
      <c r="C4765" s="140"/>
    </row>
    <row r="4766" spans="3:3">
      <c r="C4766" s="140"/>
    </row>
    <row r="4767" spans="3:3">
      <c r="C4767" s="140"/>
    </row>
    <row r="4768" spans="3:3">
      <c r="C4768" s="140"/>
    </row>
    <row r="4769" spans="3:3">
      <c r="C4769" s="140"/>
    </row>
    <row r="4770" spans="3:3">
      <c r="C4770" s="140"/>
    </row>
    <row r="4771" spans="3:3">
      <c r="C4771" s="140"/>
    </row>
    <row r="4772" spans="3:3">
      <c r="C4772" s="140"/>
    </row>
    <row r="4773" spans="3:3">
      <c r="C4773" s="140"/>
    </row>
    <row r="4774" spans="3:3">
      <c r="C4774" s="140"/>
    </row>
    <row r="4775" spans="3:3">
      <c r="C4775" s="140"/>
    </row>
    <row r="4776" spans="3:3">
      <c r="C4776" s="140"/>
    </row>
    <row r="4777" spans="3:3">
      <c r="C4777" s="140"/>
    </row>
    <row r="4778" spans="3:3">
      <c r="C4778" s="140"/>
    </row>
    <row r="4779" spans="3:3">
      <c r="C4779" s="140"/>
    </row>
    <row r="4780" spans="3:3">
      <c r="C4780" s="140"/>
    </row>
    <row r="4781" spans="3:3">
      <c r="C4781" s="140"/>
    </row>
    <row r="4782" spans="3:3">
      <c r="C4782" s="140"/>
    </row>
    <row r="4783" spans="3:3">
      <c r="C4783" s="140"/>
    </row>
    <row r="4784" spans="3:3">
      <c r="C4784" s="140"/>
    </row>
    <row r="4785" spans="3:3">
      <c r="C4785" s="140"/>
    </row>
    <row r="4786" spans="3:3">
      <c r="C4786" s="140"/>
    </row>
    <row r="4787" spans="3:3">
      <c r="C4787" s="140"/>
    </row>
    <row r="4788" spans="3:3">
      <c r="C4788" s="140"/>
    </row>
    <row r="4789" spans="3:3">
      <c r="C4789" s="140"/>
    </row>
    <row r="4790" spans="3:3">
      <c r="C4790" s="140"/>
    </row>
    <row r="4791" spans="3:3">
      <c r="C4791" s="140"/>
    </row>
    <row r="4792" spans="3:3">
      <c r="C4792" s="140"/>
    </row>
    <row r="4793" spans="3:3">
      <c r="C4793" s="140"/>
    </row>
    <row r="4794" spans="3:3">
      <c r="C4794" s="140"/>
    </row>
    <row r="4795" spans="3:3">
      <c r="C4795" s="140"/>
    </row>
    <row r="4796" spans="3:3">
      <c r="C4796" s="140"/>
    </row>
    <row r="4797" spans="3:3">
      <c r="C4797" s="140"/>
    </row>
    <row r="4798" spans="3:3">
      <c r="C4798" s="140"/>
    </row>
    <row r="4799" spans="3:3">
      <c r="C4799" s="140"/>
    </row>
    <row r="4800" spans="3:3">
      <c r="C4800" s="140"/>
    </row>
    <row r="4801" spans="3:3">
      <c r="C4801" s="140"/>
    </row>
    <row r="4802" spans="3:3">
      <c r="C4802" s="140"/>
    </row>
    <row r="4803" spans="3:3">
      <c r="C4803" s="140"/>
    </row>
    <row r="4804" spans="3:3">
      <c r="C4804" s="140"/>
    </row>
    <row r="4805" spans="3:3">
      <c r="C4805" s="140"/>
    </row>
    <row r="4806" spans="3:3">
      <c r="C4806" s="140"/>
    </row>
    <row r="4807" spans="3:3">
      <c r="C4807" s="140"/>
    </row>
    <row r="4808" spans="3:3">
      <c r="C4808" s="140"/>
    </row>
    <row r="4809" spans="3:3">
      <c r="C4809" s="140"/>
    </row>
    <row r="4810" spans="3:3">
      <c r="C4810" s="140"/>
    </row>
    <row r="4811" spans="3:3">
      <c r="C4811" s="140"/>
    </row>
    <row r="4812" spans="3:3">
      <c r="C4812" s="140"/>
    </row>
    <row r="4813" spans="3:3">
      <c r="C4813" s="140"/>
    </row>
    <row r="4814" spans="3:3">
      <c r="C4814" s="140"/>
    </row>
    <row r="4815" spans="3:3">
      <c r="C4815" s="140"/>
    </row>
    <row r="4816" spans="3:3">
      <c r="C4816" s="140"/>
    </row>
    <row r="4817" spans="3:3">
      <c r="C4817" s="140"/>
    </row>
    <row r="4818" spans="3:3">
      <c r="C4818" s="140"/>
    </row>
    <row r="4819" spans="3:3">
      <c r="C4819" s="140"/>
    </row>
    <row r="4820" spans="3:3">
      <c r="C4820" s="140"/>
    </row>
    <row r="4821" spans="3:3">
      <c r="C4821" s="140"/>
    </row>
    <row r="4822" spans="3:3">
      <c r="C4822" s="140"/>
    </row>
    <row r="4823" spans="3:3">
      <c r="C4823" s="140"/>
    </row>
    <row r="4824" spans="3:3">
      <c r="C4824" s="140"/>
    </row>
    <row r="4825" spans="3:3">
      <c r="C4825" s="140"/>
    </row>
    <row r="4826" spans="3:3">
      <c r="C4826" s="140"/>
    </row>
    <row r="4827" spans="3:3">
      <c r="C4827" s="140"/>
    </row>
    <row r="4828" spans="3:3">
      <c r="C4828" s="140"/>
    </row>
    <row r="4829" spans="3:3">
      <c r="C4829" s="140"/>
    </row>
    <row r="4830" spans="3:3">
      <c r="C4830" s="140"/>
    </row>
    <row r="4831" spans="3:3">
      <c r="C4831" s="140"/>
    </row>
    <row r="4832" spans="3:3">
      <c r="C4832" s="140"/>
    </row>
    <row r="4833" spans="3:3">
      <c r="C4833" s="140"/>
    </row>
    <row r="4834" spans="3:3">
      <c r="C4834" s="140"/>
    </row>
    <row r="4835" spans="3:3">
      <c r="C4835" s="140"/>
    </row>
    <row r="4836" spans="3:3">
      <c r="C4836" s="140"/>
    </row>
    <row r="4837" spans="3:3">
      <c r="C4837" s="140"/>
    </row>
    <row r="4838" spans="3:3">
      <c r="C4838" s="140"/>
    </row>
    <row r="4839" spans="3:3">
      <c r="C4839" s="140"/>
    </row>
    <row r="4840" spans="3:3">
      <c r="C4840" s="140"/>
    </row>
    <row r="4841" spans="3:3">
      <c r="C4841" s="140"/>
    </row>
    <row r="4842" spans="3:3">
      <c r="C4842" s="140"/>
    </row>
    <row r="4843" spans="3:3">
      <c r="C4843" s="140"/>
    </row>
    <row r="4844" spans="3:3">
      <c r="C4844" s="140"/>
    </row>
    <row r="4845" spans="3:3">
      <c r="C4845" s="140"/>
    </row>
    <row r="4846" spans="3:3">
      <c r="C4846" s="140"/>
    </row>
    <row r="4847" spans="3:3">
      <c r="C4847" s="140"/>
    </row>
    <row r="4848" spans="3:3">
      <c r="C4848" s="140"/>
    </row>
    <row r="4849" spans="3:3">
      <c r="C4849" s="140"/>
    </row>
    <row r="4850" spans="3:3">
      <c r="C4850" s="140"/>
    </row>
    <row r="4851" spans="3:3">
      <c r="C4851" s="140"/>
    </row>
    <row r="4852" spans="3:3">
      <c r="C4852" s="140"/>
    </row>
    <row r="4853" spans="3:3">
      <c r="C4853" s="140"/>
    </row>
    <row r="4854" spans="3:3">
      <c r="C4854" s="140"/>
    </row>
    <row r="4855" spans="3:3">
      <c r="C4855" s="140"/>
    </row>
    <row r="4856" spans="3:3">
      <c r="C4856" s="140"/>
    </row>
    <row r="4857" spans="3:3">
      <c r="C4857" s="140"/>
    </row>
    <row r="4858" spans="3:3">
      <c r="C4858" s="140"/>
    </row>
    <row r="4859" spans="3:3">
      <c r="C4859" s="140"/>
    </row>
    <row r="4860" spans="3:3">
      <c r="C4860" s="140"/>
    </row>
    <row r="4861" spans="3:3">
      <c r="C4861" s="140"/>
    </row>
    <row r="4862" spans="3:3">
      <c r="C4862" s="140"/>
    </row>
    <row r="4863" spans="3:3">
      <c r="C4863" s="140"/>
    </row>
    <row r="4864" spans="3:3">
      <c r="C4864" s="140"/>
    </row>
    <row r="4865" spans="3:3">
      <c r="C4865" s="140"/>
    </row>
    <row r="4866" spans="3:3">
      <c r="C4866" s="140"/>
    </row>
    <row r="4867" spans="3:3">
      <c r="C4867" s="140"/>
    </row>
    <row r="4868" spans="3:3">
      <c r="C4868" s="140"/>
    </row>
    <row r="4869" spans="3:3">
      <c r="C4869" s="140"/>
    </row>
    <row r="4870" spans="3:3">
      <c r="C4870" s="140"/>
    </row>
    <row r="4871" spans="3:3">
      <c r="C4871" s="140"/>
    </row>
    <row r="4872" spans="3:3">
      <c r="C4872" s="140"/>
    </row>
    <row r="4873" spans="3:3">
      <c r="C4873" s="140"/>
    </row>
    <row r="4874" spans="3:3">
      <c r="C4874" s="140"/>
    </row>
    <row r="4875" spans="3:3">
      <c r="C4875" s="140"/>
    </row>
    <row r="4876" spans="3:3">
      <c r="C4876" s="140"/>
    </row>
    <row r="4877" spans="3:3">
      <c r="C4877" s="140"/>
    </row>
    <row r="4878" spans="3:3">
      <c r="C4878" s="140"/>
    </row>
    <row r="4879" spans="3:3">
      <c r="C4879" s="140"/>
    </row>
    <row r="4880" spans="3:3">
      <c r="C4880" s="140"/>
    </row>
    <row r="4881" spans="3:3">
      <c r="C4881" s="140"/>
    </row>
    <row r="4882" spans="3:3">
      <c r="C4882" s="140"/>
    </row>
    <row r="4883" spans="3:3">
      <c r="C4883" s="140"/>
    </row>
    <row r="4884" spans="3:3">
      <c r="C4884" s="140"/>
    </row>
    <row r="4885" spans="3:3">
      <c r="C4885" s="140"/>
    </row>
    <row r="4886" spans="3:3">
      <c r="C4886" s="140"/>
    </row>
    <row r="4887" spans="3:3">
      <c r="C4887" s="140"/>
    </row>
    <row r="4888" spans="3:3">
      <c r="C4888" s="140"/>
    </row>
    <row r="4889" spans="3:3">
      <c r="C4889" s="140"/>
    </row>
    <row r="4890" spans="3:3">
      <c r="C4890" s="140"/>
    </row>
    <row r="4891" spans="3:3">
      <c r="C4891" s="140"/>
    </row>
    <row r="4892" spans="3:3">
      <c r="C4892" s="140"/>
    </row>
    <row r="4893" spans="3:3">
      <c r="C4893" s="140"/>
    </row>
    <row r="4894" spans="3:3">
      <c r="C4894" s="140"/>
    </row>
    <row r="4895" spans="3:3">
      <c r="C4895" s="140"/>
    </row>
    <row r="4896" spans="3:3">
      <c r="C4896" s="140"/>
    </row>
    <row r="4897" spans="3:3">
      <c r="C4897" s="140"/>
    </row>
    <row r="4898" spans="3:3">
      <c r="C4898" s="140"/>
    </row>
    <row r="4899" spans="3:3">
      <c r="C4899" s="140"/>
    </row>
    <row r="4900" spans="3:3">
      <c r="C4900" s="140"/>
    </row>
    <row r="4901" spans="3:3">
      <c r="C4901" s="140"/>
    </row>
    <row r="4902" spans="3:3">
      <c r="C4902" s="140"/>
    </row>
    <row r="4903" spans="3:3">
      <c r="C4903" s="140"/>
    </row>
    <row r="4904" spans="3:3">
      <c r="C4904" s="140"/>
    </row>
    <row r="4905" spans="3:3">
      <c r="C4905" s="140"/>
    </row>
    <row r="4906" spans="3:3">
      <c r="C4906" s="140"/>
    </row>
    <row r="4907" spans="3:3">
      <c r="C4907" s="140"/>
    </row>
    <row r="4908" spans="3:3">
      <c r="C4908" s="140"/>
    </row>
    <row r="4909" spans="3:3">
      <c r="C4909" s="140"/>
    </row>
    <row r="4910" spans="3:3">
      <c r="C4910" s="140"/>
    </row>
    <row r="4911" spans="3:3">
      <c r="C4911" s="140"/>
    </row>
    <row r="4912" spans="3:3">
      <c r="C4912" s="140"/>
    </row>
    <row r="4913" spans="3:3">
      <c r="C4913" s="140"/>
    </row>
    <row r="4914" spans="3:3">
      <c r="C4914" s="140"/>
    </row>
    <row r="4915" spans="3:3">
      <c r="C4915" s="140"/>
    </row>
    <row r="4916" spans="3:3">
      <c r="C4916" s="140"/>
    </row>
    <row r="4917" spans="3:3">
      <c r="C4917" s="140"/>
    </row>
    <row r="4918" spans="3:3">
      <c r="C4918" s="140"/>
    </row>
    <row r="4919" spans="3:3">
      <c r="C4919" s="140"/>
    </row>
    <row r="4920" spans="3:3">
      <c r="C4920" s="140"/>
    </row>
    <row r="4921" spans="3:3">
      <c r="C4921" s="140"/>
    </row>
    <row r="4922" spans="3:3">
      <c r="C4922" s="140"/>
    </row>
    <row r="4923" spans="3:3">
      <c r="C4923" s="140"/>
    </row>
    <row r="4924" spans="3:3">
      <c r="C4924" s="140"/>
    </row>
    <row r="4925" spans="3:3">
      <c r="C4925" s="140"/>
    </row>
    <row r="4926" spans="3:3">
      <c r="C4926" s="140"/>
    </row>
    <row r="4927" spans="3:3">
      <c r="C4927" s="140"/>
    </row>
    <row r="4928" spans="3:3">
      <c r="C4928" s="140"/>
    </row>
    <row r="4929" spans="3:3">
      <c r="C4929" s="140"/>
    </row>
    <row r="4930" spans="3:3">
      <c r="C4930" s="140"/>
    </row>
    <row r="4931" spans="3:3">
      <c r="C4931" s="140"/>
    </row>
    <row r="4932" spans="3:3">
      <c r="C4932" s="140"/>
    </row>
    <row r="4933" spans="3:3">
      <c r="C4933" s="140"/>
    </row>
    <row r="4934" spans="3:3">
      <c r="C4934" s="140"/>
    </row>
    <row r="4935" spans="3:3">
      <c r="C4935" s="140"/>
    </row>
    <row r="4936" spans="3:3">
      <c r="C4936" s="140"/>
    </row>
    <row r="4937" spans="3:3">
      <c r="C4937" s="140"/>
    </row>
    <row r="4938" spans="3:3">
      <c r="C4938" s="140"/>
    </row>
    <row r="4939" spans="3:3">
      <c r="C4939" s="140"/>
    </row>
    <row r="4940" spans="3:3">
      <c r="C4940" s="140"/>
    </row>
    <row r="4941" spans="3:3">
      <c r="C4941" s="140"/>
    </row>
    <row r="4942" spans="3:3">
      <c r="C4942" s="140"/>
    </row>
    <row r="4943" spans="3:3">
      <c r="C4943" s="140"/>
    </row>
    <row r="4944" spans="3:3">
      <c r="C4944" s="140"/>
    </row>
    <row r="4945" spans="3:3">
      <c r="C4945" s="140"/>
    </row>
    <row r="4946" spans="3:3">
      <c r="C4946" s="140"/>
    </row>
    <row r="4947" spans="3:3">
      <c r="C4947" s="140"/>
    </row>
    <row r="4948" spans="3:3">
      <c r="C4948" s="140"/>
    </row>
    <row r="4949" spans="3:3">
      <c r="C4949" s="140"/>
    </row>
    <row r="4950" spans="3:3">
      <c r="C4950" s="140"/>
    </row>
    <row r="4951" spans="3:3">
      <c r="C4951" s="140"/>
    </row>
    <row r="4952" spans="3:3">
      <c r="C4952" s="140"/>
    </row>
    <row r="4953" spans="3:3">
      <c r="C4953" s="140"/>
    </row>
    <row r="4954" spans="3:3">
      <c r="C4954" s="140"/>
    </row>
    <row r="4955" spans="3:3">
      <c r="C4955" s="140"/>
    </row>
    <row r="4956" spans="3:3">
      <c r="C4956" s="140"/>
    </row>
    <row r="4957" spans="3:3">
      <c r="C4957" s="140"/>
    </row>
    <row r="4958" spans="3:3">
      <c r="C4958" s="140"/>
    </row>
    <row r="4959" spans="3:3">
      <c r="C4959" s="140"/>
    </row>
    <row r="4960" spans="3:3">
      <c r="C4960" s="140"/>
    </row>
    <row r="4961" spans="3:3">
      <c r="C4961" s="140"/>
    </row>
    <row r="4962" spans="3:3">
      <c r="C4962" s="140"/>
    </row>
    <row r="4963" spans="3:3">
      <c r="C4963" s="140"/>
    </row>
    <row r="4964" spans="3:3">
      <c r="C4964" s="140"/>
    </row>
    <row r="4965" spans="3:3">
      <c r="C4965" s="140"/>
    </row>
    <row r="4966" spans="3:3">
      <c r="C4966" s="140"/>
    </row>
    <row r="4967" spans="3:3">
      <c r="C4967" s="140"/>
    </row>
    <row r="4968" spans="3:3">
      <c r="C4968" s="140"/>
    </row>
    <row r="4969" spans="3:3">
      <c r="C4969" s="140"/>
    </row>
    <row r="4970" spans="3:3">
      <c r="C4970" s="140"/>
    </row>
    <row r="4971" spans="3:3">
      <c r="C4971" s="140"/>
    </row>
    <row r="4972" spans="3:3">
      <c r="C4972" s="140"/>
    </row>
    <row r="4973" spans="3:3">
      <c r="C4973" s="140"/>
    </row>
    <row r="4974" spans="3:3">
      <c r="C4974" s="140"/>
    </row>
    <row r="4975" spans="3:3">
      <c r="C4975" s="140"/>
    </row>
    <row r="4976" spans="3:3">
      <c r="C4976" s="140"/>
    </row>
    <row r="4977" spans="3:3">
      <c r="C4977" s="140"/>
    </row>
    <row r="4978" spans="3:3">
      <c r="C4978" s="140"/>
    </row>
    <row r="4979" spans="3:3">
      <c r="C4979" s="140"/>
    </row>
    <row r="4980" spans="3:3">
      <c r="C4980" s="140"/>
    </row>
    <row r="4981" spans="3:3">
      <c r="C4981" s="140"/>
    </row>
    <row r="4982" spans="3:3">
      <c r="C4982" s="140"/>
    </row>
    <row r="4983" spans="3:3">
      <c r="C4983" s="140"/>
    </row>
    <row r="4984" spans="3:3">
      <c r="C4984" s="140"/>
    </row>
    <row r="4985" spans="3:3">
      <c r="C4985" s="140"/>
    </row>
    <row r="4986" spans="3:3">
      <c r="C4986" s="140"/>
    </row>
    <row r="4987" spans="3:3">
      <c r="C4987" s="140"/>
    </row>
    <row r="4988" spans="3:3">
      <c r="C4988" s="140"/>
    </row>
    <row r="4989" spans="3:3">
      <c r="C4989" s="140"/>
    </row>
    <row r="4990" spans="3:3">
      <c r="C4990" s="140"/>
    </row>
    <row r="4991" spans="3:3">
      <c r="C4991" s="140"/>
    </row>
    <row r="4992" spans="3:3">
      <c r="C4992" s="140"/>
    </row>
    <row r="4993" spans="3:3">
      <c r="C4993" s="140"/>
    </row>
    <row r="4994" spans="3:3">
      <c r="C4994" s="140"/>
    </row>
    <row r="4995" spans="3:3">
      <c r="C4995" s="140"/>
    </row>
    <row r="4996" spans="3:3">
      <c r="C4996" s="140"/>
    </row>
    <row r="4997" spans="3:3">
      <c r="C4997" s="140"/>
    </row>
    <row r="4998" spans="3:3">
      <c r="C4998" s="140"/>
    </row>
    <row r="4999" spans="3:3">
      <c r="C4999" s="140"/>
    </row>
    <row r="5000" spans="3:3">
      <c r="C5000" s="140"/>
    </row>
    <row r="5001" spans="3:3">
      <c r="C5001" s="140"/>
    </row>
    <row r="5002" spans="3:3">
      <c r="C5002" s="140"/>
    </row>
    <row r="5003" spans="3:3">
      <c r="C5003" s="140"/>
    </row>
    <row r="5004" spans="3:3">
      <c r="C5004" s="140"/>
    </row>
    <row r="5005" spans="3:3">
      <c r="C5005" s="140"/>
    </row>
    <row r="5006" spans="3:3">
      <c r="C5006" s="140"/>
    </row>
    <row r="5007" spans="3:3">
      <c r="C5007" s="140"/>
    </row>
    <row r="5008" spans="3:3">
      <c r="C5008" s="140"/>
    </row>
    <row r="5009" spans="3:3">
      <c r="C5009" s="140"/>
    </row>
    <row r="5010" spans="3:3">
      <c r="C5010" s="140"/>
    </row>
    <row r="5011" spans="3:3">
      <c r="C5011" s="140"/>
    </row>
    <row r="5012" spans="3:3">
      <c r="C5012" s="140"/>
    </row>
    <row r="5013" spans="3:3">
      <c r="C5013" s="140"/>
    </row>
    <row r="5014" spans="3:3">
      <c r="C5014" s="140"/>
    </row>
    <row r="5015" spans="3:3">
      <c r="C5015" s="140"/>
    </row>
    <row r="5016" spans="3:3">
      <c r="C5016" s="140"/>
    </row>
    <row r="5017" spans="3:3">
      <c r="C5017" s="140"/>
    </row>
    <row r="5018" spans="3:3">
      <c r="C5018" s="140"/>
    </row>
    <row r="5019" spans="3:3">
      <c r="C5019" s="140"/>
    </row>
    <row r="5020" spans="3:3">
      <c r="C5020" s="140"/>
    </row>
    <row r="5021" spans="3:3">
      <c r="C5021" s="140"/>
    </row>
    <row r="5022" spans="3:3">
      <c r="C5022" s="140"/>
    </row>
    <row r="5023" spans="3:3">
      <c r="C5023" s="140"/>
    </row>
    <row r="5024" spans="3:3">
      <c r="C5024" s="140"/>
    </row>
    <row r="5025" spans="3:3">
      <c r="C5025" s="140"/>
    </row>
    <row r="5026" spans="3:3">
      <c r="C5026" s="140"/>
    </row>
    <row r="5027" spans="3:3">
      <c r="C5027" s="140"/>
    </row>
    <row r="5028" spans="3:3">
      <c r="C5028" s="140"/>
    </row>
    <row r="5029" spans="3:3">
      <c r="C5029" s="140"/>
    </row>
    <row r="5030" spans="3:3">
      <c r="C5030" s="140"/>
    </row>
    <row r="5031" spans="3:3">
      <c r="C5031" s="140"/>
    </row>
    <row r="5032" spans="3:3">
      <c r="C5032" s="140"/>
    </row>
    <row r="5033" spans="3:3">
      <c r="C5033" s="140"/>
    </row>
    <row r="5034" spans="3:3">
      <c r="C5034" s="140"/>
    </row>
    <row r="5035" spans="3:3">
      <c r="C5035" s="140"/>
    </row>
    <row r="5036" spans="3:3">
      <c r="C5036" s="140"/>
    </row>
    <row r="5037" spans="3:3">
      <c r="C5037" s="140"/>
    </row>
    <row r="5038" spans="3:3">
      <c r="C5038" s="140"/>
    </row>
    <row r="5039" spans="3:3">
      <c r="C5039" s="140"/>
    </row>
    <row r="5040" spans="3:3">
      <c r="C5040" s="140"/>
    </row>
    <row r="5041" spans="3:3">
      <c r="C5041" s="140"/>
    </row>
    <row r="5042" spans="3:3">
      <c r="C5042" s="140"/>
    </row>
    <row r="5043" spans="3:3">
      <c r="C5043" s="140"/>
    </row>
    <row r="5044" spans="3:3">
      <c r="C5044" s="140"/>
    </row>
    <row r="5045" spans="3:3">
      <c r="C5045" s="140"/>
    </row>
    <row r="5046" spans="3:3">
      <c r="C5046" s="140"/>
    </row>
    <row r="5047" spans="3:3">
      <c r="C5047" s="140"/>
    </row>
    <row r="5048" spans="3:3">
      <c r="C5048" s="140"/>
    </row>
    <row r="5049" spans="3:3">
      <c r="C5049" s="140"/>
    </row>
    <row r="5050" spans="3:3">
      <c r="C5050" s="140"/>
    </row>
    <row r="5051" spans="3:3">
      <c r="C5051" s="140"/>
    </row>
    <row r="5052" spans="3:3">
      <c r="C5052" s="140"/>
    </row>
    <row r="5053" spans="3:3">
      <c r="C5053" s="140"/>
    </row>
    <row r="5054" spans="3:3">
      <c r="C5054" s="140"/>
    </row>
    <row r="5055" spans="3:3">
      <c r="C5055" s="140"/>
    </row>
    <row r="5056" spans="3:3">
      <c r="C5056" s="140"/>
    </row>
    <row r="5057" spans="3:3">
      <c r="C5057" s="140"/>
    </row>
    <row r="5058" spans="3:3">
      <c r="C5058" s="140"/>
    </row>
    <row r="5059" spans="3:3">
      <c r="C5059" s="140"/>
    </row>
    <row r="5060" spans="3:3">
      <c r="C5060" s="140"/>
    </row>
    <row r="5061" spans="3:3">
      <c r="C5061" s="140"/>
    </row>
    <row r="5062" spans="3:3">
      <c r="C5062" s="140"/>
    </row>
    <row r="5063" spans="3:3">
      <c r="C5063" s="140"/>
    </row>
    <row r="5064" spans="3:3">
      <c r="C5064" s="140"/>
    </row>
    <row r="5065" spans="3:3">
      <c r="C5065" s="140"/>
    </row>
    <row r="5066" spans="3:3">
      <c r="C5066" s="140"/>
    </row>
    <row r="5067" spans="3:3">
      <c r="C5067" s="140"/>
    </row>
    <row r="5068" spans="3:3">
      <c r="C5068" s="140"/>
    </row>
    <row r="5069" spans="3:3">
      <c r="C5069" s="140"/>
    </row>
    <row r="5070" spans="3:3">
      <c r="C5070" s="140"/>
    </row>
    <row r="5071" spans="3:3">
      <c r="C5071" s="140"/>
    </row>
    <row r="5072" spans="3:3">
      <c r="C5072" s="140"/>
    </row>
    <row r="5073" spans="3:3">
      <c r="C5073" s="140"/>
    </row>
    <row r="5074" spans="3:3">
      <c r="C5074" s="140"/>
    </row>
    <row r="5075" spans="3:3">
      <c r="C5075" s="140"/>
    </row>
    <row r="5076" spans="3:3">
      <c r="C5076" s="140"/>
    </row>
    <row r="5077" spans="3:3">
      <c r="C5077" s="140"/>
    </row>
    <row r="5078" spans="3:3">
      <c r="C5078" s="140"/>
    </row>
    <row r="5079" spans="3:3">
      <c r="C5079" s="140"/>
    </row>
    <row r="5080" spans="3:3">
      <c r="C5080" s="140"/>
    </row>
    <row r="5081" spans="3:3">
      <c r="C5081" s="140"/>
    </row>
    <row r="5082" spans="3:3">
      <c r="C5082" s="140"/>
    </row>
    <row r="5083" spans="3:3">
      <c r="C5083" s="140"/>
    </row>
    <row r="5084" spans="3:3">
      <c r="C5084" s="140"/>
    </row>
    <row r="5085" spans="3:3">
      <c r="C5085" s="140"/>
    </row>
    <row r="5086" spans="3:3">
      <c r="C5086" s="140"/>
    </row>
    <row r="5087" spans="3:3">
      <c r="C5087" s="140"/>
    </row>
    <row r="5088" spans="3:3">
      <c r="C5088" s="140"/>
    </row>
    <row r="5089" spans="3:3">
      <c r="C5089" s="140"/>
    </row>
    <row r="5090" spans="3:3">
      <c r="C5090" s="140"/>
    </row>
    <row r="5091" spans="3:3">
      <c r="C5091" s="140"/>
    </row>
    <row r="5092" spans="3:3">
      <c r="C5092" s="140"/>
    </row>
    <row r="5093" spans="3:3">
      <c r="C5093" s="140"/>
    </row>
    <row r="5094" spans="3:3">
      <c r="C5094" s="140"/>
    </row>
    <row r="5095" spans="3:3">
      <c r="C5095" s="140"/>
    </row>
    <row r="5096" spans="3:3">
      <c r="C5096" s="140"/>
    </row>
    <row r="5097" spans="3:3">
      <c r="C5097" s="140"/>
    </row>
    <row r="5098" spans="3:3">
      <c r="C5098" s="140"/>
    </row>
    <row r="5099" spans="3:3">
      <c r="C5099" s="140"/>
    </row>
    <row r="5100" spans="3:3">
      <c r="C5100" s="140"/>
    </row>
    <row r="5101" spans="3:3">
      <c r="C5101" s="140"/>
    </row>
    <row r="5102" spans="3:3">
      <c r="C5102" s="140"/>
    </row>
    <row r="5103" spans="3:3">
      <c r="C5103" s="140"/>
    </row>
    <row r="5104" spans="3:3">
      <c r="C5104" s="140"/>
    </row>
    <row r="5105" spans="3:3">
      <c r="C5105" s="140"/>
    </row>
    <row r="5106" spans="3:3">
      <c r="C5106" s="140"/>
    </row>
    <row r="5107" spans="3:3">
      <c r="C5107" s="140"/>
    </row>
    <row r="5108" spans="3:3">
      <c r="C5108" s="140"/>
    </row>
    <row r="5109" spans="3:3">
      <c r="C5109" s="140"/>
    </row>
    <row r="5110" spans="3:3">
      <c r="C5110" s="140"/>
    </row>
    <row r="5111" spans="3:3">
      <c r="C5111" s="140"/>
    </row>
    <row r="5112" spans="3:3">
      <c r="C5112" s="140"/>
    </row>
    <row r="5113" spans="3:3">
      <c r="C5113" s="140"/>
    </row>
    <row r="5114" spans="3:3">
      <c r="C5114" s="140"/>
    </row>
    <row r="5115" spans="3:3">
      <c r="C5115" s="140"/>
    </row>
    <row r="5116" spans="3:3">
      <c r="C5116" s="140"/>
    </row>
    <row r="5117" spans="3:3">
      <c r="C5117" s="140"/>
    </row>
    <row r="5118" spans="3:3">
      <c r="C5118" s="140"/>
    </row>
    <row r="5119" spans="3:3">
      <c r="C5119" s="140"/>
    </row>
    <row r="5120" spans="3:3">
      <c r="C5120" s="140"/>
    </row>
    <row r="5121" spans="3:3">
      <c r="C5121" s="140"/>
    </row>
    <row r="5122" spans="3:3">
      <c r="C5122" s="140"/>
    </row>
    <row r="5123" spans="3:3">
      <c r="C5123" s="140"/>
    </row>
    <row r="5124" spans="3:3">
      <c r="C5124" s="140"/>
    </row>
    <row r="5125" spans="3:3">
      <c r="C5125" s="140"/>
    </row>
    <row r="5126" spans="3:3">
      <c r="C5126" s="140"/>
    </row>
    <row r="5127" spans="3:3">
      <c r="C5127" s="140"/>
    </row>
    <row r="5128" spans="3:3">
      <c r="C5128" s="140"/>
    </row>
    <row r="5129" spans="3:3">
      <c r="C5129" s="140"/>
    </row>
    <row r="5130" spans="3:3">
      <c r="C5130" s="140"/>
    </row>
    <row r="5131" spans="3:3">
      <c r="C5131" s="140"/>
    </row>
    <row r="5132" spans="3:3">
      <c r="C5132" s="140"/>
    </row>
    <row r="5133" spans="3:3">
      <c r="C5133" s="140"/>
    </row>
    <row r="5134" spans="3:3">
      <c r="C5134" s="140"/>
    </row>
    <row r="5135" spans="3:3">
      <c r="C5135" s="140"/>
    </row>
    <row r="5136" spans="3:3">
      <c r="C5136" s="140"/>
    </row>
    <row r="5137" spans="3:3">
      <c r="C5137" s="140"/>
    </row>
    <row r="5138" spans="3:3">
      <c r="C5138" s="140"/>
    </row>
    <row r="5139" spans="3:3">
      <c r="C5139" s="140"/>
    </row>
    <row r="5140" spans="3:3">
      <c r="C5140" s="140"/>
    </row>
    <row r="5141" spans="3:3">
      <c r="C5141" s="140"/>
    </row>
    <row r="5142" spans="3:3">
      <c r="C5142" s="140"/>
    </row>
    <row r="5143" spans="3:3">
      <c r="C5143" s="140"/>
    </row>
    <row r="5144" spans="3:3">
      <c r="C5144" s="140"/>
    </row>
    <row r="5145" spans="3:3">
      <c r="C5145" s="140"/>
    </row>
    <row r="5146" spans="3:3">
      <c r="C5146" s="140"/>
    </row>
    <row r="5147" spans="3:3">
      <c r="C5147" s="140"/>
    </row>
    <row r="5148" spans="3:3">
      <c r="C5148" s="140"/>
    </row>
    <row r="5149" spans="3:3">
      <c r="C5149" s="140"/>
    </row>
    <row r="5150" spans="3:3">
      <c r="C5150" s="140"/>
    </row>
    <row r="5151" spans="3:3">
      <c r="C5151" s="140"/>
    </row>
    <row r="5152" spans="3:3">
      <c r="C5152" s="140"/>
    </row>
    <row r="5153" spans="3:3">
      <c r="C5153" s="140"/>
    </row>
    <row r="5154" spans="3:3">
      <c r="C5154" s="140"/>
    </row>
    <row r="5155" spans="3:3">
      <c r="C5155" s="140"/>
    </row>
    <row r="5156" spans="3:3">
      <c r="C5156" s="140"/>
    </row>
    <row r="5157" spans="3:3">
      <c r="C5157" s="140"/>
    </row>
    <row r="5158" spans="3:3">
      <c r="C5158" s="140"/>
    </row>
    <row r="5159" spans="3:3">
      <c r="C5159" s="140"/>
    </row>
    <row r="5160" spans="3:3">
      <c r="C5160" s="140"/>
    </row>
    <row r="5161" spans="3:3">
      <c r="C5161" s="140"/>
    </row>
    <row r="5162" spans="3:3">
      <c r="C5162" s="140"/>
    </row>
    <row r="5163" spans="3:3">
      <c r="C5163" s="140"/>
    </row>
    <row r="5164" spans="3:3">
      <c r="C5164" s="140"/>
    </row>
    <row r="5165" spans="3:3">
      <c r="C5165" s="140"/>
    </row>
    <row r="5166" spans="3:3">
      <c r="C5166" s="140"/>
    </row>
    <row r="5167" spans="3:3">
      <c r="C5167" s="140"/>
    </row>
    <row r="5168" spans="3:3">
      <c r="C5168" s="140"/>
    </row>
    <row r="5169" spans="3:3">
      <c r="C5169" s="140"/>
    </row>
    <row r="5170" spans="3:3">
      <c r="C5170" s="140"/>
    </row>
    <row r="5171" spans="3:3">
      <c r="C5171" s="140"/>
    </row>
    <row r="5172" spans="3:3">
      <c r="C5172" s="140"/>
    </row>
    <row r="5173" spans="3:3">
      <c r="C5173" s="140"/>
    </row>
    <row r="5174" spans="3:3">
      <c r="C5174" s="140"/>
    </row>
    <row r="5175" spans="3:3">
      <c r="C5175" s="140"/>
    </row>
    <row r="5176" spans="3:3">
      <c r="C5176" s="140"/>
    </row>
    <row r="5177" spans="3:3">
      <c r="C5177" s="140"/>
    </row>
    <row r="5178" spans="3:3">
      <c r="C5178" s="140"/>
    </row>
    <row r="5179" spans="3:3">
      <c r="C5179" s="140"/>
    </row>
    <row r="5180" spans="3:3">
      <c r="C5180" s="140"/>
    </row>
    <row r="5181" spans="3:3">
      <c r="C5181" s="140"/>
    </row>
    <row r="5182" spans="3:3">
      <c r="C5182" s="140"/>
    </row>
    <row r="5183" spans="3:3">
      <c r="C5183" s="140"/>
    </row>
    <row r="5184" spans="3:3">
      <c r="C5184" s="140"/>
    </row>
    <row r="5185" spans="3:3">
      <c r="C5185" s="140"/>
    </row>
    <row r="5186" spans="3:3">
      <c r="C5186" s="140"/>
    </row>
    <row r="5187" spans="3:3">
      <c r="C5187" s="140"/>
    </row>
    <row r="5188" spans="3:3">
      <c r="C5188" s="140"/>
    </row>
    <row r="5189" spans="3:3">
      <c r="C5189" s="140"/>
    </row>
    <row r="5190" spans="3:3">
      <c r="C5190" s="140"/>
    </row>
    <row r="5191" spans="3:3">
      <c r="C5191" s="140"/>
    </row>
    <row r="5192" spans="3:3">
      <c r="C5192" s="140"/>
    </row>
    <row r="5193" spans="3:3">
      <c r="C5193" s="140"/>
    </row>
    <row r="5194" spans="3:3">
      <c r="C5194" s="140"/>
    </row>
    <row r="5195" spans="3:3">
      <c r="C5195" s="140"/>
    </row>
    <row r="5196" spans="3:3">
      <c r="C5196" s="140"/>
    </row>
    <row r="5197" spans="3:3">
      <c r="C5197" s="140"/>
    </row>
    <row r="5198" spans="3:3">
      <c r="C5198" s="140"/>
    </row>
    <row r="5199" spans="3:3">
      <c r="C5199" s="140"/>
    </row>
    <row r="5200" spans="3:3">
      <c r="C5200" s="140"/>
    </row>
    <row r="5201" spans="3:3">
      <c r="C5201" s="140"/>
    </row>
    <row r="5202" spans="3:3">
      <c r="C5202" s="140"/>
    </row>
    <row r="5203" spans="3:3">
      <c r="C5203" s="140"/>
    </row>
    <row r="5204" spans="3:3">
      <c r="C5204" s="140"/>
    </row>
    <row r="5205" spans="3:3">
      <c r="C5205" s="140"/>
    </row>
    <row r="5206" spans="3:3">
      <c r="C5206" s="140"/>
    </row>
    <row r="5207" spans="3:3">
      <c r="C5207" s="140"/>
    </row>
    <row r="5208" spans="3:3">
      <c r="C5208" s="140"/>
    </row>
    <row r="5209" spans="3:3">
      <c r="C5209" s="140"/>
    </row>
    <row r="5210" spans="3:3">
      <c r="C5210" s="140"/>
    </row>
    <row r="5211" spans="3:3">
      <c r="C5211" s="140"/>
    </row>
    <row r="5212" spans="3:3">
      <c r="C5212" s="140"/>
    </row>
    <row r="5213" spans="3:3">
      <c r="C5213" s="140"/>
    </row>
    <row r="5214" spans="3:3">
      <c r="C5214" s="140"/>
    </row>
    <row r="5215" spans="3:3">
      <c r="C5215" s="140"/>
    </row>
    <row r="5216" spans="3:3">
      <c r="C5216" s="140"/>
    </row>
    <row r="5217" spans="3:3">
      <c r="C5217" s="140"/>
    </row>
    <row r="5218" spans="3:3">
      <c r="C5218" s="140"/>
    </row>
    <row r="5219" spans="3:3">
      <c r="C5219" s="140"/>
    </row>
    <row r="5220" spans="3:3">
      <c r="C5220" s="140"/>
    </row>
    <row r="5221" spans="3:3">
      <c r="C5221" s="140"/>
    </row>
    <row r="5222" spans="3:3">
      <c r="C5222" s="140"/>
    </row>
    <row r="5223" spans="3:3">
      <c r="C5223" s="140"/>
    </row>
    <row r="5224" spans="3:3">
      <c r="C5224" s="140"/>
    </row>
    <row r="5225" spans="3:3">
      <c r="C5225" s="140"/>
    </row>
    <row r="5226" spans="3:3">
      <c r="C5226" s="140"/>
    </row>
    <row r="5227" spans="3:3">
      <c r="C5227" s="140"/>
    </row>
    <row r="5228" spans="3:3">
      <c r="C5228" s="140"/>
    </row>
    <row r="5229" spans="3:3">
      <c r="C5229" s="140"/>
    </row>
    <row r="5230" spans="3:3">
      <c r="C5230" s="140"/>
    </row>
    <row r="5231" spans="3:3">
      <c r="C5231" s="140"/>
    </row>
    <row r="5232" spans="3:3">
      <c r="C5232" s="140"/>
    </row>
    <row r="5233" spans="3:3">
      <c r="C5233" s="140"/>
    </row>
    <row r="5234" spans="3:3">
      <c r="C5234" s="140"/>
    </row>
    <row r="5235" spans="3:3">
      <c r="C5235" s="140"/>
    </row>
    <row r="5236" spans="3:3">
      <c r="C5236" s="140"/>
    </row>
    <row r="5237" spans="3:3">
      <c r="C5237" s="140"/>
    </row>
    <row r="5238" spans="3:3">
      <c r="C5238" s="140"/>
    </row>
    <row r="5239" spans="3:3">
      <c r="C5239" s="140"/>
    </row>
    <row r="5240" spans="3:3">
      <c r="C5240" s="140"/>
    </row>
    <row r="5241" spans="3:3">
      <c r="C5241" s="140"/>
    </row>
    <row r="5242" spans="3:3">
      <c r="C5242" s="140"/>
    </row>
    <row r="5243" spans="3:3">
      <c r="C5243" s="140"/>
    </row>
    <row r="5244" spans="3:3">
      <c r="C5244" s="140"/>
    </row>
    <row r="5245" spans="3:3">
      <c r="C5245" s="140"/>
    </row>
    <row r="5246" spans="3:3">
      <c r="C5246" s="140"/>
    </row>
    <row r="5247" spans="3:3">
      <c r="C5247" s="140"/>
    </row>
    <row r="5248" spans="3:3">
      <c r="C5248" s="140"/>
    </row>
    <row r="5249" spans="3:3">
      <c r="C5249" s="140"/>
    </row>
    <row r="5250" spans="3:3">
      <c r="C5250" s="140"/>
    </row>
    <row r="5251" spans="3:3">
      <c r="C5251" s="140"/>
    </row>
    <row r="5252" spans="3:3">
      <c r="C5252" s="140"/>
    </row>
    <row r="5253" spans="3:3">
      <c r="C5253" s="140"/>
    </row>
    <row r="5254" spans="3:3">
      <c r="C5254" s="140"/>
    </row>
    <row r="5255" spans="3:3">
      <c r="C5255" s="140"/>
    </row>
    <row r="5256" spans="3:3">
      <c r="C5256" s="140"/>
    </row>
    <row r="5257" spans="3:3">
      <c r="C5257" s="140"/>
    </row>
    <row r="5258" spans="3:3">
      <c r="C5258" s="140"/>
    </row>
    <row r="5259" spans="3:3">
      <c r="C5259" s="140"/>
    </row>
    <row r="5260" spans="3:3">
      <c r="C5260" s="140"/>
    </row>
    <row r="5261" spans="3:3">
      <c r="C5261" s="140"/>
    </row>
    <row r="5262" spans="3:3">
      <c r="C5262" s="140"/>
    </row>
    <row r="5263" spans="3:3">
      <c r="C5263" s="140"/>
    </row>
    <row r="5264" spans="3:3">
      <c r="C5264" s="140"/>
    </row>
    <row r="5265" spans="3:3">
      <c r="C5265" s="140"/>
    </row>
    <row r="5266" spans="3:3">
      <c r="C5266" s="140"/>
    </row>
    <row r="5267" spans="3:3">
      <c r="C5267" s="140"/>
    </row>
    <row r="5268" spans="3:3">
      <c r="C5268" s="140"/>
    </row>
    <row r="5269" spans="3:3">
      <c r="C5269" s="140"/>
    </row>
    <row r="5270" spans="3:3">
      <c r="C5270" s="140"/>
    </row>
    <row r="5271" spans="3:3">
      <c r="C5271" s="140"/>
    </row>
    <row r="5272" spans="3:3">
      <c r="C5272" s="140"/>
    </row>
    <row r="5273" spans="3:3">
      <c r="C5273" s="140"/>
    </row>
    <row r="5274" spans="3:3">
      <c r="C5274" s="140"/>
    </row>
    <row r="5275" spans="3:3">
      <c r="C5275" s="140"/>
    </row>
    <row r="5276" spans="3:3">
      <c r="C5276" s="140"/>
    </row>
    <row r="5277" spans="3:3">
      <c r="C5277" s="140"/>
    </row>
    <row r="5278" spans="3:3">
      <c r="C5278" s="140"/>
    </row>
    <row r="5279" spans="3:3">
      <c r="C5279" s="140"/>
    </row>
    <row r="5280" spans="3:3">
      <c r="C5280" s="140"/>
    </row>
    <row r="5281" spans="3:3">
      <c r="C5281" s="140"/>
    </row>
    <row r="5282" spans="3:3">
      <c r="C5282" s="140"/>
    </row>
    <row r="5283" spans="3:3">
      <c r="C5283" s="140"/>
    </row>
    <row r="5284" spans="3:3">
      <c r="C5284" s="140"/>
    </row>
    <row r="5285" spans="3:3">
      <c r="C5285" s="140"/>
    </row>
    <row r="5286" spans="3:3">
      <c r="C5286" s="140"/>
    </row>
    <row r="5287" spans="3:3">
      <c r="C5287" s="140"/>
    </row>
    <row r="5288" spans="3:3">
      <c r="C5288" s="140"/>
    </row>
    <row r="5289" spans="3:3">
      <c r="C5289" s="140"/>
    </row>
    <row r="5290" spans="3:3">
      <c r="C5290" s="140"/>
    </row>
    <row r="5291" spans="3:3">
      <c r="C5291" s="140"/>
    </row>
    <row r="5292" spans="3:3">
      <c r="C5292" s="140"/>
    </row>
    <row r="5293" spans="3:3">
      <c r="C5293" s="140"/>
    </row>
    <row r="5294" spans="3:3">
      <c r="C5294" s="140"/>
    </row>
    <row r="5295" spans="3:3">
      <c r="C5295" s="140"/>
    </row>
    <row r="5296" spans="3:3">
      <c r="C5296" s="140"/>
    </row>
    <row r="5297" spans="3:3">
      <c r="C5297" s="140"/>
    </row>
    <row r="5298" spans="3:3">
      <c r="C5298" s="140"/>
    </row>
    <row r="5299" spans="3:3">
      <c r="C5299" s="140"/>
    </row>
    <row r="5300" spans="3:3">
      <c r="C5300" s="140"/>
    </row>
    <row r="5301" spans="3:3">
      <c r="C5301" s="140"/>
    </row>
    <row r="5302" spans="3:3">
      <c r="C5302" s="140"/>
    </row>
    <row r="5303" spans="3:3">
      <c r="C5303" s="140"/>
    </row>
    <row r="5304" spans="3:3">
      <c r="C5304" s="140"/>
    </row>
    <row r="5305" spans="3:3">
      <c r="C5305" s="140"/>
    </row>
    <row r="5306" spans="3:3">
      <c r="C5306" s="140"/>
    </row>
    <row r="5307" spans="3:3">
      <c r="C5307" s="140"/>
    </row>
    <row r="5308" spans="3:3">
      <c r="C5308" s="140"/>
    </row>
    <row r="5309" spans="3:3">
      <c r="C5309" s="140"/>
    </row>
    <row r="5310" spans="3:3">
      <c r="C5310" s="140"/>
    </row>
    <row r="5311" spans="3:3">
      <c r="C5311" s="140"/>
    </row>
    <row r="5312" spans="3:3">
      <c r="C5312" s="140"/>
    </row>
    <row r="5313" spans="3:3">
      <c r="C5313" s="140"/>
    </row>
    <row r="5314" spans="3:3">
      <c r="C5314" s="140"/>
    </row>
    <row r="5315" spans="3:3">
      <c r="C5315" s="140"/>
    </row>
    <row r="5316" spans="3:3">
      <c r="C5316" s="140"/>
    </row>
    <row r="5317" spans="3:3">
      <c r="C5317" s="140"/>
    </row>
    <row r="5318" spans="3:3">
      <c r="C5318" s="140"/>
    </row>
    <row r="5319" spans="3:3">
      <c r="C5319" s="140"/>
    </row>
    <row r="5320" spans="3:3">
      <c r="C5320" s="140"/>
    </row>
    <row r="5321" spans="3:3">
      <c r="C5321" s="140"/>
    </row>
    <row r="5322" spans="3:3">
      <c r="C5322" s="140"/>
    </row>
    <row r="5323" spans="3:3">
      <c r="C5323" s="140"/>
    </row>
    <row r="5324" spans="3:3">
      <c r="C5324" s="140"/>
    </row>
    <row r="5325" spans="3:3">
      <c r="C5325" s="140"/>
    </row>
    <row r="5326" spans="3:3">
      <c r="C5326" s="140"/>
    </row>
    <row r="5327" spans="3:3">
      <c r="C5327" s="140"/>
    </row>
    <row r="5328" spans="3:3">
      <c r="C5328" s="140"/>
    </row>
    <row r="5329" spans="3:3">
      <c r="C5329" s="140"/>
    </row>
    <row r="5330" spans="3:3">
      <c r="C5330" s="140"/>
    </row>
    <row r="5331" spans="3:3">
      <c r="C5331" s="140"/>
    </row>
    <row r="5332" spans="3:3">
      <c r="C5332" s="140"/>
    </row>
    <row r="5333" spans="3:3">
      <c r="C5333" s="140"/>
    </row>
    <row r="5334" spans="3:3">
      <c r="C5334" s="140"/>
    </row>
    <row r="5335" spans="3:3">
      <c r="C5335" s="140"/>
    </row>
    <row r="5336" spans="3:3">
      <c r="C5336" s="140"/>
    </row>
    <row r="5337" spans="3:3">
      <c r="C5337" s="140"/>
    </row>
    <row r="5338" spans="3:3">
      <c r="C5338" s="140"/>
    </row>
    <row r="5339" spans="3:3">
      <c r="C5339" s="140"/>
    </row>
    <row r="5340" spans="3:3">
      <c r="C5340" s="140"/>
    </row>
    <row r="5341" spans="3:3">
      <c r="C5341" s="140"/>
    </row>
    <row r="5342" spans="3:3">
      <c r="C5342" s="140"/>
    </row>
    <row r="5343" spans="3:3">
      <c r="C5343" s="140"/>
    </row>
    <row r="5344" spans="3:3">
      <c r="C5344" s="140"/>
    </row>
    <row r="5345" spans="3:3">
      <c r="C5345" s="140"/>
    </row>
    <row r="5346" spans="3:3">
      <c r="C5346" s="140"/>
    </row>
    <row r="5347" spans="3:3">
      <c r="C5347" s="140"/>
    </row>
    <row r="5348" spans="3:3">
      <c r="C5348" s="140"/>
    </row>
    <row r="5349" spans="3:3">
      <c r="C5349" s="140"/>
    </row>
    <row r="5350" spans="3:3">
      <c r="C5350" s="140"/>
    </row>
    <row r="5351" spans="3:3">
      <c r="C5351" s="140"/>
    </row>
    <row r="5352" spans="3:3">
      <c r="C5352" s="140"/>
    </row>
    <row r="5353" spans="3:3">
      <c r="C5353" s="140"/>
    </row>
    <row r="5354" spans="3:3">
      <c r="C5354" s="140"/>
    </row>
    <row r="5355" spans="3:3">
      <c r="C5355" s="140"/>
    </row>
    <row r="5356" spans="3:3">
      <c r="C5356" s="140"/>
    </row>
    <row r="5357" spans="3:3">
      <c r="C5357" s="140"/>
    </row>
    <row r="5358" spans="3:3">
      <c r="C5358" s="140"/>
    </row>
    <row r="5359" spans="3:3">
      <c r="C5359" s="140"/>
    </row>
    <row r="5360" spans="3:3">
      <c r="C5360" s="140"/>
    </row>
    <row r="5361" spans="3:3">
      <c r="C5361" s="140"/>
    </row>
    <row r="5362" spans="3:3">
      <c r="C5362" s="140"/>
    </row>
    <row r="5363" spans="3:3">
      <c r="C5363" s="140"/>
    </row>
    <row r="5364" spans="3:3">
      <c r="C5364" s="140"/>
    </row>
    <row r="5365" spans="3:3">
      <c r="C5365" s="140"/>
    </row>
    <row r="5366" spans="3:3">
      <c r="C5366" s="140"/>
    </row>
    <row r="5367" spans="3:3">
      <c r="C5367" s="140"/>
    </row>
    <row r="5368" spans="3:3">
      <c r="C5368" s="140"/>
    </row>
    <row r="5369" spans="3:3">
      <c r="C5369" s="140"/>
    </row>
    <row r="5370" spans="3:3">
      <c r="C5370" s="140"/>
    </row>
    <row r="5371" spans="3:3">
      <c r="C5371" s="140"/>
    </row>
    <row r="5372" spans="3:3">
      <c r="C5372" s="140"/>
    </row>
    <row r="5373" spans="3:3">
      <c r="C5373" s="140"/>
    </row>
    <row r="5374" spans="3:3">
      <c r="C5374" s="140"/>
    </row>
    <row r="5375" spans="3:3">
      <c r="C5375" s="140"/>
    </row>
    <row r="5376" spans="3:3">
      <c r="C5376" s="140"/>
    </row>
    <row r="5377" spans="3:3">
      <c r="C5377" s="140"/>
    </row>
    <row r="5378" spans="3:3">
      <c r="C5378" s="140"/>
    </row>
    <row r="5379" spans="3:3">
      <c r="C5379" s="140"/>
    </row>
    <row r="5380" spans="3:3">
      <c r="C5380" s="140"/>
    </row>
    <row r="5381" spans="3:3">
      <c r="C5381" s="140"/>
    </row>
    <row r="5382" spans="3:3">
      <c r="C5382" s="140"/>
    </row>
    <row r="5383" spans="3:3">
      <c r="C5383" s="140"/>
    </row>
    <row r="5384" spans="3:3">
      <c r="C5384" s="140"/>
    </row>
    <row r="5385" spans="3:3">
      <c r="C5385" s="140"/>
    </row>
    <row r="5386" spans="3:3">
      <c r="C5386" s="140"/>
    </row>
    <row r="5387" spans="3:3">
      <c r="C5387" s="140"/>
    </row>
    <row r="5388" spans="3:3">
      <c r="C5388" s="140"/>
    </row>
    <row r="5389" spans="3:3">
      <c r="C5389" s="140"/>
    </row>
    <row r="5390" spans="3:3">
      <c r="C5390" s="140"/>
    </row>
    <row r="5391" spans="3:3">
      <c r="C5391" s="140"/>
    </row>
    <row r="5392" spans="3:3">
      <c r="C5392" s="140"/>
    </row>
    <row r="5393" spans="3:3">
      <c r="C5393" s="140"/>
    </row>
    <row r="5394" spans="3:3">
      <c r="C5394" s="140"/>
    </row>
    <row r="5395" spans="3:3">
      <c r="C5395" s="140"/>
    </row>
    <row r="5396" spans="3:3">
      <c r="C5396" s="140"/>
    </row>
    <row r="5397" spans="3:3">
      <c r="C5397" s="140"/>
    </row>
    <row r="5398" spans="3:3">
      <c r="C5398" s="140"/>
    </row>
    <row r="5399" spans="3:3">
      <c r="C5399" s="140"/>
    </row>
    <row r="5400" spans="3:3">
      <c r="C5400" s="140"/>
    </row>
    <row r="5401" spans="3:3">
      <c r="C5401" s="140"/>
    </row>
    <row r="5402" spans="3:3">
      <c r="C5402" s="140"/>
    </row>
    <row r="5403" spans="3:3">
      <c r="C5403" s="140"/>
    </row>
    <row r="5404" spans="3:3">
      <c r="C5404" s="140"/>
    </row>
    <row r="5405" spans="3:3">
      <c r="C5405" s="140"/>
    </row>
    <row r="5406" spans="3:3">
      <c r="C5406" s="140"/>
    </row>
    <row r="5407" spans="3:3">
      <c r="C5407" s="140"/>
    </row>
    <row r="5408" spans="3:3">
      <c r="C5408" s="140"/>
    </row>
    <row r="5409" spans="3:3">
      <c r="C5409" s="140"/>
    </row>
    <row r="5410" spans="3:3">
      <c r="C5410" s="140"/>
    </row>
    <row r="5411" spans="3:3">
      <c r="C5411" s="140"/>
    </row>
    <row r="5412" spans="3:3">
      <c r="C5412" s="140"/>
    </row>
    <row r="5413" spans="3:3">
      <c r="C5413" s="140"/>
    </row>
    <row r="5414" spans="3:3">
      <c r="C5414" s="140"/>
    </row>
    <row r="5415" spans="3:3">
      <c r="C5415" s="140"/>
    </row>
    <row r="5416" spans="3:3">
      <c r="C5416" s="140"/>
    </row>
    <row r="5417" spans="3:3">
      <c r="C5417" s="140"/>
    </row>
    <row r="5418" spans="3:3">
      <c r="C5418" s="140"/>
    </row>
    <row r="5419" spans="3:3">
      <c r="C5419" s="140"/>
    </row>
    <row r="5420" spans="3:3">
      <c r="C5420" s="140"/>
    </row>
    <row r="5421" spans="3:3">
      <c r="C5421" s="140"/>
    </row>
    <row r="5422" spans="3:3">
      <c r="C5422" s="140"/>
    </row>
    <row r="5423" spans="3:3">
      <c r="C5423" s="140"/>
    </row>
    <row r="5424" spans="3:3">
      <c r="C5424" s="140"/>
    </row>
    <row r="5425" spans="3:3">
      <c r="C5425" s="140"/>
    </row>
    <row r="5426" spans="3:3">
      <c r="C5426" s="140"/>
    </row>
    <row r="5427" spans="3:3">
      <c r="C5427" s="140"/>
    </row>
    <row r="5428" spans="3:3">
      <c r="C5428" s="140"/>
    </row>
    <row r="5429" spans="3:3">
      <c r="C5429" s="140"/>
    </row>
    <row r="5430" spans="3:3">
      <c r="C5430" s="140"/>
    </row>
    <row r="5431" spans="3:3">
      <c r="C5431" s="140"/>
    </row>
    <row r="5432" spans="3:3">
      <c r="C5432" s="140"/>
    </row>
    <row r="5433" spans="3:3">
      <c r="C5433" s="140"/>
    </row>
    <row r="5434" spans="3:3">
      <c r="C5434" s="140"/>
    </row>
    <row r="5435" spans="3:3">
      <c r="C5435" s="140"/>
    </row>
    <row r="5436" spans="3:3">
      <c r="C5436" s="140"/>
    </row>
    <row r="5437" spans="3:3">
      <c r="C5437" s="140"/>
    </row>
    <row r="5438" spans="3:3">
      <c r="C5438" s="140"/>
    </row>
    <row r="5439" spans="3:3">
      <c r="C5439" s="140"/>
    </row>
    <row r="5440" spans="3:3">
      <c r="C5440" s="140"/>
    </row>
    <row r="5441" spans="3:3">
      <c r="C5441" s="140"/>
    </row>
    <row r="5442" spans="3:3">
      <c r="C5442" s="140"/>
    </row>
    <row r="5443" spans="3:3">
      <c r="C5443" s="140"/>
    </row>
    <row r="5444" spans="3:3">
      <c r="C5444" s="140"/>
    </row>
    <row r="5445" spans="3:3">
      <c r="C5445" s="140"/>
    </row>
    <row r="5446" spans="3:3">
      <c r="C5446" s="140"/>
    </row>
    <row r="5447" spans="3:3">
      <c r="C5447" s="140"/>
    </row>
    <row r="5448" spans="3:3">
      <c r="C5448" s="140"/>
    </row>
    <row r="5449" spans="3:3">
      <c r="C5449" s="140"/>
    </row>
    <row r="5450" spans="3:3">
      <c r="C5450" s="140"/>
    </row>
    <row r="5451" spans="3:3">
      <c r="C5451" s="140"/>
    </row>
    <row r="5452" spans="3:3">
      <c r="C5452" s="140"/>
    </row>
    <row r="5453" spans="3:3">
      <c r="C5453" s="140"/>
    </row>
    <row r="5454" spans="3:3">
      <c r="C5454" s="140"/>
    </row>
    <row r="5455" spans="3:3">
      <c r="C5455" s="140"/>
    </row>
    <row r="5456" spans="3:3">
      <c r="C5456" s="140"/>
    </row>
    <row r="5457" spans="3:3">
      <c r="C5457" s="140"/>
    </row>
    <row r="5458" spans="3:3">
      <c r="C5458" s="140"/>
    </row>
    <row r="5459" spans="3:3">
      <c r="C5459" s="140"/>
    </row>
    <row r="5460" spans="3:3">
      <c r="C5460" s="140"/>
    </row>
    <row r="5461" spans="3:3">
      <c r="C5461" s="140"/>
    </row>
    <row r="5462" spans="3:3">
      <c r="C5462" s="140"/>
    </row>
    <row r="5463" spans="3:3">
      <c r="C5463" s="140"/>
    </row>
    <row r="5464" spans="3:3">
      <c r="C5464" s="140"/>
    </row>
    <row r="5465" spans="3:3">
      <c r="C5465" s="140"/>
    </row>
    <row r="5466" spans="3:3">
      <c r="C5466" s="140"/>
    </row>
    <row r="5467" spans="3:3">
      <c r="C5467" s="140"/>
    </row>
    <row r="5468" spans="3:3">
      <c r="C5468" s="140"/>
    </row>
    <row r="5469" spans="3:3">
      <c r="C5469" s="140"/>
    </row>
    <row r="5470" spans="3:3">
      <c r="C5470" s="140"/>
    </row>
    <row r="5471" spans="3:3">
      <c r="C5471" s="140"/>
    </row>
    <row r="5472" spans="3:3">
      <c r="C5472" s="140"/>
    </row>
    <row r="5473" spans="3:3">
      <c r="C5473" s="140"/>
    </row>
    <row r="5474" spans="3:3">
      <c r="C5474" s="140"/>
    </row>
    <row r="5475" spans="3:3">
      <c r="C5475" s="140"/>
    </row>
    <row r="5476" spans="3:3">
      <c r="C5476" s="140"/>
    </row>
    <row r="5477" spans="3:3">
      <c r="C5477" s="140"/>
    </row>
    <row r="5478" spans="3:3">
      <c r="C5478" s="140"/>
    </row>
    <row r="5479" spans="3:3">
      <c r="C5479" s="140"/>
    </row>
    <row r="5480" spans="3:3">
      <c r="C5480" s="140"/>
    </row>
    <row r="5481" spans="3:3">
      <c r="C5481" s="140"/>
    </row>
    <row r="5482" spans="3:3">
      <c r="C5482" s="140"/>
    </row>
    <row r="5483" spans="3:3">
      <c r="C5483" s="140"/>
    </row>
    <row r="5484" spans="3:3">
      <c r="C5484" s="140"/>
    </row>
    <row r="5485" spans="3:3">
      <c r="C5485" s="140"/>
    </row>
    <row r="5486" spans="3:3">
      <c r="C5486" s="140"/>
    </row>
    <row r="5487" spans="3:3">
      <c r="C5487" s="140"/>
    </row>
    <row r="5488" spans="3:3">
      <c r="C5488" s="140"/>
    </row>
    <row r="5489" spans="3:3">
      <c r="C5489" s="140"/>
    </row>
    <row r="5490" spans="3:3">
      <c r="C5490" s="140"/>
    </row>
    <row r="5491" spans="3:3">
      <c r="C5491" s="140"/>
    </row>
    <row r="5492" spans="3:3">
      <c r="C5492" s="140"/>
    </row>
    <row r="5493" spans="3:3">
      <c r="C5493" s="140"/>
    </row>
    <row r="5494" spans="3:3">
      <c r="C5494" s="140"/>
    </row>
    <row r="5495" spans="3:3">
      <c r="C5495" s="140"/>
    </row>
    <row r="5496" spans="3:3">
      <c r="C5496" s="140"/>
    </row>
    <row r="5497" spans="3:3">
      <c r="C5497" s="140"/>
    </row>
    <row r="5498" spans="3:3">
      <c r="C5498" s="140"/>
    </row>
    <row r="5499" spans="3:3">
      <c r="C5499" s="140"/>
    </row>
    <row r="5500" spans="3:3">
      <c r="C5500" s="140"/>
    </row>
    <row r="5501" spans="3:3">
      <c r="C5501" s="140"/>
    </row>
    <row r="5502" spans="3:3">
      <c r="C5502" s="140"/>
    </row>
    <row r="5503" spans="3:3">
      <c r="C5503" s="140"/>
    </row>
    <row r="5504" spans="3:3">
      <c r="C5504" s="140"/>
    </row>
    <row r="5505" spans="3:3">
      <c r="C5505" s="140"/>
    </row>
    <row r="5506" spans="3:3">
      <c r="C5506" s="140"/>
    </row>
    <row r="5507" spans="3:3">
      <c r="C5507" s="140"/>
    </row>
    <row r="5508" spans="3:3">
      <c r="C5508" s="140"/>
    </row>
    <row r="5509" spans="3:3">
      <c r="C5509" s="140"/>
    </row>
    <row r="5510" spans="3:3">
      <c r="C5510" s="140"/>
    </row>
    <row r="5511" spans="3:3">
      <c r="C5511" s="140"/>
    </row>
    <row r="5512" spans="3:3">
      <c r="C5512" s="140"/>
    </row>
    <row r="5513" spans="3:3">
      <c r="C5513" s="140"/>
    </row>
    <row r="5514" spans="3:3">
      <c r="C5514" s="140"/>
    </row>
    <row r="5515" spans="3:3">
      <c r="C5515" s="140"/>
    </row>
    <row r="5516" spans="3:3">
      <c r="C5516" s="140"/>
    </row>
    <row r="5517" spans="3:3">
      <c r="C5517" s="140"/>
    </row>
    <row r="5518" spans="3:3">
      <c r="C5518" s="140"/>
    </row>
    <row r="5519" spans="3:3">
      <c r="C5519" s="140"/>
    </row>
    <row r="5520" spans="3:3">
      <c r="C5520" s="140"/>
    </row>
    <row r="5521" spans="3:3">
      <c r="C5521" s="140"/>
    </row>
    <row r="5522" spans="3:3">
      <c r="C5522" s="140"/>
    </row>
    <row r="5523" spans="3:3">
      <c r="C5523" s="140"/>
    </row>
    <row r="5524" spans="3:3">
      <c r="C5524" s="140"/>
    </row>
    <row r="5525" spans="3:3">
      <c r="C5525" s="140"/>
    </row>
    <row r="5526" spans="3:3">
      <c r="C5526" s="140"/>
    </row>
    <row r="5527" spans="3:3">
      <c r="C5527" s="140"/>
    </row>
    <row r="5528" spans="3:3">
      <c r="C5528" s="140"/>
    </row>
    <row r="5529" spans="3:3">
      <c r="C5529" s="140"/>
    </row>
    <row r="5530" spans="3:3">
      <c r="C5530" s="140"/>
    </row>
    <row r="5531" spans="3:3">
      <c r="C5531" s="140"/>
    </row>
    <row r="5532" spans="3:3">
      <c r="C5532" s="140"/>
    </row>
    <row r="5533" spans="3:3">
      <c r="C5533" s="140"/>
    </row>
    <row r="5534" spans="3:3">
      <c r="C5534" s="140"/>
    </row>
    <row r="5535" spans="3:3">
      <c r="C5535" s="140"/>
    </row>
    <row r="5536" spans="3:3">
      <c r="C5536" s="140"/>
    </row>
    <row r="5537" spans="3:3">
      <c r="C5537" s="140"/>
    </row>
    <row r="5538" spans="3:3">
      <c r="C5538" s="140"/>
    </row>
    <row r="5539" spans="3:3">
      <c r="C5539" s="140"/>
    </row>
    <row r="5540" spans="3:3">
      <c r="C5540" s="140"/>
    </row>
    <row r="5541" spans="3:3">
      <c r="C5541" s="140"/>
    </row>
    <row r="5542" spans="3:3">
      <c r="C5542" s="140"/>
    </row>
    <row r="5543" spans="3:3">
      <c r="C5543" s="140"/>
    </row>
    <row r="5544" spans="3:3">
      <c r="C5544" s="140"/>
    </row>
    <row r="5545" spans="3:3">
      <c r="C5545" s="140"/>
    </row>
    <row r="5546" spans="3:3">
      <c r="C5546" s="140"/>
    </row>
    <row r="5547" spans="3:3">
      <c r="C5547" s="140"/>
    </row>
    <row r="5548" spans="3:3">
      <c r="C5548" s="140"/>
    </row>
    <row r="5549" spans="3:3">
      <c r="C5549" s="140"/>
    </row>
    <row r="5550" spans="3:3">
      <c r="C5550" s="140"/>
    </row>
    <row r="5551" spans="3:3">
      <c r="C5551" s="140"/>
    </row>
    <row r="5552" spans="3:3">
      <c r="C5552" s="140"/>
    </row>
    <row r="5553" spans="3:3">
      <c r="C5553" s="140"/>
    </row>
    <row r="5554" spans="3:3">
      <c r="C5554" s="140"/>
    </row>
    <row r="5555" spans="3:3">
      <c r="C5555" s="140"/>
    </row>
    <row r="5556" spans="3:3">
      <c r="C5556" s="140"/>
    </row>
    <row r="5557" spans="3:3">
      <c r="C5557" s="140"/>
    </row>
    <row r="5558" spans="3:3">
      <c r="C5558" s="140"/>
    </row>
    <row r="5559" spans="3:3">
      <c r="C5559" s="140"/>
    </row>
    <row r="5560" spans="3:3">
      <c r="C5560" s="140"/>
    </row>
    <row r="5561" spans="3:3">
      <c r="C5561" s="140"/>
    </row>
    <row r="5562" spans="3:3">
      <c r="C5562" s="140"/>
    </row>
    <row r="5563" spans="3:3">
      <c r="C5563" s="140"/>
    </row>
    <row r="5564" spans="3:3">
      <c r="C5564" s="140"/>
    </row>
    <row r="5565" spans="3:3">
      <c r="C5565" s="140"/>
    </row>
    <row r="5566" spans="3:3">
      <c r="C5566" s="140"/>
    </row>
    <row r="5567" spans="3:3">
      <c r="C5567" s="140"/>
    </row>
    <row r="5568" spans="3:3">
      <c r="C5568" s="140"/>
    </row>
    <row r="5569" spans="3:3">
      <c r="C5569" s="140"/>
    </row>
    <row r="5570" spans="3:3">
      <c r="C5570" s="140"/>
    </row>
    <row r="5571" spans="3:3">
      <c r="C5571" s="140"/>
    </row>
    <row r="5572" spans="3:3">
      <c r="C5572" s="140"/>
    </row>
    <row r="5573" spans="3:3">
      <c r="C5573" s="140"/>
    </row>
    <row r="5574" spans="3:3">
      <c r="C5574" s="140"/>
    </row>
    <row r="5575" spans="3:3">
      <c r="C5575" s="140"/>
    </row>
    <row r="5576" spans="3:3">
      <c r="C5576" s="140"/>
    </row>
    <row r="5577" spans="3:3">
      <c r="C5577" s="140"/>
    </row>
    <row r="5578" spans="3:3">
      <c r="C5578" s="140"/>
    </row>
    <row r="5579" spans="3:3">
      <c r="C5579" s="140"/>
    </row>
    <row r="5580" spans="3:3">
      <c r="C5580" s="140"/>
    </row>
    <row r="5581" spans="3:3">
      <c r="C5581" s="140"/>
    </row>
    <row r="5582" spans="3:3">
      <c r="C5582" s="140"/>
    </row>
    <row r="5583" spans="3:3">
      <c r="C5583" s="140"/>
    </row>
    <row r="5584" spans="3:3">
      <c r="C5584" s="140"/>
    </row>
    <row r="5585" spans="3:3">
      <c r="C5585" s="140"/>
    </row>
    <row r="5586" spans="3:3">
      <c r="C5586" s="140"/>
    </row>
    <row r="5587" spans="3:3">
      <c r="C5587" s="140"/>
    </row>
    <row r="5588" spans="3:3">
      <c r="C5588" s="140"/>
    </row>
    <row r="5589" spans="3:3">
      <c r="C5589" s="140"/>
    </row>
    <row r="5590" spans="3:3">
      <c r="C5590" s="140"/>
    </row>
    <row r="5591" spans="3:3">
      <c r="C5591" s="140"/>
    </row>
    <row r="5592" spans="3:3">
      <c r="C5592" s="140"/>
    </row>
    <row r="5593" spans="3:3">
      <c r="C5593" s="140"/>
    </row>
    <row r="5594" spans="3:3">
      <c r="C5594" s="140"/>
    </row>
    <row r="5595" spans="3:3">
      <c r="C5595" s="140"/>
    </row>
    <row r="5596" spans="3:3">
      <c r="C5596" s="140"/>
    </row>
    <row r="5597" spans="3:3">
      <c r="C5597" s="140"/>
    </row>
    <row r="5598" spans="3:3">
      <c r="C5598" s="140"/>
    </row>
    <row r="5599" spans="3:3">
      <c r="C5599" s="140"/>
    </row>
    <row r="5600" spans="3:3">
      <c r="C5600" s="140"/>
    </row>
    <row r="5601" spans="3:3">
      <c r="C5601" s="140"/>
    </row>
    <row r="5602" spans="3:3">
      <c r="C5602" s="140"/>
    </row>
    <row r="5603" spans="3:3">
      <c r="C5603" s="140"/>
    </row>
    <row r="5604" spans="3:3">
      <c r="C5604" s="140"/>
    </row>
    <row r="5605" spans="3:3">
      <c r="C5605" s="140"/>
    </row>
    <row r="5606" spans="3:3">
      <c r="C5606" s="140"/>
    </row>
    <row r="5607" spans="3:3">
      <c r="C5607" s="140"/>
    </row>
    <row r="5608" spans="3:3">
      <c r="C5608" s="140"/>
    </row>
    <row r="5609" spans="3:3">
      <c r="C5609" s="140"/>
    </row>
    <row r="5610" spans="3:3">
      <c r="C5610" s="140"/>
    </row>
    <row r="5611" spans="3:3">
      <c r="C5611" s="140"/>
    </row>
    <row r="5612" spans="3:3">
      <c r="C5612" s="140"/>
    </row>
    <row r="5613" spans="3:3">
      <c r="C5613" s="140"/>
    </row>
    <row r="5614" spans="3:3">
      <c r="C5614" s="140"/>
    </row>
    <row r="5615" spans="3:3">
      <c r="C5615" s="140"/>
    </row>
    <row r="5616" spans="3:3">
      <c r="C5616" s="140"/>
    </row>
    <row r="5617" spans="3:3">
      <c r="C5617" s="140"/>
    </row>
    <row r="5618" spans="3:3">
      <c r="C5618" s="140"/>
    </row>
    <row r="5619" spans="3:3">
      <c r="C5619" s="140"/>
    </row>
    <row r="5620" spans="3:3">
      <c r="C5620" s="140"/>
    </row>
    <row r="5621" spans="3:3">
      <c r="C5621" s="140"/>
    </row>
    <row r="5622" spans="3:3">
      <c r="C5622" s="140"/>
    </row>
    <row r="5623" spans="3:3">
      <c r="C5623" s="140"/>
    </row>
    <row r="5624" spans="3:3">
      <c r="C5624" s="140"/>
    </row>
    <row r="5625" spans="3:3">
      <c r="C5625" s="140"/>
    </row>
    <row r="5626" spans="3:3">
      <c r="C5626" s="140"/>
    </row>
    <row r="5627" spans="3:3">
      <c r="C5627" s="140"/>
    </row>
    <row r="5628" spans="3:3">
      <c r="C5628" s="140"/>
    </row>
    <row r="5629" spans="3:3">
      <c r="C5629" s="140"/>
    </row>
    <row r="5630" spans="3:3">
      <c r="C5630" s="140"/>
    </row>
    <row r="5631" spans="3:3">
      <c r="C5631" s="140"/>
    </row>
    <row r="5632" spans="3:3">
      <c r="C5632" s="140"/>
    </row>
    <row r="5633" spans="3:3">
      <c r="C5633" s="140"/>
    </row>
    <row r="5634" spans="3:3">
      <c r="C5634" s="140"/>
    </row>
    <row r="5635" spans="3:3">
      <c r="C5635" s="140"/>
    </row>
    <row r="5636" spans="3:3">
      <c r="C5636" s="140"/>
    </row>
    <row r="5637" spans="3:3">
      <c r="C5637" s="140"/>
    </row>
    <row r="5638" spans="3:3">
      <c r="C5638" s="140"/>
    </row>
    <row r="5639" spans="3:3">
      <c r="C5639" s="140"/>
    </row>
    <row r="5640" spans="3:3">
      <c r="C5640" s="140"/>
    </row>
    <row r="5641" spans="3:3">
      <c r="C5641" s="140"/>
    </row>
    <row r="5642" spans="3:3">
      <c r="C5642" s="140"/>
    </row>
    <row r="5643" spans="3:3">
      <c r="C5643" s="140"/>
    </row>
    <row r="5644" spans="3:3">
      <c r="C5644" s="140"/>
    </row>
    <row r="5645" spans="3:3">
      <c r="C5645" s="140"/>
    </row>
    <row r="5646" spans="3:3">
      <c r="C5646" s="140"/>
    </row>
    <row r="5647" spans="3:3">
      <c r="C5647" s="140"/>
    </row>
    <row r="5648" spans="3:3">
      <c r="C5648" s="140"/>
    </row>
    <row r="5649" spans="3:3">
      <c r="C5649" s="140"/>
    </row>
    <row r="5650" spans="3:3">
      <c r="C5650" s="140"/>
    </row>
    <row r="5651" spans="3:3">
      <c r="C5651" s="140"/>
    </row>
    <row r="5652" spans="3:3">
      <c r="C5652" s="140"/>
    </row>
    <row r="5653" spans="3:3">
      <c r="C5653" s="140"/>
    </row>
    <row r="5654" spans="3:3">
      <c r="C5654" s="140"/>
    </row>
    <row r="5655" spans="3:3">
      <c r="C5655" s="140"/>
    </row>
    <row r="5656" spans="3:3">
      <c r="C5656" s="140"/>
    </row>
    <row r="5657" spans="3:3">
      <c r="C5657" s="140"/>
    </row>
    <row r="5658" spans="3:3">
      <c r="C5658" s="140"/>
    </row>
    <row r="5659" spans="3:3">
      <c r="C5659" s="140"/>
    </row>
    <row r="5660" spans="3:3">
      <c r="C5660" s="140"/>
    </row>
    <row r="5661" spans="3:3">
      <c r="C5661" s="140"/>
    </row>
    <row r="5662" spans="3:3">
      <c r="C5662" s="140"/>
    </row>
    <row r="5663" spans="3:3">
      <c r="C5663" s="140"/>
    </row>
    <row r="5664" spans="3:3">
      <c r="C5664" s="140"/>
    </row>
    <row r="5665" spans="3:3">
      <c r="C5665" s="140"/>
    </row>
    <row r="5666" spans="3:3">
      <c r="C5666" s="140"/>
    </row>
    <row r="5667" spans="3:3">
      <c r="C5667" s="140"/>
    </row>
    <row r="5668" spans="3:3">
      <c r="C5668" s="140"/>
    </row>
    <row r="5669" spans="3:3">
      <c r="C5669" s="140"/>
    </row>
    <row r="5670" spans="3:3">
      <c r="C5670" s="140"/>
    </row>
    <row r="5671" spans="3:3">
      <c r="C5671" s="140"/>
    </row>
    <row r="5672" spans="3:3">
      <c r="C5672" s="140"/>
    </row>
    <row r="5673" spans="3:3">
      <c r="C5673" s="140"/>
    </row>
    <row r="5674" spans="3:3">
      <c r="C5674" s="140"/>
    </row>
    <row r="5675" spans="3:3">
      <c r="C5675" s="140"/>
    </row>
    <row r="5676" spans="3:3">
      <c r="C5676" s="140"/>
    </row>
    <row r="5677" spans="3:3">
      <c r="C5677" s="140"/>
    </row>
    <row r="5678" spans="3:3">
      <c r="C5678" s="140"/>
    </row>
    <row r="5679" spans="3:3">
      <c r="C5679" s="140"/>
    </row>
    <row r="5680" spans="3:3">
      <c r="C5680" s="140"/>
    </row>
    <row r="5681" spans="3:3">
      <c r="C5681" s="140"/>
    </row>
    <row r="5682" spans="3:3">
      <c r="C5682" s="140"/>
    </row>
    <row r="5683" spans="3:3">
      <c r="C5683" s="140"/>
    </row>
    <row r="5684" spans="3:3">
      <c r="C5684" s="140"/>
    </row>
    <row r="5685" spans="3:3">
      <c r="C5685" s="140"/>
    </row>
    <row r="5686" spans="3:3">
      <c r="C5686" s="140"/>
    </row>
    <row r="5687" spans="3:3">
      <c r="C5687" s="140"/>
    </row>
    <row r="5688" spans="3:3">
      <c r="C5688" s="140"/>
    </row>
    <row r="5689" spans="3:3">
      <c r="C5689" s="140"/>
    </row>
    <row r="5690" spans="3:3">
      <c r="C5690" s="140"/>
    </row>
    <row r="5691" spans="3:3">
      <c r="C5691" s="140"/>
    </row>
    <row r="5692" spans="3:3">
      <c r="C5692" s="140"/>
    </row>
    <row r="5693" spans="3:3">
      <c r="C5693" s="140"/>
    </row>
    <row r="5694" spans="3:3">
      <c r="C5694" s="140"/>
    </row>
    <row r="5695" spans="3:3">
      <c r="C5695" s="140"/>
    </row>
    <row r="5696" spans="3:3">
      <c r="C5696" s="140"/>
    </row>
    <row r="5697" spans="3:3">
      <c r="C5697" s="140"/>
    </row>
    <row r="5698" spans="3:3">
      <c r="C5698" s="140"/>
    </row>
    <row r="5699" spans="3:3">
      <c r="C5699" s="140"/>
    </row>
    <row r="5700" spans="3:3">
      <c r="C5700" s="140"/>
    </row>
    <row r="5701" spans="3:3">
      <c r="C5701" s="140"/>
    </row>
    <row r="5702" spans="3:3">
      <c r="C5702" s="140"/>
    </row>
    <row r="5703" spans="3:3">
      <c r="C5703" s="140"/>
    </row>
    <row r="5704" spans="3:3">
      <c r="C5704" s="140"/>
    </row>
    <row r="5705" spans="3:3">
      <c r="C5705" s="140"/>
    </row>
    <row r="5706" spans="3:3">
      <c r="C5706" s="140"/>
    </row>
    <row r="5707" spans="3:3">
      <c r="C5707" s="140"/>
    </row>
    <row r="5708" spans="3:3">
      <c r="C5708" s="140"/>
    </row>
    <row r="5709" spans="3:3">
      <c r="C5709" s="140"/>
    </row>
    <row r="5710" spans="3:3">
      <c r="C5710" s="140"/>
    </row>
    <row r="5711" spans="3:3">
      <c r="C5711" s="140"/>
    </row>
    <row r="5712" spans="3:3">
      <c r="C5712" s="140"/>
    </row>
    <row r="5713" spans="3:3">
      <c r="C5713" s="140"/>
    </row>
    <row r="5714" spans="3:3">
      <c r="C5714" s="140"/>
    </row>
    <row r="5715" spans="3:3">
      <c r="C5715" s="140"/>
    </row>
    <row r="5716" spans="3:3">
      <c r="C5716" s="140"/>
    </row>
    <row r="5717" spans="3:3">
      <c r="C5717" s="140"/>
    </row>
    <row r="5718" spans="3:3">
      <c r="C5718" s="140"/>
    </row>
    <row r="5719" spans="3:3">
      <c r="C5719" s="140"/>
    </row>
    <row r="5720" spans="3:3">
      <c r="C5720" s="140"/>
    </row>
    <row r="5721" spans="3:3">
      <c r="C5721" s="140"/>
    </row>
    <row r="5722" spans="3:3">
      <c r="C5722" s="140"/>
    </row>
    <row r="5723" spans="3:3">
      <c r="C5723" s="140"/>
    </row>
    <row r="5724" spans="3:3">
      <c r="C5724" s="140"/>
    </row>
    <row r="5725" spans="3:3">
      <c r="C5725" s="140"/>
    </row>
    <row r="5726" spans="3:3">
      <c r="C5726" s="140"/>
    </row>
    <row r="5727" spans="3:3">
      <c r="C5727" s="140"/>
    </row>
    <row r="5728" spans="3:3">
      <c r="C5728" s="140"/>
    </row>
    <row r="5729" spans="3:3">
      <c r="C5729" s="140"/>
    </row>
    <row r="5730" spans="3:3">
      <c r="C5730" s="140"/>
    </row>
    <row r="5731" spans="3:3">
      <c r="C5731" s="140"/>
    </row>
    <row r="5732" spans="3:3">
      <c r="C5732" s="140"/>
    </row>
    <row r="5733" spans="3:3">
      <c r="C5733" s="140"/>
    </row>
    <row r="5734" spans="3:3">
      <c r="C5734" s="140"/>
    </row>
    <row r="5735" spans="3:3">
      <c r="C5735" s="140"/>
    </row>
    <row r="5736" spans="3:3">
      <c r="C5736" s="140"/>
    </row>
    <row r="5737" spans="3:3">
      <c r="C5737" s="140"/>
    </row>
    <row r="5738" spans="3:3">
      <c r="C5738" s="140"/>
    </row>
    <row r="5739" spans="3:3">
      <c r="C5739" s="140"/>
    </row>
    <row r="5740" spans="3:3">
      <c r="C5740" s="140"/>
    </row>
    <row r="5741" spans="3:3">
      <c r="C5741" s="140"/>
    </row>
    <row r="5742" spans="3:3">
      <c r="C5742" s="140"/>
    </row>
    <row r="5743" spans="3:3">
      <c r="C5743" s="140"/>
    </row>
    <row r="5744" spans="3:3">
      <c r="C5744" s="140"/>
    </row>
    <row r="5745" spans="3:3">
      <c r="C5745" s="140"/>
    </row>
    <row r="5746" spans="3:3">
      <c r="C5746" s="140"/>
    </row>
    <row r="5747" spans="3:3">
      <c r="C5747" s="140"/>
    </row>
    <row r="5748" spans="3:3">
      <c r="C5748" s="140"/>
    </row>
    <row r="5749" spans="3:3">
      <c r="C5749" s="140"/>
    </row>
    <row r="5750" spans="3:3">
      <c r="C5750" s="140"/>
    </row>
    <row r="5751" spans="3:3">
      <c r="C5751" s="140"/>
    </row>
    <row r="5752" spans="3:3">
      <c r="C5752" s="140"/>
    </row>
    <row r="5753" spans="3:3">
      <c r="C5753" s="140"/>
    </row>
    <row r="5754" spans="3:3">
      <c r="C5754" s="140"/>
    </row>
    <row r="5755" spans="3:3">
      <c r="C5755" s="140"/>
    </row>
    <row r="5756" spans="3:3">
      <c r="C5756" s="140"/>
    </row>
    <row r="5757" spans="3:3">
      <c r="C5757" s="140"/>
    </row>
    <row r="5758" spans="3:3">
      <c r="C5758" s="140"/>
    </row>
    <row r="5759" spans="3:3">
      <c r="C5759" s="140"/>
    </row>
    <row r="5760" spans="3:3">
      <c r="C5760" s="140"/>
    </row>
    <row r="5761" spans="3:3">
      <c r="C5761" s="140"/>
    </row>
    <row r="5762" spans="3:3">
      <c r="C5762" s="140"/>
    </row>
    <row r="5763" spans="3:3">
      <c r="C5763" s="140"/>
    </row>
    <row r="5764" spans="3:3">
      <c r="C5764" s="140"/>
    </row>
    <row r="5765" spans="3:3">
      <c r="C5765" s="140"/>
    </row>
    <row r="5766" spans="3:3">
      <c r="C5766" s="140"/>
    </row>
    <row r="5767" spans="3:3">
      <c r="C5767" s="140"/>
    </row>
    <row r="5768" spans="3:3">
      <c r="C5768" s="140"/>
    </row>
    <row r="5769" spans="3:3">
      <c r="C5769" s="140"/>
    </row>
    <row r="5770" spans="3:3">
      <c r="C5770" s="140"/>
    </row>
    <row r="5771" spans="3:3">
      <c r="C5771" s="140"/>
    </row>
    <row r="5772" spans="3:3">
      <c r="C5772" s="140"/>
    </row>
    <row r="5773" spans="3:3">
      <c r="C5773" s="140"/>
    </row>
    <row r="5774" spans="3:3">
      <c r="C5774" s="140"/>
    </row>
    <row r="5775" spans="3:3">
      <c r="C5775" s="140"/>
    </row>
    <row r="5776" spans="3:3">
      <c r="C5776" s="140"/>
    </row>
    <row r="5777" spans="3:3">
      <c r="C5777" s="140"/>
    </row>
    <row r="5778" spans="3:3">
      <c r="C5778" s="140"/>
    </row>
    <row r="5779" spans="3:3">
      <c r="C5779" s="140"/>
    </row>
    <row r="5780" spans="3:3">
      <c r="C5780" s="140"/>
    </row>
    <row r="5781" spans="3:3">
      <c r="C5781" s="140"/>
    </row>
    <row r="5782" spans="3:3">
      <c r="C5782" s="140"/>
    </row>
    <row r="5783" spans="3:3">
      <c r="C5783" s="140"/>
    </row>
    <row r="5784" spans="3:3">
      <c r="C5784" s="140"/>
    </row>
    <row r="5785" spans="3:3">
      <c r="C5785" s="140"/>
    </row>
    <row r="5786" spans="3:3">
      <c r="C5786" s="140"/>
    </row>
    <row r="5787" spans="3:3">
      <c r="C5787" s="140"/>
    </row>
    <row r="5788" spans="3:3">
      <c r="C5788" s="140"/>
    </row>
    <row r="5789" spans="3:3">
      <c r="C5789" s="140"/>
    </row>
    <row r="5790" spans="3:3">
      <c r="C5790" s="140"/>
    </row>
    <row r="5791" spans="3:3">
      <c r="C5791" s="140"/>
    </row>
    <row r="5792" spans="3:3">
      <c r="C5792" s="140"/>
    </row>
    <row r="5793" spans="3:3">
      <c r="C5793" s="140"/>
    </row>
    <row r="5794" spans="3:3">
      <c r="C5794" s="140"/>
    </row>
    <row r="5795" spans="3:3">
      <c r="C5795" s="140"/>
    </row>
    <row r="5796" spans="3:3">
      <c r="C5796" s="140"/>
    </row>
    <row r="5797" spans="3:3">
      <c r="C5797" s="140"/>
    </row>
    <row r="5798" spans="3:3">
      <c r="C5798" s="140"/>
    </row>
    <row r="5799" spans="3:3">
      <c r="C5799" s="140"/>
    </row>
    <row r="5800" spans="3:3">
      <c r="C5800" s="140"/>
    </row>
    <row r="5801" spans="3:3">
      <c r="C5801" s="140"/>
    </row>
    <row r="5802" spans="3:3">
      <c r="C5802" s="140"/>
    </row>
    <row r="5803" spans="3:3">
      <c r="C5803" s="140"/>
    </row>
    <row r="5804" spans="3:3">
      <c r="C5804" s="140"/>
    </row>
    <row r="5805" spans="3:3">
      <c r="C5805" s="140"/>
    </row>
    <row r="5806" spans="3:3">
      <c r="C5806" s="140"/>
    </row>
    <row r="5807" spans="3:3">
      <c r="C5807" s="140"/>
    </row>
    <row r="5808" spans="3:3">
      <c r="C5808" s="140"/>
    </row>
    <row r="5809" spans="3:3">
      <c r="C5809" s="140"/>
    </row>
    <row r="5810" spans="3:3">
      <c r="C5810" s="140"/>
    </row>
    <row r="5811" spans="3:3">
      <c r="C5811" s="140"/>
    </row>
    <row r="5812" spans="3:3">
      <c r="C5812" s="140"/>
    </row>
    <row r="5813" spans="3:3">
      <c r="C5813" s="140"/>
    </row>
    <row r="5814" spans="3:3">
      <c r="C5814" s="140"/>
    </row>
    <row r="5815" spans="3:3">
      <c r="C5815" s="140"/>
    </row>
    <row r="5816" spans="3:3">
      <c r="C5816" s="140"/>
    </row>
    <row r="5817" spans="3:3">
      <c r="C5817" s="140"/>
    </row>
    <row r="5818" spans="3:3">
      <c r="C5818" s="140"/>
    </row>
    <row r="5819" spans="3:3">
      <c r="C5819" s="140"/>
    </row>
    <row r="5820" spans="3:3">
      <c r="C5820" s="140"/>
    </row>
    <row r="5821" spans="3:3">
      <c r="C5821" s="140"/>
    </row>
    <row r="5822" spans="3:3">
      <c r="C5822" s="140"/>
    </row>
    <row r="5823" spans="3:3">
      <c r="C5823" s="140"/>
    </row>
    <row r="5824" spans="3:3">
      <c r="C5824" s="140"/>
    </row>
    <row r="5825" spans="3:3">
      <c r="C5825" s="140"/>
    </row>
    <row r="5826" spans="3:3">
      <c r="C5826" s="140"/>
    </row>
    <row r="5827" spans="3:3">
      <c r="C5827" s="140"/>
    </row>
    <row r="5828" spans="3:3">
      <c r="C5828" s="140"/>
    </row>
    <row r="5829" spans="3:3">
      <c r="C5829" s="140"/>
    </row>
    <row r="5830" spans="3:3">
      <c r="C5830" s="140"/>
    </row>
    <row r="5831" spans="3:3">
      <c r="C5831" s="140"/>
    </row>
    <row r="5832" spans="3:3">
      <c r="C5832" s="140"/>
    </row>
    <row r="5833" spans="3:3">
      <c r="C5833" s="140"/>
    </row>
    <row r="5834" spans="3:3">
      <c r="C5834" s="140"/>
    </row>
    <row r="5835" spans="3:3">
      <c r="C5835" s="140"/>
    </row>
    <row r="5836" spans="3:3">
      <c r="C5836" s="140"/>
    </row>
    <row r="5837" spans="3:3">
      <c r="C5837" s="140"/>
    </row>
    <row r="5838" spans="3:3">
      <c r="C5838" s="140"/>
    </row>
    <row r="5839" spans="3:3">
      <c r="C5839" s="140"/>
    </row>
    <row r="5840" spans="3:3">
      <c r="C5840" s="140"/>
    </row>
    <row r="5841" spans="3:3">
      <c r="C5841" s="140"/>
    </row>
    <row r="5842" spans="3:3">
      <c r="C5842" s="140"/>
    </row>
    <row r="5843" spans="3:3">
      <c r="C5843" s="140"/>
    </row>
    <row r="5844" spans="3:3">
      <c r="C5844" s="140"/>
    </row>
    <row r="5845" spans="3:3">
      <c r="C5845" s="140"/>
    </row>
    <row r="5846" spans="3:3">
      <c r="C5846" s="140"/>
    </row>
    <row r="5847" spans="3:3">
      <c r="C5847" s="140"/>
    </row>
    <row r="5848" spans="3:3">
      <c r="C5848" s="140"/>
    </row>
    <row r="5849" spans="3:3">
      <c r="C5849" s="140"/>
    </row>
    <row r="5850" spans="3:3">
      <c r="C5850" s="140"/>
    </row>
    <row r="5851" spans="3:3">
      <c r="C5851" s="140"/>
    </row>
    <row r="5852" spans="3:3">
      <c r="C5852" s="140"/>
    </row>
    <row r="5853" spans="3:3">
      <c r="C5853" s="140"/>
    </row>
    <row r="5854" spans="3:3">
      <c r="C5854" s="140"/>
    </row>
    <row r="5855" spans="3:3">
      <c r="C5855" s="140"/>
    </row>
    <row r="5856" spans="3:3">
      <c r="C5856" s="140"/>
    </row>
    <row r="5857" spans="3:3">
      <c r="C5857" s="140"/>
    </row>
    <row r="5858" spans="3:3">
      <c r="C5858" s="140"/>
    </row>
    <row r="5859" spans="3:3">
      <c r="C5859" s="140"/>
    </row>
    <row r="5860" spans="3:3">
      <c r="C5860" s="140"/>
    </row>
    <row r="5861" spans="3:3">
      <c r="C5861" s="140"/>
    </row>
    <row r="5862" spans="3:3">
      <c r="C5862" s="140"/>
    </row>
    <row r="5863" spans="3:3">
      <c r="C5863" s="140"/>
    </row>
    <row r="5864" spans="3:3">
      <c r="C5864" s="140"/>
    </row>
    <row r="5865" spans="3:3">
      <c r="C5865" s="140"/>
    </row>
    <row r="5866" spans="3:3">
      <c r="C5866" s="140"/>
    </row>
    <row r="5867" spans="3:3">
      <c r="C5867" s="140"/>
    </row>
    <row r="5868" spans="3:3">
      <c r="C5868" s="140"/>
    </row>
    <row r="5869" spans="3:3">
      <c r="C5869" s="140"/>
    </row>
    <row r="5870" spans="3:3">
      <c r="C5870" s="140"/>
    </row>
    <row r="5871" spans="3:3">
      <c r="C5871" s="140"/>
    </row>
    <row r="5872" spans="3:3">
      <c r="C5872" s="140"/>
    </row>
    <row r="5873" spans="3:3">
      <c r="C5873" s="140"/>
    </row>
    <row r="5874" spans="3:3">
      <c r="C5874" s="140"/>
    </row>
    <row r="5875" spans="3:3">
      <c r="C5875" s="140"/>
    </row>
    <row r="5876" spans="3:3">
      <c r="C5876" s="140"/>
    </row>
    <row r="5877" spans="3:3">
      <c r="C5877" s="140"/>
    </row>
    <row r="5878" spans="3:3">
      <c r="C5878" s="140"/>
    </row>
    <row r="5879" spans="3:3">
      <c r="C5879" s="140"/>
    </row>
    <row r="5880" spans="3:3">
      <c r="C5880" s="140"/>
    </row>
    <row r="5881" spans="3:3">
      <c r="C5881" s="140"/>
    </row>
    <row r="5882" spans="3:3">
      <c r="C5882" s="140"/>
    </row>
    <row r="5883" spans="3:3">
      <c r="C5883" s="140"/>
    </row>
    <row r="5884" spans="3:3">
      <c r="C5884" s="140"/>
    </row>
    <row r="5885" spans="3:3">
      <c r="C5885" s="140"/>
    </row>
    <row r="5886" spans="3:3">
      <c r="C5886" s="140"/>
    </row>
    <row r="5887" spans="3:3">
      <c r="C5887" s="140"/>
    </row>
    <row r="5888" spans="3:3">
      <c r="C5888" s="140"/>
    </row>
    <row r="5889" spans="3:3">
      <c r="C5889" s="140"/>
    </row>
    <row r="5890" spans="3:3">
      <c r="C5890" s="140"/>
    </row>
    <row r="5891" spans="3:3">
      <c r="C5891" s="140"/>
    </row>
    <row r="5892" spans="3:3">
      <c r="C5892" s="140"/>
    </row>
    <row r="5893" spans="3:3">
      <c r="C5893" s="140"/>
    </row>
    <row r="5894" spans="3:3">
      <c r="C5894" s="140"/>
    </row>
    <row r="5895" spans="3:3">
      <c r="C5895" s="140"/>
    </row>
    <row r="5896" spans="3:3">
      <c r="C5896" s="140"/>
    </row>
    <row r="5897" spans="3:3">
      <c r="C5897" s="140"/>
    </row>
    <row r="5898" spans="3:3">
      <c r="C5898" s="140"/>
    </row>
    <row r="5899" spans="3:3">
      <c r="C5899" s="140"/>
    </row>
    <row r="5900" spans="3:3">
      <c r="C5900" s="140"/>
    </row>
    <row r="5901" spans="3:3">
      <c r="C5901" s="140"/>
    </row>
    <row r="5902" spans="3:3">
      <c r="C5902" s="140"/>
    </row>
    <row r="5903" spans="3:3">
      <c r="C5903" s="140"/>
    </row>
    <row r="5904" spans="3:3">
      <c r="C5904" s="140"/>
    </row>
    <row r="5905" spans="3:3">
      <c r="C5905" s="140"/>
    </row>
    <row r="5906" spans="3:3">
      <c r="C5906" s="140"/>
    </row>
    <row r="5907" spans="3:3">
      <c r="C5907" s="140"/>
    </row>
    <row r="5908" spans="3:3">
      <c r="C5908" s="140"/>
    </row>
    <row r="5909" spans="3:3">
      <c r="C5909" s="140"/>
    </row>
    <row r="5910" spans="3:3">
      <c r="C5910" s="140"/>
    </row>
    <row r="5911" spans="3:3">
      <c r="C5911" s="140"/>
    </row>
    <row r="5912" spans="3:3">
      <c r="C5912" s="140"/>
    </row>
    <row r="5913" spans="3:3">
      <c r="C5913" s="140"/>
    </row>
    <row r="5914" spans="3:3">
      <c r="C5914" s="140"/>
    </row>
    <row r="5915" spans="3:3">
      <c r="C5915" s="140"/>
    </row>
    <row r="5916" spans="3:3">
      <c r="C5916" s="140"/>
    </row>
    <row r="5917" spans="3:3">
      <c r="C5917" s="140"/>
    </row>
    <row r="5918" spans="3:3">
      <c r="C5918" s="140"/>
    </row>
    <row r="5919" spans="3:3">
      <c r="C5919" s="140"/>
    </row>
    <row r="5920" spans="3:3">
      <c r="C5920" s="140"/>
    </row>
    <row r="5921" spans="3:3">
      <c r="C5921" s="140"/>
    </row>
    <row r="5922" spans="3:3">
      <c r="C5922" s="140"/>
    </row>
    <row r="5923" spans="3:3">
      <c r="C5923" s="140"/>
    </row>
    <row r="5924" spans="3:3">
      <c r="C5924" s="140"/>
    </row>
    <row r="5925" spans="3:3">
      <c r="C5925" s="140"/>
    </row>
    <row r="5926" spans="3:3">
      <c r="C5926" s="140"/>
    </row>
    <row r="5927" spans="3:3">
      <c r="C5927" s="140"/>
    </row>
    <row r="5928" spans="3:3">
      <c r="C5928" s="140"/>
    </row>
    <row r="5929" spans="3:3">
      <c r="C5929" s="140"/>
    </row>
    <row r="5930" spans="3:3">
      <c r="C5930" s="140"/>
    </row>
    <row r="5931" spans="3:3">
      <c r="C5931" s="140"/>
    </row>
    <row r="5932" spans="3:3">
      <c r="C5932" s="140"/>
    </row>
    <row r="5933" spans="3:3">
      <c r="C5933" s="140"/>
    </row>
    <row r="5934" spans="3:3">
      <c r="C5934" s="140"/>
    </row>
    <row r="5935" spans="3:3">
      <c r="C5935" s="140"/>
    </row>
    <row r="5936" spans="3:3">
      <c r="C5936" s="140"/>
    </row>
    <row r="5937" spans="3:3">
      <c r="C5937" s="140"/>
    </row>
    <row r="5938" spans="3:3">
      <c r="C5938" s="140"/>
    </row>
    <row r="5939" spans="3:3">
      <c r="C5939" s="140"/>
    </row>
    <row r="5940" spans="3:3">
      <c r="C5940" s="140"/>
    </row>
    <row r="5941" spans="3:3">
      <c r="C5941" s="140"/>
    </row>
    <row r="5942" spans="3:3">
      <c r="C5942" s="140"/>
    </row>
    <row r="5943" spans="3:3">
      <c r="C5943" s="140"/>
    </row>
    <row r="5944" spans="3:3">
      <c r="C5944" s="140"/>
    </row>
    <row r="5945" spans="3:3">
      <c r="C5945" s="140"/>
    </row>
    <row r="5946" spans="3:3">
      <c r="C5946" s="140"/>
    </row>
    <row r="5947" spans="3:3">
      <c r="C5947" s="140"/>
    </row>
    <row r="5948" spans="3:3">
      <c r="C5948" s="140"/>
    </row>
    <row r="5949" spans="3:3">
      <c r="C5949" s="140"/>
    </row>
    <row r="5950" spans="3:3">
      <c r="C5950" s="140"/>
    </row>
    <row r="5951" spans="3:3">
      <c r="C5951" s="140"/>
    </row>
    <row r="5952" spans="3:3">
      <c r="C5952" s="140"/>
    </row>
    <row r="5953" spans="3:3">
      <c r="C5953" s="140"/>
    </row>
    <row r="5954" spans="3:3">
      <c r="C5954" s="140"/>
    </row>
    <row r="5955" spans="3:3">
      <c r="C5955" s="140"/>
    </row>
    <row r="5956" spans="3:3">
      <c r="C5956" s="140"/>
    </row>
    <row r="5957" spans="3:3">
      <c r="C5957" s="140"/>
    </row>
    <row r="5958" spans="3:3">
      <c r="C5958" s="140"/>
    </row>
    <row r="5959" spans="3:3">
      <c r="C5959" s="140"/>
    </row>
    <row r="5960" spans="3:3">
      <c r="C5960" s="140"/>
    </row>
    <row r="5961" spans="3:3">
      <c r="C5961" s="140"/>
    </row>
    <row r="5962" spans="3:3">
      <c r="C5962" s="140"/>
    </row>
    <row r="5963" spans="3:3">
      <c r="C5963" s="140"/>
    </row>
    <row r="5964" spans="3:3">
      <c r="C5964" s="140"/>
    </row>
    <row r="5965" spans="3:3">
      <c r="C5965" s="140"/>
    </row>
    <row r="5966" spans="3:3">
      <c r="C5966" s="140"/>
    </row>
    <row r="5967" spans="3:3">
      <c r="C5967" s="140"/>
    </row>
    <row r="5968" spans="3:3">
      <c r="C5968" s="140"/>
    </row>
    <row r="5969" spans="3:3">
      <c r="C5969" s="140"/>
    </row>
    <row r="5970" spans="3:3">
      <c r="C5970" s="140"/>
    </row>
    <row r="5971" spans="3:3">
      <c r="C5971" s="140"/>
    </row>
    <row r="5972" spans="3:3">
      <c r="C5972" s="140"/>
    </row>
    <row r="5973" spans="3:3">
      <c r="C5973" s="140"/>
    </row>
    <row r="5974" spans="3:3">
      <c r="C5974" s="140"/>
    </row>
    <row r="5975" spans="3:3">
      <c r="C5975" s="140"/>
    </row>
    <row r="5976" spans="3:3">
      <c r="C5976" s="140"/>
    </row>
    <row r="5977" spans="3:3">
      <c r="C5977" s="140"/>
    </row>
    <row r="5978" spans="3:3">
      <c r="C5978" s="140"/>
    </row>
    <row r="5979" spans="3:3">
      <c r="C5979" s="140"/>
    </row>
    <row r="5980" spans="3:3">
      <c r="C5980" s="140"/>
    </row>
    <row r="5981" spans="3:3">
      <c r="C5981" s="140"/>
    </row>
    <row r="5982" spans="3:3">
      <c r="C5982" s="140"/>
    </row>
    <row r="5983" spans="3:3">
      <c r="C5983" s="140"/>
    </row>
    <row r="5984" spans="3:3">
      <c r="C5984" s="140"/>
    </row>
    <row r="5985" spans="3:3">
      <c r="C5985" s="140"/>
    </row>
    <row r="5986" spans="3:3">
      <c r="C5986" s="140"/>
    </row>
    <row r="5987" spans="3:3">
      <c r="C5987" s="140"/>
    </row>
    <row r="5988" spans="3:3">
      <c r="C5988" s="140"/>
    </row>
    <row r="5989" spans="3:3">
      <c r="C5989" s="140"/>
    </row>
    <row r="5990" spans="3:3">
      <c r="C5990" s="140"/>
    </row>
    <row r="5991" spans="3:3">
      <c r="C5991" s="140"/>
    </row>
    <row r="5992" spans="3:3">
      <c r="C5992" s="140"/>
    </row>
    <row r="5993" spans="3:3">
      <c r="C5993" s="140"/>
    </row>
    <row r="5994" spans="3:3">
      <c r="C5994" s="140"/>
    </row>
    <row r="5995" spans="3:3">
      <c r="C5995" s="140"/>
    </row>
    <row r="5996" spans="3:3">
      <c r="C5996" s="140"/>
    </row>
    <row r="5997" spans="3:3">
      <c r="C5997" s="140"/>
    </row>
    <row r="5998" spans="3:3">
      <c r="C5998" s="140"/>
    </row>
    <row r="5999" spans="3:3">
      <c r="C5999" s="140"/>
    </row>
    <row r="6000" spans="3:3">
      <c r="C6000" s="140"/>
    </row>
    <row r="6001" spans="3:3">
      <c r="C6001" s="140"/>
    </row>
    <row r="6002" spans="3:3">
      <c r="C6002" s="140"/>
    </row>
    <row r="6003" spans="3:3">
      <c r="C6003" s="140"/>
    </row>
    <row r="6004" spans="3:3">
      <c r="C6004" s="140"/>
    </row>
    <row r="6005" spans="3:3">
      <c r="C6005" s="140"/>
    </row>
    <row r="6006" spans="3:3">
      <c r="C6006" s="140"/>
    </row>
    <row r="6007" spans="3:3">
      <c r="C6007" s="140"/>
    </row>
    <row r="6008" spans="3:3">
      <c r="C6008" s="140"/>
    </row>
    <row r="6009" spans="3:3">
      <c r="C6009" s="140"/>
    </row>
    <row r="6010" spans="3:3">
      <c r="C6010" s="140"/>
    </row>
    <row r="6011" spans="3:3">
      <c r="C6011" s="140"/>
    </row>
    <row r="6012" spans="3:3">
      <c r="C6012" s="140"/>
    </row>
    <row r="6013" spans="3:3">
      <c r="C6013" s="140"/>
    </row>
    <row r="6014" spans="3:3">
      <c r="C6014" s="140"/>
    </row>
    <row r="6015" spans="3:3">
      <c r="C6015" s="140"/>
    </row>
    <row r="6016" spans="3:3">
      <c r="C6016" s="140"/>
    </row>
    <row r="6017" spans="3:3">
      <c r="C6017" s="140"/>
    </row>
    <row r="6018" spans="3:3">
      <c r="C6018" s="140"/>
    </row>
    <row r="6019" spans="3:3">
      <c r="C6019" s="140"/>
    </row>
    <row r="6020" spans="3:3">
      <c r="C6020" s="140"/>
    </row>
    <row r="6021" spans="3:3">
      <c r="C6021" s="140"/>
    </row>
    <row r="6022" spans="3:3">
      <c r="C6022" s="140"/>
    </row>
    <row r="6023" spans="3:3">
      <c r="C6023" s="140"/>
    </row>
    <row r="6024" spans="3:3">
      <c r="C6024" s="140"/>
    </row>
    <row r="6025" spans="3:3">
      <c r="C6025" s="140"/>
    </row>
    <row r="6026" spans="3:3">
      <c r="C6026" s="140"/>
    </row>
    <row r="6027" spans="3:3">
      <c r="C6027" s="140"/>
    </row>
    <row r="6028" spans="3:3">
      <c r="C6028" s="140"/>
    </row>
    <row r="6029" spans="3:3">
      <c r="C6029" s="140"/>
    </row>
    <row r="6030" spans="3:3">
      <c r="C6030" s="140"/>
    </row>
    <row r="6031" spans="3:3">
      <c r="C6031" s="140"/>
    </row>
    <row r="6032" spans="3:3">
      <c r="C6032" s="140"/>
    </row>
    <row r="6033" spans="3:3">
      <c r="C6033" s="140"/>
    </row>
    <row r="6034" spans="3:3">
      <c r="C6034" s="140"/>
    </row>
    <row r="6035" spans="3:3">
      <c r="C6035" s="140"/>
    </row>
    <row r="6036" spans="3:3">
      <c r="C6036" s="140"/>
    </row>
    <row r="6037" spans="3:3">
      <c r="C6037" s="140"/>
    </row>
    <row r="6038" spans="3:3">
      <c r="C6038" s="140"/>
    </row>
    <row r="6039" spans="3:3">
      <c r="C6039" s="140"/>
    </row>
    <row r="6040" spans="3:3">
      <c r="C6040" s="140"/>
    </row>
    <row r="6041" spans="3:3">
      <c r="C6041" s="140"/>
    </row>
    <row r="6042" spans="3:3">
      <c r="C6042" s="140"/>
    </row>
    <row r="6043" spans="3:3">
      <c r="C6043" s="140"/>
    </row>
    <row r="6044" spans="3:3">
      <c r="C6044" s="140"/>
    </row>
    <row r="6045" spans="3:3">
      <c r="C6045" s="140"/>
    </row>
    <row r="6046" spans="3:3">
      <c r="C6046" s="140"/>
    </row>
    <row r="6047" spans="3:3">
      <c r="C6047" s="140"/>
    </row>
    <row r="6048" spans="3:3">
      <c r="C6048" s="140"/>
    </row>
    <row r="6049" spans="3:3">
      <c r="C6049" s="140"/>
    </row>
    <row r="6050" spans="3:3">
      <c r="C6050" s="140"/>
    </row>
    <row r="6051" spans="3:3">
      <c r="C6051" s="140"/>
    </row>
    <row r="6052" spans="3:3">
      <c r="C6052" s="140"/>
    </row>
    <row r="6053" spans="3:3">
      <c r="C6053" s="140"/>
    </row>
    <row r="6054" spans="3:3">
      <c r="C6054" s="140"/>
    </row>
    <row r="6055" spans="3:3">
      <c r="C6055" s="140"/>
    </row>
    <row r="6056" spans="3:3">
      <c r="C6056" s="140"/>
    </row>
    <row r="6057" spans="3:3">
      <c r="C6057" s="140"/>
    </row>
    <row r="6058" spans="3:3">
      <c r="C6058" s="140"/>
    </row>
    <row r="6059" spans="3:3">
      <c r="C6059" s="140"/>
    </row>
    <row r="6060" spans="3:3">
      <c r="C6060" s="140"/>
    </row>
    <row r="6061" spans="3:3">
      <c r="C6061" s="140"/>
    </row>
    <row r="6062" spans="3:3">
      <c r="C6062" s="140"/>
    </row>
    <row r="6063" spans="3:3">
      <c r="C6063" s="140"/>
    </row>
    <row r="6064" spans="3:3">
      <c r="C6064" s="140"/>
    </row>
    <row r="6065" spans="3:3">
      <c r="C6065" s="140"/>
    </row>
    <row r="6066" spans="3:3">
      <c r="C6066" s="140"/>
    </row>
    <row r="6067" spans="3:3">
      <c r="C6067" s="140"/>
    </row>
    <row r="6068" spans="3:3">
      <c r="C6068" s="140"/>
    </row>
    <row r="6069" spans="3:3">
      <c r="C6069" s="140"/>
    </row>
    <row r="6070" spans="3:3">
      <c r="C6070" s="140"/>
    </row>
    <row r="6071" spans="3:3">
      <c r="C6071" s="140"/>
    </row>
    <row r="6072" spans="3:3">
      <c r="C6072" s="140"/>
    </row>
    <row r="6073" spans="3:3">
      <c r="C6073" s="140"/>
    </row>
    <row r="6074" spans="3:3">
      <c r="C6074" s="140"/>
    </row>
    <row r="6075" spans="3:3">
      <c r="C6075" s="140"/>
    </row>
    <row r="6076" spans="3:3">
      <c r="C6076" s="140"/>
    </row>
    <row r="6077" spans="3:3">
      <c r="C6077" s="140"/>
    </row>
    <row r="6078" spans="3:3">
      <c r="C6078" s="140"/>
    </row>
    <row r="6079" spans="3:3">
      <c r="C6079" s="140"/>
    </row>
    <row r="6080" spans="3:3">
      <c r="C6080" s="140"/>
    </row>
    <row r="6081" spans="3:3">
      <c r="C6081" s="140"/>
    </row>
    <row r="6082" spans="3:3">
      <c r="C6082" s="140"/>
    </row>
    <row r="6083" spans="3:3">
      <c r="C6083" s="140"/>
    </row>
    <row r="6084" spans="3:3">
      <c r="C6084" s="140"/>
    </row>
    <row r="6085" spans="3:3">
      <c r="C6085" s="140"/>
    </row>
    <row r="6086" spans="3:3">
      <c r="C6086" s="140"/>
    </row>
    <row r="6087" spans="3:3">
      <c r="C6087" s="140"/>
    </row>
    <row r="6088" spans="3:3">
      <c r="C6088" s="140"/>
    </row>
    <row r="6089" spans="3:3">
      <c r="C6089" s="140"/>
    </row>
    <row r="6090" spans="3:3">
      <c r="C6090" s="140"/>
    </row>
    <row r="6091" spans="3:3">
      <c r="C6091" s="140"/>
    </row>
    <row r="6092" spans="3:3">
      <c r="C6092" s="140"/>
    </row>
    <row r="6093" spans="3:3">
      <c r="C6093" s="140"/>
    </row>
    <row r="6094" spans="3:3">
      <c r="C6094" s="140"/>
    </row>
    <row r="6095" spans="3:3">
      <c r="C6095" s="140"/>
    </row>
    <row r="6096" spans="3:3">
      <c r="C6096" s="140"/>
    </row>
    <row r="6097" spans="3:3">
      <c r="C6097" s="140"/>
    </row>
    <row r="6098" spans="3:3">
      <c r="C6098" s="140"/>
    </row>
    <row r="6099" spans="3:3">
      <c r="C6099" s="140"/>
    </row>
    <row r="6100" spans="3:3">
      <c r="C6100" s="140"/>
    </row>
    <row r="6101" spans="3:3">
      <c r="C6101" s="140"/>
    </row>
    <row r="6102" spans="3:3">
      <c r="C6102" s="140"/>
    </row>
    <row r="6103" spans="3:3">
      <c r="C6103" s="140"/>
    </row>
    <row r="6104" spans="3:3">
      <c r="C6104" s="140"/>
    </row>
    <row r="6105" spans="3:3">
      <c r="C6105" s="140"/>
    </row>
    <row r="6106" spans="3:3">
      <c r="C6106" s="140"/>
    </row>
    <row r="6107" spans="3:3">
      <c r="C6107" s="140"/>
    </row>
    <row r="6108" spans="3:3">
      <c r="C6108" s="140"/>
    </row>
    <row r="6109" spans="3:3">
      <c r="C6109" s="140"/>
    </row>
    <row r="6110" spans="3:3">
      <c r="C6110" s="140"/>
    </row>
    <row r="6111" spans="3:3">
      <c r="C6111" s="140"/>
    </row>
    <row r="6112" spans="3:3">
      <c r="C6112" s="140"/>
    </row>
    <row r="6113" spans="3:3">
      <c r="C6113" s="140"/>
    </row>
    <row r="6114" spans="3:3">
      <c r="C6114" s="140"/>
    </row>
    <row r="6115" spans="3:3">
      <c r="C6115" s="140"/>
    </row>
    <row r="6116" spans="3:3">
      <c r="C6116" s="140"/>
    </row>
    <row r="6117" spans="3:3">
      <c r="C6117" s="140"/>
    </row>
    <row r="6118" spans="3:3">
      <c r="C6118" s="140"/>
    </row>
    <row r="6119" spans="3:3">
      <c r="C6119" s="140"/>
    </row>
    <row r="6120" spans="3:3">
      <c r="C6120" s="140"/>
    </row>
    <row r="6121" spans="3:3">
      <c r="C6121" s="140"/>
    </row>
    <row r="6122" spans="3:3">
      <c r="C6122" s="140"/>
    </row>
    <row r="6123" spans="3:3">
      <c r="C6123" s="140"/>
    </row>
    <row r="6124" spans="3:3">
      <c r="C6124" s="140"/>
    </row>
    <row r="6125" spans="3:3">
      <c r="C6125" s="140"/>
    </row>
    <row r="6126" spans="3:3">
      <c r="C6126" s="140"/>
    </row>
    <row r="6127" spans="3:3">
      <c r="C6127" s="140"/>
    </row>
    <row r="6128" spans="3:3">
      <c r="C6128" s="140"/>
    </row>
    <row r="6129" spans="3:3">
      <c r="C6129" s="140"/>
    </row>
    <row r="6130" spans="3:3">
      <c r="C6130" s="140"/>
    </row>
    <row r="6131" spans="3:3">
      <c r="C6131" s="140"/>
    </row>
    <row r="6132" spans="3:3">
      <c r="C6132" s="140"/>
    </row>
    <row r="6133" spans="3:3">
      <c r="C6133" s="140"/>
    </row>
    <row r="6134" spans="3:3">
      <c r="C6134" s="140"/>
    </row>
    <row r="6135" spans="3:3">
      <c r="C6135" s="140"/>
    </row>
    <row r="6136" spans="3:3">
      <c r="C6136" s="140"/>
    </row>
    <row r="6137" spans="3:3">
      <c r="C6137" s="140"/>
    </row>
    <row r="6138" spans="3:3">
      <c r="C6138" s="140"/>
    </row>
    <row r="6139" spans="3:3">
      <c r="C6139" s="140"/>
    </row>
    <row r="6140" spans="3:3">
      <c r="C6140" s="140"/>
    </row>
    <row r="6141" spans="3:3">
      <c r="C6141" s="140"/>
    </row>
    <row r="6142" spans="3:3">
      <c r="C6142" s="140"/>
    </row>
    <row r="6143" spans="3:3">
      <c r="C6143" s="140"/>
    </row>
    <row r="6144" spans="3:3">
      <c r="C6144" s="140"/>
    </row>
    <row r="6145" spans="3:3">
      <c r="C6145" s="140"/>
    </row>
    <row r="6146" spans="3:3">
      <c r="C6146" s="140"/>
    </row>
    <row r="6147" spans="3:3">
      <c r="C6147" s="140"/>
    </row>
    <row r="6148" spans="3:3">
      <c r="C6148" s="140"/>
    </row>
    <row r="6149" spans="3:3">
      <c r="C6149" s="140"/>
    </row>
    <row r="6150" spans="3:3">
      <c r="C6150" s="140"/>
    </row>
    <row r="6151" spans="3:3">
      <c r="C6151" s="140"/>
    </row>
    <row r="6152" spans="3:3">
      <c r="C6152" s="140"/>
    </row>
    <row r="6153" spans="3:3">
      <c r="C6153" s="140"/>
    </row>
    <row r="6154" spans="3:3">
      <c r="C6154" s="140"/>
    </row>
    <row r="6155" spans="3:3">
      <c r="C6155" s="140"/>
    </row>
    <row r="6156" spans="3:3">
      <c r="C6156" s="140"/>
    </row>
    <row r="6157" spans="3:3">
      <c r="C6157" s="140"/>
    </row>
    <row r="6158" spans="3:3">
      <c r="C6158" s="140"/>
    </row>
    <row r="6159" spans="3:3">
      <c r="C6159" s="140"/>
    </row>
    <row r="6160" spans="3:3">
      <c r="C6160" s="140"/>
    </row>
    <row r="6161" spans="3:3">
      <c r="C6161" s="140"/>
    </row>
    <row r="6162" spans="3:3">
      <c r="C6162" s="140"/>
    </row>
    <row r="6163" spans="3:3">
      <c r="C6163" s="140"/>
    </row>
    <row r="6164" spans="3:3">
      <c r="C6164" s="140"/>
    </row>
    <row r="6165" spans="3:3">
      <c r="C6165" s="140"/>
    </row>
    <row r="6166" spans="3:3">
      <c r="C6166" s="140"/>
    </row>
    <row r="6167" spans="3:3">
      <c r="C6167" s="140"/>
    </row>
    <row r="6168" spans="3:3">
      <c r="C6168" s="140"/>
    </row>
    <row r="6169" spans="3:3">
      <c r="C6169" s="140"/>
    </row>
    <row r="6170" spans="3:3">
      <c r="C6170" s="140"/>
    </row>
    <row r="6171" spans="3:3">
      <c r="C6171" s="140"/>
    </row>
    <row r="6172" spans="3:3">
      <c r="C6172" s="140"/>
    </row>
    <row r="6173" spans="3:3">
      <c r="C6173" s="140"/>
    </row>
    <row r="6174" spans="3:3">
      <c r="C6174" s="140"/>
    </row>
    <row r="6175" spans="3:3">
      <c r="C6175" s="140"/>
    </row>
    <row r="6176" spans="3:3">
      <c r="C6176" s="140"/>
    </row>
    <row r="6177" spans="3:3">
      <c r="C6177" s="140"/>
    </row>
    <row r="6178" spans="3:3">
      <c r="C6178" s="140"/>
    </row>
    <row r="6179" spans="3:3">
      <c r="C6179" s="140"/>
    </row>
    <row r="6180" spans="3:3">
      <c r="C6180" s="140"/>
    </row>
    <row r="6181" spans="3:3">
      <c r="C6181" s="140"/>
    </row>
    <row r="6182" spans="3:3">
      <c r="C6182" s="140"/>
    </row>
    <row r="6183" spans="3:3">
      <c r="C6183" s="140"/>
    </row>
    <row r="6184" spans="3:3">
      <c r="C6184" s="140"/>
    </row>
    <row r="6185" spans="3:3">
      <c r="C6185" s="140"/>
    </row>
    <row r="6186" spans="3:3">
      <c r="C6186" s="140"/>
    </row>
    <row r="6187" spans="3:3">
      <c r="C6187" s="140"/>
    </row>
    <row r="6188" spans="3:3">
      <c r="C6188" s="140"/>
    </row>
    <row r="6189" spans="3:3">
      <c r="C6189" s="140"/>
    </row>
    <row r="6190" spans="3:3">
      <c r="C6190" s="140"/>
    </row>
    <row r="6191" spans="3:3">
      <c r="C6191" s="140"/>
    </row>
    <row r="6192" spans="3:3">
      <c r="C6192" s="140"/>
    </row>
    <row r="6193" spans="3:3">
      <c r="C6193" s="140"/>
    </row>
    <row r="6194" spans="3:3">
      <c r="C6194" s="140"/>
    </row>
    <row r="6195" spans="3:3">
      <c r="C6195" s="140"/>
    </row>
    <row r="6196" spans="3:3">
      <c r="C6196" s="140"/>
    </row>
    <row r="6197" spans="3:3">
      <c r="C6197" s="140"/>
    </row>
    <row r="6198" spans="3:3">
      <c r="C6198" s="140"/>
    </row>
    <row r="6199" spans="3:3">
      <c r="C6199" s="140"/>
    </row>
    <row r="6200" spans="3:3">
      <c r="C6200" s="140"/>
    </row>
    <row r="6201" spans="3:3">
      <c r="C6201" s="140"/>
    </row>
    <row r="6202" spans="3:3">
      <c r="C6202" s="140"/>
    </row>
    <row r="6203" spans="3:3">
      <c r="C6203" s="140"/>
    </row>
    <row r="6204" spans="3:3">
      <c r="C6204" s="140"/>
    </row>
    <row r="6205" spans="3:3">
      <c r="C6205" s="140"/>
    </row>
    <row r="6206" spans="3:3">
      <c r="C6206" s="140"/>
    </row>
    <row r="6207" spans="3:3">
      <c r="C6207" s="140"/>
    </row>
    <row r="6208" spans="3:3">
      <c r="C6208" s="140"/>
    </row>
    <row r="6209" spans="3:3">
      <c r="C6209" s="140"/>
    </row>
    <row r="6210" spans="3:3">
      <c r="C6210" s="140"/>
    </row>
    <row r="6211" spans="3:3">
      <c r="C6211" s="140"/>
    </row>
    <row r="6212" spans="3:3">
      <c r="C6212" s="140"/>
    </row>
    <row r="6213" spans="3:3">
      <c r="C6213" s="140"/>
    </row>
    <row r="6214" spans="3:3">
      <c r="C6214" s="140"/>
    </row>
    <row r="6215" spans="3:3">
      <c r="C6215" s="140"/>
    </row>
    <row r="6216" spans="3:3">
      <c r="C6216" s="140"/>
    </row>
    <row r="6217" spans="3:3">
      <c r="C6217" s="140"/>
    </row>
    <row r="6218" spans="3:3">
      <c r="C6218" s="140"/>
    </row>
    <row r="6219" spans="3:3">
      <c r="C6219" s="140"/>
    </row>
    <row r="6220" spans="3:3">
      <c r="C6220" s="140"/>
    </row>
    <row r="6221" spans="3:3">
      <c r="C6221" s="140"/>
    </row>
    <row r="6222" spans="3:3">
      <c r="C6222" s="140"/>
    </row>
    <row r="6223" spans="3:3">
      <c r="C6223" s="140"/>
    </row>
    <row r="6224" spans="3:3">
      <c r="C6224" s="140"/>
    </row>
    <row r="6225" spans="3:3">
      <c r="C6225" s="140"/>
    </row>
    <row r="6226" spans="3:3">
      <c r="C6226" s="140"/>
    </row>
    <row r="6227" spans="3:3">
      <c r="C6227" s="140"/>
    </row>
    <row r="6228" spans="3:3">
      <c r="C6228" s="140"/>
    </row>
    <row r="6229" spans="3:3">
      <c r="C6229" s="140"/>
    </row>
    <row r="6230" spans="3:3">
      <c r="C6230" s="140"/>
    </row>
    <row r="6231" spans="3:3">
      <c r="C6231" s="140"/>
    </row>
    <row r="6232" spans="3:3">
      <c r="C6232" s="140"/>
    </row>
    <row r="6233" spans="3:3">
      <c r="C6233" s="140"/>
    </row>
    <row r="6234" spans="3:3">
      <c r="C6234" s="140"/>
    </row>
    <row r="6235" spans="3:3">
      <c r="C6235" s="140"/>
    </row>
    <row r="6236" spans="3:3">
      <c r="C6236" s="140"/>
    </row>
    <row r="6237" spans="3:3">
      <c r="C6237" s="140"/>
    </row>
    <row r="6238" spans="3:3">
      <c r="C6238" s="140"/>
    </row>
    <row r="6239" spans="3:3">
      <c r="C6239" s="140"/>
    </row>
    <row r="6240" spans="3:3">
      <c r="C6240" s="140"/>
    </row>
    <row r="6241" spans="3:3">
      <c r="C6241" s="140"/>
    </row>
    <row r="6242" spans="3:3">
      <c r="C6242" s="140"/>
    </row>
    <row r="6243" spans="3:3">
      <c r="C6243" s="140"/>
    </row>
    <row r="6244" spans="3:3">
      <c r="C6244" s="140"/>
    </row>
    <row r="6245" spans="3:3">
      <c r="C6245" s="140"/>
    </row>
    <row r="6246" spans="3:3">
      <c r="C6246" s="140"/>
    </row>
    <row r="6247" spans="3:3">
      <c r="C6247" s="140"/>
    </row>
    <row r="6248" spans="3:3">
      <c r="C6248" s="140"/>
    </row>
    <row r="6249" spans="3:3">
      <c r="C6249" s="140"/>
    </row>
    <row r="6250" spans="3:3">
      <c r="C6250" s="140"/>
    </row>
    <row r="6251" spans="3:3">
      <c r="C6251" s="140"/>
    </row>
    <row r="6252" spans="3:3">
      <c r="C6252" s="140"/>
    </row>
    <row r="6253" spans="3:3">
      <c r="C6253" s="140"/>
    </row>
    <row r="6254" spans="3:3">
      <c r="C6254" s="140"/>
    </row>
    <row r="6255" spans="3:3">
      <c r="C6255" s="140"/>
    </row>
    <row r="6256" spans="3:3">
      <c r="C6256" s="140"/>
    </row>
    <row r="6257" spans="3:3">
      <c r="C6257" s="140"/>
    </row>
    <row r="6258" spans="3:3">
      <c r="C6258" s="140"/>
    </row>
    <row r="6259" spans="3:3">
      <c r="C6259" s="140"/>
    </row>
    <row r="6260" spans="3:3">
      <c r="C6260" s="140"/>
    </row>
    <row r="6261" spans="3:3">
      <c r="C6261" s="140"/>
    </row>
    <row r="6262" spans="3:3">
      <c r="C6262" s="140"/>
    </row>
    <row r="6263" spans="3:3">
      <c r="C6263" s="140"/>
    </row>
    <row r="6264" spans="3:3">
      <c r="C6264" s="140"/>
    </row>
    <row r="6265" spans="3:3">
      <c r="C6265" s="140"/>
    </row>
    <row r="6266" spans="3:3">
      <c r="C6266" s="140"/>
    </row>
    <row r="6267" spans="3:3">
      <c r="C6267" s="140"/>
    </row>
    <row r="6268" spans="3:3">
      <c r="C6268" s="140"/>
    </row>
    <row r="6269" spans="3:3">
      <c r="C6269" s="140"/>
    </row>
    <row r="6270" spans="3:3">
      <c r="C6270" s="140"/>
    </row>
    <row r="6271" spans="3:3">
      <c r="C6271" s="140"/>
    </row>
    <row r="6272" spans="3:3">
      <c r="C6272" s="140"/>
    </row>
    <row r="6273" spans="3:3">
      <c r="C6273" s="140"/>
    </row>
    <row r="6274" spans="3:3">
      <c r="C6274" s="140"/>
    </row>
    <row r="6275" spans="3:3">
      <c r="C6275" s="140"/>
    </row>
    <row r="6276" spans="3:3">
      <c r="C6276" s="140"/>
    </row>
    <row r="6277" spans="3:3">
      <c r="C6277" s="140"/>
    </row>
    <row r="6278" spans="3:3">
      <c r="C6278" s="140"/>
    </row>
    <row r="6279" spans="3:3">
      <c r="C6279" s="140"/>
    </row>
    <row r="6280" spans="3:3">
      <c r="C6280" s="140"/>
    </row>
    <row r="6281" spans="3:3">
      <c r="C6281" s="140"/>
    </row>
    <row r="6282" spans="3:3">
      <c r="C6282" s="140"/>
    </row>
    <row r="6283" spans="3:3">
      <c r="C6283" s="140"/>
    </row>
    <row r="6284" spans="3:3">
      <c r="C6284" s="140"/>
    </row>
    <row r="6285" spans="3:3">
      <c r="C6285" s="140"/>
    </row>
    <row r="6286" spans="3:3">
      <c r="C6286" s="140"/>
    </row>
    <row r="6287" spans="3:3">
      <c r="C6287" s="140"/>
    </row>
    <row r="6288" spans="3:3">
      <c r="C6288" s="140"/>
    </row>
    <row r="6289" spans="3:3">
      <c r="C6289" s="140"/>
    </row>
    <row r="6290" spans="3:3">
      <c r="C6290" s="140"/>
    </row>
    <row r="6291" spans="3:3">
      <c r="C6291" s="140"/>
    </row>
    <row r="6292" spans="3:3">
      <c r="C6292" s="140"/>
    </row>
    <row r="6293" spans="3:3">
      <c r="C6293" s="140"/>
    </row>
    <row r="6294" spans="3:3">
      <c r="C6294" s="140"/>
    </row>
    <row r="6295" spans="3:3">
      <c r="C6295" s="140"/>
    </row>
    <row r="6296" spans="3:3">
      <c r="C6296" s="140"/>
    </row>
    <row r="6297" spans="3:3">
      <c r="C6297" s="140"/>
    </row>
    <row r="6298" spans="3:3">
      <c r="C6298" s="140"/>
    </row>
    <row r="6299" spans="3:3">
      <c r="C6299" s="140"/>
    </row>
    <row r="6300" spans="3:3">
      <c r="C6300" s="140"/>
    </row>
    <row r="6301" spans="3:3">
      <c r="C6301" s="140"/>
    </row>
    <row r="6302" spans="3:3">
      <c r="C6302" s="140"/>
    </row>
    <row r="6303" spans="3:3">
      <c r="C6303" s="140"/>
    </row>
    <row r="6304" spans="3:3">
      <c r="C6304" s="140"/>
    </row>
    <row r="6305" spans="3:3">
      <c r="C6305" s="140"/>
    </row>
    <row r="6306" spans="3:3">
      <c r="C6306" s="140"/>
    </row>
    <row r="6307" spans="3:3">
      <c r="C6307" s="140"/>
    </row>
    <row r="6308" spans="3:3">
      <c r="C6308" s="140"/>
    </row>
    <row r="6309" spans="3:3">
      <c r="C6309" s="140"/>
    </row>
    <row r="6310" spans="3:3">
      <c r="C6310" s="140"/>
    </row>
    <row r="6311" spans="3:3">
      <c r="C6311" s="140"/>
    </row>
    <row r="6312" spans="3:3">
      <c r="C6312" s="140"/>
    </row>
    <row r="6313" spans="3:3">
      <c r="C6313" s="140"/>
    </row>
    <row r="6314" spans="3:3">
      <c r="C6314" s="140"/>
    </row>
    <row r="6315" spans="3:3">
      <c r="C6315" s="140"/>
    </row>
    <row r="6316" spans="3:3">
      <c r="C6316" s="140"/>
    </row>
    <row r="6317" spans="3:3">
      <c r="C6317" s="140"/>
    </row>
    <row r="6318" spans="3:3">
      <c r="C6318" s="140"/>
    </row>
    <row r="6319" spans="3:3">
      <c r="C6319" s="140"/>
    </row>
    <row r="6320" spans="3:3">
      <c r="C6320" s="140"/>
    </row>
    <row r="6321" spans="3:3">
      <c r="C6321" s="140"/>
    </row>
    <row r="6322" spans="3:3">
      <c r="C6322" s="140"/>
    </row>
    <row r="6323" spans="3:3">
      <c r="C6323" s="140"/>
    </row>
    <row r="6324" spans="3:3">
      <c r="C6324" s="140"/>
    </row>
    <row r="6325" spans="3:3">
      <c r="C6325" s="140"/>
    </row>
    <row r="6326" spans="3:3">
      <c r="C6326" s="140"/>
    </row>
    <row r="6327" spans="3:3">
      <c r="C6327" s="140"/>
    </row>
    <row r="6328" spans="3:3">
      <c r="C6328" s="140"/>
    </row>
    <row r="6329" spans="3:3">
      <c r="C6329" s="140"/>
    </row>
    <row r="6330" spans="3:3">
      <c r="C6330" s="140"/>
    </row>
    <row r="6331" spans="3:3">
      <c r="C6331" s="140"/>
    </row>
    <row r="6332" spans="3:3">
      <c r="C6332" s="140"/>
    </row>
    <row r="6333" spans="3:3">
      <c r="C6333" s="140"/>
    </row>
    <row r="6334" spans="3:3">
      <c r="C6334" s="140"/>
    </row>
    <row r="6335" spans="3:3">
      <c r="C6335" s="140"/>
    </row>
    <row r="6336" spans="3:3">
      <c r="C6336" s="140"/>
    </row>
    <row r="6337" spans="3:3">
      <c r="C6337" s="140"/>
    </row>
    <row r="6338" spans="3:3">
      <c r="C6338" s="140"/>
    </row>
    <row r="6339" spans="3:3">
      <c r="C6339" s="140"/>
    </row>
    <row r="6340" spans="3:3">
      <c r="C6340" s="140"/>
    </row>
    <row r="6341" spans="3:3">
      <c r="C6341" s="140"/>
    </row>
    <row r="6342" spans="3:3">
      <c r="C6342" s="140"/>
    </row>
    <row r="6343" spans="3:3">
      <c r="C6343" s="140"/>
    </row>
    <row r="6344" spans="3:3">
      <c r="C6344" s="140"/>
    </row>
    <row r="6345" spans="3:3">
      <c r="C6345" s="140"/>
    </row>
    <row r="6346" spans="3:3">
      <c r="C6346" s="140"/>
    </row>
    <row r="6347" spans="3:3">
      <c r="C6347" s="140"/>
    </row>
    <row r="6348" spans="3:3">
      <c r="C6348" s="140"/>
    </row>
    <row r="6349" spans="3:3">
      <c r="C6349" s="140"/>
    </row>
    <row r="6350" spans="3:3">
      <c r="C6350" s="140"/>
    </row>
    <row r="6351" spans="3:3">
      <c r="C6351" s="140"/>
    </row>
    <row r="6352" spans="3:3">
      <c r="C6352" s="140"/>
    </row>
    <row r="6353" spans="3:3">
      <c r="C6353" s="140"/>
    </row>
    <row r="6354" spans="3:3">
      <c r="C6354" s="140"/>
    </row>
    <row r="6355" spans="3:3">
      <c r="C6355" s="140"/>
    </row>
    <row r="6356" spans="3:3">
      <c r="C6356" s="140"/>
    </row>
    <row r="6357" spans="3:3">
      <c r="C6357" s="140"/>
    </row>
    <row r="6358" spans="3:3">
      <c r="C6358" s="140"/>
    </row>
    <row r="6359" spans="3:3">
      <c r="C6359" s="140"/>
    </row>
    <row r="6360" spans="3:3">
      <c r="C6360" s="140"/>
    </row>
    <row r="6361" spans="3:3">
      <c r="C6361" s="140"/>
    </row>
    <row r="6362" spans="3:3">
      <c r="C6362" s="140"/>
    </row>
    <row r="6363" spans="3:3">
      <c r="C6363" s="140"/>
    </row>
    <row r="6364" spans="3:3">
      <c r="C6364" s="140"/>
    </row>
    <row r="6365" spans="3:3">
      <c r="C6365" s="140"/>
    </row>
    <row r="6366" spans="3:3">
      <c r="C6366" s="140"/>
    </row>
    <row r="6367" spans="3:3">
      <c r="C6367" s="140"/>
    </row>
    <row r="6368" spans="3:3">
      <c r="C6368" s="140"/>
    </row>
    <row r="6369" spans="3:3">
      <c r="C6369" s="140"/>
    </row>
    <row r="6370" spans="3:3">
      <c r="C6370" s="140"/>
    </row>
    <row r="6371" spans="3:3">
      <c r="C6371" s="140"/>
    </row>
    <row r="6372" spans="3:3">
      <c r="C6372" s="140"/>
    </row>
    <row r="6373" spans="3:3">
      <c r="C6373" s="140"/>
    </row>
    <row r="6374" spans="3:3">
      <c r="C6374" s="140"/>
    </row>
    <row r="6375" spans="3:3">
      <c r="C6375" s="140"/>
    </row>
    <row r="6376" spans="3:3">
      <c r="C6376" s="140"/>
    </row>
    <row r="6377" spans="3:3">
      <c r="C6377" s="140"/>
    </row>
    <row r="6378" spans="3:3">
      <c r="C6378" s="140"/>
    </row>
    <row r="6379" spans="3:3">
      <c r="C6379" s="140"/>
    </row>
    <row r="6380" spans="3:3">
      <c r="C6380" s="140"/>
    </row>
    <row r="6381" spans="3:3">
      <c r="C6381" s="140"/>
    </row>
    <row r="6382" spans="3:3">
      <c r="C6382" s="140"/>
    </row>
    <row r="6383" spans="3:3">
      <c r="C6383" s="140"/>
    </row>
    <row r="6384" spans="3:3">
      <c r="C6384" s="140"/>
    </row>
    <row r="6385" spans="3:3">
      <c r="C6385" s="140"/>
    </row>
    <row r="6386" spans="3:3">
      <c r="C6386" s="140"/>
    </row>
    <row r="6387" spans="3:3">
      <c r="C6387" s="140"/>
    </row>
    <row r="6388" spans="3:3">
      <c r="C6388" s="140"/>
    </row>
    <row r="6389" spans="3:3">
      <c r="C6389" s="140"/>
    </row>
    <row r="6390" spans="3:3">
      <c r="C6390" s="140"/>
    </row>
    <row r="6391" spans="3:3">
      <c r="C6391" s="140"/>
    </row>
    <row r="6392" spans="3:3">
      <c r="C6392" s="140"/>
    </row>
    <row r="6393" spans="3:3">
      <c r="C6393" s="140"/>
    </row>
    <row r="6394" spans="3:3">
      <c r="C6394" s="140"/>
    </row>
    <row r="6395" spans="3:3">
      <c r="C6395" s="140"/>
    </row>
    <row r="6396" spans="3:3">
      <c r="C6396" s="140"/>
    </row>
    <row r="6397" spans="3:3">
      <c r="C6397" s="140"/>
    </row>
    <row r="6398" spans="3:3">
      <c r="C6398" s="140"/>
    </row>
    <row r="6399" spans="3:3">
      <c r="C6399" s="140"/>
    </row>
    <row r="6400" spans="3:3">
      <c r="C6400" s="140"/>
    </row>
    <row r="6401" spans="3:3">
      <c r="C6401" s="140"/>
    </row>
    <row r="6402" spans="3:3">
      <c r="C6402" s="140"/>
    </row>
    <row r="6403" spans="3:3">
      <c r="C6403" s="140"/>
    </row>
    <row r="6404" spans="3:3">
      <c r="C6404" s="140"/>
    </row>
    <row r="6405" spans="3:3">
      <c r="C6405" s="140"/>
    </row>
    <row r="6406" spans="3:3">
      <c r="C6406" s="140"/>
    </row>
    <row r="6407" spans="3:3">
      <c r="C6407" s="140"/>
    </row>
    <row r="6408" spans="3:3">
      <c r="C6408" s="140"/>
    </row>
    <row r="6409" spans="3:3">
      <c r="C6409" s="140"/>
    </row>
    <row r="6410" spans="3:3">
      <c r="C6410" s="140"/>
    </row>
    <row r="6411" spans="3:3">
      <c r="C6411" s="140"/>
    </row>
    <row r="6412" spans="3:3">
      <c r="C6412" s="140"/>
    </row>
    <row r="6413" spans="3:3">
      <c r="C6413" s="140"/>
    </row>
    <row r="6414" spans="3:3">
      <c r="C6414" s="140"/>
    </row>
    <row r="6415" spans="3:3">
      <c r="C6415" s="140"/>
    </row>
    <row r="6416" spans="3:3">
      <c r="C6416" s="140"/>
    </row>
    <row r="6417" spans="3:3">
      <c r="C6417" s="140"/>
    </row>
    <row r="6418" spans="3:3">
      <c r="C6418" s="140"/>
    </row>
    <row r="6419" spans="3:3">
      <c r="C6419" s="140"/>
    </row>
    <row r="6420" spans="3:3">
      <c r="C6420" s="140"/>
    </row>
    <row r="6421" spans="3:3">
      <c r="C6421" s="140"/>
    </row>
    <row r="6422" spans="3:3">
      <c r="C6422" s="140"/>
    </row>
    <row r="6423" spans="3:3">
      <c r="C6423" s="140"/>
    </row>
    <row r="6424" spans="3:3">
      <c r="C6424" s="140"/>
    </row>
    <row r="6425" spans="3:3">
      <c r="C6425" s="140"/>
    </row>
    <row r="6426" spans="3:3">
      <c r="C6426" s="140"/>
    </row>
    <row r="6427" spans="3:3">
      <c r="C6427" s="140"/>
    </row>
    <row r="6428" spans="3:3">
      <c r="C6428" s="140"/>
    </row>
    <row r="6429" spans="3:3">
      <c r="C6429" s="140"/>
    </row>
    <row r="6430" spans="3:3">
      <c r="C6430" s="140"/>
    </row>
    <row r="6431" spans="3:3">
      <c r="C6431" s="140"/>
    </row>
    <row r="6432" spans="3:3">
      <c r="C6432" s="140"/>
    </row>
    <row r="6433" spans="3:3">
      <c r="C6433" s="140"/>
    </row>
    <row r="6434" spans="3:3">
      <c r="C6434" s="140"/>
    </row>
    <row r="6435" spans="3:3">
      <c r="C6435" s="140"/>
    </row>
    <row r="6436" spans="3:3">
      <c r="C6436" s="140"/>
    </row>
    <row r="6437" spans="3:3">
      <c r="C6437" s="140"/>
    </row>
    <row r="6438" spans="3:3">
      <c r="C6438" s="140"/>
    </row>
    <row r="6439" spans="3:3">
      <c r="C6439" s="140"/>
    </row>
    <row r="6440" spans="3:3">
      <c r="C6440" s="140"/>
    </row>
    <row r="6441" spans="3:3">
      <c r="C6441" s="140"/>
    </row>
    <row r="6442" spans="3:3">
      <c r="C6442" s="140"/>
    </row>
    <row r="6443" spans="3:3">
      <c r="C6443" s="140"/>
    </row>
    <row r="6444" spans="3:3">
      <c r="C6444" s="140"/>
    </row>
    <row r="6445" spans="3:3">
      <c r="C6445" s="140"/>
    </row>
    <row r="6446" spans="3:3">
      <c r="C6446" s="140"/>
    </row>
    <row r="6447" spans="3:3">
      <c r="C6447" s="140"/>
    </row>
    <row r="6448" spans="3:3">
      <c r="C6448" s="140"/>
    </row>
    <row r="6449" spans="3:3">
      <c r="C6449" s="140"/>
    </row>
    <row r="6450" spans="3:3">
      <c r="C6450" s="140"/>
    </row>
    <row r="6451" spans="3:3">
      <c r="C6451" s="140"/>
    </row>
    <row r="6452" spans="3:3">
      <c r="C6452" s="140"/>
    </row>
    <row r="6453" spans="3:3">
      <c r="C6453" s="140"/>
    </row>
    <row r="6454" spans="3:3">
      <c r="C6454" s="140"/>
    </row>
    <row r="6455" spans="3:3">
      <c r="C6455" s="140"/>
    </row>
    <row r="6456" spans="3:3">
      <c r="C6456" s="140"/>
    </row>
    <row r="6457" spans="3:3">
      <c r="C6457" s="140"/>
    </row>
    <row r="6458" spans="3:3">
      <c r="C6458" s="140"/>
    </row>
    <row r="6459" spans="3:3">
      <c r="C6459" s="140"/>
    </row>
    <row r="6460" spans="3:3">
      <c r="C6460" s="140"/>
    </row>
    <row r="6461" spans="3:3">
      <c r="C6461" s="140"/>
    </row>
    <row r="6462" spans="3:3">
      <c r="C6462" s="140"/>
    </row>
    <row r="6463" spans="3:3">
      <c r="C6463" s="140"/>
    </row>
    <row r="6464" spans="3:3">
      <c r="C6464" s="140"/>
    </row>
    <row r="6465" spans="3:3">
      <c r="C6465" s="140"/>
    </row>
    <row r="6466" spans="3:3">
      <c r="C6466" s="140"/>
    </row>
    <row r="6467" spans="3:3">
      <c r="C6467" s="140"/>
    </row>
    <row r="6468" spans="3:3">
      <c r="C6468" s="140"/>
    </row>
    <row r="6469" spans="3:3">
      <c r="C6469" s="140"/>
    </row>
    <row r="6470" spans="3:3">
      <c r="C6470" s="140"/>
    </row>
    <row r="6471" spans="3:3">
      <c r="C6471" s="140"/>
    </row>
    <row r="6472" spans="3:3">
      <c r="C6472" s="140"/>
    </row>
    <row r="6473" spans="3:3">
      <c r="C6473" s="140"/>
    </row>
    <row r="6474" spans="3:3">
      <c r="C6474" s="140"/>
    </row>
    <row r="6475" spans="3:3">
      <c r="C6475" s="140"/>
    </row>
    <row r="6476" spans="3:3">
      <c r="C6476" s="140"/>
    </row>
    <row r="6477" spans="3:3">
      <c r="C6477" s="140"/>
    </row>
    <row r="6478" spans="3:3">
      <c r="C6478" s="140"/>
    </row>
    <row r="6479" spans="3:3">
      <c r="C6479" s="140"/>
    </row>
    <row r="6480" spans="3:3">
      <c r="C6480" s="140"/>
    </row>
    <row r="6481" spans="3:3">
      <c r="C6481" s="140"/>
    </row>
    <row r="6482" spans="3:3">
      <c r="C6482" s="140"/>
    </row>
    <row r="6483" spans="3:3">
      <c r="C6483" s="140"/>
    </row>
    <row r="6484" spans="3:3">
      <c r="C6484" s="140"/>
    </row>
    <row r="6485" spans="3:3">
      <c r="C6485" s="140"/>
    </row>
    <row r="6486" spans="3:3">
      <c r="C6486" s="140"/>
    </row>
    <row r="6487" spans="3:3">
      <c r="C6487" s="140"/>
    </row>
    <row r="6488" spans="3:3">
      <c r="C6488" s="140"/>
    </row>
    <row r="6489" spans="3:3">
      <c r="C6489" s="140"/>
    </row>
    <row r="6490" spans="3:3">
      <c r="C6490" s="140"/>
    </row>
    <row r="6491" spans="3:3">
      <c r="C6491" s="140"/>
    </row>
    <row r="6492" spans="3:3">
      <c r="C6492" s="140"/>
    </row>
    <row r="6493" spans="3:3">
      <c r="C6493" s="140"/>
    </row>
    <row r="6494" spans="3:3">
      <c r="C6494" s="140"/>
    </row>
    <row r="6495" spans="3:3">
      <c r="C6495" s="140"/>
    </row>
    <row r="6496" spans="3:3">
      <c r="C6496" s="140"/>
    </row>
    <row r="6497" spans="3:3">
      <c r="C6497" s="140"/>
    </row>
    <row r="6498" spans="3:3">
      <c r="C6498" s="140"/>
    </row>
    <row r="6499" spans="3:3">
      <c r="C6499" s="140"/>
    </row>
    <row r="6500" spans="3:3">
      <c r="C6500" s="140"/>
    </row>
    <row r="6501" spans="3:3">
      <c r="C6501" s="140"/>
    </row>
    <row r="6502" spans="3:3">
      <c r="C6502" s="140"/>
    </row>
    <row r="6503" spans="3:3">
      <c r="C6503" s="140"/>
    </row>
    <row r="6504" spans="3:3">
      <c r="C6504" s="140"/>
    </row>
    <row r="6505" spans="3:3">
      <c r="C6505" s="140"/>
    </row>
    <row r="6506" spans="3:3">
      <c r="C6506" s="140"/>
    </row>
    <row r="6507" spans="3:3">
      <c r="C6507" s="140"/>
    </row>
    <row r="6508" spans="3:3">
      <c r="C6508" s="140"/>
    </row>
    <row r="6509" spans="3:3">
      <c r="C6509" s="140"/>
    </row>
    <row r="6510" spans="3:3">
      <c r="C6510" s="140"/>
    </row>
    <row r="6511" spans="3:3">
      <c r="C6511" s="140"/>
    </row>
    <row r="6512" spans="3:3">
      <c r="C6512" s="140"/>
    </row>
    <row r="6513" spans="3:3">
      <c r="C6513" s="140"/>
    </row>
    <row r="6514" spans="3:3">
      <c r="C6514" s="140"/>
    </row>
    <row r="6515" spans="3:3">
      <c r="C6515" s="140"/>
    </row>
    <row r="6516" spans="3:3">
      <c r="C6516" s="140"/>
    </row>
    <row r="6517" spans="3:3">
      <c r="C6517" s="140"/>
    </row>
    <row r="6518" spans="3:3">
      <c r="C6518" s="140"/>
    </row>
    <row r="6519" spans="3:3">
      <c r="C6519" s="140"/>
    </row>
    <row r="6520" spans="3:3">
      <c r="C6520" s="140"/>
    </row>
    <row r="6521" spans="3:3">
      <c r="C6521" s="140"/>
    </row>
    <row r="6522" spans="3:3">
      <c r="C6522" s="140"/>
    </row>
    <row r="6523" spans="3:3">
      <c r="C6523" s="140"/>
    </row>
    <row r="6524" spans="3:3">
      <c r="C6524" s="140"/>
    </row>
    <row r="6525" spans="3:3">
      <c r="C6525" s="140"/>
    </row>
    <row r="6526" spans="3:3">
      <c r="C6526" s="140"/>
    </row>
    <row r="6527" spans="3:3">
      <c r="C6527" s="140"/>
    </row>
    <row r="6528" spans="3:3">
      <c r="C6528" s="140"/>
    </row>
    <row r="6529" spans="3:3">
      <c r="C6529" s="140"/>
    </row>
    <row r="6530" spans="3:3">
      <c r="C6530" s="140"/>
    </row>
    <row r="6531" spans="3:3">
      <c r="C6531" s="140"/>
    </row>
    <row r="6532" spans="3:3">
      <c r="C6532" s="140"/>
    </row>
    <row r="6533" spans="3:3">
      <c r="C6533" s="140"/>
    </row>
    <row r="6534" spans="3:3">
      <c r="C6534" s="140"/>
    </row>
    <row r="6535" spans="3:3">
      <c r="C6535" s="140"/>
    </row>
    <row r="6536" spans="3:3">
      <c r="C6536" s="140"/>
    </row>
    <row r="6537" spans="3:3">
      <c r="C6537" s="140"/>
    </row>
    <row r="6538" spans="3:3">
      <c r="C6538" s="140"/>
    </row>
    <row r="6539" spans="3:3">
      <c r="C6539" s="140"/>
    </row>
    <row r="6540" spans="3:3">
      <c r="C6540" s="140"/>
    </row>
    <row r="6541" spans="3:3">
      <c r="C6541" s="140"/>
    </row>
    <row r="6542" spans="3:3">
      <c r="C6542" s="140"/>
    </row>
    <row r="6543" spans="3:3">
      <c r="C6543" s="140"/>
    </row>
    <row r="6544" spans="3:3">
      <c r="C6544" s="140"/>
    </row>
    <row r="6545" spans="3:3">
      <c r="C6545" s="140"/>
    </row>
    <row r="6546" spans="3:3">
      <c r="C6546" s="140"/>
    </row>
    <row r="6547" spans="3:3">
      <c r="C6547" s="140"/>
    </row>
    <row r="6548" spans="3:3">
      <c r="C6548" s="140"/>
    </row>
    <row r="6549" spans="3:3">
      <c r="C6549" s="140"/>
    </row>
    <row r="6550" spans="3:3">
      <c r="C6550" s="140"/>
    </row>
    <row r="6551" spans="3:3">
      <c r="C6551" s="140"/>
    </row>
    <row r="6552" spans="3:3">
      <c r="C6552" s="140"/>
    </row>
    <row r="6553" spans="3:3">
      <c r="C6553" s="140"/>
    </row>
    <row r="6554" spans="3:3">
      <c r="C6554" s="140"/>
    </row>
    <row r="6555" spans="3:3">
      <c r="C6555" s="140"/>
    </row>
    <row r="6556" spans="3:3">
      <c r="C6556" s="140"/>
    </row>
    <row r="6557" spans="3:3">
      <c r="C6557" s="140"/>
    </row>
    <row r="6558" spans="3:3">
      <c r="C6558" s="140"/>
    </row>
    <row r="6559" spans="3:3">
      <c r="C6559" s="140"/>
    </row>
    <row r="6560" spans="3:3">
      <c r="C6560" s="140"/>
    </row>
    <row r="6561" spans="3:3">
      <c r="C6561" s="140"/>
    </row>
    <row r="6562" spans="3:3">
      <c r="C6562" s="140"/>
    </row>
    <row r="6563" spans="3:3">
      <c r="C6563" s="140"/>
    </row>
    <row r="6564" spans="3:3">
      <c r="C6564" s="140"/>
    </row>
    <row r="6565" spans="3:3">
      <c r="C6565" s="140"/>
    </row>
    <row r="6566" spans="3:3">
      <c r="C6566" s="140"/>
    </row>
    <row r="6567" spans="3:3">
      <c r="C6567" s="140"/>
    </row>
    <row r="6568" spans="3:3">
      <c r="C6568" s="140"/>
    </row>
    <row r="6569" spans="3:3">
      <c r="C6569" s="140"/>
    </row>
    <row r="6570" spans="3:3">
      <c r="C6570" s="140"/>
    </row>
    <row r="6571" spans="3:3">
      <c r="C6571" s="140"/>
    </row>
    <row r="6572" spans="3:3">
      <c r="C6572" s="140"/>
    </row>
    <row r="6573" spans="3:3">
      <c r="C6573" s="140"/>
    </row>
    <row r="6574" spans="3:3">
      <c r="C6574" s="140"/>
    </row>
    <row r="6575" spans="3:3">
      <c r="C6575" s="140"/>
    </row>
    <row r="6576" spans="3:3">
      <c r="C6576" s="140"/>
    </row>
    <row r="6577" spans="3:3">
      <c r="C6577" s="140"/>
    </row>
    <row r="6578" spans="3:3">
      <c r="C6578" s="140"/>
    </row>
    <row r="6579" spans="3:3">
      <c r="C6579" s="140"/>
    </row>
    <row r="6580" spans="3:3">
      <c r="C6580" s="140"/>
    </row>
    <row r="6581" spans="3:3">
      <c r="C6581" s="140"/>
    </row>
    <row r="6582" spans="3:3">
      <c r="C6582" s="140"/>
    </row>
    <row r="6583" spans="3:3">
      <c r="C6583" s="140"/>
    </row>
    <row r="6584" spans="3:3">
      <c r="C6584" s="140"/>
    </row>
    <row r="6585" spans="3:3">
      <c r="C6585" s="140"/>
    </row>
    <row r="6586" spans="3:3">
      <c r="C6586" s="140"/>
    </row>
    <row r="6587" spans="3:3">
      <c r="C6587" s="140"/>
    </row>
    <row r="6588" spans="3:3">
      <c r="C6588" s="140"/>
    </row>
    <row r="6589" spans="3:3">
      <c r="C6589" s="140"/>
    </row>
    <row r="6590" spans="3:3">
      <c r="C6590" s="140"/>
    </row>
    <row r="6591" spans="3:3">
      <c r="C6591" s="140"/>
    </row>
    <row r="6592" spans="3:3">
      <c r="C6592" s="140"/>
    </row>
    <row r="6593" spans="3:3">
      <c r="C6593" s="140"/>
    </row>
    <row r="6594" spans="3:3">
      <c r="C6594" s="140"/>
    </row>
    <row r="6595" spans="3:3">
      <c r="C6595" s="140"/>
    </row>
    <row r="6596" spans="3:3">
      <c r="C6596" s="140"/>
    </row>
    <row r="6597" spans="3:3">
      <c r="C6597" s="140"/>
    </row>
    <row r="6598" spans="3:3">
      <c r="C6598" s="140"/>
    </row>
    <row r="6599" spans="3:3">
      <c r="C6599" s="140"/>
    </row>
    <row r="6600" spans="3:3">
      <c r="C6600" s="140"/>
    </row>
    <row r="6601" spans="3:3">
      <c r="C6601" s="140"/>
    </row>
    <row r="6602" spans="3:3">
      <c r="C6602" s="140"/>
    </row>
    <row r="6603" spans="3:3">
      <c r="C6603" s="140"/>
    </row>
    <row r="6604" spans="3:3">
      <c r="C6604" s="140"/>
    </row>
    <row r="6605" spans="3:3">
      <c r="C6605" s="140"/>
    </row>
    <row r="6606" spans="3:3">
      <c r="C6606" s="140"/>
    </row>
    <row r="6607" spans="3:3">
      <c r="C6607" s="140"/>
    </row>
    <row r="6608" spans="3:3">
      <c r="C6608" s="140"/>
    </row>
    <row r="6609" spans="3:3">
      <c r="C6609" s="140"/>
    </row>
    <row r="6610" spans="3:3">
      <c r="C6610" s="140"/>
    </row>
    <row r="6611" spans="3:3">
      <c r="C6611" s="140"/>
    </row>
    <row r="6612" spans="3:3">
      <c r="C6612" s="140"/>
    </row>
    <row r="6613" spans="3:3">
      <c r="C6613" s="140"/>
    </row>
    <row r="6614" spans="3:3">
      <c r="C6614" s="140"/>
    </row>
    <row r="6615" spans="3:3">
      <c r="C6615" s="140"/>
    </row>
    <row r="6616" spans="3:3">
      <c r="C6616" s="140"/>
    </row>
    <row r="6617" spans="3:3">
      <c r="C6617" s="140"/>
    </row>
    <row r="6618" spans="3:3">
      <c r="C6618" s="140"/>
    </row>
    <row r="6619" spans="3:3">
      <c r="C6619" s="140"/>
    </row>
    <row r="6620" spans="3:3">
      <c r="C6620" s="140"/>
    </row>
    <row r="6621" spans="3:3">
      <c r="C6621" s="140"/>
    </row>
    <row r="6622" spans="3:3">
      <c r="C6622" s="140"/>
    </row>
    <row r="6623" spans="3:3">
      <c r="C6623" s="140"/>
    </row>
    <row r="6624" spans="3:3">
      <c r="C6624" s="140"/>
    </row>
    <row r="6625" spans="3:3">
      <c r="C6625" s="140"/>
    </row>
    <row r="6626" spans="3:3">
      <c r="C6626" s="140"/>
    </row>
    <row r="6627" spans="3:3">
      <c r="C6627" s="140"/>
    </row>
    <row r="6628" spans="3:3">
      <c r="C6628" s="140"/>
    </row>
    <row r="6629" spans="3:3">
      <c r="C6629" s="140"/>
    </row>
    <row r="6630" spans="3:3">
      <c r="C6630" s="140"/>
    </row>
    <row r="6631" spans="3:3">
      <c r="C6631" s="140"/>
    </row>
    <row r="6632" spans="3:3">
      <c r="C6632" s="140"/>
    </row>
    <row r="6633" spans="3:3">
      <c r="C6633" s="140"/>
    </row>
    <row r="6634" spans="3:3">
      <c r="C6634" s="140"/>
    </row>
    <row r="6635" spans="3:3">
      <c r="C6635" s="140"/>
    </row>
    <row r="6636" spans="3:3">
      <c r="C6636" s="140"/>
    </row>
    <row r="6637" spans="3:3">
      <c r="C6637" s="140"/>
    </row>
    <row r="6638" spans="3:3">
      <c r="C6638" s="140"/>
    </row>
    <row r="6639" spans="3:3">
      <c r="C6639" s="140"/>
    </row>
    <row r="6640" spans="3:3">
      <c r="C6640" s="140"/>
    </row>
    <row r="6641" spans="3:3">
      <c r="C6641" s="140"/>
    </row>
    <row r="6642" spans="3:3">
      <c r="C6642" s="140"/>
    </row>
    <row r="6643" spans="3:3">
      <c r="C6643" s="140"/>
    </row>
    <row r="6644" spans="3:3">
      <c r="C6644" s="140"/>
    </row>
    <row r="6645" spans="3:3">
      <c r="C6645" s="140"/>
    </row>
    <row r="6646" spans="3:3">
      <c r="C6646" s="140"/>
    </row>
    <row r="6647" spans="3:3">
      <c r="C6647" s="140"/>
    </row>
    <row r="6648" spans="3:3">
      <c r="C6648" s="140"/>
    </row>
    <row r="6649" spans="3:3">
      <c r="C6649" s="140"/>
    </row>
    <row r="6650" spans="3:3">
      <c r="C6650" s="140"/>
    </row>
    <row r="6651" spans="3:3">
      <c r="C6651" s="140"/>
    </row>
    <row r="6652" spans="3:3">
      <c r="C6652" s="140"/>
    </row>
    <row r="6653" spans="3:3">
      <c r="C6653" s="140"/>
    </row>
    <row r="6654" spans="3:3">
      <c r="C6654" s="140"/>
    </row>
    <row r="6655" spans="3:3">
      <c r="C6655" s="140"/>
    </row>
    <row r="6656" spans="3:3">
      <c r="C6656" s="140"/>
    </row>
    <row r="6657" spans="3:3">
      <c r="C6657" s="140"/>
    </row>
    <row r="6658" spans="3:3">
      <c r="C6658" s="140"/>
    </row>
    <row r="6659" spans="3:3">
      <c r="C6659" s="140"/>
    </row>
    <row r="6660" spans="3:3">
      <c r="C6660" s="140"/>
    </row>
    <row r="6661" spans="3:3">
      <c r="C6661" s="140"/>
    </row>
    <row r="6662" spans="3:3">
      <c r="C6662" s="140"/>
    </row>
    <row r="6663" spans="3:3">
      <c r="C6663" s="140"/>
    </row>
    <row r="6664" spans="3:3">
      <c r="C6664" s="140"/>
    </row>
    <row r="6665" spans="3:3">
      <c r="C6665" s="140"/>
    </row>
    <row r="6666" spans="3:3">
      <c r="C6666" s="140"/>
    </row>
    <row r="6667" spans="3:3">
      <c r="C6667" s="140"/>
    </row>
    <row r="6668" spans="3:3">
      <c r="C6668" s="140"/>
    </row>
    <row r="6669" spans="3:3">
      <c r="C6669" s="140"/>
    </row>
    <row r="6670" spans="3:3">
      <c r="C6670" s="140"/>
    </row>
    <row r="6671" spans="3:3">
      <c r="C6671" s="140"/>
    </row>
    <row r="6672" spans="3:3">
      <c r="C6672" s="140"/>
    </row>
    <row r="6673" spans="3:3">
      <c r="C6673" s="140"/>
    </row>
    <row r="6674" spans="3:3">
      <c r="C6674" s="140"/>
    </row>
    <row r="6675" spans="3:3">
      <c r="C6675" s="140"/>
    </row>
    <row r="6676" spans="3:3">
      <c r="C6676" s="140"/>
    </row>
    <row r="6677" spans="3:3">
      <c r="C6677" s="140"/>
    </row>
    <row r="6678" spans="3:3">
      <c r="C6678" s="140"/>
    </row>
    <row r="6679" spans="3:3">
      <c r="C6679" s="140"/>
    </row>
    <row r="6680" spans="3:3">
      <c r="C6680" s="140"/>
    </row>
    <row r="6681" spans="3:3">
      <c r="C6681" s="140"/>
    </row>
    <row r="6682" spans="3:3">
      <c r="C6682" s="140"/>
    </row>
    <row r="6683" spans="3:3">
      <c r="C6683" s="140"/>
    </row>
    <row r="6684" spans="3:3">
      <c r="C6684" s="140"/>
    </row>
    <row r="6685" spans="3:3">
      <c r="C6685" s="140"/>
    </row>
    <row r="6686" spans="3:3">
      <c r="C6686" s="140"/>
    </row>
    <row r="6687" spans="3:3">
      <c r="C6687" s="140"/>
    </row>
    <row r="6688" spans="3:3">
      <c r="C6688" s="140"/>
    </row>
    <row r="6689" spans="3:3">
      <c r="C6689" s="140"/>
    </row>
    <row r="6690" spans="3:3">
      <c r="C6690" s="140"/>
    </row>
    <row r="6691" spans="3:3">
      <c r="C6691" s="140"/>
    </row>
    <row r="6692" spans="3:3">
      <c r="C6692" s="140"/>
    </row>
    <row r="6693" spans="3:3">
      <c r="C6693" s="140"/>
    </row>
    <row r="6694" spans="3:3">
      <c r="C6694" s="140"/>
    </row>
    <row r="6695" spans="3:3">
      <c r="C6695" s="140"/>
    </row>
    <row r="6696" spans="3:3">
      <c r="C6696" s="140"/>
    </row>
    <row r="6697" spans="3:3">
      <c r="C6697" s="140"/>
    </row>
    <row r="6698" spans="3:3">
      <c r="C6698" s="140"/>
    </row>
    <row r="6699" spans="3:3">
      <c r="C6699" s="140"/>
    </row>
    <row r="6700" spans="3:3">
      <c r="C6700" s="140"/>
    </row>
    <row r="6701" spans="3:3">
      <c r="C6701" s="140"/>
    </row>
    <row r="6702" spans="3:3">
      <c r="C6702" s="140"/>
    </row>
    <row r="6703" spans="3:3">
      <c r="C6703" s="140"/>
    </row>
    <row r="6704" spans="3:3">
      <c r="C6704" s="140"/>
    </row>
    <row r="6705" spans="3:3">
      <c r="C6705" s="140"/>
    </row>
    <row r="6706" spans="3:3">
      <c r="C6706" s="140"/>
    </row>
    <row r="6707" spans="3:3">
      <c r="C6707" s="140"/>
    </row>
    <row r="6708" spans="3:3">
      <c r="C6708" s="140"/>
    </row>
    <row r="6709" spans="3:3">
      <c r="C6709" s="140"/>
    </row>
    <row r="6710" spans="3:3">
      <c r="C6710" s="140"/>
    </row>
    <row r="6711" spans="3:3">
      <c r="C6711" s="140"/>
    </row>
    <row r="6712" spans="3:3">
      <c r="C6712" s="140"/>
    </row>
    <row r="6713" spans="3:3">
      <c r="C6713" s="140"/>
    </row>
    <row r="6714" spans="3:3">
      <c r="C6714" s="140"/>
    </row>
    <row r="6715" spans="3:3">
      <c r="C6715" s="140"/>
    </row>
    <row r="6716" spans="3:3">
      <c r="C6716" s="140"/>
    </row>
    <row r="6717" spans="3:3">
      <c r="C6717" s="140"/>
    </row>
    <row r="6718" spans="3:3">
      <c r="C6718" s="140"/>
    </row>
    <row r="6719" spans="3:3">
      <c r="C6719" s="140"/>
    </row>
    <row r="6720" spans="3:3">
      <c r="C6720" s="140"/>
    </row>
    <row r="6721" spans="3:3">
      <c r="C6721" s="140"/>
    </row>
    <row r="6722" spans="3:3">
      <c r="C6722" s="140"/>
    </row>
    <row r="6723" spans="3:3">
      <c r="C6723" s="140"/>
    </row>
    <row r="6724" spans="3:3">
      <c r="C6724" s="140"/>
    </row>
    <row r="6725" spans="3:3">
      <c r="C6725" s="140"/>
    </row>
    <row r="6726" spans="3:3">
      <c r="C6726" s="140"/>
    </row>
    <row r="6727" spans="3:3">
      <c r="C6727" s="140"/>
    </row>
    <row r="6728" spans="3:3">
      <c r="C6728" s="140"/>
    </row>
    <row r="6729" spans="3:3">
      <c r="C6729" s="140"/>
    </row>
    <row r="6730" spans="3:3">
      <c r="C6730" s="140"/>
    </row>
    <row r="6731" spans="3:3">
      <c r="C6731" s="140"/>
    </row>
    <row r="6732" spans="3:3">
      <c r="C6732" s="140"/>
    </row>
    <row r="6733" spans="3:3">
      <c r="C6733" s="140"/>
    </row>
    <row r="6734" spans="3:3">
      <c r="C6734" s="140"/>
    </row>
    <row r="6735" spans="3:3">
      <c r="C6735" s="140"/>
    </row>
    <row r="6736" spans="3:3">
      <c r="C6736" s="140"/>
    </row>
    <row r="6737" spans="3:3">
      <c r="C6737" s="140"/>
    </row>
    <row r="6738" spans="3:3">
      <c r="C6738" s="140"/>
    </row>
    <row r="6739" spans="3:3">
      <c r="C6739" s="140"/>
    </row>
    <row r="6740" spans="3:3">
      <c r="C6740" s="140"/>
    </row>
    <row r="6741" spans="3:3">
      <c r="C6741" s="140"/>
    </row>
    <row r="6742" spans="3:3">
      <c r="C6742" s="140"/>
    </row>
    <row r="6743" spans="3:3">
      <c r="C6743" s="140"/>
    </row>
    <row r="6744" spans="3:3">
      <c r="C6744" s="140"/>
    </row>
    <row r="6745" spans="3:3">
      <c r="C6745" s="140"/>
    </row>
    <row r="6746" spans="3:3">
      <c r="C6746" s="140"/>
    </row>
    <row r="6747" spans="3:3">
      <c r="C6747" s="140"/>
    </row>
    <row r="6748" spans="3:3">
      <c r="C6748" s="140"/>
    </row>
    <row r="6749" spans="3:3">
      <c r="C6749" s="140"/>
    </row>
    <row r="6750" spans="3:3">
      <c r="C6750" s="140"/>
    </row>
    <row r="6751" spans="3:3">
      <c r="C6751" s="140"/>
    </row>
    <row r="6752" spans="3:3">
      <c r="C6752" s="140"/>
    </row>
    <row r="6753" spans="3:3">
      <c r="C6753" s="140"/>
    </row>
    <row r="6754" spans="3:3">
      <c r="C6754" s="140"/>
    </row>
    <row r="6755" spans="3:3">
      <c r="C6755" s="140"/>
    </row>
    <row r="6756" spans="3:3">
      <c r="C6756" s="140"/>
    </row>
    <row r="6757" spans="3:3">
      <c r="C6757" s="140"/>
    </row>
    <row r="6758" spans="3:3">
      <c r="C6758" s="140"/>
    </row>
    <row r="6759" spans="3:3">
      <c r="C6759" s="140"/>
    </row>
    <row r="6760" spans="3:3">
      <c r="C6760" s="140"/>
    </row>
    <row r="6761" spans="3:3">
      <c r="C6761" s="140"/>
    </row>
    <row r="6762" spans="3:3">
      <c r="C6762" s="140"/>
    </row>
    <row r="6763" spans="3:3">
      <c r="C6763" s="140"/>
    </row>
    <row r="6764" spans="3:3">
      <c r="C6764" s="140"/>
    </row>
    <row r="6765" spans="3:3">
      <c r="C6765" s="140"/>
    </row>
    <row r="6766" spans="3:3">
      <c r="C6766" s="140"/>
    </row>
    <row r="6767" spans="3:3">
      <c r="C6767" s="140"/>
    </row>
    <row r="6768" spans="3:3">
      <c r="C6768" s="140"/>
    </row>
    <row r="6769" spans="3:3">
      <c r="C6769" s="140"/>
    </row>
    <row r="6770" spans="3:3">
      <c r="C6770" s="140"/>
    </row>
    <row r="6771" spans="3:3">
      <c r="C6771" s="140"/>
    </row>
    <row r="6772" spans="3:3">
      <c r="C6772" s="140"/>
    </row>
    <row r="6773" spans="3:3">
      <c r="C6773" s="140"/>
    </row>
    <row r="6774" spans="3:3">
      <c r="C6774" s="140"/>
    </row>
    <row r="6775" spans="3:3">
      <c r="C6775" s="140"/>
    </row>
    <row r="6776" spans="3:3">
      <c r="C6776" s="140"/>
    </row>
    <row r="6777" spans="3:3">
      <c r="C6777" s="140"/>
    </row>
    <row r="6778" spans="3:3">
      <c r="C6778" s="140"/>
    </row>
    <row r="6779" spans="3:3">
      <c r="C6779" s="140"/>
    </row>
    <row r="6780" spans="3:3">
      <c r="C6780" s="140"/>
    </row>
    <row r="6781" spans="3:3">
      <c r="C6781" s="140"/>
    </row>
    <row r="6782" spans="3:3">
      <c r="C6782" s="140"/>
    </row>
    <row r="6783" spans="3:3">
      <c r="C6783" s="140"/>
    </row>
    <row r="6784" spans="3:3">
      <c r="C6784" s="140"/>
    </row>
    <row r="6785" spans="3:3">
      <c r="C6785" s="140"/>
    </row>
    <row r="6786" spans="3:3">
      <c r="C6786" s="140"/>
    </row>
    <row r="6787" spans="3:3">
      <c r="C6787" s="140"/>
    </row>
    <row r="6788" spans="3:3">
      <c r="C6788" s="140"/>
    </row>
    <row r="6789" spans="3:3">
      <c r="C6789" s="140"/>
    </row>
    <row r="6790" spans="3:3">
      <c r="C6790" s="140"/>
    </row>
    <row r="6791" spans="3:3">
      <c r="C6791" s="140"/>
    </row>
    <row r="6792" spans="3:3">
      <c r="C6792" s="140"/>
    </row>
    <row r="6793" spans="3:3">
      <c r="C6793" s="140"/>
    </row>
    <row r="6794" spans="3:3">
      <c r="C6794" s="140"/>
    </row>
    <row r="6795" spans="3:3">
      <c r="C6795" s="140"/>
    </row>
    <row r="6796" spans="3:3">
      <c r="C6796" s="140"/>
    </row>
    <row r="6797" spans="3:3">
      <c r="C6797" s="140"/>
    </row>
    <row r="6798" spans="3:3">
      <c r="C6798" s="140"/>
    </row>
    <row r="6799" spans="3:3">
      <c r="C6799" s="140"/>
    </row>
    <row r="6800" spans="3:3">
      <c r="C6800" s="140"/>
    </row>
    <row r="6801" spans="3:3">
      <c r="C6801" s="140"/>
    </row>
    <row r="6802" spans="3:3">
      <c r="C6802" s="140"/>
    </row>
    <row r="6803" spans="3:3">
      <c r="C6803" s="140"/>
    </row>
    <row r="6804" spans="3:3">
      <c r="C6804" s="140"/>
    </row>
    <row r="6805" spans="3:3">
      <c r="C6805" s="140"/>
    </row>
    <row r="6806" spans="3:3">
      <c r="C6806" s="140"/>
    </row>
    <row r="6807" spans="3:3">
      <c r="C6807" s="140"/>
    </row>
    <row r="6808" spans="3:3">
      <c r="C6808" s="140"/>
    </row>
    <row r="6809" spans="3:3">
      <c r="C6809" s="140"/>
    </row>
    <row r="6810" spans="3:3">
      <c r="C6810" s="140"/>
    </row>
    <row r="6811" spans="3:3">
      <c r="C6811" s="140"/>
    </row>
    <row r="6812" spans="3:3">
      <c r="C6812" s="140"/>
    </row>
    <row r="6813" spans="3:3">
      <c r="C6813" s="140"/>
    </row>
    <row r="6814" spans="3:3">
      <c r="C6814" s="140"/>
    </row>
    <row r="6815" spans="3:3">
      <c r="C6815" s="140"/>
    </row>
    <row r="6816" spans="3:3">
      <c r="C6816" s="140"/>
    </row>
    <row r="6817" spans="3:3">
      <c r="C6817" s="140"/>
    </row>
    <row r="6818" spans="3:3">
      <c r="C6818" s="140"/>
    </row>
    <row r="6819" spans="3:3">
      <c r="C6819" s="140"/>
    </row>
    <row r="6820" spans="3:3">
      <c r="C6820" s="140"/>
    </row>
    <row r="6821" spans="3:3">
      <c r="C6821" s="140"/>
    </row>
    <row r="6822" spans="3:3">
      <c r="C6822" s="140"/>
    </row>
    <row r="6823" spans="3:3">
      <c r="C6823" s="140"/>
    </row>
    <row r="6824" spans="3:3">
      <c r="C6824" s="140"/>
    </row>
    <row r="6825" spans="3:3">
      <c r="C6825" s="140"/>
    </row>
    <row r="6826" spans="3:3">
      <c r="C6826" s="140"/>
    </row>
    <row r="6827" spans="3:3">
      <c r="C6827" s="140"/>
    </row>
    <row r="6828" spans="3:3">
      <c r="C6828" s="140"/>
    </row>
    <row r="6829" spans="3:3">
      <c r="C6829" s="140"/>
    </row>
    <row r="6830" spans="3:3">
      <c r="C6830" s="140"/>
    </row>
    <row r="6831" spans="3:3">
      <c r="C6831" s="140"/>
    </row>
    <row r="6832" spans="3:3">
      <c r="C6832" s="140"/>
    </row>
    <row r="6833" spans="3:3">
      <c r="C6833" s="140"/>
    </row>
    <row r="6834" spans="3:3">
      <c r="C6834" s="140"/>
    </row>
    <row r="6835" spans="3:3">
      <c r="C6835" s="140"/>
    </row>
    <row r="6836" spans="3:3">
      <c r="C6836" s="140"/>
    </row>
    <row r="6837" spans="3:3">
      <c r="C6837" s="140"/>
    </row>
    <row r="6838" spans="3:3">
      <c r="C6838" s="140"/>
    </row>
    <row r="6839" spans="3:3">
      <c r="C6839" s="140"/>
    </row>
    <row r="6840" spans="3:3">
      <c r="C6840" s="140"/>
    </row>
    <row r="6841" spans="3:3">
      <c r="C6841" s="140"/>
    </row>
    <row r="6842" spans="3:3">
      <c r="C6842" s="140"/>
    </row>
    <row r="6843" spans="3:3">
      <c r="C6843" s="140"/>
    </row>
    <row r="6844" spans="3:3">
      <c r="C6844" s="140"/>
    </row>
    <row r="6845" spans="3:3">
      <c r="C6845" s="140"/>
    </row>
    <row r="6846" spans="3:3">
      <c r="C6846" s="140"/>
    </row>
    <row r="6847" spans="3:3">
      <c r="C6847" s="140"/>
    </row>
    <row r="6848" spans="3:3">
      <c r="C6848" s="140"/>
    </row>
    <row r="6849" spans="3:3">
      <c r="C6849" s="140"/>
    </row>
    <row r="6850" spans="3:3">
      <c r="C6850" s="140"/>
    </row>
    <row r="6851" spans="3:3">
      <c r="C6851" s="140"/>
    </row>
    <row r="6852" spans="3:3">
      <c r="C6852" s="140"/>
    </row>
    <row r="6853" spans="3:3">
      <c r="C6853" s="140"/>
    </row>
    <row r="6854" spans="3:3">
      <c r="C6854" s="140"/>
    </row>
    <row r="6855" spans="3:3">
      <c r="C6855" s="140"/>
    </row>
    <row r="6856" spans="3:3">
      <c r="C6856" s="140"/>
    </row>
    <row r="6857" spans="3:3">
      <c r="C6857" s="140"/>
    </row>
    <row r="6858" spans="3:3">
      <c r="C6858" s="140"/>
    </row>
    <row r="6859" spans="3:3">
      <c r="C6859" s="140"/>
    </row>
    <row r="6860" spans="3:3">
      <c r="C6860" s="140"/>
    </row>
    <row r="6861" spans="3:3">
      <c r="C6861" s="140"/>
    </row>
    <row r="6862" spans="3:3">
      <c r="C6862" s="140"/>
    </row>
    <row r="6863" spans="3:3">
      <c r="C6863" s="140"/>
    </row>
    <row r="6864" spans="3:3">
      <c r="C6864" s="140"/>
    </row>
    <row r="6865" spans="3:3">
      <c r="C6865" s="140"/>
    </row>
    <row r="6866" spans="3:3">
      <c r="C6866" s="140"/>
    </row>
    <row r="6867" spans="3:3">
      <c r="C6867" s="140"/>
    </row>
    <row r="6868" spans="3:3">
      <c r="C6868" s="140"/>
    </row>
    <row r="6869" spans="3:3">
      <c r="C6869" s="140"/>
    </row>
    <row r="6870" spans="3:3">
      <c r="C6870" s="140"/>
    </row>
    <row r="6871" spans="3:3">
      <c r="C6871" s="140"/>
    </row>
    <row r="6872" spans="3:3">
      <c r="C6872" s="140"/>
    </row>
    <row r="6873" spans="3:3">
      <c r="C6873" s="140"/>
    </row>
    <row r="6874" spans="3:3">
      <c r="C6874" s="140"/>
    </row>
    <row r="6875" spans="3:3">
      <c r="C6875" s="140"/>
    </row>
    <row r="6876" spans="3:3">
      <c r="C6876" s="140"/>
    </row>
    <row r="6877" spans="3:3">
      <c r="C6877" s="140"/>
    </row>
    <row r="6878" spans="3:3">
      <c r="C6878" s="140"/>
    </row>
    <row r="6879" spans="3:3">
      <c r="C6879" s="140"/>
    </row>
    <row r="6880" spans="3:3">
      <c r="C6880" s="140"/>
    </row>
    <row r="6881" spans="3:3">
      <c r="C6881" s="140"/>
    </row>
    <row r="6882" spans="3:3">
      <c r="C6882" s="140"/>
    </row>
    <row r="6883" spans="3:3">
      <c r="C6883" s="140"/>
    </row>
    <row r="6884" spans="3:3">
      <c r="C6884" s="140"/>
    </row>
    <row r="6885" spans="3:3">
      <c r="C6885" s="140"/>
    </row>
    <row r="6886" spans="3:3">
      <c r="C6886" s="140"/>
    </row>
    <row r="6887" spans="3:3">
      <c r="C6887" s="140"/>
    </row>
    <row r="6888" spans="3:3">
      <c r="C6888" s="140"/>
    </row>
    <row r="6889" spans="3:3">
      <c r="C6889" s="140"/>
    </row>
    <row r="6890" spans="3:3">
      <c r="C6890" s="140"/>
    </row>
    <row r="6891" spans="3:3">
      <c r="C6891" s="140"/>
    </row>
    <row r="6892" spans="3:3">
      <c r="C6892" s="140"/>
    </row>
    <row r="6893" spans="3:3">
      <c r="C6893" s="140"/>
    </row>
    <row r="6894" spans="3:3">
      <c r="C6894" s="140"/>
    </row>
    <row r="6895" spans="3:3">
      <c r="C6895" s="140"/>
    </row>
    <row r="6896" spans="3:3">
      <c r="C6896" s="140"/>
    </row>
    <row r="6897" spans="3:3">
      <c r="C6897" s="140"/>
    </row>
    <row r="6898" spans="3:3">
      <c r="C6898" s="140"/>
    </row>
    <row r="6899" spans="3:3">
      <c r="C6899" s="140"/>
    </row>
    <row r="6900" spans="3:3">
      <c r="C6900" s="140"/>
    </row>
    <row r="6901" spans="3:3">
      <c r="C6901" s="140"/>
    </row>
    <row r="6902" spans="3:3">
      <c r="C6902" s="140"/>
    </row>
    <row r="6903" spans="3:3">
      <c r="C6903" s="140"/>
    </row>
    <row r="6904" spans="3:3">
      <c r="C6904" s="140"/>
    </row>
    <row r="6905" spans="3:3">
      <c r="C6905" s="140"/>
    </row>
    <row r="6906" spans="3:3">
      <c r="C6906" s="140"/>
    </row>
    <row r="6907" spans="3:3">
      <c r="C6907" s="140"/>
    </row>
    <row r="6908" spans="3:3">
      <c r="C6908" s="140"/>
    </row>
    <row r="6909" spans="3:3">
      <c r="C6909" s="140"/>
    </row>
    <row r="6910" spans="3:3">
      <c r="C6910" s="140"/>
    </row>
    <row r="6911" spans="3:3">
      <c r="C6911" s="140"/>
    </row>
    <row r="6912" spans="3:3">
      <c r="C6912" s="140"/>
    </row>
    <row r="6913" spans="3:3">
      <c r="C6913" s="140"/>
    </row>
    <row r="6914" spans="3:3">
      <c r="C6914" s="140"/>
    </row>
    <row r="6915" spans="3:3">
      <c r="C6915" s="140"/>
    </row>
    <row r="6916" spans="3:3">
      <c r="C6916" s="140"/>
    </row>
    <row r="6917" spans="3:3">
      <c r="C6917" s="140"/>
    </row>
    <row r="6918" spans="3:3">
      <c r="C6918" s="140"/>
    </row>
    <row r="6919" spans="3:3">
      <c r="C6919" s="140"/>
    </row>
    <row r="6920" spans="3:3">
      <c r="C6920" s="140"/>
    </row>
    <row r="6921" spans="3:3">
      <c r="C6921" s="140"/>
    </row>
    <row r="6922" spans="3:3">
      <c r="C6922" s="140"/>
    </row>
    <row r="6923" spans="3:3">
      <c r="C6923" s="140"/>
    </row>
    <row r="6924" spans="3:3">
      <c r="C6924" s="140"/>
    </row>
    <row r="6925" spans="3:3">
      <c r="C6925" s="140"/>
    </row>
    <row r="6926" spans="3:3">
      <c r="C6926" s="140"/>
    </row>
    <row r="6927" spans="3:3">
      <c r="C6927" s="140"/>
    </row>
    <row r="6928" spans="3:3">
      <c r="C6928" s="140"/>
    </row>
    <row r="6929" spans="3:3">
      <c r="C6929" s="140"/>
    </row>
    <row r="6930" spans="3:3">
      <c r="C6930" s="140"/>
    </row>
    <row r="6931" spans="3:3">
      <c r="C6931" s="140"/>
    </row>
    <row r="6932" spans="3:3">
      <c r="C6932" s="140"/>
    </row>
    <row r="6933" spans="3:3">
      <c r="C6933" s="140"/>
    </row>
    <row r="6934" spans="3:3">
      <c r="C6934" s="140"/>
    </row>
    <row r="6935" spans="3:3">
      <c r="C6935" s="140"/>
    </row>
    <row r="6936" spans="3:3">
      <c r="C6936" s="140"/>
    </row>
    <row r="6937" spans="3:3">
      <c r="C6937" s="140"/>
    </row>
    <row r="6938" spans="3:3">
      <c r="C6938" s="140"/>
    </row>
    <row r="6939" spans="3:3">
      <c r="C6939" s="140"/>
    </row>
    <row r="6940" spans="3:3">
      <c r="C6940" s="140"/>
    </row>
    <row r="6941" spans="3:3">
      <c r="C6941" s="140"/>
    </row>
    <row r="6942" spans="3:3">
      <c r="C6942" s="140"/>
    </row>
    <row r="6943" spans="3:3">
      <c r="C6943" s="140"/>
    </row>
    <row r="6944" spans="3:3">
      <c r="C6944" s="140"/>
    </row>
    <row r="6945" spans="3:3">
      <c r="C6945" s="140"/>
    </row>
    <row r="6946" spans="3:3">
      <c r="C6946" s="140"/>
    </row>
    <row r="6947" spans="3:3">
      <c r="C6947" s="140"/>
    </row>
    <row r="6948" spans="3:3">
      <c r="C6948" s="140"/>
    </row>
    <row r="6949" spans="3:3">
      <c r="C6949" s="140"/>
    </row>
    <row r="6950" spans="3:3">
      <c r="C6950" s="140"/>
    </row>
    <row r="6951" spans="3:3">
      <c r="C6951" s="140"/>
    </row>
    <row r="6952" spans="3:3">
      <c r="C6952" s="140"/>
    </row>
    <row r="6953" spans="3:3">
      <c r="C6953" s="140"/>
    </row>
    <row r="6954" spans="3:3">
      <c r="C6954" s="140"/>
    </row>
    <row r="6955" spans="3:3">
      <c r="C6955" s="140"/>
    </row>
    <row r="6956" spans="3:3">
      <c r="C6956" s="140"/>
    </row>
    <row r="6957" spans="3:3">
      <c r="C6957" s="140"/>
    </row>
    <row r="6958" spans="3:3">
      <c r="C6958" s="140"/>
    </row>
    <row r="6959" spans="3:3">
      <c r="C6959" s="140"/>
    </row>
    <row r="6960" spans="3:3">
      <c r="C6960" s="140"/>
    </row>
    <row r="6961" spans="3:3">
      <c r="C6961" s="140"/>
    </row>
    <row r="6962" spans="3:3">
      <c r="C6962" s="140"/>
    </row>
    <row r="6963" spans="3:3">
      <c r="C6963" s="140"/>
    </row>
    <row r="6964" spans="3:3">
      <c r="C6964" s="140"/>
    </row>
    <row r="6965" spans="3:3">
      <c r="C6965" s="140"/>
    </row>
    <row r="6966" spans="3:3">
      <c r="C6966" s="140"/>
    </row>
    <row r="6967" spans="3:3">
      <c r="C6967" s="140"/>
    </row>
    <row r="6968" spans="3:3">
      <c r="C6968" s="140"/>
    </row>
    <row r="6969" spans="3:3">
      <c r="C6969" s="140"/>
    </row>
    <row r="6970" spans="3:3">
      <c r="C6970" s="140"/>
    </row>
    <row r="6971" spans="3:3">
      <c r="C6971" s="140"/>
    </row>
    <row r="6972" spans="3:3">
      <c r="C6972" s="140"/>
    </row>
    <row r="6973" spans="3:3">
      <c r="C6973" s="140"/>
    </row>
    <row r="6974" spans="3:3">
      <c r="C6974" s="140"/>
    </row>
    <row r="6975" spans="3:3">
      <c r="C6975" s="140"/>
    </row>
    <row r="6976" spans="3:3">
      <c r="C6976" s="140"/>
    </row>
    <row r="6977" spans="3:3">
      <c r="C6977" s="140"/>
    </row>
    <row r="6978" spans="3:3">
      <c r="C6978" s="140"/>
    </row>
    <row r="6979" spans="3:3">
      <c r="C6979" s="140"/>
    </row>
    <row r="6980" spans="3:3">
      <c r="C6980" s="140"/>
    </row>
    <row r="6981" spans="3:3">
      <c r="C6981" s="140"/>
    </row>
    <row r="6982" spans="3:3">
      <c r="C6982" s="140"/>
    </row>
    <row r="6983" spans="3:3">
      <c r="C6983" s="140"/>
    </row>
    <row r="6984" spans="3:3">
      <c r="C6984" s="140"/>
    </row>
    <row r="6985" spans="3:3">
      <c r="C6985" s="140"/>
    </row>
    <row r="6986" spans="3:3">
      <c r="C6986" s="140"/>
    </row>
    <row r="6987" spans="3:3">
      <c r="C6987" s="140"/>
    </row>
    <row r="6988" spans="3:3">
      <c r="C6988" s="140"/>
    </row>
    <row r="6989" spans="3:3">
      <c r="C6989" s="140"/>
    </row>
    <row r="6990" spans="3:3">
      <c r="C6990" s="140"/>
    </row>
    <row r="6991" spans="3:3">
      <c r="C6991" s="140"/>
    </row>
    <row r="6992" spans="3:3">
      <c r="C6992" s="140"/>
    </row>
    <row r="6993" spans="3:3">
      <c r="C6993" s="140"/>
    </row>
    <row r="6994" spans="3:3">
      <c r="C6994" s="140"/>
    </row>
    <row r="6995" spans="3:3">
      <c r="C6995" s="140"/>
    </row>
    <row r="6996" spans="3:3">
      <c r="C6996" s="140"/>
    </row>
    <row r="6997" spans="3:3">
      <c r="C6997" s="140"/>
    </row>
    <row r="6998" spans="3:3">
      <c r="C6998" s="140"/>
    </row>
    <row r="6999" spans="3:3">
      <c r="C6999" s="140"/>
    </row>
    <row r="7000" spans="3:3">
      <c r="C7000" s="140"/>
    </row>
    <row r="7001" spans="3:3">
      <c r="C7001" s="140"/>
    </row>
    <row r="7002" spans="3:3">
      <c r="C7002" s="140"/>
    </row>
    <row r="7003" spans="3:3">
      <c r="C7003" s="140"/>
    </row>
    <row r="7004" spans="3:3">
      <c r="C7004" s="140"/>
    </row>
    <row r="7005" spans="3:3">
      <c r="C7005" s="140"/>
    </row>
    <row r="7006" spans="3:3">
      <c r="C7006" s="140"/>
    </row>
    <row r="7007" spans="3:3">
      <c r="C7007" s="140"/>
    </row>
    <row r="7008" spans="3:3">
      <c r="C7008" s="140"/>
    </row>
    <row r="7009" spans="3:3">
      <c r="C7009" s="140"/>
    </row>
    <row r="7010" spans="3:3">
      <c r="C7010" s="140"/>
    </row>
    <row r="7011" spans="3:3">
      <c r="C7011" s="140"/>
    </row>
    <row r="7012" spans="3:3">
      <c r="C7012" s="140"/>
    </row>
    <row r="7013" spans="3:3">
      <c r="C7013" s="140"/>
    </row>
    <row r="7014" spans="3:3">
      <c r="C7014" s="140"/>
    </row>
    <row r="7015" spans="3:3">
      <c r="C7015" s="140"/>
    </row>
    <row r="7016" spans="3:3">
      <c r="C7016" s="140"/>
    </row>
    <row r="7017" spans="3:3">
      <c r="C7017" s="140"/>
    </row>
    <row r="7018" spans="3:3">
      <c r="C7018" s="140"/>
    </row>
    <row r="7019" spans="3:3">
      <c r="C7019" s="140"/>
    </row>
    <row r="7020" spans="3:3">
      <c r="C7020" s="140"/>
    </row>
    <row r="7021" spans="3:3">
      <c r="C7021" s="140"/>
    </row>
    <row r="7022" spans="3:3">
      <c r="C7022" s="140"/>
    </row>
    <row r="7023" spans="3:3">
      <c r="C7023" s="140"/>
    </row>
    <row r="7024" spans="3:3">
      <c r="C7024" s="140"/>
    </row>
    <row r="7025" spans="3:3">
      <c r="C7025" s="140"/>
    </row>
    <row r="7026" spans="3:3">
      <c r="C7026" s="140"/>
    </row>
    <row r="7027" spans="3:3">
      <c r="C7027" s="140"/>
    </row>
    <row r="7028" spans="3:3">
      <c r="C7028" s="140"/>
    </row>
    <row r="7029" spans="3:3">
      <c r="C7029" s="140"/>
    </row>
    <row r="7030" spans="3:3">
      <c r="C7030" s="140"/>
    </row>
    <row r="7031" spans="3:3">
      <c r="C7031" s="140"/>
    </row>
    <row r="7032" spans="3:3">
      <c r="C7032" s="140"/>
    </row>
    <row r="7033" spans="3:3">
      <c r="C7033" s="140"/>
    </row>
    <row r="7034" spans="3:3">
      <c r="C7034" s="140"/>
    </row>
    <row r="7035" spans="3:3">
      <c r="C7035" s="140"/>
    </row>
    <row r="7036" spans="3:3">
      <c r="C7036" s="140"/>
    </row>
    <row r="7037" spans="3:3">
      <c r="C7037" s="140"/>
    </row>
    <row r="7038" spans="3:3">
      <c r="C7038" s="140"/>
    </row>
    <row r="7039" spans="3:3">
      <c r="C7039" s="140"/>
    </row>
    <row r="7040" spans="3:3">
      <c r="C7040" s="140"/>
    </row>
    <row r="7041" spans="3:3">
      <c r="C7041" s="140"/>
    </row>
    <row r="7042" spans="3:3">
      <c r="C7042" s="140"/>
    </row>
    <row r="7043" spans="3:3">
      <c r="C7043" s="140"/>
    </row>
    <row r="7044" spans="3:3">
      <c r="C7044" s="140"/>
    </row>
    <row r="7045" spans="3:3">
      <c r="C7045" s="140"/>
    </row>
    <row r="7046" spans="3:3">
      <c r="C7046" s="140"/>
    </row>
    <row r="7047" spans="3:3">
      <c r="C7047" s="140"/>
    </row>
    <row r="7048" spans="3:3">
      <c r="C7048" s="140"/>
    </row>
    <row r="7049" spans="3:3">
      <c r="C7049" s="140"/>
    </row>
    <row r="7050" spans="3:3">
      <c r="C7050" s="140"/>
    </row>
    <row r="7051" spans="3:3">
      <c r="C7051" s="140"/>
    </row>
    <row r="7052" spans="3:3">
      <c r="C7052" s="140"/>
    </row>
    <row r="7053" spans="3:3">
      <c r="C7053" s="140"/>
    </row>
    <row r="7054" spans="3:3">
      <c r="C7054" s="140"/>
    </row>
    <row r="7055" spans="3:3">
      <c r="C7055" s="140"/>
    </row>
    <row r="7056" spans="3:3">
      <c r="C7056" s="140"/>
    </row>
    <row r="7057" spans="3:3">
      <c r="C7057" s="140"/>
    </row>
    <row r="7058" spans="3:3">
      <c r="C7058" s="140"/>
    </row>
    <row r="7059" spans="3:3">
      <c r="C7059" s="140"/>
    </row>
    <row r="7060" spans="3:3">
      <c r="C7060" s="140"/>
    </row>
    <row r="7061" spans="3:3">
      <c r="C7061" s="140"/>
    </row>
    <row r="7062" spans="3:3">
      <c r="C7062" s="140"/>
    </row>
    <row r="7063" spans="3:3">
      <c r="C7063" s="140"/>
    </row>
    <row r="7064" spans="3:3">
      <c r="C7064" s="140"/>
    </row>
    <row r="7065" spans="3:3">
      <c r="C7065" s="140"/>
    </row>
    <row r="7066" spans="3:3">
      <c r="C7066" s="140"/>
    </row>
    <row r="7067" spans="3:3">
      <c r="C7067" s="140"/>
    </row>
    <row r="7068" spans="3:3">
      <c r="C7068" s="140"/>
    </row>
    <row r="7069" spans="3:3">
      <c r="C7069" s="140"/>
    </row>
    <row r="7070" spans="3:3">
      <c r="C7070" s="140"/>
    </row>
    <row r="7071" spans="3:3">
      <c r="C7071" s="140"/>
    </row>
    <row r="7072" spans="3:3">
      <c r="C7072" s="140"/>
    </row>
    <row r="7073" spans="3:3">
      <c r="C7073" s="140"/>
    </row>
    <row r="7074" spans="3:3">
      <c r="C7074" s="140"/>
    </row>
    <row r="7075" spans="3:3">
      <c r="C7075" s="140"/>
    </row>
    <row r="7076" spans="3:3">
      <c r="C7076" s="140"/>
    </row>
    <row r="7077" spans="3:3">
      <c r="C7077" s="140"/>
    </row>
    <row r="7078" spans="3:3">
      <c r="C7078" s="140"/>
    </row>
    <row r="7079" spans="3:3">
      <c r="C7079" s="140"/>
    </row>
    <row r="7080" spans="3:3">
      <c r="C7080" s="140"/>
    </row>
    <row r="7081" spans="3:3">
      <c r="C7081" s="140"/>
    </row>
    <row r="7082" spans="3:3">
      <c r="C7082" s="140"/>
    </row>
    <row r="7083" spans="3:3">
      <c r="C7083" s="140"/>
    </row>
    <row r="7084" spans="3:3">
      <c r="C7084" s="140"/>
    </row>
    <row r="7085" spans="3:3">
      <c r="C7085" s="140"/>
    </row>
    <row r="7086" spans="3:3">
      <c r="C7086" s="140"/>
    </row>
    <row r="7087" spans="3:3">
      <c r="C7087" s="140"/>
    </row>
    <row r="7088" spans="3:3">
      <c r="C7088" s="140"/>
    </row>
    <row r="7089" spans="3:3">
      <c r="C7089" s="140"/>
    </row>
    <row r="7090" spans="3:3">
      <c r="C7090" s="140"/>
    </row>
    <row r="7091" spans="3:3">
      <c r="C7091" s="140"/>
    </row>
    <row r="7092" spans="3:3">
      <c r="C7092" s="140"/>
    </row>
    <row r="7093" spans="3:3">
      <c r="C7093" s="140"/>
    </row>
    <row r="7094" spans="3:3">
      <c r="C7094" s="140"/>
    </row>
    <row r="7095" spans="3:3">
      <c r="C7095" s="140"/>
    </row>
    <row r="7096" spans="3:3">
      <c r="C7096" s="140"/>
    </row>
    <row r="7097" spans="3:3">
      <c r="C7097" s="140"/>
    </row>
    <row r="7098" spans="3:3">
      <c r="C7098" s="140"/>
    </row>
    <row r="7099" spans="3:3">
      <c r="C7099" s="140"/>
    </row>
    <row r="7100" spans="3:3">
      <c r="C7100" s="140"/>
    </row>
    <row r="7101" spans="3:3">
      <c r="C7101" s="140"/>
    </row>
    <row r="7102" spans="3:3">
      <c r="C7102" s="140"/>
    </row>
    <row r="7103" spans="3:3">
      <c r="C7103" s="140"/>
    </row>
    <row r="7104" spans="3:3">
      <c r="C7104" s="140"/>
    </row>
    <row r="7105" spans="3:3">
      <c r="C7105" s="140"/>
    </row>
    <row r="7106" spans="3:3">
      <c r="C7106" s="140"/>
    </row>
    <row r="7107" spans="3:3">
      <c r="C7107" s="140"/>
    </row>
    <row r="7108" spans="3:3">
      <c r="C7108" s="140"/>
    </row>
    <row r="7109" spans="3:3">
      <c r="C7109" s="140"/>
    </row>
    <row r="7110" spans="3:3">
      <c r="C7110" s="140"/>
    </row>
    <row r="7111" spans="3:3">
      <c r="C7111" s="140"/>
    </row>
    <row r="7112" spans="3:3">
      <c r="C7112" s="140"/>
    </row>
    <row r="7113" spans="3:3">
      <c r="C7113" s="140"/>
    </row>
    <row r="7114" spans="3:3">
      <c r="C7114" s="140"/>
    </row>
    <row r="7115" spans="3:3">
      <c r="C7115" s="140"/>
    </row>
    <row r="7116" spans="3:3">
      <c r="C7116" s="140"/>
    </row>
    <row r="7117" spans="3:3">
      <c r="C7117" s="140"/>
    </row>
    <row r="7118" spans="3:3">
      <c r="C7118" s="140"/>
    </row>
    <row r="7119" spans="3:3">
      <c r="C7119" s="140"/>
    </row>
    <row r="7120" spans="3:3">
      <c r="C7120" s="140"/>
    </row>
    <row r="7121" spans="3:3">
      <c r="C7121" s="140"/>
    </row>
    <row r="7122" spans="3:3">
      <c r="C7122" s="140"/>
    </row>
    <row r="7123" spans="3:3">
      <c r="C7123" s="140"/>
    </row>
    <row r="7124" spans="3:3">
      <c r="C7124" s="140"/>
    </row>
    <row r="7125" spans="3:3">
      <c r="C7125" s="140"/>
    </row>
    <row r="7126" spans="3:3">
      <c r="C7126" s="140"/>
    </row>
    <row r="7127" spans="3:3">
      <c r="C7127" s="140"/>
    </row>
    <row r="7128" spans="3:3">
      <c r="C7128" s="140"/>
    </row>
    <row r="7129" spans="3:3">
      <c r="C7129" s="140"/>
    </row>
    <row r="7130" spans="3:3">
      <c r="C7130" s="140"/>
    </row>
    <row r="7131" spans="3:3">
      <c r="C7131" s="140"/>
    </row>
    <row r="7132" spans="3:3">
      <c r="C7132" s="140"/>
    </row>
    <row r="7133" spans="3:3">
      <c r="C7133" s="140"/>
    </row>
    <row r="7134" spans="3:3">
      <c r="C7134" s="140"/>
    </row>
    <row r="7135" spans="3:3">
      <c r="C7135" s="140"/>
    </row>
    <row r="7136" spans="3:3">
      <c r="C7136" s="140"/>
    </row>
    <row r="7137" spans="3:3">
      <c r="C7137" s="140"/>
    </row>
    <row r="7138" spans="3:3">
      <c r="C7138" s="140"/>
    </row>
    <row r="7139" spans="3:3">
      <c r="C7139" s="140"/>
    </row>
    <row r="7140" spans="3:3">
      <c r="C7140" s="140"/>
    </row>
    <row r="7141" spans="3:3">
      <c r="C7141" s="140"/>
    </row>
    <row r="7142" spans="3:3">
      <c r="C7142" s="140"/>
    </row>
    <row r="7143" spans="3:3">
      <c r="C7143" s="140"/>
    </row>
    <row r="7144" spans="3:3">
      <c r="C7144" s="140"/>
    </row>
    <row r="7145" spans="3:3">
      <c r="C7145" s="140"/>
    </row>
    <row r="7146" spans="3:3">
      <c r="C7146" s="140"/>
    </row>
    <row r="7147" spans="3:3">
      <c r="C7147" s="140"/>
    </row>
    <row r="7148" spans="3:3">
      <c r="C7148" s="140"/>
    </row>
    <row r="7149" spans="3:3">
      <c r="C7149" s="140"/>
    </row>
    <row r="7150" spans="3:3">
      <c r="C7150" s="140"/>
    </row>
    <row r="7151" spans="3:3">
      <c r="C7151" s="140"/>
    </row>
    <row r="7152" spans="3:3">
      <c r="C7152" s="140"/>
    </row>
    <row r="7153" spans="3:3">
      <c r="C7153" s="140"/>
    </row>
    <row r="7154" spans="3:3">
      <c r="C7154" s="140"/>
    </row>
    <row r="7155" spans="3:3">
      <c r="C7155" s="140"/>
    </row>
    <row r="7156" spans="3:3">
      <c r="C7156" s="140"/>
    </row>
    <row r="7157" spans="3:3">
      <c r="C7157" s="140"/>
    </row>
    <row r="7158" spans="3:3">
      <c r="C7158" s="140"/>
    </row>
    <row r="7159" spans="3:3">
      <c r="C7159" s="140"/>
    </row>
    <row r="7160" spans="3:3">
      <c r="C7160" s="140"/>
    </row>
    <row r="7161" spans="3:3">
      <c r="C7161" s="140"/>
    </row>
    <row r="7162" spans="3:3">
      <c r="C7162" s="140"/>
    </row>
    <row r="7163" spans="3:3">
      <c r="C7163" s="140"/>
    </row>
    <row r="7164" spans="3:3">
      <c r="C7164" s="140"/>
    </row>
    <row r="7165" spans="3:3">
      <c r="C7165" s="140"/>
    </row>
    <row r="7166" spans="3:3">
      <c r="C7166" s="140"/>
    </row>
    <row r="7167" spans="3:3">
      <c r="C7167" s="140"/>
    </row>
    <row r="7168" spans="3:3">
      <c r="C7168" s="140"/>
    </row>
    <row r="7169" spans="3:3">
      <c r="C7169" s="140"/>
    </row>
    <row r="7170" spans="3:3">
      <c r="C7170" s="140"/>
    </row>
    <row r="7171" spans="3:3">
      <c r="C7171" s="140"/>
    </row>
    <row r="7172" spans="3:3">
      <c r="C7172" s="140"/>
    </row>
    <row r="7173" spans="3:3">
      <c r="C7173" s="140"/>
    </row>
    <row r="7174" spans="3:3">
      <c r="C7174" s="140"/>
    </row>
    <row r="7175" spans="3:3">
      <c r="C7175" s="140"/>
    </row>
    <row r="7176" spans="3:3">
      <c r="C7176" s="140"/>
    </row>
    <row r="7177" spans="3:3">
      <c r="C7177" s="140"/>
    </row>
    <row r="7178" spans="3:3">
      <c r="C7178" s="140"/>
    </row>
    <row r="7179" spans="3:3">
      <c r="C7179" s="140"/>
    </row>
    <row r="7180" spans="3:3">
      <c r="C7180" s="140"/>
    </row>
    <row r="7181" spans="3:3">
      <c r="C7181" s="140"/>
    </row>
    <row r="7182" spans="3:3">
      <c r="C7182" s="140"/>
    </row>
    <row r="7183" spans="3:3">
      <c r="C7183" s="140"/>
    </row>
    <row r="7184" spans="3:3">
      <c r="C7184" s="140"/>
    </row>
    <row r="7185" spans="3:3">
      <c r="C7185" s="140"/>
    </row>
    <row r="7186" spans="3:3">
      <c r="C7186" s="140"/>
    </row>
    <row r="7187" spans="3:3">
      <c r="C7187" s="140"/>
    </row>
    <row r="7188" spans="3:3">
      <c r="C7188" s="140"/>
    </row>
    <row r="7189" spans="3:3">
      <c r="C7189" s="140"/>
    </row>
    <row r="7190" spans="3:3">
      <c r="C7190" s="140"/>
    </row>
    <row r="7191" spans="3:3">
      <c r="C7191" s="140"/>
    </row>
    <row r="7192" spans="3:3">
      <c r="C7192" s="140"/>
    </row>
    <row r="7193" spans="3:3">
      <c r="C7193" s="140"/>
    </row>
    <row r="7194" spans="3:3">
      <c r="C7194" s="140"/>
    </row>
    <row r="7195" spans="3:3">
      <c r="C7195" s="140"/>
    </row>
    <row r="7196" spans="3:3">
      <c r="C7196" s="140"/>
    </row>
    <row r="7197" spans="3:3">
      <c r="C7197" s="140"/>
    </row>
    <row r="7198" spans="3:3">
      <c r="C7198" s="140"/>
    </row>
    <row r="7199" spans="3:3">
      <c r="C7199" s="140"/>
    </row>
    <row r="7200" spans="3:3">
      <c r="C7200" s="140"/>
    </row>
    <row r="7201" spans="3:3">
      <c r="C7201" s="140"/>
    </row>
    <row r="7202" spans="3:3">
      <c r="C7202" s="140"/>
    </row>
    <row r="7203" spans="3:3">
      <c r="C7203" s="140"/>
    </row>
    <row r="7204" spans="3:3">
      <c r="C7204" s="140"/>
    </row>
    <row r="7205" spans="3:3">
      <c r="C7205" s="140"/>
    </row>
    <row r="7206" spans="3:3">
      <c r="C7206" s="140"/>
    </row>
    <row r="7207" spans="3:3">
      <c r="C7207" s="140"/>
    </row>
    <row r="7208" spans="3:3">
      <c r="C7208" s="140"/>
    </row>
    <row r="7209" spans="3:3">
      <c r="C7209" s="140"/>
    </row>
    <row r="7210" spans="3:3">
      <c r="C7210" s="140"/>
    </row>
    <row r="7211" spans="3:3">
      <c r="C7211" s="140"/>
    </row>
    <row r="7212" spans="3:3">
      <c r="C7212" s="140"/>
    </row>
    <row r="7213" spans="3:3">
      <c r="C7213" s="140"/>
    </row>
    <row r="7214" spans="3:3">
      <c r="C7214" s="140"/>
    </row>
    <row r="7215" spans="3:3">
      <c r="C7215" s="140"/>
    </row>
    <row r="7216" spans="3:3">
      <c r="C7216" s="140"/>
    </row>
    <row r="7217" spans="3:3">
      <c r="C7217" s="140"/>
    </row>
    <row r="7218" spans="3:3">
      <c r="C7218" s="140"/>
    </row>
    <row r="7219" spans="3:3">
      <c r="C7219" s="140"/>
    </row>
    <row r="7220" spans="3:3">
      <c r="C7220" s="140"/>
    </row>
    <row r="7221" spans="3:3">
      <c r="C7221" s="140"/>
    </row>
    <row r="7222" spans="3:3">
      <c r="C7222" s="140"/>
    </row>
    <row r="7223" spans="3:3">
      <c r="C7223" s="140"/>
    </row>
    <row r="7224" spans="3:3">
      <c r="C7224" s="140"/>
    </row>
    <row r="7225" spans="3:3">
      <c r="C7225" s="140"/>
    </row>
    <row r="7226" spans="3:3">
      <c r="C7226" s="140"/>
    </row>
    <row r="7227" spans="3:3">
      <c r="C7227" s="140"/>
    </row>
    <row r="7228" spans="3:3">
      <c r="C7228" s="140"/>
    </row>
    <row r="7229" spans="3:3">
      <c r="C7229" s="140"/>
    </row>
    <row r="7230" spans="3:3">
      <c r="C7230" s="140"/>
    </row>
    <row r="7231" spans="3:3">
      <c r="C7231" s="140"/>
    </row>
    <row r="7232" spans="3:3">
      <c r="C7232" s="140"/>
    </row>
    <row r="7233" spans="3:3">
      <c r="C7233" s="140"/>
    </row>
    <row r="7234" spans="3:3">
      <c r="C7234" s="140"/>
    </row>
    <row r="7235" spans="3:3">
      <c r="C7235" s="140"/>
    </row>
    <row r="7236" spans="3:3">
      <c r="C7236" s="140"/>
    </row>
    <row r="7237" spans="3:3">
      <c r="C7237" s="140"/>
    </row>
    <row r="7238" spans="3:3">
      <c r="C7238" s="140"/>
    </row>
    <row r="7239" spans="3:3">
      <c r="C7239" s="140"/>
    </row>
    <row r="7240" spans="3:3">
      <c r="C7240" s="140"/>
    </row>
    <row r="7241" spans="3:3">
      <c r="C7241" s="140"/>
    </row>
    <row r="7242" spans="3:3">
      <c r="C7242" s="140"/>
    </row>
    <row r="7243" spans="3:3">
      <c r="C7243" s="140"/>
    </row>
    <row r="7244" spans="3:3">
      <c r="C7244" s="140"/>
    </row>
    <row r="7245" spans="3:3">
      <c r="C7245" s="140"/>
    </row>
    <row r="7246" spans="3:3">
      <c r="C7246" s="140"/>
    </row>
    <row r="7247" spans="3:3">
      <c r="C7247" s="140"/>
    </row>
    <row r="7248" spans="3:3">
      <c r="C7248" s="140"/>
    </row>
    <row r="7249" spans="3:3">
      <c r="C7249" s="140"/>
    </row>
    <row r="7250" spans="3:3">
      <c r="C7250" s="140"/>
    </row>
    <row r="7251" spans="3:3">
      <c r="C7251" s="140"/>
    </row>
    <row r="7252" spans="3:3">
      <c r="C7252" s="140"/>
    </row>
    <row r="7253" spans="3:3">
      <c r="C7253" s="140"/>
    </row>
    <row r="7254" spans="3:3">
      <c r="C7254" s="140"/>
    </row>
    <row r="7255" spans="3:3">
      <c r="C7255" s="140"/>
    </row>
    <row r="7256" spans="3:3">
      <c r="C7256" s="140"/>
    </row>
    <row r="7257" spans="3:3">
      <c r="C7257" s="140"/>
    </row>
    <row r="7258" spans="3:3">
      <c r="C7258" s="140"/>
    </row>
    <row r="7259" spans="3:3">
      <c r="C7259" s="140"/>
    </row>
    <row r="7260" spans="3:3">
      <c r="C7260" s="140"/>
    </row>
    <row r="7261" spans="3:3">
      <c r="C7261" s="140"/>
    </row>
    <row r="7262" spans="3:3">
      <c r="C7262" s="140"/>
    </row>
    <row r="7263" spans="3:3">
      <c r="C7263" s="140"/>
    </row>
    <row r="7264" spans="3:3">
      <c r="C7264" s="140"/>
    </row>
    <row r="7265" spans="3:3">
      <c r="C7265" s="140"/>
    </row>
    <row r="7266" spans="3:3">
      <c r="C7266" s="140"/>
    </row>
    <row r="7267" spans="3:3">
      <c r="C7267" s="140"/>
    </row>
    <row r="7268" spans="3:3">
      <c r="C7268" s="140"/>
    </row>
    <row r="7269" spans="3:3">
      <c r="C7269" s="140"/>
    </row>
    <row r="7270" spans="3:3">
      <c r="C7270" s="140"/>
    </row>
    <row r="7271" spans="3:3">
      <c r="C7271" s="140"/>
    </row>
    <row r="7272" spans="3:3">
      <c r="C7272" s="140"/>
    </row>
    <row r="7273" spans="3:3">
      <c r="C7273" s="140"/>
    </row>
    <row r="7274" spans="3:3">
      <c r="C7274" s="140"/>
    </row>
    <row r="7275" spans="3:3">
      <c r="C7275" s="140"/>
    </row>
    <row r="7276" spans="3:3">
      <c r="C7276" s="140"/>
    </row>
    <row r="7277" spans="3:3">
      <c r="C7277" s="140"/>
    </row>
    <row r="7278" spans="3:3">
      <c r="C7278" s="140"/>
    </row>
    <row r="7279" spans="3:3">
      <c r="C7279" s="140"/>
    </row>
    <row r="7280" spans="3:3">
      <c r="C7280" s="140"/>
    </row>
    <row r="7281" spans="3:3">
      <c r="C7281" s="140"/>
    </row>
    <row r="7282" spans="3:3">
      <c r="C7282" s="140"/>
    </row>
    <row r="7283" spans="3:3">
      <c r="C7283" s="140"/>
    </row>
    <row r="7284" spans="3:3">
      <c r="C7284" s="140"/>
    </row>
    <row r="7285" spans="3:3">
      <c r="C7285" s="140"/>
    </row>
    <row r="7286" spans="3:3">
      <c r="C7286" s="140"/>
    </row>
    <row r="7287" spans="3:3">
      <c r="C7287" s="140"/>
    </row>
    <row r="7288" spans="3:3">
      <c r="C7288" s="140"/>
    </row>
    <row r="7289" spans="3:3">
      <c r="C7289" s="140"/>
    </row>
    <row r="7290" spans="3:3">
      <c r="C7290" s="140"/>
    </row>
    <row r="7291" spans="3:3">
      <c r="C7291" s="140"/>
    </row>
    <row r="7292" spans="3:3">
      <c r="C7292" s="140"/>
    </row>
    <row r="7293" spans="3:3">
      <c r="C7293" s="140"/>
    </row>
    <row r="7294" spans="3:3">
      <c r="C7294" s="140"/>
    </row>
    <row r="7295" spans="3:3">
      <c r="C7295" s="140"/>
    </row>
    <row r="7296" spans="3:3">
      <c r="C7296" s="140"/>
    </row>
    <row r="7297" spans="3:3">
      <c r="C7297" s="140"/>
    </row>
    <row r="7298" spans="3:3">
      <c r="C7298" s="140"/>
    </row>
    <row r="7299" spans="3:3">
      <c r="C7299" s="140"/>
    </row>
    <row r="7300" spans="3:3">
      <c r="C7300" s="140"/>
    </row>
    <row r="7301" spans="3:3">
      <c r="C7301" s="140"/>
    </row>
    <row r="7302" spans="3:3">
      <c r="C7302" s="140"/>
    </row>
    <row r="7303" spans="3:3">
      <c r="C7303" s="140"/>
    </row>
    <row r="7304" spans="3:3">
      <c r="C7304" s="140"/>
    </row>
    <row r="7305" spans="3:3">
      <c r="C7305" s="140"/>
    </row>
    <row r="7306" spans="3:3">
      <c r="C7306" s="140"/>
    </row>
    <row r="7307" spans="3:3">
      <c r="C7307" s="140"/>
    </row>
    <row r="7308" spans="3:3">
      <c r="C7308" s="140"/>
    </row>
    <row r="7309" spans="3:3">
      <c r="C7309" s="140"/>
    </row>
    <row r="7310" spans="3:3">
      <c r="C7310" s="140"/>
    </row>
    <row r="7311" spans="3:3">
      <c r="C7311" s="140"/>
    </row>
    <row r="7312" spans="3:3">
      <c r="C7312" s="140"/>
    </row>
    <row r="7313" spans="3:3">
      <c r="C7313" s="140"/>
    </row>
    <row r="7314" spans="3:3">
      <c r="C7314" s="140"/>
    </row>
    <row r="7315" spans="3:3">
      <c r="C7315" s="140"/>
    </row>
    <row r="7316" spans="3:3">
      <c r="C7316" s="140"/>
    </row>
    <row r="7317" spans="3:3">
      <c r="C7317" s="140"/>
    </row>
    <row r="7318" spans="3:3">
      <c r="C7318" s="140"/>
    </row>
    <row r="7319" spans="3:3">
      <c r="C7319" s="140"/>
    </row>
    <row r="7320" spans="3:3">
      <c r="C7320" s="140"/>
    </row>
    <row r="7321" spans="3:3">
      <c r="C7321" s="140"/>
    </row>
    <row r="7322" spans="3:3">
      <c r="C7322" s="140"/>
    </row>
    <row r="7323" spans="3:3">
      <c r="C7323" s="140"/>
    </row>
    <row r="7324" spans="3:3">
      <c r="C7324" s="140"/>
    </row>
    <row r="7325" spans="3:3">
      <c r="C7325" s="140"/>
    </row>
    <row r="7326" spans="3:3">
      <c r="C7326" s="140"/>
    </row>
    <row r="7327" spans="3:3">
      <c r="C7327" s="140"/>
    </row>
    <row r="7328" spans="3:3">
      <c r="C7328" s="140"/>
    </row>
    <row r="7329" spans="3:3">
      <c r="C7329" s="140"/>
    </row>
    <row r="7330" spans="3:3">
      <c r="C7330" s="140"/>
    </row>
    <row r="7331" spans="3:3">
      <c r="C7331" s="140"/>
    </row>
    <row r="7332" spans="3:3">
      <c r="C7332" s="140"/>
    </row>
    <row r="7333" spans="3:3">
      <c r="C7333" s="140"/>
    </row>
    <row r="7334" spans="3:3">
      <c r="C7334" s="140"/>
    </row>
    <row r="7335" spans="3:3">
      <c r="C7335" s="140"/>
    </row>
    <row r="7336" spans="3:3">
      <c r="C7336" s="140"/>
    </row>
    <row r="7337" spans="3:3">
      <c r="C7337" s="140"/>
    </row>
    <row r="7338" spans="3:3">
      <c r="C7338" s="140"/>
    </row>
    <row r="7339" spans="3:3">
      <c r="C7339" s="140"/>
    </row>
    <row r="7340" spans="3:3">
      <c r="C7340" s="140"/>
    </row>
    <row r="7341" spans="3:3">
      <c r="C7341" s="140"/>
    </row>
    <row r="7342" spans="3:3">
      <c r="C7342" s="140"/>
    </row>
    <row r="7343" spans="3:3">
      <c r="C7343" s="140"/>
    </row>
    <row r="7344" spans="3:3">
      <c r="C7344" s="140"/>
    </row>
    <row r="7345" spans="3:3">
      <c r="C7345" s="140"/>
    </row>
    <row r="7346" spans="3:3">
      <c r="C7346" s="140"/>
    </row>
    <row r="7347" spans="3:3">
      <c r="C7347" s="140"/>
    </row>
    <row r="7348" spans="3:3">
      <c r="C7348" s="140"/>
    </row>
    <row r="7349" spans="3:3">
      <c r="C7349" s="140"/>
    </row>
    <row r="7350" spans="3:3">
      <c r="C7350" s="140"/>
    </row>
    <row r="7351" spans="3:3">
      <c r="C7351" s="140"/>
    </row>
    <row r="7352" spans="3:3">
      <c r="C7352" s="140"/>
    </row>
    <row r="7353" spans="3:3">
      <c r="C7353" s="140"/>
    </row>
    <row r="7354" spans="3:3">
      <c r="C7354" s="140"/>
    </row>
    <row r="7355" spans="3:3">
      <c r="C7355" s="140"/>
    </row>
    <row r="7356" spans="3:3">
      <c r="C7356" s="140"/>
    </row>
    <row r="7357" spans="3:3">
      <c r="C7357" s="140"/>
    </row>
    <row r="7358" spans="3:3">
      <c r="C7358" s="140"/>
    </row>
    <row r="7359" spans="3:3">
      <c r="C7359" s="140"/>
    </row>
    <row r="7360" spans="3:3">
      <c r="C7360" s="140"/>
    </row>
    <row r="7361" spans="3:3">
      <c r="C7361" s="140"/>
    </row>
    <row r="7362" spans="3:3">
      <c r="C7362" s="140"/>
    </row>
    <row r="7363" spans="3:3">
      <c r="C7363" s="140"/>
    </row>
    <row r="7364" spans="3:3">
      <c r="C7364" s="140"/>
    </row>
    <row r="7365" spans="3:3">
      <c r="C7365" s="140"/>
    </row>
    <row r="7366" spans="3:3">
      <c r="C7366" s="140"/>
    </row>
    <row r="7367" spans="3:3">
      <c r="C7367" s="140"/>
    </row>
    <row r="7368" spans="3:3">
      <c r="C7368" s="140"/>
    </row>
    <row r="7369" spans="3:3">
      <c r="C7369" s="140"/>
    </row>
    <row r="7370" spans="3:3">
      <c r="C7370" s="140"/>
    </row>
    <row r="7371" spans="3:3">
      <c r="C7371" s="140"/>
    </row>
    <row r="7372" spans="3:3">
      <c r="C7372" s="140"/>
    </row>
    <row r="7373" spans="3:3">
      <c r="C7373" s="140"/>
    </row>
    <row r="7374" spans="3:3">
      <c r="C7374" s="140"/>
    </row>
    <row r="7375" spans="3:3">
      <c r="C7375" s="140"/>
    </row>
    <row r="7376" spans="3:3">
      <c r="C7376" s="140"/>
    </row>
    <row r="7377" spans="3:3">
      <c r="C7377" s="140"/>
    </row>
    <row r="7378" spans="3:3">
      <c r="C7378" s="140"/>
    </row>
    <row r="7379" spans="3:3">
      <c r="C7379" s="140"/>
    </row>
    <row r="7380" spans="3:3">
      <c r="C7380" s="140"/>
    </row>
    <row r="7381" spans="3:3">
      <c r="C7381" s="140"/>
    </row>
    <row r="7382" spans="3:3">
      <c r="C7382" s="140"/>
    </row>
    <row r="7383" spans="3:3">
      <c r="C7383" s="140"/>
    </row>
    <row r="7384" spans="3:3">
      <c r="C7384" s="140"/>
    </row>
    <row r="7385" spans="3:3">
      <c r="C7385" s="140"/>
    </row>
    <row r="7386" spans="3:3">
      <c r="C7386" s="140"/>
    </row>
    <row r="7387" spans="3:3">
      <c r="C7387" s="140"/>
    </row>
    <row r="7388" spans="3:3">
      <c r="C7388" s="140"/>
    </row>
    <row r="7389" spans="3:3">
      <c r="C7389" s="140"/>
    </row>
    <row r="7390" spans="3:3">
      <c r="C7390" s="140"/>
    </row>
    <row r="7391" spans="3:3">
      <c r="C7391" s="140"/>
    </row>
    <row r="7392" spans="3:3">
      <c r="C7392" s="140"/>
    </row>
    <row r="7393" spans="3:3">
      <c r="C7393" s="140"/>
    </row>
    <row r="7394" spans="3:3">
      <c r="C7394" s="140"/>
    </row>
    <row r="7395" spans="3:3">
      <c r="C7395" s="140"/>
    </row>
    <row r="7396" spans="3:3">
      <c r="C7396" s="140"/>
    </row>
    <row r="7397" spans="3:3">
      <c r="C7397" s="140"/>
    </row>
    <row r="7398" spans="3:3">
      <c r="C7398" s="140"/>
    </row>
    <row r="7399" spans="3:3">
      <c r="C7399" s="140"/>
    </row>
    <row r="7400" spans="3:3">
      <c r="C7400" s="140"/>
    </row>
    <row r="7401" spans="3:3">
      <c r="C7401" s="140"/>
    </row>
    <row r="7402" spans="3:3">
      <c r="C7402" s="140"/>
    </row>
    <row r="7403" spans="3:3">
      <c r="C7403" s="140"/>
    </row>
    <row r="7404" spans="3:3">
      <c r="C7404" s="140"/>
    </row>
    <row r="7405" spans="3:3">
      <c r="C7405" s="140"/>
    </row>
    <row r="7406" spans="3:3">
      <c r="C7406" s="140"/>
    </row>
    <row r="7407" spans="3:3">
      <c r="C7407" s="140"/>
    </row>
    <row r="7408" spans="3:3">
      <c r="C7408" s="140"/>
    </row>
    <row r="7409" spans="3:3">
      <c r="C7409" s="140"/>
    </row>
    <row r="7410" spans="3:3">
      <c r="C7410" s="140"/>
    </row>
    <row r="7411" spans="3:3">
      <c r="C7411" s="140"/>
    </row>
    <row r="7412" spans="3:3">
      <c r="C7412" s="140"/>
    </row>
    <row r="7413" spans="3:3">
      <c r="C7413" s="140"/>
    </row>
    <row r="7414" spans="3:3">
      <c r="C7414" s="140"/>
    </row>
    <row r="7415" spans="3:3">
      <c r="C7415" s="140"/>
    </row>
    <row r="7416" spans="3:3">
      <c r="C7416" s="140"/>
    </row>
    <row r="7417" spans="3:3">
      <c r="C7417" s="140"/>
    </row>
    <row r="7418" spans="3:3">
      <c r="C7418" s="140"/>
    </row>
    <row r="7419" spans="3:3">
      <c r="C7419" s="140"/>
    </row>
    <row r="7420" spans="3:3">
      <c r="C7420" s="140"/>
    </row>
    <row r="7421" spans="3:3">
      <c r="C7421" s="140"/>
    </row>
    <row r="7422" spans="3:3">
      <c r="C7422" s="140"/>
    </row>
    <row r="7423" spans="3:3">
      <c r="C7423" s="140"/>
    </row>
    <row r="7424" spans="3:3">
      <c r="C7424" s="140"/>
    </row>
    <row r="7425" spans="3:3">
      <c r="C7425" s="140"/>
    </row>
    <row r="7426" spans="3:3">
      <c r="C7426" s="140"/>
    </row>
    <row r="7427" spans="3:3">
      <c r="C7427" s="140"/>
    </row>
    <row r="7428" spans="3:3">
      <c r="C7428" s="140"/>
    </row>
    <row r="7429" spans="3:3">
      <c r="C7429" s="140"/>
    </row>
    <row r="7430" spans="3:3">
      <c r="C7430" s="140"/>
    </row>
    <row r="7431" spans="3:3">
      <c r="C7431" s="140"/>
    </row>
    <row r="7432" spans="3:3">
      <c r="C7432" s="140"/>
    </row>
    <row r="7433" spans="3:3">
      <c r="C7433" s="140"/>
    </row>
    <row r="7434" spans="3:3">
      <c r="C7434" s="140"/>
    </row>
    <row r="7435" spans="3:3">
      <c r="C7435" s="140"/>
    </row>
    <row r="7436" spans="3:3">
      <c r="C7436" s="140"/>
    </row>
    <row r="7437" spans="3:3">
      <c r="C7437" s="140"/>
    </row>
    <row r="7438" spans="3:3">
      <c r="C7438" s="140"/>
    </row>
    <row r="7439" spans="3:3">
      <c r="C7439" s="140"/>
    </row>
    <row r="7440" spans="3:3">
      <c r="C7440" s="140"/>
    </row>
    <row r="7441" spans="3:3">
      <c r="C7441" s="140"/>
    </row>
    <row r="7442" spans="3:3">
      <c r="C7442" s="140"/>
    </row>
    <row r="7443" spans="3:3">
      <c r="C7443" s="140"/>
    </row>
    <row r="7444" spans="3:3">
      <c r="C7444" s="140"/>
    </row>
    <row r="7445" spans="3:3">
      <c r="C7445" s="140"/>
    </row>
    <row r="7446" spans="3:3">
      <c r="C7446" s="140"/>
    </row>
    <row r="7447" spans="3:3">
      <c r="C7447" s="140"/>
    </row>
    <row r="7448" spans="3:3">
      <c r="C7448" s="140"/>
    </row>
    <row r="7449" spans="3:3">
      <c r="C7449" s="140"/>
    </row>
    <row r="7450" spans="3:3">
      <c r="C7450" s="140"/>
    </row>
    <row r="7451" spans="3:3">
      <c r="C7451" s="140"/>
    </row>
    <row r="7452" spans="3:3">
      <c r="C7452" s="140"/>
    </row>
    <row r="7453" spans="3:3">
      <c r="C7453" s="140"/>
    </row>
    <row r="7454" spans="3:3">
      <c r="C7454" s="140"/>
    </row>
    <row r="7455" spans="3:3">
      <c r="C7455" s="140"/>
    </row>
    <row r="7456" spans="3:3">
      <c r="C7456" s="140"/>
    </row>
    <row r="7457" spans="3:3">
      <c r="C7457" s="140"/>
    </row>
    <row r="7458" spans="3:3">
      <c r="C7458" s="140"/>
    </row>
    <row r="7459" spans="3:3">
      <c r="C7459" s="140"/>
    </row>
    <row r="7460" spans="3:3">
      <c r="C7460" s="140"/>
    </row>
    <row r="7461" spans="3:3">
      <c r="C7461" s="140"/>
    </row>
    <row r="7462" spans="3:3">
      <c r="C7462" s="140"/>
    </row>
    <row r="7463" spans="3:3">
      <c r="C7463" s="140"/>
    </row>
    <row r="7464" spans="3:3">
      <c r="C7464" s="140"/>
    </row>
    <row r="7465" spans="3:3">
      <c r="C7465" s="140"/>
    </row>
    <row r="7466" spans="3:3">
      <c r="C7466" s="140"/>
    </row>
    <row r="7467" spans="3:3">
      <c r="C7467" s="140"/>
    </row>
    <row r="7468" spans="3:3">
      <c r="C7468" s="140"/>
    </row>
    <row r="7469" spans="3:3">
      <c r="C7469" s="140"/>
    </row>
    <row r="7470" spans="3:3">
      <c r="C7470" s="140"/>
    </row>
    <row r="7471" spans="3:3">
      <c r="C7471" s="140"/>
    </row>
    <row r="7472" spans="3:3">
      <c r="C7472" s="140"/>
    </row>
    <row r="7473" spans="3:3">
      <c r="C7473" s="140"/>
    </row>
    <row r="7474" spans="3:3">
      <c r="C7474" s="140"/>
    </row>
    <row r="7475" spans="3:3">
      <c r="C7475" s="140"/>
    </row>
    <row r="7476" spans="3:3">
      <c r="C7476" s="140"/>
    </row>
    <row r="7477" spans="3:3">
      <c r="C7477" s="140"/>
    </row>
    <row r="7478" spans="3:3">
      <c r="C7478" s="140"/>
    </row>
    <row r="7479" spans="3:3">
      <c r="C7479" s="140"/>
    </row>
    <row r="7480" spans="3:3">
      <c r="C7480" s="140"/>
    </row>
    <row r="7481" spans="3:3">
      <c r="C7481" s="140"/>
    </row>
    <row r="7482" spans="3:3">
      <c r="C7482" s="140"/>
    </row>
    <row r="7483" spans="3:3">
      <c r="C7483" s="140"/>
    </row>
    <row r="7484" spans="3:3">
      <c r="C7484" s="140"/>
    </row>
    <row r="7485" spans="3:3">
      <c r="C7485" s="140"/>
    </row>
    <row r="7486" spans="3:3">
      <c r="C7486" s="140"/>
    </row>
    <row r="7487" spans="3:3">
      <c r="C7487" s="140"/>
    </row>
    <row r="7488" spans="3:3">
      <c r="C7488" s="140"/>
    </row>
    <row r="7489" spans="3:3">
      <c r="C7489" s="140"/>
    </row>
    <row r="7490" spans="3:3">
      <c r="C7490" s="140"/>
    </row>
    <row r="7491" spans="3:3">
      <c r="C7491" s="140"/>
    </row>
    <row r="7492" spans="3:3">
      <c r="C7492" s="140"/>
    </row>
    <row r="7493" spans="3:3">
      <c r="C7493" s="140"/>
    </row>
    <row r="7494" spans="3:3">
      <c r="C7494" s="140"/>
    </row>
    <row r="7495" spans="3:3">
      <c r="C7495" s="140"/>
    </row>
    <row r="7496" spans="3:3">
      <c r="C7496" s="140"/>
    </row>
    <row r="7497" spans="3:3">
      <c r="C7497" s="140"/>
    </row>
    <row r="7498" spans="3:3">
      <c r="C7498" s="140"/>
    </row>
    <row r="7499" spans="3:3">
      <c r="C7499" s="140"/>
    </row>
    <row r="7500" spans="3:3">
      <c r="C7500" s="140"/>
    </row>
    <row r="7501" spans="3:3">
      <c r="C7501" s="140"/>
    </row>
    <row r="7502" spans="3:3">
      <c r="C7502" s="140"/>
    </row>
    <row r="7503" spans="3:3">
      <c r="C7503" s="140"/>
    </row>
    <row r="7504" spans="3:3">
      <c r="C7504" s="140"/>
    </row>
    <row r="7505" spans="3:3">
      <c r="C7505" s="140"/>
    </row>
    <row r="7506" spans="3:3">
      <c r="C7506" s="140"/>
    </row>
    <row r="7507" spans="3:3">
      <c r="C7507" s="140"/>
    </row>
    <row r="7508" spans="3:3">
      <c r="C7508" s="140"/>
    </row>
    <row r="7509" spans="3:3">
      <c r="C7509" s="140"/>
    </row>
    <row r="7510" spans="3:3">
      <c r="C7510" s="140"/>
    </row>
    <row r="7511" spans="3:3">
      <c r="C7511" s="140"/>
    </row>
    <row r="7512" spans="3:3">
      <c r="C7512" s="140"/>
    </row>
    <row r="7513" spans="3:3">
      <c r="C7513" s="140"/>
    </row>
    <row r="7514" spans="3:3">
      <c r="C7514" s="140"/>
    </row>
    <row r="7515" spans="3:3">
      <c r="C7515" s="140"/>
    </row>
    <row r="7516" spans="3:3">
      <c r="C7516" s="140"/>
    </row>
    <row r="7517" spans="3:3">
      <c r="C7517" s="140"/>
    </row>
    <row r="7518" spans="3:3">
      <c r="C7518" s="140"/>
    </row>
    <row r="7519" spans="3:3">
      <c r="C7519" s="140"/>
    </row>
    <row r="7520" spans="3:3">
      <c r="C7520" s="140"/>
    </row>
    <row r="7521" spans="3:3">
      <c r="C7521" s="140"/>
    </row>
    <row r="7522" spans="3:3">
      <c r="C7522" s="140"/>
    </row>
    <row r="7523" spans="3:3">
      <c r="C7523" s="140"/>
    </row>
    <row r="7524" spans="3:3">
      <c r="C7524" s="140"/>
    </row>
    <row r="7525" spans="3:3">
      <c r="C7525" s="140"/>
    </row>
    <row r="7526" spans="3:3">
      <c r="C7526" s="140"/>
    </row>
    <row r="7527" spans="3:3">
      <c r="C7527" s="140"/>
    </row>
    <row r="7528" spans="3:3">
      <c r="C7528" s="140"/>
    </row>
    <row r="7529" spans="3:3">
      <c r="C7529" s="140"/>
    </row>
    <row r="7530" spans="3:3">
      <c r="C7530" s="140"/>
    </row>
    <row r="7531" spans="3:3">
      <c r="C7531" s="140"/>
    </row>
    <row r="7532" spans="3:3">
      <c r="C7532" s="140"/>
    </row>
    <row r="7533" spans="3:3">
      <c r="C7533" s="140"/>
    </row>
    <row r="7534" spans="3:3">
      <c r="C7534" s="140"/>
    </row>
    <row r="7535" spans="3:3">
      <c r="C7535" s="140"/>
    </row>
    <row r="7536" spans="3:3">
      <c r="C7536" s="140"/>
    </row>
    <row r="7537" spans="3:3">
      <c r="C7537" s="140"/>
    </row>
    <row r="7538" spans="3:3">
      <c r="C7538" s="140"/>
    </row>
    <row r="7539" spans="3:3">
      <c r="C7539" s="140"/>
    </row>
    <row r="7540" spans="3:3">
      <c r="C7540" s="140"/>
    </row>
    <row r="7541" spans="3:3">
      <c r="C7541" s="140"/>
    </row>
    <row r="7542" spans="3:3">
      <c r="C7542" s="140"/>
    </row>
    <row r="7543" spans="3:3">
      <c r="C7543" s="140"/>
    </row>
    <row r="7544" spans="3:3">
      <c r="C7544" s="140"/>
    </row>
    <row r="7545" spans="3:3">
      <c r="C7545" s="140"/>
    </row>
    <row r="7546" spans="3:3">
      <c r="C7546" s="140"/>
    </row>
    <row r="7547" spans="3:3">
      <c r="C7547" s="140"/>
    </row>
    <row r="7548" spans="3:3">
      <c r="C7548" s="140"/>
    </row>
    <row r="7549" spans="3:3">
      <c r="C7549" s="140"/>
    </row>
    <row r="7550" spans="3:3">
      <c r="C7550" s="140"/>
    </row>
    <row r="7551" spans="3:3">
      <c r="C7551" s="140"/>
    </row>
    <row r="7552" spans="3:3">
      <c r="C7552" s="140"/>
    </row>
    <row r="7553" spans="3:3">
      <c r="C7553" s="140"/>
    </row>
    <row r="7554" spans="3:3">
      <c r="C7554" s="140"/>
    </row>
    <row r="7555" spans="3:3">
      <c r="C7555" s="140"/>
    </row>
    <row r="7556" spans="3:3">
      <c r="C7556" s="140"/>
    </row>
    <row r="7557" spans="3:3">
      <c r="C7557" s="140"/>
    </row>
    <row r="7558" spans="3:3">
      <c r="C7558" s="140"/>
    </row>
    <row r="7559" spans="3:3">
      <c r="C7559" s="140"/>
    </row>
    <row r="7560" spans="3:3">
      <c r="C7560" s="140"/>
    </row>
    <row r="7561" spans="3:3">
      <c r="C7561" s="140"/>
    </row>
    <row r="7562" spans="3:3">
      <c r="C7562" s="140"/>
    </row>
    <row r="7563" spans="3:3">
      <c r="C7563" s="140"/>
    </row>
    <row r="7564" spans="3:3">
      <c r="C7564" s="140"/>
    </row>
    <row r="7565" spans="3:3">
      <c r="C7565" s="140"/>
    </row>
    <row r="7566" spans="3:3">
      <c r="C7566" s="140"/>
    </row>
    <row r="7567" spans="3:3">
      <c r="C7567" s="140"/>
    </row>
    <row r="7568" spans="3:3">
      <c r="C7568" s="140"/>
    </row>
    <row r="7569" spans="3:3">
      <c r="C7569" s="140"/>
    </row>
    <row r="7570" spans="3:3">
      <c r="C7570" s="140"/>
    </row>
    <row r="7571" spans="3:3">
      <c r="C7571" s="140"/>
    </row>
    <row r="7572" spans="3:3">
      <c r="C7572" s="140"/>
    </row>
    <row r="7573" spans="3:3">
      <c r="C7573" s="140"/>
    </row>
    <row r="7574" spans="3:3">
      <c r="C7574" s="140"/>
    </row>
    <row r="7575" spans="3:3">
      <c r="C7575" s="140"/>
    </row>
    <row r="7576" spans="3:3">
      <c r="C7576" s="140"/>
    </row>
    <row r="7577" spans="3:3">
      <c r="C7577" s="140"/>
    </row>
    <row r="7578" spans="3:3">
      <c r="C7578" s="140"/>
    </row>
    <row r="7579" spans="3:3">
      <c r="C7579" s="140"/>
    </row>
    <row r="7580" spans="3:3">
      <c r="C7580" s="140"/>
    </row>
    <row r="7581" spans="3:3">
      <c r="C7581" s="140"/>
    </row>
    <row r="7582" spans="3:3">
      <c r="C7582" s="140"/>
    </row>
    <row r="7583" spans="3:3">
      <c r="C7583" s="140"/>
    </row>
    <row r="7584" spans="3:3">
      <c r="C7584" s="140"/>
    </row>
    <row r="7585" spans="3:3">
      <c r="C7585" s="140"/>
    </row>
    <row r="7586" spans="3:3">
      <c r="C7586" s="140"/>
    </row>
    <row r="7587" spans="3:3">
      <c r="C7587" s="140"/>
    </row>
    <row r="7588" spans="3:3">
      <c r="C7588" s="140"/>
    </row>
    <row r="7589" spans="3:3">
      <c r="C7589" s="140"/>
    </row>
    <row r="7590" spans="3:3">
      <c r="C7590" s="140"/>
    </row>
    <row r="7591" spans="3:3">
      <c r="C7591" s="140"/>
    </row>
    <row r="7592" spans="3:3">
      <c r="C7592" s="140"/>
    </row>
    <row r="7593" spans="3:3">
      <c r="C7593" s="140"/>
    </row>
    <row r="7594" spans="3:3">
      <c r="C7594" s="140"/>
    </row>
    <row r="7595" spans="3:3">
      <c r="C7595" s="140"/>
    </row>
    <row r="7596" spans="3:3">
      <c r="C7596" s="140"/>
    </row>
    <row r="7597" spans="3:3">
      <c r="C7597" s="140"/>
    </row>
    <row r="7598" spans="3:3">
      <c r="C7598" s="140"/>
    </row>
    <row r="7599" spans="3:3">
      <c r="C7599" s="140"/>
    </row>
    <row r="7600" spans="3:3">
      <c r="C7600" s="140"/>
    </row>
    <row r="7601" spans="3:3">
      <c r="C7601" s="140"/>
    </row>
    <row r="7602" spans="3:3">
      <c r="C7602" s="140"/>
    </row>
    <row r="7603" spans="3:3">
      <c r="C7603" s="140"/>
    </row>
    <row r="7604" spans="3:3">
      <c r="C7604" s="140"/>
    </row>
    <row r="7605" spans="3:3">
      <c r="C7605" s="140"/>
    </row>
    <row r="7606" spans="3:3">
      <c r="C7606" s="140"/>
    </row>
    <row r="7607" spans="3:3">
      <c r="C7607" s="140"/>
    </row>
    <row r="7608" spans="3:3">
      <c r="C7608" s="140"/>
    </row>
    <row r="7609" spans="3:3">
      <c r="C7609" s="140"/>
    </row>
    <row r="7610" spans="3:3">
      <c r="C7610" s="140"/>
    </row>
    <row r="7611" spans="3:3">
      <c r="C7611" s="140"/>
    </row>
    <row r="7612" spans="3:3">
      <c r="C7612" s="140"/>
    </row>
    <row r="7613" spans="3:3">
      <c r="C7613" s="140"/>
    </row>
    <row r="7614" spans="3:3">
      <c r="C7614" s="140"/>
    </row>
    <row r="7615" spans="3:3">
      <c r="C7615" s="140"/>
    </row>
    <row r="7616" spans="3:3">
      <c r="C7616" s="140"/>
    </row>
    <row r="7617" spans="3:3">
      <c r="C7617" s="140"/>
    </row>
    <row r="7618" spans="3:3">
      <c r="C7618" s="140"/>
    </row>
    <row r="7619" spans="3:3">
      <c r="C7619" s="140"/>
    </row>
    <row r="7620" spans="3:3">
      <c r="C7620" s="140"/>
    </row>
    <row r="7621" spans="3:3">
      <c r="C7621" s="140"/>
    </row>
    <row r="7622" spans="3:3">
      <c r="C7622" s="140"/>
    </row>
    <row r="7623" spans="3:3">
      <c r="C7623" s="140"/>
    </row>
    <row r="7624" spans="3:3">
      <c r="C7624" s="140"/>
    </row>
    <row r="7625" spans="3:3">
      <c r="C7625" s="140"/>
    </row>
    <row r="7626" spans="3:3">
      <c r="C7626" s="140"/>
    </row>
    <row r="7627" spans="3:3">
      <c r="C7627" s="140"/>
    </row>
    <row r="7628" spans="3:3">
      <c r="C7628" s="140"/>
    </row>
    <row r="7629" spans="3:3">
      <c r="C7629" s="140"/>
    </row>
    <row r="7630" spans="3:3">
      <c r="C7630" s="140"/>
    </row>
    <row r="7631" spans="3:3">
      <c r="C7631" s="140"/>
    </row>
    <row r="7632" spans="3:3">
      <c r="C7632" s="140"/>
    </row>
    <row r="7633" spans="3:3">
      <c r="C7633" s="140"/>
    </row>
    <row r="7634" spans="3:3">
      <c r="C7634" s="140"/>
    </row>
    <row r="7635" spans="3:3">
      <c r="C7635" s="140"/>
    </row>
    <row r="7636" spans="3:3">
      <c r="C7636" s="140"/>
    </row>
    <row r="7637" spans="3:3">
      <c r="C7637" s="140"/>
    </row>
    <row r="7638" spans="3:3">
      <c r="C7638" s="140"/>
    </row>
    <row r="7639" spans="3:3">
      <c r="C7639" s="140"/>
    </row>
    <row r="7640" spans="3:3">
      <c r="C7640" s="140"/>
    </row>
    <row r="7641" spans="3:3">
      <c r="C7641" s="140"/>
    </row>
    <row r="7642" spans="3:3">
      <c r="C7642" s="140"/>
    </row>
    <row r="7643" spans="3:3">
      <c r="C7643" s="140"/>
    </row>
    <row r="7644" spans="3:3">
      <c r="C7644" s="140"/>
    </row>
    <row r="7645" spans="3:3">
      <c r="C7645" s="140"/>
    </row>
    <row r="7646" spans="3:3">
      <c r="C7646" s="140"/>
    </row>
    <row r="7647" spans="3:3">
      <c r="C7647" s="140"/>
    </row>
    <row r="7648" spans="3:3">
      <c r="C7648" s="140"/>
    </row>
    <row r="7649" spans="3:3">
      <c r="C7649" s="140"/>
    </row>
    <row r="7650" spans="3:3">
      <c r="C7650" s="140"/>
    </row>
    <row r="7651" spans="3:3">
      <c r="C7651" s="140"/>
    </row>
    <row r="7652" spans="3:3">
      <c r="C7652" s="140"/>
    </row>
    <row r="7653" spans="3:3">
      <c r="C7653" s="140"/>
    </row>
    <row r="7654" spans="3:3">
      <c r="C7654" s="140"/>
    </row>
    <row r="7655" spans="3:3">
      <c r="C7655" s="140"/>
    </row>
    <row r="7656" spans="3:3">
      <c r="C7656" s="140"/>
    </row>
    <row r="7657" spans="3:3">
      <c r="C7657" s="140"/>
    </row>
    <row r="7658" spans="3:3">
      <c r="C7658" s="140"/>
    </row>
    <row r="7659" spans="3:3">
      <c r="C7659" s="140"/>
    </row>
    <row r="7660" spans="3:3">
      <c r="C7660" s="140"/>
    </row>
    <row r="7661" spans="3:3">
      <c r="C7661" s="140"/>
    </row>
    <row r="7662" spans="3:3">
      <c r="C7662" s="140"/>
    </row>
    <row r="7663" spans="3:3">
      <c r="C7663" s="140"/>
    </row>
    <row r="7664" spans="3:3">
      <c r="C7664" s="140"/>
    </row>
    <row r="7665" spans="3:3">
      <c r="C7665" s="140"/>
    </row>
    <row r="7666" spans="3:3">
      <c r="C7666" s="140"/>
    </row>
    <row r="7667" spans="3:3">
      <c r="C7667" s="140"/>
    </row>
    <row r="7668" spans="3:3">
      <c r="C7668" s="140"/>
    </row>
    <row r="7669" spans="3:3">
      <c r="C7669" s="140"/>
    </row>
    <row r="7670" spans="3:3">
      <c r="C7670" s="140"/>
    </row>
    <row r="7671" spans="3:3">
      <c r="C7671" s="140"/>
    </row>
    <row r="7672" spans="3:3">
      <c r="C7672" s="140"/>
    </row>
    <row r="7673" spans="3:3">
      <c r="C7673" s="140"/>
    </row>
    <row r="7674" spans="3:3">
      <c r="C7674" s="140"/>
    </row>
    <row r="7675" spans="3:3">
      <c r="C7675" s="140"/>
    </row>
    <row r="7676" spans="3:3">
      <c r="C7676" s="140"/>
    </row>
    <row r="7677" spans="3:3">
      <c r="C7677" s="140"/>
    </row>
    <row r="7678" spans="3:3">
      <c r="C7678" s="140"/>
    </row>
    <row r="7679" spans="3:3">
      <c r="C7679" s="140"/>
    </row>
    <row r="7680" spans="3:3">
      <c r="C7680" s="140"/>
    </row>
    <row r="7681" spans="3:3">
      <c r="C7681" s="140"/>
    </row>
    <row r="7682" spans="3:3">
      <c r="C7682" s="140"/>
    </row>
    <row r="7683" spans="3:3">
      <c r="C7683" s="140"/>
    </row>
    <row r="7684" spans="3:3">
      <c r="C7684" s="140"/>
    </row>
    <row r="7685" spans="3:3">
      <c r="C7685" s="140"/>
    </row>
    <row r="7686" spans="3:3">
      <c r="C7686" s="140"/>
    </row>
    <row r="7687" spans="3:3">
      <c r="C7687" s="140"/>
    </row>
    <row r="7688" spans="3:3">
      <c r="C7688" s="140"/>
    </row>
    <row r="7689" spans="3:3">
      <c r="C7689" s="140"/>
    </row>
    <row r="7690" spans="3:3">
      <c r="C7690" s="140"/>
    </row>
    <row r="7691" spans="3:3">
      <c r="C7691" s="140"/>
    </row>
    <row r="7692" spans="3:3">
      <c r="C7692" s="140"/>
    </row>
    <row r="7693" spans="3:3">
      <c r="C7693" s="140"/>
    </row>
    <row r="7694" spans="3:3">
      <c r="C7694" s="140"/>
    </row>
    <row r="7695" spans="3:3">
      <c r="C7695" s="140"/>
    </row>
    <row r="7696" spans="3:3">
      <c r="C7696" s="140"/>
    </row>
    <row r="7697" spans="3:3">
      <c r="C7697" s="140"/>
    </row>
    <row r="7698" spans="3:3">
      <c r="C7698" s="140"/>
    </row>
    <row r="7699" spans="3:3">
      <c r="C7699" s="140"/>
    </row>
    <row r="7700" spans="3:3">
      <c r="C7700" s="140"/>
    </row>
    <row r="7701" spans="3:3">
      <c r="C7701" s="140"/>
    </row>
    <row r="7702" spans="3:3">
      <c r="C7702" s="140"/>
    </row>
    <row r="7703" spans="3:3">
      <c r="C7703" s="140"/>
    </row>
    <row r="7704" spans="3:3">
      <c r="C7704" s="140"/>
    </row>
    <row r="7705" spans="3:3">
      <c r="C7705" s="140"/>
    </row>
    <row r="7706" spans="3:3">
      <c r="C7706" s="140"/>
    </row>
    <row r="7707" spans="3:3">
      <c r="C7707" s="140"/>
    </row>
    <row r="7708" spans="3:3">
      <c r="C7708" s="140"/>
    </row>
    <row r="7709" spans="3:3">
      <c r="C7709" s="140"/>
    </row>
    <row r="7710" spans="3:3">
      <c r="C7710" s="140"/>
    </row>
    <row r="7711" spans="3:3">
      <c r="C7711" s="140"/>
    </row>
    <row r="7712" spans="3:3">
      <c r="C7712" s="140"/>
    </row>
    <row r="7713" spans="3:3">
      <c r="C7713" s="140"/>
    </row>
    <row r="7714" spans="3:3">
      <c r="C7714" s="140"/>
    </row>
    <row r="7715" spans="3:3">
      <c r="C7715" s="140"/>
    </row>
    <row r="7716" spans="3:3">
      <c r="C7716" s="140"/>
    </row>
    <row r="7717" spans="3:3">
      <c r="C7717" s="140"/>
    </row>
    <row r="7718" spans="3:3">
      <c r="C7718" s="140"/>
    </row>
    <row r="7719" spans="3:3">
      <c r="C7719" s="140"/>
    </row>
    <row r="7720" spans="3:3">
      <c r="C7720" s="140"/>
    </row>
    <row r="7721" spans="3:3">
      <c r="C7721" s="140"/>
    </row>
    <row r="7722" spans="3:3">
      <c r="C7722" s="140"/>
    </row>
    <row r="7723" spans="3:3">
      <c r="C7723" s="140"/>
    </row>
    <row r="7724" spans="3:3">
      <c r="C7724" s="140"/>
    </row>
    <row r="7725" spans="3:3">
      <c r="C7725" s="140"/>
    </row>
    <row r="7726" spans="3:3">
      <c r="C7726" s="140"/>
    </row>
    <row r="7727" spans="3:3">
      <c r="C7727" s="140"/>
    </row>
    <row r="7728" spans="3:3">
      <c r="C7728" s="140"/>
    </row>
    <row r="7729" spans="3:3">
      <c r="C7729" s="140"/>
    </row>
    <row r="7730" spans="3:3">
      <c r="C7730" s="140"/>
    </row>
    <row r="7731" spans="3:3">
      <c r="C7731" s="140"/>
    </row>
    <row r="7732" spans="3:3">
      <c r="C7732" s="140"/>
    </row>
    <row r="7733" spans="3:3">
      <c r="C7733" s="140"/>
    </row>
    <row r="7734" spans="3:3">
      <c r="C7734" s="140"/>
    </row>
    <row r="7735" spans="3:3">
      <c r="C7735" s="140"/>
    </row>
    <row r="7736" spans="3:3">
      <c r="C7736" s="140"/>
    </row>
    <row r="7737" spans="3:3">
      <c r="C7737" s="140"/>
    </row>
    <row r="7738" spans="3:3">
      <c r="C7738" s="140"/>
    </row>
    <row r="7739" spans="3:3">
      <c r="C7739" s="140"/>
    </row>
    <row r="7740" spans="3:3">
      <c r="C7740" s="140"/>
    </row>
    <row r="7741" spans="3:3">
      <c r="C7741" s="140"/>
    </row>
    <row r="7742" spans="3:3">
      <c r="C7742" s="140"/>
    </row>
    <row r="7743" spans="3:3">
      <c r="C7743" s="140"/>
    </row>
    <row r="7744" spans="3:3">
      <c r="C7744" s="140"/>
    </row>
    <row r="7745" spans="3:3">
      <c r="C7745" s="140"/>
    </row>
    <row r="7746" spans="3:3">
      <c r="C7746" s="140"/>
    </row>
    <row r="7747" spans="3:3">
      <c r="C7747" s="140"/>
    </row>
    <row r="7748" spans="3:3">
      <c r="C7748" s="140"/>
    </row>
    <row r="7749" spans="3:3">
      <c r="C7749" s="140"/>
    </row>
    <row r="7750" spans="3:3">
      <c r="C7750" s="140"/>
    </row>
    <row r="7751" spans="3:3">
      <c r="C7751" s="140"/>
    </row>
    <row r="7752" spans="3:3">
      <c r="C7752" s="140"/>
    </row>
    <row r="7753" spans="3:3">
      <c r="C7753" s="140"/>
    </row>
    <row r="7754" spans="3:3">
      <c r="C7754" s="140"/>
    </row>
    <row r="7755" spans="3:3">
      <c r="C7755" s="140"/>
    </row>
    <row r="7756" spans="3:3">
      <c r="C7756" s="140"/>
    </row>
    <row r="7757" spans="3:3">
      <c r="C7757" s="140"/>
    </row>
    <row r="7758" spans="3:3">
      <c r="C7758" s="140"/>
    </row>
    <row r="7759" spans="3:3">
      <c r="C7759" s="140"/>
    </row>
    <row r="7760" spans="3:3">
      <c r="C7760" s="140"/>
    </row>
    <row r="7761" spans="3:3">
      <c r="C7761" s="140"/>
    </row>
    <row r="7762" spans="3:3">
      <c r="C7762" s="140"/>
    </row>
    <row r="7763" spans="3:3">
      <c r="C7763" s="140"/>
    </row>
    <row r="7764" spans="3:3">
      <c r="C7764" s="140"/>
    </row>
    <row r="7765" spans="3:3">
      <c r="C7765" s="140"/>
    </row>
    <row r="7766" spans="3:3">
      <c r="C7766" s="140"/>
    </row>
    <row r="7767" spans="3:3">
      <c r="C7767" s="140"/>
    </row>
    <row r="7768" spans="3:3">
      <c r="C7768" s="140"/>
    </row>
    <row r="7769" spans="3:3">
      <c r="C7769" s="140"/>
    </row>
    <row r="7770" spans="3:3">
      <c r="C7770" s="140"/>
    </row>
    <row r="7771" spans="3:3">
      <c r="C7771" s="140"/>
    </row>
    <row r="7772" spans="3:3">
      <c r="C7772" s="140"/>
    </row>
    <row r="7773" spans="3:3">
      <c r="C7773" s="140"/>
    </row>
    <row r="7774" spans="3:3">
      <c r="C7774" s="140"/>
    </row>
    <row r="7775" spans="3:3">
      <c r="C7775" s="140"/>
    </row>
    <row r="7776" spans="3:3">
      <c r="C7776" s="140"/>
    </row>
    <row r="7777" spans="3:3">
      <c r="C7777" s="140"/>
    </row>
    <row r="7778" spans="3:3">
      <c r="C7778" s="140"/>
    </row>
    <row r="7779" spans="3:3">
      <c r="C7779" s="140"/>
    </row>
    <row r="7780" spans="3:3">
      <c r="C7780" s="140"/>
    </row>
    <row r="7781" spans="3:3">
      <c r="C7781" s="140"/>
    </row>
    <row r="7782" spans="3:3">
      <c r="C7782" s="140"/>
    </row>
    <row r="7783" spans="3:3">
      <c r="C7783" s="140"/>
    </row>
    <row r="7784" spans="3:3">
      <c r="C7784" s="140"/>
    </row>
    <row r="7785" spans="3:3">
      <c r="C7785" s="140"/>
    </row>
    <row r="7786" spans="3:3">
      <c r="C7786" s="140"/>
    </row>
    <row r="7787" spans="3:3">
      <c r="C7787" s="140"/>
    </row>
    <row r="7788" spans="3:3">
      <c r="C7788" s="140"/>
    </row>
    <row r="7789" spans="3:3">
      <c r="C7789" s="140"/>
    </row>
    <row r="7790" spans="3:3">
      <c r="C7790" s="140"/>
    </row>
    <row r="7791" spans="3:3">
      <c r="C7791" s="140"/>
    </row>
    <row r="7792" spans="3:3">
      <c r="C7792" s="140"/>
    </row>
    <row r="7793" spans="3:3">
      <c r="C7793" s="140"/>
    </row>
    <row r="7794" spans="3:3">
      <c r="C7794" s="140"/>
    </row>
    <row r="7795" spans="3:3">
      <c r="C7795" s="140"/>
    </row>
    <row r="7796" spans="3:3">
      <c r="C7796" s="140"/>
    </row>
    <row r="7797" spans="3:3">
      <c r="C7797" s="140"/>
    </row>
    <row r="7798" spans="3:3">
      <c r="C7798" s="140"/>
    </row>
    <row r="7799" spans="3:3">
      <c r="C7799" s="140"/>
    </row>
    <row r="7800" spans="3:3">
      <c r="C7800" s="140"/>
    </row>
    <row r="7801" spans="3:3">
      <c r="C7801" s="140"/>
    </row>
    <row r="7802" spans="3:3">
      <c r="C7802" s="140"/>
    </row>
    <row r="7803" spans="3:3">
      <c r="C7803" s="140"/>
    </row>
    <row r="7804" spans="3:3">
      <c r="C7804" s="140"/>
    </row>
    <row r="7805" spans="3:3">
      <c r="C7805" s="140"/>
    </row>
    <row r="7806" spans="3:3">
      <c r="C7806" s="140"/>
    </row>
    <row r="7807" spans="3:3">
      <c r="C7807" s="140"/>
    </row>
    <row r="7808" spans="3:3">
      <c r="C7808" s="140"/>
    </row>
    <row r="7809" spans="3:3">
      <c r="C7809" s="140"/>
    </row>
    <row r="7810" spans="3:3">
      <c r="C7810" s="140"/>
    </row>
    <row r="7811" spans="3:3">
      <c r="C7811" s="140"/>
    </row>
    <row r="7812" spans="3:3">
      <c r="C7812" s="140"/>
    </row>
    <row r="7813" spans="3:3">
      <c r="C7813" s="140"/>
    </row>
    <row r="7814" spans="3:3">
      <c r="C7814" s="140"/>
    </row>
    <row r="7815" spans="3:3">
      <c r="C7815" s="140"/>
    </row>
    <row r="7816" spans="3:3">
      <c r="C7816" s="140"/>
    </row>
    <row r="7817" spans="3:3">
      <c r="C7817" s="140"/>
    </row>
    <row r="7818" spans="3:3">
      <c r="C7818" s="140"/>
    </row>
    <row r="7819" spans="3:3">
      <c r="C7819" s="140"/>
    </row>
    <row r="7820" spans="3:3">
      <c r="C7820" s="140"/>
    </row>
    <row r="7821" spans="3:3">
      <c r="C7821" s="140"/>
    </row>
    <row r="7822" spans="3:3">
      <c r="C7822" s="140"/>
    </row>
    <row r="7823" spans="3:3">
      <c r="C7823" s="140"/>
    </row>
    <row r="7824" spans="3:3">
      <c r="C7824" s="140"/>
    </row>
    <row r="7825" spans="3:3">
      <c r="C7825" s="140"/>
    </row>
    <row r="7826" spans="3:3">
      <c r="C7826" s="140"/>
    </row>
    <row r="7827" spans="3:3">
      <c r="C7827" s="140"/>
    </row>
    <row r="7828" spans="3:3">
      <c r="C7828" s="140"/>
    </row>
    <row r="7829" spans="3:3">
      <c r="C7829" s="140"/>
    </row>
    <row r="7830" spans="3:3">
      <c r="C7830" s="140"/>
    </row>
    <row r="7831" spans="3:3">
      <c r="C7831" s="140"/>
    </row>
    <row r="7832" spans="3:3">
      <c r="C7832" s="140"/>
    </row>
    <row r="7833" spans="3:3">
      <c r="C7833" s="140"/>
    </row>
    <row r="7834" spans="3:3">
      <c r="C7834" s="140"/>
    </row>
    <row r="7835" spans="3:3">
      <c r="C7835" s="140"/>
    </row>
    <row r="7836" spans="3:3">
      <c r="C7836" s="140"/>
    </row>
    <row r="7837" spans="3:3">
      <c r="C7837" s="140"/>
    </row>
    <row r="7838" spans="3:3">
      <c r="C7838" s="140"/>
    </row>
    <row r="7839" spans="3:3">
      <c r="C7839" s="140"/>
    </row>
    <row r="7840" spans="3:3">
      <c r="C7840" s="140"/>
    </row>
    <row r="7841" spans="3:3">
      <c r="C7841" s="140"/>
    </row>
    <row r="7842" spans="3:3">
      <c r="C7842" s="140"/>
    </row>
    <row r="7843" spans="3:3">
      <c r="C7843" s="140"/>
    </row>
    <row r="7844" spans="3:3">
      <c r="C7844" s="140"/>
    </row>
    <row r="7845" spans="3:3">
      <c r="C7845" s="140"/>
    </row>
    <row r="7846" spans="3:3">
      <c r="C7846" s="140"/>
    </row>
    <row r="7847" spans="3:3">
      <c r="C7847" s="140"/>
    </row>
    <row r="7848" spans="3:3">
      <c r="C7848" s="140"/>
    </row>
    <row r="7849" spans="3:3">
      <c r="C7849" s="140"/>
    </row>
    <row r="7850" spans="3:3">
      <c r="C7850" s="140"/>
    </row>
    <row r="7851" spans="3:3">
      <c r="C7851" s="140"/>
    </row>
    <row r="7852" spans="3:3">
      <c r="C7852" s="140"/>
    </row>
    <row r="7853" spans="3:3">
      <c r="C7853" s="140"/>
    </row>
    <row r="7854" spans="3:3">
      <c r="C7854" s="140"/>
    </row>
    <row r="7855" spans="3:3">
      <c r="C7855" s="140"/>
    </row>
    <row r="7856" spans="3:3">
      <c r="C7856" s="140"/>
    </row>
    <row r="7857" spans="3:3">
      <c r="C7857" s="140"/>
    </row>
    <row r="7858" spans="3:3">
      <c r="C7858" s="140"/>
    </row>
    <row r="7859" spans="3:3">
      <c r="C7859" s="140"/>
    </row>
    <row r="7860" spans="3:3">
      <c r="C7860" s="140"/>
    </row>
    <row r="7861" spans="3:3">
      <c r="C7861" s="140"/>
    </row>
    <row r="7862" spans="3:3">
      <c r="C7862" s="140"/>
    </row>
    <row r="7863" spans="3:3">
      <c r="C7863" s="140"/>
    </row>
    <row r="7864" spans="3:3">
      <c r="C7864" s="140"/>
    </row>
    <row r="7865" spans="3:3">
      <c r="C7865" s="140"/>
    </row>
    <row r="7866" spans="3:3">
      <c r="C7866" s="140"/>
    </row>
    <row r="7867" spans="3:3">
      <c r="C7867" s="140"/>
    </row>
    <row r="7868" spans="3:3">
      <c r="C7868" s="140"/>
    </row>
    <row r="7869" spans="3:3">
      <c r="C7869" s="140"/>
    </row>
    <row r="7870" spans="3:3">
      <c r="C7870" s="140"/>
    </row>
    <row r="7871" spans="3:3">
      <c r="C7871" s="140"/>
    </row>
    <row r="7872" spans="3:3">
      <c r="C7872" s="140"/>
    </row>
    <row r="7873" spans="3:3">
      <c r="C7873" s="140"/>
    </row>
    <row r="7874" spans="3:3">
      <c r="C7874" s="140"/>
    </row>
    <row r="7875" spans="3:3">
      <c r="C7875" s="140"/>
    </row>
    <row r="7876" spans="3:3">
      <c r="C7876" s="140"/>
    </row>
    <row r="7877" spans="3:3">
      <c r="C7877" s="140"/>
    </row>
    <row r="7878" spans="3:3">
      <c r="C7878" s="140"/>
    </row>
    <row r="7879" spans="3:3">
      <c r="C7879" s="140"/>
    </row>
    <row r="7880" spans="3:3">
      <c r="C7880" s="140"/>
    </row>
    <row r="7881" spans="3:3">
      <c r="C7881" s="140"/>
    </row>
    <row r="7882" spans="3:3">
      <c r="C7882" s="140"/>
    </row>
    <row r="7883" spans="3:3">
      <c r="C7883" s="140"/>
    </row>
    <row r="7884" spans="3:3">
      <c r="C7884" s="140"/>
    </row>
    <row r="7885" spans="3:3">
      <c r="C7885" s="140"/>
    </row>
    <row r="7886" spans="3:3">
      <c r="C7886" s="140"/>
    </row>
    <row r="7887" spans="3:3">
      <c r="C7887" s="140"/>
    </row>
    <row r="7888" spans="3:3">
      <c r="C7888" s="140"/>
    </row>
    <row r="7889" spans="3:3">
      <c r="C7889" s="140"/>
    </row>
    <row r="7890" spans="3:3">
      <c r="C7890" s="140"/>
    </row>
    <row r="7891" spans="3:3">
      <c r="C7891" s="140"/>
    </row>
    <row r="7892" spans="3:3">
      <c r="C7892" s="140"/>
    </row>
    <row r="7893" spans="3:3">
      <c r="C7893" s="140"/>
    </row>
    <row r="7894" spans="3:3">
      <c r="C7894" s="140"/>
    </row>
    <row r="7895" spans="3:3">
      <c r="C7895" s="140"/>
    </row>
    <row r="7896" spans="3:3">
      <c r="C7896" s="140"/>
    </row>
    <row r="7897" spans="3:3">
      <c r="C7897" s="140"/>
    </row>
    <row r="7898" spans="3:3">
      <c r="C7898" s="140"/>
    </row>
    <row r="7899" spans="3:3">
      <c r="C7899" s="140"/>
    </row>
    <row r="7900" spans="3:3">
      <c r="C7900" s="140"/>
    </row>
    <row r="7901" spans="3:3">
      <c r="C7901" s="140"/>
    </row>
    <row r="7902" spans="3:3">
      <c r="C7902" s="140"/>
    </row>
    <row r="7903" spans="3:3">
      <c r="C7903" s="140"/>
    </row>
    <row r="7904" spans="3:3">
      <c r="C7904" s="140"/>
    </row>
    <row r="7905" spans="3:3">
      <c r="C7905" s="140"/>
    </row>
    <row r="7906" spans="3:3">
      <c r="C7906" s="140"/>
    </row>
    <row r="7907" spans="3:3">
      <c r="C7907" s="140"/>
    </row>
    <row r="7908" spans="3:3">
      <c r="C7908" s="140"/>
    </row>
    <row r="7909" spans="3:3">
      <c r="C7909" s="140"/>
    </row>
    <row r="7910" spans="3:3">
      <c r="C7910" s="140"/>
    </row>
    <row r="7911" spans="3:3">
      <c r="C7911" s="140"/>
    </row>
    <row r="7912" spans="3:3">
      <c r="C7912" s="140"/>
    </row>
    <row r="7913" spans="3:3">
      <c r="C7913" s="140"/>
    </row>
    <row r="7914" spans="3:3">
      <c r="C7914" s="140"/>
    </row>
    <row r="7915" spans="3:3">
      <c r="C7915" s="140"/>
    </row>
    <row r="7916" spans="3:3">
      <c r="C7916" s="140"/>
    </row>
    <row r="7917" spans="3:3">
      <c r="C7917" s="140"/>
    </row>
    <row r="7918" spans="3:3">
      <c r="C7918" s="140"/>
    </row>
    <row r="7919" spans="3:3">
      <c r="C7919" s="140"/>
    </row>
    <row r="7920" spans="3:3">
      <c r="C7920" s="140"/>
    </row>
    <row r="7921" spans="3:3">
      <c r="C7921" s="140"/>
    </row>
    <row r="7922" spans="3:3">
      <c r="C7922" s="140"/>
    </row>
    <row r="7923" spans="3:3">
      <c r="C7923" s="140"/>
    </row>
    <row r="7924" spans="3:3">
      <c r="C7924" s="140"/>
    </row>
    <row r="7925" spans="3:3">
      <c r="C7925" s="140"/>
    </row>
    <row r="7926" spans="3:3">
      <c r="C7926" s="140"/>
    </row>
    <row r="7927" spans="3:3">
      <c r="C7927" s="140"/>
    </row>
    <row r="7928" spans="3:3">
      <c r="C7928" s="140"/>
    </row>
    <row r="7929" spans="3:3">
      <c r="C7929" s="140"/>
    </row>
    <row r="7930" spans="3:3">
      <c r="C7930" s="140"/>
    </row>
    <row r="7931" spans="3:3">
      <c r="C7931" s="140"/>
    </row>
    <row r="7932" spans="3:3">
      <c r="C7932" s="140"/>
    </row>
    <row r="7933" spans="3:3">
      <c r="C7933" s="140"/>
    </row>
    <row r="7934" spans="3:3">
      <c r="C7934" s="140"/>
    </row>
    <row r="7935" spans="3:3">
      <c r="C7935" s="140"/>
    </row>
    <row r="7936" spans="3:3">
      <c r="C7936" s="140"/>
    </row>
    <row r="7937" spans="3:3">
      <c r="C7937" s="140"/>
    </row>
    <row r="7938" spans="3:3">
      <c r="C7938" s="140"/>
    </row>
    <row r="7939" spans="3:3">
      <c r="C7939" s="140"/>
    </row>
    <row r="7940" spans="3:3">
      <c r="C7940" s="140"/>
    </row>
    <row r="7941" spans="3:3">
      <c r="C7941" s="140"/>
    </row>
    <row r="7942" spans="3:3">
      <c r="C7942" s="140"/>
    </row>
    <row r="7943" spans="3:3">
      <c r="C7943" s="140"/>
    </row>
    <row r="7944" spans="3:3">
      <c r="C7944" s="140"/>
    </row>
    <row r="7945" spans="3:3">
      <c r="C7945" s="140"/>
    </row>
    <row r="7946" spans="3:3">
      <c r="C7946" s="140"/>
    </row>
    <row r="7947" spans="3:3">
      <c r="C7947" s="140"/>
    </row>
    <row r="7948" spans="3:3">
      <c r="C7948" s="140"/>
    </row>
    <row r="7949" spans="3:3">
      <c r="C7949" s="140"/>
    </row>
    <row r="7950" spans="3:3">
      <c r="C7950" s="140"/>
    </row>
    <row r="7951" spans="3:3">
      <c r="C7951" s="140"/>
    </row>
    <row r="7952" spans="3:3">
      <c r="C7952" s="140"/>
    </row>
    <row r="7953" spans="3:3">
      <c r="C7953" s="140"/>
    </row>
    <row r="7954" spans="3:3">
      <c r="C7954" s="140"/>
    </row>
    <row r="7955" spans="3:3">
      <c r="C7955" s="140"/>
    </row>
    <row r="7956" spans="3:3">
      <c r="C7956" s="140"/>
    </row>
    <row r="7957" spans="3:3">
      <c r="C7957" s="140"/>
    </row>
    <row r="7958" spans="3:3">
      <c r="C7958" s="140"/>
    </row>
    <row r="7959" spans="3:3">
      <c r="C7959" s="140"/>
    </row>
    <row r="7960" spans="3:3">
      <c r="C7960" s="140"/>
    </row>
    <row r="7961" spans="3:3">
      <c r="C7961" s="140"/>
    </row>
    <row r="7962" spans="3:3">
      <c r="C7962" s="140"/>
    </row>
    <row r="7963" spans="3:3">
      <c r="C7963" s="140"/>
    </row>
    <row r="7964" spans="3:3">
      <c r="C7964" s="140"/>
    </row>
    <row r="7965" spans="3:3">
      <c r="C7965" s="140"/>
    </row>
    <row r="7966" spans="3:3">
      <c r="C7966" s="140"/>
    </row>
    <row r="7967" spans="3:3">
      <c r="C7967" s="140"/>
    </row>
    <row r="7968" spans="3:3">
      <c r="C7968" s="140"/>
    </row>
    <row r="7969" spans="3:3">
      <c r="C7969" s="140"/>
    </row>
    <row r="7970" spans="3:3">
      <c r="C7970" s="140"/>
    </row>
    <row r="7971" spans="3:3">
      <c r="C7971" s="140"/>
    </row>
    <row r="7972" spans="3:3">
      <c r="C7972" s="140"/>
    </row>
    <row r="7973" spans="3:3">
      <c r="C7973" s="140"/>
    </row>
    <row r="7974" spans="3:3">
      <c r="C7974" s="140"/>
    </row>
    <row r="7975" spans="3:3">
      <c r="C7975" s="140"/>
    </row>
    <row r="7976" spans="3:3">
      <c r="C7976" s="140"/>
    </row>
    <row r="7977" spans="3:3">
      <c r="C7977" s="140"/>
    </row>
    <row r="7978" spans="3:3">
      <c r="C7978" s="140"/>
    </row>
    <row r="7979" spans="3:3">
      <c r="C7979" s="140"/>
    </row>
    <row r="7980" spans="3:3">
      <c r="C7980" s="140"/>
    </row>
    <row r="7981" spans="3:3">
      <c r="C7981" s="140"/>
    </row>
    <row r="7982" spans="3:3">
      <c r="C7982" s="140"/>
    </row>
    <row r="7983" spans="3:3">
      <c r="C7983" s="140"/>
    </row>
    <row r="7984" spans="3:3">
      <c r="C7984" s="140"/>
    </row>
    <row r="7985" spans="3:3">
      <c r="C7985" s="140"/>
    </row>
    <row r="7986" spans="3:3">
      <c r="C7986" s="140"/>
    </row>
    <row r="7987" spans="3:3">
      <c r="C7987" s="140"/>
    </row>
    <row r="7988" spans="3:3">
      <c r="C7988" s="140"/>
    </row>
    <row r="7989" spans="3:3">
      <c r="C7989" s="140"/>
    </row>
    <row r="7990" spans="3:3">
      <c r="C7990" s="140"/>
    </row>
    <row r="7991" spans="3:3">
      <c r="C7991" s="140"/>
    </row>
    <row r="7992" spans="3:3">
      <c r="C7992" s="140"/>
    </row>
    <row r="7993" spans="3:3">
      <c r="C7993" s="140"/>
    </row>
    <row r="7994" spans="3:3">
      <c r="C7994" s="140"/>
    </row>
    <row r="7995" spans="3:3">
      <c r="C7995" s="140"/>
    </row>
    <row r="7996" spans="3:3">
      <c r="C7996" s="140"/>
    </row>
    <row r="7997" spans="3:3">
      <c r="C7997" s="140"/>
    </row>
    <row r="7998" spans="3:3">
      <c r="C7998" s="140"/>
    </row>
    <row r="7999" spans="3:3">
      <c r="C7999" s="140"/>
    </row>
    <row r="8000" spans="3:3">
      <c r="C8000" s="140"/>
    </row>
    <row r="8001" spans="3:3">
      <c r="C8001" s="140"/>
    </row>
    <row r="8002" spans="3:3">
      <c r="C8002" s="140"/>
    </row>
    <row r="8003" spans="3:3">
      <c r="C8003" s="140"/>
    </row>
    <row r="8004" spans="3:3">
      <c r="C8004" s="140"/>
    </row>
    <row r="8005" spans="3:3">
      <c r="C8005" s="140"/>
    </row>
    <row r="8006" spans="3:3">
      <c r="C8006" s="140"/>
    </row>
    <row r="8007" spans="3:3">
      <c r="C8007" s="140"/>
    </row>
    <row r="8008" spans="3:3">
      <c r="C8008" s="140"/>
    </row>
    <row r="8009" spans="3:3">
      <c r="C8009" s="140"/>
    </row>
    <row r="8010" spans="3:3">
      <c r="C8010" s="140"/>
    </row>
    <row r="8011" spans="3:3">
      <c r="C8011" s="140"/>
    </row>
    <row r="8012" spans="3:3">
      <c r="C8012" s="140"/>
    </row>
    <row r="8013" spans="3:3">
      <c r="C8013" s="140"/>
    </row>
    <row r="8014" spans="3:3">
      <c r="C8014" s="140"/>
    </row>
    <row r="8015" spans="3:3">
      <c r="C8015" s="140"/>
    </row>
    <row r="8016" spans="3:3">
      <c r="C8016" s="140"/>
    </row>
    <row r="8017" spans="3:3">
      <c r="C8017" s="140"/>
    </row>
    <row r="8018" spans="3:3">
      <c r="C8018" s="140"/>
    </row>
    <row r="8019" spans="3:3">
      <c r="C8019" s="140"/>
    </row>
    <row r="8020" spans="3:3">
      <c r="C8020" s="140"/>
    </row>
    <row r="8021" spans="3:3">
      <c r="C8021" s="140"/>
    </row>
    <row r="8022" spans="3:3">
      <c r="C8022" s="140"/>
    </row>
    <row r="8023" spans="3:3">
      <c r="C8023" s="140"/>
    </row>
    <row r="8024" spans="3:3">
      <c r="C8024" s="140"/>
    </row>
    <row r="8025" spans="3:3">
      <c r="C8025" s="140"/>
    </row>
    <row r="8026" spans="3:3">
      <c r="C8026" s="140"/>
    </row>
    <row r="8027" spans="3:3">
      <c r="C8027" s="140"/>
    </row>
    <row r="8028" spans="3:3">
      <c r="C8028" s="140"/>
    </row>
    <row r="8029" spans="3:3">
      <c r="C8029" s="140"/>
    </row>
    <row r="8030" spans="3:3">
      <c r="C8030" s="140"/>
    </row>
    <row r="8031" spans="3:3">
      <c r="C8031" s="140"/>
    </row>
    <row r="8032" spans="3:3">
      <c r="C8032" s="140"/>
    </row>
    <row r="8033" spans="3:3">
      <c r="C8033" s="140"/>
    </row>
    <row r="8034" spans="3:3">
      <c r="C8034" s="140"/>
    </row>
    <row r="8035" spans="3:3">
      <c r="C8035" s="140"/>
    </row>
    <row r="8036" spans="3:3">
      <c r="C8036" s="140"/>
    </row>
    <row r="8037" spans="3:3">
      <c r="C8037" s="140"/>
    </row>
    <row r="8038" spans="3:3">
      <c r="C8038" s="140"/>
    </row>
    <row r="8039" spans="3:3">
      <c r="C8039" s="140"/>
    </row>
    <row r="8040" spans="3:3">
      <c r="C8040" s="140"/>
    </row>
    <row r="8041" spans="3:3">
      <c r="C8041" s="140"/>
    </row>
    <row r="8042" spans="3:3">
      <c r="C8042" s="140"/>
    </row>
    <row r="8043" spans="3:3">
      <c r="C8043" s="140"/>
    </row>
    <row r="8044" spans="3:3">
      <c r="C8044" s="140"/>
    </row>
    <row r="8045" spans="3:3">
      <c r="C8045" s="140"/>
    </row>
    <row r="8046" spans="3:3">
      <c r="C8046" s="140"/>
    </row>
    <row r="8047" spans="3:3">
      <c r="C8047" s="140"/>
    </row>
    <row r="8048" spans="3:3">
      <c r="C8048" s="140"/>
    </row>
    <row r="8049" spans="3:3">
      <c r="C8049" s="140"/>
    </row>
    <row r="8050" spans="3:3">
      <c r="C8050" s="140"/>
    </row>
    <row r="8051" spans="3:3">
      <c r="C8051" s="140"/>
    </row>
    <row r="8052" spans="3:3">
      <c r="C8052" s="140"/>
    </row>
    <row r="8053" spans="3:3">
      <c r="C8053" s="140"/>
    </row>
    <row r="8054" spans="3:3">
      <c r="C8054" s="140"/>
    </row>
    <row r="8055" spans="3:3">
      <c r="C8055" s="140"/>
    </row>
    <row r="8056" spans="3:3">
      <c r="C8056" s="140"/>
    </row>
    <row r="8057" spans="3:3">
      <c r="C8057" s="140"/>
    </row>
    <row r="8058" spans="3:3">
      <c r="C8058" s="140"/>
    </row>
    <row r="8059" spans="3:3">
      <c r="C8059" s="140"/>
    </row>
    <row r="8060" spans="3:3">
      <c r="C8060" s="140"/>
    </row>
    <row r="8061" spans="3:3">
      <c r="C8061" s="140"/>
    </row>
    <row r="8062" spans="3:3">
      <c r="C8062" s="140"/>
    </row>
    <row r="8063" spans="3:3">
      <c r="C8063" s="140"/>
    </row>
    <row r="8064" spans="3:3">
      <c r="C8064" s="140"/>
    </row>
    <row r="8065" spans="3:3">
      <c r="C8065" s="140"/>
    </row>
    <row r="8066" spans="3:3">
      <c r="C8066" s="140"/>
    </row>
    <row r="8067" spans="3:3">
      <c r="C8067" s="140"/>
    </row>
    <row r="8068" spans="3:3">
      <c r="C8068" s="140"/>
    </row>
    <row r="8069" spans="3:3">
      <c r="C8069" s="140"/>
    </row>
    <row r="8070" spans="3:3">
      <c r="C8070" s="140"/>
    </row>
    <row r="8071" spans="3:3">
      <c r="C8071" s="140"/>
    </row>
    <row r="8072" spans="3:3">
      <c r="C8072" s="140"/>
    </row>
    <row r="8073" spans="3:3">
      <c r="C8073" s="140"/>
    </row>
    <row r="8074" spans="3:3">
      <c r="C8074" s="140"/>
    </row>
    <row r="8075" spans="3:3">
      <c r="C8075" s="140"/>
    </row>
    <row r="8076" spans="3:3">
      <c r="C8076" s="140"/>
    </row>
    <row r="8077" spans="3:3">
      <c r="C8077" s="140"/>
    </row>
    <row r="8078" spans="3:3">
      <c r="C8078" s="140"/>
    </row>
    <row r="8079" spans="3:3">
      <c r="C8079" s="140"/>
    </row>
    <row r="8080" spans="3:3">
      <c r="C8080" s="140"/>
    </row>
    <row r="8081" spans="3:3">
      <c r="C8081" s="140"/>
    </row>
    <row r="8082" spans="3:3">
      <c r="C8082" s="140"/>
    </row>
    <row r="8083" spans="3:3">
      <c r="C8083" s="140"/>
    </row>
    <row r="8084" spans="3:3">
      <c r="C8084" s="140"/>
    </row>
    <row r="8085" spans="3:3">
      <c r="C8085" s="140"/>
    </row>
    <row r="8086" spans="3:3">
      <c r="C8086" s="140"/>
    </row>
    <row r="8087" spans="3:3">
      <c r="C8087" s="140"/>
    </row>
    <row r="8088" spans="3:3">
      <c r="C8088" s="140"/>
    </row>
    <row r="8089" spans="3:3">
      <c r="C8089" s="140"/>
    </row>
    <row r="8090" spans="3:3">
      <c r="C8090" s="140"/>
    </row>
    <row r="8091" spans="3:3">
      <c r="C8091" s="140"/>
    </row>
    <row r="8092" spans="3:3">
      <c r="C8092" s="140"/>
    </row>
    <row r="8093" spans="3:3">
      <c r="C8093" s="140"/>
    </row>
    <row r="8094" spans="3:3">
      <c r="C8094" s="140"/>
    </row>
    <row r="8095" spans="3:3">
      <c r="C8095" s="140"/>
    </row>
    <row r="8096" spans="3:3">
      <c r="C8096" s="140"/>
    </row>
    <row r="8097" spans="3:3">
      <c r="C8097" s="140"/>
    </row>
    <row r="8098" spans="3:3">
      <c r="C8098" s="140"/>
    </row>
    <row r="8099" spans="3:3">
      <c r="C8099" s="140"/>
    </row>
    <row r="8100" spans="3:3">
      <c r="C8100" s="140"/>
    </row>
    <row r="8101" spans="3:3">
      <c r="C8101" s="140"/>
    </row>
    <row r="8102" spans="3:3">
      <c r="C8102" s="140"/>
    </row>
    <row r="8103" spans="3:3">
      <c r="C8103" s="140"/>
    </row>
    <row r="8104" spans="3:3">
      <c r="C8104" s="140"/>
    </row>
    <row r="8105" spans="3:3">
      <c r="C8105" s="140"/>
    </row>
    <row r="8106" spans="3:3">
      <c r="C8106" s="140"/>
    </row>
    <row r="8107" spans="3:3">
      <c r="C8107" s="140"/>
    </row>
    <row r="8108" spans="3:3">
      <c r="C8108" s="140"/>
    </row>
    <row r="8109" spans="3:3">
      <c r="C8109" s="140"/>
    </row>
    <row r="8110" spans="3:3">
      <c r="C8110" s="140"/>
    </row>
    <row r="8111" spans="3:3">
      <c r="C8111" s="140"/>
    </row>
    <row r="8112" spans="3:3">
      <c r="C8112" s="140"/>
    </row>
    <row r="8113" spans="3:3">
      <c r="C8113" s="140"/>
    </row>
    <row r="8114" spans="3:3">
      <c r="C8114" s="140"/>
    </row>
    <row r="8115" spans="3:3">
      <c r="C8115" s="140"/>
    </row>
    <row r="8116" spans="3:3">
      <c r="C8116" s="140"/>
    </row>
    <row r="8117" spans="3:3">
      <c r="C8117" s="140"/>
    </row>
    <row r="8118" spans="3:3">
      <c r="C8118" s="140"/>
    </row>
    <row r="8119" spans="3:3">
      <c r="C8119" s="140"/>
    </row>
    <row r="8120" spans="3:3">
      <c r="C8120" s="140"/>
    </row>
    <row r="8121" spans="3:3">
      <c r="C8121" s="140"/>
    </row>
    <row r="8122" spans="3:3">
      <c r="C8122" s="140"/>
    </row>
    <row r="8123" spans="3:3">
      <c r="C8123" s="140"/>
    </row>
    <row r="8124" spans="3:3">
      <c r="C8124" s="140"/>
    </row>
    <row r="8125" spans="3:3">
      <c r="C8125" s="140"/>
    </row>
    <row r="8126" spans="3:3">
      <c r="C8126" s="140"/>
    </row>
    <row r="8127" spans="3:3">
      <c r="C8127" s="140"/>
    </row>
    <row r="8128" spans="3:3">
      <c r="C8128" s="140"/>
    </row>
    <row r="8129" spans="3:3">
      <c r="C8129" s="140"/>
    </row>
    <row r="8130" spans="3:3">
      <c r="C8130" s="140"/>
    </row>
    <row r="8131" spans="3:3">
      <c r="C8131" s="140"/>
    </row>
    <row r="8132" spans="3:3">
      <c r="C8132" s="140"/>
    </row>
    <row r="8133" spans="3:3">
      <c r="C8133" s="140"/>
    </row>
    <row r="8134" spans="3:3">
      <c r="C8134" s="140"/>
    </row>
    <row r="8135" spans="3:3">
      <c r="C8135" s="140"/>
    </row>
    <row r="8136" spans="3:3">
      <c r="C8136" s="140"/>
    </row>
    <row r="8137" spans="3:3">
      <c r="C8137" s="140"/>
    </row>
    <row r="8138" spans="3:3">
      <c r="C8138" s="140"/>
    </row>
    <row r="8139" spans="3:3">
      <c r="C8139" s="140"/>
    </row>
    <row r="8140" spans="3:3">
      <c r="C8140" s="140"/>
    </row>
    <row r="8141" spans="3:3">
      <c r="C8141" s="140"/>
    </row>
    <row r="8142" spans="3:3">
      <c r="C8142" s="140"/>
    </row>
    <row r="8143" spans="3:3">
      <c r="C8143" s="140"/>
    </row>
    <row r="8144" spans="3:3">
      <c r="C8144" s="140"/>
    </row>
    <row r="8145" spans="3:3">
      <c r="C8145" s="140"/>
    </row>
    <row r="8146" spans="3:3">
      <c r="C8146" s="140"/>
    </row>
    <row r="8147" spans="3:3">
      <c r="C8147" s="140"/>
    </row>
    <row r="8148" spans="3:3">
      <c r="C8148" s="140"/>
    </row>
    <row r="8149" spans="3:3">
      <c r="C8149" s="140"/>
    </row>
    <row r="8150" spans="3:3">
      <c r="C8150" s="140"/>
    </row>
    <row r="8151" spans="3:3">
      <c r="C8151" s="140"/>
    </row>
    <row r="8152" spans="3:3">
      <c r="C8152" s="140"/>
    </row>
    <row r="8153" spans="3:3">
      <c r="C8153" s="140"/>
    </row>
    <row r="8154" spans="3:3">
      <c r="C8154" s="140"/>
    </row>
    <row r="8155" spans="3:3">
      <c r="C8155" s="140"/>
    </row>
    <row r="8156" spans="3:3">
      <c r="C8156" s="140"/>
    </row>
    <row r="8157" spans="3:3">
      <c r="C8157" s="140"/>
    </row>
    <row r="8158" spans="3:3">
      <c r="C8158" s="140"/>
    </row>
    <row r="8159" spans="3:3">
      <c r="C8159" s="140"/>
    </row>
    <row r="8160" spans="3:3">
      <c r="C8160" s="140"/>
    </row>
    <row r="8161" spans="3:3">
      <c r="C8161" s="140"/>
    </row>
    <row r="8162" spans="3:3">
      <c r="C8162" s="140"/>
    </row>
    <row r="8163" spans="3:3">
      <c r="C8163" s="140"/>
    </row>
    <row r="8164" spans="3:3">
      <c r="C8164" s="140"/>
    </row>
    <row r="8165" spans="3:3">
      <c r="C8165" s="140"/>
    </row>
    <row r="8166" spans="3:3">
      <c r="C8166" s="140"/>
    </row>
    <row r="8167" spans="3:3">
      <c r="C8167" s="140"/>
    </row>
    <row r="8168" spans="3:3">
      <c r="C8168" s="140"/>
    </row>
    <row r="8169" spans="3:3">
      <c r="C8169" s="140"/>
    </row>
    <row r="8170" spans="3:3">
      <c r="C8170" s="140"/>
    </row>
    <row r="8171" spans="3:3">
      <c r="C8171" s="140"/>
    </row>
    <row r="8172" spans="3:3">
      <c r="C8172" s="140"/>
    </row>
    <row r="8173" spans="3:3">
      <c r="C8173" s="140"/>
    </row>
    <row r="8174" spans="3:3">
      <c r="C8174" s="140"/>
    </row>
    <row r="8175" spans="3:3">
      <c r="C8175" s="140"/>
    </row>
    <row r="8176" spans="3:3">
      <c r="C8176" s="140"/>
    </row>
    <row r="8177" spans="3:3">
      <c r="C8177" s="140"/>
    </row>
    <row r="8178" spans="3:3">
      <c r="C8178" s="140"/>
    </row>
    <row r="8179" spans="3:3">
      <c r="C8179" s="140"/>
    </row>
    <row r="8180" spans="3:3">
      <c r="C8180" s="140"/>
    </row>
    <row r="8181" spans="3:3">
      <c r="C8181" s="140"/>
    </row>
    <row r="8182" spans="3:3">
      <c r="C8182" s="140"/>
    </row>
    <row r="8183" spans="3:3">
      <c r="C8183" s="140"/>
    </row>
    <row r="8184" spans="3:3">
      <c r="C8184" s="140"/>
    </row>
    <row r="8185" spans="3:3">
      <c r="C8185" s="140"/>
    </row>
    <row r="8186" spans="3:3">
      <c r="C8186" s="140"/>
    </row>
    <row r="8187" spans="3:3">
      <c r="C8187" s="140"/>
    </row>
    <row r="8188" spans="3:3">
      <c r="C8188" s="140"/>
    </row>
    <row r="8189" spans="3:3">
      <c r="C8189" s="140"/>
    </row>
    <row r="8190" spans="3:3">
      <c r="C8190" s="140"/>
    </row>
    <row r="8191" spans="3:3">
      <c r="C8191" s="140"/>
    </row>
    <row r="8192" spans="3:3">
      <c r="C8192" s="140"/>
    </row>
    <row r="8193" spans="3:3">
      <c r="C8193" s="140"/>
    </row>
    <row r="8194" spans="3:3">
      <c r="C8194" s="140"/>
    </row>
    <row r="8195" spans="3:3">
      <c r="C8195" s="140"/>
    </row>
    <row r="8196" spans="3:3">
      <c r="C8196" s="140"/>
    </row>
    <row r="8197" spans="3:3">
      <c r="C8197" s="140"/>
    </row>
    <row r="8198" spans="3:3">
      <c r="C8198" s="140"/>
    </row>
    <row r="8199" spans="3:3">
      <c r="C8199" s="140"/>
    </row>
    <row r="8200" spans="3:3">
      <c r="C8200" s="140"/>
    </row>
    <row r="8201" spans="3:3">
      <c r="C8201" s="140"/>
    </row>
    <row r="8202" spans="3:3">
      <c r="C8202" s="140"/>
    </row>
    <row r="8203" spans="3:3">
      <c r="C8203" s="140"/>
    </row>
    <row r="8204" spans="3:3">
      <c r="C8204" s="140"/>
    </row>
    <row r="8205" spans="3:3">
      <c r="C8205" s="140"/>
    </row>
    <row r="8206" spans="3:3">
      <c r="C8206" s="140"/>
    </row>
    <row r="8207" spans="3:3">
      <c r="C8207" s="140"/>
    </row>
    <row r="8208" spans="3:3">
      <c r="C8208" s="140"/>
    </row>
    <row r="8209" spans="3:3">
      <c r="C8209" s="140"/>
    </row>
    <row r="8210" spans="3:3">
      <c r="C8210" s="140"/>
    </row>
    <row r="8211" spans="3:3">
      <c r="C8211" s="140"/>
    </row>
    <row r="8212" spans="3:3">
      <c r="C8212" s="140"/>
    </row>
    <row r="8213" spans="3:3">
      <c r="C8213" s="140"/>
    </row>
    <row r="8214" spans="3:3">
      <c r="C8214" s="140"/>
    </row>
    <row r="8215" spans="3:3">
      <c r="C8215" s="140"/>
    </row>
    <row r="8216" spans="3:3">
      <c r="C8216" s="140"/>
    </row>
    <row r="8217" spans="3:3">
      <c r="C8217" s="140"/>
    </row>
    <row r="8218" spans="3:3">
      <c r="C8218" s="140"/>
    </row>
    <row r="8219" spans="3:3">
      <c r="C8219" s="140"/>
    </row>
    <row r="8220" spans="3:3">
      <c r="C8220" s="140"/>
    </row>
    <row r="8221" spans="3:3">
      <c r="C8221" s="140"/>
    </row>
    <row r="8222" spans="3:3">
      <c r="C8222" s="140"/>
    </row>
    <row r="8223" spans="3:3">
      <c r="C8223" s="140"/>
    </row>
    <row r="8224" spans="3:3">
      <c r="C8224" s="140"/>
    </row>
    <row r="8225" spans="3:3">
      <c r="C8225" s="140"/>
    </row>
    <row r="8226" spans="3:3">
      <c r="C8226" s="140"/>
    </row>
    <row r="8227" spans="3:3">
      <c r="C8227" s="140"/>
    </row>
    <row r="8228" spans="3:3">
      <c r="C8228" s="140"/>
    </row>
    <row r="8229" spans="3:3">
      <c r="C8229" s="140"/>
    </row>
    <row r="8230" spans="3:3">
      <c r="C8230" s="140"/>
    </row>
    <row r="8231" spans="3:3">
      <c r="C8231" s="140"/>
    </row>
    <row r="8232" spans="3:3">
      <c r="C8232" s="140"/>
    </row>
    <row r="8233" spans="3:3">
      <c r="C8233" s="140"/>
    </row>
    <row r="8234" spans="3:3">
      <c r="C8234" s="140"/>
    </row>
    <row r="8235" spans="3:3">
      <c r="C8235" s="140"/>
    </row>
    <row r="8236" spans="3:3">
      <c r="C8236" s="140"/>
    </row>
    <row r="8237" spans="3:3">
      <c r="C8237" s="140"/>
    </row>
    <row r="8238" spans="3:3">
      <c r="C8238" s="140"/>
    </row>
    <row r="8239" spans="3:3">
      <c r="C8239" s="140"/>
    </row>
    <row r="8240" spans="3:3">
      <c r="C8240" s="140"/>
    </row>
    <row r="8241" spans="3:3">
      <c r="C8241" s="140"/>
    </row>
    <row r="8242" spans="3:3">
      <c r="C8242" s="140"/>
    </row>
    <row r="8243" spans="3:3">
      <c r="C8243" s="140"/>
    </row>
    <row r="8244" spans="3:3">
      <c r="C8244" s="140"/>
    </row>
    <row r="8245" spans="3:3">
      <c r="C8245" s="140"/>
    </row>
    <row r="8246" spans="3:3">
      <c r="C8246" s="140"/>
    </row>
    <row r="8247" spans="3:3">
      <c r="C8247" s="140"/>
    </row>
    <row r="8248" spans="3:3">
      <c r="C8248" s="140"/>
    </row>
    <row r="8249" spans="3:3">
      <c r="C8249" s="140"/>
    </row>
    <row r="8250" spans="3:3">
      <c r="C8250" s="140"/>
    </row>
    <row r="8251" spans="3:3">
      <c r="C8251" s="140"/>
    </row>
    <row r="8252" spans="3:3">
      <c r="C8252" s="140"/>
    </row>
    <row r="8253" spans="3:3">
      <c r="C8253" s="140"/>
    </row>
    <row r="8254" spans="3:3">
      <c r="C8254" s="140"/>
    </row>
    <row r="8255" spans="3:3">
      <c r="C8255" s="140"/>
    </row>
    <row r="8256" spans="3:3">
      <c r="C8256" s="140"/>
    </row>
    <row r="8257" spans="3:3">
      <c r="C8257" s="140"/>
    </row>
    <row r="8258" spans="3:3">
      <c r="C8258" s="140"/>
    </row>
    <row r="8259" spans="3:3">
      <c r="C8259" s="140"/>
    </row>
    <row r="8260" spans="3:3">
      <c r="C8260" s="140"/>
    </row>
    <row r="8261" spans="3:3">
      <c r="C8261" s="140"/>
    </row>
    <row r="8262" spans="3:3">
      <c r="C8262" s="140"/>
    </row>
    <row r="8263" spans="3:3">
      <c r="C8263" s="140"/>
    </row>
    <row r="8264" spans="3:3">
      <c r="C8264" s="140"/>
    </row>
    <row r="8265" spans="3:3">
      <c r="C8265" s="140"/>
    </row>
    <row r="8266" spans="3:3">
      <c r="C8266" s="140"/>
    </row>
    <row r="8267" spans="3:3">
      <c r="C8267" s="140"/>
    </row>
    <row r="8268" spans="3:3">
      <c r="C8268" s="140"/>
    </row>
    <row r="8269" spans="3:3">
      <c r="C8269" s="140"/>
    </row>
    <row r="8270" spans="3:3">
      <c r="C8270" s="140"/>
    </row>
    <row r="8271" spans="3:3">
      <c r="C8271" s="140"/>
    </row>
    <row r="8272" spans="3:3">
      <c r="C8272" s="140"/>
    </row>
    <row r="8273" spans="3:3">
      <c r="C8273" s="140"/>
    </row>
    <row r="8274" spans="3:3">
      <c r="C8274" s="140"/>
    </row>
    <row r="8275" spans="3:3">
      <c r="C8275" s="140"/>
    </row>
    <row r="8276" spans="3:3">
      <c r="C8276" s="140"/>
    </row>
    <row r="8277" spans="3:3">
      <c r="C8277" s="140"/>
    </row>
    <row r="8278" spans="3:3">
      <c r="C8278" s="140"/>
    </row>
    <row r="8279" spans="3:3">
      <c r="C8279" s="140"/>
    </row>
    <row r="8280" spans="3:3">
      <c r="C8280" s="140"/>
    </row>
    <row r="8281" spans="3:3">
      <c r="C8281" s="140"/>
    </row>
    <row r="8282" spans="3:3">
      <c r="C8282" s="140"/>
    </row>
    <row r="8283" spans="3:3">
      <c r="C8283" s="140"/>
    </row>
    <row r="8284" spans="3:3">
      <c r="C8284" s="140"/>
    </row>
    <row r="8285" spans="3:3">
      <c r="C8285" s="140"/>
    </row>
    <row r="8286" spans="3:3">
      <c r="C8286" s="140"/>
    </row>
    <row r="8287" spans="3:3">
      <c r="C8287" s="140"/>
    </row>
    <row r="8288" spans="3:3">
      <c r="C8288" s="140"/>
    </row>
    <row r="8289" spans="3:3">
      <c r="C8289" s="140"/>
    </row>
    <row r="8290" spans="3:3">
      <c r="C8290" s="140"/>
    </row>
    <row r="8291" spans="3:3">
      <c r="C8291" s="140"/>
    </row>
    <row r="8292" spans="3:3">
      <c r="C8292" s="140"/>
    </row>
    <row r="8293" spans="3:3">
      <c r="C8293" s="140"/>
    </row>
    <row r="8294" spans="3:3">
      <c r="C8294" s="140"/>
    </row>
    <row r="8295" spans="3:3">
      <c r="C8295" s="140"/>
    </row>
    <row r="8296" spans="3:3">
      <c r="C8296" s="140"/>
    </row>
    <row r="8297" spans="3:3">
      <c r="C8297" s="140"/>
    </row>
    <row r="8298" spans="3:3">
      <c r="C8298" s="140"/>
    </row>
    <row r="8299" spans="3:3">
      <c r="C8299" s="140"/>
    </row>
    <row r="8300" spans="3:3">
      <c r="C8300" s="140"/>
    </row>
    <row r="8301" spans="3:3">
      <c r="C8301" s="140"/>
    </row>
    <row r="8302" spans="3:3">
      <c r="C8302" s="140"/>
    </row>
    <row r="8303" spans="3:3">
      <c r="C8303" s="140"/>
    </row>
    <row r="8304" spans="3:3">
      <c r="C8304" s="140"/>
    </row>
    <row r="8305" spans="3:3">
      <c r="C8305" s="140"/>
    </row>
    <row r="8306" spans="3:3">
      <c r="C8306" s="140"/>
    </row>
    <row r="8307" spans="3:3">
      <c r="C8307" s="140"/>
    </row>
    <row r="8308" spans="3:3">
      <c r="C8308" s="140"/>
    </row>
    <row r="8309" spans="3:3">
      <c r="C8309" s="140"/>
    </row>
    <row r="8310" spans="3:3">
      <c r="C8310" s="140"/>
    </row>
    <row r="8311" spans="3:3">
      <c r="C8311" s="140"/>
    </row>
    <row r="8312" spans="3:3">
      <c r="C8312" s="140"/>
    </row>
    <row r="8313" spans="3:3">
      <c r="C8313" s="140"/>
    </row>
    <row r="8314" spans="3:3">
      <c r="C8314" s="140"/>
    </row>
    <row r="8315" spans="3:3">
      <c r="C8315" s="140"/>
    </row>
    <row r="8316" spans="3:3">
      <c r="C8316" s="140"/>
    </row>
    <row r="8317" spans="3:3">
      <c r="C8317" s="140"/>
    </row>
    <row r="8318" spans="3:3">
      <c r="C8318" s="140"/>
    </row>
    <row r="8319" spans="3:3">
      <c r="C8319" s="140"/>
    </row>
    <row r="8320" spans="3:3">
      <c r="C8320" s="140"/>
    </row>
    <row r="8321" spans="3:3">
      <c r="C8321" s="140"/>
    </row>
    <row r="8322" spans="3:3">
      <c r="C8322" s="140"/>
    </row>
    <row r="8323" spans="3:3">
      <c r="C8323" s="140"/>
    </row>
    <row r="8324" spans="3:3">
      <c r="C8324" s="140"/>
    </row>
    <row r="8325" spans="3:3">
      <c r="C8325" s="140"/>
    </row>
    <row r="8326" spans="3:3">
      <c r="C8326" s="140"/>
    </row>
    <row r="8327" spans="3:3">
      <c r="C8327" s="140"/>
    </row>
    <row r="8328" spans="3:3">
      <c r="C8328" s="140"/>
    </row>
    <row r="8329" spans="3:3">
      <c r="C8329" s="140"/>
    </row>
    <row r="8330" spans="3:3">
      <c r="C8330" s="140"/>
    </row>
    <row r="8331" spans="3:3">
      <c r="C8331" s="140"/>
    </row>
    <row r="8332" spans="3:3">
      <c r="C8332" s="140"/>
    </row>
    <row r="8333" spans="3:3">
      <c r="C8333" s="140"/>
    </row>
    <row r="8334" spans="3:3">
      <c r="C8334" s="140"/>
    </row>
    <row r="8335" spans="3:3">
      <c r="C8335" s="140"/>
    </row>
    <row r="8336" spans="3:3">
      <c r="C8336" s="140"/>
    </row>
    <row r="8337" spans="3:3">
      <c r="C8337" s="140"/>
    </row>
    <row r="8338" spans="3:3">
      <c r="C8338" s="140"/>
    </row>
    <row r="8339" spans="3:3">
      <c r="C8339" s="140"/>
    </row>
    <row r="8340" spans="3:3">
      <c r="C8340" s="140"/>
    </row>
    <row r="8341" spans="3:3">
      <c r="C8341" s="140"/>
    </row>
    <row r="8342" spans="3:3">
      <c r="C8342" s="140"/>
    </row>
    <row r="8343" spans="3:3">
      <c r="C8343" s="140"/>
    </row>
    <row r="8344" spans="3:3">
      <c r="C8344" s="140"/>
    </row>
    <row r="8345" spans="3:3">
      <c r="C8345" s="140"/>
    </row>
    <row r="8346" spans="3:3">
      <c r="C8346" s="140"/>
    </row>
    <row r="8347" spans="3:3">
      <c r="C8347" s="140"/>
    </row>
    <row r="8348" spans="3:3">
      <c r="C8348" s="140"/>
    </row>
    <row r="8349" spans="3:3">
      <c r="C8349" s="140"/>
    </row>
    <row r="8350" spans="3:3">
      <c r="C8350" s="140"/>
    </row>
    <row r="8351" spans="3:3">
      <c r="C8351" s="140"/>
    </row>
    <row r="8352" spans="3:3">
      <c r="C8352" s="140"/>
    </row>
    <row r="8353" spans="3:3">
      <c r="C8353" s="140"/>
    </row>
    <row r="8354" spans="3:3">
      <c r="C8354" s="140"/>
    </row>
    <row r="8355" spans="3:3">
      <c r="C8355" s="140"/>
    </row>
    <row r="8356" spans="3:3">
      <c r="C8356" s="140"/>
    </row>
    <row r="8357" spans="3:3">
      <c r="C8357" s="140"/>
    </row>
    <row r="8358" spans="3:3">
      <c r="C8358" s="140"/>
    </row>
    <row r="8359" spans="3:3">
      <c r="C8359" s="140"/>
    </row>
    <row r="8360" spans="3:3">
      <c r="C8360" s="140"/>
    </row>
    <row r="8361" spans="3:3">
      <c r="C8361" s="140"/>
    </row>
    <row r="8362" spans="3:3">
      <c r="C8362" s="140"/>
    </row>
    <row r="8363" spans="3:3">
      <c r="C8363" s="140"/>
    </row>
    <row r="8364" spans="3:3">
      <c r="C8364" s="140"/>
    </row>
    <row r="8365" spans="3:3">
      <c r="C8365" s="140"/>
    </row>
    <row r="8366" spans="3:3">
      <c r="C8366" s="140"/>
    </row>
    <row r="8367" spans="3:3">
      <c r="C8367" s="140"/>
    </row>
    <row r="8368" spans="3:3">
      <c r="C8368" s="140"/>
    </row>
    <row r="8369" spans="3:3">
      <c r="C8369" s="140"/>
    </row>
    <row r="8370" spans="3:3">
      <c r="C8370" s="140"/>
    </row>
    <row r="8371" spans="3:3">
      <c r="C8371" s="140"/>
    </row>
    <row r="8372" spans="3:3">
      <c r="C8372" s="140"/>
    </row>
    <row r="8373" spans="3:3">
      <c r="C8373" s="140"/>
    </row>
    <row r="8374" spans="3:3">
      <c r="C8374" s="140"/>
    </row>
    <row r="8375" spans="3:3">
      <c r="C8375" s="140"/>
    </row>
    <row r="8376" spans="3:3">
      <c r="C8376" s="140"/>
    </row>
    <row r="8377" spans="3:3">
      <c r="C8377" s="140"/>
    </row>
    <row r="8378" spans="3:3">
      <c r="C8378" s="140"/>
    </row>
    <row r="8379" spans="3:3">
      <c r="C8379" s="140"/>
    </row>
    <row r="8380" spans="3:3">
      <c r="C8380" s="140"/>
    </row>
    <row r="8381" spans="3:3">
      <c r="C8381" s="140"/>
    </row>
    <row r="8382" spans="3:3">
      <c r="C8382" s="140"/>
    </row>
    <row r="8383" spans="3:3">
      <c r="C8383" s="140"/>
    </row>
    <row r="8384" spans="3:3">
      <c r="C8384" s="140"/>
    </row>
    <row r="8385" spans="3:3">
      <c r="C8385" s="140"/>
    </row>
    <row r="8386" spans="3:3">
      <c r="C8386" s="140"/>
    </row>
    <row r="8387" spans="3:3">
      <c r="C8387" s="140"/>
    </row>
    <row r="8388" spans="3:3">
      <c r="C8388" s="140"/>
    </row>
    <row r="8389" spans="3:3">
      <c r="C8389" s="140"/>
    </row>
    <row r="8390" spans="3:3">
      <c r="C8390" s="140"/>
    </row>
    <row r="8391" spans="3:3">
      <c r="C8391" s="140"/>
    </row>
    <row r="8392" spans="3:3">
      <c r="C8392" s="140"/>
    </row>
    <row r="8393" spans="3:3">
      <c r="C8393" s="140"/>
    </row>
    <row r="8394" spans="3:3">
      <c r="C8394" s="140"/>
    </row>
    <row r="8395" spans="3:3">
      <c r="C8395" s="140"/>
    </row>
    <row r="8396" spans="3:3">
      <c r="C8396" s="140"/>
    </row>
    <row r="8397" spans="3:3">
      <c r="C8397" s="140"/>
    </row>
    <row r="8398" spans="3:3">
      <c r="C8398" s="140"/>
    </row>
    <row r="8399" spans="3:3">
      <c r="C8399" s="140"/>
    </row>
    <row r="8400" spans="3:3">
      <c r="C8400" s="140"/>
    </row>
    <row r="8401" spans="3:3">
      <c r="C8401" s="140"/>
    </row>
    <row r="8402" spans="3:3">
      <c r="C8402" s="140"/>
    </row>
    <row r="8403" spans="3:3">
      <c r="C8403" s="140"/>
    </row>
    <row r="8404" spans="3:3">
      <c r="C8404" s="140"/>
    </row>
    <row r="8405" spans="3:3">
      <c r="C8405" s="140"/>
    </row>
    <row r="8406" spans="3:3">
      <c r="C8406" s="140"/>
    </row>
    <row r="8407" spans="3:3">
      <c r="C8407" s="140"/>
    </row>
    <row r="8408" spans="3:3">
      <c r="C8408" s="140"/>
    </row>
    <row r="8409" spans="3:3">
      <c r="C8409" s="140"/>
    </row>
    <row r="8410" spans="3:3">
      <c r="C8410" s="140"/>
    </row>
    <row r="8411" spans="3:3">
      <c r="C8411" s="140"/>
    </row>
    <row r="8412" spans="3:3">
      <c r="C8412" s="140"/>
    </row>
    <row r="8413" spans="3:3">
      <c r="C8413" s="140"/>
    </row>
    <row r="8414" spans="3:3">
      <c r="C8414" s="140"/>
    </row>
    <row r="8415" spans="3:3">
      <c r="C8415" s="140"/>
    </row>
    <row r="8416" spans="3:3">
      <c r="C8416" s="140"/>
    </row>
    <row r="8417" spans="3:3">
      <c r="C8417" s="140"/>
    </row>
    <row r="8418" spans="3:3">
      <c r="C8418" s="140"/>
    </row>
    <row r="8419" spans="3:3">
      <c r="C8419" s="140"/>
    </row>
    <row r="8420" spans="3:3">
      <c r="C8420" s="140"/>
    </row>
    <row r="8421" spans="3:3">
      <c r="C8421" s="140"/>
    </row>
    <row r="8422" spans="3:3">
      <c r="C8422" s="140"/>
    </row>
    <row r="8423" spans="3:3">
      <c r="C8423" s="140"/>
    </row>
    <row r="8424" spans="3:3">
      <c r="C8424" s="140"/>
    </row>
    <row r="8425" spans="3:3">
      <c r="C8425" s="140"/>
    </row>
    <row r="8426" spans="3:3">
      <c r="C8426" s="140"/>
    </row>
    <row r="8427" spans="3:3">
      <c r="C8427" s="140"/>
    </row>
    <row r="8428" spans="3:3">
      <c r="C8428" s="140"/>
    </row>
    <row r="8429" spans="3:3">
      <c r="C8429" s="140"/>
    </row>
    <row r="8430" spans="3:3">
      <c r="C8430" s="140"/>
    </row>
    <row r="8431" spans="3:3">
      <c r="C8431" s="140"/>
    </row>
    <row r="8432" spans="3:3">
      <c r="C8432" s="140"/>
    </row>
    <row r="8433" spans="3:3">
      <c r="C8433" s="140"/>
    </row>
    <row r="8434" spans="3:3">
      <c r="C8434" s="140"/>
    </row>
    <row r="8435" spans="3:3">
      <c r="C8435" s="140"/>
    </row>
    <row r="8436" spans="3:3">
      <c r="C8436" s="140"/>
    </row>
    <row r="8437" spans="3:3">
      <c r="C8437" s="140"/>
    </row>
    <row r="8438" spans="3:3">
      <c r="C8438" s="140"/>
    </row>
    <row r="8439" spans="3:3">
      <c r="C8439" s="140"/>
    </row>
    <row r="8440" spans="3:3">
      <c r="C8440" s="140"/>
    </row>
    <row r="8441" spans="3:3">
      <c r="C8441" s="140"/>
    </row>
    <row r="8442" spans="3:3">
      <c r="C8442" s="140"/>
    </row>
    <row r="8443" spans="3:3">
      <c r="C8443" s="140"/>
    </row>
    <row r="8444" spans="3:3">
      <c r="C8444" s="140"/>
    </row>
    <row r="8445" spans="3:3">
      <c r="C8445" s="140"/>
    </row>
    <row r="8446" spans="3:3">
      <c r="C8446" s="140"/>
    </row>
    <row r="8447" spans="3:3">
      <c r="C8447" s="140"/>
    </row>
    <row r="8448" spans="3:3">
      <c r="C8448" s="140"/>
    </row>
    <row r="8449" spans="3:3">
      <c r="C8449" s="140"/>
    </row>
    <row r="8450" spans="3:3">
      <c r="C8450" s="140"/>
    </row>
    <row r="8451" spans="3:3">
      <c r="C8451" s="140"/>
    </row>
    <row r="8452" spans="3:3">
      <c r="C8452" s="140"/>
    </row>
    <row r="8453" spans="3:3">
      <c r="C8453" s="140"/>
    </row>
    <row r="8454" spans="3:3">
      <c r="C8454" s="140"/>
    </row>
    <row r="8455" spans="3:3">
      <c r="C8455" s="140"/>
    </row>
    <row r="8456" spans="3:3">
      <c r="C8456" s="140"/>
    </row>
    <row r="8457" spans="3:3">
      <c r="C8457" s="140"/>
    </row>
    <row r="8458" spans="3:3">
      <c r="C8458" s="140"/>
    </row>
    <row r="8459" spans="3:3">
      <c r="C8459" s="140"/>
    </row>
    <row r="8460" spans="3:3">
      <c r="C8460" s="140"/>
    </row>
    <row r="8461" spans="3:3">
      <c r="C8461" s="140"/>
    </row>
    <row r="8462" spans="3:3">
      <c r="C8462" s="140"/>
    </row>
    <row r="8463" spans="3:3">
      <c r="C8463" s="140"/>
    </row>
    <row r="8464" spans="3:3">
      <c r="C8464" s="140"/>
    </row>
    <row r="8465" spans="3:3">
      <c r="C8465" s="140"/>
    </row>
    <row r="8466" spans="3:3">
      <c r="C8466" s="140"/>
    </row>
    <row r="8467" spans="3:3">
      <c r="C8467" s="140"/>
    </row>
    <row r="8468" spans="3:3">
      <c r="C8468" s="140"/>
    </row>
    <row r="8469" spans="3:3">
      <c r="C8469" s="140"/>
    </row>
    <row r="8470" spans="3:3">
      <c r="C8470" s="140"/>
    </row>
    <row r="8471" spans="3:3">
      <c r="C8471" s="140"/>
    </row>
    <row r="8472" spans="3:3">
      <c r="C8472" s="140"/>
    </row>
    <row r="8473" spans="3:3">
      <c r="C8473" s="140"/>
    </row>
    <row r="8474" spans="3:3">
      <c r="C8474" s="140"/>
    </row>
    <row r="8475" spans="3:3">
      <c r="C8475" s="140"/>
    </row>
    <row r="8476" spans="3:3">
      <c r="C8476" s="140"/>
    </row>
    <row r="8477" spans="3:3">
      <c r="C8477" s="140"/>
    </row>
    <row r="8478" spans="3:3">
      <c r="C8478" s="140"/>
    </row>
    <row r="8479" spans="3:3">
      <c r="C8479" s="140"/>
    </row>
    <row r="8480" spans="3:3">
      <c r="C8480" s="140"/>
    </row>
    <row r="8481" spans="3:3">
      <c r="C8481" s="140"/>
    </row>
    <row r="8482" spans="3:3">
      <c r="C8482" s="140"/>
    </row>
    <row r="8483" spans="3:3">
      <c r="C8483" s="140"/>
    </row>
    <row r="8484" spans="3:3">
      <c r="C8484" s="140"/>
    </row>
    <row r="8485" spans="3:3">
      <c r="C8485" s="140"/>
    </row>
    <row r="8486" spans="3:3">
      <c r="C8486" s="140"/>
    </row>
    <row r="8487" spans="3:3">
      <c r="C8487" s="140"/>
    </row>
    <row r="8488" spans="3:3">
      <c r="C8488" s="140"/>
    </row>
    <row r="8489" spans="3:3">
      <c r="C8489" s="140"/>
    </row>
    <row r="8490" spans="3:3">
      <c r="C8490" s="140"/>
    </row>
    <row r="8491" spans="3:3">
      <c r="C8491" s="140"/>
    </row>
    <row r="8492" spans="3:3">
      <c r="C8492" s="140"/>
    </row>
    <row r="8493" spans="3:3">
      <c r="C8493" s="140"/>
    </row>
    <row r="8494" spans="3:3">
      <c r="C8494" s="140"/>
    </row>
    <row r="8495" spans="3:3">
      <c r="C8495" s="140"/>
    </row>
    <row r="8496" spans="3:3">
      <c r="C8496" s="140"/>
    </row>
    <row r="8497" spans="3:3">
      <c r="C8497" s="140"/>
    </row>
    <row r="8498" spans="3:3">
      <c r="C8498" s="140"/>
    </row>
    <row r="8499" spans="3:3">
      <c r="C8499" s="140"/>
    </row>
    <row r="8500" spans="3:3">
      <c r="C8500" s="140"/>
    </row>
    <row r="8501" spans="3:3">
      <c r="C8501" s="140"/>
    </row>
    <row r="8502" spans="3:3">
      <c r="C8502" s="140"/>
    </row>
    <row r="8503" spans="3:3">
      <c r="C8503" s="140"/>
    </row>
    <row r="8504" spans="3:3">
      <c r="C8504" s="140"/>
    </row>
    <row r="8505" spans="3:3">
      <c r="C8505" s="140"/>
    </row>
    <row r="8506" spans="3:3">
      <c r="C8506" s="140"/>
    </row>
    <row r="8507" spans="3:3">
      <c r="C8507" s="140"/>
    </row>
    <row r="8508" spans="3:3">
      <c r="C8508" s="140"/>
    </row>
    <row r="8509" spans="3:3">
      <c r="C8509" s="140"/>
    </row>
    <row r="8510" spans="3:3">
      <c r="C8510" s="140"/>
    </row>
    <row r="8511" spans="3:3">
      <c r="C8511" s="140"/>
    </row>
    <row r="8512" spans="3:3">
      <c r="C8512" s="140"/>
    </row>
    <row r="8513" spans="3:3">
      <c r="C8513" s="140"/>
    </row>
    <row r="8514" spans="3:3">
      <c r="C8514" s="140"/>
    </row>
    <row r="8515" spans="3:3">
      <c r="C8515" s="140"/>
    </row>
    <row r="8516" spans="3:3">
      <c r="C8516" s="140"/>
    </row>
    <row r="8517" spans="3:3">
      <c r="C8517" s="140"/>
    </row>
    <row r="8518" spans="3:3">
      <c r="C8518" s="140"/>
    </row>
    <row r="8519" spans="3:3">
      <c r="C8519" s="140"/>
    </row>
    <row r="8520" spans="3:3">
      <c r="C8520" s="140"/>
    </row>
    <row r="8521" spans="3:3">
      <c r="C8521" s="140"/>
    </row>
    <row r="8522" spans="3:3">
      <c r="C8522" s="140"/>
    </row>
    <row r="8523" spans="3:3">
      <c r="C8523" s="140"/>
    </row>
    <row r="8524" spans="3:3">
      <c r="C8524" s="140"/>
    </row>
    <row r="8525" spans="3:3">
      <c r="C8525" s="140"/>
    </row>
    <row r="8526" spans="3:3">
      <c r="C8526" s="140"/>
    </row>
    <row r="8527" spans="3:3">
      <c r="C8527" s="140"/>
    </row>
    <row r="8528" spans="3:3">
      <c r="C8528" s="140"/>
    </row>
    <row r="8529" spans="3:3">
      <c r="C8529" s="140"/>
    </row>
    <row r="8530" spans="3:3">
      <c r="C8530" s="140"/>
    </row>
    <row r="8531" spans="3:3">
      <c r="C8531" s="140"/>
    </row>
    <row r="8532" spans="3:3">
      <c r="C8532" s="140"/>
    </row>
    <row r="8533" spans="3:3">
      <c r="C8533" s="140"/>
    </row>
    <row r="8534" spans="3:3">
      <c r="C8534" s="140"/>
    </row>
    <row r="8535" spans="3:3">
      <c r="C8535" s="140"/>
    </row>
    <row r="8536" spans="3:3">
      <c r="C8536" s="140"/>
    </row>
    <row r="8537" spans="3:3">
      <c r="C8537" s="140"/>
    </row>
    <row r="8538" spans="3:3">
      <c r="C8538" s="140"/>
    </row>
    <row r="8539" spans="3:3">
      <c r="C8539" s="140"/>
    </row>
    <row r="8540" spans="3:3">
      <c r="C8540" s="140"/>
    </row>
    <row r="8541" spans="3:3">
      <c r="C8541" s="140"/>
    </row>
    <row r="8542" spans="3:3">
      <c r="C8542" s="140"/>
    </row>
    <row r="8543" spans="3:3">
      <c r="C8543" s="140"/>
    </row>
    <row r="8544" spans="3:3">
      <c r="C8544" s="140"/>
    </row>
    <row r="8545" spans="3:3">
      <c r="C8545" s="140"/>
    </row>
    <row r="8546" spans="3:3">
      <c r="C8546" s="140"/>
    </row>
    <row r="8547" spans="3:3">
      <c r="C8547" s="140"/>
    </row>
    <row r="8548" spans="3:3">
      <c r="C8548" s="140"/>
    </row>
    <row r="8549" spans="3:3">
      <c r="C8549" s="140"/>
    </row>
    <row r="8550" spans="3:3">
      <c r="C8550" s="140"/>
    </row>
    <row r="8551" spans="3:3">
      <c r="C8551" s="140"/>
    </row>
    <row r="8552" spans="3:3">
      <c r="C8552" s="140"/>
    </row>
    <row r="8553" spans="3:3">
      <c r="C8553" s="140"/>
    </row>
    <row r="8554" spans="3:3">
      <c r="C8554" s="140"/>
    </row>
    <row r="8555" spans="3:3">
      <c r="C8555" s="140"/>
    </row>
    <row r="8556" spans="3:3">
      <c r="C8556" s="140"/>
    </row>
    <row r="8557" spans="3:3">
      <c r="C8557" s="140"/>
    </row>
    <row r="8558" spans="3:3">
      <c r="C8558" s="140"/>
    </row>
    <row r="8559" spans="3:3">
      <c r="C8559" s="140"/>
    </row>
    <row r="8560" spans="3:3">
      <c r="C8560" s="140"/>
    </row>
    <row r="8561" spans="3:3">
      <c r="C8561" s="140"/>
    </row>
    <row r="8562" spans="3:3">
      <c r="C8562" s="140"/>
    </row>
    <row r="8563" spans="3:3">
      <c r="C8563" s="140"/>
    </row>
    <row r="8564" spans="3:3">
      <c r="C8564" s="140"/>
    </row>
    <row r="8565" spans="3:3">
      <c r="C8565" s="140"/>
    </row>
    <row r="8566" spans="3:3">
      <c r="C8566" s="140"/>
    </row>
    <row r="8567" spans="3:3">
      <c r="C8567" s="140"/>
    </row>
    <row r="8568" spans="3:3">
      <c r="C8568" s="140"/>
    </row>
    <row r="8569" spans="3:3">
      <c r="C8569" s="140"/>
    </row>
    <row r="8570" spans="3:3">
      <c r="C8570" s="140"/>
    </row>
    <row r="8571" spans="3:3">
      <c r="C8571" s="140"/>
    </row>
    <row r="8572" spans="3:3">
      <c r="C8572" s="140"/>
    </row>
    <row r="8573" spans="3:3">
      <c r="C8573" s="140"/>
    </row>
    <row r="8574" spans="3:3">
      <c r="C8574" s="140"/>
    </row>
    <row r="8575" spans="3:3">
      <c r="C8575" s="140"/>
    </row>
    <row r="8576" spans="3:3">
      <c r="C8576" s="140"/>
    </row>
    <row r="8577" spans="3:3">
      <c r="C8577" s="140"/>
    </row>
    <row r="8578" spans="3:3">
      <c r="C8578" s="140"/>
    </row>
    <row r="8579" spans="3:3">
      <c r="C8579" s="140"/>
    </row>
    <row r="8580" spans="3:3">
      <c r="C8580" s="140"/>
    </row>
    <row r="8581" spans="3:3">
      <c r="C8581" s="140"/>
    </row>
    <row r="8582" spans="3:3">
      <c r="C8582" s="140"/>
    </row>
    <row r="8583" spans="3:3">
      <c r="C8583" s="140"/>
    </row>
    <row r="8584" spans="3:3">
      <c r="C8584" s="140"/>
    </row>
    <row r="8585" spans="3:3">
      <c r="C8585" s="140"/>
    </row>
    <row r="8586" spans="3:3">
      <c r="C8586" s="140"/>
    </row>
    <row r="8587" spans="3:3">
      <c r="C8587" s="140"/>
    </row>
    <row r="8588" spans="3:3">
      <c r="C8588" s="140"/>
    </row>
    <row r="8589" spans="3:3">
      <c r="C8589" s="140"/>
    </row>
    <row r="8590" spans="3:3">
      <c r="C8590" s="140"/>
    </row>
    <row r="8591" spans="3:3">
      <c r="C8591" s="140"/>
    </row>
    <row r="8592" spans="3:3">
      <c r="C8592" s="140"/>
    </row>
    <row r="8593" spans="3:3">
      <c r="C8593" s="140"/>
    </row>
    <row r="8594" spans="3:3">
      <c r="C8594" s="140"/>
    </row>
    <row r="8595" spans="3:3">
      <c r="C8595" s="140"/>
    </row>
    <row r="8596" spans="3:3">
      <c r="C8596" s="140"/>
    </row>
    <row r="8597" spans="3:3">
      <c r="C8597" s="140"/>
    </row>
    <row r="8598" spans="3:3">
      <c r="C8598" s="140"/>
    </row>
    <row r="8599" spans="3:3">
      <c r="C8599" s="140"/>
    </row>
    <row r="8600" spans="3:3">
      <c r="C8600" s="140"/>
    </row>
    <row r="8601" spans="3:3">
      <c r="C8601" s="140"/>
    </row>
    <row r="8602" spans="3:3">
      <c r="C8602" s="140"/>
    </row>
    <row r="8603" spans="3:3">
      <c r="C8603" s="140"/>
    </row>
    <row r="8604" spans="3:3">
      <c r="C8604" s="140"/>
    </row>
    <row r="8605" spans="3:3">
      <c r="C8605" s="140"/>
    </row>
    <row r="8606" spans="3:3">
      <c r="C8606" s="140"/>
    </row>
    <row r="8607" spans="3:3">
      <c r="C8607" s="140"/>
    </row>
    <row r="8608" spans="3:3">
      <c r="C8608" s="140"/>
    </row>
    <row r="8609" spans="3:3">
      <c r="C8609" s="140"/>
    </row>
    <row r="8610" spans="3:3">
      <c r="C8610" s="140"/>
    </row>
    <row r="8611" spans="3:3">
      <c r="C8611" s="140"/>
    </row>
    <row r="8612" spans="3:3">
      <c r="C8612" s="140"/>
    </row>
    <row r="8613" spans="3:3">
      <c r="C8613" s="140"/>
    </row>
    <row r="8614" spans="3:3">
      <c r="C8614" s="140"/>
    </row>
    <row r="8615" spans="3:3">
      <c r="C8615" s="140"/>
    </row>
    <row r="8616" spans="3:3">
      <c r="C8616" s="140"/>
    </row>
    <row r="8617" spans="3:3">
      <c r="C8617" s="140"/>
    </row>
    <row r="8618" spans="3:3">
      <c r="C8618" s="140"/>
    </row>
    <row r="8619" spans="3:3">
      <c r="C8619" s="140"/>
    </row>
    <row r="8620" spans="3:3">
      <c r="C8620" s="140"/>
    </row>
    <row r="8621" spans="3:3">
      <c r="C8621" s="140"/>
    </row>
    <row r="8622" spans="3:3">
      <c r="C8622" s="140"/>
    </row>
    <row r="8623" spans="3:3">
      <c r="C8623" s="140"/>
    </row>
    <row r="8624" spans="3:3">
      <c r="C8624" s="140"/>
    </row>
    <row r="8625" spans="3:3">
      <c r="C8625" s="140"/>
    </row>
    <row r="8626" spans="3:3">
      <c r="C8626" s="140"/>
    </row>
    <row r="8627" spans="3:3">
      <c r="C8627" s="140"/>
    </row>
    <row r="8628" spans="3:3">
      <c r="C8628" s="140"/>
    </row>
    <row r="8629" spans="3:3">
      <c r="C8629" s="140"/>
    </row>
    <row r="8630" spans="3:3">
      <c r="C8630" s="140"/>
    </row>
    <row r="8631" spans="3:3">
      <c r="C8631" s="140"/>
    </row>
    <row r="8632" spans="3:3">
      <c r="C8632" s="140"/>
    </row>
    <row r="8633" spans="3:3">
      <c r="C8633" s="140"/>
    </row>
    <row r="8634" spans="3:3">
      <c r="C8634" s="140"/>
    </row>
    <row r="8635" spans="3:3">
      <c r="C8635" s="140"/>
    </row>
    <row r="8636" spans="3:3">
      <c r="C8636" s="140"/>
    </row>
    <row r="8637" spans="3:3">
      <c r="C8637" s="140"/>
    </row>
    <row r="8638" spans="3:3">
      <c r="C8638" s="140"/>
    </row>
    <row r="8639" spans="3:3">
      <c r="C8639" s="140"/>
    </row>
    <row r="8640" spans="3:3">
      <c r="C8640" s="140"/>
    </row>
    <row r="8641" spans="3:3">
      <c r="C8641" s="140"/>
    </row>
    <row r="8642" spans="3:3">
      <c r="C8642" s="140"/>
    </row>
    <row r="8643" spans="3:3">
      <c r="C8643" s="140"/>
    </row>
    <row r="8644" spans="3:3">
      <c r="C8644" s="140"/>
    </row>
    <row r="8645" spans="3:3">
      <c r="C8645" s="140"/>
    </row>
    <row r="8646" spans="3:3">
      <c r="C8646" s="140"/>
    </row>
    <row r="8647" spans="3:3">
      <c r="C8647" s="140"/>
    </row>
    <row r="8648" spans="3:3">
      <c r="C8648" s="140"/>
    </row>
    <row r="8649" spans="3:3">
      <c r="C8649" s="140"/>
    </row>
    <row r="8650" spans="3:3">
      <c r="C8650" s="140"/>
    </row>
    <row r="8651" spans="3:3">
      <c r="C8651" s="140"/>
    </row>
    <row r="8652" spans="3:3">
      <c r="C8652" s="140"/>
    </row>
    <row r="8653" spans="3:3">
      <c r="C8653" s="140"/>
    </row>
    <row r="8654" spans="3:3">
      <c r="C8654" s="140"/>
    </row>
    <row r="8655" spans="3:3">
      <c r="C8655" s="140"/>
    </row>
    <row r="8656" spans="3:3">
      <c r="C8656" s="140"/>
    </row>
    <row r="8657" spans="3:3">
      <c r="C8657" s="140"/>
    </row>
    <row r="8658" spans="3:3">
      <c r="C8658" s="140"/>
    </row>
    <row r="8659" spans="3:3">
      <c r="C8659" s="140"/>
    </row>
    <row r="8660" spans="3:3">
      <c r="C8660" s="140"/>
    </row>
    <row r="8661" spans="3:3">
      <c r="C8661" s="140"/>
    </row>
    <row r="8662" spans="3:3">
      <c r="C8662" s="140"/>
    </row>
    <row r="8663" spans="3:3">
      <c r="C8663" s="140"/>
    </row>
    <row r="8664" spans="3:3">
      <c r="C8664" s="140"/>
    </row>
    <row r="8665" spans="3:3">
      <c r="C8665" s="140"/>
    </row>
    <row r="8666" spans="3:3">
      <c r="C8666" s="140"/>
    </row>
    <row r="8667" spans="3:3">
      <c r="C8667" s="140"/>
    </row>
    <row r="8668" spans="3:3">
      <c r="C8668" s="140"/>
    </row>
    <row r="8669" spans="3:3">
      <c r="C8669" s="140"/>
    </row>
    <row r="8670" spans="3:3">
      <c r="C8670" s="140"/>
    </row>
    <row r="8671" spans="3:3">
      <c r="C8671" s="140"/>
    </row>
    <row r="8672" spans="3:3">
      <c r="C8672" s="140"/>
    </row>
    <row r="8673" spans="3:3">
      <c r="C8673" s="140"/>
    </row>
    <row r="8674" spans="3:3">
      <c r="C8674" s="140"/>
    </row>
    <row r="8675" spans="3:3">
      <c r="C8675" s="140"/>
    </row>
    <row r="8676" spans="3:3">
      <c r="C8676" s="140"/>
    </row>
    <row r="8677" spans="3:3">
      <c r="C8677" s="140"/>
    </row>
    <row r="8678" spans="3:3">
      <c r="C8678" s="140"/>
    </row>
    <row r="8679" spans="3:3">
      <c r="C8679" s="140"/>
    </row>
    <row r="8680" spans="3:3">
      <c r="C8680" s="140"/>
    </row>
    <row r="8681" spans="3:3">
      <c r="C8681" s="140"/>
    </row>
    <row r="8682" spans="3:3">
      <c r="C8682" s="140"/>
    </row>
    <row r="8683" spans="3:3">
      <c r="C8683" s="140"/>
    </row>
    <row r="8684" spans="3:3">
      <c r="C8684" s="140"/>
    </row>
    <row r="8685" spans="3:3">
      <c r="C8685" s="140"/>
    </row>
    <row r="8686" spans="3:3">
      <c r="C8686" s="140"/>
    </row>
    <row r="8687" spans="3:3">
      <c r="C8687" s="140"/>
    </row>
    <row r="8688" spans="3:3">
      <c r="C8688" s="140"/>
    </row>
    <row r="8689" spans="3:3">
      <c r="C8689" s="140"/>
    </row>
    <row r="8690" spans="3:3">
      <c r="C8690" s="140"/>
    </row>
    <row r="8691" spans="3:3">
      <c r="C8691" s="140"/>
    </row>
    <row r="8692" spans="3:3">
      <c r="C8692" s="140"/>
    </row>
    <row r="8693" spans="3:3">
      <c r="C8693" s="140"/>
    </row>
    <row r="8694" spans="3:3">
      <c r="C8694" s="140"/>
    </row>
    <row r="8695" spans="3:3">
      <c r="C8695" s="140"/>
    </row>
    <row r="8696" spans="3:3">
      <c r="C8696" s="140"/>
    </row>
    <row r="8697" spans="3:3">
      <c r="C8697" s="140"/>
    </row>
    <row r="8698" spans="3:3">
      <c r="C8698" s="140"/>
    </row>
    <row r="8699" spans="3:3">
      <c r="C8699" s="140"/>
    </row>
    <row r="8700" spans="3:3">
      <c r="C8700" s="140"/>
    </row>
    <row r="8701" spans="3:3">
      <c r="C8701" s="140"/>
    </row>
    <row r="8702" spans="3:3">
      <c r="C8702" s="140"/>
    </row>
    <row r="8703" spans="3:3">
      <c r="C8703" s="140"/>
    </row>
    <row r="8704" spans="3:3">
      <c r="C8704" s="140"/>
    </row>
    <row r="8705" spans="3:3">
      <c r="C8705" s="140"/>
    </row>
    <row r="8706" spans="3:3">
      <c r="C8706" s="140"/>
    </row>
    <row r="8707" spans="3:3">
      <c r="C8707" s="140"/>
    </row>
    <row r="8708" spans="3:3">
      <c r="C8708" s="140"/>
    </row>
    <row r="8709" spans="3:3">
      <c r="C8709" s="140"/>
    </row>
    <row r="8710" spans="3:3">
      <c r="C8710" s="140"/>
    </row>
    <row r="8711" spans="3:3">
      <c r="C8711" s="140"/>
    </row>
    <row r="8712" spans="3:3">
      <c r="C8712" s="140"/>
    </row>
    <row r="8713" spans="3:3">
      <c r="C8713" s="140"/>
    </row>
    <row r="8714" spans="3:3">
      <c r="C8714" s="140"/>
    </row>
    <row r="8715" spans="3:3">
      <c r="C8715" s="140"/>
    </row>
    <row r="8716" spans="3:3">
      <c r="C8716" s="140"/>
    </row>
    <row r="8717" spans="3:3">
      <c r="C8717" s="140"/>
    </row>
    <row r="8718" spans="3:3">
      <c r="C8718" s="140"/>
    </row>
    <row r="8719" spans="3:3">
      <c r="C8719" s="140"/>
    </row>
    <row r="8720" spans="3:3">
      <c r="C8720" s="140"/>
    </row>
    <row r="8721" spans="3:3">
      <c r="C8721" s="140"/>
    </row>
    <row r="8722" spans="3:3">
      <c r="C8722" s="140"/>
    </row>
    <row r="8723" spans="3:3">
      <c r="C8723" s="140"/>
    </row>
    <row r="8724" spans="3:3">
      <c r="C8724" s="140"/>
    </row>
    <row r="8725" spans="3:3">
      <c r="C8725" s="140"/>
    </row>
    <row r="8726" spans="3:3">
      <c r="C8726" s="140"/>
    </row>
    <row r="8727" spans="3:3">
      <c r="C8727" s="140"/>
    </row>
    <row r="8728" spans="3:3">
      <c r="C8728" s="140"/>
    </row>
    <row r="8729" spans="3:3">
      <c r="C8729" s="140"/>
    </row>
    <row r="8730" spans="3:3">
      <c r="C8730" s="140"/>
    </row>
    <row r="8731" spans="3:3">
      <c r="C8731" s="140"/>
    </row>
    <row r="8732" spans="3:3">
      <c r="C8732" s="140"/>
    </row>
    <row r="8733" spans="3:3">
      <c r="C8733" s="140"/>
    </row>
    <row r="8734" spans="3:3">
      <c r="C8734" s="140"/>
    </row>
    <row r="8735" spans="3:3">
      <c r="C8735" s="140"/>
    </row>
    <row r="8736" spans="3:3">
      <c r="C8736" s="140"/>
    </row>
    <row r="8737" spans="3:3">
      <c r="C8737" s="140"/>
    </row>
    <row r="8738" spans="3:3">
      <c r="C8738" s="140"/>
    </row>
    <row r="8739" spans="3:3">
      <c r="C8739" s="140"/>
    </row>
    <row r="8740" spans="3:3">
      <c r="C8740" s="140"/>
    </row>
    <row r="8741" spans="3:3">
      <c r="C8741" s="140"/>
    </row>
    <row r="8742" spans="3:3">
      <c r="C8742" s="140"/>
    </row>
    <row r="8743" spans="3:3">
      <c r="C8743" s="140"/>
    </row>
    <row r="8744" spans="3:3">
      <c r="C8744" s="140"/>
    </row>
    <row r="8745" spans="3:3">
      <c r="C8745" s="140"/>
    </row>
    <row r="8746" spans="3:3">
      <c r="C8746" s="140"/>
    </row>
    <row r="8747" spans="3:3">
      <c r="C8747" s="140"/>
    </row>
    <row r="8748" spans="3:3">
      <c r="C8748" s="140"/>
    </row>
    <row r="8749" spans="3:3">
      <c r="C8749" s="140"/>
    </row>
    <row r="8750" spans="3:3">
      <c r="C8750" s="140"/>
    </row>
    <row r="8751" spans="3:3">
      <c r="C8751" s="140"/>
    </row>
    <row r="8752" spans="3:3">
      <c r="C8752" s="140"/>
    </row>
    <row r="8753" spans="3:3">
      <c r="C8753" s="140"/>
    </row>
    <row r="8754" spans="3:3">
      <c r="C8754" s="140"/>
    </row>
    <row r="8755" spans="3:3">
      <c r="C8755" s="140"/>
    </row>
    <row r="8756" spans="3:3">
      <c r="C8756" s="140"/>
    </row>
    <row r="8757" spans="3:3">
      <c r="C8757" s="140"/>
    </row>
    <row r="8758" spans="3:3">
      <c r="C8758" s="140"/>
    </row>
    <row r="8759" spans="3:3">
      <c r="C8759" s="140"/>
    </row>
    <row r="8760" spans="3:3">
      <c r="C8760" s="140"/>
    </row>
    <row r="8761" spans="3:3">
      <c r="C8761" s="140"/>
    </row>
    <row r="8762" spans="3:3">
      <c r="C8762" s="140"/>
    </row>
    <row r="8763" spans="3:3">
      <c r="C8763" s="140"/>
    </row>
    <row r="8764" spans="3:3">
      <c r="C8764" s="140"/>
    </row>
    <row r="8765" spans="3:3">
      <c r="C8765" s="140"/>
    </row>
    <row r="8766" spans="3:3">
      <c r="C8766" s="140"/>
    </row>
    <row r="8767" spans="3:3">
      <c r="C8767" s="140"/>
    </row>
    <row r="8768" spans="3:3">
      <c r="C8768" s="140"/>
    </row>
    <row r="8769" spans="3:3">
      <c r="C8769" s="140"/>
    </row>
    <row r="8770" spans="3:3">
      <c r="C8770" s="140"/>
    </row>
    <row r="8771" spans="3:3">
      <c r="C8771" s="140"/>
    </row>
    <row r="8772" spans="3:3">
      <c r="C8772" s="140"/>
    </row>
    <row r="8773" spans="3:3">
      <c r="C8773" s="140"/>
    </row>
    <row r="8774" spans="3:3">
      <c r="C8774" s="140"/>
    </row>
    <row r="8775" spans="3:3">
      <c r="C8775" s="140"/>
    </row>
    <row r="8776" spans="3:3">
      <c r="C8776" s="140"/>
    </row>
    <row r="8777" spans="3:3">
      <c r="C8777" s="140"/>
    </row>
    <row r="8778" spans="3:3">
      <c r="C8778" s="140"/>
    </row>
    <row r="8779" spans="3:3">
      <c r="C8779" s="140"/>
    </row>
    <row r="8780" spans="3:3">
      <c r="C8780" s="140"/>
    </row>
    <row r="8781" spans="3:3">
      <c r="C8781" s="140"/>
    </row>
    <row r="8782" spans="3:3">
      <c r="C8782" s="140"/>
    </row>
    <row r="8783" spans="3:3">
      <c r="C8783" s="140"/>
    </row>
    <row r="8784" spans="3:3">
      <c r="C8784" s="140"/>
    </row>
    <row r="8785" spans="3:3">
      <c r="C8785" s="140"/>
    </row>
    <row r="8786" spans="3:3">
      <c r="C8786" s="140"/>
    </row>
    <row r="8787" spans="3:3">
      <c r="C8787" s="140"/>
    </row>
    <row r="8788" spans="3:3">
      <c r="C8788" s="140"/>
    </row>
    <row r="8789" spans="3:3">
      <c r="C8789" s="140"/>
    </row>
    <row r="8790" spans="3:3">
      <c r="C8790" s="140"/>
    </row>
    <row r="8791" spans="3:3">
      <c r="C8791" s="140"/>
    </row>
    <row r="8792" spans="3:3">
      <c r="C8792" s="140"/>
    </row>
    <row r="8793" spans="3:3">
      <c r="C8793" s="140"/>
    </row>
    <row r="8794" spans="3:3">
      <c r="C8794" s="140"/>
    </row>
    <row r="8795" spans="3:3">
      <c r="C8795" s="140"/>
    </row>
    <row r="8796" spans="3:3">
      <c r="C8796" s="140"/>
    </row>
    <row r="8797" spans="3:3">
      <c r="C8797" s="140"/>
    </row>
    <row r="8798" spans="3:3">
      <c r="C8798" s="140"/>
    </row>
    <row r="8799" spans="3:3">
      <c r="C8799" s="140"/>
    </row>
    <row r="8800" spans="3:3">
      <c r="C8800" s="140"/>
    </row>
    <row r="8801" spans="3:3">
      <c r="C8801" s="140"/>
    </row>
    <row r="8802" spans="3:3">
      <c r="C8802" s="140"/>
    </row>
    <row r="8803" spans="3:3">
      <c r="C8803" s="140"/>
    </row>
    <row r="8804" spans="3:3">
      <c r="C8804" s="140"/>
    </row>
    <row r="8805" spans="3:3">
      <c r="C8805" s="140"/>
    </row>
    <row r="8806" spans="3:3">
      <c r="C8806" s="140"/>
    </row>
    <row r="8807" spans="3:3">
      <c r="C8807" s="140"/>
    </row>
    <row r="8808" spans="3:3">
      <c r="C8808" s="140"/>
    </row>
    <row r="8809" spans="3:3">
      <c r="C8809" s="140"/>
    </row>
    <row r="8810" spans="3:3">
      <c r="C8810" s="140"/>
    </row>
    <row r="8811" spans="3:3">
      <c r="C8811" s="140"/>
    </row>
    <row r="8812" spans="3:3">
      <c r="C8812" s="140"/>
    </row>
    <row r="8813" spans="3:3">
      <c r="C8813" s="140"/>
    </row>
    <row r="8814" spans="3:3">
      <c r="C8814" s="140"/>
    </row>
    <row r="8815" spans="3:3">
      <c r="C8815" s="140"/>
    </row>
    <row r="8816" spans="3:3">
      <c r="C8816" s="140"/>
    </row>
    <row r="8817" spans="3:3">
      <c r="C8817" s="140"/>
    </row>
    <row r="8818" spans="3:3">
      <c r="C8818" s="140"/>
    </row>
    <row r="8819" spans="3:3">
      <c r="C8819" s="140"/>
    </row>
    <row r="8820" spans="3:3">
      <c r="C8820" s="140"/>
    </row>
    <row r="8821" spans="3:3">
      <c r="C8821" s="140"/>
    </row>
    <row r="8822" spans="3:3">
      <c r="C8822" s="140"/>
    </row>
    <row r="8823" spans="3:3">
      <c r="C8823" s="140"/>
    </row>
    <row r="8824" spans="3:3">
      <c r="C8824" s="140"/>
    </row>
    <row r="8825" spans="3:3">
      <c r="C8825" s="140"/>
    </row>
    <row r="8826" spans="3:3">
      <c r="C8826" s="140"/>
    </row>
    <row r="8827" spans="3:3">
      <c r="C8827" s="140"/>
    </row>
    <row r="8828" spans="3:3">
      <c r="C8828" s="140"/>
    </row>
    <row r="8829" spans="3:3">
      <c r="C8829" s="140"/>
    </row>
    <row r="8830" spans="3:3">
      <c r="C8830" s="140"/>
    </row>
    <row r="8831" spans="3:3">
      <c r="C8831" s="140"/>
    </row>
    <row r="8832" spans="3:3">
      <c r="C8832" s="140"/>
    </row>
    <row r="8833" spans="3:3">
      <c r="C8833" s="140"/>
    </row>
    <row r="8834" spans="3:3">
      <c r="C8834" s="140"/>
    </row>
    <row r="8835" spans="3:3">
      <c r="C8835" s="140"/>
    </row>
    <row r="8836" spans="3:3">
      <c r="C8836" s="140"/>
    </row>
    <row r="8837" spans="3:3">
      <c r="C8837" s="140"/>
    </row>
    <row r="8838" spans="3:3">
      <c r="C8838" s="140"/>
    </row>
    <row r="8839" spans="3:3">
      <c r="C8839" s="140"/>
    </row>
    <row r="8840" spans="3:3">
      <c r="C8840" s="140"/>
    </row>
    <row r="8841" spans="3:3">
      <c r="C8841" s="140"/>
    </row>
    <row r="8842" spans="3:3">
      <c r="C8842" s="140"/>
    </row>
    <row r="8843" spans="3:3">
      <c r="C8843" s="140"/>
    </row>
    <row r="8844" spans="3:3">
      <c r="C8844" s="140"/>
    </row>
    <row r="8845" spans="3:3">
      <c r="C8845" s="140"/>
    </row>
    <row r="8846" spans="3:3">
      <c r="C8846" s="140"/>
    </row>
    <row r="8847" spans="3:3">
      <c r="C8847" s="140"/>
    </row>
    <row r="8848" spans="3:3">
      <c r="C8848" s="140"/>
    </row>
    <row r="8849" spans="3:3">
      <c r="C8849" s="140"/>
    </row>
    <row r="8850" spans="3:3">
      <c r="C8850" s="140"/>
    </row>
    <row r="8851" spans="3:3">
      <c r="C8851" s="140"/>
    </row>
    <row r="8852" spans="3:3">
      <c r="C8852" s="140"/>
    </row>
    <row r="8853" spans="3:3">
      <c r="C8853" s="140"/>
    </row>
    <row r="8854" spans="3:3">
      <c r="C8854" s="140"/>
    </row>
    <row r="8855" spans="3:3">
      <c r="C8855" s="140"/>
    </row>
    <row r="8856" spans="3:3">
      <c r="C8856" s="140"/>
    </row>
    <row r="8857" spans="3:3">
      <c r="C8857" s="140"/>
    </row>
    <row r="8858" spans="3:3">
      <c r="C8858" s="140"/>
    </row>
    <row r="8859" spans="3:3">
      <c r="C8859" s="140"/>
    </row>
    <row r="8860" spans="3:3">
      <c r="C8860" s="140"/>
    </row>
    <row r="8861" spans="3:3">
      <c r="C8861" s="140"/>
    </row>
    <row r="8862" spans="3:3">
      <c r="C8862" s="140"/>
    </row>
    <row r="8863" spans="3:3">
      <c r="C8863" s="140"/>
    </row>
    <row r="8864" spans="3:3">
      <c r="C8864" s="140"/>
    </row>
    <row r="8865" spans="3:3">
      <c r="C8865" s="140"/>
    </row>
    <row r="8866" spans="3:3">
      <c r="C8866" s="140"/>
    </row>
    <row r="8867" spans="3:3">
      <c r="C8867" s="140"/>
    </row>
    <row r="8868" spans="3:3">
      <c r="C8868" s="140"/>
    </row>
    <row r="8869" spans="3:3">
      <c r="C8869" s="140"/>
    </row>
    <row r="8870" spans="3:3">
      <c r="C8870" s="140"/>
    </row>
    <row r="8871" spans="3:3">
      <c r="C8871" s="140"/>
    </row>
    <row r="8872" spans="3:3">
      <c r="C8872" s="140"/>
    </row>
    <row r="8873" spans="3:3">
      <c r="C8873" s="140"/>
    </row>
    <row r="8874" spans="3:3">
      <c r="C8874" s="140"/>
    </row>
    <row r="8875" spans="3:3">
      <c r="C8875" s="140"/>
    </row>
    <row r="8876" spans="3:3">
      <c r="C8876" s="140"/>
    </row>
    <row r="8877" spans="3:3">
      <c r="C8877" s="140"/>
    </row>
    <row r="8878" spans="3:3">
      <c r="C8878" s="140"/>
    </row>
    <row r="8879" spans="3:3">
      <c r="C8879" s="140"/>
    </row>
    <row r="8880" spans="3:3">
      <c r="C8880" s="140"/>
    </row>
    <row r="8881" spans="3:3">
      <c r="C8881" s="140"/>
    </row>
    <row r="8882" spans="3:3">
      <c r="C8882" s="140"/>
    </row>
    <row r="8883" spans="3:3">
      <c r="C8883" s="140"/>
    </row>
    <row r="8884" spans="3:3">
      <c r="C8884" s="140"/>
    </row>
    <row r="8885" spans="3:3">
      <c r="C8885" s="140"/>
    </row>
    <row r="8886" spans="3:3">
      <c r="C8886" s="140"/>
    </row>
    <row r="8887" spans="3:3">
      <c r="C8887" s="140"/>
    </row>
    <row r="8888" spans="3:3">
      <c r="C8888" s="140"/>
    </row>
    <row r="8889" spans="3:3">
      <c r="C8889" s="140"/>
    </row>
    <row r="8890" spans="3:3">
      <c r="C8890" s="140"/>
    </row>
    <row r="8891" spans="3:3">
      <c r="C8891" s="140"/>
    </row>
    <row r="8892" spans="3:3">
      <c r="C8892" s="140"/>
    </row>
    <row r="8893" spans="3:3">
      <c r="C8893" s="140"/>
    </row>
    <row r="8894" spans="3:3">
      <c r="C8894" s="140"/>
    </row>
    <row r="8895" spans="3:3">
      <c r="C8895" s="140"/>
    </row>
    <row r="8896" spans="3:3">
      <c r="C8896" s="140"/>
    </row>
    <row r="8897" spans="3:3">
      <c r="C8897" s="140"/>
    </row>
    <row r="8898" spans="3:3">
      <c r="C8898" s="140"/>
    </row>
    <row r="8899" spans="3:3">
      <c r="C8899" s="140"/>
    </row>
    <row r="8900" spans="3:3">
      <c r="C8900" s="140"/>
    </row>
    <row r="8901" spans="3:3">
      <c r="C8901" s="140"/>
    </row>
    <row r="8902" spans="3:3">
      <c r="C8902" s="140"/>
    </row>
    <row r="8903" spans="3:3">
      <c r="C8903" s="140"/>
    </row>
    <row r="8904" spans="3:3">
      <c r="C8904" s="140"/>
    </row>
    <row r="8905" spans="3:3">
      <c r="C8905" s="140"/>
    </row>
    <row r="8906" spans="3:3">
      <c r="C8906" s="140"/>
    </row>
    <row r="8907" spans="3:3">
      <c r="C8907" s="140"/>
    </row>
    <row r="8908" spans="3:3">
      <c r="C8908" s="140"/>
    </row>
    <row r="8909" spans="3:3">
      <c r="C8909" s="140"/>
    </row>
    <row r="8910" spans="3:3">
      <c r="C8910" s="140"/>
    </row>
    <row r="8911" spans="3:3">
      <c r="C8911" s="140"/>
    </row>
    <row r="8912" spans="3:3">
      <c r="C8912" s="140"/>
    </row>
    <row r="8913" spans="3:3">
      <c r="C8913" s="140"/>
    </row>
    <row r="8914" spans="3:3">
      <c r="C8914" s="140"/>
    </row>
    <row r="8915" spans="3:3">
      <c r="C8915" s="140"/>
    </row>
    <row r="8916" spans="3:3">
      <c r="C8916" s="140"/>
    </row>
    <row r="8917" spans="3:3">
      <c r="C8917" s="140"/>
    </row>
    <row r="8918" spans="3:3">
      <c r="C8918" s="140"/>
    </row>
    <row r="8919" spans="3:3">
      <c r="C8919" s="140"/>
    </row>
    <row r="8920" spans="3:3">
      <c r="C8920" s="140"/>
    </row>
    <row r="8921" spans="3:3">
      <c r="C8921" s="140"/>
    </row>
    <row r="8922" spans="3:3">
      <c r="C8922" s="140"/>
    </row>
    <row r="8923" spans="3:3">
      <c r="C8923" s="140"/>
    </row>
    <row r="8924" spans="3:3">
      <c r="C8924" s="140"/>
    </row>
    <row r="8925" spans="3:3">
      <c r="C8925" s="140"/>
    </row>
    <row r="8926" spans="3:3">
      <c r="C8926" s="140"/>
    </row>
    <row r="8927" spans="3:3">
      <c r="C8927" s="140"/>
    </row>
    <row r="8928" spans="3:3">
      <c r="C8928" s="140"/>
    </row>
    <row r="8929" spans="3:3">
      <c r="C8929" s="140"/>
    </row>
    <row r="8930" spans="3:3">
      <c r="C8930" s="140"/>
    </row>
    <row r="8931" spans="3:3">
      <c r="C8931" s="140"/>
    </row>
    <row r="8932" spans="3:3">
      <c r="C8932" s="140"/>
    </row>
    <row r="8933" spans="3:3">
      <c r="C8933" s="140"/>
    </row>
    <row r="8934" spans="3:3">
      <c r="C8934" s="140"/>
    </row>
    <row r="8935" spans="3:3">
      <c r="C8935" s="140"/>
    </row>
    <row r="8936" spans="3:3">
      <c r="C8936" s="140"/>
    </row>
    <row r="8937" spans="3:3">
      <c r="C8937" s="140"/>
    </row>
    <row r="8938" spans="3:3">
      <c r="C8938" s="140"/>
    </row>
    <row r="8939" spans="3:3">
      <c r="C8939" s="140"/>
    </row>
    <row r="8940" spans="3:3">
      <c r="C8940" s="140"/>
    </row>
    <row r="8941" spans="3:3">
      <c r="C8941" s="140"/>
    </row>
    <row r="8942" spans="3:3">
      <c r="C8942" s="140"/>
    </row>
    <row r="8943" spans="3:3">
      <c r="C8943" s="140"/>
    </row>
    <row r="8944" spans="3:3">
      <c r="C8944" s="140"/>
    </row>
    <row r="8945" spans="3:3">
      <c r="C8945" s="140"/>
    </row>
    <row r="8946" spans="3:3">
      <c r="C8946" s="140"/>
    </row>
    <row r="8947" spans="3:3">
      <c r="C8947" s="140"/>
    </row>
    <row r="8948" spans="3:3">
      <c r="C8948" s="140"/>
    </row>
    <row r="8949" spans="3:3">
      <c r="C8949" s="140"/>
    </row>
    <row r="8950" spans="3:3">
      <c r="C8950" s="140"/>
    </row>
    <row r="8951" spans="3:3">
      <c r="C8951" s="140"/>
    </row>
    <row r="8952" spans="3:3">
      <c r="C8952" s="140"/>
    </row>
    <row r="8953" spans="3:3">
      <c r="C8953" s="140"/>
    </row>
    <row r="8954" spans="3:3">
      <c r="C8954" s="140"/>
    </row>
    <row r="8955" spans="3:3">
      <c r="C8955" s="140"/>
    </row>
    <row r="8956" spans="3:3">
      <c r="C8956" s="140"/>
    </row>
    <row r="8957" spans="3:3">
      <c r="C8957" s="140"/>
    </row>
    <row r="8958" spans="3:3">
      <c r="C8958" s="140"/>
    </row>
    <row r="8959" spans="3:3">
      <c r="C8959" s="140"/>
    </row>
    <row r="8960" spans="3:3">
      <c r="C8960" s="140"/>
    </row>
    <row r="8961" spans="3:3">
      <c r="C8961" s="140"/>
    </row>
    <row r="8962" spans="3:3">
      <c r="C8962" s="140"/>
    </row>
    <row r="8963" spans="3:3">
      <c r="C8963" s="140"/>
    </row>
    <row r="8964" spans="3:3">
      <c r="C8964" s="140"/>
    </row>
    <row r="8965" spans="3:3">
      <c r="C8965" s="140"/>
    </row>
    <row r="8966" spans="3:3">
      <c r="C8966" s="140"/>
    </row>
    <row r="8967" spans="3:3">
      <c r="C8967" s="140"/>
    </row>
    <row r="8968" spans="3:3">
      <c r="C8968" s="140"/>
    </row>
    <row r="8969" spans="3:3">
      <c r="C8969" s="140"/>
    </row>
    <row r="8970" spans="3:3">
      <c r="C8970" s="140"/>
    </row>
    <row r="8971" spans="3:3">
      <c r="C8971" s="140"/>
    </row>
    <row r="8972" spans="3:3">
      <c r="C8972" s="140"/>
    </row>
    <row r="8973" spans="3:3">
      <c r="C8973" s="140"/>
    </row>
    <row r="8974" spans="3:3">
      <c r="C8974" s="140"/>
    </row>
    <row r="8975" spans="3:3">
      <c r="C8975" s="140"/>
    </row>
    <row r="8976" spans="3:3">
      <c r="C8976" s="140"/>
    </row>
    <row r="8977" spans="3:3">
      <c r="C8977" s="140"/>
    </row>
    <row r="8978" spans="3:3">
      <c r="C8978" s="140"/>
    </row>
    <row r="8979" spans="3:3">
      <c r="C8979" s="140"/>
    </row>
    <row r="8980" spans="3:3">
      <c r="C8980" s="140"/>
    </row>
    <row r="8981" spans="3:3">
      <c r="C8981" s="140"/>
    </row>
    <row r="8982" spans="3:3">
      <c r="C8982" s="140"/>
    </row>
    <row r="8983" spans="3:3">
      <c r="C8983" s="140"/>
    </row>
    <row r="8984" spans="3:3">
      <c r="C8984" s="140"/>
    </row>
    <row r="8985" spans="3:3">
      <c r="C8985" s="140"/>
    </row>
    <row r="8986" spans="3:3">
      <c r="C8986" s="140"/>
    </row>
    <row r="8987" spans="3:3">
      <c r="C8987" s="140"/>
    </row>
    <row r="8988" spans="3:3">
      <c r="C8988" s="140"/>
    </row>
    <row r="8989" spans="3:3">
      <c r="C8989" s="140"/>
    </row>
    <row r="8990" spans="3:3">
      <c r="C8990" s="140"/>
    </row>
    <row r="8991" spans="3:3">
      <c r="C8991" s="140"/>
    </row>
    <row r="8992" spans="3:3">
      <c r="C8992" s="140"/>
    </row>
    <row r="8993" spans="3:3">
      <c r="C8993" s="140"/>
    </row>
    <row r="8994" spans="3:3">
      <c r="C8994" s="140"/>
    </row>
    <row r="8995" spans="3:3">
      <c r="C8995" s="140"/>
    </row>
    <row r="8996" spans="3:3">
      <c r="C8996" s="140"/>
    </row>
    <row r="8997" spans="3:3">
      <c r="C8997" s="140"/>
    </row>
    <row r="8998" spans="3:3">
      <c r="C8998" s="140"/>
    </row>
    <row r="8999" spans="3:3">
      <c r="C8999" s="140"/>
    </row>
    <row r="9000" spans="3:3">
      <c r="C9000" s="140"/>
    </row>
    <row r="9001" spans="3:3">
      <c r="C9001" s="140"/>
    </row>
    <row r="9002" spans="3:3">
      <c r="C9002" s="140"/>
    </row>
    <row r="9003" spans="3:3">
      <c r="C9003" s="140"/>
    </row>
    <row r="9004" spans="3:3">
      <c r="C9004" s="140"/>
    </row>
    <row r="9005" spans="3:3">
      <c r="C9005" s="140"/>
    </row>
    <row r="9006" spans="3:3">
      <c r="C9006" s="140"/>
    </row>
    <row r="9007" spans="3:3">
      <c r="C9007" s="140"/>
    </row>
    <row r="9008" spans="3:3">
      <c r="C9008" s="140"/>
    </row>
    <row r="9009" spans="3:3">
      <c r="C9009" s="140"/>
    </row>
    <row r="9010" spans="3:3">
      <c r="C9010" s="140"/>
    </row>
    <row r="9011" spans="3:3">
      <c r="C9011" s="140"/>
    </row>
    <row r="9012" spans="3:3">
      <c r="C9012" s="140"/>
    </row>
    <row r="9013" spans="3:3">
      <c r="C9013" s="140"/>
    </row>
    <row r="9014" spans="3:3">
      <c r="C9014" s="140"/>
    </row>
    <row r="9015" spans="3:3">
      <c r="C9015" s="140"/>
    </row>
    <row r="9016" spans="3:3">
      <c r="C9016" s="140"/>
    </row>
    <row r="9017" spans="3:3">
      <c r="C9017" s="140"/>
    </row>
    <row r="9018" spans="3:3">
      <c r="C9018" s="140"/>
    </row>
    <row r="9019" spans="3:3">
      <c r="C9019" s="140"/>
    </row>
    <row r="9020" spans="3:3">
      <c r="C9020" s="140"/>
    </row>
    <row r="9021" spans="3:3">
      <c r="C9021" s="140"/>
    </row>
    <row r="9022" spans="3:3">
      <c r="C9022" s="140"/>
    </row>
    <row r="9023" spans="3:3">
      <c r="C9023" s="140"/>
    </row>
    <row r="9024" spans="3:3">
      <c r="C9024" s="140"/>
    </row>
    <row r="9025" spans="3:3">
      <c r="C9025" s="140"/>
    </row>
    <row r="9026" spans="3:3">
      <c r="C9026" s="140"/>
    </row>
    <row r="9027" spans="3:3">
      <c r="C9027" s="140"/>
    </row>
    <row r="9028" spans="3:3">
      <c r="C9028" s="140"/>
    </row>
    <row r="9029" spans="3:3">
      <c r="C9029" s="140"/>
    </row>
    <row r="9030" spans="3:3">
      <c r="C9030" s="140"/>
    </row>
    <row r="9031" spans="3:3">
      <c r="C9031" s="140"/>
    </row>
    <row r="9032" spans="3:3">
      <c r="C9032" s="140"/>
    </row>
    <row r="9033" spans="3:3">
      <c r="C9033" s="140"/>
    </row>
    <row r="9034" spans="3:3">
      <c r="C9034" s="140"/>
    </row>
    <row r="9035" spans="3:3">
      <c r="C9035" s="140"/>
    </row>
    <row r="9036" spans="3:3">
      <c r="C9036" s="140"/>
    </row>
    <row r="9037" spans="3:3">
      <c r="C9037" s="140"/>
    </row>
    <row r="9038" spans="3:3">
      <c r="C9038" s="140"/>
    </row>
    <row r="9039" spans="3:3">
      <c r="C9039" s="140"/>
    </row>
    <row r="9040" spans="3:3">
      <c r="C9040" s="140"/>
    </row>
    <row r="9041" spans="3:3">
      <c r="C9041" s="140"/>
    </row>
    <row r="9042" spans="3:3">
      <c r="C9042" s="140"/>
    </row>
    <row r="9043" spans="3:3">
      <c r="C9043" s="140"/>
    </row>
    <row r="9044" spans="3:3">
      <c r="C9044" s="140"/>
    </row>
    <row r="9045" spans="3:3">
      <c r="C9045" s="140"/>
    </row>
    <row r="9046" spans="3:3">
      <c r="C9046" s="140"/>
    </row>
    <row r="9047" spans="3:3">
      <c r="C9047" s="140"/>
    </row>
    <row r="9048" spans="3:3">
      <c r="C9048" s="140"/>
    </row>
    <row r="9049" spans="3:3">
      <c r="C9049" s="140"/>
    </row>
    <row r="9050" spans="3:3">
      <c r="C9050" s="140"/>
    </row>
    <row r="9051" spans="3:3">
      <c r="C9051" s="140"/>
    </row>
    <row r="9052" spans="3:3">
      <c r="C9052" s="140"/>
    </row>
    <row r="9053" spans="3:3">
      <c r="C9053" s="140"/>
    </row>
    <row r="9054" spans="3:3">
      <c r="C9054" s="140"/>
    </row>
    <row r="9055" spans="3:3">
      <c r="C9055" s="140"/>
    </row>
    <row r="9056" spans="3:3">
      <c r="C9056" s="140"/>
    </row>
    <row r="9057" spans="3:3">
      <c r="C9057" s="140"/>
    </row>
    <row r="9058" spans="3:3">
      <c r="C9058" s="140"/>
    </row>
    <row r="9059" spans="3:3">
      <c r="C9059" s="140"/>
    </row>
    <row r="9060" spans="3:3">
      <c r="C9060" s="140"/>
    </row>
    <row r="9061" spans="3:3">
      <c r="C9061" s="140"/>
    </row>
    <row r="9062" spans="3:3">
      <c r="C9062" s="140"/>
    </row>
    <row r="9063" spans="3:3">
      <c r="C9063" s="140"/>
    </row>
    <row r="9064" spans="3:3">
      <c r="C9064" s="140"/>
    </row>
    <row r="9065" spans="3:3">
      <c r="C9065" s="140"/>
    </row>
    <row r="9066" spans="3:3">
      <c r="C9066" s="140"/>
    </row>
    <row r="9067" spans="3:3">
      <c r="C9067" s="140"/>
    </row>
    <row r="9068" spans="3:3">
      <c r="C9068" s="140"/>
    </row>
    <row r="9069" spans="3:3">
      <c r="C9069" s="140"/>
    </row>
    <row r="9070" spans="3:3">
      <c r="C9070" s="140"/>
    </row>
    <row r="9071" spans="3:3">
      <c r="C9071" s="140"/>
    </row>
    <row r="9072" spans="3:3">
      <c r="C9072" s="140"/>
    </row>
    <row r="9073" spans="3:3">
      <c r="C9073" s="140"/>
    </row>
    <row r="9074" spans="3:3">
      <c r="C9074" s="140"/>
    </row>
    <row r="9075" spans="3:3">
      <c r="C9075" s="140"/>
    </row>
    <row r="9076" spans="3:3">
      <c r="C9076" s="140"/>
    </row>
    <row r="9077" spans="3:3">
      <c r="C9077" s="140"/>
    </row>
    <row r="9078" spans="3:3">
      <c r="C9078" s="140"/>
    </row>
    <row r="9079" spans="3:3">
      <c r="C9079" s="140"/>
    </row>
    <row r="9080" spans="3:3">
      <c r="C9080" s="140"/>
    </row>
    <row r="9081" spans="3:3">
      <c r="C9081" s="140"/>
    </row>
    <row r="9082" spans="3:3">
      <c r="C9082" s="140"/>
    </row>
    <row r="9083" spans="3:3">
      <c r="C9083" s="140"/>
    </row>
    <row r="9084" spans="3:3">
      <c r="C9084" s="140"/>
    </row>
    <row r="9085" spans="3:3">
      <c r="C9085" s="140"/>
    </row>
    <row r="9086" spans="3:3">
      <c r="C9086" s="140"/>
    </row>
    <row r="9087" spans="3:3">
      <c r="C9087" s="140"/>
    </row>
    <row r="9088" spans="3:3">
      <c r="C9088" s="140"/>
    </row>
    <row r="9089" spans="3:3">
      <c r="C9089" s="140"/>
    </row>
    <row r="9090" spans="3:3">
      <c r="C9090" s="140"/>
    </row>
    <row r="9091" spans="3:3">
      <c r="C9091" s="140"/>
    </row>
    <row r="9092" spans="3:3">
      <c r="C9092" s="140"/>
    </row>
    <row r="9093" spans="3:3">
      <c r="C9093" s="140"/>
    </row>
    <row r="9094" spans="3:3">
      <c r="C9094" s="140"/>
    </row>
    <row r="9095" spans="3:3">
      <c r="C9095" s="140"/>
    </row>
    <row r="9096" spans="3:3">
      <c r="C9096" s="140"/>
    </row>
    <row r="9097" spans="3:3">
      <c r="C9097" s="140"/>
    </row>
    <row r="9098" spans="3:3">
      <c r="C9098" s="140"/>
    </row>
    <row r="9099" spans="3:3">
      <c r="C9099" s="140"/>
    </row>
    <row r="9100" spans="3:3">
      <c r="C9100" s="140"/>
    </row>
    <row r="9101" spans="3:3">
      <c r="C9101" s="140"/>
    </row>
    <row r="9102" spans="3:3">
      <c r="C9102" s="140"/>
    </row>
    <row r="9103" spans="3:3">
      <c r="C9103" s="140"/>
    </row>
    <row r="9104" spans="3:3">
      <c r="C9104" s="140"/>
    </row>
    <row r="9105" spans="3:3">
      <c r="C9105" s="140"/>
    </row>
    <row r="9106" spans="3:3">
      <c r="C9106" s="140"/>
    </row>
    <row r="9107" spans="3:3">
      <c r="C9107" s="140"/>
    </row>
    <row r="9108" spans="3:3">
      <c r="C9108" s="140"/>
    </row>
    <row r="9109" spans="3:3">
      <c r="C9109" s="140"/>
    </row>
    <row r="9110" spans="3:3">
      <c r="C9110" s="140"/>
    </row>
    <row r="9111" spans="3:3">
      <c r="C9111" s="140"/>
    </row>
    <row r="9112" spans="3:3">
      <c r="C9112" s="140"/>
    </row>
    <row r="9113" spans="3:3">
      <c r="C9113" s="140"/>
    </row>
    <row r="9114" spans="3:3">
      <c r="C9114" s="140"/>
    </row>
    <row r="9115" spans="3:3">
      <c r="C9115" s="140"/>
    </row>
    <row r="9116" spans="3:3">
      <c r="C9116" s="140"/>
    </row>
    <row r="9117" spans="3:3">
      <c r="C9117" s="140"/>
    </row>
    <row r="9118" spans="3:3">
      <c r="C9118" s="140"/>
    </row>
    <row r="9119" spans="3:3">
      <c r="C9119" s="140"/>
    </row>
    <row r="9120" spans="3:3">
      <c r="C9120" s="140"/>
    </row>
    <row r="9121" spans="3:3">
      <c r="C9121" s="140"/>
    </row>
    <row r="9122" spans="3:3">
      <c r="C9122" s="140"/>
    </row>
    <row r="9123" spans="3:3">
      <c r="C9123" s="140"/>
    </row>
    <row r="9124" spans="3:3">
      <c r="C9124" s="140"/>
    </row>
    <row r="9125" spans="3:3">
      <c r="C9125" s="140"/>
    </row>
    <row r="9126" spans="3:3">
      <c r="C9126" s="140"/>
    </row>
    <row r="9127" spans="3:3">
      <c r="C9127" s="140"/>
    </row>
    <row r="9128" spans="3:3">
      <c r="C9128" s="140"/>
    </row>
    <row r="9129" spans="3:3">
      <c r="C9129" s="140"/>
    </row>
    <row r="9130" spans="3:3">
      <c r="C9130" s="140"/>
    </row>
    <row r="9131" spans="3:3">
      <c r="C9131" s="140"/>
    </row>
    <row r="9132" spans="3:3">
      <c r="C9132" s="140"/>
    </row>
    <row r="9133" spans="3:3">
      <c r="C9133" s="140"/>
    </row>
    <row r="9134" spans="3:3">
      <c r="C9134" s="140"/>
    </row>
    <row r="9135" spans="3:3">
      <c r="C9135" s="140"/>
    </row>
    <row r="9136" spans="3:3">
      <c r="C9136" s="140"/>
    </row>
    <row r="9137" spans="3:3">
      <c r="C9137" s="140"/>
    </row>
    <row r="9138" spans="3:3">
      <c r="C9138" s="140"/>
    </row>
    <row r="9139" spans="3:3">
      <c r="C9139" s="140"/>
    </row>
    <row r="9140" spans="3:3">
      <c r="C9140" s="140"/>
    </row>
    <row r="9141" spans="3:3">
      <c r="C9141" s="140"/>
    </row>
    <row r="9142" spans="3:3">
      <c r="C9142" s="140"/>
    </row>
    <row r="9143" spans="3:3">
      <c r="C9143" s="140"/>
    </row>
    <row r="9144" spans="3:3">
      <c r="C9144" s="140"/>
    </row>
    <row r="9145" spans="3:3">
      <c r="C9145" s="140"/>
    </row>
    <row r="9146" spans="3:3">
      <c r="C9146" s="140"/>
    </row>
    <row r="9147" spans="3:3">
      <c r="C9147" s="140"/>
    </row>
    <row r="9148" spans="3:3">
      <c r="C9148" s="140"/>
    </row>
    <row r="9149" spans="3:3">
      <c r="C9149" s="140"/>
    </row>
    <row r="9150" spans="3:3">
      <c r="C9150" s="140"/>
    </row>
    <row r="9151" spans="3:3">
      <c r="C9151" s="140"/>
    </row>
    <row r="9152" spans="3:3">
      <c r="C9152" s="140"/>
    </row>
    <row r="9153" spans="3:3">
      <c r="C9153" s="140"/>
    </row>
    <row r="9154" spans="3:3">
      <c r="C9154" s="140"/>
    </row>
    <row r="9155" spans="3:3">
      <c r="C9155" s="140"/>
    </row>
    <row r="9156" spans="3:3">
      <c r="C9156" s="140"/>
    </row>
    <row r="9157" spans="3:3">
      <c r="C9157" s="140"/>
    </row>
    <row r="9158" spans="3:3">
      <c r="C9158" s="140"/>
    </row>
    <row r="9159" spans="3:3">
      <c r="C9159" s="140"/>
    </row>
    <row r="9160" spans="3:3">
      <c r="C9160" s="140"/>
    </row>
    <row r="9161" spans="3:3">
      <c r="C9161" s="140"/>
    </row>
    <row r="9162" spans="3:3">
      <c r="C9162" s="140"/>
    </row>
    <row r="9163" spans="3:3">
      <c r="C9163" s="140"/>
    </row>
    <row r="9164" spans="3:3">
      <c r="C9164" s="140"/>
    </row>
    <row r="9165" spans="3:3">
      <c r="C9165" s="140"/>
    </row>
    <row r="9166" spans="3:3">
      <c r="C9166" s="140"/>
    </row>
    <row r="9167" spans="3:3">
      <c r="C9167" s="140"/>
    </row>
    <row r="9168" spans="3:3">
      <c r="C9168" s="140"/>
    </row>
    <row r="9169" spans="3:3">
      <c r="C9169" s="140"/>
    </row>
    <row r="9170" spans="3:3">
      <c r="C9170" s="140"/>
    </row>
    <row r="9171" spans="3:3">
      <c r="C9171" s="140"/>
    </row>
    <row r="9172" spans="3:3">
      <c r="C9172" s="140"/>
    </row>
    <row r="9173" spans="3:3">
      <c r="C9173" s="140"/>
    </row>
    <row r="9174" spans="3:3">
      <c r="C9174" s="140"/>
    </row>
    <row r="9175" spans="3:3">
      <c r="C9175" s="140"/>
    </row>
    <row r="9176" spans="3:3">
      <c r="C9176" s="140"/>
    </row>
    <row r="9177" spans="3:3">
      <c r="C9177" s="140"/>
    </row>
    <row r="9178" spans="3:3">
      <c r="C9178" s="140"/>
    </row>
    <row r="9179" spans="3:3">
      <c r="C9179" s="140"/>
    </row>
    <row r="9180" spans="3:3">
      <c r="C9180" s="140"/>
    </row>
    <row r="9181" spans="3:3">
      <c r="C9181" s="140"/>
    </row>
    <row r="9182" spans="3:3">
      <c r="C9182" s="140"/>
    </row>
    <row r="9183" spans="3:3">
      <c r="C9183" s="140"/>
    </row>
    <row r="9184" spans="3:3">
      <c r="C9184" s="140"/>
    </row>
    <row r="9185" spans="3:3">
      <c r="C9185" s="140"/>
    </row>
    <row r="9186" spans="3:3">
      <c r="C9186" s="140"/>
    </row>
    <row r="9187" spans="3:3">
      <c r="C9187" s="140"/>
    </row>
    <row r="9188" spans="3:3">
      <c r="C9188" s="140"/>
    </row>
    <row r="9189" spans="3:3">
      <c r="C9189" s="140"/>
    </row>
    <row r="9190" spans="3:3">
      <c r="C9190" s="140"/>
    </row>
    <row r="9191" spans="3:3">
      <c r="C9191" s="140"/>
    </row>
    <row r="9192" spans="3:3">
      <c r="C9192" s="140"/>
    </row>
    <row r="9193" spans="3:3">
      <c r="C9193" s="140"/>
    </row>
    <row r="9194" spans="3:3">
      <c r="C9194" s="140"/>
    </row>
    <row r="9195" spans="3:3">
      <c r="C9195" s="140"/>
    </row>
    <row r="9196" spans="3:3">
      <c r="C9196" s="140"/>
    </row>
    <row r="9197" spans="3:3">
      <c r="C9197" s="140"/>
    </row>
    <row r="9198" spans="3:3">
      <c r="C9198" s="140"/>
    </row>
    <row r="9199" spans="3:3">
      <c r="C9199" s="140"/>
    </row>
    <row r="9200" spans="3:3">
      <c r="C9200" s="140"/>
    </row>
    <row r="9201" spans="3:3">
      <c r="C9201" s="140"/>
    </row>
    <row r="9202" spans="3:3">
      <c r="C9202" s="140"/>
    </row>
    <row r="9203" spans="3:3">
      <c r="C9203" s="140"/>
    </row>
    <row r="9204" spans="3:3">
      <c r="C9204" s="140"/>
    </row>
    <row r="9205" spans="3:3">
      <c r="C9205" s="140"/>
    </row>
    <row r="9206" spans="3:3">
      <c r="C9206" s="140"/>
    </row>
    <row r="9207" spans="3:3">
      <c r="C9207" s="140"/>
    </row>
    <row r="9208" spans="3:3">
      <c r="C9208" s="140"/>
    </row>
    <row r="9209" spans="3:3">
      <c r="C9209" s="140"/>
    </row>
    <row r="9210" spans="3:3">
      <c r="C9210" s="140"/>
    </row>
    <row r="9211" spans="3:3">
      <c r="C9211" s="140"/>
    </row>
    <row r="9212" spans="3:3">
      <c r="C9212" s="140"/>
    </row>
    <row r="9213" spans="3:3">
      <c r="C9213" s="140"/>
    </row>
    <row r="9214" spans="3:3">
      <c r="C9214" s="140"/>
    </row>
    <row r="9215" spans="3:3">
      <c r="C9215" s="140"/>
    </row>
    <row r="9216" spans="3:3">
      <c r="C9216" s="140"/>
    </row>
    <row r="9217" spans="3:3">
      <c r="C9217" s="140"/>
    </row>
    <row r="9218" spans="3:3">
      <c r="C9218" s="140"/>
    </row>
    <row r="9219" spans="3:3">
      <c r="C9219" s="140"/>
    </row>
    <row r="9220" spans="3:3">
      <c r="C9220" s="140"/>
    </row>
    <row r="9221" spans="3:3">
      <c r="C9221" s="140"/>
    </row>
    <row r="9222" spans="3:3">
      <c r="C9222" s="140"/>
    </row>
    <row r="9223" spans="3:3">
      <c r="C9223" s="140"/>
    </row>
    <row r="9224" spans="3:3">
      <c r="C9224" s="140"/>
    </row>
    <row r="9225" spans="3:3">
      <c r="C9225" s="140"/>
    </row>
    <row r="9226" spans="3:3">
      <c r="C9226" s="140"/>
    </row>
    <row r="9227" spans="3:3">
      <c r="C9227" s="140"/>
    </row>
    <row r="9228" spans="3:3">
      <c r="C9228" s="140"/>
    </row>
    <row r="9229" spans="3:3">
      <c r="C9229" s="140"/>
    </row>
    <row r="9230" spans="3:3">
      <c r="C9230" s="140"/>
    </row>
    <row r="9231" spans="3:3">
      <c r="C9231" s="140"/>
    </row>
    <row r="9232" spans="3:3">
      <c r="C9232" s="140"/>
    </row>
    <row r="9233" spans="3:3">
      <c r="C9233" s="140"/>
    </row>
    <row r="9234" spans="3:3">
      <c r="C9234" s="140"/>
    </row>
    <row r="9235" spans="3:3">
      <c r="C9235" s="140"/>
    </row>
    <row r="9236" spans="3:3">
      <c r="C9236" s="140"/>
    </row>
    <row r="9237" spans="3:3">
      <c r="C9237" s="140"/>
    </row>
    <row r="9238" spans="3:3">
      <c r="C9238" s="140"/>
    </row>
    <row r="9239" spans="3:3">
      <c r="C9239" s="140"/>
    </row>
    <row r="9240" spans="3:3">
      <c r="C9240" s="140"/>
    </row>
    <row r="9241" spans="3:3">
      <c r="C9241" s="140"/>
    </row>
    <row r="9242" spans="3:3">
      <c r="C9242" s="140"/>
    </row>
    <row r="9243" spans="3:3">
      <c r="C9243" s="140"/>
    </row>
    <row r="9244" spans="3:3">
      <c r="C9244" s="140"/>
    </row>
    <row r="9245" spans="3:3">
      <c r="C9245" s="140"/>
    </row>
    <row r="9246" spans="3:3">
      <c r="C9246" s="140"/>
    </row>
    <row r="9247" spans="3:3">
      <c r="C9247" s="140"/>
    </row>
    <row r="9248" spans="3:3">
      <c r="C9248" s="140"/>
    </row>
    <row r="9249" spans="3:3">
      <c r="C9249" s="140"/>
    </row>
    <row r="9250" spans="3:3">
      <c r="C9250" s="140"/>
    </row>
    <row r="9251" spans="3:3">
      <c r="C9251" s="140"/>
    </row>
    <row r="9252" spans="3:3">
      <c r="C9252" s="140"/>
    </row>
    <row r="9253" spans="3:3">
      <c r="C9253" s="140"/>
    </row>
    <row r="9254" spans="3:3">
      <c r="C9254" s="140"/>
    </row>
    <row r="9255" spans="3:3">
      <c r="C9255" s="140"/>
    </row>
    <row r="9256" spans="3:3">
      <c r="C9256" s="140"/>
    </row>
    <row r="9257" spans="3:3">
      <c r="C9257" s="140"/>
    </row>
    <row r="9258" spans="3:3">
      <c r="C9258" s="140"/>
    </row>
    <row r="9259" spans="3:3">
      <c r="C9259" s="140"/>
    </row>
    <row r="9260" spans="3:3">
      <c r="C9260" s="140"/>
    </row>
    <row r="9261" spans="3:3">
      <c r="C9261" s="140"/>
    </row>
    <row r="9262" spans="3:3">
      <c r="C9262" s="140"/>
    </row>
    <row r="9263" spans="3:3">
      <c r="C9263" s="140"/>
    </row>
    <row r="9264" spans="3:3">
      <c r="C9264" s="140"/>
    </row>
    <row r="9265" spans="3:3">
      <c r="C9265" s="140"/>
    </row>
    <row r="9266" spans="3:3">
      <c r="C9266" s="140"/>
    </row>
    <row r="9267" spans="3:3">
      <c r="C9267" s="140"/>
    </row>
    <row r="9268" spans="3:3">
      <c r="C9268" s="140"/>
    </row>
    <row r="9269" spans="3:3">
      <c r="C9269" s="140"/>
    </row>
    <row r="9270" spans="3:3">
      <c r="C9270" s="140"/>
    </row>
    <row r="9271" spans="3:3">
      <c r="C9271" s="140"/>
    </row>
    <row r="9272" spans="3:3">
      <c r="C9272" s="140"/>
    </row>
    <row r="9273" spans="3:3">
      <c r="C9273" s="140"/>
    </row>
    <row r="9274" spans="3:3">
      <c r="C9274" s="140"/>
    </row>
    <row r="9275" spans="3:3">
      <c r="C9275" s="140"/>
    </row>
    <row r="9276" spans="3:3">
      <c r="C9276" s="140"/>
    </row>
    <row r="9277" spans="3:3">
      <c r="C9277" s="140"/>
    </row>
    <row r="9278" spans="3:3">
      <c r="C9278" s="140"/>
    </row>
    <row r="9279" spans="3:3">
      <c r="C9279" s="140"/>
    </row>
    <row r="9280" spans="3:3">
      <c r="C9280" s="140"/>
    </row>
    <row r="9281" spans="3:3">
      <c r="C9281" s="140"/>
    </row>
    <row r="9282" spans="3:3">
      <c r="C9282" s="140"/>
    </row>
    <row r="9283" spans="3:3">
      <c r="C9283" s="140"/>
    </row>
    <row r="9284" spans="3:3">
      <c r="C9284" s="140"/>
    </row>
    <row r="9285" spans="3:3">
      <c r="C9285" s="140"/>
    </row>
    <row r="9286" spans="3:3">
      <c r="C9286" s="140"/>
    </row>
    <row r="9287" spans="3:3">
      <c r="C9287" s="140"/>
    </row>
    <row r="9288" spans="3:3">
      <c r="C9288" s="140"/>
    </row>
    <row r="9289" spans="3:3">
      <c r="C9289" s="140"/>
    </row>
    <row r="9290" spans="3:3">
      <c r="C9290" s="140"/>
    </row>
    <row r="9291" spans="3:3">
      <c r="C9291" s="140"/>
    </row>
    <row r="9292" spans="3:3">
      <c r="C9292" s="140"/>
    </row>
    <row r="9293" spans="3:3">
      <c r="C9293" s="140"/>
    </row>
    <row r="9294" spans="3:3">
      <c r="C9294" s="140"/>
    </row>
    <row r="9295" spans="3:3">
      <c r="C9295" s="140"/>
    </row>
    <row r="9296" spans="3:3">
      <c r="C9296" s="140"/>
    </row>
    <row r="9297" spans="3:3">
      <c r="C9297" s="140"/>
    </row>
    <row r="9298" spans="3:3">
      <c r="C9298" s="140"/>
    </row>
    <row r="9299" spans="3:3">
      <c r="C9299" s="140"/>
    </row>
    <row r="9300" spans="3:3">
      <c r="C9300" s="140"/>
    </row>
    <row r="9301" spans="3:3">
      <c r="C9301" s="140"/>
    </row>
    <row r="9302" spans="3:3">
      <c r="C9302" s="140"/>
    </row>
    <row r="9303" spans="3:3">
      <c r="C9303" s="140"/>
    </row>
    <row r="9304" spans="3:3">
      <c r="C9304" s="140"/>
    </row>
    <row r="9305" spans="3:3">
      <c r="C9305" s="140"/>
    </row>
    <row r="9306" spans="3:3">
      <c r="C9306" s="140"/>
    </row>
    <row r="9307" spans="3:3">
      <c r="C9307" s="140"/>
    </row>
    <row r="9308" spans="3:3">
      <c r="C9308" s="140"/>
    </row>
    <row r="9309" spans="3:3">
      <c r="C9309" s="140"/>
    </row>
    <row r="9310" spans="3:3">
      <c r="C9310" s="140"/>
    </row>
    <row r="9311" spans="3:3">
      <c r="C9311" s="140"/>
    </row>
    <row r="9312" spans="3:3">
      <c r="C9312" s="140"/>
    </row>
    <row r="9313" spans="3:3">
      <c r="C9313" s="140"/>
    </row>
    <row r="9314" spans="3:3">
      <c r="C9314" s="140"/>
    </row>
    <row r="9315" spans="3:3">
      <c r="C9315" s="140"/>
    </row>
    <row r="9316" spans="3:3">
      <c r="C9316" s="140"/>
    </row>
    <row r="9317" spans="3:3">
      <c r="C9317" s="140"/>
    </row>
    <row r="9318" spans="3:3">
      <c r="C9318" s="140"/>
    </row>
    <row r="9319" spans="3:3">
      <c r="C9319" s="140"/>
    </row>
    <row r="9320" spans="3:3">
      <c r="C9320" s="140"/>
    </row>
    <row r="9321" spans="3:3">
      <c r="C9321" s="140"/>
    </row>
    <row r="9322" spans="3:3">
      <c r="C9322" s="140"/>
    </row>
    <row r="9323" spans="3:3">
      <c r="C9323" s="140"/>
    </row>
    <row r="9324" spans="3:3">
      <c r="C9324" s="140"/>
    </row>
    <row r="9325" spans="3:3">
      <c r="C9325" s="140"/>
    </row>
    <row r="9326" spans="3:3">
      <c r="C9326" s="140"/>
    </row>
    <row r="9327" spans="3:3">
      <c r="C9327" s="140"/>
    </row>
    <row r="9328" spans="3:3">
      <c r="C9328" s="140"/>
    </row>
    <row r="9329" spans="3:3">
      <c r="C9329" s="140"/>
    </row>
    <row r="9330" spans="3:3">
      <c r="C9330" s="140"/>
    </row>
    <row r="9331" spans="3:3">
      <c r="C9331" s="140"/>
    </row>
    <row r="9332" spans="3:3">
      <c r="C9332" s="140"/>
    </row>
    <row r="9333" spans="3:3">
      <c r="C9333" s="140"/>
    </row>
    <row r="9334" spans="3:3">
      <c r="C9334" s="140"/>
    </row>
    <row r="9335" spans="3:3">
      <c r="C9335" s="140"/>
    </row>
    <row r="9336" spans="3:3">
      <c r="C9336" s="140"/>
    </row>
    <row r="9337" spans="3:3">
      <c r="C9337" s="140"/>
    </row>
    <row r="9338" spans="3:3">
      <c r="C9338" s="140"/>
    </row>
    <row r="9339" spans="3:3">
      <c r="C9339" s="140"/>
    </row>
    <row r="9340" spans="3:3">
      <c r="C9340" s="140"/>
    </row>
    <row r="9341" spans="3:3">
      <c r="C9341" s="140"/>
    </row>
    <row r="9342" spans="3:3">
      <c r="C9342" s="140"/>
    </row>
    <row r="9343" spans="3:3">
      <c r="C9343" s="140"/>
    </row>
    <row r="9344" spans="3:3">
      <c r="C9344" s="140"/>
    </row>
    <row r="9345" spans="3:3">
      <c r="C9345" s="140"/>
    </row>
    <row r="9346" spans="3:3">
      <c r="C9346" s="140"/>
    </row>
    <row r="9347" spans="3:3">
      <c r="C9347" s="140"/>
    </row>
    <row r="9348" spans="3:3">
      <c r="C9348" s="140"/>
    </row>
    <row r="9349" spans="3:3">
      <c r="C9349" s="140"/>
    </row>
    <row r="9350" spans="3:3">
      <c r="C9350" s="140"/>
    </row>
    <row r="9351" spans="3:3">
      <c r="C9351" s="140"/>
    </row>
    <row r="9352" spans="3:3">
      <c r="C9352" s="140"/>
    </row>
    <row r="9353" spans="3:3">
      <c r="C9353" s="140"/>
    </row>
    <row r="9354" spans="3:3">
      <c r="C9354" s="140"/>
    </row>
    <row r="9355" spans="3:3">
      <c r="C9355" s="140"/>
    </row>
    <row r="9356" spans="3:3">
      <c r="C9356" s="140"/>
    </row>
    <row r="9357" spans="3:3">
      <c r="C9357" s="140"/>
    </row>
    <row r="9358" spans="3:3">
      <c r="C9358" s="140"/>
    </row>
    <row r="9359" spans="3:3">
      <c r="C9359" s="140"/>
    </row>
    <row r="9360" spans="3:3">
      <c r="C9360" s="140"/>
    </row>
    <row r="9361" spans="3:3">
      <c r="C9361" s="140"/>
    </row>
    <row r="9362" spans="3:3">
      <c r="C9362" s="140"/>
    </row>
    <row r="9363" spans="3:3">
      <c r="C9363" s="140"/>
    </row>
    <row r="9364" spans="3:3">
      <c r="C9364" s="140"/>
    </row>
    <row r="9365" spans="3:3">
      <c r="C9365" s="140"/>
    </row>
    <row r="9366" spans="3:3">
      <c r="C9366" s="140"/>
    </row>
    <row r="9367" spans="3:3">
      <c r="C9367" s="140"/>
    </row>
    <row r="9368" spans="3:3">
      <c r="C9368" s="140"/>
    </row>
    <row r="9369" spans="3:3">
      <c r="C9369" s="140"/>
    </row>
    <row r="9370" spans="3:3">
      <c r="C9370" s="140"/>
    </row>
    <row r="9371" spans="3:3">
      <c r="C9371" s="140"/>
    </row>
    <row r="9372" spans="3:3">
      <c r="C9372" s="140"/>
    </row>
    <row r="9373" spans="3:3">
      <c r="C9373" s="140"/>
    </row>
    <row r="9374" spans="3:3">
      <c r="C9374" s="140"/>
    </row>
    <row r="9375" spans="3:3">
      <c r="C9375" s="140"/>
    </row>
    <row r="9376" spans="3:3">
      <c r="C9376" s="140"/>
    </row>
    <row r="9377" spans="3:3">
      <c r="C9377" s="140"/>
    </row>
    <row r="9378" spans="3:3">
      <c r="C9378" s="140"/>
    </row>
    <row r="9379" spans="3:3">
      <c r="C9379" s="140"/>
    </row>
    <row r="9380" spans="3:3">
      <c r="C9380" s="140"/>
    </row>
    <row r="9381" spans="3:3">
      <c r="C9381" s="140"/>
    </row>
    <row r="9382" spans="3:3">
      <c r="C9382" s="140"/>
    </row>
    <row r="9383" spans="3:3">
      <c r="C9383" s="140"/>
    </row>
    <row r="9384" spans="3:3">
      <c r="C9384" s="140"/>
    </row>
    <row r="9385" spans="3:3">
      <c r="C9385" s="140"/>
    </row>
    <row r="9386" spans="3:3">
      <c r="C9386" s="140"/>
    </row>
    <row r="9387" spans="3:3">
      <c r="C9387" s="140"/>
    </row>
    <row r="9388" spans="3:3">
      <c r="C9388" s="140"/>
    </row>
    <row r="9389" spans="3:3">
      <c r="C9389" s="140"/>
    </row>
    <row r="9390" spans="3:3">
      <c r="C9390" s="140"/>
    </row>
    <row r="9391" spans="3:3">
      <c r="C9391" s="140"/>
    </row>
    <row r="9392" spans="3:3">
      <c r="C9392" s="140"/>
    </row>
    <row r="9393" spans="3:3">
      <c r="C9393" s="140"/>
    </row>
    <row r="9394" spans="3:3">
      <c r="C9394" s="140"/>
    </row>
    <row r="9395" spans="3:3">
      <c r="C9395" s="140"/>
    </row>
    <row r="9396" spans="3:3">
      <c r="C9396" s="140"/>
    </row>
    <row r="9397" spans="3:3">
      <c r="C9397" s="140"/>
    </row>
    <row r="9398" spans="3:3">
      <c r="C9398" s="140"/>
    </row>
    <row r="9399" spans="3:3">
      <c r="C9399" s="140"/>
    </row>
    <row r="9400" spans="3:3">
      <c r="C9400" s="140"/>
    </row>
    <row r="9401" spans="3:3">
      <c r="C9401" s="140"/>
    </row>
    <row r="9402" spans="3:3">
      <c r="C9402" s="140"/>
    </row>
    <row r="9403" spans="3:3">
      <c r="C9403" s="140"/>
    </row>
    <row r="9404" spans="3:3">
      <c r="C9404" s="140"/>
    </row>
    <row r="9405" spans="3:3">
      <c r="C9405" s="140"/>
    </row>
    <row r="9406" spans="3:3">
      <c r="C9406" s="140"/>
    </row>
    <row r="9407" spans="3:3">
      <c r="C9407" s="140"/>
    </row>
    <row r="9408" spans="3:3">
      <c r="C9408" s="140"/>
    </row>
    <row r="9409" spans="3:3">
      <c r="C9409" s="140"/>
    </row>
    <row r="9410" spans="3:3">
      <c r="C9410" s="140"/>
    </row>
    <row r="9411" spans="3:3">
      <c r="C9411" s="140"/>
    </row>
    <row r="9412" spans="3:3">
      <c r="C9412" s="140"/>
    </row>
    <row r="9413" spans="3:3">
      <c r="C9413" s="140"/>
    </row>
    <row r="9414" spans="3:3">
      <c r="C9414" s="140"/>
    </row>
    <row r="9415" spans="3:3">
      <c r="C9415" s="140"/>
    </row>
    <row r="9416" spans="3:3">
      <c r="C9416" s="140"/>
    </row>
    <row r="9417" spans="3:3">
      <c r="C9417" s="140"/>
    </row>
    <row r="9418" spans="3:3">
      <c r="C9418" s="140"/>
    </row>
    <row r="9419" spans="3:3">
      <c r="C9419" s="140"/>
    </row>
    <row r="9420" spans="3:3">
      <c r="C9420" s="140"/>
    </row>
    <row r="9421" spans="3:3">
      <c r="C9421" s="140"/>
    </row>
    <row r="9422" spans="3:3">
      <c r="C9422" s="140"/>
    </row>
    <row r="9423" spans="3:3">
      <c r="C9423" s="140"/>
    </row>
    <row r="9424" spans="3:3">
      <c r="C9424" s="140"/>
    </row>
    <row r="9425" spans="3:3">
      <c r="C9425" s="140"/>
    </row>
    <row r="9426" spans="3:3">
      <c r="C9426" s="140"/>
    </row>
    <row r="9427" spans="3:3">
      <c r="C9427" s="140"/>
    </row>
    <row r="9428" spans="3:3">
      <c r="C9428" s="140"/>
    </row>
    <row r="9429" spans="3:3">
      <c r="C9429" s="140"/>
    </row>
    <row r="9430" spans="3:3">
      <c r="C9430" s="140"/>
    </row>
    <row r="9431" spans="3:3">
      <c r="C9431" s="140"/>
    </row>
    <row r="9432" spans="3:3">
      <c r="C9432" s="140"/>
    </row>
    <row r="9433" spans="3:3">
      <c r="C9433" s="140"/>
    </row>
    <row r="9434" spans="3:3">
      <c r="C9434" s="140"/>
    </row>
    <row r="9435" spans="3:3">
      <c r="C9435" s="140"/>
    </row>
    <row r="9436" spans="3:3">
      <c r="C9436" s="140"/>
    </row>
    <row r="9437" spans="3:3">
      <c r="C9437" s="140"/>
    </row>
    <row r="9438" spans="3:3">
      <c r="C9438" s="140"/>
    </row>
    <row r="9439" spans="3:3">
      <c r="C9439" s="140"/>
    </row>
    <row r="9440" spans="3:3">
      <c r="C9440" s="140"/>
    </row>
    <row r="9441" spans="3:3">
      <c r="C9441" s="140"/>
    </row>
    <row r="9442" spans="3:3">
      <c r="C9442" s="140"/>
    </row>
    <row r="9443" spans="3:3">
      <c r="C9443" s="140"/>
    </row>
    <row r="9444" spans="3:3">
      <c r="C9444" s="140"/>
    </row>
    <row r="9445" spans="3:3">
      <c r="C9445" s="140"/>
    </row>
    <row r="9446" spans="3:3">
      <c r="C9446" s="140"/>
    </row>
    <row r="9447" spans="3:3">
      <c r="C9447" s="140"/>
    </row>
    <row r="9448" spans="3:3">
      <c r="C9448" s="140"/>
    </row>
    <row r="9449" spans="3:3">
      <c r="C9449" s="140"/>
    </row>
    <row r="9450" spans="3:3">
      <c r="C9450" s="140"/>
    </row>
    <row r="9451" spans="3:3">
      <c r="C9451" s="140"/>
    </row>
    <row r="9452" spans="3:3">
      <c r="C9452" s="140"/>
    </row>
    <row r="9453" spans="3:3">
      <c r="C9453" s="140"/>
    </row>
    <row r="9454" spans="3:3">
      <c r="C9454" s="140"/>
    </row>
    <row r="9455" spans="3:3">
      <c r="C9455" s="140"/>
    </row>
    <row r="9456" spans="3:3">
      <c r="C9456" s="140"/>
    </row>
    <row r="9457" spans="3:3">
      <c r="C9457" s="140"/>
    </row>
    <row r="9458" spans="3:3">
      <c r="C9458" s="140"/>
    </row>
    <row r="9459" spans="3:3">
      <c r="C9459" s="140"/>
    </row>
    <row r="9460" spans="3:3">
      <c r="C9460" s="140"/>
    </row>
    <row r="9461" spans="3:3">
      <c r="C9461" s="140"/>
    </row>
    <row r="9462" spans="3:3">
      <c r="C9462" s="140"/>
    </row>
    <row r="9463" spans="3:3">
      <c r="C9463" s="140"/>
    </row>
    <row r="9464" spans="3:3">
      <c r="C9464" s="140"/>
    </row>
    <row r="9465" spans="3:3">
      <c r="C9465" s="140"/>
    </row>
    <row r="9466" spans="3:3">
      <c r="C9466" s="140"/>
    </row>
    <row r="9467" spans="3:3">
      <c r="C9467" s="140"/>
    </row>
    <row r="9468" spans="3:3">
      <c r="C9468" s="140"/>
    </row>
    <row r="9469" spans="3:3">
      <c r="C9469" s="140"/>
    </row>
    <row r="9470" spans="3:3">
      <c r="C9470" s="140"/>
    </row>
    <row r="9471" spans="3:3">
      <c r="C9471" s="140"/>
    </row>
    <row r="9472" spans="3:3">
      <c r="C9472" s="140"/>
    </row>
    <row r="9473" spans="3:3">
      <c r="C9473" s="140"/>
    </row>
    <row r="9474" spans="3:3">
      <c r="C9474" s="140"/>
    </row>
    <row r="9475" spans="3:3">
      <c r="C9475" s="140"/>
    </row>
    <row r="9476" spans="3:3">
      <c r="C9476" s="140"/>
    </row>
    <row r="9477" spans="3:3">
      <c r="C9477" s="140"/>
    </row>
    <row r="9478" spans="3:3">
      <c r="C9478" s="140"/>
    </row>
    <row r="9479" spans="3:3">
      <c r="C9479" s="140"/>
    </row>
    <row r="9480" spans="3:3">
      <c r="C9480" s="140"/>
    </row>
    <row r="9481" spans="3:3">
      <c r="C9481" s="140"/>
    </row>
    <row r="9482" spans="3:3">
      <c r="C9482" s="140"/>
    </row>
    <row r="9483" spans="3:3">
      <c r="C9483" s="140"/>
    </row>
    <row r="9484" spans="3:3">
      <c r="C9484" s="140"/>
    </row>
    <row r="9485" spans="3:3">
      <c r="C9485" s="140"/>
    </row>
    <row r="9486" spans="3:3">
      <c r="C9486" s="140"/>
    </row>
    <row r="9487" spans="3:3">
      <c r="C9487" s="140"/>
    </row>
    <row r="9488" spans="3:3">
      <c r="C9488" s="140"/>
    </row>
    <row r="9489" spans="3:3">
      <c r="C9489" s="140"/>
    </row>
    <row r="9490" spans="3:3">
      <c r="C9490" s="140"/>
    </row>
    <row r="9491" spans="3:3">
      <c r="C9491" s="140"/>
    </row>
    <row r="9492" spans="3:3">
      <c r="C9492" s="140"/>
    </row>
    <row r="9493" spans="3:3">
      <c r="C9493" s="140"/>
    </row>
    <row r="9494" spans="3:3">
      <c r="C9494" s="140"/>
    </row>
    <row r="9495" spans="3:3">
      <c r="C9495" s="140"/>
    </row>
    <row r="9496" spans="3:3">
      <c r="C9496" s="140"/>
    </row>
    <row r="9497" spans="3:3">
      <c r="C9497" s="140"/>
    </row>
    <row r="9498" spans="3:3">
      <c r="C9498" s="140"/>
    </row>
    <row r="9499" spans="3:3">
      <c r="C9499" s="140"/>
    </row>
    <row r="9500" spans="3:3">
      <c r="C9500" s="140"/>
    </row>
    <row r="9501" spans="3:3">
      <c r="C9501" s="140"/>
    </row>
    <row r="9502" spans="3:3">
      <c r="C9502" s="140"/>
    </row>
    <row r="9503" spans="3:3">
      <c r="C9503" s="140"/>
    </row>
    <row r="9504" spans="3:3">
      <c r="C9504" s="140"/>
    </row>
    <row r="9505" spans="3:3">
      <c r="C9505" s="140"/>
    </row>
    <row r="9506" spans="3:3">
      <c r="C9506" s="140"/>
    </row>
    <row r="9507" spans="3:3">
      <c r="C9507" s="140"/>
    </row>
    <row r="9508" spans="3:3">
      <c r="C9508" s="140"/>
    </row>
    <row r="9509" spans="3:3">
      <c r="C9509" s="140"/>
    </row>
    <row r="9510" spans="3:3">
      <c r="C9510" s="140"/>
    </row>
    <row r="9511" spans="3:3">
      <c r="C9511" s="140"/>
    </row>
    <row r="9512" spans="3:3">
      <c r="C9512" s="140"/>
    </row>
    <row r="9513" spans="3:3">
      <c r="C9513" s="140"/>
    </row>
    <row r="9514" spans="3:3">
      <c r="C9514" s="140"/>
    </row>
    <row r="9515" spans="3:3">
      <c r="C9515" s="140"/>
    </row>
    <row r="9516" spans="3:3">
      <c r="C9516" s="140"/>
    </row>
    <row r="9517" spans="3:3">
      <c r="C9517" s="140"/>
    </row>
    <row r="9518" spans="3:3">
      <c r="C9518" s="140"/>
    </row>
    <row r="9519" spans="3:3">
      <c r="C9519" s="140"/>
    </row>
    <row r="9520" spans="3:3">
      <c r="C9520" s="140"/>
    </row>
    <row r="9521" spans="3:3">
      <c r="C9521" s="140"/>
    </row>
    <row r="9522" spans="3:3">
      <c r="C9522" s="140"/>
    </row>
    <row r="9523" spans="3:3">
      <c r="C9523" s="140"/>
    </row>
    <row r="9524" spans="3:3">
      <c r="C9524" s="140"/>
    </row>
    <row r="9525" spans="3:3">
      <c r="C9525" s="140"/>
    </row>
    <row r="9526" spans="3:3">
      <c r="C9526" s="140"/>
    </row>
    <row r="9527" spans="3:3">
      <c r="C9527" s="140"/>
    </row>
    <row r="9528" spans="3:3">
      <c r="C9528" s="140"/>
    </row>
    <row r="9529" spans="3:3">
      <c r="C9529" s="140"/>
    </row>
    <row r="9530" spans="3:3">
      <c r="C9530" s="140"/>
    </row>
    <row r="9531" spans="3:3">
      <c r="C9531" s="140"/>
    </row>
    <row r="9532" spans="3:3">
      <c r="C9532" s="140"/>
    </row>
    <row r="9533" spans="3:3">
      <c r="C9533" s="140"/>
    </row>
    <row r="9534" spans="3:3">
      <c r="C9534" s="140"/>
    </row>
    <row r="9535" spans="3:3">
      <c r="C9535" s="140"/>
    </row>
    <row r="9536" spans="3:3">
      <c r="C9536" s="140"/>
    </row>
    <row r="9537" spans="3:3">
      <c r="C9537" s="140"/>
    </row>
    <row r="9538" spans="3:3">
      <c r="C9538" s="140"/>
    </row>
    <row r="9539" spans="3:3">
      <c r="C9539" s="140"/>
    </row>
    <row r="9540" spans="3:3">
      <c r="C9540" s="140"/>
    </row>
    <row r="9541" spans="3:3">
      <c r="C9541" s="140"/>
    </row>
    <row r="9542" spans="3:3">
      <c r="C9542" s="140"/>
    </row>
    <row r="9543" spans="3:3">
      <c r="C9543" s="140"/>
    </row>
    <row r="9544" spans="3:3">
      <c r="C9544" s="140"/>
    </row>
    <row r="9545" spans="3:3">
      <c r="C9545" s="140"/>
    </row>
    <row r="9546" spans="3:3">
      <c r="C9546" s="140"/>
    </row>
    <row r="9547" spans="3:3">
      <c r="C9547" s="140"/>
    </row>
    <row r="9548" spans="3:3">
      <c r="C9548" s="140"/>
    </row>
    <row r="9549" spans="3:3">
      <c r="C9549" s="140"/>
    </row>
    <row r="9550" spans="3:3">
      <c r="C9550" s="140"/>
    </row>
    <row r="9551" spans="3:3">
      <c r="C9551" s="140"/>
    </row>
    <row r="9552" spans="3:3">
      <c r="C9552" s="140"/>
    </row>
    <row r="9553" spans="3:3">
      <c r="C9553" s="140"/>
    </row>
    <row r="9554" spans="3:3">
      <c r="C9554" s="140"/>
    </row>
    <row r="9555" spans="3:3">
      <c r="C9555" s="140"/>
    </row>
    <row r="9556" spans="3:3">
      <c r="C9556" s="140"/>
    </row>
    <row r="9557" spans="3:3">
      <c r="C9557" s="140"/>
    </row>
    <row r="9558" spans="3:3">
      <c r="C9558" s="140"/>
    </row>
    <row r="9559" spans="3:3">
      <c r="C9559" s="140"/>
    </row>
    <row r="9560" spans="3:3">
      <c r="C9560" s="140"/>
    </row>
    <row r="9561" spans="3:3">
      <c r="C9561" s="140"/>
    </row>
    <row r="9562" spans="3:3">
      <c r="C9562" s="140"/>
    </row>
    <row r="9563" spans="3:3">
      <c r="C9563" s="140"/>
    </row>
    <row r="9564" spans="3:3">
      <c r="C9564" s="140"/>
    </row>
    <row r="9565" spans="3:3">
      <c r="C9565" s="140"/>
    </row>
    <row r="9566" spans="3:3">
      <c r="C9566" s="140"/>
    </row>
    <row r="9567" spans="3:3">
      <c r="C9567" s="140"/>
    </row>
    <row r="9568" spans="3:3">
      <c r="C9568" s="140"/>
    </row>
    <row r="9569" spans="3:3">
      <c r="C9569" s="140"/>
    </row>
    <row r="9570" spans="3:3">
      <c r="C9570" s="140"/>
    </row>
    <row r="9571" spans="3:3">
      <c r="C9571" s="140"/>
    </row>
    <row r="9572" spans="3:3">
      <c r="C9572" s="140"/>
    </row>
    <row r="9573" spans="3:3">
      <c r="C9573" s="140"/>
    </row>
    <row r="9574" spans="3:3">
      <c r="C9574" s="140"/>
    </row>
    <row r="9575" spans="3:3">
      <c r="C9575" s="140"/>
    </row>
    <row r="9576" spans="3:3">
      <c r="C9576" s="140"/>
    </row>
    <row r="9577" spans="3:3">
      <c r="C9577" s="140"/>
    </row>
    <row r="9578" spans="3:3">
      <c r="C9578" s="140"/>
    </row>
    <row r="9579" spans="3:3">
      <c r="C9579" s="140"/>
    </row>
    <row r="9580" spans="3:3">
      <c r="C9580" s="140"/>
    </row>
    <row r="9581" spans="3:3">
      <c r="C9581" s="140"/>
    </row>
    <row r="9582" spans="3:3">
      <c r="C9582" s="140"/>
    </row>
    <row r="9583" spans="3:3">
      <c r="C9583" s="140"/>
    </row>
    <row r="9584" spans="3:3">
      <c r="C9584" s="140"/>
    </row>
    <row r="9585" spans="3:3">
      <c r="C9585" s="140"/>
    </row>
    <row r="9586" spans="3:3">
      <c r="C9586" s="140"/>
    </row>
    <row r="9587" spans="3:3">
      <c r="C9587" s="140"/>
    </row>
    <row r="9588" spans="3:3">
      <c r="C9588" s="140"/>
    </row>
    <row r="9589" spans="3:3">
      <c r="C9589" s="140"/>
    </row>
    <row r="9590" spans="3:3">
      <c r="C9590" s="140"/>
    </row>
    <row r="9591" spans="3:3">
      <c r="C9591" s="140"/>
    </row>
    <row r="9592" spans="3:3">
      <c r="C9592" s="140"/>
    </row>
    <row r="9593" spans="3:3">
      <c r="C9593" s="140"/>
    </row>
    <row r="9594" spans="3:3">
      <c r="C9594" s="140"/>
    </row>
    <row r="9595" spans="3:3">
      <c r="C9595" s="140"/>
    </row>
    <row r="9596" spans="3:3">
      <c r="C9596" s="140"/>
    </row>
    <row r="9597" spans="3:3">
      <c r="C9597" s="140"/>
    </row>
    <row r="9598" spans="3:3">
      <c r="C9598" s="140"/>
    </row>
    <row r="9599" spans="3:3">
      <c r="C9599" s="140"/>
    </row>
    <row r="9600" spans="3:3">
      <c r="C9600" s="140"/>
    </row>
    <row r="9601" spans="3:3">
      <c r="C9601" s="140"/>
    </row>
    <row r="9602" spans="3:3">
      <c r="C9602" s="140"/>
    </row>
    <row r="9603" spans="3:3">
      <c r="C9603" s="140"/>
    </row>
    <row r="9604" spans="3:3">
      <c r="C9604" s="140"/>
    </row>
    <row r="9605" spans="3:3">
      <c r="C9605" s="140"/>
    </row>
    <row r="9606" spans="3:3">
      <c r="C9606" s="140"/>
    </row>
    <row r="9607" spans="3:3">
      <c r="C9607" s="140"/>
    </row>
    <row r="9608" spans="3:3">
      <c r="C9608" s="140"/>
    </row>
    <row r="9609" spans="3:3">
      <c r="C9609" s="140"/>
    </row>
    <row r="9610" spans="3:3">
      <c r="C9610" s="140"/>
    </row>
    <row r="9611" spans="3:3">
      <c r="C9611" s="140"/>
    </row>
    <row r="9612" spans="3:3">
      <c r="C9612" s="140"/>
    </row>
    <row r="9613" spans="3:3">
      <c r="C9613" s="140"/>
    </row>
    <row r="9614" spans="3:3">
      <c r="C9614" s="140"/>
    </row>
    <row r="9615" spans="3:3">
      <c r="C9615" s="140"/>
    </row>
    <row r="9616" spans="3:3">
      <c r="C9616" s="140"/>
    </row>
    <row r="9617" spans="3:3">
      <c r="C9617" s="140"/>
    </row>
    <row r="9618" spans="3:3">
      <c r="C9618" s="140"/>
    </row>
    <row r="9619" spans="3:3">
      <c r="C9619" s="140"/>
    </row>
    <row r="9620" spans="3:3">
      <c r="C9620" s="140"/>
    </row>
    <row r="9621" spans="3:3">
      <c r="C9621" s="140"/>
    </row>
    <row r="9622" spans="3:3">
      <c r="C9622" s="140"/>
    </row>
    <row r="9623" spans="3:3">
      <c r="C9623" s="140"/>
    </row>
    <row r="9624" spans="3:3">
      <c r="C9624" s="140"/>
    </row>
    <row r="9625" spans="3:3">
      <c r="C9625" s="140"/>
    </row>
    <row r="9626" spans="3:3">
      <c r="C9626" s="140"/>
    </row>
    <row r="9627" spans="3:3">
      <c r="C9627" s="140"/>
    </row>
    <row r="9628" spans="3:3">
      <c r="C9628" s="140"/>
    </row>
    <row r="9629" spans="3:3">
      <c r="C9629" s="140"/>
    </row>
    <row r="9630" spans="3:3">
      <c r="C9630" s="140"/>
    </row>
    <row r="9631" spans="3:3">
      <c r="C9631" s="140"/>
    </row>
    <row r="9632" spans="3:3">
      <c r="C9632" s="140"/>
    </row>
    <row r="9633" spans="3:3">
      <c r="C9633" s="140"/>
    </row>
    <row r="9634" spans="3:3">
      <c r="C9634" s="140"/>
    </row>
    <row r="9635" spans="3:3">
      <c r="C9635" s="140"/>
    </row>
    <row r="9636" spans="3:3">
      <c r="C9636" s="140"/>
    </row>
    <row r="9637" spans="3:3">
      <c r="C9637" s="140"/>
    </row>
    <row r="9638" spans="3:3">
      <c r="C9638" s="140"/>
    </row>
    <row r="9639" spans="3:3">
      <c r="C9639" s="140"/>
    </row>
    <row r="9640" spans="3:3">
      <c r="C9640" s="140"/>
    </row>
    <row r="9641" spans="3:3">
      <c r="C9641" s="140"/>
    </row>
    <row r="9642" spans="3:3">
      <c r="C9642" s="140"/>
    </row>
    <row r="9643" spans="3:3">
      <c r="C9643" s="140"/>
    </row>
    <row r="9644" spans="3:3">
      <c r="C9644" s="140"/>
    </row>
    <row r="9645" spans="3:3">
      <c r="C9645" s="140"/>
    </row>
    <row r="9646" spans="3:3">
      <c r="C9646" s="140"/>
    </row>
    <row r="9647" spans="3:3">
      <c r="C9647" s="140"/>
    </row>
    <row r="9648" spans="3:3">
      <c r="C9648" s="140"/>
    </row>
    <row r="9649" spans="3:3">
      <c r="C9649" s="140"/>
    </row>
    <row r="9650" spans="3:3">
      <c r="C9650" s="140"/>
    </row>
    <row r="9651" spans="3:3">
      <c r="C9651" s="140"/>
    </row>
    <row r="9652" spans="3:3">
      <c r="C9652" s="140"/>
    </row>
    <row r="9653" spans="3:3">
      <c r="C9653" s="140"/>
    </row>
    <row r="9654" spans="3:3">
      <c r="C9654" s="140"/>
    </row>
    <row r="9655" spans="3:3">
      <c r="C9655" s="140"/>
    </row>
    <row r="9656" spans="3:3">
      <c r="C9656" s="140"/>
    </row>
    <row r="9657" spans="3:3">
      <c r="C9657" s="140"/>
    </row>
    <row r="9658" spans="3:3">
      <c r="C9658" s="140"/>
    </row>
    <row r="9659" spans="3:3">
      <c r="C9659" s="140"/>
    </row>
    <row r="9660" spans="3:3">
      <c r="C9660" s="140"/>
    </row>
    <row r="9661" spans="3:3">
      <c r="C9661" s="140"/>
    </row>
    <row r="9662" spans="3:3">
      <c r="C9662" s="140"/>
    </row>
    <row r="9663" spans="3:3">
      <c r="C9663" s="140"/>
    </row>
    <row r="9664" spans="3:3">
      <c r="C9664" s="140"/>
    </row>
    <row r="9665" spans="3:3">
      <c r="C9665" s="140"/>
    </row>
    <row r="9666" spans="3:3">
      <c r="C9666" s="140"/>
    </row>
    <row r="9667" spans="3:3">
      <c r="C9667" s="140"/>
    </row>
    <row r="9668" spans="3:3">
      <c r="C9668" s="140"/>
    </row>
    <row r="9669" spans="3:3">
      <c r="C9669" s="140"/>
    </row>
    <row r="9670" spans="3:3">
      <c r="C9670" s="140"/>
    </row>
    <row r="9671" spans="3:3">
      <c r="C9671" s="140"/>
    </row>
    <row r="9672" spans="3:3">
      <c r="C9672" s="140"/>
    </row>
    <row r="9673" spans="3:3">
      <c r="C9673" s="140"/>
    </row>
    <row r="9674" spans="3:3">
      <c r="C9674" s="140"/>
    </row>
    <row r="9675" spans="3:3">
      <c r="C9675" s="140"/>
    </row>
    <row r="9676" spans="3:3">
      <c r="C9676" s="140"/>
    </row>
    <row r="9677" spans="3:3">
      <c r="C9677" s="140"/>
    </row>
    <row r="9678" spans="3:3">
      <c r="C9678" s="140"/>
    </row>
    <row r="9679" spans="3:3">
      <c r="C9679" s="140"/>
    </row>
    <row r="9680" spans="3:3">
      <c r="C9680" s="140"/>
    </row>
    <row r="9681" spans="3:3">
      <c r="C9681" s="140"/>
    </row>
    <row r="9682" spans="3:3">
      <c r="C9682" s="140"/>
    </row>
    <row r="9683" spans="3:3">
      <c r="C9683" s="140"/>
    </row>
    <row r="9684" spans="3:3">
      <c r="C9684" s="140"/>
    </row>
    <row r="9685" spans="3:3">
      <c r="C9685" s="140"/>
    </row>
    <row r="9686" spans="3:3">
      <c r="C9686" s="140"/>
    </row>
    <row r="9687" spans="3:3">
      <c r="C9687" s="140"/>
    </row>
    <row r="9688" spans="3:3">
      <c r="C9688" s="140"/>
    </row>
    <row r="9689" spans="3:3">
      <c r="C9689" s="140"/>
    </row>
    <row r="9690" spans="3:3">
      <c r="C9690" s="140"/>
    </row>
    <row r="9691" spans="3:3">
      <c r="C9691" s="140"/>
    </row>
    <row r="9692" spans="3:3">
      <c r="C9692" s="140"/>
    </row>
    <row r="9693" spans="3:3">
      <c r="C9693" s="140"/>
    </row>
    <row r="9694" spans="3:3">
      <c r="C9694" s="140"/>
    </row>
    <row r="9695" spans="3:3">
      <c r="C9695" s="140"/>
    </row>
    <row r="9696" spans="3:3">
      <c r="C9696" s="140"/>
    </row>
    <row r="9697" spans="3:3">
      <c r="C9697" s="140"/>
    </row>
    <row r="9698" spans="3:3">
      <c r="C9698" s="140"/>
    </row>
    <row r="9699" spans="3:3">
      <c r="C9699" s="140"/>
    </row>
    <row r="9700" spans="3:3">
      <c r="C9700" s="140"/>
    </row>
    <row r="9701" spans="3:3">
      <c r="C9701" s="140"/>
    </row>
    <row r="9702" spans="3:3">
      <c r="C9702" s="140"/>
    </row>
    <row r="9703" spans="3:3">
      <c r="C9703" s="140"/>
    </row>
    <row r="9704" spans="3:3">
      <c r="C9704" s="140"/>
    </row>
    <row r="9705" spans="3:3">
      <c r="C9705" s="140"/>
    </row>
    <row r="9706" spans="3:3">
      <c r="C9706" s="140"/>
    </row>
    <row r="9707" spans="3:3">
      <c r="C9707" s="140"/>
    </row>
    <row r="9708" spans="3:3">
      <c r="C9708" s="140"/>
    </row>
    <row r="9709" spans="3:3">
      <c r="C9709" s="140"/>
    </row>
    <row r="9710" spans="3:3">
      <c r="C9710" s="140"/>
    </row>
    <row r="9711" spans="3:3">
      <c r="C9711" s="140"/>
    </row>
    <row r="9712" spans="3:3">
      <c r="C9712" s="140"/>
    </row>
    <row r="9713" spans="3:3">
      <c r="C9713" s="140"/>
    </row>
    <row r="9714" spans="3:3">
      <c r="C9714" s="140"/>
    </row>
    <row r="9715" spans="3:3">
      <c r="C9715" s="140"/>
    </row>
    <row r="9716" spans="3:3">
      <c r="C9716" s="140"/>
    </row>
    <row r="9717" spans="3:3">
      <c r="C9717" s="140"/>
    </row>
    <row r="9718" spans="3:3">
      <c r="C9718" s="140"/>
    </row>
    <row r="9719" spans="3:3">
      <c r="C9719" s="140"/>
    </row>
    <row r="9720" spans="3:3">
      <c r="C9720" s="140"/>
    </row>
    <row r="9721" spans="3:3">
      <c r="C9721" s="140"/>
    </row>
    <row r="9722" spans="3:3">
      <c r="C9722" s="140"/>
    </row>
    <row r="9723" spans="3:3">
      <c r="C9723" s="140"/>
    </row>
    <row r="9724" spans="3:3">
      <c r="C9724" s="140"/>
    </row>
    <row r="9725" spans="3:3">
      <c r="C9725" s="140"/>
    </row>
    <row r="9726" spans="3:3">
      <c r="C9726" s="140"/>
    </row>
    <row r="9727" spans="3:3">
      <c r="C9727" s="140"/>
    </row>
    <row r="9728" spans="3:3">
      <c r="C9728" s="140"/>
    </row>
    <row r="9729" spans="3:3">
      <c r="C9729" s="140"/>
    </row>
    <row r="9730" spans="3:3">
      <c r="C9730" s="140"/>
    </row>
    <row r="9731" spans="3:3">
      <c r="C9731" s="140"/>
    </row>
    <row r="9732" spans="3:3">
      <c r="C9732" s="140"/>
    </row>
    <row r="9733" spans="3:3">
      <c r="C9733" s="140"/>
    </row>
    <row r="9734" spans="3:3">
      <c r="C9734" s="140"/>
    </row>
    <row r="9735" spans="3:3">
      <c r="C9735" s="140"/>
    </row>
    <row r="9736" spans="3:3">
      <c r="C9736" s="140"/>
    </row>
    <row r="9737" spans="3:3">
      <c r="C9737" s="140"/>
    </row>
    <row r="9738" spans="3:3">
      <c r="C9738" s="140"/>
    </row>
    <row r="9739" spans="3:3">
      <c r="C9739" s="140"/>
    </row>
    <row r="9740" spans="3:3">
      <c r="C9740" s="140"/>
    </row>
    <row r="9741" spans="3:3">
      <c r="C9741" s="140"/>
    </row>
    <row r="9742" spans="3:3">
      <c r="C9742" s="140"/>
    </row>
    <row r="9743" spans="3:3">
      <c r="C9743" s="140"/>
    </row>
    <row r="9744" spans="3:3">
      <c r="C9744" s="140"/>
    </row>
    <row r="9745" spans="3:3">
      <c r="C9745" s="140"/>
    </row>
    <row r="9746" spans="3:3">
      <c r="C9746" s="140"/>
    </row>
    <row r="9747" spans="3:3">
      <c r="C9747" s="140"/>
    </row>
    <row r="9748" spans="3:3">
      <c r="C9748" s="140"/>
    </row>
    <row r="9749" spans="3:3">
      <c r="C9749" s="140"/>
    </row>
    <row r="9750" spans="3:3">
      <c r="C9750" s="140"/>
    </row>
    <row r="9751" spans="3:3">
      <c r="C9751" s="140"/>
    </row>
    <row r="9752" spans="3:3">
      <c r="C9752" s="140"/>
    </row>
    <row r="9753" spans="3:3">
      <c r="C9753" s="140"/>
    </row>
    <row r="9754" spans="3:3">
      <c r="C9754" s="140"/>
    </row>
    <row r="9755" spans="3:3">
      <c r="C9755" s="140"/>
    </row>
    <row r="9756" spans="3:3">
      <c r="C9756" s="140"/>
    </row>
    <row r="9757" spans="3:3">
      <c r="C9757" s="140"/>
    </row>
    <row r="9758" spans="3:3">
      <c r="C9758" s="140"/>
    </row>
    <row r="9759" spans="3:3">
      <c r="C9759" s="140"/>
    </row>
    <row r="9760" spans="3:3">
      <c r="C9760" s="140"/>
    </row>
    <row r="9761" spans="3:3">
      <c r="C9761" s="140"/>
    </row>
    <row r="9762" spans="3:3">
      <c r="C9762" s="140"/>
    </row>
    <row r="9763" spans="3:3">
      <c r="C9763" s="140"/>
    </row>
    <row r="9764" spans="3:3">
      <c r="C9764" s="140"/>
    </row>
    <row r="9765" spans="3:3">
      <c r="C9765" s="140"/>
    </row>
    <row r="9766" spans="3:3">
      <c r="C9766" s="140"/>
    </row>
    <row r="9767" spans="3:3">
      <c r="C9767" s="140"/>
    </row>
    <row r="9768" spans="3:3">
      <c r="C9768" s="140"/>
    </row>
    <row r="9769" spans="3:3">
      <c r="C9769" s="140"/>
    </row>
    <row r="9770" spans="3:3">
      <c r="C9770" s="140"/>
    </row>
    <row r="9771" spans="3:3">
      <c r="C9771" s="140"/>
    </row>
    <row r="9772" spans="3:3">
      <c r="C9772" s="140"/>
    </row>
    <row r="9773" spans="3:3">
      <c r="C9773" s="140"/>
    </row>
    <row r="9774" spans="3:3">
      <c r="C9774" s="140"/>
    </row>
    <row r="9775" spans="3:3">
      <c r="C9775" s="140"/>
    </row>
    <row r="9776" spans="3:3">
      <c r="C9776" s="140"/>
    </row>
    <row r="9777" spans="3:3">
      <c r="C9777" s="140"/>
    </row>
    <row r="9778" spans="3:3">
      <c r="C9778" s="140"/>
    </row>
    <row r="9779" spans="3:3">
      <c r="C9779" s="140"/>
    </row>
    <row r="9780" spans="3:3">
      <c r="C9780" s="140"/>
    </row>
    <row r="9781" spans="3:3">
      <c r="C9781" s="140"/>
    </row>
    <row r="9782" spans="3:3">
      <c r="C9782" s="140"/>
    </row>
    <row r="9783" spans="3:3">
      <c r="C9783" s="140"/>
    </row>
    <row r="9784" spans="3:3">
      <c r="C9784" s="140"/>
    </row>
    <row r="9785" spans="3:3">
      <c r="C9785" s="140"/>
    </row>
    <row r="9786" spans="3:3">
      <c r="C9786" s="140"/>
    </row>
    <row r="9787" spans="3:3">
      <c r="C9787" s="140"/>
    </row>
    <row r="9788" spans="3:3">
      <c r="C9788" s="140"/>
    </row>
    <row r="9789" spans="3:3">
      <c r="C9789" s="140"/>
    </row>
    <row r="9790" spans="3:3">
      <c r="C9790" s="140"/>
    </row>
    <row r="9791" spans="3:3">
      <c r="C9791" s="140"/>
    </row>
    <row r="9792" spans="3:3">
      <c r="C9792" s="140"/>
    </row>
    <row r="9793" spans="3:3">
      <c r="C9793" s="140"/>
    </row>
    <row r="9794" spans="3:3">
      <c r="C9794" s="140"/>
    </row>
    <row r="9795" spans="3:3">
      <c r="C9795" s="140"/>
    </row>
    <row r="9796" spans="3:3">
      <c r="C9796" s="140"/>
    </row>
    <row r="9797" spans="3:3">
      <c r="C9797" s="140"/>
    </row>
    <row r="9798" spans="3:3">
      <c r="C9798" s="140"/>
    </row>
    <row r="9799" spans="3:3">
      <c r="C9799" s="140"/>
    </row>
    <row r="9800" spans="3:3">
      <c r="C9800" s="140"/>
    </row>
    <row r="9801" spans="3:3">
      <c r="C9801" s="140"/>
    </row>
    <row r="9802" spans="3:3">
      <c r="C9802" s="140"/>
    </row>
    <row r="9803" spans="3:3">
      <c r="C9803" s="140"/>
    </row>
    <row r="9804" spans="3:3">
      <c r="C9804" s="140"/>
    </row>
    <row r="9805" spans="3:3">
      <c r="C9805" s="140"/>
    </row>
    <row r="9806" spans="3:3">
      <c r="C9806" s="140"/>
    </row>
    <row r="9807" spans="3:3">
      <c r="C9807" s="140"/>
    </row>
    <row r="9808" spans="3:3">
      <c r="C9808" s="140"/>
    </row>
    <row r="9809" spans="3:3">
      <c r="C9809" s="140"/>
    </row>
    <row r="9810" spans="3:3">
      <c r="C9810" s="140"/>
    </row>
    <row r="9811" spans="3:3">
      <c r="C9811" s="140"/>
    </row>
    <row r="9812" spans="3:3">
      <c r="C9812" s="140"/>
    </row>
    <row r="9813" spans="3:3">
      <c r="C9813" s="140"/>
    </row>
    <row r="9814" spans="3:3">
      <c r="C9814" s="140"/>
    </row>
    <row r="9815" spans="3:3">
      <c r="C9815" s="140"/>
    </row>
    <row r="9816" spans="3:3">
      <c r="C9816" s="140"/>
    </row>
    <row r="9817" spans="3:3">
      <c r="C9817" s="140"/>
    </row>
    <row r="9818" spans="3:3">
      <c r="C9818" s="140"/>
    </row>
    <row r="9819" spans="3:3">
      <c r="C9819" s="140"/>
    </row>
    <row r="9820" spans="3:3">
      <c r="C9820" s="140"/>
    </row>
    <row r="9821" spans="3:3">
      <c r="C9821" s="140"/>
    </row>
    <row r="9822" spans="3:3">
      <c r="C9822" s="140"/>
    </row>
    <row r="9823" spans="3:3">
      <c r="C9823" s="140"/>
    </row>
    <row r="9824" spans="3:3">
      <c r="C9824" s="140"/>
    </row>
    <row r="9825" spans="3:3">
      <c r="C9825" s="140"/>
    </row>
    <row r="9826" spans="3:3">
      <c r="C9826" s="140"/>
    </row>
    <row r="9827" spans="3:3">
      <c r="C9827" s="140"/>
    </row>
    <row r="9828" spans="3:3">
      <c r="C9828" s="140"/>
    </row>
    <row r="9829" spans="3:3">
      <c r="C9829" s="140"/>
    </row>
    <row r="9830" spans="3:3">
      <c r="C9830" s="140"/>
    </row>
    <row r="9831" spans="3:3">
      <c r="C9831" s="140"/>
    </row>
    <row r="9832" spans="3:3">
      <c r="C9832" s="140"/>
    </row>
    <row r="9833" spans="3:3">
      <c r="C9833" s="140"/>
    </row>
    <row r="9834" spans="3:3">
      <c r="C9834" s="140"/>
    </row>
    <row r="9835" spans="3:3">
      <c r="C9835" s="140"/>
    </row>
    <row r="9836" spans="3:3">
      <c r="C9836" s="140"/>
    </row>
    <row r="9837" spans="3:3">
      <c r="C9837" s="140"/>
    </row>
    <row r="9838" spans="3:3">
      <c r="C9838" s="140"/>
    </row>
    <row r="9839" spans="3:3">
      <c r="C9839" s="140"/>
    </row>
    <row r="9840" spans="3:3">
      <c r="C9840" s="140"/>
    </row>
    <row r="9841" spans="3:3">
      <c r="C9841" s="140"/>
    </row>
    <row r="9842" spans="3:3">
      <c r="C9842" s="140"/>
    </row>
    <row r="9843" spans="3:3">
      <c r="C9843" s="140"/>
    </row>
    <row r="9844" spans="3:3">
      <c r="C9844" s="140"/>
    </row>
    <row r="9845" spans="3:3">
      <c r="C9845" s="140"/>
    </row>
    <row r="9846" spans="3:3">
      <c r="C9846" s="140"/>
    </row>
    <row r="9847" spans="3:3">
      <c r="C9847" s="140"/>
    </row>
    <row r="9848" spans="3:3">
      <c r="C9848" s="140"/>
    </row>
    <row r="9849" spans="3:3">
      <c r="C9849" s="140"/>
    </row>
    <row r="9850" spans="3:3">
      <c r="C9850" s="140"/>
    </row>
    <row r="9851" spans="3:3">
      <c r="C9851" s="140"/>
    </row>
    <row r="9852" spans="3:3">
      <c r="C9852" s="140"/>
    </row>
    <row r="9853" spans="3:3">
      <c r="C9853" s="140"/>
    </row>
    <row r="9854" spans="3:3">
      <c r="C9854" s="140"/>
    </row>
    <row r="9855" spans="3:3">
      <c r="C9855" s="140"/>
    </row>
    <row r="9856" spans="3:3">
      <c r="C9856" s="140"/>
    </row>
    <row r="9857" spans="3:3">
      <c r="C9857" s="140"/>
    </row>
    <row r="9858" spans="3:3">
      <c r="C9858" s="140"/>
    </row>
    <row r="9859" spans="3:3">
      <c r="C9859" s="140"/>
    </row>
    <row r="9860" spans="3:3">
      <c r="C9860" s="140"/>
    </row>
    <row r="9861" spans="3:3">
      <c r="C9861" s="140"/>
    </row>
    <row r="9862" spans="3:3">
      <c r="C9862" s="140"/>
    </row>
    <row r="9863" spans="3:3">
      <c r="C9863" s="140"/>
    </row>
    <row r="9864" spans="3:3">
      <c r="C9864" s="140"/>
    </row>
    <row r="9865" spans="3:3">
      <c r="C9865" s="140"/>
    </row>
    <row r="9866" spans="3:3">
      <c r="C9866" s="140"/>
    </row>
    <row r="9867" spans="3:3">
      <c r="C9867" s="140"/>
    </row>
    <row r="9868" spans="3:3">
      <c r="C9868" s="140"/>
    </row>
    <row r="9869" spans="3:3">
      <c r="C9869" s="140"/>
    </row>
    <row r="9870" spans="3:3">
      <c r="C9870" s="140"/>
    </row>
    <row r="9871" spans="3:3">
      <c r="C9871" s="140"/>
    </row>
    <row r="9872" spans="3:3">
      <c r="C9872" s="140"/>
    </row>
    <row r="9873" spans="3:3">
      <c r="C9873" s="140"/>
    </row>
    <row r="9874" spans="3:3">
      <c r="C9874" s="140"/>
    </row>
    <row r="9875" spans="3:3">
      <c r="C9875" s="140"/>
    </row>
    <row r="9876" spans="3:3">
      <c r="C9876" s="140"/>
    </row>
    <row r="9877" spans="3:3">
      <c r="C9877" s="140"/>
    </row>
    <row r="9878" spans="3:3">
      <c r="C9878" s="140"/>
    </row>
    <row r="9879" spans="3:3">
      <c r="C9879" s="140"/>
    </row>
    <row r="9880" spans="3:3">
      <c r="C9880" s="140"/>
    </row>
    <row r="9881" spans="3:3">
      <c r="C9881" s="140"/>
    </row>
    <row r="9882" spans="3:3">
      <c r="C9882" s="140"/>
    </row>
    <row r="9883" spans="3:3">
      <c r="C9883" s="140"/>
    </row>
    <row r="9884" spans="3:3">
      <c r="C9884" s="140"/>
    </row>
    <row r="9885" spans="3:3">
      <c r="C9885" s="140"/>
    </row>
    <row r="9886" spans="3:3">
      <c r="C9886" s="140"/>
    </row>
    <row r="9887" spans="3:3">
      <c r="C9887" s="140"/>
    </row>
    <row r="9888" spans="3:3">
      <c r="C9888" s="140"/>
    </row>
    <row r="9889" spans="3:3">
      <c r="C9889" s="140"/>
    </row>
    <row r="9890" spans="3:3">
      <c r="C9890" s="140"/>
    </row>
    <row r="9891" spans="3:3">
      <c r="C9891" s="140"/>
    </row>
    <row r="9892" spans="3:3">
      <c r="C9892" s="140"/>
    </row>
    <row r="9893" spans="3:3">
      <c r="C9893" s="140"/>
    </row>
    <row r="9894" spans="3:3">
      <c r="C9894" s="140"/>
    </row>
    <row r="9895" spans="3:3">
      <c r="C9895" s="140"/>
    </row>
    <row r="9896" spans="3:3">
      <c r="C9896" s="140"/>
    </row>
    <row r="9897" spans="3:3">
      <c r="C9897" s="140"/>
    </row>
    <row r="9898" spans="3:3">
      <c r="C9898" s="140"/>
    </row>
    <row r="9899" spans="3:3">
      <c r="C9899" s="140"/>
    </row>
    <row r="9900" spans="3:3">
      <c r="C9900" s="140"/>
    </row>
    <row r="9901" spans="3:3">
      <c r="C9901" s="140"/>
    </row>
    <row r="9902" spans="3:3">
      <c r="C9902" s="140"/>
    </row>
    <row r="9903" spans="3:3">
      <c r="C9903" s="140"/>
    </row>
    <row r="9904" spans="3:3">
      <c r="C9904" s="140"/>
    </row>
    <row r="9905" spans="3:3">
      <c r="C9905" s="140"/>
    </row>
    <row r="9906" spans="3:3">
      <c r="C9906" s="140"/>
    </row>
    <row r="9907" spans="3:3">
      <c r="C9907" s="140"/>
    </row>
    <row r="9908" spans="3:3">
      <c r="C9908" s="140"/>
    </row>
    <row r="9909" spans="3:3">
      <c r="C9909" s="140"/>
    </row>
    <row r="9910" spans="3:3">
      <c r="C9910" s="140"/>
    </row>
    <row r="9911" spans="3:3">
      <c r="C9911" s="140"/>
    </row>
    <row r="9912" spans="3:3">
      <c r="C9912" s="140"/>
    </row>
    <row r="9913" spans="3:3">
      <c r="C9913" s="140"/>
    </row>
    <row r="9914" spans="3:3">
      <c r="C9914" s="140"/>
    </row>
    <row r="9915" spans="3:3">
      <c r="C9915" s="140"/>
    </row>
    <row r="9916" spans="3:3">
      <c r="C9916" s="140"/>
    </row>
    <row r="9917" spans="3:3">
      <c r="C9917" s="140"/>
    </row>
    <row r="9918" spans="3:3">
      <c r="C9918" s="140"/>
    </row>
    <row r="9919" spans="3:3">
      <c r="C9919" s="140"/>
    </row>
    <row r="9920" spans="3:3">
      <c r="C9920" s="140"/>
    </row>
    <row r="9921" spans="3:3">
      <c r="C9921" s="140"/>
    </row>
    <row r="9922" spans="3:3">
      <c r="C9922" s="140"/>
    </row>
    <row r="9923" spans="3:3">
      <c r="C9923" s="140"/>
    </row>
    <row r="9924" spans="3:3">
      <c r="C9924" s="140"/>
    </row>
    <row r="9925" spans="3:3">
      <c r="C9925" s="140"/>
    </row>
    <row r="9926" spans="3:3">
      <c r="C9926" s="140"/>
    </row>
    <row r="9927" spans="3:3">
      <c r="C9927" s="140"/>
    </row>
    <row r="9928" spans="3:3">
      <c r="C9928" s="140"/>
    </row>
    <row r="9929" spans="3:3">
      <c r="C9929" s="140"/>
    </row>
    <row r="9930" spans="3:3">
      <c r="C9930" s="140"/>
    </row>
    <row r="9931" spans="3:3">
      <c r="C9931" s="140"/>
    </row>
    <row r="9932" spans="3:3">
      <c r="C9932" s="140"/>
    </row>
    <row r="9933" spans="3:3">
      <c r="C9933" s="140"/>
    </row>
    <row r="9934" spans="3:3">
      <c r="C9934" s="140"/>
    </row>
    <row r="9935" spans="3:3">
      <c r="C9935" s="140"/>
    </row>
    <row r="9936" spans="3:3">
      <c r="C9936" s="140"/>
    </row>
    <row r="9937" spans="3:3">
      <c r="C9937" s="140"/>
    </row>
    <row r="9938" spans="3:3">
      <c r="C9938" s="140"/>
    </row>
    <row r="9939" spans="3:3">
      <c r="C9939" s="140"/>
    </row>
    <row r="9940" spans="3:3">
      <c r="C9940" s="140"/>
    </row>
    <row r="9941" spans="3:3">
      <c r="C9941" s="140"/>
    </row>
    <row r="9942" spans="3:3">
      <c r="C9942" s="140"/>
    </row>
    <row r="9943" spans="3:3">
      <c r="C9943" s="140"/>
    </row>
    <row r="9944" spans="3:3">
      <c r="C9944" s="140"/>
    </row>
    <row r="9945" spans="3:3">
      <c r="C9945" s="140"/>
    </row>
    <row r="9946" spans="3:3">
      <c r="C9946" s="140"/>
    </row>
    <row r="9947" spans="3:3">
      <c r="C9947" s="140"/>
    </row>
    <row r="9948" spans="3:3">
      <c r="C9948" s="140"/>
    </row>
    <row r="9949" spans="3:3">
      <c r="C9949" s="140"/>
    </row>
    <row r="9950" spans="3:3">
      <c r="C9950" s="140"/>
    </row>
    <row r="9951" spans="3:3">
      <c r="C9951" s="140"/>
    </row>
    <row r="9952" spans="3:3">
      <c r="C9952" s="140"/>
    </row>
    <row r="9953" spans="3:3">
      <c r="C9953" s="140"/>
    </row>
    <row r="9954" spans="3:3">
      <c r="C9954" s="140"/>
    </row>
    <row r="9955" spans="3:3">
      <c r="C9955" s="140"/>
    </row>
    <row r="9956" spans="3:3">
      <c r="C9956" s="140"/>
    </row>
    <row r="9957" spans="3:3">
      <c r="C9957" s="140"/>
    </row>
    <row r="9958" spans="3:3">
      <c r="C9958" s="140"/>
    </row>
    <row r="9959" spans="3:3">
      <c r="C9959" s="140"/>
    </row>
    <row r="9960" spans="3:3">
      <c r="C9960" s="140"/>
    </row>
    <row r="9961" spans="3:3">
      <c r="C9961" s="140"/>
    </row>
    <row r="9962" spans="3:3">
      <c r="C9962" s="140"/>
    </row>
    <row r="9963" spans="3:3">
      <c r="C9963" s="140"/>
    </row>
    <row r="9964" spans="3:3">
      <c r="C9964" s="140"/>
    </row>
    <row r="9965" spans="3:3">
      <c r="C9965" s="140"/>
    </row>
    <row r="9966" spans="3:3">
      <c r="C9966" s="140"/>
    </row>
    <row r="9967" spans="3:3">
      <c r="C9967" s="140"/>
    </row>
    <row r="9968" spans="3:3">
      <c r="C9968" s="140"/>
    </row>
    <row r="9969" spans="3:3">
      <c r="C9969" s="140"/>
    </row>
    <row r="9970" spans="3:3">
      <c r="C9970" s="140"/>
    </row>
    <row r="9971" spans="3:3">
      <c r="C9971" s="140"/>
    </row>
    <row r="9972" spans="3:3">
      <c r="C9972" s="140"/>
    </row>
    <row r="9973" spans="3:3">
      <c r="C9973" s="140"/>
    </row>
    <row r="9974" spans="3:3">
      <c r="C9974" s="140"/>
    </row>
    <row r="9975" spans="3:3">
      <c r="C9975" s="140"/>
    </row>
    <row r="9976" spans="3:3">
      <c r="C9976" s="140"/>
    </row>
    <row r="9977" spans="3:3">
      <c r="C9977" s="140"/>
    </row>
    <row r="9978" spans="3:3">
      <c r="C9978" s="140"/>
    </row>
    <row r="9979" spans="3:3">
      <c r="C9979" s="140"/>
    </row>
    <row r="9980" spans="3:3">
      <c r="C9980" s="140"/>
    </row>
    <row r="9981" spans="3:3">
      <c r="C9981" s="140"/>
    </row>
    <row r="9982" spans="3:3">
      <c r="C9982" s="140"/>
    </row>
    <row r="9983" spans="3:3">
      <c r="C9983" s="140"/>
    </row>
    <row r="9984" spans="3:3">
      <c r="C9984" s="140"/>
    </row>
    <row r="9985" spans="3:3">
      <c r="C9985" s="140"/>
    </row>
    <row r="9986" spans="3:3">
      <c r="C9986" s="140"/>
    </row>
    <row r="9987" spans="3:3">
      <c r="C9987" s="140"/>
    </row>
    <row r="9988" spans="3:3">
      <c r="C9988" s="140"/>
    </row>
    <row r="9989" spans="3:3">
      <c r="C9989" s="140"/>
    </row>
    <row r="9990" spans="3:3">
      <c r="C9990" s="140"/>
    </row>
    <row r="9991" spans="3:3">
      <c r="C9991" s="140"/>
    </row>
    <row r="9992" spans="3:3">
      <c r="C9992" s="140"/>
    </row>
    <row r="9993" spans="3:3">
      <c r="C9993" s="140"/>
    </row>
    <row r="9994" spans="3:3">
      <c r="C9994" s="140"/>
    </row>
    <row r="9995" spans="3:3">
      <c r="C9995" s="140"/>
    </row>
    <row r="9996" spans="3:3">
      <c r="C9996" s="140"/>
    </row>
    <row r="9997" spans="3:3">
      <c r="C9997" s="140"/>
    </row>
    <row r="9998" spans="3:3">
      <c r="C9998" s="140"/>
    </row>
    <row r="9999" spans="3:3">
      <c r="C9999" s="140"/>
    </row>
    <row r="10000" spans="3:3">
      <c r="C10000" s="140"/>
    </row>
    <row r="10001" spans="3:3">
      <c r="C10001" s="140"/>
    </row>
    <row r="10002" spans="3:3">
      <c r="C10002" s="140"/>
    </row>
    <row r="10003" spans="3:3">
      <c r="C10003" s="140"/>
    </row>
    <row r="10004" spans="3:3">
      <c r="C10004" s="140"/>
    </row>
    <row r="10005" spans="3:3">
      <c r="C10005" s="140"/>
    </row>
    <row r="10006" spans="3:3">
      <c r="C10006" s="140"/>
    </row>
    <row r="10007" spans="3:3">
      <c r="C10007" s="140"/>
    </row>
    <row r="10008" spans="3:3">
      <c r="C10008" s="140"/>
    </row>
    <row r="10009" spans="3:3">
      <c r="C10009" s="140"/>
    </row>
    <row r="10010" spans="3:3">
      <c r="C10010" s="140"/>
    </row>
    <row r="10011" spans="3:3">
      <c r="C10011" s="140"/>
    </row>
    <row r="10012" spans="3:3">
      <c r="C10012" s="140"/>
    </row>
    <row r="10013" spans="3:3">
      <c r="C10013" s="140"/>
    </row>
    <row r="10014" spans="3:3">
      <c r="C10014" s="140"/>
    </row>
    <row r="10015" spans="3:3">
      <c r="C10015" s="140"/>
    </row>
    <row r="10016" spans="3:3">
      <c r="C10016" s="140"/>
    </row>
    <row r="10017" spans="3:3">
      <c r="C10017" s="140"/>
    </row>
    <row r="10018" spans="3:3">
      <c r="C10018" s="140"/>
    </row>
    <row r="10019" spans="3:3">
      <c r="C10019" s="140"/>
    </row>
    <row r="10020" spans="3:3">
      <c r="C10020" s="140"/>
    </row>
    <row r="10021" spans="3:3">
      <c r="C10021" s="140"/>
    </row>
    <row r="10022" spans="3:3">
      <c r="C10022" s="140"/>
    </row>
    <row r="10023" spans="3:3">
      <c r="C10023" s="140"/>
    </row>
    <row r="10024" spans="3:3">
      <c r="C10024" s="140"/>
    </row>
    <row r="10025" spans="3:3">
      <c r="C10025" s="140"/>
    </row>
    <row r="10026" spans="3:3">
      <c r="C10026" s="140"/>
    </row>
    <row r="10027" spans="3:3">
      <c r="C10027" s="140"/>
    </row>
    <row r="10028" spans="3:3">
      <c r="C10028" s="140"/>
    </row>
    <row r="10029" spans="3:3">
      <c r="C10029" s="140"/>
    </row>
    <row r="10030" spans="3:3">
      <c r="C10030" s="140"/>
    </row>
    <row r="10031" spans="3:3">
      <c r="C10031" s="140"/>
    </row>
    <row r="10032" spans="3:3">
      <c r="C10032" s="140"/>
    </row>
    <row r="10033" spans="3:3">
      <c r="C10033" s="140"/>
    </row>
    <row r="10034" spans="3:3">
      <c r="C10034" s="140"/>
    </row>
    <row r="10035" spans="3:3">
      <c r="C10035" s="140"/>
    </row>
    <row r="10036" spans="3:3">
      <c r="C10036" s="140"/>
    </row>
    <row r="10037" spans="3:3">
      <c r="C10037" s="140"/>
    </row>
    <row r="10038" spans="3:3">
      <c r="C10038" s="140"/>
    </row>
    <row r="10039" spans="3:3">
      <c r="C10039" s="140"/>
    </row>
    <row r="10040" spans="3:3">
      <c r="C10040" s="140"/>
    </row>
    <row r="10041" spans="3:3">
      <c r="C10041" s="140"/>
    </row>
    <row r="10042" spans="3:3">
      <c r="C10042" s="140"/>
    </row>
    <row r="10043" spans="3:3">
      <c r="C10043" s="140"/>
    </row>
    <row r="10044" spans="3:3">
      <c r="C10044" s="140"/>
    </row>
    <row r="10045" spans="3:3">
      <c r="C10045" s="140"/>
    </row>
    <row r="10046" spans="3:3">
      <c r="C10046" s="140"/>
    </row>
    <row r="10047" spans="3:3">
      <c r="C10047" s="140"/>
    </row>
    <row r="10048" spans="3:3">
      <c r="C10048" s="140"/>
    </row>
    <row r="10049" spans="3:3">
      <c r="C10049" s="140"/>
    </row>
    <row r="10050" spans="3:3">
      <c r="C10050" s="140"/>
    </row>
    <row r="10051" spans="3:3">
      <c r="C10051" s="140"/>
    </row>
    <row r="10052" spans="3:3">
      <c r="C10052" s="140"/>
    </row>
    <row r="10053" spans="3:3">
      <c r="C10053" s="140"/>
    </row>
    <row r="10054" spans="3:3">
      <c r="C10054" s="140"/>
    </row>
    <row r="10055" spans="3:3">
      <c r="C10055" s="140"/>
    </row>
    <row r="10056" spans="3:3">
      <c r="C10056" s="140"/>
    </row>
    <row r="10057" spans="3:3">
      <c r="C10057" s="140"/>
    </row>
    <row r="10058" spans="3:3">
      <c r="C10058" s="140"/>
    </row>
    <row r="10059" spans="3:3">
      <c r="C10059" s="140"/>
    </row>
    <row r="10060" spans="3:3">
      <c r="C10060" s="140"/>
    </row>
    <row r="10061" spans="3:3">
      <c r="C10061" s="140"/>
    </row>
    <row r="10062" spans="3:3">
      <c r="C10062" s="140"/>
    </row>
    <row r="10063" spans="3:3">
      <c r="C10063" s="140"/>
    </row>
    <row r="10064" spans="3:3">
      <c r="C10064" s="140"/>
    </row>
    <row r="10065" spans="3:3">
      <c r="C10065" s="140"/>
    </row>
    <row r="10066" spans="3:3">
      <c r="C10066" s="140"/>
    </row>
    <row r="10067" spans="3:3">
      <c r="C10067" s="140"/>
    </row>
    <row r="10068" spans="3:3">
      <c r="C10068" s="140"/>
    </row>
    <row r="10069" spans="3:3">
      <c r="C10069" s="140"/>
    </row>
    <row r="10070" spans="3:3">
      <c r="C10070" s="140"/>
    </row>
    <row r="10071" spans="3:3">
      <c r="C10071" s="140"/>
    </row>
    <row r="10072" spans="3:3">
      <c r="C10072" s="140"/>
    </row>
    <row r="10073" spans="3:3">
      <c r="C10073" s="140"/>
    </row>
    <row r="10074" spans="3:3">
      <c r="C10074" s="140"/>
    </row>
    <row r="10075" spans="3:3">
      <c r="C10075" s="140"/>
    </row>
    <row r="10076" spans="3:3">
      <c r="C10076" s="140"/>
    </row>
    <row r="10077" spans="3:3">
      <c r="C10077" s="140"/>
    </row>
    <row r="10078" spans="3:3">
      <c r="C10078" s="140"/>
    </row>
    <row r="10079" spans="3:3">
      <c r="C10079" s="140"/>
    </row>
    <row r="10080" spans="3:3">
      <c r="C10080" s="140"/>
    </row>
    <row r="10081" spans="3:3">
      <c r="C10081" s="140"/>
    </row>
    <row r="10082" spans="3:3">
      <c r="C10082" s="140"/>
    </row>
    <row r="10083" spans="3:3">
      <c r="C10083" s="140"/>
    </row>
    <row r="10084" spans="3:3">
      <c r="C10084" s="140"/>
    </row>
    <row r="10085" spans="3:3">
      <c r="C10085" s="140"/>
    </row>
    <row r="10086" spans="3:3">
      <c r="C10086" s="140"/>
    </row>
    <row r="10087" spans="3:3">
      <c r="C10087" s="140"/>
    </row>
    <row r="10088" spans="3:3">
      <c r="C10088" s="140"/>
    </row>
    <row r="10089" spans="3:3">
      <c r="C10089" s="140"/>
    </row>
    <row r="10090" spans="3:3">
      <c r="C10090" s="140"/>
    </row>
    <row r="10091" spans="3:3">
      <c r="C10091" s="140"/>
    </row>
    <row r="10092" spans="3:3">
      <c r="C10092" s="140"/>
    </row>
    <row r="10093" spans="3:3">
      <c r="C10093" s="140"/>
    </row>
    <row r="10094" spans="3:3">
      <c r="C10094" s="140"/>
    </row>
    <row r="10095" spans="3:3">
      <c r="C10095" s="140"/>
    </row>
    <row r="10096" spans="3:3">
      <c r="C10096" s="140"/>
    </row>
    <row r="10097" spans="3:3">
      <c r="C10097" s="140"/>
    </row>
    <row r="10098" spans="3:3">
      <c r="C10098" s="140"/>
    </row>
    <row r="10099" spans="3:3">
      <c r="C10099" s="140"/>
    </row>
    <row r="10100" spans="3:3">
      <c r="C10100" s="140"/>
    </row>
    <row r="10101" spans="3:3">
      <c r="C10101" s="140"/>
    </row>
    <row r="10102" spans="3:3">
      <c r="C10102" s="140"/>
    </row>
    <row r="10103" spans="3:3">
      <c r="C10103" s="140"/>
    </row>
    <row r="10104" spans="3:3">
      <c r="C10104" s="140"/>
    </row>
    <row r="10105" spans="3:3">
      <c r="C10105" s="140"/>
    </row>
    <row r="10106" spans="3:3">
      <c r="C10106" s="140"/>
    </row>
    <row r="10107" spans="3:3">
      <c r="C10107" s="140"/>
    </row>
    <row r="10108" spans="3:3">
      <c r="C10108" s="140"/>
    </row>
    <row r="10109" spans="3:3">
      <c r="C10109" s="140"/>
    </row>
    <row r="10110" spans="3:3">
      <c r="C10110" s="140"/>
    </row>
    <row r="10111" spans="3:3">
      <c r="C10111" s="140"/>
    </row>
    <row r="10112" spans="3:3">
      <c r="C10112" s="140"/>
    </row>
    <row r="10113" spans="3:3">
      <c r="C10113" s="140"/>
    </row>
    <row r="10114" spans="3:3">
      <c r="C10114" s="140"/>
    </row>
    <row r="10115" spans="3:3">
      <c r="C10115" s="140"/>
    </row>
    <row r="10116" spans="3:3">
      <c r="C10116" s="140"/>
    </row>
    <row r="10117" spans="3:3">
      <c r="C10117" s="140"/>
    </row>
    <row r="10118" spans="3:3">
      <c r="C10118" s="140"/>
    </row>
    <row r="10119" spans="3:3">
      <c r="C10119" s="140"/>
    </row>
    <row r="10120" spans="3:3">
      <c r="C10120" s="140"/>
    </row>
    <row r="10121" spans="3:3">
      <c r="C10121" s="140"/>
    </row>
    <row r="10122" spans="3:3">
      <c r="C10122" s="140"/>
    </row>
    <row r="10123" spans="3:3">
      <c r="C10123" s="140"/>
    </row>
    <row r="10124" spans="3:3">
      <c r="C10124" s="140"/>
    </row>
    <row r="10125" spans="3:3">
      <c r="C10125" s="140"/>
    </row>
    <row r="10126" spans="3:3">
      <c r="C10126" s="140"/>
    </row>
    <row r="10127" spans="3:3">
      <c r="C10127" s="140"/>
    </row>
    <row r="10128" spans="3:3">
      <c r="C10128" s="140"/>
    </row>
    <row r="10129" spans="3:3">
      <c r="C10129" s="140"/>
    </row>
    <row r="10130" spans="3:3">
      <c r="C10130" s="140"/>
    </row>
    <row r="10131" spans="3:3">
      <c r="C10131" s="140"/>
    </row>
    <row r="10132" spans="3:3">
      <c r="C10132" s="140"/>
    </row>
    <row r="10133" spans="3:3">
      <c r="C10133" s="140"/>
    </row>
    <row r="10134" spans="3:3">
      <c r="C10134" s="140"/>
    </row>
    <row r="10135" spans="3:3">
      <c r="C10135" s="140"/>
    </row>
    <row r="10136" spans="3:3">
      <c r="C10136" s="140"/>
    </row>
    <row r="10137" spans="3:3">
      <c r="C10137" s="140"/>
    </row>
    <row r="10138" spans="3:3">
      <c r="C10138" s="140"/>
    </row>
    <row r="10139" spans="3:3">
      <c r="C10139" s="140"/>
    </row>
    <row r="10140" spans="3:3">
      <c r="C10140" s="140"/>
    </row>
    <row r="10141" spans="3:3">
      <c r="C10141" s="140"/>
    </row>
    <row r="10142" spans="3:3">
      <c r="C10142" s="140"/>
    </row>
    <row r="10143" spans="3:3">
      <c r="C10143" s="140"/>
    </row>
    <row r="10144" spans="3:3">
      <c r="C10144" s="140"/>
    </row>
    <row r="10145" spans="3:3">
      <c r="C10145" s="140"/>
    </row>
    <row r="10146" spans="3:3">
      <c r="C10146" s="140"/>
    </row>
    <row r="10147" spans="3:3">
      <c r="C10147" s="140"/>
    </row>
    <row r="10148" spans="3:3">
      <c r="C10148" s="140"/>
    </row>
    <row r="10149" spans="3:3">
      <c r="C10149" s="140"/>
    </row>
    <row r="10150" spans="3:3">
      <c r="C10150" s="140"/>
    </row>
    <row r="10151" spans="3:3">
      <c r="C10151" s="140"/>
    </row>
    <row r="10152" spans="3:3">
      <c r="C10152" s="140"/>
    </row>
    <row r="10153" spans="3:3">
      <c r="C10153" s="140"/>
    </row>
    <row r="10154" spans="3:3">
      <c r="C10154" s="140"/>
    </row>
    <row r="10155" spans="3:3">
      <c r="C10155" s="140"/>
    </row>
    <row r="10156" spans="3:3">
      <c r="C10156" s="140"/>
    </row>
    <row r="10157" spans="3:3">
      <c r="C10157" s="140"/>
    </row>
    <row r="10158" spans="3:3">
      <c r="C10158" s="140"/>
    </row>
    <row r="10159" spans="3:3">
      <c r="C10159" s="140"/>
    </row>
    <row r="10160" spans="3:3">
      <c r="C10160" s="140"/>
    </row>
    <row r="10161" spans="3:3">
      <c r="C10161" s="140"/>
    </row>
    <row r="10162" spans="3:3">
      <c r="C10162" s="140"/>
    </row>
    <row r="10163" spans="3:3">
      <c r="C10163" s="140"/>
    </row>
    <row r="10164" spans="3:3">
      <c r="C10164" s="140"/>
    </row>
    <row r="10165" spans="3:3">
      <c r="C10165" s="140"/>
    </row>
    <row r="10166" spans="3:3">
      <c r="C10166" s="140"/>
    </row>
    <row r="10167" spans="3:3">
      <c r="C10167" s="140"/>
    </row>
    <row r="10168" spans="3:3">
      <c r="C10168" s="140"/>
    </row>
    <row r="10169" spans="3:3">
      <c r="C10169" s="140"/>
    </row>
    <row r="10170" spans="3:3">
      <c r="C10170" s="140"/>
    </row>
    <row r="10171" spans="3:3">
      <c r="C10171" s="140"/>
    </row>
    <row r="10172" spans="3:3">
      <c r="C10172" s="140"/>
    </row>
    <row r="10173" spans="3:3">
      <c r="C10173" s="140"/>
    </row>
    <row r="10174" spans="3:3">
      <c r="C10174" s="140"/>
    </row>
    <row r="10175" spans="3:3">
      <c r="C10175" s="140"/>
    </row>
    <row r="10176" spans="3:3">
      <c r="C10176" s="140"/>
    </row>
    <row r="10177" spans="3:3">
      <c r="C10177" s="140"/>
    </row>
    <row r="10178" spans="3:3">
      <c r="C10178" s="140"/>
    </row>
    <row r="10179" spans="3:3">
      <c r="C10179" s="140"/>
    </row>
    <row r="10180" spans="3:3">
      <c r="C10180" s="140"/>
    </row>
    <row r="10181" spans="3:3">
      <c r="C10181" s="140"/>
    </row>
    <row r="10182" spans="3:3">
      <c r="C10182" s="140"/>
    </row>
    <row r="10183" spans="3:3">
      <c r="C10183" s="140"/>
    </row>
    <row r="10184" spans="3:3">
      <c r="C10184" s="140"/>
    </row>
    <row r="10185" spans="3:3">
      <c r="C10185" s="140"/>
    </row>
    <row r="10186" spans="3:3">
      <c r="C10186" s="140"/>
    </row>
    <row r="10187" spans="3:3">
      <c r="C10187" s="140"/>
    </row>
    <row r="10188" spans="3:3">
      <c r="C10188" s="140"/>
    </row>
    <row r="10189" spans="3:3">
      <c r="C10189" s="140"/>
    </row>
    <row r="10190" spans="3:3">
      <c r="C10190" s="140"/>
    </row>
    <row r="10191" spans="3:3">
      <c r="C10191" s="140"/>
    </row>
    <row r="10192" spans="3:3">
      <c r="C10192" s="140"/>
    </row>
    <row r="10193" spans="3:3">
      <c r="C10193" s="140"/>
    </row>
    <row r="10194" spans="3:3">
      <c r="C10194" s="140"/>
    </row>
    <row r="10195" spans="3:3">
      <c r="C10195" s="140"/>
    </row>
    <row r="10196" spans="3:3">
      <c r="C10196" s="140"/>
    </row>
    <row r="10197" spans="3:3">
      <c r="C10197" s="140"/>
    </row>
    <row r="10198" spans="3:3">
      <c r="C10198" s="140"/>
    </row>
    <row r="10199" spans="3:3">
      <c r="C10199" s="140"/>
    </row>
    <row r="10200" spans="3:3">
      <c r="C10200" s="140"/>
    </row>
    <row r="10201" spans="3:3">
      <c r="C10201" s="140"/>
    </row>
    <row r="10202" spans="3:3">
      <c r="C10202" s="140"/>
    </row>
    <row r="10203" spans="3:3">
      <c r="C10203" s="140"/>
    </row>
    <row r="10204" spans="3:3">
      <c r="C10204" s="140"/>
    </row>
    <row r="10205" spans="3:3">
      <c r="C10205" s="140"/>
    </row>
    <row r="10206" spans="3:3">
      <c r="C10206" s="140"/>
    </row>
    <row r="10207" spans="3:3">
      <c r="C10207" s="140"/>
    </row>
    <row r="10208" spans="3:3">
      <c r="C10208" s="140"/>
    </row>
    <row r="10209" spans="3:3">
      <c r="C10209" s="140"/>
    </row>
    <row r="10210" spans="3:3">
      <c r="C10210" s="140"/>
    </row>
    <row r="10211" spans="3:3">
      <c r="C10211" s="140"/>
    </row>
    <row r="10212" spans="3:3">
      <c r="C10212" s="140"/>
    </row>
    <row r="10213" spans="3:3">
      <c r="C10213" s="140"/>
    </row>
    <row r="10214" spans="3:3">
      <c r="C10214" s="140"/>
    </row>
    <row r="10215" spans="3:3">
      <c r="C10215" s="140"/>
    </row>
    <row r="10216" spans="3:3">
      <c r="C10216" s="140"/>
    </row>
    <row r="10217" spans="3:3">
      <c r="C10217" s="140"/>
    </row>
    <row r="10218" spans="3:3">
      <c r="C10218" s="140"/>
    </row>
    <row r="10219" spans="3:3">
      <c r="C10219" s="140"/>
    </row>
    <row r="10220" spans="3:3">
      <c r="C10220" s="140"/>
    </row>
    <row r="10221" spans="3:3">
      <c r="C10221" s="140"/>
    </row>
    <row r="10222" spans="3:3">
      <c r="C10222" s="140"/>
    </row>
    <row r="10223" spans="3:3">
      <c r="C10223" s="140"/>
    </row>
    <row r="10224" spans="3:3">
      <c r="C10224" s="140"/>
    </row>
    <row r="10225" spans="3:3">
      <c r="C10225" s="140"/>
    </row>
    <row r="10226" spans="3:3">
      <c r="C10226" s="140"/>
    </row>
    <row r="10227" spans="3:3">
      <c r="C10227" s="140"/>
    </row>
    <row r="10228" spans="3:3">
      <c r="C10228" s="140"/>
    </row>
    <row r="10229" spans="3:3">
      <c r="C10229" s="140"/>
    </row>
    <row r="10230" spans="3:3">
      <c r="C10230" s="140"/>
    </row>
    <row r="10231" spans="3:3">
      <c r="C10231" s="140"/>
    </row>
    <row r="10232" spans="3:3">
      <c r="C10232" s="140"/>
    </row>
    <row r="10233" spans="3:3">
      <c r="C10233" s="140"/>
    </row>
    <row r="10234" spans="3:3">
      <c r="C10234" s="140"/>
    </row>
    <row r="10235" spans="3:3">
      <c r="C10235" s="140"/>
    </row>
    <row r="10236" spans="3:3">
      <c r="C10236" s="140"/>
    </row>
    <row r="10237" spans="3:3">
      <c r="C10237" s="140"/>
    </row>
    <row r="10238" spans="3:3">
      <c r="C10238" s="140"/>
    </row>
    <row r="10239" spans="3:3">
      <c r="C10239" s="140"/>
    </row>
    <row r="10240" spans="3:3">
      <c r="C10240" s="140"/>
    </row>
    <row r="10241" spans="3:3">
      <c r="C10241" s="140"/>
    </row>
    <row r="10242" spans="3:3">
      <c r="C10242" s="140"/>
    </row>
    <row r="10243" spans="3:3">
      <c r="C10243" s="140"/>
    </row>
    <row r="10244" spans="3:3">
      <c r="C10244" s="140"/>
    </row>
    <row r="10245" spans="3:3">
      <c r="C10245" s="140"/>
    </row>
    <row r="10246" spans="3:3">
      <c r="C10246" s="140"/>
    </row>
    <row r="10247" spans="3:3">
      <c r="C10247" s="140"/>
    </row>
    <row r="10248" spans="3:3">
      <c r="C10248" s="140"/>
    </row>
    <row r="10249" spans="3:3">
      <c r="C10249" s="140"/>
    </row>
    <row r="10250" spans="3:3">
      <c r="C10250" s="140"/>
    </row>
    <row r="10251" spans="3:3">
      <c r="C10251" s="140"/>
    </row>
    <row r="10252" spans="3:3">
      <c r="C10252" s="140"/>
    </row>
    <row r="10253" spans="3:3">
      <c r="C10253" s="140"/>
    </row>
    <row r="10254" spans="3:3">
      <c r="C10254" s="140"/>
    </row>
    <row r="10255" spans="3:3">
      <c r="C10255" s="140"/>
    </row>
    <row r="10256" spans="3:3">
      <c r="C10256" s="140"/>
    </row>
    <row r="10257" spans="3:3">
      <c r="C10257" s="140"/>
    </row>
    <row r="10258" spans="3:3">
      <c r="C10258" s="140"/>
    </row>
    <row r="10259" spans="3:3">
      <c r="C10259" s="140"/>
    </row>
    <row r="10260" spans="3:3">
      <c r="C10260" s="140"/>
    </row>
    <row r="10261" spans="3:3">
      <c r="C10261" s="140"/>
    </row>
    <row r="10262" spans="3:3">
      <c r="C10262" s="140"/>
    </row>
    <row r="10263" spans="3:3">
      <c r="C10263" s="140"/>
    </row>
    <row r="10264" spans="3:3">
      <c r="C10264" s="140"/>
    </row>
    <row r="10265" spans="3:3">
      <c r="C10265" s="140"/>
    </row>
    <row r="10266" spans="3:3">
      <c r="C10266" s="140"/>
    </row>
    <row r="10267" spans="3:3">
      <c r="C10267" s="140"/>
    </row>
    <row r="10268" spans="3:3">
      <c r="C10268" s="140"/>
    </row>
    <row r="10269" spans="3:3">
      <c r="C10269" s="140"/>
    </row>
    <row r="10270" spans="3:3">
      <c r="C10270" s="140"/>
    </row>
    <row r="10271" spans="3:3">
      <c r="C10271" s="140"/>
    </row>
    <row r="10272" spans="3:3">
      <c r="C10272" s="140"/>
    </row>
    <row r="10273" spans="3:3">
      <c r="C10273" s="140"/>
    </row>
    <row r="10274" spans="3:3">
      <c r="C10274" s="140"/>
    </row>
    <row r="10275" spans="3:3">
      <c r="C10275" s="140"/>
    </row>
    <row r="10276" spans="3:3">
      <c r="C10276" s="140"/>
    </row>
    <row r="10277" spans="3:3">
      <c r="C10277" s="140"/>
    </row>
    <row r="10278" spans="3:3">
      <c r="C10278" s="140"/>
    </row>
    <row r="10279" spans="3:3">
      <c r="C10279" s="140"/>
    </row>
    <row r="10280" spans="3:3">
      <c r="C10280" s="140"/>
    </row>
    <row r="10281" spans="3:3">
      <c r="C10281" s="140"/>
    </row>
    <row r="10282" spans="3:3">
      <c r="C10282" s="140"/>
    </row>
    <row r="10283" spans="3:3">
      <c r="C10283" s="140"/>
    </row>
    <row r="10284" spans="3:3">
      <c r="C10284" s="140"/>
    </row>
    <row r="10285" spans="3:3">
      <c r="C10285" s="140"/>
    </row>
    <row r="10286" spans="3:3">
      <c r="C10286" s="140"/>
    </row>
    <row r="10287" spans="3:3">
      <c r="C10287" s="140"/>
    </row>
    <row r="10288" spans="3:3">
      <c r="C10288" s="140"/>
    </row>
    <row r="10289" spans="3:3">
      <c r="C10289" s="140"/>
    </row>
    <row r="10290" spans="3:3">
      <c r="C10290" s="140"/>
    </row>
    <row r="10291" spans="3:3">
      <c r="C10291" s="140"/>
    </row>
    <row r="10292" spans="3:3">
      <c r="C10292" s="140"/>
    </row>
    <row r="10293" spans="3:3">
      <c r="C10293" s="140"/>
    </row>
    <row r="10294" spans="3:3">
      <c r="C10294" s="140"/>
    </row>
    <row r="10295" spans="3:3">
      <c r="C10295" s="140"/>
    </row>
    <row r="10296" spans="3:3">
      <c r="C10296" s="140"/>
    </row>
    <row r="10297" spans="3:3">
      <c r="C10297" s="140"/>
    </row>
    <row r="10298" spans="3:3">
      <c r="C10298" s="140"/>
    </row>
    <row r="10299" spans="3:3">
      <c r="C10299" s="140"/>
    </row>
    <row r="10300" spans="3:3">
      <c r="C10300" s="140"/>
    </row>
    <row r="10301" spans="3:3">
      <c r="C10301" s="140"/>
    </row>
    <row r="10302" spans="3:3">
      <c r="C10302" s="140"/>
    </row>
    <row r="10303" spans="3:3">
      <c r="C10303" s="140"/>
    </row>
    <row r="10304" spans="3:3">
      <c r="C10304" s="140"/>
    </row>
    <row r="10305" spans="3:3">
      <c r="C10305" s="140"/>
    </row>
    <row r="10306" spans="3:3">
      <c r="C10306" s="140"/>
    </row>
    <row r="10307" spans="3:3">
      <c r="C10307" s="140"/>
    </row>
    <row r="10308" spans="3:3">
      <c r="C10308" s="140"/>
    </row>
    <row r="10309" spans="3:3">
      <c r="C10309" s="140"/>
    </row>
    <row r="10310" spans="3:3">
      <c r="C10310" s="140"/>
    </row>
    <row r="10311" spans="3:3">
      <c r="C10311" s="140"/>
    </row>
    <row r="10312" spans="3:3">
      <c r="C10312" s="140"/>
    </row>
    <row r="10313" spans="3:3">
      <c r="C10313" s="140"/>
    </row>
    <row r="10314" spans="3:3">
      <c r="C10314" s="140"/>
    </row>
    <row r="10315" spans="3:3">
      <c r="C10315" s="140"/>
    </row>
    <row r="10316" spans="3:3">
      <c r="C10316" s="140"/>
    </row>
    <row r="10317" spans="3:3">
      <c r="C10317" s="140"/>
    </row>
    <row r="10318" spans="3:3">
      <c r="C10318" s="140"/>
    </row>
    <row r="10319" spans="3:3">
      <c r="C10319" s="140"/>
    </row>
    <row r="10320" spans="3:3">
      <c r="C10320" s="140"/>
    </row>
    <row r="10321" spans="3:3">
      <c r="C10321" s="140"/>
    </row>
    <row r="10322" spans="3:3">
      <c r="C10322" s="140"/>
    </row>
    <row r="10323" spans="3:3">
      <c r="C10323" s="140"/>
    </row>
    <row r="10324" spans="3:3">
      <c r="C10324" s="140"/>
    </row>
    <row r="10325" spans="3:3">
      <c r="C10325" s="140"/>
    </row>
    <row r="10326" spans="3:3">
      <c r="C10326" s="140"/>
    </row>
    <row r="10327" spans="3:3">
      <c r="C10327" s="140"/>
    </row>
    <row r="10328" spans="3:3">
      <c r="C10328" s="140"/>
    </row>
    <row r="10329" spans="3:3">
      <c r="C10329" s="140"/>
    </row>
    <row r="10330" spans="3:3">
      <c r="C10330" s="140"/>
    </row>
    <row r="10331" spans="3:3">
      <c r="C10331" s="140"/>
    </row>
    <row r="10332" spans="3:3">
      <c r="C10332" s="140"/>
    </row>
    <row r="10333" spans="3:3">
      <c r="C10333" s="140"/>
    </row>
    <row r="10334" spans="3:3">
      <c r="C10334" s="140"/>
    </row>
    <row r="10335" spans="3:3">
      <c r="C10335" s="140"/>
    </row>
    <row r="10336" spans="3:3">
      <c r="C10336" s="140"/>
    </row>
    <row r="10337" spans="3:3">
      <c r="C10337" s="140"/>
    </row>
    <row r="10338" spans="3:3">
      <c r="C10338" s="140"/>
    </row>
    <row r="10339" spans="3:3">
      <c r="C10339" s="140"/>
    </row>
    <row r="10340" spans="3:3">
      <c r="C10340" s="140"/>
    </row>
    <row r="10341" spans="3:3">
      <c r="C10341" s="140"/>
    </row>
    <row r="10342" spans="3:3">
      <c r="C10342" s="140"/>
    </row>
    <row r="10343" spans="3:3">
      <c r="C10343" s="140"/>
    </row>
    <row r="10344" spans="3:3">
      <c r="C10344" s="140"/>
    </row>
    <row r="10345" spans="3:3">
      <c r="C10345" s="140"/>
    </row>
    <row r="10346" spans="3:3">
      <c r="C10346" s="140"/>
    </row>
    <row r="10347" spans="3:3">
      <c r="C10347" s="140"/>
    </row>
    <row r="10348" spans="3:3">
      <c r="C10348" s="140"/>
    </row>
    <row r="10349" spans="3:3">
      <c r="C10349" s="140"/>
    </row>
    <row r="10350" spans="3:3">
      <c r="C10350" s="140"/>
    </row>
    <row r="10351" spans="3:3">
      <c r="C10351" s="140"/>
    </row>
    <row r="10352" spans="3:3">
      <c r="C10352" s="140"/>
    </row>
    <row r="10353" spans="3:3">
      <c r="C10353" s="140"/>
    </row>
    <row r="10354" spans="3:3">
      <c r="C10354" s="140"/>
    </row>
    <row r="10355" spans="3:3">
      <c r="C10355" s="140"/>
    </row>
    <row r="10356" spans="3:3">
      <c r="C10356" s="140"/>
    </row>
    <row r="10357" spans="3:3">
      <c r="C10357" s="140"/>
    </row>
    <row r="10358" spans="3:3">
      <c r="C10358" s="140"/>
    </row>
    <row r="10359" spans="3:3">
      <c r="C10359" s="140"/>
    </row>
    <row r="10360" spans="3:3">
      <c r="C10360" s="140"/>
    </row>
    <row r="10361" spans="3:3">
      <c r="C10361" s="140"/>
    </row>
    <row r="10362" spans="3:3">
      <c r="C10362" s="140"/>
    </row>
    <row r="10363" spans="3:3">
      <c r="C10363" s="140"/>
    </row>
    <row r="10364" spans="3:3">
      <c r="C10364" s="140"/>
    </row>
    <row r="10365" spans="3:3">
      <c r="C10365" s="140"/>
    </row>
    <row r="10366" spans="3:3">
      <c r="C10366" s="140"/>
    </row>
    <row r="10367" spans="3:3">
      <c r="C10367" s="140"/>
    </row>
    <row r="10368" spans="3:3">
      <c r="C10368" s="140"/>
    </row>
    <row r="10369" spans="3:3">
      <c r="C10369" s="140"/>
    </row>
    <row r="10370" spans="3:3">
      <c r="C10370" s="140"/>
    </row>
    <row r="10371" spans="3:3">
      <c r="C10371" s="140"/>
    </row>
    <row r="10372" spans="3:3">
      <c r="C10372" s="140"/>
    </row>
    <row r="10373" spans="3:3">
      <c r="C10373" s="140"/>
    </row>
    <row r="10374" spans="3:3">
      <c r="C10374" s="140"/>
    </row>
    <row r="10375" spans="3:3">
      <c r="C10375" s="140"/>
    </row>
    <row r="10376" spans="3:3">
      <c r="C10376" s="140"/>
    </row>
    <row r="10377" spans="3:3">
      <c r="C10377" s="140"/>
    </row>
    <row r="10378" spans="3:3">
      <c r="C10378" s="140"/>
    </row>
    <row r="10379" spans="3:3">
      <c r="C10379" s="140"/>
    </row>
    <row r="10380" spans="3:3">
      <c r="C10380" s="140"/>
    </row>
    <row r="10381" spans="3:3">
      <c r="C10381" s="140"/>
    </row>
    <row r="10382" spans="3:3">
      <c r="C10382" s="140"/>
    </row>
    <row r="10383" spans="3:3">
      <c r="C10383" s="140"/>
    </row>
    <row r="10384" spans="3:3">
      <c r="C10384" s="140"/>
    </row>
    <row r="10385" spans="3:3">
      <c r="C10385" s="140"/>
    </row>
    <row r="10386" spans="3:3">
      <c r="C10386" s="140"/>
    </row>
    <row r="10387" spans="3:3">
      <c r="C10387" s="140"/>
    </row>
    <row r="10388" spans="3:3">
      <c r="C10388" s="140"/>
    </row>
    <row r="10389" spans="3:3">
      <c r="C10389" s="140"/>
    </row>
    <row r="10390" spans="3:3">
      <c r="C10390" s="140"/>
    </row>
    <row r="10391" spans="3:3">
      <c r="C10391" s="140"/>
    </row>
    <row r="10392" spans="3:3">
      <c r="C10392" s="140"/>
    </row>
    <row r="10393" spans="3:3">
      <c r="C10393" s="140"/>
    </row>
    <row r="10394" spans="3:3">
      <c r="C10394" s="140"/>
    </row>
    <row r="10395" spans="3:3">
      <c r="C10395" s="140"/>
    </row>
    <row r="10396" spans="3:3">
      <c r="C10396" s="140"/>
    </row>
    <row r="10397" spans="3:3">
      <c r="C10397" s="140"/>
    </row>
    <row r="10398" spans="3:3">
      <c r="C10398" s="140"/>
    </row>
    <row r="10399" spans="3:3">
      <c r="C10399" s="140"/>
    </row>
    <row r="10400" spans="3:3">
      <c r="C10400" s="140"/>
    </row>
    <row r="10401" spans="3:3">
      <c r="C10401" s="140"/>
    </row>
    <row r="10402" spans="3:3">
      <c r="C10402" s="140"/>
    </row>
    <row r="10403" spans="3:3">
      <c r="C10403" s="140"/>
    </row>
    <row r="10404" spans="3:3">
      <c r="C10404" s="140"/>
    </row>
    <row r="10405" spans="3:3">
      <c r="C10405" s="140"/>
    </row>
    <row r="10406" spans="3:3">
      <c r="C10406" s="140"/>
    </row>
    <row r="10407" spans="3:3">
      <c r="C10407" s="140"/>
    </row>
    <row r="10408" spans="3:3">
      <c r="C10408" s="140"/>
    </row>
    <row r="10409" spans="3:3">
      <c r="C10409" s="140"/>
    </row>
    <row r="10410" spans="3:3">
      <c r="C10410" s="140"/>
    </row>
    <row r="10411" spans="3:3">
      <c r="C10411" s="140"/>
    </row>
    <row r="10412" spans="3:3">
      <c r="C10412" s="140"/>
    </row>
    <row r="10413" spans="3:3">
      <c r="C10413" s="140"/>
    </row>
    <row r="10414" spans="3:3">
      <c r="C10414" s="140"/>
    </row>
    <row r="10415" spans="3:3">
      <c r="C10415" s="140"/>
    </row>
    <row r="10416" spans="3:3">
      <c r="C10416" s="140"/>
    </row>
    <row r="10417" spans="3:3">
      <c r="C10417" s="140"/>
    </row>
    <row r="10418" spans="3:3">
      <c r="C10418" s="140"/>
    </row>
    <row r="10419" spans="3:3">
      <c r="C10419" s="140"/>
    </row>
    <row r="10420" spans="3:3">
      <c r="C10420" s="140"/>
    </row>
    <row r="10421" spans="3:3">
      <c r="C10421" s="140"/>
    </row>
    <row r="10422" spans="3:3">
      <c r="C10422" s="140"/>
    </row>
    <row r="10423" spans="3:3">
      <c r="C10423" s="140"/>
    </row>
    <row r="10424" spans="3:3">
      <c r="C10424" s="140"/>
    </row>
    <row r="10425" spans="3:3">
      <c r="C10425" s="140"/>
    </row>
    <row r="10426" spans="3:3">
      <c r="C10426" s="140"/>
    </row>
    <row r="10427" spans="3:3">
      <c r="C10427" s="140"/>
    </row>
    <row r="10428" spans="3:3">
      <c r="C10428" s="140"/>
    </row>
    <row r="10429" spans="3:3">
      <c r="C10429" s="140"/>
    </row>
    <row r="10430" spans="3:3">
      <c r="C10430" s="140"/>
    </row>
    <row r="10431" spans="3:3">
      <c r="C10431" s="140"/>
    </row>
    <row r="10432" spans="3:3">
      <c r="C10432" s="140"/>
    </row>
    <row r="10433" spans="3:3">
      <c r="C10433" s="140"/>
    </row>
    <row r="10434" spans="3:3">
      <c r="C10434" s="140"/>
    </row>
    <row r="10435" spans="3:3">
      <c r="C10435" s="140"/>
    </row>
    <row r="10436" spans="3:3">
      <c r="C10436" s="140"/>
    </row>
    <row r="10437" spans="3:3">
      <c r="C10437" s="140"/>
    </row>
    <row r="10438" spans="3:3">
      <c r="C10438" s="140"/>
    </row>
    <row r="10439" spans="3:3">
      <c r="C10439" s="140"/>
    </row>
    <row r="10440" spans="3:3">
      <c r="C10440" s="140"/>
    </row>
    <row r="10441" spans="3:3">
      <c r="C10441" s="140"/>
    </row>
    <row r="10442" spans="3:3">
      <c r="C10442" s="140"/>
    </row>
    <row r="10443" spans="3:3">
      <c r="C10443" s="140"/>
    </row>
    <row r="10444" spans="3:3">
      <c r="C10444" s="140"/>
    </row>
    <row r="10445" spans="3:3">
      <c r="C10445" s="140"/>
    </row>
    <row r="10446" spans="3:3">
      <c r="C10446" s="140"/>
    </row>
    <row r="10447" spans="3:3">
      <c r="C10447" s="140"/>
    </row>
    <row r="10448" spans="3:3">
      <c r="C10448" s="140"/>
    </row>
    <row r="10449" spans="3:3">
      <c r="C10449" s="140"/>
    </row>
    <row r="10450" spans="3:3">
      <c r="C10450" s="140"/>
    </row>
    <row r="10451" spans="3:3">
      <c r="C10451" s="140"/>
    </row>
    <row r="10452" spans="3:3">
      <c r="C10452" s="140"/>
    </row>
    <row r="10453" spans="3:3">
      <c r="C10453" s="140"/>
    </row>
    <row r="10454" spans="3:3">
      <c r="C10454" s="140"/>
    </row>
    <row r="10455" spans="3:3">
      <c r="C10455" s="140"/>
    </row>
    <row r="10456" spans="3:3">
      <c r="C10456" s="140"/>
    </row>
    <row r="10457" spans="3:3">
      <c r="C10457" s="140"/>
    </row>
    <row r="10458" spans="3:3">
      <c r="C10458" s="140"/>
    </row>
    <row r="10459" spans="3:3">
      <c r="C10459" s="140"/>
    </row>
    <row r="10460" spans="3:3">
      <c r="C10460" s="140"/>
    </row>
    <row r="10461" spans="3:3">
      <c r="C10461" s="140"/>
    </row>
    <row r="10462" spans="3:3">
      <c r="C10462" s="140"/>
    </row>
    <row r="10463" spans="3:3">
      <c r="C10463" s="140"/>
    </row>
    <row r="10464" spans="3:3">
      <c r="C10464" s="140"/>
    </row>
    <row r="10465" spans="3:3">
      <c r="C10465" s="140"/>
    </row>
    <row r="10466" spans="3:3">
      <c r="C10466" s="140"/>
    </row>
    <row r="10467" spans="3:3">
      <c r="C10467" s="140"/>
    </row>
    <row r="10468" spans="3:3">
      <c r="C10468" s="140"/>
    </row>
    <row r="10469" spans="3:3">
      <c r="C10469" s="140"/>
    </row>
    <row r="10470" spans="3:3">
      <c r="C10470" s="140"/>
    </row>
    <row r="10471" spans="3:3">
      <c r="C10471" s="140"/>
    </row>
    <row r="10472" spans="3:3">
      <c r="C10472" s="140"/>
    </row>
    <row r="10473" spans="3:3">
      <c r="C10473" s="140"/>
    </row>
    <row r="10474" spans="3:3">
      <c r="C10474" s="140"/>
    </row>
    <row r="10475" spans="3:3">
      <c r="C10475" s="140"/>
    </row>
    <row r="10476" spans="3:3">
      <c r="C10476" s="140"/>
    </row>
    <row r="10477" spans="3:3">
      <c r="C10477" s="140"/>
    </row>
    <row r="10478" spans="3:3">
      <c r="C10478" s="140"/>
    </row>
    <row r="10479" spans="3:3">
      <c r="C10479" s="140"/>
    </row>
    <row r="10480" spans="3:3">
      <c r="C10480" s="140"/>
    </row>
    <row r="10481" spans="3:3">
      <c r="C10481" s="140"/>
    </row>
    <row r="10482" spans="3:3">
      <c r="C10482" s="140"/>
    </row>
    <row r="10483" spans="3:3">
      <c r="C10483" s="140"/>
    </row>
    <row r="10484" spans="3:3">
      <c r="C10484" s="140"/>
    </row>
    <row r="10485" spans="3:3">
      <c r="C10485" s="140"/>
    </row>
    <row r="10486" spans="3:3">
      <c r="C10486" s="140"/>
    </row>
    <row r="10487" spans="3:3">
      <c r="C10487" s="140"/>
    </row>
    <row r="10488" spans="3:3">
      <c r="C10488" s="140"/>
    </row>
    <row r="10489" spans="3:3">
      <c r="C10489" s="140"/>
    </row>
    <row r="10490" spans="3:3">
      <c r="C10490" s="140"/>
    </row>
    <row r="10491" spans="3:3">
      <c r="C10491" s="140"/>
    </row>
    <row r="10492" spans="3:3">
      <c r="C10492" s="140"/>
    </row>
    <row r="10493" spans="3:3">
      <c r="C10493" s="140"/>
    </row>
    <row r="10494" spans="3:3">
      <c r="C10494" s="140"/>
    </row>
    <row r="10495" spans="3:3">
      <c r="C10495" s="140"/>
    </row>
    <row r="10496" spans="3:3">
      <c r="C10496" s="140"/>
    </row>
    <row r="10497" spans="3:3">
      <c r="C10497" s="140"/>
    </row>
    <row r="10498" spans="3:3">
      <c r="C10498" s="140"/>
    </row>
    <row r="10499" spans="3:3">
      <c r="C10499" s="140"/>
    </row>
    <row r="10500" spans="3:3">
      <c r="C10500" s="140"/>
    </row>
    <row r="10501" spans="3:3">
      <c r="C10501" s="140"/>
    </row>
    <row r="10502" spans="3:3">
      <c r="C10502" s="140"/>
    </row>
    <row r="10503" spans="3:3">
      <c r="C10503" s="140"/>
    </row>
    <row r="10504" spans="3:3">
      <c r="C10504" s="140"/>
    </row>
    <row r="10505" spans="3:3">
      <c r="C10505" s="140"/>
    </row>
    <row r="10506" spans="3:3">
      <c r="C10506" s="140"/>
    </row>
    <row r="10507" spans="3:3">
      <c r="C10507" s="140"/>
    </row>
    <row r="10508" spans="3:3">
      <c r="C10508" s="140"/>
    </row>
    <row r="10509" spans="3:3">
      <c r="C10509" s="140"/>
    </row>
    <row r="10510" spans="3:3">
      <c r="C10510" s="140"/>
    </row>
    <row r="10511" spans="3:3">
      <c r="C10511" s="140"/>
    </row>
    <row r="10512" spans="3:3">
      <c r="C10512" s="140"/>
    </row>
    <row r="10513" spans="3:3">
      <c r="C10513" s="140"/>
    </row>
    <row r="10514" spans="3:3">
      <c r="C10514" s="140"/>
    </row>
    <row r="10515" spans="3:3">
      <c r="C10515" s="140"/>
    </row>
    <row r="10516" spans="3:3">
      <c r="C10516" s="140"/>
    </row>
    <row r="10517" spans="3:3">
      <c r="C10517" s="140"/>
    </row>
    <row r="10518" spans="3:3">
      <c r="C10518" s="140"/>
    </row>
    <row r="10519" spans="3:3">
      <c r="C10519" s="140"/>
    </row>
    <row r="10520" spans="3:3">
      <c r="C10520" s="140"/>
    </row>
    <row r="10521" spans="3:3">
      <c r="C10521" s="140"/>
    </row>
    <row r="10522" spans="3:3">
      <c r="C10522" s="140"/>
    </row>
    <row r="10523" spans="3:3">
      <c r="C10523" s="140"/>
    </row>
    <row r="10524" spans="3:3">
      <c r="C10524" s="140"/>
    </row>
    <row r="10525" spans="3:3">
      <c r="C10525" s="140"/>
    </row>
    <row r="10526" spans="3:3">
      <c r="C10526" s="140"/>
    </row>
    <row r="10527" spans="3:3">
      <c r="C10527" s="140"/>
    </row>
    <row r="10528" spans="3:3">
      <c r="C10528" s="140"/>
    </row>
    <row r="10529" spans="3:3">
      <c r="C10529" s="140"/>
    </row>
    <row r="10530" spans="3:3">
      <c r="C10530" s="140"/>
    </row>
    <row r="10531" spans="3:3">
      <c r="C10531" s="140"/>
    </row>
    <row r="10532" spans="3:3">
      <c r="C10532" s="140"/>
    </row>
    <row r="10533" spans="3:3">
      <c r="C10533" s="140"/>
    </row>
    <row r="10534" spans="3:3">
      <c r="C10534" s="140"/>
    </row>
    <row r="10535" spans="3:3">
      <c r="C10535" s="140"/>
    </row>
    <row r="10536" spans="3:3">
      <c r="C10536" s="140"/>
    </row>
    <row r="10537" spans="3:3">
      <c r="C10537" s="140"/>
    </row>
    <row r="10538" spans="3:3">
      <c r="C10538" s="140"/>
    </row>
    <row r="10539" spans="3:3">
      <c r="C10539" s="140"/>
    </row>
    <row r="10540" spans="3:3">
      <c r="C10540" s="140"/>
    </row>
    <row r="10541" spans="3:3">
      <c r="C10541" s="140"/>
    </row>
    <row r="10542" spans="3:3">
      <c r="C10542" s="140"/>
    </row>
    <row r="10543" spans="3:3">
      <c r="C10543" s="140"/>
    </row>
    <row r="10544" spans="3:3">
      <c r="C10544" s="140"/>
    </row>
    <row r="10545" spans="3:3">
      <c r="C10545" s="140"/>
    </row>
    <row r="10546" spans="3:3">
      <c r="C10546" s="140"/>
    </row>
    <row r="10547" spans="3:3">
      <c r="C10547" s="140"/>
    </row>
    <row r="10548" spans="3:3">
      <c r="C10548" s="140"/>
    </row>
    <row r="10549" spans="3:3">
      <c r="C10549" s="140"/>
    </row>
    <row r="10550" spans="3:3">
      <c r="C10550" s="140"/>
    </row>
    <row r="10551" spans="3:3">
      <c r="C10551" s="140"/>
    </row>
    <row r="10552" spans="3:3">
      <c r="C10552" s="140"/>
    </row>
    <row r="10553" spans="3:3">
      <c r="C10553" s="140"/>
    </row>
    <row r="10554" spans="3:3">
      <c r="C10554" s="140"/>
    </row>
    <row r="10555" spans="3:3">
      <c r="C10555" s="140"/>
    </row>
    <row r="10556" spans="3:3">
      <c r="C10556" s="140"/>
    </row>
    <row r="10557" spans="3:3">
      <c r="C10557" s="140"/>
    </row>
    <row r="10558" spans="3:3">
      <c r="C10558" s="140"/>
    </row>
    <row r="10559" spans="3:3">
      <c r="C10559" s="140"/>
    </row>
    <row r="10560" spans="3:3">
      <c r="C10560" s="140"/>
    </row>
    <row r="10561" spans="3:3">
      <c r="C10561" s="140"/>
    </row>
    <row r="10562" spans="3:3">
      <c r="C10562" s="140"/>
    </row>
    <row r="10563" spans="3:3">
      <c r="C10563" s="140"/>
    </row>
    <row r="10564" spans="3:3">
      <c r="C10564" s="140"/>
    </row>
    <row r="10565" spans="3:3">
      <c r="C10565" s="140"/>
    </row>
    <row r="10566" spans="3:3">
      <c r="C10566" s="140"/>
    </row>
    <row r="10567" spans="3:3">
      <c r="C10567" s="140"/>
    </row>
    <row r="10568" spans="3:3">
      <c r="C10568" s="140"/>
    </row>
    <row r="10569" spans="3:3">
      <c r="C10569" s="140"/>
    </row>
    <row r="10570" spans="3:3">
      <c r="C10570" s="140"/>
    </row>
    <row r="10571" spans="3:3">
      <c r="C10571" s="140"/>
    </row>
    <row r="10572" spans="3:3">
      <c r="C10572" s="140"/>
    </row>
    <row r="10573" spans="3:3">
      <c r="C10573" s="140"/>
    </row>
    <row r="10574" spans="3:3">
      <c r="C10574" s="140"/>
    </row>
    <row r="10575" spans="3:3">
      <c r="C10575" s="140"/>
    </row>
    <row r="10576" spans="3:3">
      <c r="C10576" s="140"/>
    </row>
    <row r="10577" spans="3:3">
      <c r="C10577" s="140"/>
    </row>
    <row r="10578" spans="3:3">
      <c r="C10578" s="140"/>
    </row>
    <row r="10579" spans="3:3">
      <c r="C10579" s="140"/>
    </row>
    <row r="10580" spans="3:3">
      <c r="C10580" s="140"/>
    </row>
    <row r="10581" spans="3:3">
      <c r="C10581" s="140"/>
    </row>
    <row r="10582" spans="3:3">
      <c r="C10582" s="140"/>
    </row>
    <row r="10583" spans="3:3">
      <c r="C10583" s="140"/>
    </row>
    <row r="10584" spans="3:3">
      <c r="C10584" s="140"/>
    </row>
    <row r="10585" spans="3:3">
      <c r="C10585" s="140"/>
    </row>
    <row r="10586" spans="3:3">
      <c r="C10586" s="140"/>
    </row>
    <row r="10587" spans="3:3">
      <c r="C10587" s="140"/>
    </row>
    <row r="10588" spans="3:3">
      <c r="C10588" s="140"/>
    </row>
    <row r="10589" spans="3:3">
      <c r="C10589" s="140"/>
    </row>
    <row r="10590" spans="3:3">
      <c r="C10590" s="140"/>
    </row>
    <row r="10591" spans="3:3">
      <c r="C10591" s="140"/>
    </row>
    <row r="10592" spans="3:3">
      <c r="C10592" s="140"/>
    </row>
    <row r="10593" spans="3:3">
      <c r="C10593" s="140"/>
    </row>
    <row r="10594" spans="3:3">
      <c r="C10594" s="140"/>
    </row>
    <row r="10595" spans="3:3">
      <c r="C10595" s="140"/>
    </row>
    <row r="10596" spans="3:3">
      <c r="C10596" s="140"/>
    </row>
    <row r="10597" spans="3:3">
      <c r="C10597" s="140"/>
    </row>
    <row r="10598" spans="3:3">
      <c r="C10598" s="140"/>
    </row>
    <row r="10599" spans="3:3">
      <c r="C10599" s="140"/>
    </row>
    <row r="10600" spans="3:3">
      <c r="C10600" s="140"/>
    </row>
    <row r="10601" spans="3:3">
      <c r="C10601" s="140"/>
    </row>
    <row r="10602" spans="3:3">
      <c r="C10602" s="140"/>
    </row>
    <row r="10603" spans="3:3">
      <c r="C10603" s="140"/>
    </row>
    <row r="10604" spans="3:3">
      <c r="C10604" s="140"/>
    </row>
    <row r="10605" spans="3:3">
      <c r="C10605" s="140"/>
    </row>
    <row r="10606" spans="3:3">
      <c r="C10606" s="140"/>
    </row>
    <row r="10607" spans="3:3">
      <c r="C10607" s="140"/>
    </row>
    <row r="10608" spans="3:3">
      <c r="C10608" s="140"/>
    </row>
    <row r="10609" spans="3:3">
      <c r="C10609" s="140"/>
    </row>
    <row r="10610" spans="3:3">
      <c r="C10610" s="140"/>
    </row>
    <row r="10611" spans="3:3">
      <c r="C10611" s="140"/>
    </row>
    <row r="10612" spans="3:3">
      <c r="C10612" s="140"/>
    </row>
    <row r="10613" spans="3:3">
      <c r="C10613" s="140"/>
    </row>
    <row r="10614" spans="3:3">
      <c r="C10614" s="140"/>
    </row>
    <row r="10615" spans="3:3">
      <c r="C10615" s="140"/>
    </row>
    <row r="10616" spans="3:3">
      <c r="C10616" s="140"/>
    </row>
    <row r="10617" spans="3:3">
      <c r="C10617" s="140"/>
    </row>
    <row r="10618" spans="3:3">
      <c r="C10618" s="140"/>
    </row>
    <row r="10619" spans="3:3">
      <c r="C10619" s="140"/>
    </row>
    <row r="10620" spans="3:3">
      <c r="C10620" s="140"/>
    </row>
    <row r="10621" spans="3:3">
      <c r="C10621" s="140"/>
    </row>
    <row r="10622" spans="3:3">
      <c r="C10622" s="140"/>
    </row>
    <row r="10623" spans="3:3">
      <c r="C10623" s="140"/>
    </row>
    <row r="10624" spans="3:3">
      <c r="C10624" s="140"/>
    </row>
    <row r="10625" spans="3:3">
      <c r="C10625" s="140"/>
    </row>
    <row r="10626" spans="3:3">
      <c r="C10626" s="140"/>
    </row>
    <row r="10627" spans="3:3">
      <c r="C10627" s="140"/>
    </row>
    <row r="10628" spans="3:3">
      <c r="C10628" s="140"/>
    </row>
    <row r="10629" spans="3:3">
      <c r="C10629" s="140"/>
    </row>
    <row r="10630" spans="3:3">
      <c r="C10630" s="140"/>
    </row>
    <row r="10631" spans="3:3">
      <c r="C10631" s="140"/>
    </row>
    <row r="10632" spans="3:3">
      <c r="C10632" s="140"/>
    </row>
    <row r="10633" spans="3:3">
      <c r="C10633" s="140"/>
    </row>
    <row r="10634" spans="3:3">
      <c r="C10634" s="140"/>
    </row>
    <row r="10635" spans="3:3">
      <c r="C10635" s="140"/>
    </row>
    <row r="10636" spans="3:3">
      <c r="C10636" s="140"/>
    </row>
    <row r="10637" spans="3:3">
      <c r="C10637" s="140"/>
    </row>
    <row r="10638" spans="3:3">
      <c r="C10638" s="140"/>
    </row>
    <row r="10639" spans="3:3">
      <c r="C10639" s="140"/>
    </row>
    <row r="10640" spans="3:3">
      <c r="C10640" s="140"/>
    </row>
    <row r="10641" spans="3:3">
      <c r="C10641" s="140"/>
    </row>
    <row r="10642" spans="3:3">
      <c r="C10642" s="140"/>
    </row>
    <row r="10643" spans="3:3">
      <c r="C10643" s="140"/>
    </row>
    <row r="10644" spans="3:3">
      <c r="C10644" s="140"/>
    </row>
    <row r="10645" spans="3:3">
      <c r="C10645" s="140"/>
    </row>
    <row r="10646" spans="3:3">
      <c r="C10646" s="140"/>
    </row>
    <row r="10647" spans="3:3">
      <c r="C10647" s="140"/>
    </row>
    <row r="10648" spans="3:3">
      <c r="C10648" s="140"/>
    </row>
    <row r="10649" spans="3:3">
      <c r="C10649" s="140"/>
    </row>
    <row r="10650" spans="3:3">
      <c r="C10650" s="140"/>
    </row>
    <row r="10651" spans="3:3">
      <c r="C10651" s="140"/>
    </row>
    <row r="10652" spans="3:3">
      <c r="C10652" s="140"/>
    </row>
    <row r="10653" spans="3:3">
      <c r="C10653" s="140"/>
    </row>
    <row r="10654" spans="3:3">
      <c r="C10654" s="140"/>
    </row>
    <row r="10655" spans="3:3">
      <c r="C10655" s="140"/>
    </row>
    <row r="10656" spans="3:3">
      <c r="C10656" s="140"/>
    </row>
    <row r="10657" spans="3:3">
      <c r="C10657" s="140"/>
    </row>
    <row r="10658" spans="3:3">
      <c r="C10658" s="140"/>
    </row>
    <row r="10659" spans="3:3">
      <c r="C10659" s="140"/>
    </row>
    <row r="10660" spans="3:3">
      <c r="C10660" s="140"/>
    </row>
    <row r="10661" spans="3:3">
      <c r="C10661" s="140"/>
    </row>
    <row r="10662" spans="3:3">
      <c r="C10662" s="140"/>
    </row>
    <row r="10663" spans="3:3">
      <c r="C10663" s="140"/>
    </row>
    <row r="10664" spans="3:3">
      <c r="C10664" s="140"/>
    </row>
    <row r="10665" spans="3:3">
      <c r="C10665" s="140"/>
    </row>
    <row r="10666" spans="3:3">
      <c r="C10666" s="140"/>
    </row>
    <row r="10667" spans="3:3">
      <c r="C10667" s="140"/>
    </row>
    <row r="10668" spans="3:3">
      <c r="C10668" s="140"/>
    </row>
    <row r="10669" spans="3:3">
      <c r="C10669" s="140"/>
    </row>
    <row r="10670" spans="3:3">
      <c r="C10670" s="140"/>
    </row>
    <row r="10671" spans="3:3">
      <c r="C10671" s="140"/>
    </row>
    <row r="10672" spans="3:3">
      <c r="C10672" s="140"/>
    </row>
    <row r="10673" spans="3:3">
      <c r="C10673" s="140"/>
    </row>
    <row r="10674" spans="3:3">
      <c r="C10674" s="140"/>
    </row>
    <row r="10675" spans="3:3">
      <c r="C10675" s="140"/>
    </row>
    <row r="10676" spans="3:3">
      <c r="C10676" s="140"/>
    </row>
    <row r="10677" spans="3:3">
      <c r="C10677" s="140"/>
    </row>
    <row r="10678" spans="3:3">
      <c r="C10678" s="140"/>
    </row>
    <row r="10679" spans="3:3">
      <c r="C10679" s="140"/>
    </row>
    <row r="10680" spans="3:3">
      <c r="C10680" s="140"/>
    </row>
    <row r="10681" spans="3:3">
      <c r="C10681" s="140"/>
    </row>
    <row r="10682" spans="3:3">
      <c r="C10682" s="140"/>
    </row>
    <row r="10683" spans="3:3">
      <c r="C10683" s="140"/>
    </row>
    <row r="10684" spans="3:3">
      <c r="C10684" s="140"/>
    </row>
    <row r="10685" spans="3:3">
      <c r="C10685" s="140"/>
    </row>
    <row r="10686" spans="3:3">
      <c r="C10686" s="140"/>
    </row>
    <row r="10687" spans="3:3">
      <c r="C10687" s="140"/>
    </row>
    <row r="10688" spans="3:3">
      <c r="C10688" s="140"/>
    </row>
    <row r="10689" spans="3:3">
      <c r="C10689" s="140"/>
    </row>
    <row r="10690" spans="3:3">
      <c r="C10690" s="140"/>
    </row>
    <row r="10691" spans="3:3">
      <c r="C10691" s="140"/>
    </row>
    <row r="10692" spans="3:3">
      <c r="C10692" s="140"/>
    </row>
    <row r="10693" spans="3:3">
      <c r="C10693" s="140"/>
    </row>
    <row r="10694" spans="3:3">
      <c r="C10694" s="140"/>
    </row>
    <row r="10695" spans="3:3">
      <c r="C10695" s="140"/>
    </row>
    <row r="10696" spans="3:3">
      <c r="C10696" s="140"/>
    </row>
    <row r="10697" spans="3:3">
      <c r="C10697" s="140"/>
    </row>
    <row r="10698" spans="3:3">
      <c r="C10698" s="140"/>
    </row>
    <row r="10699" spans="3:3">
      <c r="C10699" s="140"/>
    </row>
    <row r="10700" spans="3:3">
      <c r="C10700" s="140"/>
    </row>
    <row r="10701" spans="3:3">
      <c r="C10701" s="140"/>
    </row>
    <row r="10702" spans="3:3">
      <c r="C10702" s="140"/>
    </row>
    <row r="10703" spans="3:3">
      <c r="C10703" s="140"/>
    </row>
    <row r="10704" spans="3:3">
      <c r="C10704" s="140"/>
    </row>
    <row r="10705" spans="3:3">
      <c r="C10705" s="140"/>
    </row>
    <row r="10706" spans="3:3">
      <c r="C10706" s="140"/>
    </row>
    <row r="10707" spans="3:3">
      <c r="C10707" s="140"/>
    </row>
    <row r="10708" spans="3:3">
      <c r="C10708" s="140"/>
    </row>
    <row r="10709" spans="3:3">
      <c r="C10709" s="140"/>
    </row>
    <row r="10710" spans="3:3">
      <c r="C10710" s="140"/>
    </row>
    <row r="10711" spans="3:3">
      <c r="C10711" s="140"/>
    </row>
    <row r="10712" spans="3:3">
      <c r="C10712" s="140"/>
    </row>
    <row r="10713" spans="3:3">
      <c r="C10713" s="140"/>
    </row>
    <row r="10714" spans="3:3">
      <c r="C10714" s="140"/>
    </row>
    <row r="10715" spans="3:3">
      <c r="C10715" s="140"/>
    </row>
    <row r="10716" spans="3:3">
      <c r="C10716" s="140"/>
    </row>
    <row r="10717" spans="3:3">
      <c r="C10717" s="140"/>
    </row>
    <row r="10718" spans="3:3">
      <c r="C10718" s="140"/>
    </row>
    <row r="10719" spans="3:3">
      <c r="C10719" s="140"/>
    </row>
    <row r="10720" spans="3:3">
      <c r="C10720" s="140"/>
    </row>
    <row r="10721" spans="3:3">
      <c r="C10721" s="140"/>
    </row>
    <row r="10722" spans="3:3">
      <c r="C10722" s="140"/>
    </row>
    <row r="10723" spans="3:3">
      <c r="C10723" s="140"/>
    </row>
    <row r="10724" spans="3:3">
      <c r="C10724" s="140"/>
    </row>
    <row r="10725" spans="3:3">
      <c r="C10725" s="140"/>
    </row>
    <row r="10726" spans="3:3">
      <c r="C10726" s="140"/>
    </row>
    <row r="10727" spans="3:3">
      <c r="C10727" s="140"/>
    </row>
    <row r="10728" spans="3:3">
      <c r="C10728" s="140"/>
    </row>
    <row r="10729" spans="3:3">
      <c r="C10729" s="140"/>
    </row>
    <row r="10730" spans="3:3">
      <c r="C10730" s="140"/>
    </row>
    <row r="10731" spans="3:3">
      <c r="C10731" s="140"/>
    </row>
    <row r="10732" spans="3:3">
      <c r="C10732" s="140"/>
    </row>
    <row r="10733" spans="3:3">
      <c r="C10733" s="140"/>
    </row>
    <row r="10734" spans="3:3">
      <c r="C10734" s="140"/>
    </row>
    <row r="10735" spans="3:3">
      <c r="C10735" s="140"/>
    </row>
    <row r="10736" spans="3:3">
      <c r="C10736" s="140"/>
    </row>
    <row r="10737" spans="3:3">
      <c r="C10737" s="140"/>
    </row>
    <row r="10738" spans="3:3">
      <c r="C10738" s="140"/>
    </row>
    <row r="10739" spans="3:3">
      <c r="C10739" s="140"/>
    </row>
    <row r="10740" spans="3:3">
      <c r="C10740" s="140"/>
    </row>
    <row r="10741" spans="3:3">
      <c r="C10741" s="140"/>
    </row>
    <row r="10742" spans="3:3">
      <c r="C10742" s="140"/>
    </row>
    <row r="10743" spans="3:3">
      <c r="C10743" s="140"/>
    </row>
    <row r="10744" spans="3:3">
      <c r="C10744" s="140"/>
    </row>
    <row r="10745" spans="3:3">
      <c r="C10745" s="140"/>
    </row>
    <row r="10746" spans="3:3">
      <c r="C10746" s="140"/>
    </row>
    <row r="10747" spans="3:3">
      <c r="C10747" s="140"/>
    </row>
    <row r="10748" spans="3:3">
      <c r="C10748" s="140"/>
    </row>
    <row r="10749" spans="3:3">
      <c r="C10749" s="140"/>
    </row>
    <row r="10750" spans="3:3">
      <c r="C10750" s="140"/>
    </row>
    <row r="10751" spans="3:3">
      <c r="C10751" s="140"/>
    </row>
    <row r="10752" spans="3:3">
      <c r="C10752" s="140"/>
    </row>
    <row r="10753" spans="3:3">
      <c r="C10753" s="140"/>
    </row>
    <row r="10754" spans="3:3">
      <c r="C10754" s="140"/>
    </row>
    <row r="10755" spans="3:3">
      <c r="C10755" s="140"/>
    </row>
    <row r="10756" spans="3:3">
      <c r="C10756" s="140"/>
    </row>
    <row r="10757" spans="3:3">
      <c r="C10757" s="140"/>
    </row>
    <row r="10758" spans="3:3">
      <c r="C10758" s="140"/>
    </row>
    <row r="10759" spans="3:3">
      <c r="C10759" s="140"/>
    </row>
    <row r="10760" spans="3:3">
      <c r="C10760" s="140"/>
    </row>
    <row r="10761" spans="3:3">
      <c r="C10761" s="140"/>
    </row>
    <row r="10762" spans="3:3">
      <c r="C10762" s="140"/>
    </row>
    <row r="10763" spans="3:3">
      <c r="C10763" s="140"/>
    </row>
    <row r="10764" spans="3:3">
      <c r="C10764" s="140"/>
    </row>
    <row r="10765" spans="3:3">
      <c r="C10765" s="140"/>
    </row>
    <row r="10766" spans="3:3">
      <c r="C10766" s="140"/>
    </row>
    <row r="10767" spans="3:3">
      <c r="C10767" s="140"/>
    </row>
    <row r="10768" spans="3:3">
      <c r="C10768" s="140"/>
    </row>
    <row r="10769" spans="3:3">
      <c r="C10769" s="140"/>
    </row>
    <row r="10770" spans="3:3">
      <c r="C10770" s="140"/>
    </row>
    <row r="10771" spans="3:3">
      <c r="C10771" s="140"/>
    </row>
    <row r="10772" spans="3:3">
      <c r="C10772" s="140"/>
    </row>
    <row r="10773" spans="3:3">
      <c r="C10773" s="140"/>
    </row>
    <row r="10774" spans="3:3">
      <c r="C10774" s="140"/>
    </row>
    <row r="10775" spans="3:3">
      <c r="C10775" s="140"/>
    </row>
    <row r="10776" spans="3:3">
      <c r="C10776" s="140"/>
    </row>
    <row r="10777" spans="3:3">
      <c r="C10777" s="140"/>
    </row>
    <row r="10778" spans="3:3">
      <c r="C10778" s="140"/>
    </row>
    <row r="10779" spans="3:3">
      <c r="C10779" s="140"/>
    </row>
    <row r="10780" spans="3:3">
      <c r="C10780" s="140"/>
    </row>
    <row r="10781" spans="3:3">
      <c r="C10781" s="140"/>
    </row>
    <row r="10782" spans="3:3">
      <c r="C10782" s="140"/>
    </row>
    <row r="10783" spans="3:3">
      <c r="C10783" s="140"/>
    </row>
    <row r="10784" spans="3:3">
      <c r="C10784" s="140"/>
    </row>
    <row r="10785" spans="3:3">
      <c r="C10785" s="140"/>
    </row>
    <row r="10786" spans="3:3">
      <c r="C10786" s="140"/>
    </row>
    <row r="10787" spans="3:3">
      <c r="C10787" s="140"/>
    </row>
    <row r="10788" spans="3:3">
      <c r="C10788" s="140"/>
    </row>
    <row r="10789" spans="3:3">
      <c r="C10789" s="140"/>
    </row>
    <row r="10790" spans="3:3">
      <c r="C10790" s="140"/>
    </row>
    <row r="10791" spans="3:3">
      <c r="C10791" s="140"/>
    </row>
    <row r="10792" spans="3:3">
      <c r="C10792" s="140"/>
    </row>
    <row r="10793" spans="3:3">
      <c r="C10793" s="140"/>
    </row>
    <row r="10794" spans="3:3">
      <c r="C10794" s="140"/>
    </row>
    <row r="10795" spans="3:3">
      <c r="C10795" s="140"/>
    </row>
    <row r="10796" spans="3:3">
      <c r="C10796" s="140"/>
    </row>
    <row r="10797" spans="3:3">
      <c r="C10797" s="140"/>
    </row>
    <row r="10798" spans="3:3">
      <c r="C10798" s="140"/>
    </row>
    <row r="10799" spans="3:3">
      <c r="C10799" s="140"/>
    </row>
    <row r="10800" spans="3:3">
      <c r="C10800" s="140"/>
    </row>
    <row r="10801" spans="3:3">
      <c r="C10801" s="140"/>
    </row>
    <row r="10802" spans="3:3">
      <c r="C10802" s="140"/>
    </row>
    <row r="10803" spans="3:3">
      <c r="C10803" s="140"/>
    </row>
    <row r="10804" spans="3:3">
      <c r="C10804" s="140"/>
    </row>
    <row r="10805" spans="3:3">
      <c r="C10805" s="140"/>
    </row>
    <row r="10806" spans="3:3">
      <c r="C10806" s="140"/>
    </row>
    <row r="10807" spans="3:3">
      <c r="C10807" s="140"/>
    </row>
    <row r="10808" spans="3:3">
      <c r="C10808" s="140"/>
    </row>
    <row r="10809" spans="3:3">
      <c r="C10809" s="140"/>
    </row>
    <row r="10810" spans="3:3">
      <c r="C10810" s="140"/>
    </row>
    <row r="10811" spans="3:3">
      <c r="C10811" s="140"/>
    </row>
    <row r="10812" spans="3:3">
      <c r="C10812" s="140"/>
    </row>
    <row r="10813" spans="3:3">
      <c r="C10813" s="140"/>
    </row>
    <row r="10814" spans="3:3">
      <c r="C10814" s="140"/>
    </row>
    <row r="10815" spans="3:3">
      <c r="C10815" s="140"/>
    </row>
    <row r="10816" spans="3:3">
      <c r="C10816" s="140"/>
    </row>
    <row r="10817" spans="3:3">
      <c r="C10817" s="140"/>
    </row>
    <row r="10818" spans="3:3">
      <c r="C10818" s="140"/>
    </row>
    <row r="10819" spans="3:3">
      <c r="C10819" s="140"/>
    </row>
    <row r="10820" spans="3:3">
      <c r="C10820" s="140"/>
    </row>
    <row r="10821" spans="3:3">
      <c r="C10821" s="140"/>
    </row>
    <row r="10822" spans="3:3">
      <c r="C10822" s="140"/>
    </row>
    <row r="10823" spans="3:3">
      <c r="C10823" s="140"/>
    </row>
    <row r="10824" spans="3:3">
      <c r="C10824" s="140"/>
    </row>
    <row r="10825" spans="3:3">
      <c r="C10825" s="140"/>
    </row>
    <row r="10826" spans="3:3">
      <c r="C10826" s="140"/>
    </row>
    <row r="10827" spans="3:3">
      <c r="C10827" s="140"/>
    </row>
    <row r="10828" spans="3:3">
      <c r="C10828" s="140"/>
    </row>
    <row r="10829" spans="3:3">
      <c r="C10829" s="140"/>
    </row>
    <row r="10830" spans="3:3">
      <c r="C10830" s="140"/>
    </row>
    <row r="10831" spans="3:3">
      <c r="C10831" s="140"/>
    </row>
    <row r="10832" spans="3:3">
      <c r="C10832" s="140"/>
    </row>
    <row r="10833" spans="3:3">
      <c r="C10833" s="140"/>
    </row>
    <row r="10834" spans="3:3">
      <c r="C10834" s="140"/>
    </row>
    <row r="10835" spans="3:3">
      <c r="C10835" s="140"/>
    </row>
    <row r="10836" spans="3:3">
      <c r="C10836" s="140"/>
    </row>
    <row r="10837" spans="3:3">
      <c r="C10837" s="140"/>
    </row>
    <row r="10838" spans="3:3">
      <c r="C10838" s="140"/>
    </row>
    <row r="10839" spans="3:3">
      <c r="C10839" s="140"/>
    </row>
    <row r="10840" spans="3:3">
      <c r="C10840" s="140"/>
    </row>
    <row r="10841" spans="3:3">
      <c r="C10841" s="140"/>
    </row>
    <row r="10842" spans="3:3">
      <c r="C10842" s="140"/>
    </row>
    <row r="10843" spans="3:3">
      <c r="C10843" s="140"/>
    </row>
    <row r="10844" spans="3:3">
      <c r="C10844" s="140"/>
    </row>
    <row r="10845" spans="3:3">
      <c r="C10845" s="140"/>
    </row>
    <row r="10846" spans="3:3">
      <c r="C10846" s="140"/>
    </row>
    <row r="10847" spans="3:3">
      <c r="C10847" s="140"/>
    </row>
    <row r="10848" spans="3:3">
      <c r="C10848" s="140"/>
    </row>
    <row r="10849" spans="3:3">
      <c r="C10849" s="140"/>
    </row>
    <row r="10850" spans="3:3">
      <c r="C10850" s="140"/>
    </row>
    <row r="10851" spans="3:3">
      <c r="C10851" s="140"/>
    </row>
    <row r="10852" spans="3:3">
      <c r="C10852" s="140"/>
    </row>
    <row r="10853" spans="3:3">
      <c r="C10853" s="140"/>
    </row>
    <row r="10854" spans="3:3">
      <c r="C10854" s="140"/>
    </row>
    <row r="10855" spans="3:3">
      <c r="C10855" s="140"/>
    </row>
    <row r="10856" spans="3:3">
      <c r="C10856" s="140"/>
    </row>
    <row r="10857" spans="3:3">
      <c r="C10857" s="140"/>
    </row>
    <row r="10858" spans="3:3">
      <c r="C10858" s="140"/>
    </row>
    <row r="10859" spans="3:3">
      <c r="C10859" s="140"/>
    </row>
    <row r="10860" spans="3:3">
      <c r="C10860" s="140"/>
    </row>
    <row r="10861" spans="3:3">
      <c r="C10861" s="140"/>
    </row>
    <row r="10862" spans="3:3">
      <c r="C10862" s="140"/>
    </row>
    <row r="10863" spans="3:3">
      <c r="C10863" s="140"/>
    </row>
    <row r="10864" spans="3:3">
      <c r="C10864" s="140"/>
    </row>
    <row r="10865" spans="3:3">
      <c r="C10865" s="140"/>
    </row>
    <row r="10866" spans="3:3">
      <c r="C10866" s="140"/>
    </row>
    <row r="10867" spans="3:3">
      <c r="C10867" s="140"/>
    </row>
    <row r="10868" spans="3:3">
      <c r="C10868" s="140"/>
    </row>
    <row r="10869" spans="3:3">
      <c r="C10869" s="140"/>
    </row>
    <row r="10870" spans="3:3">
      <c r="C10870" s="140"/>
    </row>
    <row r="10871" spans="3:3">
      <c r="C10871" s="140"/>
    </row>
    <row r="10872" spans="3:3">
      <c r="C10872" s="140"/>
    </row>
    <row r="10873" spans="3:3">
      <c r="C10873" s="140"/>
    </row>
    <row r="10874" spans="3:3">
      <c r="C10874" s="140"/>
    </row>
    <row r="10875" spans="3:3">
      <c r="C10875" s="140"/>
    </row>
    <row r="10876" spans="3:3">
      <c r="C10876" s="140"/>
    </row>
    <row r="10877" spans="3:3">
      <c r="C10877" s="140"/>
    </row>
    <row r="10878" spans="3:3">
      <c r="C10878" s="140"/>
    </row>
    <row r="10879" spans="3:3">
      <c r="C10879" s="140"/>
    </row>
    <row r="10880" spans="3:3">
      <c r="C10880" s="140"/>
    </row>
    <row r="10881" spans="3:3">
      <c r="C10881" s="140"/>
    </row>
    <row r="10882" spans="3:3">
      <c r="C10882" s="140"/>
    </row>
    <row r="10883" spans="3:3">
      <c r="C10883" s="140"/>
    </row>
    <row r="10884" spans="3:3">
      <c r="C10884" s="140"/>
    </row>
    <row r="10885" spans="3:3">
      <c r="C10885" s="140"/>
    </row>
    <row r="10886" spans="3:3">
      <c r="C10886" s="140"/>
    </row>
    <row r="10887" spans="3:3">
      <c r="C10887" s="140"/>
    </row>
    <row r="10888" spans="3:3">
      <c r="C10888" s="140"/>
    </row>
    <row r="10889" spans="3:3">
      <c r="C10889" s="140"/>
    </row>
    <row r="10890" spans="3:3">
      <c r="C10890" s="140"/>
    </row>
    <row r="10891" spans="3:3">
      <c r="C10891" s="140"/>
    </row>
    <row r="10892" spans="3:3">
      <c r="C10892" s="140"/>
    </row>
    <row r="10893" spans="3:3">
      <c r="C10893" s="140"/>
    </row>
    <row r="10894" spans="3:3">
      <c r="C10894" s="140"/>
    </row>
    <row r="10895" spans="3:3">
      <c r="C10895" s="140"/>
    </row>
    <row r="10896" spans="3:3">
      <c r="C10896" s="140"/>
    </row>
    <row r="10897" spans="3:3">
      <c r="C10897" s="140"/>
    </row>
    <row r="10898" spans="3:3">
      <c r="C10898" s="140"/>
    </row>
    <row r="10899" spans="3:3">
      <c r="C10899" s="140"/>
    </row>
    <row r="10900" spans="3:3">
      <c r="C10900" s="140"/>
    </row>
    <row r="10901" spans="3:3">
      <c r="C10901" s="140"/>
    </row>
    <row r="10902" spans="3:3">
      <c r="C10902" s="140"/>
    </row>
    <row r="10903" spans="3:3">
      <c r="C10903" s="140"/>
    </row>
    <row r="10904" spans="3:3">
      <c r="C10904" s="140"/>
    </row>
    <row r="10905" spans="3:3">
      <c r="C10905" s="140"/>
    </row>
    <row r="10906" spans="3:3">
      <c r="C10906" s="140"/>
    </row>
    <row r="10907" spans="3:3">
      <c r="C10907" s="140"/>
    </row>
    <row r="10908" spans="3:3">
      <c r="C10908" s="140"/>
    </row>
    <row r="10909" spans="3:3">
      <c r="C10909" s="140"/>
    </row>
    <row r="10910" spans="3:3">
      <c r="C10910" s="140"/>
    </row>
    <row r="10911" spans="3:3">
      <c r="C10911" s="140"/>
    </row>
    <row r="10912" spans="3:3">
      <c r="C10912" s="140"/>
    </row>
    <row r="10913" spans="3:3">
      <c r="C10913" s="140"/>
    </row>
    <row r="10914" spans="3:3">
      <c r="C10914" s="140"/>
    </row>
    <row r="10915" spans="3:3">
      <c r="C10915" s="140"/>
    </row>
    <row r="10916" spans="3:3">
      <c r="C10916" s="140"/>
    </row>
    <row r="10917" spans="3:3">
      <c r="C10917" s="140"/>
    </row>
    <row r="10918" spans="3:3">
      <c r="C10918" s="140"/>
    </row>
    <row r="10919" spans="3:3">
      <c r="C10919" s="140"/>
    </row>
    <row r="10920" spans="3:3">
      <c r="C10920" s="140"/>
    </row>
    <row r="10921" spans="3:3">
      <c r="C10921" s="140"/>
    </row>
    <row r="10922" spans="3:3">
      <c r="C10922" s="140"/>
    </row>
    <row r="10923" spans="3:3">
      <c r="C10923" s="140"/>
    </row>
    <row r="10924" spans="3:3">
      <c r="C10924" s="140"/>
    </row>
    <row r="10925" spans="3:3">
      <c r="C10925" s="140"/>
    </row>
    <row r="10926" spans="3:3">
      <c r="C10926" s="140"/>
    </row>
    <row r="10927" spans="3:3">
      <c r="C10927" s="140"/>
    </row>
    <row r="10928" spans="3:3">
      <c r="C10928" s="140"/>
    </row>
    <row r="10929" spans="3:3">
      <c r="C10929" s="140"/>
    </row>
    <row r="10930" spans="3:3">
      <c r="C10930" s="140"/>
    </row>
    <row r="10931" spans="3:3">
      <c r="C10931" s="140"/>
    </row>
    <row r="10932" spans="3:3">
      <c r="C10932" s="140"/>
    </row>
    <row r="10933" spans="3:3">
      <c r="C10933" s="140"/>
    </row>
    <row r="10934" spans="3:3">
      <c r="C10934" s="140"/>
    </row>
    <row r="10935" spans="3:3">
      <c r="C10935" s="140"/>
    </row>
    <row r="10936" spans="3:3">
      <c r="C10936" s="140"/>
    </row>
    <row r="10937" spans="3:3">
      <c r="C10937" s="140"/>
    </row>
    <row r="10938" spans="3:3">
      <c r="C10938" s="140"/>
    </row>
    <row r="10939" spans="3:3">
      <c r="C10939" s="140"/>
    </row>
    <row r="10940" spans="3:3">
      <c r="C10940" s="140"/>
    </row>
    <row r="10941" spans="3:3">
      <c r="C10941" s="140"/>
    </row>
    <row r="10942" spans="3:3">
      <c r="C10942" s="140"/>
    </row>
    <row r="10943" spans="3:3">
      <c r="C10943" s="140"/>
    </row>
    <row r="10944" spans="3:3">
      <c r="C10944" s="140"/>
    </row>
    <row r="10945" spans="3:3">
      <c r="C10945" s="140"/>
    </row>
    <row r="10946" spans="3:3">
      <c r="C10946" s="140"/>
    </row>
    <row r="10947" spans="3:3">
      <c r="C10947" s="140"/>
    </row>
    <row r="10948" spans="3:3">
      <c r="C10948" s="140"/>
    </row>
    <row r="10949" spans="3:3">
      <c r="C10949" s="140"/>
    </row>
    <row r="10950" spans="3:3">
      <c r="C10950" s="140"/>
    </row>
    <row r="10951" spans="3:3">
      <c r="C10951" s="140"/>
    </row>
    <row r="10952" spans="3:3">
      <c r="C10952" s="140"/>
    </row>
    <row r="10953" spans="3:3">
      <c r="C10953" s="140"/>
    </row>
    <row r="10954" spans="3:3">
      <c r="C10954" s="140"/>
    </row>
    <row r="10955" spans="3:3">
      <c r="C10955" s="140"/>
    </row>
    <row r="10956" spans="3:3">
      <c r="C10956" s="140"/>
    </row>
    <row r="10957" spans="3:3">
      <c r="C10957" s="140"/>
    </row>
    <row r="10958" spans="3:3">
      <c r="C10958" s="140"/>
    </row>
    <row r="10959" spans="3:3">
      <c r="C10959" s="140"/>
    </row>
    <row r="10960" spans="3:3">
      <c r="C10960" s="140"/>
    </row>
    <row r="10961" spans="3:3">
      <c r="C10961" s="140"/>
    </row>
    <row r="10962" spans="3:3">
      <c r="C10962" s="140"/>
    </row>
    <row r="10963" spans="3:3">
      <c r="C10963" s="140"/>
    </row>
    <row r="10964" spans="3:3">
      <c r="C10964" s="140"/>
    </row>
    <row r="10965" spans="3:3">
      <c r="C10965" s="140"/>
    </row>
    <row r="10966" spans="3:3">
      <c r="C10966" s="140"/>
    </row>
    <row r="10967" spans="3:3">
      <c r="C10967" s="140"/>
    </row>
    <row r="10968" spans="3:3">
      <c r="C10968" s="140"/>
    </row>
    <row r="10969" spans="3:3">
      <c r="C10969" s="140"/>
    </row>
    <row r="10970" spans="3:3">
      <c r="C10970" s="140"/>
    </row>
    <row r="10971" spans="3:3">
      <c r="C10971" s="140"/>
    </row>
    <row r="10972" spans="3:3">
      <c r="C10972" s="140"/>
    </row>
    <row r="10973" spans="3:3">
      <c r="C10973" s="140"/>
    </row>
    <row r="10974" spans="3:3">
      <c r="C10974" s="140"/>
    </row>
    <row r="10975" spans="3:3">
      <c r="C10975" s="140"/>
    </row>
    <row r="10976" spans="3:3">
      <c r="C10976" s="140"/>
    </row>
    <row r="10977" spans="3:3">
      <c r="C10977" s="140"/>
    </row>
    <row r="10978" spans="3:3">
      <c r="C10978" s="140"/>
    </row>
    <row r="10979" spans="3:3">
      <c r="C10979" s="140"/>
    </row>
    <row r="10980" spans="3:3">
      <c r="C10980" s="140"/>
    </row>
    <row r="10981" spans="3:3">
      <c r="C10981" s="140"/>
    </row>
    <row r="10982" spans="3:3">
      <c r="C10982" s="140"/>
    </row>
    <row r="10983" spans="3:3">
      <c r="C10983" s="140"/>
    </row>
    <row r="10984" spans="3:3">
      <c r="C10984" s="140"/>
    </row>
    <row r="10985" spans="3:3">
      <c r="C10985" s="140"/>
    </row>
    <row r="10986" spans="3:3">
      <c r="C10986" s="140"/>
    </row>
    <row r="10987" spans="3:3">
      <c r="C10987" s="140"/>
    </row>
    <row r="10988" spans="3:3">
      <c r="C10988" s="140"/>
    </row>
    <row r="10989" spans="3:3">
      <c r="C10989" s="140"/>
    </row>
    <row r="10990" spans="3:3">
      <c r="C10990" s="140"/>
    </row>
    <row r="10991" spans="3:3">
      <c r="C10991" s="140"/>
    </row>
    <row r="10992" spans="3:3">
      <c r="C10992" s="140"/>
    </row>
    <row r="10993" spans="3:3">
      <c r="C10993" s="140"/>
    </row>
    <row r="10994" spans="3:3">
      <c r="C10994" s="140"/>
    </row>
    <row r="10995" spans="3:3">
      <c r="C10995" s="140"/>
    </row>
    <row r="10996" spans="3:3">
      <c r="C10996" s="140"/>
    </row>
    <row r="10997" spans="3:3">
      <c r="C10997" s="140"/>
    </row>
    <row r="10998" spans="3:3">
      <c r="C10998" s="140"/>
    </row>
    <row r="10999" spans="3:3">
      <c r="C10999" s="140"/>
    </row>
    <row r="11000" spans="3:3">
      <c r="C11000" s="140"/>
    </row>
    <row r="11001" spans="3:3">
      <c r="C11001" s="140"/>
    </row>
    <row r="11002" spans="3:3">
      <c r="C11002" s="140"/>
    </row>
    <row r="11003" spans="3:3">
      <c r="C11003" s="140"/>
    </row>
    <row r="11004" spans="3:3">
      <c r="C11004" s="140"/>
    </row>
    <row r="11005" spans="3:3">
      <c r="C11005" s="140"/>
    </row>
    <row r="11006" spans="3:3">
      <c r="C11006" s="140"/>
    </row>
    <row r="11007" spans="3:3">
      <c r="C11007" s="140"/>
    </row>
    <row r="11008" spans="3:3">
      <c r="C11008" s="140"/>
    </row>
    <row r="11009" spans="3:3">
      <c r="C11009" s="140"/>
    </row>
    <row r="11010" spans="3:3">
      <c r="C11010" s="140"/>
    </row>
    <row r="11011" spans="3:3">
      <c r="C11011" s="140"/>
    </row>
    <row r="11012" spans="3:3">
      <c r="C11012" s="140"/>
    </row>
    <row r="11013" spans="3:3">
      <c r="C11013" s="140"/>
    </row>
    <row r="11014" spans="3:3">
      <c r="C11014" s="140"/>
    </row>
    <row r="11015" spans="3:3">
      <c r="C11015" s="140"/>
    </row>
    <row r="11016" spans="3:3">
      <c r="C11016" s="140"/>
    </row>
    <row r="11017" spans="3:3">
      <c r="C11017" s="140"/>
    </row>
    <row r="11018" spans="3:3">
      <c r="C11018" s="140"/>
    </row>
    <row r="11019" spans="3:3">
      <c r="C11019" s="140"/>
    </row>
    <row r="11020" spans="3:3">
      <c r="C11020" s="140"/>
    </row>
    <row r="11021" spans="3:3">
      <c r="C11021" s="140"/>
    </row>
    <row r="11022" spans="3:3">
      <c r="C11022" s="140"/>
    </row>
    <row r="11023" spans="3:3">
      <c r="C11023" s="140"/>
    </row>
    <row r="11024" spans="3:3">
      <c r="C11024" s="140"/>
    </row>
    <row r="11025" spans="3:3">
      <c r="C11025" s="140"/>
    </row>
    <row r="11026" spans="3:3">
      <c r="C11026" s="140"/>
    </row>
    <row r="11027" spans="3:3">
      <c r="C11027" s="140"/>
    </row>
    <row r="11028" spans="3:3">
      <c r="C11028" s="140"/>
    </row>
    <row r="11029" spans="3:3">
      <c r="C11029" s="140"/>
    </row>
    <row r="11030" spans="3:3">
      <c r="C11030" s="140"/>
    </row>
    <row r="11031" spans="3:3">
      <c r="C11031" s="140"/>
    </row>
    <row r="11032" spans="3:3">
      <c r="C11032" s="140"/>
    </row>
    <row r="11033" spans="3:3">
      <c r="C11033" s="140"/>
    </row>
    <row r="11034" spans="3:3">
      <c r="C11034" s="140"/>
    </row>
    <row r="11035" spans="3:3">
      <c r="C11035" s="140"/>
    </row>
    <row r="11036" spans="3:3">
      <c r="C11036" s="140"/>
    </row>
    <row r="11037" spans="3:3">
      <c r="C11037" s="140"/>
    </row>
    <row r="11038" spans="3:3">
      <c r="C11038" s="140"/>
    </row>
    <row r="11039" spans="3:3">
      <c r="C11039" s="140"/>
    </row>
    <row r="11040" spans="3:3">
      <c r="C11040" s="140"/>
    </row>
    <row r="11041" spans="3:3">
      <c r="C11041" s="140"/>
    </row>
    <row r="11042" spans="3:3">
      <c r="C11042" s="140"/>
    </row>
    <row r="11043" spans="3:3">
      <c r="C11043" s="140"/>
    </row>
    <row r="11044" spans="3:3">
      <c r="C11044" s="140"/>
    </row>
    <row r="11045" spans="3:3">
      <c r="C11045" s="140"/>
    </row>
    <row r="11046" spans="3:3">
      <c r="C11046" s="140"/>
    </row>
    <row r="11047" spans="3:3">
      <c r="C11047" s="140"/>
    </row>
    <row r="11048" spans="3:3">
      <c r="C11048" s="140"/>
    </row>
    <row r="11049" spans="3:3">
      <c r="C11049" s="140"/>
    </row>
    <row r="11050" spans="3:3">
      <c r="C11050" s="140"/>
    </row>
    <row r="11051" spans="3:3">
      <c r="C11051" s="140"/>
    </row>
    <row r="11052" spans="3:3">
      <c r="C11052" s="140"/>
    </row>
    <row r="11053" spans="3:3">
      <c r="C11053" s="140"/>
    </row>
    <row r="11054" spans="3:3">
      <c r="C11054" s="140"/>
    </row>
    <row r="11055" spans="3:3">
      <c r="C11055" s="140"/>
    </row>
    <row r="11056" spans="3:3">
      <c r="C11056" s="140"/>
    </row>
    <row r="11057" spans="3:3">
      <c r="C11057" s="140"/>
    </row>
    <row r="11058" spans="3:3">
      <c r="C11058" s="140"/>
    </row>
    <row r="11059" spans="3:3">
      <c r="C11059" s="140"/>
    </row>
    <row r="11060" spans="3:3">
      <c r="C11060" s="140"/>
    </row>
    <row r="11061" spans="3:3">
      <c r="C11061" s="140"/>
    </row>
    <row r="11062" spans="3:3">
      <c r="C11062" s="140"/>
    </row>
    <row r="11063" spans="3:3">
      <c r="C11063" s="140"/>
    </row>
    <row r="11064" spans="3:3">
      <c r="C11064" s="140"/>
    </row>
    <row r="11065" spans="3:3">
      <c r="C11065" s="140"/>
    </row>
    <row r="11066" spans="3:3">
      <c r="C11066" s="140"/>
    </row>
    <row r="11067" spans="3:3">
      <c r="C11067" s="140"/>
    </row>
    <row r="11068" spans="3:3">
      <c r="C11068" s="140"/>
    </row>
    <row r="11069" spans="3:3">
      <c r="C11069" s="140"/>
    </row>
    <row r="11070" spans="3:3">
      <c r="C11070" s="140"/>
    </row>
    <row r="11071" spans="3:3">
      <c r="C11071" s="140"/>
    </row>
    <row r="11072" spans="3:3">
      <c r="C11072" s="140"/>
    </row>
    <row r="11073" spans="3:3">
      <c r="C11073" s="140"/>
    </row>
    <row r="11074" spans="3:3">
      <c r="C11074" s="140"/>
    </row>
    <row r="11075" spans="3:3">
      <c r="C11075" s="140"/>
    </row>
    <row r="11076" spans="3:3">
      <c r="C11076" s="140"/>
    </row>
    <row r="11077" spans="3:3">
      <c r="C11077" s="140"/>
    </row>
    <row r="11078" spans="3:3">
      <c r="C11078" s="140"/>
    </row>
    <row r="11079" spans="3:3">
      <c r="C11079" s="140"/>
    </row>
    <row r="11080" spans="3:3">
      <c r="C11080" s="140"/>
    </row>
    <row r="11081" spans="3:3">
      <c r="C11081" s="140"/>
    </row>
    <row r="11082" spans="3:3">
      <c r="C11082" s="140"/>
    </row>
    <row r="11083" spans="3:3">
      <c r="C11083" s="140"/>
    </row>
    <row r="11084" spans="3:3">
      <c r="C11084" s="140"/>
    </row>
    <row r="11085" spans="3:3">
      <c r="C11085" s="140"/>
    </row>
    <row r="11086" spans="3:3">
      <c r="C11086" s="140"/>
    </row>
    <row r="11087" spans="3:3">
      <c r="C11087" s="140"/>
    </row>
    <row r="11088" spans="3:3">
      <c r="C11088" s="140"/>
    </row>
    <row r="11089" spans="3:3">
      <c r="C11089" s="140"/>
    </row>
    <row r="11090" spans="3:3">
      <c r="C11090" s="140"/>
    </row>
    <row r="11091" spans="3:3">
      <c r="C11091" s="140"/>
    </row>
    <row r="11092" spans="3:3">
      <c r="C11092" s="140"/>
    </row>
    <row r="11093" spans="3:3">
      <c r="C11093" s="140"/>
    </row>
    <row r="11094" spans="3:3">
      <c r="C11094" s="140"/>
    </row>
    <row r="11095" spans="3:3">
      <c r="C11095" s="140"/>
    </row>
    <row r="11096" spans="3:3">
      <c r="C11096" s="140"/>
    </row>
    <row r="11097" spans="3:3">
      <c r="C11097" s="140"/>
    </row>
    <row r="11098" spans="3:3">
      <c r="C11098" s="140"/>
    </row>
    <row r="11099" spans="3:3">
      <c r="C11099" s="140"/>
    </row>
    <row r="11100" spans="3:3">
      <c r="C11100" s="140"/>
    </row>
    <row r="11101" spans="3:3">
      <c r="C11101" s="140"/>
    </row>
    <row r="11102" spans="3:3">
      <c r="C11102" s="140"/>
    </row>
    <row r="11103" spans="3:3">
      <c r="C11103" s="140"/>
    </row>
    <row r="11104" spans="3:3">
      <c r="C11104" s="140"/>
    </row>
    <row r="11105" spans="3:3">
      <c r="C11105" s="140"/>
    </row>
    <row r="11106" spans="3:3">
      <c r="C11106" s="140"/>
    </row>
    <row r="11107" spans="3:3">
      <c r="C11107" s="140"/>
    </row>
    <row r="11108" spans="3:3">
      <c r="C11108" s="140"/>
    </row>
    <row r="11109" spans="3:3">
      <c r="C11109" s="140"/>
    </row>
    <row r="11110" spans="3:3">
      <c r="C11110" s="140"/>
    </row>
    <row r="11111" spans="3:3">
      <c r="C11111" s="140"/>
    </row>
    <row r="11112" spans="3:3">
      <c r="C11112" s="140"/>
    </row>
    <row r="11113" spans="3:3">
      <c r="C11113" s="140"/>
    </row>
    <row r="11114" spans="3:3">
      <c r="C11114" s="140"/>
    </row>
    <row r="11115" spans="3:3">
      <c r="C11115" s="140"/>
    </row>
    <row r="11116" spans="3:3">
      <c r="C11116" s="140"/>
    </row>
    <row r="11117" spans="3:3">
      <c r="C11117" s="140"/>
    </row>
    <row r="11118" spans="3:3">
      <c r="C11118" s="140"/>
    </row>
    <row r="11119" spans="3:3">
      <c r="C11119" s="140"/>
    </row>
    <row r="11120" spans="3:3">
      <c r="C11120" s="140"/>
    </row>
    <row r="11121" spans="3:3">
      <c r="C11121" s="140"/>
    </row>
    <row r="11122" spans="3:3">
      <c r="C11122" s="140"/>
    </row>
    <row r="11123" spans="3:3">
      <c r="C11123" s="140"/>
    </row>
    <row r="11124" spans="3:3">
      <c r="C11124" s="140"/>
    </row>
    <row r="11125" spans="3:3">
      <c r="C11125" s="140"/>
    </row>
    <row r="11126" spans="3:3">
      <c r="C11126" s="140"/>
    </row>
    <row r="11127" spans="3:3">
      <c r="C11127" s="140"/>
    </row>
    <row r="11128" spans="3:3">
      <c r="C11128" s="140"/>
    </row>
    <row r="11129" spans="3:3">
      <c r="C11129" s="140"/>
    </row>
    <row r="11130" spans="3:3">
      <c r="C11130" s="140"/>
    </row>
    <row r="11131" spans="3:3">
      <c r="C11131" s="140"/>
    </row>
    <row r="11132" spans="3:3">
      <c r="C11132" s="140"/>
    </row>
    <row r="11133" spans="3:3">
      <c r="C11133" s="140"/>
    </row>
    <row r="11134" spans="3:3">
      <c r="C11134" s="140"/>
    </row>
    <row r="11135" spans="3:3">
      <c r="C11135" s="140"/>
    </row>
    <row r="11136" spans="3:3">
      <c r="C11136" s="140"/>
    </row>
    <row r="11137" spans="3:3">
      <c r="C11137" s="140"/>
    </row>
    <row r="11138" spans="3:3">
      <c r="C11138" s="140"/>
    </row>
    <row r="11139" spans="3:3">
      <c r="C11139" s="140"/>
    </row>
    <row r="11140" spans="3:3">
      <c r="C11140" s="140"/>
    </row>
    <row r="11141" spans="3:3">
      <c r="C11141" s="140"/>
    </row>
    <row r="11142" spans="3:3">
      <c r="C11142" s="140"/>
    </row>
    <row r="11143" spans="3:3">
      <c r="C11143" s="140"/>
    </row>
    <row r="11144" spans="3:3">
      <c r="C11144" s="140"/>
    </row>
    <row r="11145" spans="3:3">
      <c r="C11145" s="140"/>
    </row>
    <row r="11146" spans="3:3">
      <c r="C11146" s="140"/>
    </row>
    <row r="11147" spans="3:3">
      <c r="C11147" s="140"/>
    </row>
    <row r="11148" spans="3:3">
      <c r="C11148" s="140"/>
    </row>
    <row r="11149" spans="3:3">
      <c r="C11149" s="140"/>
    </row>
    <row r="11150" spans="3:3">
      <c r="C11150" s="140"/>
    </row>
    <row r="11151" spans="3:3">
      <c r="C11151" s="140"/>
    </row>
    <row r="11152" spans="3:3">
      <c r="C11152" s="140"/>
    </row>
    <row r="11153" spans="3:3">
      <c r="C11153" s="140"/>
    </row>
    <row r="11154" spans="3:3">
      <c r="C11154" s="140"/>
    </row>
    <row r="11155" spans="3:3">
      <c r="C11155" s="140"/>
    </row>
    <row r="11156" spans="3:3">
      <c r="C11156" s="140"/>
    </row>
    <row r="11157" spans="3:3">
      <c r="C11157" s="140"/>
    </row>
    <row r="11158" spans="3:3">
      <c r="C11158" s="140"/>
    </row>
    <row r="11159" spans="3:3">
      <c r="C11159" s="140"/>
    </row>
    <row r="11160" spans="3:3">
      <c r="C11160" s="140"/>
    </row>
    <row r="11161" spans="3:3">
      <c r="C11161" s="140"/>
    </row>
    <row r="11162" spans="3:3">
      <c r="C11162" s="140"/>
    </row>
    <row r="11163" spans="3:3">
      <c r="C11163" s="140"/>
    </row>
    <row r="11164" spans="3:3">
      <c r="C11164" s="140"/>
    </row>
    <row r="11165" spans="3:3">
      <c r="C11165" s="140"/>
    </row>
    <row r="11166" spans="3:3">
      <c r="C11166" s="140"/>
    </row>
    <row r="11167" spans="3:3">
      <c r="C11167" s="140"/>
    </row>
    <row r="11168" spans="3:3">
      <c r="C11168" s="140"/>
    </row>
    <row r="11169" spans="3:3">
      <c r="C11169" s="140"/>
    </row>
    <row r="11170" spans="3:3">
      <c r="C11170" s="140"/>
    </row>
    <row r="11171" spans="3:3">
      <c r="C11171" s="140"/>
    </row>
    <row r="11172" spans="3:3">
      <c r="C11172" s="140"/>
    </row>
    <row r="11173" spans="3:3">
      <c r="C11173" s="140"/>
    </row>
    <row r="11174" spans="3:3">
      <c r="C11174" s="140"/>
    </row>
    <row r="11175" spans="3:3">
      <c r="C11175" s="140"/>
    </row>
    <row r="11176" spans="3:3">
      <c r="C11176" s="140"/>
    </row>
    <row r="11177" spans="3:3">
      <c r="C11177" s="140"/>
    </row>
    <row r="11178" spans="3:3">
      <c r="C11178" s="140"/>
    </row>
    <row r="11179" spans="3:3">
      <c r="C11179" s="140"/>
    </row>
    <row r="11180" spans="3:3">
      <c r="C11180" s="140"/>
    </row>
    <row r="11181" spans="3:3">
      <c r="C11181" s="140"/>
    </row>
    <row r="11182" spans="3:3">
      <c r="C11182" s="140"/>
    </row>
    <row r="11183" spans="3:3">
      <c r="C11183" s="140"/>
    </row>
    <row r="11184" spans="3:3">
      <c r="C11184" s="140"/>
    </row>
    <row r="11185" spans="3:3">
      <c r="C11185" s="140"/>
    </row>
    <row r="11186" spans="3:3">
      <c r="C11186" s="140"/>
    </row>
    <row r="11187" spans="3:3">
      <c r="C11187" s="140"/>
    </row>
    <row r="11188" spans="3:3">
      <c r="C11188" s="140"/>
    </row>
    <row r="11189" spans="3:3">
      <c r="C11189" s="140"/>
    </row>
    <row r="11190" spans="3:3">
      <c r="C11190" s="140"/>
    </row>
    <row r="11191" spans="3:3">
      <c r="C11191" s="140"/>
    </row>
    <row r="11192" spans="3:3">
      <c r="C11192" s="140"/>
    </row>
    <row r="11193" spans="3:3">
      <c r="C11193" s="140"/>
    </row>
    <row r="11194" spans="3:3">
      <c r="C11194" s="140"/>
    </row>
    <row r="11195" spans="3:3">
      <c r="C11195" s="140"/>
    </row>
    <row r="11196" spans="3:3">
      <c r="C11196" s="140"/>
    </row>
    <row r="11197" spans="3:3">
      <c r="C11197" s="140"/>
    </row>
    <row r="11198" spans="3:3">
      <c r="C11198" s="140"/>
    </row>
    <row r="11199" spans="3:3">
      <c r="C11199" s="140"/>
    </row>
    <row r="11200" spans="3:3">
      <c r="C11200" s="140"/>
    </row>
    <row r="11201" spans="3:3">
      <c r="C11201" s="140"/>
    </row>
    <row r="11202" spans="3:3">
      <c r="C11202" s="140"/>
    </row>
    <row r="11203" spans="3:3">
      <c r="C11203" s="140"/>
    </row>
    <row r="11204" spans="3:3">
      <c r="C11204" s="140"/>
    </row>
    <row r="11205" spans="3:3">
      <c r="C11205" s="140"/>
    </row>
    <row r="11206" spans="3:3">
      <c r="C11206" s="140"/>
    </row>
    <row r="11207" spans="3:3">
      <c r="C11207" s="140"/>
    </row>
    <row r="11208" spans="3:3">
      <c r="C11208" s="140"/>
    </row>
    <row r="11209" spans="3:3">
      <c r="C11209" s="140"/>
    </row>
    <row r="11210" spans="3:3">
      <c r="C11210" s="140"/>
    </row>
    <row r="11211" spans="3:3">
      <c r="C11211" s="140"/>
    </row>
    <row r="11212" spans="3:3">
      <c r="C11212" s="140"/>
    </row>
    <row r="11213" spans="3:3">
      <c r="C11213" s="140"/>
    </row>
    <row r="11214" spans="3:3">
      <c r="C11214" s="140"/>
    </row>
    <row r="11215" spans="3:3">
      <c r="C11215" s="140"/>
    </row>
    <row r="11216" spans="3:3">
      <c r="C11216" s="140"/>
    </row>
    <row r="11217" spans="3:3">
      <c r="C11217" s="140"/>
    </row>
    <row r="11218" spans="3:3">
      <c r="C11218" s="140"/>
    </row>
    <row r="11219" spans="3:3">
      <c r="C11219" s="140"/>
    </row>
    <row r="11220" spans="3:3">
      <c r="C11220" s="140"/>
    </row>
    <row r="11221" spans="3:3">
      <c r="C11221" s="140"/>
    </row>
    <row r="11222" spans="3:3">
      <c r="C11222" s="140"/>
    </row>
    <row r="11223" spans="3:3">
      <c r="C11223" s="140"/>
    </row>
    <row r="11224" spans="3:3">
      <c r="C11224" s="140"/>
    </row>
    <row r="11225" spans="3:3">
      <c r="C11225" s="140"/>
    </row>
    <row r="11226" spans="3:3">
      <c r="C11226" s="140"/>
    </row>
    <row r="11227" spans="3:3">
      <c r="C11227" s="140"/>
    </row>
    <row r="11228" spans="3:3">
      <c r="C11228" s="140"/>
    </row>
    <row r="11229" spans="3:3">
      <c r="C11229" s="140"/>
    </row>
    <row r="11230" spans="3:3">
      <c r="C11230" s="140"/>
    </row>
    <row r="11231" spans="3:3">
      <c r="C11231" s="140"/>
    </row>
    <row r="11232" spans="3:3">
      <c r="C11232" s="140"/>
    </row>
    <row r="11233" spans="3:3">
      <c r="C11233" s="140"/>
    </row>
    <row r="11234" spans="3:3">
      <c r="C11234" s="140"/>
    </row>
    <row r="11235" spans="3:3">
      <c r="C11235" s="140"/>
    </row>
    <row r="11236" spans="3:3">
      <c r="C11236" s="140"/>
    </row>
    <row r="11237" spans="3:3">
      <c r="C11237" s="140"/>
    </row>
    <row r="11238" spans="3:3">
      <c r="C11238" s="140"/>
    </row>
    <row r="11239" spans="3:3">
      <c r="C11239" s="140"/>
    </row>
    <row r="11240" spans="3:3">
      <c r="C11240" s="140"/>
    </row>
    <row r="11241" spans="3:3">
      <c r="C11241" s="140"/>
    </row>
    <row r="11242" spans="3:3">
      <c r="C11242" s="140"/>
    </row>
    <row r="11243" spans="3:3">
      <c r="C11243" s="140"/>
    </row>
    <row r="11244" spans="3:3">
      <c r="C11244" s="140"/>
    </row>
    <row r="11245" spans="3:3">
      <c r="C11245" s="140"/>
    </row>
    <row r="11246" spans="3:3">
      <c r="C11246" s="140"/>
    </row>
    <row r="11247" spans="3:3">
      <c r="C11247" s="140"/>
    </row>
    <row r="11248" spans="3:3">
      <c r="C11248" s="140"/>
    </row>
    <row r="11249" spans="3:3">
      <c r="C11249" s="140"/>
    </row>
    <row r="11250" spans="3:3">
      <c r="C11250" s="140"/>
    </row>
    <row r="11251" spans="3:3">
      <c r="C11251" s="140"/>
    </row>
    <row r="11252" spans="3:3">
      <c r="C11252" s="140"/>
    </row>
    <row r="11253" spans="3:3">
      <c r="C11253" s="140"/>
    </row>
    <row r="11254" spans="3:3">
      <c r="C11254" s="140"/>
    </row>
    <row r="11255" spans="3:3">
      <c r="C11255" s="140"/>
    </row>
    <row r="11256" spans="3:3">
      <c r="C11256" s="140"/>
    </row>
    <row r="11257" spans="3:3">
      <c r="C11257" s="140"/>
    </row>
    <row r="11258" spans="3:3">
      <c r="C11258" s="140"/>
    </row>
    <row r="11259" spans="3:3">
      <c r="C11259" s="140"/>
    </row>
    <row r="11260" spans="3:3">
      <c r="C11260" s="140"/>
    </row>
    <row r="11261" spans="3:3">
      <c r="C11261" s="140"/>
    </row>
    <row r="11262" spans="3:3">
      <c r="C11262" s="140"/>
    </row>
    <row r="11263" spans="3:3">
      <c r="C11263" s="140"/>
    </row>
    <row r="11264" spans="3:3">
      <c r="C11264" s="140"/>
    </row>
    <row r="11265" spans="3:3">
      <c r="C11265" s="140"/>
    </row>
    <row r="11266" spans="3:3">
      <c r="C11266" s="140"/>
    </row>
    <row r="11267" spans="3:3">
      <c r="C11267" s="140"/>
    </row>
    <row r="11268" spans="3:3">
      <c r="C11268" s="140"/>
    </row>
    <row r="11269" spans="3:3">
      <c r="C11269" s="140"/>
    </row>
    <row r="11270" spans="3:3">
      <c r="C11270" s="140"/>
    </row>
    <row r="11271" spans="3:3">
      <c r="C11271" s="140"/>
    </row>
    <row r="11272" spans="3:3">
      <c r="C11272" s="140"/>
    </row>
    <row r="11273" spans="3:3">
      <c r="C11273" s="140"/>
    </row>
    <row r="11274" spans="3:3">
      <c r="C11274" s="140"/>
    </row>
    <row r="11275" spans="3:3">
      <c r="C11275" s="140"/>
    </row>
    <row r="11276" spans="3:3">
      <c r="C11276" s="140"/>
    </row>
    <row r="11277" spans="3:3">
      <c r="C11277" s="140"/>
    </row>
    <row r="11278" spans="3:3">
      <c r="C11278" s="140"/>
    </row>
    <row r="11279" spans="3:3">
      <c r="C11279" s="140"/>
    </row>
    <row r="11280" spans="3:3">
      <c r="C11280" s="140"/>
    </row>
    <row r="11281" spans="3:3">
      <c r="C11281" s="140"/>
    </row>
    <row r="11282" spans="3:3">
      <c r="C11282" s="140"/>
    </row>
    <row r="11283" spans="3:3">
      <c r="C11283" s="140"/>
    </row>
    <row r="11284" spans="3:3">
      <c r="C11284" s="140"/>
    </row>
    <row r="11285" spans="3:3">
      <c r="C11285" s="140"/>
    </row>
    <row r="11286" spans="3:3">
      <c r="C11286" s="140"/>
    </row>
    <row r="11287" spans="3:3">
      <c r="C11287" s="140"/>
    </row>
    <row r="11288" spans="3:3">
      <c r="C11288" s="140"/>
    </row>
    <row r="11289" spans="3:3">
      <c r="C11289" s="140"/>
    </row>
    <row r="11290" spans="3:3">
      <c r="C11290" s="140"/>
    </row>
    <row r="11291" spans="3:3">
      <c r="C11291" s="140"/>
    </row>
    <row r="11292" spans="3:3">
      <c r="C11292" s="140"/>
    </row>
    <row r="11293" spans="3:3">
      <c r="C11293" s="140"/>
    </row>
    <row r="11294" spans="3:3">
      <c r="C11294" s="140"/>
    </row>
    <row r="11295" spans="3:3">
      <c r="C11295" s="140"/>
    </row>
    <row r="11296" spans="3:3">
      <c r="C11296" s="140"/>
    </row>
    <row r="11297" spans="3:3">
      <c r="C11297" s="140"/>
    </row>
    <row r="11298" spans="3:3">
      <c r="C11298" s="140"/>
    </row>
    <row r="11299" spans="3:3">
      <c r="C11299" s="140"/>
    </row>
    <row r="11300" spans="3:3">
      <c r="C11300" s="140"/>
    </row>
    <row r="11301" spans="3:3">
      <c r="C11301" s="140"/>
    </row>
    <row r="11302" spans="3:3">
      <c r="C11302" s="140"/>
    </row>
    <row r="11303" spans="3:3">
      <c r="C11303" s="140"/>
    </row>
    <row r="11304" spans="3:3">
      <c r="C11304" s="140"/>
    </row>
    <row r="11305" spans="3:3">
      <c r="C11305" s="140"/>
    </row>
    <row r="11306" spans="3:3">
      <c r="C11306" s="140"/>
    </row>
    <row r="11307" spans="3:3">
      <c r="C11307" s="140"/>
    </row>
    <row r="11308" spans="3:3">
      <c r="C11308" s="140"/>
    </row>
    <row r="11309" spans="3:3">
      <c r="C11309" s="140"/>
    </row>
    <row r="11310" spans="3:3">
      <c r="C11310" s="140"/>
    </row>
    <row r="11311" spans="3:3">
      <c r="C11311" s="140"/>
    </row>
    <row r="11312" spans="3:3">
      <c r="C11312" s="140"/>
    </row>
    <row r="11313" spans="3:3">
      <c r="C11313" s="140"/>
    </row>
    <row r="11314" spans="3:3">
      <c r="C11314" s="140"/>
    </row>
    <row r="11315" spans="3:3">
      <c r="C11315" s="140"/>
    </row>
    <row r="11316" spans="3:3">
      <c r="C11316" s="140"/>
    </row>
    <row r="11317" spans="3:3">
      <c r="C11317" s="140"/>
    </row>
    <row r="11318" spans="3:3">
      <c r="C11318" s="140"/>
    </row>
    <row r="11319" spans="3:3">
      <c r="C11319" s="140"/>
    </row>
    <row r="11320" spans="3:3">
      <c r="C11320" s="140"/>
    </row>
    <row r="11321" spans="3:3">
      <c r="C11321" s="140"/>
    </row>
    <row r="11322" spans="3:3">
      <c r="C11322" s="140"/>
    </row>
    <row r="11323" spans="3:3">
      <c r="C11323" s="140"/>
    </row>
    <row r="11324" spans="3:3">
      <c r="C11324" s="140"/>
    </row>
    <row r="11325" spans="3:3">
      <c r="C11325" s="140"/>
    </row>
    <row r="11326" spans="3:3">
      <c r="C11326" s="140"/>
    </row>
    <row r="11327" spans="3:3">
      <c r="C11327" s="140"/>
    </row>
    <row r="11328" spans="3:3">
      <c r="C11328" s="140"/>
    </row>
    <row r="11329" spans="3:3">
      <c r="C11329" s="140"/>
    </row>
    <row r="11330" spans="3:3">
      <c r="C11330" s="140"/>
    </row>
    <row r="11331" spans="3:3">
      <c r="C11331" s="140"/>
    </row>
    <row r="11332" spans="3:3">
      <c r="C11332" s="140"/>
    </row>
    <row r="11333" spans="3:3">
      <c r="C11333" s="140"/>
    </row>
    <row r="11334" spans="3:3">
      <c r="C11334" s="140"/>
    </row>
    <row r="11335" spans="3:3">
      <c r="C11335" s="140"/>
    </row>
    <row r="11336" spans="3:3">
      <c r="C11336" s="140"/>
    </row>
    <row r="11337" spans="3:3">
      <c r="C11337" s="140"/>
    </row>
    <row r="11338" spans="3:3">
      <c r="C11338" s="140"/>
    </row>
    <row r="11339" spans="3:3">
      <c r="C11339" s="140"/>
    </row>
    <row r="11340" spans="3:3">
      <c r="C11340" s="140"/>
    </row>
    <row r="11341" spans="3:3">
      <c r="C11341" s="140"/>
    </row>
    <row r="11342" spans="3:3">
      <c r="C11342" s="140"/>
    </row>
    <row r="11343" spans="3:3">
      <c r="C11343" s="140"/>
    </row>
    <row r="11344" spans="3:3">
      <c r="C11344" s="140"/>
    </row>
    <row r="11345" spans="3:3">
      <c r="C11345" s="140"/>
    </row>
    <row r="11346" spans="3:3">
      <c r="C11346" s="140"/>
    </row>
    <row r="11347" spans="3:3">
      <c r="C11347" s="140"/>
    </row>
    <row r="11348" spans="3:3">
      <c r="C11348" s="140"/>
    </row>
    <row r="11349" spans="3:3">
      <c r="C11349" s="140"/>
    </row>
    <row r="11350" spans="3:3">
      <c r="C11350" s="140"/>
    </row>
    <row r="11351" spans="3:3">
      <c r="C11351" s="140"/>
    </row>
    <row r="11352" spans="3:3">
      <c r="C11352" s="140"/>
    </row>
    <row r="11353" spans="3:3">
      <c r="C11353" s="140"/>
    </row>
    <row r="11354" spans="3:3">
      <c r="C11354" s="140"/>
    </row>
    <row r="11355" spans="3:3">
      <c r="C11355" s="140"/>
    </row>
    <row r="11356" spans="3:3">
      <c r="C11356" s="140"/>
    </row>
    <row r="11357" spans="3:3">
      <c r="C11357" s="140"/>
    </row>
    <row r="11358" spans="3:3">
      <c r="C11358" s="140"/>
    </row>
    <row r="11359" spans="3:3">
      <c r="C11359" s="140"/>
    </row>
    <row r="11360" spans="3:3">
      <c r="C11360" s="140"/>
    </row>
    <row r="11361" spans="3:3">
      <c r="C11361" s="140"/>
    </row>
    <row r="11362" spans="3:3">
      <c r="C11362" s="140"/>
    </row>
    <row r="11363" spans="3:3">
      <c r="C11363" s="140"/>
    </row>
    <row r="11364" spans="3:3">
      <c r="C11364" s="140"/>
    </row>
    <row r="11365" spans="3:3">
      <c r="C11365" s="140"/>
    </row>
    <row r="11366" spans="3:3">
      <c r="C11366" s="140"/>
    </row>
    <row r="11367" spans="3:3">
      <c r="C11367" s="140"/>
    </row>
    <row r="11368" spans="3:3">
      <c r="C11368" s="140"/>
    </row>
    <row r="11369" spans="3:3">
      <c r="C11369" s="140"/>
    </row>
    <row r="11370" spans="3:3">
      <c r="C11370" s="140"/>
    </row>
    <row r="11371" spans="3:3">
      <c r="C11371" s="140"/>
    </row>
    <row r="11372" spans="3:3">
      <c r="C11372" s="140"/>
    </row>
    <row r="11373" spans="3:3">
      <c r="C11373" s="140"/>
    </row>
    <row r="11374" spans="3:3">
      <c r="C11374" s="140"/>
    </row>
    <row r="11375" spans="3:3">
      <c r="C11375" s="140"/>
    </row>
    <row r="11376" spans="3:3">
      <c r="C11376" s="140"/>
    </row>
    <row r="11377" spans="3:3">
      <c r="C11377" s="140"/>
    </row>
    <row r="11378" spans="3:3">
      <c r="C11378" s="140"/>
    </row>
    <row r="11379" spans="3:3">
      <c r="C11379" s="140"/>
    </row>
    <row r="11380" spans="3:3">
      <c r="C11380" s="140"/>
    </row>
    <row r="11381" spans="3:3">
      <c r="C11381" s="140"/>
    </row>
    <row r="11382" spans="3:3">
      <c r="C11382" s="140"/>
    </row>
    <row r="11383" spans="3:3">
      <c r="C11383" s="140"/>
    </row>
    <row r="11384" spans="3:3">
      <c r="C11384" s="140"/>
    </row>
    <row r="11385" spans="3:3">
      <c r="C11385" s="140"/>
    </row>
    <row r="11386" spans="3:3">
      <c r="C11386" s="140"/>
    </row>
    <row r="11387" spans="3:3">
      <c r="C11387" s="140"/>
    </row>
    <row r="11388" spans="3:3">
      <c r="C11388" s="140"/>
    </row>
    <row r="11389" spans="3:3">
      <c r="C11389" s="140"/>
    </row>
    <row r="11390" spans="3:3">
      <c r="C11390" s="140"/>
    </row>
    <row r="11391" spans="3:3">
      <c r="C11391" s="140"/>
    </row>
    <row r="11392" spans="3:3">
      <c r="C11392" s="140"/>
    </row>
    <row r="11393" spans="3:3">
      <c r="C11393" s="140"/>
    </row>
    <row r="11394" spans="3:3">
      <c r="C11394" s="140"/>
    </row>
    <row r="11395" spans="3:3">
      <c r="C11395" s="140"/>
    </row>
    <row r="11396" spans="3:3">
      <c r="C11396" s="140"/>
    </row>
    <row r="11397" spans="3:3">
      <c r="C11397" s="140"/>
    </row>
    <row r="11398" spans="3:3">
      <c r="C11398" s="140"/>
    </row>
    <row r="11399" spans="3:3">
      <c r="C11399" s="140"/>
    </row>
    <row r="11400" spans="3:3">
      <c r="C11400" s="140"/>
    </row>
    <row r="11401" spans="3:3">
      <c r="C11401" s="140"/>
    </row>
    <row r="11402" spans="3:3">
      <c r="C11402" s="140"/>
    </row>
    <row r="11403" spans="3:3">
      <c r="C11403" s="140"/>
    </row>
    <row r="11404" spans="3:3">
      <c r="C11404" s="140"/>
    </row>
    <row r="11405" spans="3:3">
      <c r="C11405" s="140"/>
    </row>
    <row r="11406" spans="3:3">
      <c r="C11406" s="140"/>
    </row>
    <row r="11407" spans="3:3">
      <c r="C11407" s="140"/>
    </row>
    <row r="11408" spans="3:3">
      <c r="C11408" s="140"/>
    </row>
    <row r="11409" spans="3:3">
      <c r="C11409" s="140"/>
    </row>
    <row r="11410" spans="3:3">
      <c r="C11410" s="140"/>
    </row>
    <row r="11411" spans="3:3">
      <c r="C11411" s="140"/>
    </row>
    <row r="11412" spans="3:3">
      <c r="C11412" s="140"/>
    </row>
    <row r="11413" spans="3:3">
      <c r="C11413" s="140"/>
    </row>
    <row r="11414" spans="3:3">
      <c r="C11414" s="140"/>
    </row>
    <row r="11415" spans="3:3">
      <c r="C11415" s="140"/>
    </row>
    <row r="11416" spans="3:3">
      <c r="C11416" s="140"/>
    </row>
    <row r="11417" spans="3:3">
      <c r="C11417" s="140"/>
    </row>
    <row r="11418" spans="3:3">
      <c r="C11418" s="140"/>
    </row>
    <row r="11419" spans="3:3">
      <c r="C11419" s="140"/>
    </row>
    <row r="11420" spans="3:3">
      <c r="C11420" s="140"/>
    </row>
    <row r="11421" spans="3:3">
      <c r="C11421" s="140"/>
    </row>
    <row r="11422" spans="3:3">
      <c r="C11422" s="140"/>
    </row>
    <row r="11423" spans="3:3">
      <c r="C11423" s="140"/>
    </row>
    <row r="11424" spans="3:3">
      <c r="C11424" s="140"/>
    </row>
    <row r="11425" spans="3:3">
      <c r="C11425" s="140"/>
    </row>
    <row r="11426" spans="3:3">
      <c r="C11426" s="140"/>
    </row>
    <row r="11427" spans="3:3">
      <c r="C11427" s="140"/>
    </row>
    <row r="11428" spans="3:3">
      <c r="C11428" s="140"/>
    </row>
    <row r="11429" spans="3:3">
      <c r="C11429" s="140"/>
    </row>
    <row r="11430" spans="3:3">
      <c r="C11430" s="140"/>
    </row>
    <row r="11431" spans="3:3">
      <c r="C11431" s="140"/>
    </row>
    <row r="11432" spans="3:3">
      <c r="C11432" s="140"/>
    </row>
    <row r="11433" spans="3:3">
      <c r="C11433" s="140"/>
    </row>
    <row r="11434" spans="3:3">
      <c r="C11434" s="140"/>
    </row>
    <row r="11435" spans="3:3">
      <c r="C11435" s="140"/>
    </row>
    <row r="11436" spans="3:3">
      <c r="C11436" s="140"/>
    </row>
    <row r="11437" spans="3:3">
      <c r="C11437" s="140"/>
    </row>
    <row r="11438" spans="3:3">
      <c r="C11438" s="140"/>
    </row>
    <row r="11439" spans="3:3">
      <c r="C11439" s="140"/>
    </row>
    <row r="11440" spans="3:3">
      <c r="C11440" s="140"/>
    </row>
    <row r="11441" spans="3:3">
      <c r="C11441" s="140"/>
    </row>
    <row r="11442" spans="3:3">
      <c r="C11442" s="140"/>
    </row>
    <row r="11443" spans="3:3">
      <c r="C11443" s="140"/>
    </row>
    <row r="11444" spans="3:3">
      <c r="C11444" s="140"/>
    </row>
    <row r="11445" spans="3:3">
      <c r="C11445" s="140"/>
    </row>
    <row r="11446" spans="3:3">
      <c r="C11446" s="140"/>
    </row>
    <row r="11447" spans="3:3">
      <c r="C11447" s="140"/>
    </row>
    <row r="11448" spans="3:3">
      <c r="C11448" s="140"/>
    </row>
    <row r="11449" spans="3:3">
      <c r="C11449" s="140"/>
    </row>
    <row r="11450" spans="3:3">
      <c r="C11450" s="140"/>
    </row>
    <row r="11451" spans="3:3">
      <c r="C11451" s="140"/>
    </row>
    <row r="11452" spans="3:3">
      <c r="C11452" s="140"/>
    </row>
    <row r="11453" spans="3:3">
      <c r="C11453" s="140"/>
    </row>
    <row r="11454" spans="3:3">
      <c r="C11454" s="140"/>
    </row>
    <row r="11455" spans="3:3">
      <c r="C11455" s="140"/>
    </row>
    <row r="11456" spans="3:3">
      <c r="C11456" s="140"/>
    </row>
    <row r="11457" spans="3:3">
      <c r="C11457" s="140"/>
    </row>
    <row r="11458" spans="3:3">
      <c r="C11458" s="140"/>
    </row>
    <row r="11459" spans="3:3">
      <c r="C11459" s="140"/>
    </row>
    <row r="11460" spans="3:3">
      <c r="C11460" s="140"/>
    </row>
    <row r="11461" spans="3:3">
      <c r="C11461" s="140"/>
    </row>
    <row r="11462" spans="3:3">
      <c r="C11462" s="140"/>
    </row>
    <row r="11463" spans="3:3">
      <c r="C11463" s="140"/>
    </row>
    <row r="11464" spans="3:3">
      <c r="C11464" s="140"/>
    </row>
    <row r="11465" spans="3:3">
      <c r="C11465" s="140"/>
    </row>
    <row r="11466" spans="3:3">
      <c r="C11466" s="140"/>
    </row>
    <row r="11467" spans="3:3">
      <c r="C11467" s="140"/>
    </row>
    <row r="11468" spans="3:3">
      <c r="C11468" s="140"/>
    </row>
    <row r="11469" spans="3:3">
      <c r="C11469" s="140"/>
    </row>
    <row r="11470" spans="3:3">
      <c r="C11470" s="140"/>
    </row>
    <row r="11471" spans="3:3">
      <c r="C11471" s="140"/>
    </row>
    <row r="11472" spans="3:3">
      <c r="C11472" s="140"/>
    </row>
    <row r="11473" spans="3:3">
      <c r="C11473" s="140"/>
    </row>
    <row r="11474" spans="3:3">
      <c r="C11474" s="140"/>
    </row>
    <row r="11475" spans="3:3">
      <c r="C11475" s="140"/>
    </row>
    <row r="11476" spans="3:3">
      <c r="C11476" s="140"/>
    </row>
    <row r="11477" spans="3:3">
      <c r="C11477" s="140"/>
    </row>
    <row r="11478" spans="3:3">
      <c r="C11478" s="140"/>
    </row>
    <row r="11479" spans="3:3">
      <c r="C11479" s="140"/>
    </row>
    <row r="11480" spans="3:3">
      <c r="C11480" s="140"/>
    </row>
    <row r="11481" spans="3:3">
      <c r="C11481" s="140"/>
    </row>
    <row r="11482" spans="3:3">
      <c r="C11482" s="140"/>
    </row>
    <row r="11483" spans="3:3">
      <c r="C11483" s="140"/>
    </row>
    <row r="11484" spans="3:3">
      <c r="C11484" s="140"/>
    </row>
    <row r="11485" spans="3:3">
      <c r="C11485" s="140"/>
    </row>
    <row r="11486" spans="3:3">
      <c r="C11486" s="140"/>
    </row>
    <row r="11487" spans="3:3">
      <c r="C11487" s="140"/>
    </row>
    <row r="11488" spans="3:3">
      <c r="C11488" s="140"/>
    </row>
    <row r="11489" spans="3:3">
      <c r="C11489" s="140"/>
    </row>
    <row r="11490" spans="3:3">
      <c r="C11490" s="140"/>
    </row>
    <row r="11491" spans="3:3">
      <c r="C11491" s="140"/>
    </row>
    <row r="11492" spans="3:3">
      <c r="C11492" s="140"/>
    </row>
    <row r="11493" spans="3:3">
      <c r="C11493" s="140"/>
    </row>
    <row r="11494" spans="3:3">
      <c r="C11494" s="140"/>
    </row>
    <row r="11495" spans="3:3">
      <c r="C11495" s="140"/>
    </row>
    <row r="11496" spans="3:3">
      <c r="C11496" s="140"/>
    </row>
    <row r="11497" spans="3:3">
      <c r="C11497" s="140"/>
    </row>
    <row r="11498" spans="3:3">
      <c r="C11498" s="140"/>
    </row>
    <row r="11499" spans="3:3">
      <c r="C11499" s="140"/>
    </row>
    <row r="11500" spans="3:3">
      <c r="C11500" s="140"/>
    </row>
    <row r="11501" spans="3:3">
      <c r="C11501" s="140"/>
    </row>
    <row r="11502" spans="3:3">
      <c r="C11502" s="140"/>
    </row>
    <row r="11503" spans="3:3">
      <c r="C11503" s="140"/>
    </row>
    <row r="11504" spans="3:3">
      <c r="C11504" s="140"/>
    </row>
    <row r="11505" spans="3:3">
      <c r="C11505" s="140"/>
    </row>
    <row r="11506" spans="3:3">
      <c r="C11506" s="140"/>
    </row>
    <row r="11507" spans="3:3">
      <c r="C11507" s="140"/>
    </row>
    <row r="11508" spans="3:3">
      <c r="C11508" s="140"/>
    </row>
    <row r="11509" spans="3:3">
      <c r="C11509" s="140"/>
    </row>
    <row r="11510" spans="3:3">
      <c r="C11510" s="140"/>
    </row>
    <row r="11511" spans="3:3">
      <c r="C11511" s="140"/>
    </row>
    <row r="11512" spans="3:3">
      <c r="C11512" s="140"/>
    </row>
    <row r="11513" spans="3:3">
      <c r="C11513" s="140"/>
    </row>
    <row r="11514" spans="3:3">
      <c r="C11514" s="140"/>
    </row>
    <row r="11515" spans="3:3">
      <c r="C11515" s="140"/>
    </row>
    <row r="11516" spans="3:3">
      <c r="C11516" s="140"/>
    </row>
    <row r="11517" spans="3:3">
      <c r="C11517" s="140"/>
    </row>
    <row r="11518" spans="3:3">
      <c r="C11518" s="140"/>
    </row>
    <row r="11519" spans="3:3">
      <c r="C11519" s="140"/>
    </row>
    <row r="11520" spans="3:3">
      <c r="C11520" s="140"/>
    </row>
    <row r="11521" spans="3:3">
      <c r="C11521" s="140"/>
    </row>
    <row r="11522" spans="3:3">
      <c r="C11522" s="140"/>
    </row>
    <row r="11523" spans="3:3">
      <c r="C11523" s="140"/>
    </row>
    <row r="11524" spans="3:3">
      <c r="C11524" s="140"/>
    </row>
    <row r="11525" spans="3:3">
      <c r="C11525" s="140"/>
    </row>
    <row r="11526" spans="3:3">
      <c r="C11526" s="140"/>
    </row>
    <row r="11527" spans="3:3">
      <c r="C11527" s="140"/>
    </row>
    <row r="11528" spans="3:3">
      <c r="C11528" s="140"/>
    </row>
    <row r="11529" spans="3:3">
      <c r="C11529" s="140"/>
    </row>
    <row r="11530" spans="3:3">
      <c r="C11530" s="140"/>
    </row>
    <row r="11531" spans="3:3">
      <c r="C11531" s="140"/>
    </row>
    <row r="11532" spans="3:3">
      <c r="C11532" s="140"/>
    </row>
    <row r="11533" spans="3:3">
      <c r="C11533" s="140"/>
    </row>
    <row r="11534" spans="3:3">
      <c r="C11534" s="140"/>
    </row>
    <row r="11535" spans="3:3">
      <c r="C11535" s="140"/>
    </row>
    <row r="11536" spans="3:3">
      <c r="C11536" s="140"/>
    </row>
    <row r="11537" spans="3:3">
      <c r="C11537" s="140"/>
    </row>
    <row r="11538" spans="3:3">
      <c r="C11538" s="140"/>
    </row>
    <row r="11539" spans="3:3">
      <c r="C11539" s="140"/>
    </row>
    <row r="11540" spans="3:3">
      <c r="C11540" s="140"/>
    </row>
    <row r="11541" spans="3:3">
      <c r="C11541" s="140"/>
    </row>
    <row r="11542" spans="3:3">
      <c r="C11542" s="140"/>
    </row>
    <row r="11543" spans="3:3">
      <c r="C11543" s="140"/>
    </row>
    <row r="11544" spans="3:3">
      <c r="C11544" s="140"/>
    </row>
    <row r="11545" spans="3:3">
      <c r="C11545" s="140"/>
    </row>
    <row r="11546" spans="3:3">
      <c r="C11546" s="140"/>
    </row>
    <row r="11547" spans="3:3">
      <c r="C11547" s="140"/>
    </row>
    <row r="11548" spans="3:3">
      <c r="C11548" s="140"/>
    </row>
    <row r="11549" spans="3:3">
      <c r="C11549" s="140"/>
    </row>
    <row r="11550" spans="3:3">
      <c r="C11550" s="140"/>
    </row>
    <row r="11551" spans="3:3">
      <c r="C11551" s="140"/>
    </row>
    <row r="11552" spans="3:3">
      <c r="C11552" s="140"/>
    </row>
    <row r="11553" spans="3:3">
      <c r="C11553" s="140"/>
    </row>
    <row r="11554" spans="3:3">
      <c r="C11554" s="140"/>
    </row>
    <row r="11555" spans="3:3">
      <c r="C11555" s="140"/>
    </row>
    <row r="11556" spans="3:3">
      <c r="C11556" s="140"/>
    </row>
    <row r="11557" spans="3:3">
      <c r="C11557" s="140"/>
    </row>
    <row r="11558" spans="3:3">
      <c r="C11558" s="140"/>
    </row>
    <row r="11559" spans="3:3">
      <c r="C11559" s="140"/>
    </row>
    <row r="11560" spans="3:3">
      <c r="C11560" s="140"/>
    </row>
    <row r="11561" spans="3:3">
      <c r="C11561" s="140"/>
    </row>
    <row r="11562" spans="3:3">
      <c r="C11562" s="140"/>
    </row>
    <row r="11563" spans="3:3">
      <c r="C11563" s="140"/>
    </row>
    <row r="11564" spans="3:3">
      <c r="C11564" s="140"/>
    </row>
    <row r="11565" spans="3:3">
      <c r="C11565" s="140"/>
    </row>
    <row r="11566" spans="3:3">
      <c r="C11566" s="140"/>
    </row>
    <row r="11567" spans="3:3">
      <c r="C11567" s="140"/>
    </row>
    <row r="11568" spans="3:3">
      <c r="C11568" s="140"/>
    </row>
    <row r="11569" spans="3:3">
      <c r="C11569" s="140"/>
    </row>
    <row r="11570" spans="3:3">
      <c r="C11570" s="140"/>
    </row>
    <row r="11571" spans="3:3">
      <c r="C11571" s="140"/>
    </row>
    <row r="11572" spans="3:3">
      <c r="C11572" s="140"/>
    </row>
    <row r="11573" spans="3:3">
      <c r="C11573" s="140"/>
    </row>
    <row r="11574" spans="3:3">
      <c r="C11574" s="140"/>
    </row>
    <row r="11575" spans="3:3">
      <c r="C11575" s="140"/>
    </row>
    <row r="11576" spans="3:3">
      <c r="C11576" s="140"/>
    </row>
    <row r="11577" spans="3:3">
      <c r="C11577" s="140"/>
    </row>
    <row r="11578" spans="3:3">
      <c r="C11578" s="140"/>
    </row>
    <row r="11579" spans="3:3">
      <c r="C11579" s="140"/>
    </row>
    <row r="11580" spans="3:3">
      <c r="C11580" s="140"/>
    </row>
    <row r="11581" spans="3:3">
      <c r="C11581" s="140"/>
    </row>
    <row r="11582" spans="3:3">
      <c r="C11582" s="140"/>
    </row>
    <row r="11583" spans="3:3">
      <c r="C11583" s="140"/>
    </row>
    <row r="11584" spans="3:3">
      <c r="C11584" s="140"/>
    </row>
    <row r="11585" spans="3:3">
      <c r="C11585" s="140"/>
    </row>
    <row r="11586" spans="3:3">
      <c r="C11586" s="140"/>
    </row>
    <row r="11587" spans="3:3">
      <c r="C11587" s="140"/>
    </row>
    <row r="11588" spans="3:3">
      <c r="C11588" s="140"/>
    </row>
    <row r="11589" spans="3:3">
      <c r="C11589" s="140"/>
    </row>
    <row r="11590" spans="3:3">
      <c r="C11590" s="140"/>
    </row>
    <row r="11591" spans="3:3">
      <c r="C11591" s="140"/>
    </row>
    <row r="11592" spans="3:3">
      <c r="C11592" s="140"/>
    </row>
    <row r="11593" spans="3:3">
      <c r="C11593" s="140"/>
    </row>
    <row r="11594" spans="3:3">
      <c r="C11594" s="140"/>
    </row>
    <row r="11595" spans="3:3">
      <c r="C11595" s="140"/>
    </row>
    <row r="11596" spans="3:3">
      <c r="C11596" s="140"/>
    </row>
    <row r="11597" spans="3:3">
      <c r="C11597" s="140"/>
    </row>
    <row r="11598" spans="3:3">
      <c r="C11598" s="140"/>
    </row>
    <row r="11599" spans="3:3">
      <c r="C11599" s="140"/>
    </row>
    <row r="11600" spans="3:3">
      <c r="C11600" s="140"/>
    </row>
    <row r="11601" spans="3:3">
      <c r="C11601" s="140"/>
    </row>
    <row r="11602" spans="3:3">
      <c r="C11602" s="140"/>
    </row>
    <row r="11603" spans="3:3">
      <c r="C11603" s="140"/>
    </row>
    <row r="11604" spans="3:3">
      <c r="C11604" s="140"/>
    </row>
    <row r="11605" spans="3:3">
      <c r="C11605" s="140"/>
    </row>
    <row r="11606" spans="3:3">
      <c r="C11606" s="140"/>
    </row>
    <row r="11607" spans="3:3">
      <c r="C11607" s="140"/>
    </row>
    <row r="11608" spans="3:3">
      <c r="C11608" s="140"/>
    </row>
    <row r="11609" spans="3:3">
      <c r="C11609" s="140"/>
    </row>
    <row r="11610" spans="3:3">
      <c r="C11610" s="140"/>
    </row>
    <row r="11611" spans="3:3">
      <c r="C11611" s="140"/>
    </row>
    <row r="11612" spans="3:3">
      <c r="C11612" s="140"/>
    </row>
    <row r="11613" spans="3:3">
      <c r="C11613" s="140"/>
    </row>
    <row r="11614" spans="3:3">
      <c r="C11614" s="140"/>
    </row>
    <row r="11615" spans="3:3">
      <c r="C11615" s="140"/>
    </row>
    <row r="11616" spans="3:3">
      <c r="C11616" s="140"/>
    </row>
    <row r="11617" spans="3:3">
      <c r="C11617" s="140"/>
    </row>
    <row r="11618" spans="3:3">
      <c r="C11618" s="140"/>
    </row>
    <row r="11619" spans="3:3">
      <c r="C11619" s="140"/>
    </row>
    <row r="11620" spans="3:3">
      <c r="C11620" s="140"/>
    </row>
    <row r="11621" spans="3:3">
      <c r="C11621" s="140"/>
    </row>
    <row r="11622" spans="3:3">
      <c r="C11622" s="140"/>
    </row>
    <row r="11623" spans="3:3">
      <c r="C11623" s="140"/>
    </row>
    <row r="11624" spans="3:3">
      <c r="C11624" s="140"/>
    </row>
    <row r="11625" spans="3:3">
      <c r="C11625" s="140"/>
    </row>
    <row r="11626" spans="3:3">
      <c r="C11626" s="140"/>
    </row>
    <row r="11627" spans="3:3">
      <c r="C11627" s="140"/>
    </row>
    <row r="11628" spans="3:3">
      <c r="C11628" s="140"/>
    </row>
    <row r="11629" spans="3:3">
      <c r="C11629" s="140"/>
    </row>
    <row r="11630" spans="3:3">
      <c r="C11630" s="140"/>
    </row>
    <row r="11631" spans="3:3">
      <c r="C11631" s="140"/>
    </row>
    <row r="11632" spans="3:3">
      <c r="C11632" s="140"/>
    </row>
    <row r="11633" spans="3:3">
      <c r="C11633" s="140"/>
    </row>
    <row r="11634" spans="3:3">
      <c r="C11634" s="140"/>
    </row>
    <row r="11635" spans="3:3">
      <c r="C11635" s="140"/>
    </row>
    <row r="11636" spans="3:3">
      <c r="C11636" s="140"/>
    </row>
    <row r="11637" spans="3:3">
      <c r="C11637" s="140"/>
    </row>
    <row r="11638" spans="3:3">
      <c r="C11638" s="140"/>
    </row>
    <row r="11639" spans="3:3">
      <c r="C11639" s="140"/>
    </row>
    <row r="11640" spans="3:3">
      <c r="C11640" s="140"/>
    </row>
    <row r="11641" spans="3:3">
      <c r="C11641" s="140"/>
    </row>
    <row r="11642" spans="3:3">
      <c r="C11642" s="140"/>
    </row>
    <row r="11643" spans="3:3">
      <c r="C11643" s="140"/>
    </row>
    <row r="11644" spans="3:3">
      <c r="C11644" s="140"/>
    </row>
    <row r="11645" spans="3:3">
      <c r="C11645" s="140"/>
    </row>
    <row r="11646" spans="3:3">
      <c r="C11646" s="140"/>
    </row>
    <row r="11647" spans="3:3">
      <c r="C11647" s="140"/>
    </row>
    <row r="11648" spans="3:3">
      <c r="C11648" s="140"/>
    </row>
    <row r="11649" spans="3:3">
      <c r="C11649" s="140"/>
    </row>
    <row r="11650" spans="3:3">
      <c r="C11650" s="140"/>
    </row>
    <row r="11651" spans="3:3">
      <c r="C11651" s="140"/>
    </row>
    <row r="11652" spans="3:3">
      <c r="C11652" s="140"/>
    </row>
    <row r="11653" spans="3:3">
      <c r="C11653" s="140"/>
    </row>
    <row r="11654" spans="3:3">
      <c r="C11654" s="140"/>
    </row>
    <row r="11655" spans="3:3">
      <c r="C11655" s="140"/>
    </row>
    <row r="11656" spans="3:3">
      <c r="C11656" s="140"/>
    </row>
    <row r="11657" spans="3:3">
      <c r="C11657" s="140"/>
    </row>
    <row r="11658" spans="3:3">
      <c r="C11658" s="140"/>
    </row>
    <row r="11659" spans="3:3">
      <c r="C11659" s="140"/>
    </row>
    <row r="11660" spans="3:3">
      <c r="C11660" s="140"/>
    </row>
    <row r="11661" spans="3:3">
      <c r="C11661" s="140"/>
    </row>
    <row r="11662" spans="3:3">
      <c r="C11662" s="140"/>
    </row>
    <row r="11663" spans="3:3">
      <c r="C11663" s="140"/>
    </row>
    <row r="11664" spans="3:3">
      <c r="C11664" s="140"/>
    </row>
    <row r="11665" spans="3:3">
      <c r="C11665" s="140"/>
    </row>
    <row r="11666" spans="3:3">
      <c r="C11666" s="140"/>
    </row>
    <row r="11667" spans="3:3">
      <c r="C11667" s="140"/>
    </row>
    <row r="11668" spans="3:3">
      <c r="C11668" s="140"/>
    </row>
    <row r="11669" spans="3:3">
      <c r="C11669" s="140"/>
    </row>
    <row r="11670" spans="3:3">
      <c r="C11670" s="140"/>
    </row>
    <row r="11671" spans="3:3">
      <c r="C11671" s="140"/>
    </row>
    <row r="11672" spans="3:3">
      <c r="C11672" s="140"/>
    </row>
    <row r="11673" spans="3:3">
      <c r="C11673" s="140"/>
    </row>
    <row r="11674" spans="3:3">
      <c r="C11674" s="140"/>
    </row>
    <row r="11675" spans="3:3">
      <c r="C11675" s="140"/>
    </row>
    <row r="11676" spans="3:3">
      <c r="C11676" s="140"/>
    </row>
    <row r="11677" spans="3:3">
      <c r="C11677" s="140"/>
    </row>
    <row r="11678" spans="3:3">
      <c r="C11678" s="140"/>
    </row>
    <row r="11679" spans="3:3">
      <c r="C11679" s="140"/>
    </row>
    <row r="11680" spans="3:3">
      <c r="C11680" s="140"/>
    </row>
    <row r="11681" spans="3:3">
      <c r="C11681" s="140"/>
    </row>
    <row r="11682" spans="3:3">
      <c r="C11682" s="140"/>
    </row>
    <row r="11683" spans="3:3">
      <c r="C11683" s="140"/>
    </row>
    <row r="11684" spans="3:3">
      <c r="C11684" s="140"/>
    </row>
    <row r="11685" spans="3:3">
      <c r="C11685" s="140"/>
    </row>
    <row r="11686" spans="3:3">
      <c r="C11686" s="140"/>
    </row>
    <row r="11687" spans="3:3">
      <c r="C11687" s="140"/>
    </row>
    <row r="11688" spans="3:3">
      <c r="C11688" s="140"/>
    </row>
    <row r="11689" spans="3:3">
      <c r="C11689" s="140"/>
    </row>
    <row r="11690" spans="3:3">
      <c r="C11690" s="140"/>
    </row>
    <row r="11691" spans="3:3">
      <c r="C11691" s="140"/>
    </row>
    <row r="11692" spans="3:3">
      <c r="C11692" s="140"/>
    </row>
    <row r="11693" spans="3:3">
      <c r="C11693" s="140"/>
    </row>
    <row r="11694" spans="3:3">
      <c r="C11694" s="140"/>
    </row>
    <row r="11695" spans="3:3">
      <c r="C11695" s="140"/>
    </row>
    <row r="11696" spans="3:3">
      <c r="C11696" s="140"/>
    </row>
    <row r="11697" spans="3:3">
      <c r="C11697" s="140"/>
    </row>
    <row r="11698" spans="3:3">
      <c r="C11698" s="140"/>
    </row>
    <row r="11699" spans="3:3">
      <c r="C11699" s="140"/>
    </row>
    <row r="11700" spans="3:3">
      <c r="C11700" s="140"/>
    </row>
    <row r="11701" spans="3:3">
      <c r="C11701" s="140"/>
    </row>
    <row r="11702" spans="3:3">
      <c r="C11702" s="140"/>
    </row>
    <row r="11703" spans="3:3">
      <c r="C11703" s="140"/>
    </row>
    <row r="11704" spans="3:3">
      <c r="C11704" s="140"/>
    </row>
    <row r="11705" spans="3:3">
      <c r="C11705" s="140"/>
    </row>
    <row r="11706" spans="3:3">
      <c r="C11706" s="140"/>
    </row>
    <row r="11707" spans="3:3">
      <c r="C11707" s="140"/>
    </row>
    <row r="11708" spans="3:3">
      <c r="C11708" s="140"/>
    </row>
    <row r="11709" spans="3:3">
      <c r="C11709" s="140"/>
    </row>
    <row r="11710" spans="3:3">
      <c r="C11710" s="140"/>
    </row>
    <row r="11711" spans="3:3">
      <c r="C11711" s="140"/>
    </row>
    <row r="11712" spans="3:3">
      <c r="C11712" s="140"/>
    </row>
    <row r="11713" spans="3:3">
      <c r="C11713" s="140"/>
    </row>
    <row r="11714" spans="3:3">
      <c r="C11714" s="140"/>
    </row>
    <row r="11715" spans="3:3">
      <c r="C11715" s="140"/>
    </row>
    <row r="11716" spans="3:3">
      <c r="C11716" s="140"/>
    </row>
    <row r="11717" spans="3:3">
      <c r="C11717" s="140"/>
    </row>
    <row r="11718" spans="3:3">
      <c r="C11718" s="140"/>
    </row>
    <row r="11719" spans="3:3">
      <c r="C11719" s="140"/>
    </row>
    <row r="11720" spans="3:3">
      <c r="C11720" s="140"/>
    </row>
    <row r="11721" spans="3:3">
      <c r="C11721" s="140"/>
    </row>
    <row r="11722" spans="3:3">
      <c r="C11722" s="140"/>
    </row>
    <row r="11723" spans="3:3">
      <c r="C11723" s="140"/>
    </row>
    <row r="11724" spans="3:3">
      <c r="C11724" s="140"/>
    </row>
    <row r="11725" spans="3:3">
      <c r="C11725" s="140"/>
    </row>
    <row r="11726" spans="3:3">
      <c r="C11726" s="140"/>
    </row>
    <row r="11727" spans="3:3">
      <c r="C11727" s="140"/>
    </row>
    <row r="11728" spans="3:3">
      <c r="C11728" s="140"/>
    </row>
    <row r="11729" spans="3:3">
      <c r="C11729" s="140"/>
    </row>
    <row r="11730" spans="3:3">
      <c r="C11730" s="140"/>
    </row>
    <row r="11731" spans="3:3">
      <c r="C11731" s="140"/>
    </row>
    <row r="11732" spans="3:3">
      <c r="C11732" s="140"/>
    </row>
    <row r="11733" spans="3:3">
      <c r="C11733" s="140"/>
    </row>
    <row r="11734" spans="3:3">
      <c r="C11734" s="140"/>
    </row>
    <row r="11735" spans="3:3">
      <c r="C11735" s="140"/>
    </row>
    <row r="11736" spans="3:3">
      <c r="C11736" s="140"/>
    </row>
    <row r="11737" spans="3:3">
      <c r="C11737" s="140"/>
    </row>
    <row r="11738" spans="3:3">
      <c r="C11738" s="140"/>
    </row>
    <row r="11739" spans="3:3">
      <c r="C11739" s="140"/>
    </row>
    <row r="11740" spans="3:3">
      <c r="C11740" s="140"/>
    </row>
    <row r="11741" spans="3:3">
      <c r="C11741" s="140"/>
    </row>
    <row r="11742" spans="3:3">
      <c r="C11742" s="140"/>
    </row>
    <row r="11743" spans="3:3">
      <c r="C11743" s="140"/>
    </row>
    <row r="11744" spans="3:3">
      <c r="C11744" s="140"/>
    </row>
    <row r="11745" spans="3:3">
      <c r="C11745" s="140"/>
    </row>
    <row r="11746" spans="3:3">
      <c r="C11746" s="140"/>
    </row>
    <row r="11747" spans="3:3">
      <c r="C11747" s="140"/>
    </row>
    <row r="11748" spans="3:3">
      <c r="C11748" s="140"/>
    </row>
    <row r="11749" spans="3:3">
      <c r="C11749" s="140"/>
    </row>
    <row r="11750" spans="3:3">
      <c r="C11750" s="140"/>
    </row>
    <row r="11751" spans="3:3">
      <c r="C11751" s="140"/>
    </row>
    <row r="11752" spans="3:3">
      <c r="C11752" s="140"/>
    </row>
    <row r="11753" spans="3:3">
      <c r="C11753" s="140"/>
    </row>
    <row r="11754" spans="3:3">
      <c r="C11754" s="140"/>
    </row>
    <row r="11755" spans="3:3">
      <c r="C11755" s="140"/>
    </row>
    <row r="11756" spans="3:3">
      <c r="C11756" s="140"/>
    </row>
    <row r="11757" spans="3:3">
      <c r="C11757" s="140"/>
    </row>
    <row r="11758" spans="3:3">
      <c r="C11758" s="140"/>
    </row>
    <row r="11759" spans="3:3">
      <c r="C11759" s="140"/>
    </row>
    <row r="11760" spans="3:3">
      <c r="C11760" s="140"/>
    </row>
    <row r="11761" spans="3:3">
      <c r="C11761" s="140"/>
    </row>
    <row r="11762" spans="3:3">
      <c r="C11762" s="140"/>
    </row>
    <row r="11763" spans="3:3">
      <c r="C11763" s="140"/>
    </row>
    <row r="11764" spans="3:3">
      <c r="C11764" s="140"/>
    </row>
    <row r="11765" spans="3:3">
      <c r="C11765" s="140"/>
    </row>
    <row r="11766" spans="3:3">
      <c r="C11766" s="140"/>
    </row>
    <row r="11767" spans="3:3">
      <c r="C11767" s="140"/>
    </row>
    <row r="11768" spans="3:3">
      <c r="C11768" s="140"/>
    </row>
    <row r="11769" spans="3:3">
      <c r="C11769" s="140"/>
    </row>
    <row r="11770" spans="3:3">
      <c r="C11770" s="140"/>
    </row>
    <row r="11771" spans="3:3">
      <c r="C11771" s="140"/>
    </row>
    <row r="11772" spans="3:3">
      <c r="C11772" s="140"/>
    </row>
    <row r="11773" spans="3:3">
      <c r="C11773" s="140"/>
    </row>
    <row r="11774" spans="3:3">
      <c r="C11774" s="140"/>
    </row>
    <row r="11775" spans="3:3">
      <c r="C11775" s="140"/>
    </row>
    <row r="11776" spans="3:3">
      <c r="C11776" s="140"/>
    </row>
    <row r="11777" spans="3:3">
      <c r="C11777" s="140"/>
    </row>
    <row r="11778" spans="3:3">
      <c r="C11778" s="140"/>
    </row>
    <row r="11779" spans="3:3">
      <c r="C11779" s="140"/>
    </row>
    <row r="11780" spans="3:3">
      <c r="C11780" s="140"/>
    </row>
    <row r="11781" spans="3:3">
      <c r="C11781" s="140"/>
    </row>
    <row r="11782" spans="3:3">
      <c r="C11782" s="140"/>
    </row>
    <row r="11783" spans="3:3">
      <c r="C11783" s="140"/>
    </row>
    <row r="11784" spans="3:3">
      <c r="C11784" s="140"/>
    </row>
    <row r="11785" spans="3:3">
      <c r="C11785" s="140"/>
    </row>
    <row r="11786" spans="3:3">
      <c r="C11786" s="140"/>
    </row>
    <row r="11787" spans="3:3">
      <c r="C11787" s="140"/>
    </row>
    <row r="11788" spans="3:3">
      <c r="C11788" s="140"/>
    </row>
    <row r="11789" spans="3:3">
      <c r="C11789" s="140"/>
    </row>
    <row r="11790" spans="3:3">
      <c r="C11790" s="140"/>
    </row>
    <row r="11791" spans="3:3">
      <c r="C11791" s="140"/>
    </row>
    <row r="11792" spans="3:3">
      <c r="C11792" s="140"/>
    </row>
    <row r="11793" spans="3:3">
      <c r="C11793" s="140"/>
    </row>
    <row r="11794" spans="3:3">
      <c r="C11794" s="140"/>
    </row>
    <row r="11795" spans="3:3">
      <c r="C11795" s="140"/>
    </row>
    <row r="11796" spans="3:3">
      <c r="C11796" s="140"/>
    </row>
    <row r="11797" spans="3:3">
      <c r="C11797" s="140"/>
    </row>
    <row r="11798" spans="3:3">
      <c r="C11798" s="140"/>
    </row>
    <row r="11799" spans="3:3">
      <c r="C11799" s="140"/>
    </row>
    <row r="11800" spans="3:3">
      <c r="C11800" s="140"/>
    </row>
    <row r="11801" spans="3:3">
      <c r="C11801" s="140"/>
    </row>
    <row r="11802" spans="3:3">
      <c r="C11802" s="140"/>
    </row>
    <row r="11803" spans="3:3">
      <c r="C11803" s="140"/>
    </row>
    <row r="11804" spans="3:3">
      <c r="C11804" s="140"/>
    </row>
    <row r="11805" spans="3:3">
      <c r="C11805" s="140"/>
    </row>
    <row r="11806" spans="3:3">
      <c r="C11806" s="140"/>
    </row>
    <row r="11807" spans="3:3">
      <c r="C11807" s="140"/>
    </row>
    <row r="11808" spans="3:3">
      <c r="C11808" s="140"/>
    </row>
    <row r="11809" spans="3:3">
      <c r="C11809" s="140"/>
    </row>
    <row r="11810" spans="3:3">
      <c r="C11810" s="140"/>
    </row>
    <row r="11811" spans="3:3">
      <c r="C11811" s="140"/>
    </row>
    <row r="11812" spans="3:3">
      <c r="C11812" s="140"/>
    </row>
    <row r="11813" spans="3:3">
      <c r="C11813" s="140"/>
    </row>
    <row r="11814" spans="3:3">
      <c r="C11814" s="140"/>
    </row>
    <row r="11815" spans="3:3">
      <c r="C11815" s="140"/>
    </row>
    <row r="11816" spans="3:3">
      <c r="C11816" s="140"/>
    </row>
    <row r="11817" spans="3:3">
      <c r="C11817" s="140"/>
    </row>
    <row r="11818" spans="3:3">
      <c r="C11818" s="140"/>
    </row>
    <row r="11819" spans="3:3">
      <c r="C11819" s="140"/>
    </row>
    <row r="11820" spans="3:3">
      <c r="C11820" s="140"/>
    </row>
    <row r="11821" spans="3:3">
      <c r="C11821" s="140"/>
    </row>
    <row r="11822" spans="3:3">
      <c r="C11822" s="140"/>
    </row>
    <row r="11823" spans="3:3">
      <c r="C11823" s="140"/>
    </row>
    <row r="11824" spans="3:3">
      <c r="C11824" s="140"/>
    </row>
    <row r="11825" spans="3:3">
      <c r="C11825" s="140"/>
    </row>
    <row r="11826" spans="3:3">
      <c r="C11826" s="140"/>
    </row>
    <row r="11827" spans="3:3">
      <c r="C11827" s="140"/>
    </row>
    <row r="11828" spans="3:3">
      <c r="C11828" s="140"/>
    </row>
    <row r="11829" spans="3:3">
      <c r="C11829" s="140"/>
    </row>
    <row r="11830" spans="3:3">
      <c r="C11830" s="140"/>
    </row>
    <row r="11831" spans="3:3">
      <c r="C11831" s="140"/>
    </row>
    <row r="11832" spans="3:3">
      <c r="C11832" s="140"/>
    </row>
    <row r="11833" spans="3:3">
      <c r="C11833" s="140"/>
    </row>
    <row r="11834" spans="3:3">
      <c r="C11834" s="140"/>
    </row>
    <row r="11835" spans="3:3">
      <c r="C11835" s="140"/>
    </row>
    <row r="11836" spans="3:3">
      <c r="C11836" s="140"/>
    </row>
    <row r="11837" spans="3:3">
      <c r="C11837" s="140"/>
    </row>
    <row r="11838" spans="3:3">
      <c r="C11838" s="140"/>
    </row>
    <row r="11839" spans="3:3">
      <c r="C11839" s="140"/>
    </row>
    <row r="11840" spans="3:3">
      <c r="C11840" s="140"/>
    </row>
    <row r="11841" spans="3:3">
      <c r="C11841" s="140"/>
    </row>
    <row r="11842" spans="3:3">
      <c r="C11842" s="140"/>
    </row>
    <row r="11843" spans="3:3">
      <c r="C11843" s="140"/>
    </row>
    <row r="11844" spans="3:3">
      <c r="C11844" s="140"/>
    </row>
    <row r="11845" spans="3:3">
      <c r="C11845" s="140"/>
    </row>
    <row r="11846" spans="3:3">
      <c r="C11846" s="140"/>
    </row>
    <row r="11847" spans="3:3">
      <c r="C11847" s="140"/>
    </row>
    <row r="11848" spans="3:3">
      <c r="C11848" s="140"/>
    </row>
    <row r="11849" spans="3:3">
      <c r="C11849" s="140"/>
    </row>
    <row r="11850" spans="3:3">
      <c r="C11850" s="140"/>
    </row>
    <row r="11851" spans="3:3">
      <c r="C11851" s="140"/>
    </row>
    <row r="11852" spans="3:3">
      <c r="C11852" s="140"/>
    </row>
    <row r="11853" spans="3:3">
      <c r="C11853" s="140"/>
    </row>
    <row r="11854" spans="3:3">
      <c r="C11854" s="140"/>
    </row>
    <row r="11855" spans="3:3">
      <c r="C11855" s="140"/>
    </row>
    <row r="11856" spans="3:3">
      <c r="C11856" s="140"/>
    </row>
    <row r="11857" spans="3:3">
      <c r="C11857" s="140"/>
    </row>
    <row r="11858" spans="3:3">
      <c r="C11858" s="140"/>
    </row>
    <row r="11859" spans="3:3">
      <c r="C11859" s="140"/>
    </row>
    <row r="11860" spans="3:3">
      <c r="C11860" s="140"/>
    </row>
    <row r="11861" spans="3:3">
      <c r="C11861" s="140"/>
    </row>
    <row r="11862" spans="3:3">
      <c r="C11862" s="140"/>
    </row>
    <row r="11863" spans="3:3">
      <c r="C11863" s="140"/>
    </row>
    <row r="11864" spans="3:3">
      <c r="C11864" s="140"/>
    </row>
    <row r="11865" spans="3:3">
      <c r="C11865" s="140"/>
    </row>
    <row r="11866" spans="3:3">
      <c r="C11866" s="140"/>
    </row>
    <row r="11867" spans="3:3">
      <c r="C11867" s="140"/>
    </row>
    <row r="11868" spans="3:3">
      <c r="C11868" s="140"/>
    </row>
    <row r="11869" spans="3:3">
      <c r="C11869" s="140"/>
    </row>
    <row r="11870" spans="3:3">
      <c r="C11870" s="140"/>
    </row>
    <row r="11871" spans="3:3">
      <c r="C11871" s="140"/>
    </row>
    <row r="11872" spans="3:3">
      <c r="C11872" s="140"/>
    </row>
    <row r="11873" spans="3:3">
      <c r="C11873" s="140"/>
    </row>
    <row r="11874" spans="3:3">
      <c r="C11874" s="140"/>
    </row>
    <row r="11875" spans="3:3">
      <c r="C11875" s="140"/>
    </row>
    <row r="11876" spans="3:3">
      <c r="C11876" s="140"/>
    </row>
    <row r="11877" spans="3:3">
      <c r="C11877" s="140"/>
    </row>
    <row r="11878" spans="3:3">
      <c r="C11878" s="140"/>
    </row>
    <row r="11879" spans="3:3">
      <c r="C11879" s="140"/>
    </row>
    <row r="11880" spans="3:3">
      <c r="C11880" s="140"/>
    </row>
    <row r="11881" spans="3:3">
      <c r="C11881" s="140"/>
    </row>
    <row r="11882" spans="3:3">
      <c r="C11882" s="140"/>
    </row>
    <row r="11883" spans="3:3">
      <c r="C11883" s="140"/>
    </row>
    <row r="11884" spans="3:3">
      <c r="C11884" s="140"/>
    </row>
    <row r="11885" spans="3:3">
      <c r="C11885" s="140"/>
    </row>
    <row r="11886" spans="3:3">
      <c r="C11886" s="140"/>
    </row>
    <row r="11887" spans="3:3">
      <c r="C11887" s="140"/>
    </row>
    <row r="11888" spans="3:3">
      <c r="C11888" s="140"/>
    </row>
    <row r="11889" spans="3:3">
      <c r="C11889" s="140"/>
    </row>
    <row r="11890" spans="3:3">
      <c r="C11890" s="140"/>
    </row>
    <row r="11891" spans="3:3">
      <c r="C11891" s="140"/>
    </row>
    <row r="11892" spans="3:3">
      <c r="C11892" s="140"/>
    </row>
    <row r="11893" spans="3:3">
      <c r="C11893" s="140"/>
    </row>
    <row r="11894" spans="3:3">
      <c r="C11894" s="140"/>
    </row>
    <row r="11895" spans="3:3">
      <c r="C11895" s="140"/>
    </row>
    <row r="11896" spans="3:3">
      <c r="C11896" s="140"/>
    </row>
    <row r="11897" spans="3:3">
      <c r="C11897" s="140"/>
    </row>
    <row r="11898" spans="3:3">
      <c r="C11898" s="140"/>
    </row>
    <row r="11899" spans="3:3">
      <c r="C11899" s="140"/>
    </row>
    <row r="11900" spans="3:3">
      <c r="C11900" s="140"/>
    </row>
    <row r="11901" spans="3:3">
      <c r="C11901" s="140"/>
    </row>
    <row r="11902" spans="3:3">
      <c r="C11902" s="140"/>
    </row>
    <row r="11903" spans="3:3">
      <c r="C11903" s="140"/>
    </row>
    <row r="11904" spans="3:3">
      <c r="C11904" s="140"/>
    </row>
    <row r="11905" spans="3:3">
      <c r="C11905" s="140"/>
    </row>
    <row r="11906" spans="3:3">
      <c r="C11906" s="140"/>
    </row>
    <row r="11907" spans="3:3">
      <c r="C11907" s="140"/>
    </row>
    <row r="11908" spans="3:3">
      <c r="C11908" s="140"/>
    </row>
    <row r="11909" spans="3:3">
      <c r="C11909" s="140"/>
    </row>
    <row r="11910" spans="3:3">
      <c r="C11910" s="140"/>
    </row>
    <row r="11911" spans="3:3">
      <c r="C11911" s="140"/>
    </row>
    <row r="11912" spans="3:3">
      <c r="C11912" s="140"/>
    </row>
    <row r="11913" spans="3:3">
      <c r="C11913" s="140"/>
    </row>
    <row r="11914" spans="3:3">
      <c r="C11914" s="140"/>
    </row>
    <row r="11915" spans="3:3">
      <c r="C11915" s="140"/>
    </row>
    <row r="11916" spans="3:3">
      <c r="C11916" s="140"/>
    </row>
    <row r="11917" spans="3:3">
      <c r="C11917" s="140"/>
    </row>
    <row r="11918" spans="3:3">
      <c r="C11918" s="140"/>
    </row>
    <row r="11919" spans="3:3">
      <c r="C11919" s="140"/>
    </row>
    <row r="11920" spans="3:3">
      <c r="C11920" s="140"/>
    </row>
    <row r="11921" spans="3:3">
      <c r="C11921" s="140"/>
    </row>
    <row r="11922" spans="3:3">
      <c r="C11922" s="140"/>
    </row>
    <row r="11923" spans="3:3">
      <c r="C11923" s="140"/>
    </row>
    <row r="11924" spans="3:3">
      <c r="C11924" s="140"/>
    </row>
    <row r="11925" spans="3:3">
      <c r="C11925" s="140"/>
    </row>
    <row r="11926" spans="3:3">
      <c r="C11926" s="140"/>
    </row>
    <row r="11927" spans="3:3">
      <c r="C11927" s="140"/>
    </row>
    <row r="11928" spans="3:3">
      <c r="C11928" s="140"/>
    </row>
    <row r="11929" spans="3:3">
      <c r="C11929" s="140"/>
    </row>
    <row r="11930" spans="3:3">
      <c r="C11930" s="140"/>
    </row>
    <row r="11931" spans="3:3">
      <c r="C11931" s="140"/>
    </row>
    <row r="11932" spans="3:3">
      <c r="C11932" s="140"/>
    </row>
    <row r="11933" spans="3:3">
      <c r="C11933" s="140"/>
    </row>
    <row r="11934" spans="3:3">
      <c r="C11934" s="140"/>
    </row>
    <row r="11935" spans="3:3">
      <c r="C11935" s="140"/>
    </row>
    <row r="11936" spans="3:3">
      <c r="C11936" s="140"/>
    </row>
    <row r="11937" spans="3:3">
      <c r="C11937" s="140"/>
    </row>
    <row r="11938" spans="3:3">
      <c r="C11938" s="140"/>
    </row>
    <row r="11939" spans="3:3">
      <c r="C11939" s="140"/>
    </row>
    <row r="11940" spans="3:3">
      <c r="C11940" s="140"/>
    </row>
    <row r="11941" spans="3:3">
      <c r="C11941" s="140"/>
    </row>
    <row r="11942" spans="3:3">
      <c r="C11942" s="140"/>
    </row>
    <row r="11943" spans="3:3">
      <c r="C11943" s="140"/>
    </row>
    <row r="11944" spans="3:3">
      <c r="C11944" s="140"/>
    </row>
    <row r="11945" spans="3:3">
      <c r="C11945" s="140"/>
    </row>
    <row r="11946" spans="3:3">
      <c r="C11946" s="140"/>
    </row>
    <row r="11947" spans="3:3">
      <c r="C11947" s="140"/>
    </row>
    <row r="11948" spans="3:3">
      <c r="C11948" s="140"/>
    </row>
    <row r="11949" spans="3:3">
      <c r="C11949" s="140"/>
    </row>
    <row r="11950" spans="3:3">
      <c r="C11950" s="140"/>
    </row>
    <row r="11951" spans="3:3">
      <c r="C11951" s="140"/>
    </row>
    <row r="11952" spans="3:3">
      <c r="C11952" s="140"/>
    </row>
    <row r="11953" spans="3:3">
      <c r="C11953" s="140"/>
    </row>
    <row r="11954" spans="3:3">
      <c r="C11954" s="140"/>
    </row>
    <row r="11955" spans="3:3">
      <c r="C11955" s="140"/>
    </row>
    <row r="11956" spans="3:3">
      <c r="C11956" s="140"/>
    </row>
    <row r="11957" spans="3:3">
      <c r="C11957" s="140"/>
    </row>
    <row r="11958" spans="3:3">
      <c r="C11958" s="140"/>
    </row>
    <row r="11959" spans="3:3">
      <c r="C11959" s="140"/>
    </row>
    <row r="11960" spans="3:3">
      <c r="C11960" s="140"/>
    </row>
    <row r="11961" spans="3:3">
      <c r="C11961" s="140"/>
    </row>
    <row r="11962" spans="3:3">
      <c r="C11962" s="140"/>
    </row>
    <row r="11963" spans="3:3">
      <c r="C11963" s="140"/>
    </row>
    <row r="11964" spans="3:3">
      <c r="C11964" s="140"/>
    </row>
    <row r="11965" spans="3:3">
      <c r="C11965" s="140"/>
    </row>
    <row r="11966" spans="3:3">
      <c r="C11966" s="140"/>
    </row>
    <row r="11967" spans="3:3">
      <c r="C11967" s="140"/>
    </row>
    <row r="11968" spans="3:3">
      <c r="C11968" s="140"/>
    </row>
    <row r="11969" spans="3:3">
      <c r="C11969" s="140"/>
    </row>
    <row r="11970" spans="3:3">
      <c r="C11970" s="140"/>
    </row>
    <row r="11971" spans="3:3">
      <c r="C11971" s="140"/>
    </row>
    <row r="11972" spans="3:3">
      <c r="C11972" s="140"/>
    </row>
    <row r="11973" spans="3:3">
      <c r="C11973" s="140"/>
    </row>
    <row r="11974" spans="3:3">
      <c r="C11974" s="140"/>
    </row>
    <row r="11975" spans="3:3">
      <c r="C11975" s="140"/>
    </row>
    <row r="11976" spans="3:3">
      <c r="C11976" s="140"/>
    </row>
    <row r="11977" spans="3:3">
      <c r="C11977" s="140"/>
    </row>
    <row r="11978" spans="3:3">
      <c r="C11978" s="140"/>
    </row>
    <row r="11979" spans="3:3">
      <c r="C11979" s="140"/>
    </row>
    <row r="11980" spans="3:3">
      <c r="C11980" s="140"/>
    </row>
    <row r="11981" spans="3:3">
      <c r="C11981" s="140"/>
    </row>
    <row r="11982" spans="3:3">
      <c r="C11982" s="140"/>
    </row>
    <row r="11983" spans="3:3">
      <c r="C11983" s="140"/>
    </row>
    <row r="11984" spans="3:3">
      <c r="C11984" s="140"/>
    </row>
    <row r="11985" spans="3:3">
      <c r="C11985" s="140"/>
    </row>
    <row r="11986" spans="3:3">
      <c r="C11986" s="140"/>
    </row>
    <row r="11987" spans="3:3">
      <c r="C11987" s="140"/>
    </row>
    <row r="11988" spans="3:3">
      <c r="C11988" s="140"/>
    </row>
    <row r="11989" spans="3:3">
      <c r="C11989" s="140"/>
    </row>
    <row r="11990" spans="3:3">
      <c r="C11990" s="140"/>
    </row>
    <row r="11991" spans="3:3">
      <c r="C11991" s="140"/>
    </row>
    <row r="11992" spans="3:3">
      <c r="C11992" s="140"/>
    </row>
    <row r="11993" spans="3:3">
      <c r="C11993" s="140"/>
    </row>
    <row r="11994" spans="3:3">
      <c r="C11994" s="140"/>
    </row>
    <row r="11995" spans="3:3">
      <c r="C11995" s="140"/>
    </row>
    <row r="11996" spans="3:3">
      <c r="C11996" s="140"/>
    </row>
    <row r="11997" spans="3:3">
      <c r="C11997" s="140"/>
    </row>
    <row r="11998" spans="3:3">
      <c r="C11998" s="140"/>
    </row>
    <row r="11999" spans="3:3">
      <c r="C11999" s="140"/>
    </row>
    <row r="12000" spans="3:3">
      <c r="C12000" s="140"/>
    </row>
    <row r="12001" spans="3:3">
      <c r="C12001" s="140"/>
    </row>
    <row r="12002" spans="3:3">
      <c r="C12002" s="140"/>
    </row>
    <row r="12003" spans="3:3">
      <c r="C12003" s="140"/>
    </row>
    <row r="12004" spans="3:3">
      <c r="C12004" s="140"/>
    </row>
    <row r="12005" spans="3:3">
      <c r="C12005" s="140"/>
    </row>
    <row r="12006" spans="3:3">
      <c r="C12006" s="140"/>
    </row>
    <row r="12007" spans="3:3">
      <c r="C12007" s="140"/>
    </row>
    <row r="12008" spans="3:3">
      <c r="C12008" s="140"/>
    </row>
    <row r="12009" spans="3:3">
      <c r="C12009" s="140"/>
    </row>
    <row r="12010" spans="3:3">
      <c r="C12010" s="140"/>
    </row>
    <row r="12011" spans="3:3">
      <c r="C12011" s="140"/>
    </row>
    <row r="12012" spans="3:3">
      <c r="C12012" s="140"/>
    </row>
    <row r="12013" spans="3:3">
      <c r="C12013" s="140"/>
    </row>
    <row r="12014" spans="3:3">
      <c r="C12014" s="140"/>
    </row>
    <row r="12015" spans="3:3">
      <c r="C12015" s="140"/>
    </row>
    <row r="12016" spans="3:3">
      <c r="C12016" s="140"/>
    </row>
    <row r="12017" spans="3:3">
      <c r="C12017" s="140"/>
    </row>
    <row r="12018" spans="3:3">
      <c r="C12018" s="140"/>
    </row>
    <row r="12019" spans="3:3">
      <c r="C12019" s="140"/>
    </row>
    <row r="12020" spans="3:3">
      <c r="C12020" s="140"/>
    </row>
    <row r="12021" spans="3:3">
      <c r="C12021" s="140"/>
    </row>
    <row r="12022" spans="3:3">
      <c r="C12022" s="140"/>
    </row>
    <row r="12023" spans="3:3">
      <c r="C12023" s="140"/>
    </row>
    <row r="12024" spans="3:3">
      <c r="C12024" s="140"/>
    </row>
    <row r="12025" spans="3:3">
      <c r="C12025" s="140"/>
    </row>
    <row r="12026" spans="3:3">
      <c r="C12026" s="140"/>
    </row>
    <row r="12027" spans="3:3">
      <c r="C12027" s="140"/>
    </row>
    <row r="12028" spans="3:3">
      <c r="C12028" s="140"/>
    </row>
    <row r="12029" spans="3:3">
      <c r="C12029" s="140"/>
    </row>
    <row r="12030" spans="3:3">
      <c r="C12030" s="140"/>
    </row>
    <row r="12031" spans="3:3">
      <c r="C12031" s="140"/>
    </row>
    <row r="12032" spans="3:3">
      <c r="C12032" s="140"/>
    </row>
    <row r="12033" spans="3:3">
      <c r="C12033" s="140"/>
    </row>
    <row r="12034" spans="3:3">
      <c r="C12034" s="140"/>
    </row>
    <row r="12035" spans="3:3">
      <c r="C12035" s="140"/>
    </row>
    <row r="12036" spans="3:3">
      <c r="C12036" s="140"/>
    </row>
    <row r="12037" spans="3:3">
      <c r="C12037" s="140"/>
    </row>
    <row r="12038" spans="3:3">
      <c r="C12038" s="140"/>
    </row>
    <row r="12039" spans="3:3">
      <c r="C12039" s="140"/>
    </row>
    <row r="12040" spans="3:3">
      <c r="C12040" s="140"/>
    </row>
    <row r="12041" spans="3:3">
      <c r="C12041" s="140"/>
    </row>
    <row r="12042" spans="3:3">
      <c r="C12042" s="140"/>
    </row>
    <row r="12043" spans="3:3">
      <c r="C12043" s="140"/>
    </row>
    <row r="12044" spans="3:3">
      <c r="C12044" s="140"/>
    </row>
    <row r="12045" spans="3:3">
      <c r="C12045" s="140"/>
    </row>
    <row r="12046" spans="3:3">
      <c r="C12046" s="140"/>
    </row>
    <row r="12047" spans="3:3">
      <c r="C12047" s="140"/>
    </row>
    <row r="12048" spans="3:3">
      <c r="C12048" s="140"/>
    </row>
    <row r="12049" spans="3:3">
      <c r="C12049" s="140"/>
    </row>
    <row r="12050" spans="3:3">
      <c r="C12050" s="140"/>
    </row>
    <row r="12051" spans="3:3">
      <c r="C12051" s="140"/>
    </row>
    <row r="12052" spans="3:3">
      <c r="C12052" s="140"/>
    </row>
    <row r="12053" spans="3:3">
      <c r="C12053" s="140"/>
    </row>
    <row r="12054" spans="3:3">
      <c r="C12054" s="140"/>
    </row>
    <row r="12055" spans="3:3">
      <c r="C12055" s="140"/>
    </row>
    <row r="12056" spans="3:3">
      <c r="C12056" s="140"/>
    </row>
    <row r="12057" spans="3:3">
      <c r="C12057" s="140"/>
    </row>
    <row r="12058" spans="3:3">
      <c r="C12058" s="140"/>
    </row>
    <row r="12059" spans="3:3">
      <c r="C12059" s="140"/>
    </row>
    <row r="12060" spans="3:3">
      <c r="C12060" s="140"/>
    </row>
    <row r="12061" spans="3:3">
      <c r="C12061" s="140"/>
    </row>
    <row r="12062" spans="3:3">
      <c r="C12062" s="140"/>
    </row>
    <row r="12063" spans="3:3">
      <c r="C12063" s="140"/>
    </row>
    <row r="12064" spans="3:3">
      <c r="C12064" s="140"/>
    </row>
    <row r="12065" spans="3:3">
      <c r="C12065" s="140"/>
    </row>
    <row r="12066" spans="3:3">
      <c r="C12066" s="140"/>
    </row>
    <row r="12067" spans="3:3">
      <c r="C12067" s="140"/>
    </row>
    <row r="12068" spans="3:3">
      <c r="C12068" s="140"/>
    </row>
    <row r="12069" spans="3:3">
      <c r="C12069" s="140"/>
    </row>
    <row r="12070" spans="3:3">
      <c r="C12070" s="140"/>
    </row>
    <row r="12071" spans="3:3">
      <c r="C12071" s="140"/>
    </row>
    <row r="12072" spans="3:3">
      <c r="C12072" s="140"/>
    </row>
    <row r="12073" spans="3:3">
      <c r="C12073" s="140"/>
    </row>
    <row r="12074" spans="3:3">
      <c r="C12074" s="140"/>
    </row>
    <row r="12075" spans="3:3">
      <c r="C12075" s="140"/>
    </row>
    <row r="12076" spans="3:3">
      <c r="C12076" s="140"/>
    </row>
    <row r="12077" spans="3:3">
      <c r="C12077" s="140"/>
    </row>
    <row r="12078" spans="3:3">
      <c r="C12078" s="140"/>
    </row>
    <row r="12079" spans="3:3">
      <c r="C12079" s="140"/>
    </row>
    <row r="12080" spans="3:3">
      <c r="C12080" s="140"/>
    </row>
    <row r="12081" spans="3:3">
      <c r="C12081" s="140"/>
    </row>
    <row r="12082" spans="3:3">
      <c r="C12082" s="140"/>
    </row>
    <row r="12083" spans="3:3">
      <c r="C12083" s="140"/>
    </row>
    <row r="12084" spans="3:3">
      <c r="C12084" s="140"/>
    </row>
    <row r="12085" spans="3:3">
      <c r="C12085" s="140"/>
    </row>
    <row r="12086" spans="3:3">
      <c r="C12086" s="140"/>
    </row>
    <row r="12087" spans="3:3">
      <c r="C12087" s="140"/>
    </row>
    <row r="12088" spans="3:3">
      <c r="C12088" s="140"/>
    </row>
    <row r="12089" spans="3:3">
      <c r="C12089" s="140"/>
    </row>
    <row r="12090" spans="3:3">
      <c r="C12090" s="140"/>
    </row>
    <row r="12091" spans="3:3">
      <c r="C12091" s="140"/>
    </row>
    <row r="12092" spans="3:3">
      <c r="C12092" s="140"/>
    </row>
    <row r="12093" spans="3:3">
      <c r="C12093" s="140"/>
    </row>
    <row r="12094" spans="3:3">
      <c r="C12094" s="140"/>
    </row>
    <row r="12095" spans="3:3">
      <c r="C12095" s="140"/>
    </row>
    <row r="12096" spans="3:3">
      <c r="C12096" s="140"/>
    </row>
    <row r="12097" spans="3:3">
      <c r="C12097" s="140"/>
    </row>
    <row r="12098" spans="3:3">
      <c r="C12098" s="140"/>
    </row>
    <row r="12099" spans="3:3">
      <c r="C12099" s="140"/>
    </row>
    <row r="12100" spans="3:3">
      <c r="C12100" s="140"/>
    </row>
    <row r="12101" spans="3:3">
      <c r="C12101" s="140"/>
    </row>
    <row r="12102" spans="3:3">
      <c r="C12102" s="140"/>
    </row>
    <row r="12103" spans="3:3">
      <c r="C12103" s="140"/>
    </row>
    <row r="12104" spans="3:3">
      <c r="C12104" s="140"/>
    </row>
    <row r="12105" spans="3:3">
      <c r="C12105" s="140"/>
    </row>
    <row r="12106" spans="3:3">
      <c r="C12106" s="140"/>
    </row>
    <row r="12107" spans="3:3">
      <c r="C12107" s="140"/>
    </row>
    <row r="12108" spans="3:3">
      <c r="C12108" s="140"/>
    </row>
    <row r="12109" spans="3:3">
      <c r="C12109" s="140"/>
    </row>
    <row r="12110" spans="3:3">
      <c r="C12110" s="140"/>
    </row>
    <row r="12111" spans="3:3">
      <c r="C12111" s="140"/>
    </row>
    <row r="12112" spans="3:3">
      <c r="C12112" s="140"/>
    </row>
    <row r="12113" spans="3:3">
      <c r="C12113" s="140"/>
    </row>
    <row r="12114" spans="3:3">
      <c r="C12114" s="140"/>
    </row>
    <row r="12115" spans="3:3">
      <c r="C12115" s="140"/>
    </row>
    <row r="12116" spans="3:3">
      <c r="C12116" s="140"/>
    </row>
    <row r="12117" spans="3:3">
      <c r="C12117" s="140"/>
    </row>
    <row r="12118" spans="3:3">
      <c r="C12118" s="140"/>
    </row>
    <row r="12119" spans="3:3">
      <c r="C12119" s="140"/>
    </row>
    <row r="12120" spans="3:3">
      <c r="C12120" s="140"/>
    </row>
    <row r="12121" spans="3:3">
      <c r="C12121" s="140"/>
    </row>
    <row r="12122" spans="3:3">
      <c r="C12122" s="140"/>
    </row>
    <row r="12123" spans="3:3">
      <c r="C12123" s="140"/>
    </row>
    <row r="12124" spans="3:3">
      <c r="C12124" s="140"/>
    </row>
    <row r="12125" spans="3:3">
      <c r="C12125" s="140"/>
    </row>
    <row r="12126" spans="3:3">
      <c r="C12126" s="140"/>
    </row>
    <row r="12127" spans="3:3">
      <c r="C12127" s="140"/>
    </row>
    <row r="12128" spans="3:3">
      <c r="C12128" s="140"/>
    </row>
    <row r="12129" spans="3:3">
      <c r="C12129" s="140"/>
    </row>
    <row r="12130" spans="3:3">
      <c r="C12130" s="140"/>
    </row>
    <row r="12131" spans="3:3">
      <c r="C12131" s="140"/>
    </row>
    <row r="12132" spans="3:3">
      <c r="C12132" s="140"/>
    </row>
    <row r="12133" spans="3:3">
      <c r="C12133" s="140"/>
    </row>
    <row r="12134" spans="3:3">
      <c r="C12134" s="140"/>
    </row>
    <row r="12135" spans="3:3">
      <c r="C12135" s="140"/>
    </row>
    <row r="12136" spans="3:3">
      <c r="C12136" s="140"/>
    </row>
    <row r="12137" spans="3:3">
      <c r="C12137" s="140"/>
    </row>
    <row r="12138" spans="3:3">
      <c r="C12138" s="140"/>
    </row>
    <row r="12139" spans="3:3">
      <c r="C12139" s="140"/>
    </row>
    <row r="12140" spans="3:3">
      <c r="C12140" s="140"/>
    </row>
    <row r="12141" spans="3:3">
      <c r="C12141" s="140"/>
    </row>
    <row r="12142" spans="3:3">
      <c r="C12142" s="140"/>
    </row>
    <row r="12143" spans="3:3">
      <c r="C12143" s="140"/>
    </row>
    <row r="12144" spans="3:3">
      <c r="C12144" s="140"/>
    </row>
    <row r="12145" spans="3:3">
      <c r="C12145" s="140"/>
    </row>
    <row r="12146" spans="3:3">
      <c r="C12146" s="140"/>
    </row>
    <row r="12147" spans="3:3">
      <c r="C12147" s="140"/>
    </row>
    <row r="12148" spans="3:3">
      <c r="C12148" s="140"/>
    </row>
    <row r="12149" spans="3:3">
      <c r="C12149" s="140"/>
    </row>
    <row r="12150" spans="3:3">
      <c r="C12150" s="140"/>
    </row>
    <row r="12151" spans="3:3">
      <c r="C12151" s="140"/>
    </row>
    <row r="12152" spans="3:3">
      <c r="C12152" s="140"/>
    </row>
    <row r="12153" spans="3:3">
      <c r="C12153" s="140"/>
    </row>
    <row r="12154" spans="3:3">
      <c r="C12154" s="140"/>
    </row>
    <row r="12155" spans="3:3">
      <c r="C12155" s="140"/>
    </row>
    <row r="12156" spans="3:3">
      <c r="C12156" s="140"/>
    </row>
    <row r="12157" spans="3:3">
      <c r="C12157" s="140"/>
    </row>
    <row r="12158" spans="3:3">
      <c r="C12158" s="140"/>
    </row>
    <row r="12159" spans="3:3">
      <c r="C12159" s="140"/>
    </row>
    <row r="12160" spans="3:3">
      <c r="C12160" s="140"/>
    </row>
    <row r="12161" spans="3:3">
      <c r="C12161" s="140"/>
    </row>
    <row r="12162" spans="3:3">
      <c r="C12162" s="140"/>
    </row>
    <row r="12163" spans="3:3">
      <c r="C12163" s="140"/>
    </row>
    <row r="12164" spans="3:3">
      <c r="C12164" s="140"/>
    </row>
    <row r="12165" spans="3:3">
      <c r="C12165" s="140"/>
    </row>
    <row r="12166" spans="3:3">
      <c r="C12166" s="140"/>
    </row>
    <row r="12167" spans="3:3">
      <c r="C12167" s="140"/>
    </row>
    <row r="12168" spans="3:3">
      <c r="C12168" s="140"/>
    </row>
    <row r="12169" spans="3:3">
      <c r="C12169" s="140"/>
    </row>
    <row r="12170" spans="3:3">
      <c r="C12170" s="140"/>
    </row>
    <row r="12171" spans="3:3">
      <c r="C12171" s="140"/>
    </row>
    <row r="12172" spans="3:3">
      <c r="C12172" s="140"/>
    </row>
    <row r="12173" spans="3:3">
      <c r="C12173" s="140"/>
    </row>
    <row r="12174" spans="3:3">
      <c r="C12174" s="140"/>
    </row>
    <row r="12175" spans="3:3">
      <c r="C12175" s="140"/>
    </row>
    <row r="12176" spans="3:3">
      <c r="C12176" s="140"/>
    </row>
    <row r="12177" spans="3:3">
      <c r="C12177" s="140"/>
    </row>
    <row r="12178" spans="3:3">
      <c r="C12178" s="140"/>
    </row>
    <row r="12179" spans="3:3">
      <c r="C12179" s="140"/>
    </row>
    <row r="12180" spans="3:3">
      <c r="C12180" s="140"/>
    </row>
    <row r="12181" spans="3:3">
      <c r="C12181" s="140"/>
    </row>
    <row r="12182" spans="3:3">
      <c r="C12182" s="140"/>
    </row>
    <row r="12183" spans="3:3">
      <c r="C12183" s="140"/>
    </row>
    <row r="12184" spans="3:3">
      <c r="C12184" s="140"/>
    </row>
    <row r="12185" spans="3:3">
      <c r="C12185" s="140"/>
    </row>
    <row r="12186" spans="3:3">
      <c r="C12186" s="140"/>
    </row>
    <row r="12187" spans="3:3">
      <c r="C12187" s="140"/>
    </row>
    <row r="12188" spans="3:3">
      <c r="C12188" s="140"/>
    </row>
    <row r="12189" spans="3:3">
      <c r="C12189" s="140"/>
    </row>
    <row r="12190" spans="3:3">
      <c r="C12190" s="140"/>
    </row>
    <row r="12191" spans="3:3">
      <c r="C12191" s="140"/>
    </row>
    <row r="12192" spans="3:3">
      <c r="C12192" s="140"/>
    </row>
    <row r="12193" spans="3:3">
      <c r="C12193" s="140"/>
    </row>
    <row r="12194" spans="3:3">
      <c r="C12194" s="140"/>
    </row>
    <row r="12195" spans="3:3">
      <c r="C12195" s="140"/>
    </row>
    <row r="12196" spans="3:3">
      <c r="C12196" s="140"/>
    </row>
    <row r="12197" spans="3:3">
      <c r="C12197" s="140"/>
    </row>
    <row r="12198" spans="3:3">
      <c r="C12198" s="140"/>
    </row>
    <row r="12199" spans="3:3">
      <c r="C12199" s="140"/>
    </row>
    <row r="12200" spans="3:3">
      <c r="C12200" s="140"/>
    </row>
    <row r="12201" spans="3:3">
      <c r="C12201" s="140"/>
    </row>
    <row r="12202" spans="3:3">
      <c r="C12202" s="140"/>
    </row>
    <row r="12203" spans="3:3">
      <c r="C12203" s="140"/>
    </row>
    <row r="12204" spans="3:3">
      <c r="C12204" s="140"/>
    </row>
    <row r="12205" spans="3:3">
      <c r="C12205" s="140"/>
    </row>
    <row r="12206" spans="3:3">
      <c r="C12206" s="140"/>
    </row>
    <row r="12207" spans="3:3">
      <c r="C12207" s="140"/>
    </row>
    <row r="12208" spans="3:3">
      <c r="C12208" s="140"/>
    </row>
    <row r="12209" spans="3:3">
      <c r="C12209" s="140"/>
    </row>
    <row r="12210" spans="3:3">
      <c r="C12210" s="140"/>
    </row>
    <row r="12211" spans="3:3">
      <c r="C12211" s="140"/>
    </row>
    <row r="12212" spans="3:3">
      <c r="C12212" s="140"/>
    </row>
    <row r="12213" spans="3:3">
      <c r="C12213" s="140"/>
    </row>
    <row r="12214" spans="3:3">
      <c r="C12214" s="140"/>
    </row>
    <row r="12215" spans="3:3">
      <c r="C12215" s="140"/>
    </row>
    <row r="12216" spans="3:3">
      <c r="C12216" s="140"/>
    </row>
    <row r="12217" spans="3:3">
      <c r="C12217" s="140"/>
    </row>
    <row r="12218" spans="3:3">
      <c r="C12218" s="140"/>
    </row>
    <row r="12219" spans="3:3">
      <c r="C12219" s="140"/>
    </row>
    <row r="12220" spans="3:3">
      <c r="C12220" s="140"/>
    </row>
    <row r="12221" spans="3:3">
      <c r="C12221" s="140"/>
    </row>
    <row r="12222" spans="3:3">
      <c r="C12222" s="140"/>
    </row>
    <row r="12223" spans="3:3">
      <c r="C12223" s="140"/>
    </row>
    <row r="12224" spans="3:3">
      <c r="C12224" s="140"/>
    </row>
    <row r="12225" spans="3:3">
      <c r="C12225" s="140"/>
    </row>
    <row r="12226" spans="3:3">
      <c r="C12226" s="140"/>
    </row>
    <row r="12227" spans="3:3">
      <c r="C12227" s="140"/>
    </row>
    <row r="12228" spans="3:3">
      <c r="C12228" s="140"/>
    </row>
    <row r="12229" spans="3:3">
      <c r="C12229" s="140"/>
    </row>
    <row r="12230" spans="3:3">
      <c r="C12230" s="140"/>
    </row>
    <row r="12231" spans="3:3">
      <c r="C12231" s="140"/>
    </row>
    <row r="12232" spans="3:3">
      <c r="C12232" s="140"/>
    </row>
    <row r="12233" spans="3:3">
      <c r="C12233" s="140"/>
    </row>
    <row r="12234" spans="3:3">
      <c r="C12234" s="140"/>
    </row>
    <row r="12235" spans="3:3">
      <c r="C12235" s="140"/>
    </row>
    <row r="12236" spans="3:3">
      <c r="C12236" s="140"/>
    </row>
    <row r="12237" spans="3:3">
      <c r="C12237" s="140"/>
    </row>
    <row r="12238" spans="3:3">
      <c r="C12238" s="140"/>
    </row>
    <row r="12239" spans="3:3">
      <c r="C12239" s="140"/>
    </row>
    <row r="12240" spans="3:3">
      <c r="C12240" s="140"/>
    </row>
    <row r="12241" spans="3:3">
      <c r="C12241" s="140"/>
    </row>
    <row r="12242" spans="3:3">
      <c r="C12242" s="140"/>
    </row>
    <row r="12243" spans="3:3">
      <c r="C12243" s="140"/>
    </row>
    <row r="12244" spans="3:3">
      <c r="C12244" s="140"/>
    </row>
    <row r="12245" spans="3:3">
      <c r="C12245" s="140"/>
    </row>
    <row r="12246" spans="3:3">
      <c r="C12246" s="140"/>
    </row>
    <row r="12247" spans="3:3">
      <c r="C12247" s="140"/>
    </row>
    <row r="12248" spans="3:3">
      <c r="C12248" s="140"/>
    </row>
    <row r="12249" spans="3:3">
      <c r="C12249" s="140"/>
    </row>
    <row r="12250" spans="3:3">
      <c r="C12250" s="140"/>
    </row>
    <row r="12251" spans="3:3">
      <c r="C12251" s="140"/>
    </row>
    <row r="12252" spans="3:3">
      <c r="C12252" s="140"/>
    </row>
    <row r="12253" spans="3:3">
      <c r="C12253" s="140"/>
    </row>
    <row r="12254" spans="3:3">
      <c r="C12254" s="140"/>
    </row>
    <row r="12255" spans="3:3">
      <c r="C12255" s="140"/>
    </row>
    <row r="12256" spans="3:3">
      <c r="C12256" s="140"/>
    </row>
    <row r="12257" spans="3:3">
      <c r="C12257" s="140"/>
    </row>
    <row r="12258" spans="3:3">
      <c r="C12258" s="140"/>
    </row>
    <row r="12259" spans="3:3">
      <c r="C12259" s="140"/>
    </row>
    <row r="12260" spans="3:3">
      <c r="C12260" s="140"/>
    </row>
    <row r="12261" spans="3:3">
      <c r="C12261" s="140"/>
    </row>
    <row r="12262" spans="3:3">
      <c r="C12262" s="140"/>
    </row>
    <row r="12263" spans="3:3">
      <c r="C12263" s="140"/>
    </row>
    <row r="12264" spans="3:3">
      <c r="C12264" s="140"/>
    </row>
    <row r="12265" spans="3:3">
      <c r="C12265" s="140"/>
    </row>
    <row r="12266" spans="3:3">
      <c r="C12266" s="140"/>
    </row>
    <row r="12267" spans="3:3">
      <c r="C12267" s="140"/>
    </row>
    <row r="12268" spans="3:3">
      <c r="C12268" s="140"/>
    </row>
    <row r="12269" spans="3:3">
      <c r="C12269" s="140"/>
    </row>
    <row r="12270" spans="3:3">
      <c r="C12270" s="140"/>
    </row>
    <row r="12271" spans="3:3">
      <c r="C12271" s="140"/>
    </row>
    <row r="12272" spans="3:3">
      <c r="C12272" s="140"/>
    </row>
    <row r="12273" spans="3:3">
      <c r="C12273" s="140"/>
    </row>
    <row r="12274" spans="3:3">
      <c r="C12274" s="140"/>
    </row>
    <row r="12275" spans="3:3">
      <c r="C12275" s="140"/>
    </row>
    <row r="12276" spans="3:3">
      <c r="C12276" s="140"/>
    </row>
    <row r="12277" spans="3:3">
      <c r="C12277" s="140"/>
    </row>
    <row r="12278" spans="3:3">
      <c r="C12278" s="140"/>
    </row>
    <row r="12279" spans="3:3">
      <c r="C12279" s="140"/>
    </row>
    <row r="12280" spans="3:3">
      <c r="C12280" s="140"/>
    </row>
    <row r="12281" spans="3:3">
      <c r="C12281" s="140"/>
    </row>
    <row r="12282" spans="3:3">
      <c r="C12282" s="140"/>
    </row>
    <row r="12283" spans="3:3">
      <c r="C12283" s="140"/>
    </row>
    <row r="12284" spans="3:3">
      <c r="C12284" s="140"/>
    </row>
    <row r="12285" spans="3:3">
      <c r="C12285" s="140"/>
    </row>
    <row r="12286" spans="3:3">
      <c r="C12286" s="140"/>
    </row>
    <row r="12287" spans="3:3">
      <c r="C12287" s="140"/>
    </row>
    <row r="12288" spans="3:3">
      <c r="C12288" s="140"/>
    </row>
    <row r="12289" spans="3:3">
      <c r="C12289" s="140"/>
    </row>
    <row r="12290" spans="3:3">
      <c r="C12290" s="140"/>
    </row>
    <row r="12291" spans="3:3">
      <c r="C12291" s="140"/>
    </row>
    <row r="12292" spans="3:3">
      <c r="C12292" s="140"/>
    </row>
    <row r="12293" spans="3:3">
      <c r="C12293" s="140"/>
    </row>
    <row r="12294" spans="3:3">
      <c r="C12294" s="140"/>
    </row>
    <row r="12295" spans="3:3">
      <c r="C12295" s="140"/>
    </row>
    <row r="12296" spans="3:3">
      <c r="C12296" s="140"/>
    </row>
    <row r="12297" spans="3:3">
      <c r="C12297" s="140"/>
    </row>
    <row r="12298" spans="3:3">
      <c r="C12298" s="140"/>
    </row>
    <row r="12299" spans="3:3">
      <c r="C12299" s="140"/>
    </row>
    <row r="12300" spans="3:3">
      <c r="C12300" s="140"/>
    </row>
    <row r="12301" spans="3:3">
      <c r="C12301" s="140"/>
    </row>
    <row r="12302" spans="3:3">
      <c r="C12302" s="140"/>
    </row>
    <row r="12303" spans="3:3">
      <c r="C12303" s="140"/>
    </row>
    <row r="12304" spans="3:3">
      <c r="C12304" s="140"/>
    </row>
    <row r="12305" spans="3:3">
      <c r="C12305" s="140"/>
    </row>
    <row r="12306" spans="3:3">
      <c r="C12306" s="140"/>
    </row>
    <row r="12307" spans="3:3">
      <c r="C12307" s="140"/>
    </row>
    <row r="12308" spans="3:3">
      <c r="C12308" s="140"/>
    </row>
    <row r="12309" spans="3:3">
      <c r="C12309" s="140"/>
    </row>
    <row r="12310" spans="3:3">
      <c r="C12310" s="140"/>
    </row>
    <row r="12311" spans="3:3">
      <c r="C12311" s="140"/>
    </row>
    <row r="12312" spans="3:3">
      <c r="C12312" s="140"/>
    </row>
    <row r="12313" spans="3:3">
      <c r="C12313" s="140"/>
    </row>
    <row r="12314" spans="3:3">
      <c r="C12314" s="140"/>
    </row>
    <row r="12315" spans="3:3">
      <c r="C12315" s="140"/>
    </row>
    <row r="12316" spans="3:3">
      <c r="C12316" s="140"/>
    </row>
    <row r="12317" spans="3:3">
      <c r="C12317" s="140"/>
    </row>
    <row r="12318" spans="3:3">
      <c r="C12318" s="140"/>
    </row>
    <row r="12319" spans="3:3">
      <c r="C12319" s="140"/>
    </row>
    <row r="12320" spans="3:3">
      <c r="C12320" s="140"/>
    </row>
    <row r="12321" spans="3:3">
      <c r="C12321" s="140"/>
    </row>
    <row r="12322" spans="3:3">
      <c r="C12322" s="140"/>
    </row>
    <row r="12323" spans="3:3">
      <c r="C12323" s="140"/>
    </row>
    <row r="12324" spans="3:3">
      <c r="C12324" s="140"/>
    </row>
    <row r="12325" spans="3:3">
      <c r="C12325" s="140"/>
    </row>
    <row r="12326" spans="3:3">
      <c r="C12326" s="140"/>
    </row>
    <row r="12327" spans="3:3">
      <c r="C12327" s="140"/>
    </row>
    <row r="12328" spans="3:3">
      <c r="C12328" s="140"/>
    </row>
    <row r="12329" spans="3:3">
      <c r="C12329" s="140"/>
    </row>
    <row r="12330" spans="3:3">
      <c r="C12330" s="140"/>
    </row>
    <row r="12331" spans="3:3">
      <c r="C12331" s="140"/>
    </row>
    <row r="12332" spans="3:3">
      <c r="C12332" s="140"/>
    </row>
    <row r="12333" spans="3:3">
      <c r="C12333" s="140"/>
    </row>
    <row r="12334" spans="3:3">
      <c r="C12334" s="140"/>
    </row>
    <row r="12335" spans="3:3">
      <c r="C12335" s="140"/>
    </row>
    <row r="12336" spans="3:3">
      <c r="C12336" s="140"/>
    </row>
    <row r="12337" spans="3:3">
      <c r="C12337" s="140"/>
    </row>
    <row r="12338" spans="3:3">
      <c r="C12338" s="140"/>
    </row>
    <row r="12339" spans="3:3">
      <c r="C12339" s="140"/>
    </row>
    <row r="12340" spans="3:3">
      <c r="C12340" s="140"/>
    </row>
    <row r="12341" spans="3:3">
      <c r="C12341" s="140"/>
    </row>
    <row r="12342" spans="3:3">
      <c r="C12342" s="140"/>
    </row>
    <row r="12343" spans="3:3">
      <c r="C12343" s="140"/>
    </row>
    <row r="12344" spans="3:3">
      <c r="C12344" s="140"/>
    </row>
    <row r="12345" spans="3:3">
      <c r="C12345" s="140"/>
    </row>
    <row r="12346" spans="3:3">
      <c r="C12346" s="140"/>
    </row>
    <row r="12347" spans="3:3">
      <c r="C12347" s="140"/>
    </row>
    <row r="12348" spans="3:3">
      <c r="C12348" s="140"/>
    </row>
    <row r="12349" spans="3:3">
      <c r="C12349" s="140"/>
    </row>
    <row r="12350" spans="3:3">
      <c r="C12350" s="140"/>
    </row>
    <row r="12351" spans="3:3">
      <c r="C12351" s="140"/>
    </row>
    <row r="12352" spans="3:3">
      <c r="C12352" s="140"/>
    </row>
    <row r="12353" spans="3:3">
      <c r="C12353" s="140"/>
    </row>
    <row r="12354" spans="3:3">
      <c r="C12354" s="140"/>
    </row>
    <row r="12355" spans="3:3">
      <c r="C12355" s="140"/>
    </row>
    <row r="12356" spans="3:3">
      <c r="C12356" s="140"/>
    </row>
    <row r="12357" spans="3:3">
      <c r="C12357" s="140"/>
    </row>
    <row r="12358" spans="3:3">
      <c r="C12358" s="140"/>
    </row>
    <row r="12359" spans="3:3">
      <c r="C12359" s="140"/>
    </row>
    <row r="12360" spans="3:3">
      <c r="C12360" s="140"/>
    </row>
    <row r="12361" spans="3:3">
      <c r="C12361" s="140"/>
    </row>
    <row r="12362" spans="3:3">
      <c r="C12362" s="140"/>
    </row>
    <row r="12363" spans="3:3">
      <c r="C12363" s="140"/>
    </row>
    <row r="12364" spans="3:3">
      <c r="C12364" s="140"/>
    </row>
    <row r="12365" spans="3:3">
      <c r="C12365" s="140"/>
    </row>
    <row r="12366" spans="3:3">
      <c r="C12366" s="140"/>
    </row>
    <row r="12367" spans="3:3">
      <c r="C12367" s="140"/>
    </row>
    <row r="12368" spans="3:3">
      <c r="C12368" s="140"/>
    </row>
    <row r="12369" spans="3:3">
      <c r="C12369" s="140"/>
    </row>
    <row r="12370" spans="3:3">
      <c r="C12370" s="140"/>
    </row>
    <row r="12371" spans="3:3">
      <c r="C12371" s="140"/>
    </row>
    <row r="12372" spans="3:3">
      <c r="C12372" s="140"/>
    </row>
    <row r="12373" spans="3:3">
      <c r="C12373" s="140"/>
    </row>
    <row r="12374" spans="3:3">
      <c r="C12374" s="140"/>
    </row>
    <row r="12375" spans="3:3">
      <c r="C12375" s="140"/>
    </row>
    <row r="12376" spans="3:3">
      <c r="C12376" s="140"/>
    </row>
    <row r="12377" spans="3:3">
      <c r="C12377" s="140"/>
    </row>
    <row r="12378" spans="3:3">
      <c r="C12378" s="140"/>
    </row>
    <row r="12379" spans="3:3">
      <c r="C12379" s="140"/>
    </row>
    <row r="12380" spans="3:3">
      <c r="C12380" s="140"/>
    </row>
    <row r="12381" spans="3:3">
      <c r="C12381" s="140"/>
    </row>
    <row r="12382" spans="3:3">
      <c r="C12382" s="140"/>
    </row>
    <row r="12383" spans="3:3">
      <c r="C12383" s="140"/>
    </row>
    <row r="12384" spans="3:3">
      <c r="C12384" s="140"/>
    </row>
    <row r="12385" spans="3:3">
      <c r="C12385" s="140"/>
    </row>
    <row r="12386" spans="3:3">
      <c r="C12386" s="140"/>
    </row>
    <row r="12387" spans="3:3">
      <c r="C12387" s="140"/>
    </row>
    <row r="12388" spans="3:3">
      <c r="C12388" s="140"/>
    </row>
    <row r="12389" spans="3:3">
      <c r="C12389" s="140"/>
    </row>
    <row r="12390" spans="3:3">
      <c r="C12390" s="140"/>
    </row>
    <row r="12391" spans="3:3">
      <c r="C12391" s="140"/>
    </row>
    <row r="12392" spans="3:3">
      <c r="C12392" s="140"/>
    </row>
    <row r="12393" spans="3:3">
      <c r="C12393" s="140"/>
    </row>
    <row r="12394" spans="3:3">
      <c r="C12394" s="140"/>
    </row>
    <row r="12395" spans="3:3">
      <c r="C12395" s="140"/>
    </row>
    <row r="12396" spans="3:3">
      <c r="C12396" s="140"/>
    </row>
    <row r="12397" spans="3:3">
      <c r="C12397" s="140"/>
    </row>
    <row r="12398" spans="3:3">
      <c r="C12398" s="140"/>
    </row>
    <row r="12399" spans="3:3">
      <c r="C12399" s="140"/>
    </row>
    <row r="12400" spans="3:3">
      <c r="C12400" s="140"/>
    </row>
    <row r="12401" spans="3:3">
      <c r="C12401" s="140"/>
    </row>
    <row r="12402" spans="3:3">
      <c r="C12402" s="140"/>
    </row>
    <row r="12403" spans="3:3">
      <c r="C12403" s="140"/>
    </row>
    <row r="12404" spans="3:3">
      <c r="C12404" s="140"/>
    </row>
    <row r="12405" spans="3:3">
      <c r="C12405" s="140"/>
    </row>
    <row r="12406" spans="3:3">
      <c r="C12406" s="140"/>
    </row>
    <row r="12407" spans="3:3">
      <c r="C12407" s="140"/>
    </row>
    <row r="12408" spans="3:3">
      <c r="C12408" s="140"/>
    </row>
    <row r="12409" spans="3:3">
      <c r="C12409" s="140"/>
    </row>
    <row r="12410" spans="3:3">
      <c r="C12410" s="140"/>
    </row>
    <row r="12411" spans="3:3">
      <c r="C12411" s="140"/>
    </row>
    <row r="12412" spans="3:3">
      <c r="C12412" s="140"/>
    </row>
    <row r="12413" spans="3:3">
      <c r="C12413" s="140"/>
    </row>
    <row r="12414" spans="3:3">
      <c r="C12414" s="140"/>
    </row>
    <row r="12415" spans="3:3">
      <c r="C12415" s="140"/>
    </row>
    <row r="12416" spans="3:3">
      <c r="C12416" s="140"/>
    </row>
    <row r="12417" spans="3:3">
      <c r="C12417" s="140"/>
    </row>
    <row r="12418" spans="3:3">
      <c r="C12418" s="140"/>
    </row>
    <row r="12419" spans="3:3">
      <c r="C12419" s="140"/>
    </row>
    <row r="12420" spans="3:3">
      <c r="C12420" s="140"/>
    </row>
    <row r="12421" spans="3:3">
      <c r="C12421" s="140"/>
    </row>
    <row r="12422" spans="3:3">
      <c r="C12422" s="140"/>
    </row>
    <row r="12423" spans="3:3">
      <c r="C12423" s="140"/>
    </row>
    <row r="12424" spans="3:3">
      <c r="C12424" s="140"/>
    </row>
    <row r="12425" spans="3:3">
      <c r="C12425" s="140"/>
    </row>
    <row r="12426" spans="3:3">
      <c r="C12426" s="140"/>
    </row>
    <row r="12427" spans="3:3">
      <c r="C12427" s="140"/>
    </row>
    <row r="12428" spans="3:3">
      <c r="C12428" s="140"/>
    </row>
    <row r="12429" spans="3:3">
      <c r="C12429" s="140"/>
    </row>
    <row r="12430" spans="3:3">
      <c r="C12430" s="140"/>
    </row>
    <row r="12431" spans="3:3">
      <c r="C12431" s="140"/>
    </row>
    <row r="12432" spans="3:3">
      <c r="C12432" s="140"/>
    </row>
    <row r="12433" spans="3:3">
      <c r="C12433" s="140"/>
    </row>
    <row r="12434" spans="3:3">
      <c r="C12434" s="140"/>
    </row>
    <row r="12435" spans="3:3">
      <c r="C12435" s="140"/>
    </row>
    <row r="12436" spans="3:3">
      <c r="C12436" s="140"/>
    </row>
    <row r="12437" spans="3:3">
      <c r="C12437" s="140"/>
    </row>
    <row r="12438" spans="3:3">
      <c r="C12438" s="140"/>
    </row>
    <row r="12439" spans="3:3">
      <c r="C12439" s="140"/>
    </row>
    <row r="12440" spans="3:3">
      <c r="C12440" s="140"/>
    </row>
    <row r="12441" spans="3:3">
      <c r="C12441" s="140"/>
    </row>
    <row r="12442" spans="3:3">
      <c r="C12442" s="140"/>
    </row>
    <row r="12443" spans="3:3">
      <c r="C12443" s="140"/>
    </row>
    <row r="12444" spans="3:3">
      <c r="C12444" s="140"/>
    </row>
    <row r="12445" spans="3:3">
      <c r="C12445" s="140"/>
    </row>
    <row r="12446" spans="3:3">
      <c r="C12446" s="140"/>
    </row>
    <row r="12447" spans="3:3">
      <c r="C12447" s="140"/>
    </row>
    <row r="12448" spans="3:3">
      <c r="C12448" s="140"/>
    </row>
    <row r="12449" spans="3:3">
      <c r="C12449" s="140"/>
    </row>
    <row r="12450" spans="3:3">
      <c r="C12450" s="140"/>
    </row>
    <row r="12451" spans="3:3">
      <c r="C12451" s="140"/>
    </row>
    <row r="12452" spans="3:3">
      <c r="C12452" s="140"/>
    </row>
    <row r="12453" spans="3:3">
      <c r="C12453" s="140"/>
    </row>
    <row r="12454" spans="3:3">
      <c r="C12454" s="140"/>
    </row>
    <row r="12455" spans="3:3">
      <c r="C12455" s="140"/>
    </row>
    <row r="12456" spans="3:3">
      <c r="C12456" s="140"/>
    </row>
    <row r="12457" spans="3:3">
      <c r="C12457" s="140"/>
    </row>
    <row r="12458" spans="3:3">
      <c r="C12458" s="140"/>
    </row>
    <row r="12459" spans="3:3">
      <c r="C12459" s="140"/>
    </row>
    <row r="12460" spans="3:3">
      <c r="C12460" s="140"/>
    </row>
    <row r="12461" spans="3:3">
      <c r="C12461" s="140"/>
    </row>
    <row r="12462" spans="3:3">
      <c r="C12462" s="140"/>
    </row>
    <row r="12463" spans="3:3">
      <c r="C12463" s="140"/>
    </row>
    <row r="12464" spans="3:3">
      <c r="C12464" s="140"/>
    </row>
    <row r="12465" spans="3:3">
      <c r="C12465" s="140"/>
    </row>
    <row r="12466" spans="3:3">
      <c r="C12466" s="140"/>
    </row>
    <row r="12467" spans="3:3">
      <c r="C12467" s="140"/>
    </row>
    <row r="12468" spans="3:3">
      <c r="C12468" s="140"/>
    </row>
    <row r="12469" spans="3:3">
      <c r="C12469" s="140"/>
    </row>
    <row r="12470" spans="3:3">
      <c r="C12470" s="140"/>
    </row>
    <row r="12471" spans="3:3">
      <c r="C12471" s="140"/>
    </row>
    <row r="12472" spans="3:3">
      <c r="C12472" s="140"/>
    </row>
    <row r="12473" spans="3:3">
      <c r="C12473" s="140"/>
    </row>
    <row r="12474" spans="3:3">
      <c r="C12474" s="140"/>
    </row>
    <row r="12475" spans="3:3">
      <c r="C12475" s="140"/>
    </row>
    <row r="12476" spans="3:3">
      <c r="C12476" s="140"/>
    </row>
    <row r="12477" spans="3:3">
      <c r="C12477" s="140"/>
    </row>
    <row r="12478" spans="3:3">
      <c r="C12478" s="140"/>
    </row>
    <row r="12479" spans="3:3">
      <c r="C12479" s="140"/>
    </row>
    <row r="12480" spans="3:3">
      <c r="C12480" s="140"/>
    </row>
    <row r="12481" spans="3:3">
      <c r="C12481" s="140"/>
    </row>
    <row r="12482" spans="3:3">
      <c r="C12482" s="140"/>
    </row>
    <row r="12483" spans="3:3">
      <c r="C12483" s="140"/>
    </row>
    <row r="12484" spans="3:3">
      <c r="C12484" s="140"/>
    </row>
    <row r="12485" spans="3:3">
      <c r="C12485" s="140"/>
    </row>
    <row r="12486" spans="3:3">
      <c r="C12486" s="140"/>
    </row>
    <row r="12487" spans="3:3">
      <c r="C12487" s="140"/>
    </row>
    <row r="12488" spans="3:3">
      <c r="C12488" s="140"/>
    </row>
    <row r="12489" spans="3:3">
      <c r="C12489" s="140"/>
    </row>
    <row r="12490" spans="3:3">
      <c r="C12490" s="140"/>
    </row>
    <row r="12491" spans="3:3">
      <c r="C12491" s="140"/>
    </row>
    <row r="12492" spans="3:3">
      <c r="C12492" s="140"/>
    </row>
    <row r="12493" spans="3:3">
      <c r="C12493" s="140"/>
    </row>
    <row r="12494" spans="3:3">
      <c r="C12494" s="140"/>
    </row>
    <row r="12495" spans="3:3">
      <c r="C12495" s="140"/>
    </row>
    <row r="12496" spans="3:3">
      <c r="C12496" s="140"/>
    </row>
    <row r="12497" spans="3:3">
      <c r="C12497" s="140"/>
    </row>
    <row r="12498" spans="3:3">
      <c r="C12498" s="140"/>
    </row>
    <row r="12499" spans="3:3">
      <c r="C12499" s="140"/>
    </row>
    <row r="12500" spans="3:3">
      <c r="C12500" s="140"/>
    </row>
    <row r="12501" spans="3:3">
      <c r="C12501" s="140"/>
    </row>
    <row r="12502" spans="3:3">
      <c r="C12502" s="140"/>
    </row>
    <row r="12503" spans="3:3">
      <c r="C12503" s="140"/>
    </row>
    <row r="12504" spans="3:3">
      <c r="C12504" s="140"/>
    </row>
    <row r="12505" spans="3:3">
      <c r="C12505" s="140"/>
    </row>
    <row r="12506" spans="3:3">
      <c r="C12506" s="140"/>
    </row>
    <row r="12507" spans="3:3">
      <c r="C12507" s="140"/>
    </row>
    <row r="12508" spans="3:3">
      <c r="C12508" s="140"/>
    </row>
    <row r="12509" spans="3:3">
      <c r="C12509" s="140"/>
    </row>
    <row r="12510" spans="3:3">
      <c r="C12510" s="140"/>
    </row>
    <row r="12511" spans="3:3">
      <c r="C12511" s="140"/>
    </row>
    <row r="12512" spans="3:3">
      <c r="C12512" s="140"/>
    </row>
    <row r="12513" spans="3:3">
      <c r="C12513" s="140"/>
    </row>
    <row r="12514" spans="3:3">
      <c r="C12514" s="140"/>
    </row>
    <row r="12515" spans="3:3">
      <c r="C12515" s="140"/>
    </row>
    <row r="12516" spans="3:3">
      <c r="C12516" s="140"/>
    </row>
    <row r="12517" spans="3:3">
      <c r="C12517" s="140"/>
    </row>
    <row r="12518" spans="3:3">
      <c r="C12518" s="140"/>
    </row>
    <row r="12519" spans="3:3">
      <c r="C12519" s="140"/>
    </row>
    <row r="12520" spans="3:3">
      <c r="C12520" s="140"/>
    </row>
    <row r="12521" spans="3:3">
      <c r="C12521" s="140"/>
    </row>
    <row r="12522" spans="3:3">
      <c r="C12522" s="140"/>
    </row>
    <row r="12523" spans="3:3">
      <c r="C12523" s="140"/>
    </row>
    <row r="12524" spans="3:3">
      <c r="C12524" s="140"/>
    </row>
    <row r="12525" spans="3:3">
      <c r="C12525" s="140"/>
    </row>
    <row r="12526" spans="3:3">
      <c r="C12526" s="140"/>
    </row>
    <row r="12527" spans="3:3">
      <c r="C12527" s="140"/>
    </row>
    <row r="12528" spans="3:3">
      <c r="C12528" s="140"/>
    </row>
    <row r="12529" spans="3:3">
      <c r="C12529" s="140"/>
    </row>
    <row r="12530" spans="3:3">
      <c r="C12530" s="140"/>
    </row>
    <row r="12531" spans="3:3">
      <c r="C12531" s="140"/>
    </row>
    <row r="12532" spans="3:3">
      <c r="C12532" s="140"/>
    </row>
    <row r="12533" spans="3:3">
      <c r="C12533" s="140"/>
    </row>
    <row r="12534" spans="3:3">
      <c r="C12534" s="140"/>
    </row>
    <row r="12535" spans="3:3">
      <c r="C12535" s="140"/>
    </row>
    <row r="12536" spans="3:3">
      <c r="C12536" s="140"/>
    </row>
    <row r="12537" spans="3:3">
      <c r="C12537" s="140"/>
    </row>
    <row r="12538" spans="3:3">
      <c r="C12538" s="140"/>
    </row>
    <row r="12539" spans="3:3">
      <c r="C12539" s="140"/>
    </row>
    <row r="12540" spans="3:3">
      <c r="C12540" s="140"/>
    </row>
    <row r="12541" spans="3:3">
      <c r="C12541" s="140"/>
    </row>
    <row r="12542" spans="3:3">
      <c r="C12542" s="140"/>
    </row>
    <row r="12543" spans="3:3">
      <c r="C12543" s="140"/>
    </row>
    <row r="12544" spans="3:3">
      <c r="C12544" s="140"/>
    </row>
    <row r="12545" spans="3:3">
      <c r="C12545" s="140"/>
    </row>
    <row r="12546" spans="3:3">
      <c r="C12546" s="140"/>
    </row>
    <row r="12547" spans="3:3">
      <c r="C12547" s="140"/>
    </row>
    <row r="12548" spans="3:3">
      <c r="C12548" s="140"/>
    </row>
    <row r="12549" spans="3:3">
      <c r="C12549" s="140"/>
    </row>
    <row r="12550" spans="3:3">
      <c r="C12550" s="140"/>
    </row>
    <row r="12551" spans="3:3">
      <c r="C12551" s="140"/>
    </row>
    <row r="12552" spans="3:3">
      <c r="C12552" s="140"/>
    </row>
    <row r="12553" spans="3:3">
      <c r="C12553" s="140"/>
    </row>
    <row r="12554" spans="3:3">
      <c r="C12554" s="140"/>
    </row>
    <row r="12555" spans="3:3">
      <c r="C12555" s="140"/>
    </row>
    <row r="12556" spans="3:3">
      <c r="C12556" s="140"/>
    </row>
    <row r="12557" spans="3:3">
      <c r="C12557" s="140"/>
    </row>
    <row r="12558" spans="3:3">
      <c r="C12558" s="140"/>
    </row>
    <row r="12559" spans="3:3">
      <c r="C12559" s="140"/>
    </row>
    <row r="12560" spans="3:3">
      <c r="C12560" s="140"/>
    </row>
    <row r="12561" spans="3:3">
      <c r="C12561" s="140"/>
    </row>
    <row r="12562" spans="3:3">
      <c r="C12562" s="140"/>
    </row>
    <row r="12563" spans="3:3">
      <c r="C12563" s="140"/>
    </row>
    <row r="12564" spans="3:3">
      <c r="C12564" s="140"/>
    </row>
    <row r="12565" spans="3:3">
      <c r="C12565" s="140"/>
    </row>
    <row r="12566" spans="3:3">
      <c r="C12566" s="140"/>
    </row>
    <row r="12567" spans="3:3">
      <c r="C12567" s="140"/>
    </row>
    <row r="12568" spans="3:3">
      <c r="C12568" s="140"/>
    </row>
    <row r="12569" spans="3:3">
      <c r="C12569" s="140"/>
    </row>
    <row r="12570" spans="3:3">
      <c r="C12570" s="140"/>
    </row>
    <row r="12571" spans="3:3">
      <c r="C12571" s="140"/>
    </row>
    <row r="12572" spans="3:3">
      <c r="C12572" s="140"/>
    </row>
    <row r="12573" spans="3:3">
      <c r="C12573" s="140"/>
    </row>
    <row r="12574" spans="3:3">
      <c r="C12574" s="140"/>
    </row>
    <row r="12575" spans="3:3">
      <c r="C12575" s="140"/>
    </row>
    <row r="12576" spans="3:3">
      <c r="C12576" s="140"/>
    </row>
    <row r="12577" spans="3:3">
      <c r="C12577" s="140"/>
    </row>
    <row r="12578" spans="3:3">
      <c r="C12578" s="140"/>
    </row>
    <row r="12579" spans="3:3">
      <c r="C12579" s="140"/>
    </row>
    <row r="12580" spans="3:3">
      <c r="C12580" s="140"/>
    </row>
    <row r="12581" spans="3:3">
      <c r="C12581" s="140"/>
    </row>
    <row r="12582" spans="3:3">
      <c r="C12582" s="140"/>
    </row>
    <row r="12583" spans="3:3">
      <c r="C12583" s="140"/>
    </row>
    <row r="12584" spans="3:3">
      <c r="C12584" s="140"/>
    </row>
    <row r="12585" spans="3:3">
      <c r="C12585" s="140"/>
    </row>
    <row r="12586" spans="3:3">
      <c r="C12586" s="140"/>
    </row>
    <row r="12587" spans="3:3">
      <c r="C12587" s="140"/>
    </row>
    <row r="12588" spans="3:3">
      <c r="C12588" s="140"/>
    </row>
    <row r="12589" spans="3:3">
      <c r="C12589" s="140"/>
    </row>
    <row r="12590" spans="3:3">
      <c r="C12590" s="140"/>
    </row>
    <row r="12591" spans="3:3">
      <c r="C12591" s="140"/>
    </row>
    <row r="12592" spans="3:3">
      <c r="C12592" s="140"/>
    </row>
    <row r="12593" spans="3:3">
      <c r="C12593" s="140"/>
    </row>
    <row r="12594" spans="3:3">
      <c r="C12594" s="140"/>
    </row>
    <row r="12595" spans="3:3">
      <c r="C12595" s="140"/>
    </row>
    <row r="12596" spans="3:3">
      <c r="C12596" s="140"/>
    </row>
    <row r="12597" spans="3:3">
      <c r="C12597" s="140"/>
    </row>
    <row r="12598" spans="3:3">
      <c r="C12598" s="140"/>
    </row>
    <row r="12599" spans="3:3">
      <c r="C12599" s="140"/>
    </row>
    <row r="12600" spans="3:3">
      <c r="C12600" s="140"/>
    </row>
    <row r="12601" spans="3:3">
      <c r="C12601" s="140"/>
    </row>
    <row r="12602" spans="3:3">
      <c r="C12602" s="140"/>
    </row>
    <row r="12603" spans="3:3">
      <c r="C12603" s="140"/>
    </row>
    <row r="12604" spans="3:3">
      <c r="C12604" s="140"/>
    </row>
    <row r="12605" spans="3:3">
      <c r="C12605" s="140"/>
    </row>
    <row r="12606" spans="3:3">
      <c r="C12606" s="140"/>
    </row>
    <row r="12607" spans="3:3">
      <c r="C12607" s="140"/>
    </row>
    <row r="12608" spans="3:3">
      <c r="C12608" s="140"/>
    </row>
    <row r="12609" spans="3:3">
      <c r="C12609" s="140"/>
    </row>
    <row r="12610" spans="3:3">
      <c r="C12610" s="140"/>
    </row>
    <row r="12611" spans="3:3">
      <c r="C12611" s="140"/>
    </row>
    <row r="12612" spans="3:3">
      <c r="C12612" s="140"/>
    </row>
    <row r="12613" spans="3:3">
      <c r="C12613" s="140"/>
    </row>
    <row r="12614" spans="3:3">
      <c r="C12614" s="140"/>
    </row>
    <row r="12615" spans="3:3">
      <c r="C12615" s="140"/>
    </row>
    <row r="12616" spans="3:3">
      <c r="C12616" s="140"/>
    </row>
    <row r="12617" spans="3:3">
      <c r="C12617" s="140"/>
    </row>
    <row r="12618" spans="3:3">
      <c r="C12618" s="140"/>
    </row>
    <row r="12619" spans="3:3">
      <c r="C12619" s="140"/>
    </row>
    <row r="12620" spans="3:3">
      <c r="C12620" s="140"/>
    </row>
    <row r="12621" spans="3:3">
      <c r="C12621" s="140"/>
    </row>
    <row r="12622" spans="3:3">
      <c r="C12622" s="140"/>
    </row>
    <row r="12623" spans="3:3">
      <c r="C12623" s="140"/>
    </row>
    <row r="12624" spans="3:3">
      <c r="C12624" s="140"/>
    </row>
    <row r="12625" spans="3:3">
      <c r="C12625" s="140"/>
    </row>
    <row r="12626" spans="3:3">
      <c r="C12626" s="140"/>
    </row>
    <row r="12627" spans="3:3">
      <c r="C12627" s="140"/>
    </row>
    <row r="12628" spans="3:3">
      <c r="C12628" s="140"/>
    </row>
    <row r="12629" spans="3:3">
      <c r="C12629" s="140"/>
    </row>
    <row r="12630" spans="3:3">
      <c r="C12630" s="140"/>
    </row>
    <row r="12631" spans="3:3">
      <c r="C12631" s="140"/>
    </row>
    <row r="12632" spans="3:3">
      <c r="C12632" s="140"/>
    </row>
    <row r="12633" spans="3:3">
      <c r="C12633" s="140"/>
    </row>
    <row r="12634" spans="3:3">
      <c r="C12634" s="140"/>
    </row>
    <row r="12635" spans="3:3">
      <c r="C12635" s="140"/>
    </row>
    <row r="12636" spans="3:3">
      <c r="C12636" s="140"/>
    </row>
    <row r="12637" spans="3:3">
      <c r="C12637" s="140"/>
    </row>
    <row r="12638" spans="3:3">
      <c r="C12638" s="140"/>
    </row>
    <row r="12639" spans="3:3">
      <c r="C12639" s="140"/>
    </row>
    <row r="12640" spans="3:3">
      <c r="C12640" s="140"/>
    </row>
    <row r="12641" spans="3:3">
      <c r="C12641" s="140"/>
    </row>
    <row r="12642" spans="3:3">
      <c r="C12642" s="140"/>
    </row>
    <row r="12643" spans="3:3">
      <c r="C12643" s="140"/>
    </row>
    <row r="12644" spans="3:3">
      <c r="C12644" s="140"/>
    </row>
    <row r="12645" spans="3:3">
      <c r="C12645" s="140"/>
    </row>
    <row r="12646" spans="3:3">
      <c r="C12646" s="140"/>
    </row>
    <row r="12647" spans="3:3">
      <c r="C12647" s="140"/>
    </row>
    <row r="12648" spans="3:3">
      <c r="C12648" s="140"/>
    </row>
    <row r="12649" spans="3:3">
      <c r="C12649" s="140"/>
    </row>
    <row r="12650" spans="3:3">
      <c r="C12650" s="140"/>
    </row>
    <row r="12651" spans="3:3">
      <c r="C12651" s="140"/>
    </row>
    <row r="12652" spans="3:3">
      <c r="C12652" s="140"/>
    </row>
    <row r="12653" spans="3:3">
      <c r="C12653" s="140"/>
    </row>
    <row r="12654" spans="3:3">
      <c r="C12654" s="140"/>
    </row>
    <row r="12655" spans="3:3">
      <c r="C12655" s="140"/>
    </row>
    <row r="12656" spans="3:3">
      <c r="C12656" s="140"/>
    </row>
    <row r="12657" spans="3:3">
      <c r="C12657" s="140"/>
    </row>
    <row r="12658" spans="3:3">
      <c r="C12658" s="140"/>
    </row>
    <row r="12659" spans="3:3">
      <c r="C12659" s="140"/>
    </row>
    <row r="12660" spans="3:3">
      <c r="C12660" s="140"/>
    </row>
    <row r="12661" spans="3:3">
      <c r="C12661" s="140"/>
    </row>
    <row r="12662" spans="3:3">
      <c r="C12662" s="140"/>
    </row>
    <row r="12663" spans="3:3">
      <c r="C12663" s="140"/>
    </row>
    <row r="12664" spans="3:3">
      <c r="C12664" s="140"/>
    </row>
    <row r="12665" spans="3:3">
      <c r="C12665" s="140"/>
    </row>
    <row r="12666" spans="3:3">
      <c r="C12666" s="140"/>
    </row>
    <row r="12667" spans="3:3">
      <c r="C12667" s="140"/>
    </row>
    <row r="12668" spans="3:3">
      <c r="C12668" s="140"/>
    </row>
    <row r="12669" spans="3:3">
      <c r="C12669" s="140"/>
    </row>
    <row r="12670" spans="3:3">
      <c r="C12670" s="140"/>
    </row>
    <row r="12671" spans="3:3">
      <c r="C12671" s="140"/>
    </row>
    <row r="12672" spans="3:3">
      <c r="C12672" s="140"/>
    </row>
    <row r="12673" spans="3:3">
      <c r="C12673" s="140"/>
    </row>
    <row r="12674" spans="3:3">
      <c r="C12674" s="140"/>
    </row>
    <row r="12675" spans="3:3">
      <c r="C12675" s="140"/>
    </row>
    <row r="12676" spans="3:3">
      <c r="C12676" s="140"/>
    </row>
    <row r="12677" spans="3:3">
      <c r="C12677" s="140"/>
    </row>
    <row r="12678" spans="3:3">
      <c r="C12678" s="140"/>
    </row>
    <row r="12679" spans="3:3">
      <c r="C12679" s="140"/>
    </row>
    <row r="12680" spans="3:3">
      <c r="C12680" s="140"/>
    </row>
    <row r="12681" spans="3:3">
      <c r="C12681" s="140"/>
    </row>
    <row r="12682" spans="3:3">
      <c r="C12682" s="140"/>
    </row>
    <row r="12683" spans="3:3">
      <c r="C12683" s="140"/>
    </row>
    <row r="12684" spans="3:3">
      <c r="C12684" s="140"/>
    </row>
    <row r="12685" spans="3:3">
      <c r="C12685" s="140"/>
    </row>
    <row r="12686" spans="3:3">
      <c r="C12686" s="140"/>
    </row>
    <row r="12687" spans="3:3">
      <c r="C12687" s="140"/>
    </row>
    <row r="12688" spans="3:3">
      <c r="C12688" s="140"/>
    </row>
    <row r="12689" spans="3:3">
      <c r="C12689" s="140"/>
    </row>
    <row r="12690" spans="3:3">
      <c r="C12690" s="140"/>
    </row>
    <row r="12691" spans="3:3">
      <c r="C12691" s="140"/>
    </row>
    <row r="12692" spans="3:3">
      <c r="C12692" s="140"/>
    </row>
    <row r="12693" spans="3:3">
      <c r="C12693" s="140"/>
    </row>
    <row r="12694" spans="3:3">
      <c r="C12694" s="140"/>
    </row>
    <row r="12695" spans="3:3">
      <c r="C12695" s="140"/>
    </row>
    <row r="12696" spans="3:3">
      <c r="C12696" s="140"/>
    </row>
    <row r="12697" spans="3:3">
      <c r="C12697" s="140"/>
    </row>
    <row r="12698" spans="3:3">
      <c r="C12698" s="140"/>
    </row>
    <row r="12699" spans="3:3">
      <c r="C12699" s="140"/>
    </row>
    <row r="12700" spans="3:3">
      <c r="C12700" s="140"/>
    </row>
    <row r="12701" spans="3:3">
      <c r="C12701" s="140"/>
    </row>
    <row r="12702" spans="3:3">
      <c r="C12702" s="140"/>
    </row>
    <row r="12703" spans="3:3">
      <c r="C12703" s="140"/>
    </row>
    <row r="12704" spans="3:3">
      <c r="C12704" s="140"/>
    </row>
    <row r="12705" spans="3:3">
      <c r="C12705" s="140"/>
    </row>
    <row r="12706" spans="3:3">
      <c r="C12706" s="140"/>
    </row>
    <row r="12707" spans="3:3">
      <c r="C12707" s="140"/>
    </row>
    <row r="12708" spans="3:3">
      <c r="C12708" s="140"/>
    </row>
    <row r="12709" spans="3:3">
      <c r="C12709" s="140"/>
    </row>
    <row r="12710" spans="3:3">
      <c r="C12710" s="140"/>
    </row>
    <row r="12711" spans="3:3">
      <c r="C12711" s="140"/>
    </row>
    <row r="12712" spans="3:3">
      <c r="C12712" s="140"/>
    </row>
    <row r="12713" spans="3:3">
      <c r="C12713" s="140"/>
    </row>
    <row r="12714" spans="3:3">
      <c r="C12714" s="140"/>
    </row>
    <row r="12715" spans="3:3">
      <c r="C12715" s="140"/>
    </row>
    <row r="12716" spans="3:3">
      <c r="C12716" s="140"/>
    </row>
    <row r="12717" spans="3:3">
      <c r="C12717" s="140"/>
    </row>
    <row r="12718" spans="3:3">
      <c r="C12718" s="140"/>
    </row>
    <row r="12719" spans="3:3">
      <c r="C12719" s="140"/>
    </row>
    <row r="12720" spans="3:3">
      <c r="C12720" s="140"/>
    </row>
    <row r="12721" spans="3:3">
      <c r="C12721" s="140"/>
    </row>
    <row r="12722" spans="3:3">
      <c r="C12722" s="140"/>
    </row>
    <row r="12723" spans="3:3">
      <c r="C12723" s="140"/>
    </row>
    <row r="12724" spans="3:3">
      <c r="C12724" s="140"/>
    </row>
    <row r="12725" spans="3:3">
      <c r="C12725" s="140"/>
    </row>
    <row r="12726" spans="3:3">
      <c r="C12726" s="140"/>
    </row>
    <row r="12727" spans="3:3">
      <c r="C12727" s="140"/>
    </row>
    <row r="12728" spans="3:3">
      <c r="C12728" s="140"/>
    </row>
    <row r="12729" spans="3:3">
      <c r="C12729" s="140"/>
    </row>
    <row r="12730" spans="3:3">
      <c r="C12730" s="140"/>
    </row>
    <row r="12731" spans="3:3">
      <c r="C12731" s="140"/>
    </row>
    <row r="12732" spans="3:3">
      <c r="C12732" s="140"/>
    </row>
    <row r="12733" spans="3:3">
      <c r="C12733" s="140"/>
    </row>
    <row r="12734" spans="3:3">
      <c r="C12734" s="140"/>
    </row>
    <row r="12735" spans="3:3">
      <c r="C12735" s="140"/>
    </row>
    <row r="12736" spans="3:3">
      <c r="C12736" s="140"/>
    </row>
    <row r="12737" spans="3:3">
      <c r="C12737" s="140"/>
    </row>
    <row r="12738" spans="3:3">
      <c r="C12738" s="140"/>
    </row>
    <row r="12739" spans="3:3">
      <c r="C12739" s="140"/>
    </row>
    <row r="12740" spans="3:3">
      <c r="C12740" s="140"/>
    </row>
    <row r="12741" spans="3:3">
      <c r="C12741" s="140"/>
    </row>
    <row r="12742" spans="3:3">
      <c r="C12742" s="140"/>
    </row>
    <row r="12743" spans="3:3">
      <c r="C12743" s="140"/>
    </row>
    <row r="12744" spans="3:3">
      <c r="C12744" s="140"/>
    </row>
    <row r="12745" spans="3:3">
      <c r="C12745" s="140"/>
    </row>
    <row r="12746" spans="3:3">
      <c r="C12746" s="140"/>
    </row>
    <row r="12747" spans="3:3">
      <c r="C12747" s="140"/>
    </row>
    <row r="12748" spans="3:3">
      <c r="C12748" s="140"/>
    </row>
    <row r="12749" spans="3:3">
      <c r="C12749" s="140"/>
    </row>
    <row r="12750" spans="3:3">
      <c r="C12750" s="140"/>
    </row>
    <row r="12751" spans="3:3">
      <c r="C12751" s="140"/>
    </row>
    <row r="12752" spans="3:3">
      <c r="C12752" s="140"/>
    </row>
    <row r="12753" spans="3:3">
      <c r="C12753" s="140"/>
    </row>
    <row r="12754" spans="3:3">
      <c r="C12754" s="140"/>
    </row>
    <row r="12755" spans="3:3">
      <c r="C12755" s="140"/>
    </row>
    <row r="12756" spans="3:3">
      <c r="C12756" s="140"/>
    </row>
    <row r="12757" spans="3:3">
      <c r="C12757" s="140"/>
    </row>
    <row r="12758" spans="3:3">
      <c r="C12758" s="140"/>
    </row>
    <row r="12759" spans="3:3">
      <c r="C12759" s="140"/>
    </row>
    <row r="12760" spans="3:3">
      <c r="C12760" s="140"/>
    </row>
    <row r="12761" spans="3:3">
      <c r="C12761" s="140"/>
    </row>
    <row r="12762" spans="3:3">
      <c r="C12762" s="140"/>
    </row>
    <row r="12763" spans="3:3">
      <c r="C12763" s="140"/>
    </row>
    <row r="12764" spans="3:3">
      <c r="C12764" s="140"/>
    </row>
    <row r="12765" spans="3:3">
      <c r="C12765" s="140"/>
    </row>
    <row r="12766" spans="3:3">
      <c r="C12766" s="140"/>
    </row>
    <row r="12767" spans="3:3">
      <c r="C12767" s="140"/>
    </row>
    <row r="12768" spans="3:3">
      <c r="C12768" s="140"/>
    </row>
    <row r="12769" spans="3:3">
      <c r="C12769" s="140"/>
    </row>
    <row r="12770" spans="3:3">
      <c r="C12770" s="140"/>
    </row>
    <row r="12771" spans="3:3">
      <c r="C12771" s="140"/>
    </row>
    <row r="12772" spans="3:3">
      <c r="C12772" s="140"/>
    </row>
    <row r="12773" spans="3:3">
      <c r="C12773" s="140"/>
    </row>
    <row r="12774" spans="3:3">
      <c r="C12774" s="140"/>
    </row>
    <row r="12775" spans="3:3">
      <c r="C12775" s="140"/>
    </row>
    <row r="12776" spans="3:3">
      <c r="C12776" s="140"/>
    </row>
    <row r="12777" spans="3:3">
      <c r="C12777" s="140"/>
    </row>
    <row r="12778" spans="3:3">
      <c r="C12778" s="140"/>
    </row>
    <row r="12779" spans="3:3">
      <c r="C12779" s="140"/>
    </row>
    <row r="12780" spans="3:3">
      <c r="C12780" s="140"/>
    </row>
    <row r="12781" spans="3:3">
      <c r="C12781" s="140"/>
    </row>
    <row r="12782" spans="3:3">
      <c r="C12782" s="140"/>
    </row>
    <row r="12783" spans="3:3">
      <c r="C12783" s="140"/>
    </row>
    <row r="12784" spans="3:3">
      <c r="C12784" s="140"/>
    </row>
    <row r="12785" spans="3:3">
      <c r="C12785" s="140"/>
    </row>
    <row r="12786" spans="3:3">
      <c r="C12786" s="140"/>
    </row>
    <row r="12787" spans="3:3">
      <c r="C12787" s="140"/>
    </row>
    <row r="12788" spans="3:3">
      <c r="C12788" s="140"/>
    </row>
    <row r="12789" spans="3:3">
      <c r="C12789" s="140"/>
    </row>
    <row r="12790" spans="3:3">
      <c r="C12790" s="140"/>
    </row>
    <row r="12791" spans="3:3">
      <c r="C12791" s="140"/>
    </row>
    <row r="12792" spans="3:3">
      <c r="C12792" s="140"/>
    </row>
    <row r="12793" spans="3:3">
      <c r="C12793" s="140"/>
    </row>
    <row r="12794" spans="3:3">
      <c r="C12794" s="140"/>
    </row>
    <row r="12795" spans="3:3">
      <c r="C12795" s="140"/>
    </row>
    <row r="12796" spans="3:3">
      <c r="C12796" s="140"/>
    </row>
    <row r="12797" spans="3:3">
      <c r="C12797" s="140"/>
    </row>
    <row r="12798" spans="3:3">
      <c r="C12798" s="140"/>
    </row>
    <row r="12799" spans="3:3">
      <c r="C12799" s="140"/>
    </row>
    <row r="12800" spans="3:3">
      <c r="C12800" s="140"/>
    </row>
    <row r="12801" spans="3:3">
      <c r="C12801" s="140"/>
    </row>
    <row r="12802" spans="3:3">
      <c r="C12802" s="140"/>
    </row>
    <row r="12803" spans="3:3">
      <c r="C12803" s="140"/>
    </row>
    <row r="12804" spans="3:3">
      <c r="C12804" s="140"/>
    </row>
    <row r="12805" spans="3:3">
      <c r="C12805" s="140"/>
    </row>
    <row r="12806" spans="3:3">
      <c r="C12806" s="140"/>
    </row>
    <row r="12807" spans="3:3">
      <c r="C12807" s="140"/>
    </row>
    <row r="12808" spans="3:3">
      <c r="C12808" s="140"/>
    </row>
    <row r="12809" spans="3:3">
      <c r="C12809" s="140"/>
    </row>
    <row r="12810" spans="3:3">
      <c r="C12810" s="140"/>
    </row>
    <row r="12811" spans="3:3">
      <c r="C12811" s="140"/>
    </row>
    <row r="12812" spans="3:3">
      <c r="C12812" s="140"/>
    </row>
    <row r="12813" spans="3:3">
      <c r="C12813" s="140"/>
    </row>
    <row r="12814" spans="3:3">
      <c r="C12814" s="140"/>
    </row>
    <row r="12815" spans="3:3">
      <c r="C12815" s="140"/>
    </row>
    <row r="12816" spans="3:3">
      <c r="C12816" s="140"/>
    </row>
    <row r="12817" spans="3:3">
      <c r="C12817" s="140"/>
    </row>
    <row r="12818" spans="3:3">
      <c r="C12818" s="140"/>
    </row>
    <row r="12819" spans="3:3">
      <c r="C12819" s="140"/>
    </row>
    <row r="12820" spans="3:3">
      <c r="C12820" s="140"/>
    </row>
    <row r="12821" spans="3:3">
      <c r="C12821" s="140"/>
    </row>
    <row r="12822" spans="3:3">
      <c r="C12822" s="140"/>
    </row>
    <row r="12823" spans="3:3">
      <c r="C12823" s="140"/>
    </row>
    <row r="12824" spans="3:3">
      <c r="C12824" s="140"/>
    </row>
    <row r="12825" spans="3:3">
      <c r="C12825" s="140"/>
    </row>
    <row r="12826" spans="3:3">
      <c r="C12826" s="140"/>
    </row>
    <row r="12827" spans="3:3">
      <c r="C12827" s="140"/>
    </row>
    <row r="12828" spans="3:3">
      <c r="C12828" s="140"/>
    </row>
    <row r="12829" spans="3:3">
      <c r="C12829" s="140"/>
    </row>
    <row r="12830" spans="3:3">
      <c r="C12830" s="140"/>
    </row>
    <row r="12831" spans="3:3">
      <c r="C12831" s="140"/>
    </row>
    <row r="12832" spans="3:3">
      <c r="C12832" s="140"/>
    </row>
    <row r="12833" spans="3:3">
      <c r="C12833" s="140"/>
    </row>
    <row r="12834" spans="3:3">
      <c r="C12834" s="140"/>
    </row>
    <row r="12835" spans="3:3">
      <c r="C12835" s="140"/>
    </row>
    <row r="12836" spans="3:3">
      <c r="C12836" s="140"/>
    </row>
    <row r="12837" spans="3:3">
      <c r="C12837" s="140"/>
    </row>
    <row r="12838" spans="3:3">
      <c r="C12838" s="140"/>
    </row>
    <row r="12839" spans="3:3">
      <c r="C12839" s="140"/>
    </row>
    <row r="12840" spans="3:3">
      <c r="C12840" s="140"/>
    </row>
    <row r="12841" spans="3:3">
      <c r="C12841" s="140"/>
    </row>
    <row r="12842" spans="3:3">
      <c r="C12842" s="140"/>
    </row>
    <row r="12843" spans="3:3">
      <c r="C12843" s="140"/>
    </row>
    <row r="12844" spans="3:3">
      <c r="C12844" s="140"/>
    </row>
    <row r="12845" spans="3:3">
      <c r="C12845" s="140"/>
    </row>
    <row r="12846" spans="3:3">
      <c r="C12846" s="140"/>
    </row>
    <row r="12847" spans="3:3">
      <c r="C12847" s="140"/>
    </row>
    <row r="12848" spans="3:3">
      <c r="C12848" s="140"/>
    </row>
    <row r="12849" spans="3:3">
      <c r="C12849" s="140"/>
    </row>
    <row r="12850" spans="3:3">
      <c r="C12850" s="140"/>
    </row>
    <row r="12851" spans="3:3">
      <c r="C12851" s="140"/>
    </row>
    <row r="12852" spans="3:3">
      <c r="C12852" s="140"/>
    </row>
    <row r="12853" spans="3:3">
      <c r="C12853" s="140"/>
    </row>
    <row r="12854" spans="3:3">
      <c r="C12854" s="140"/>
    </row>
    <row r="12855" spans="3:3">
      <c r="C12855" s="140"/>
    </row>
    <row r="12856" spans="3:3">
      <c r="C12856" s="140"/>
    </row>
    <row r="12857" spans="3:3">
      <c r="C12857" s="140"/>
    </row>
    <row r="12858" spans="3:3">
      <c r="C12858" s="140"/>
    </row>
    <row r="12859" spans="3:3">
      <c r="C12859" s="140"/>
    </row>
    <row r="12860" spans="3:3">
      <c r="C12860" s="140"/>
    </row>
    <row r="12861" spans="3:3">
      <c r="C12861" s="140"/>
    </row>
    <row r="12862" spans="3:3">
      <c r="C12862" s="140"/>
    </row>
    <row r="12863" spans="3:3">
      <c r="C12863" s="140"/>
    </row>
    <row r="12864" spans="3:3">
      <c r="C12864" s="140"/>
    </row>
    <row r="12865" spans="3:3">
      <c r="C12865" s="140"/>
    </row>
    <row r="12866" spans="3:3">
      <c r="C12866" s="140"/>
    </row>
    <row r="12867" spans="3:3">
      <c r="C12867" s="140"/>
    </row>
    <row r="12868" spans="3:3">
      <c r="C12868" s="140"/>
    </row>
    <row r="12869" spans="3:3">
      <c r="C12869" s="140"/>
    </row>
    <row r="12870" spans="3:3">
      <c r="C12870" s="140"/>
    </row>
    <row r="12871" spans="3:3">
      <c r="C12871" s="140"/>
    </row>
    <row r="12872" spans="3:3">
      <c r="C12872" s="140"/>
    </row>
    <row r="12873" spans="3:3">
      <c r="C12873" s="140"/>
    </row>
    <row r="12874" spans="3:3">
      <c r="C12874" s="140"/>
    </row>
    <row r="12875" spans="3:3">
      <c r="C12875" s="140"/>
    </row>
    <row r="12876" spans="3:3">
      <c r="C12876" s="140"/>
    </row>
    <row r="12877" spans="3:3">
      <c r="C12877" s="140"/>
    </row>
    <row r="12878" spans="3:3">
      <c r="C12878" s="140"/>
    </row>
    <row r="12879" spans="3:3">
      <c r="C12879" s="140"/>
    </row>
    <row r="12880" spans="3:3">
      <c r="C12880" s="140"/>
    </row>
    <row r="12881" spans="3:3">
      <c r="C12881" s="140"/>
    </row>
    <row r="12882" spans="3:3">
      <c r="C12882" s="140"/>
    </row>
    <row r="12883" spans="3:3">
      <c r="C12883" s="140"/>
    </row>
    <row r="12884" spans="3:3">
      <c r="C12884" s="140"/>
    </row>
    <row r="12885" spans="3:3">
      <c r="C12885" s="140"/>
    </row>
    <row r="12886" spans="3:3">
      <c r="C12886" s="140"/>
    </row>
    <row r="12887" spans="3:3">
      <c r="C12887" s="140"/>
    </row>
    <row r="12888" spans="3:3">
      <c r="C12888" s="140"/>
    </row>
    <row r="12889" spans="3:3">
      <c r="C12889" s="140"/>
    </row>
    <row r="12890" spans="3:3">
      <c r="C12890" s="140"/>
    </row>
    <row r="12891" spans="3:3">
      <c r="C12891" s="140"/>
    </row>
    <row r="12892" spans="3:3">
      <c r="C12892" s="140"/>
    </row>
    <row r="12893" spans="3:3">
      <c r="C12893" s="140"/>
    </row>
    <row r="12894" spans="3:3">
      <c r="C12894" s="140"/>
    </row>
    <row r="12895" spans="3:3">
      <c r="C12895" s="140"/>
    </row>
    <row r="12896" spans="3:3">
      <c r="C12896" s="140"/>
    </row>
    <row r="12897" spans="3:3">
      <c r="C12897" s="140"/>
    </row>
    <row r="12898" spans="3:3">
      <c r="C12898" s="140"/>
    </row>
    <row r="12899" spans="3:3">
      <c r="C12899" s="140"/>
    </row>
    <row r="12900" spans="3:3">
      <c r="C12900" s="140"/>
    </row>
    <row r="12901" spans="3:3">
      <c r="C12901" s="140"/>
    </row>
    <row r="12902" spans="3:3">
      <c r="C12902" s="140"/>
    </row>
    <row r="12903" spans="3:3">
      <c r="C12903" s="140"/>
    </row>
    <row r="12904" spans="3:3">
      <c r="C12904" s="140"/>
    </row>
    <row r="12905" spans="3:3">
      <c r="C12905" s="140"/>
    </row>
    <row r="12906" spans="3:3">
      <c r="C12906" s="140"/>
    </row>
    <row r="12907" spans="3:3">
      <c r="C12907" s="140"/>
    </row>
    <row r="12908" spans="3:3">
      <c r="C12908" s="140"/>
    </row>
    <row r="12909" spans="3:3">
      <c r="C12909" s="140"/>
    </row>
    <row r="12910" spans="3:3">
      <c r="C12910" s="140"/>
    </row>
    <row r="12911" spans="3:3">
      <c r="C12911" s="140"/>
    </row>
    <row r="12912" spans="3:3">
      <c r="C12912" s="140"/>
    </row>
    <row r="12913" spans="3:3">
      <c r="C12913" s="140"/>
    </row>
    <row r="12914" spans="3:3">
      <c r="C12914" s="140"/>
    </row>
    <row r="12915" spans="3:3">
      <c r="C12915" s="140"/>
    </row>
    <row r="12916" spans="3:3">
      <c r="C12916" s="140"/>
    </row>
    <row r="12917" spans="3:3">
      <c r="C12917" s="140"/>
    </row>
    <row r="12918" spans="3:3">
      <c r="C12918" s="140"/>
    </row>
    <row r="12919" spans="3:3">
      <c r="C12919" s="140"/>
    </row>
    <row r="12920" spans="3:3">
      <c r="C12920" s="140"/>
    </row>
    <row r="12921" spans="3:3">
      <c r="C12921" s="140"/>
    </row>
    <row r="12922" spans="3:3">
      <c r="C12922" s="140"/>
    </row>
    <row r="12923" spans="3:3">
      <c r="C12923" s="140"/>
    </row>
    <row r="12924" spans="3:3">
      <c r="C12924" s="140"/>
    </row>
    <row r="12925" spans="3:3">
      <c r="C12925" s="140"/>
    </row>
    <row r="12926" spans="3:3">
      <c r="C12926" s="140"/>
    </row>
    <row r="12927" spans="3:3">
      <c r="C12927" s="140"/>
    </row>
    <row r="12928" spans="3:3">
      <c r="C12928" s="140"/>
    </row>
    <row r="12929" spans="3:3">
      <c r="C12929" s="140"/>
    </row>
    <row r="12930" spans="3:3">
      <c r="C12930" s="140"/>
    </row>
    <row r="12931" spans="3:3">
      <c r="C12931" s="140"/>
    </row>
    <row r="12932" spans="3:3">
      <c r="C12932" s="140"/>
    </row>
    <row r="12933" spans="3:3">
      <c r="C12933" s="140"/>
    </row>
    <row r="12934" spans="3:3">
      <c r="C12934" s="140"/>
    </row>
    <row r="12935" spans="3:3">
      <c r="C12935" s="140"/>
    </row>
    <row r="12936" spans="3:3">
      <c r="C12936" s="140"/>
    </row>
    <row r="12937" spans="3:3">
      <c r="C12937" s="140"/>
    </row>
    <row r="12938" spans="3:3">
      <c r="C12938" s="140"/>
    </row>
    <row r="12939" spans="3:3">
      <c r="C12939" s="140"/>
    </row>
    <row r="12940" spans="3:3">
      <c r="C12940" s="140"/>
    </row>
    <row r="12941" spans="3:3">
      <c r="C12941" s="140"/>
    </row>
    <row r="12942" spans="3:3">
      <c r="C12942" s="140"/>
    </row>
    <row r="12943" spans="3:3">
      <c r="C12943" s="140"/>
    </row>
    <row r="12944" spans="3:3">
      <c r="C12944" s="140"/>
    </row>
    <row r="12945" spans="3:3">
      <c r="C12945" s="140"/>
    </row>
    <row r="12946" spans="3:3">
      <c r="C12946" s="140"/>
    </row>
    <row r="12947" spans="3:3">
      <c r="C12947" s="140"/>
    </row>
    <row r="12948" spans="3:3">
      <c r="C12948" s="140"/>
    </row>
    <row r="12949" spans="3:3">
      <c r="C12949" s="140"/>
    </row>
    <row r="12950" spans="3:3">
      <c r="C12950" s="140"/>
    </row>
    <row r="12951" spans="3:3">
      <c r="C12951" s="140"/>
    </row>
    <row r="12952" spans="3:3">
      <c r="C12952" s="140"/>
    </row>
    <row r="12953" spans="3:3">
      <c r="C12953" s="140"/>
    </row>
    <row r="12954" spans="3:3">
      <c r="C12954" s="140"/>
    </row>
    <row r="12955" spans="3:3">
      <c r="C12955" s="140"/>
    </row>
    <row r="12956" spans="3:3">
      <c r="C12956" s="140"/>
    </row>
    <row r="12957" spans="3:3">
      <c r="C12957" s="140"/>
    </row>
    <row r="12958" spans="3:3">
      <c r="C12958" s="140"/>
    </row>
    <row r="12959" spans="3:3">
      <c r="C12959" s="140"/>
    </row>
    <row r="12960" spans="3:3">
      <c r="C12960" s="140"/>
    </row>
    <row r="12961" spans="3:3">
      <c r="C12961" s="140"/>
    </row>
    <row r="12962" spans="3:3">
      <c r="C12962" s="140"/>
    </row>
    <row r="12963" spans="3:3">
      <c r="C12963" s="140"/>
    </row>
    <row r="12964" spans="3:3">
      <c r="C12964" s="140"/>
    </row>
    <row r="12965" spans="3:3">
      <c r="C12965" s="140"/>
    </row>
    <row r="12966" spans="3:3">
      <c r="C12966" s="140"/>
    </row>
    <row r="12967" spans="3:3">
      <c r="C12967" s="140"/>
    </row>
    <row r="12968" spans="3:3">
      <c r="C12968" s="140"/>
    </row>
    <row r="12969" spans="3:3">
      <c r="C12969" s="140"/>
    </row>
    <row r="12970" spans="3:3">
      <c r="C12970" s="140"/>
    </row>
    <row r="12971" spans="3:3">
      <c r="C12971" s="140"/>
    </row>
    <row r="12972" spans="3:3">
      <c r="C12972" s="140"/>
    </row>
    <row r="12973" spans="3:3">
      <c r="C12973" s="140"/>
    </row>
    <row r="12974" spans="3:3">
      <c r="C12974" s="140"/>
    </row>
    <row r="12975" spans="3:3">
      <c r="C12975" s="140"/>
    </row>
    <row r="12976" spans="3:3">
      <c r="C12976" s="140"/>
    </row>
    <row r="12977" spans="3:3">
      <c r="C12977" s="140"/>
    </row>
    <row r="12978" spans="3:3">
      <c r="C12978" s="140"/>
    </row>
    <row r="12979" spans="3:3">
      <c r="C12979" s="140"/>
    </row>
    <row r="12980" spans="3:3">
      <c r="C12980" s="140"/>
    </row>
    <row r="12981" spans="3:3">
      <c r="C12981" s="140"/>
    </row>
    <row r="12982" spans="3:3">
      <c r="C12982" s="140"/>
    </row>
    <row r="12983" spans="3:3">
      <c r="C12983" s="140"/>
    </row>
    <row r="12984" spans="3:3">
      <c r="C12984" s="140"/>
    </row>
    <row r="12985" spans="3:3">
      <c r="C12985" s="140"/>
    </row>
    <row r="12986" spans="3:3">
      <c r="C12986" s="140"/>
    </row>
    <row r="12987" spans="3:3">
      <c r="C12987" s="140"/>
    </row>
    <row r="12988" spans="3:3">
      <c r="C12988" s="140"/>
    </row>
    <row r="12989" spans="3:3">
      <c r="C12989" s="140"/>
    </row>
    <row r="12990" spans="3:3">
      <c r="C12990" s="140"/>
    </row>
    <row r="12991" spans="3:3">
      <c r="C12991" s="140"/>
    </row>
    <row r="12992" spans="3:3">
      <c r="C12992" s="140"/>
    </row>
    <row r="12993" spans="3:3">
      <c r="C12993" s="140"/>
    </row>
    <row r="12994" spans="3:3">
      <c r="C12994" s="140"/>
    </row>
    <row r="12995" spans="3:3">
      <c r="C12995" s="140"/>
    </row>
    <row r="12996" spans="3:3">
      <c r="C12996" s="140"/>
    </row>
    <row r="12997" spans="3:3">
      <c r="C12997" s="140"/>
    </row>
    <row r="12998" spans="3:3">
      <c r="C12998" s="140"/>
    </row>
    <row r="12999" spans="3:3">
      <c r="C12999" s="140"/>
    </row>
    <row r="13000" spans="3:3">
      <c r="C13000" s="140"/>
    </row>
    <row r="13001" spans="3:3">
      <c r="C13001" s="140"/>
    </row>
    <row r="13002" spans="3:3">
      <c r="C13002" s="140"/>
    </row>
    <row r="13003" spans="3:3">
      <c r="C13003" s="140"/>
    </row>
    <row r="13004" spans="3:3">
      <c r="C13004" s="140"/>
    </row>
    <row r="13005" spans="3:3">
      <c r="C13005" s="140"/>
    </row>
    <row r="13006" spans="3:3">
      <c r="C13006" s="140"/>
    </row>
    <row r="13007" spans="3:3">
      <c r="C13007" s="140"/>
    </row>
    <row r="13008" spans="3:3">
      <c r="C13008" s="140"/>
    </row>
    <row r="13009" spans="3:3">
      <c r="C13009" s="140"/>
    </row>
    <row r="13010" spans="3:3">
      <c r="C13010" s="140"/>
    </row>
    <row r="13011" spans="3:3">
      <c r="C13011" s="140"/>
    </row>
    <row r="13012" spans="3:3">
      <c r="C13012" s="140"/>
    </row>
    <row r="13013" spans="3:3">
      <c r="C13013" s="140"/>
    </row>
    <row r="13014" spans="3:3">
      <c r="C13014" s="140"/>
    </row>
    <row r="13015" spans="3:3">
      <c r="C13015" s="140"/>
    </row>
    <row r="13016" spans="3:3">
      <c r="C13016" s="140"/>
    </row>
    <row r="13017" spans="3:3">
      <c r="C13017" s="140"/>
    </row>
    <row r="13018" spans="3:3">
      <c r="C13018" s="140"/>
    </row>
    <row r="13019" spans="3:3">
      <c r="C13019" s="140"/>
    </row>
    <row r="13020" spans="3:3">
      <c r="C13020" s="140"/>
    </row>
    <row r="13021" spans="3:3">
      <c r="C13021" s="140"/>
    </row>
    <row r="13022" spans="3:3">
      <c r="C13022" s="140"/>
    </row>
    <row r="13023" spans="3:3">
      <c r="C13023" s="140"/>
    </row>
    <row r="13024" spans="3:3">
      <c r="C13024" s="140"/>
    </row>
    <row r="13025" spans="3:3">
      <c r="C13025" s="140"/>
    </row>
    <row r="13026" spans="3:3">
      <c r="C13026" s="140"/>
    </row>
    <row r="13027" spans="3:3">
      <c r="C13027" s="140"/>
    </row>
    <row r="13028" spans="3:3">
      <c r="C13028" s="140"/>
    </row>
    <row r="13029" spans="3:3">
      <c r="C13029" s="140"/>
    </row>
    <row r="13030" spans="3:3">
      <c r="C13030" s="140"/>
    </row>
    <row r="13031" spans="3:3">
      <c r="C13031" s="140"/>
    </row>
    <row r="13032" spans="3:3">
      <c r="C13032" s="140"/>
    </row>
    <row r="13033" spans="3:3">
      <c r="C13033" s="140"/>
    </row>
    <row r="13034" spans="3:3">
      <c r="C13034" s="140"/>
    </row>
    <row r="13035" spans="3:3">
      <c r="C13035" s="140"/>
    </row>
    <row r="13036" spans="3:3">
      <c r="C13036" s="140"/>
    </row>
    <row r="13037" spans="3:3">
      <c r="C13037" s="140"/>
    </row>
    <row r="13038" spans="3:3">
      <c r="C13038" s="140"/>
    </row>
    <row r="13039" spans="3:3">
      <c r="C13039" s="140"/>
    </row>
    <row r="13040" spans="3:3">
      <c r="C13040" s="140"/>
    </row>
    <row r="13041" spans="3:3">
      <c r="C13041" s="140"/>
    </row>
    <row r="13042" spans="3:3">
      <c r="C13042" s="140"/>
    </row>
    <row r="13043" spans="3:3">
      <c r="C13043" s="140"/>
    </row>
    <row r="13044" spans="3:3">
      <c r="C13044" s="140"/>
    </row>
    <row r="13045" spans="3:3">
      <c r="C13045" s="140"/>
    </row>
    <row r="13046" spans="3:3">
      <c r="C13046" s="140"/>
    </row>
    <row r="13047" spans="3:3">
      <c r="C13047" s="140"/>
    </row>
    <row r="13048" spans="3:3">
      <c r="C13048" s="140"/>
    </row>
    <row r="13049" spans="3:3">
      <c r="C13049" s="140"/>
    </row>
    <row r="13050" spans="3:3">
      <c r="C13050" s="140"/>
    </row>
    <row r="13051" spans="3:3">
      <c r="C13051" s="140"/>
    </row>
    <row r="13052" spans="3:3">
      <c r="C13052" s="140"/>
    </row>
    <row r="13053" spans="3:3">
      <c r="C13053" s="140"/>
    </row>
    <row r="13054" spans="3:3">
      <c r="C13054" s="140"/>
    </row>
    <row r="13055" spans="3:3">
      <c r="C13055" s="140"/>
    </row>
    <row r="13056" spans="3:3">
      <c r="C13056" s="140"/>
    </row>
    <row r="13057" spans="3:3">
      <c r="C13057" s="140"/>
    </row>
    <row r="13058" spans="3:3">
      <c r="C13058" s="140"/>
    </row>
    <row r="13059" spans="3:3">
      <c r="C13059" s="140"/>
    </row>
    <row r="13060" spans="3:3">
      <c r="C13060" s="140"/>
    </row>
    <row r="13061" spans="3:3">
      <c r="C13061" s="140"/>
    </row>
    <row r="13062" spans="3:3">
      <c r="C13062" s="140"/>
    </row>
    <row r="13063" spans="3:3">
      <c r="C13063" s="140"/>
    </row>
    <row r="13064" spans="3:3">
      <c r="C13064" s="140"/>
    </row>
    <row r="13065" spans="3:3">
      <c r="C13065" s="140"/>
    </row>
    <row r="13066" spans="3:3">
      <c r="C13066" s="140"/>
    </row>
    <row r="13067" spans="3:3">
      <c r="C13067" s="140"/>
    </row>
    <row r="13068" spans="3:3">
      <c r="C13068" s="140"/>
    </row>
    <row r="13069" spans="3:3">
      <c r="C13069" s="140"/>
    </row>
    <row r="13070" spans="3:3">
      <c r="C13070" s="140"/>
    </row>
    <row r="13071" spans="3:3">
      <c r="C13071" s="140"/>
    </row>
    <row r="13072" spans="3:3">
      <c r="C13072" s="140"/>
    </row>
    <row r="13073" spans="3:3">
      <c r="C13073" s="140"/>
    </row>
    <row r="13074" spans="3:3">
      <c r="C13074" s="140"/>
    </row>
    <row r="13075" spans="3:3">
      <c r="C13075" s="140"/>
    </row>
    <row r="13076" spans="3:3">
      <c r="C13076" s="140"/>
    </row>
    <row r="13077" spans="3:3">
      <c r="C13077" s="140"/>
    </row>
    <row r="13078" spans="3:3">
      <c r="C13078" s="140"/>
    </row>
    <row r="13079" spans="3:3">
      <c r="C13079" s="140"/>
    </row>
    <row r="13080" spans="3:3">
      <c r="C13080" s="140"/>
    </row>
    <row r="13081" spans="3:3">
      <c r="C13081" s="140"/>
    </row>
    <row r="13082" spans="3:3">
      <c r="C13082" s="140"/>
    </row>
    <row r="13083" spans="3:3">
      <c r="C13083" s="140"/>
    </row>
    <row r="13084" spans="3:3">
      <c r="C13084" s="140"/>
    </row>
    <row r="13085" spans="3:3">
      <c r="C13085" s="140"/>
    </row>
    <row r="13086" spans="3:3">
      <c r="C13086" s="140"/>
    </row>
    <row r="13087" spans="3:3">
      <c r="C13087" s="140"/>
    </row>
    <row r="13088" spans="3:3">
      <c r="C13088" s="140"/>
    </row>
    <row r="13089" spans="3:3">
      <c r="C13089" s="140"/>
    </row>
    <row r="13090" spans="3:3">
      <c r="C13090" s="140"/>
    </row>
    <row r="13091" spans="3:3">
      <c r="C13091" s="140"/>
    </row>
    <row r="13092" spans="3:3">
      <c r="C13092" s="140"/>
    </row>
    <row r="13093" spans="3:3">
      <c r="C13093" s="140"/>
    </row>
    <row r="13094" spans="3:3">
      <c r="C13094" s="140"/>
    </row>
    <row r="13095" spans="3:3">
      <c r="C13095" s="140"/>
    </row>
    <row r="13096" spans="3:3">
      <c r="C13096" s="140"/>
    </row>
    <row r="13097" spans="3:3">
      <c r="C13097" s="140"/>
    </row>
    <row r="13098" spans="3:3">
      <c r="C13098" s="140"/>
    </row>
    <row r="13099" spans="3:3">
      <c r="C13099" s="140"/>
    </row>
    <row r="13100" spans="3:3">
      <c r="C13100" s="140"/>
    </row>
    <row r="13101" spans="3:3">
      <c r="C13101" s="140"/>
    </row>
    <row r="13102" spans="3:3">
      <c r="C13102" s="140"/>
    </row>
    <row r="13103" spans="3:3">
      <c r="C13103" s="140"/>
    </row>
    <row r="13104" spans="3:3">
      <c r="C13104" s="140"/>
    </row>
    <row r="13105" spans="3:3">
      <c r="C13105" s="140"/>
    </row>
    <row r="13106" spans="3:3">
      <c r="C13106" s="140"/>
    </row>
    <row r="13107" spans="3:3">
      <c r="C13107" s="140"/>
    </row>
    <row r="13108" spans="3:3">
      <c r="C13108" s="140"/>
    </row>
    <row r="13109" spans="3:3">
      <c r="C13109" s="140"/>
    </row>
    <row r="13110" spans="3:3">
      <c r="C13110" s="140"/>
    </row>
    <row r="13111" spans="3:3">
      <c r="C13111" s="140"/>
    </row>
    <row r="13112" spans="3:3">
      <c r="C13112" s="140"/>
    </row>
    <row r="13113" spans="3:3">
      <c r="C13113" s="140"/>
    </row>
    <row r="13114" spans="3:3">
      <c r="C13114" s="140"/>
    </row>
    <row r="13115" spans="3:3">
      <c r="C13115" s="140"/>
    </row>
    <row r="13116" spans="3:3">
      <c r="C13116" s="140"/>
    </row>
    <row r="13117" spans="3:3">
      <c r="C13117" s="140"/>
    </row>
    <row r="13118" spans="3:3">
      <c r="C13118" s="140"/>
    </row>
    <row r="13119" spans="3:3">
      <c r="C13119" s="140"/>
    </row>
    <row r="13120" spans="3:3">
      <c r="C13120" s="140"/>
    </row>
    <row r="13121" spans="3:3">
      <c r="C13121" s="140"/>
    </row>
    <row r="13122" spans="3:3">
      <c r="C13122" s="140"/>
    </row>
    <row r="13123" spans="3:3">
      <c r="C13123" s="140"/>
    </row>
    <row r="13124" spans="3:3">
      <c r="C13124" s="140"/>
    </row>
    <row r="13125" spans="3:3">
      <c r="C13125" s="140"/>
    </row>
    <row r="13126" spans="3:3">
      <c r="C13126" s="140"/>
    </row>
    <row r="13127" spans="3:3">
      <c r="C13127" s="140"/>
    </row>
    <row r="13128" spans="3:3">
      <c r="C13128" s="140"/>
    </row>
    <row r="13129" spans="3:3">
      <c r="C13129" s="140"/>
    </row>
    <row r="13130" spans="3:3">
      <c r="C13130" s="140"/>
    </row>
    <row r="13131" spans="3:3">
      <c r="C13131" s="140"/>
    </row>
    <row r="13132" spans="3:3">
      <c r="C13132" s="140"/>
    </row>
    <row r="13133" spans="3:3">
      <c r="C13133" s="140"/>
    </row>
    <row r="13134" spans="3:3">
      <c r="C13134" s="140"/>
    </row>
    <row r="13135" spans="3:3">
      <c r="C13135" s="140"/>
    </row>
    <row r="13136" spans="3:3">
      <c r="C13136" s="140"/>
    </row>
    <row r="13137" spans="3:3">
      <c r="C13137" s="140"/>
    </row>
    <row r="13138" spans="3:3">
      <c r="C13138" s="140"/>
    </row>
    <row r="13139" spans="3:3">
      <c r="C13139" s="140"/>
    </row>
    <row r="13140" spans="3:3">
      <c r="C13140" s="140"/>
    </row>
    <row r="13141" spans="3:3">
      <c r="C13141" s="140"/>
    </row>
    <row r="13142" spans="3:3">
      <c r="C13142" s="140"/>
    </row>
    <row r="13143" spans="3:3">
      <c r="C13143" s="140"/>
    </row>
    <row r="13144" spans="3:3">
      <c r="C13144" s="140"/>
    </row>
    <row r="13145" spans="3:3">
      <c r="C13145" s="140"/>
    </row>
    <row r="13146" spans="3:3">
      <c r="C13146" s="140"/>
    </row>
    <row r="13147" spans="3:3">
      <c r="C13147" s="140"/>
    </row>
    <row r="13148" spans="3:3">
      <c r="C13148" s="140"/>
    </row>
    <row r="13149" spans="3:3">
      <c r="C13149" s="140"/>
    </row>
    <row r="13150" spans="3:3">
      <c r="C13150" s="140"/>
    </row>
    <row r="13151" spans="3:3">
      <c r="C13151" s="140"/>
    </row>
    <row r="13152" spans="3:3">
      <c r="C13152" s="140"/>
    </row>
    <row r="13153" spans="3:3">
      <c r="C13153" s="140"/>
    </row>
    <row r="13154" spans="3:3">
      <c r="C13154" s="140"/>
    </row>
    <row r="13155" spans="3:3">
      <c r="C13155" s="140"/>
    </row>
    <row r="13156" spans="3:3">
      <c r="C13156" s="140"/>
    </row>
    <row r="13157" spans="3:3">
      <c r="C13157" s="140"/>
    </row>
    <row r="13158" spans="3:3">
      <c r="C13158" s="140"/>
    </row>
    <row r="13159" spans="3:3">
      <c r="C13159" s="140"/>
    </row>
    <row r="13160" spans="3:3">
      <c r="C13160" s="140"/>
    </row>
    <row r="13161" spans="3:3">
      <c r="C13161" s="140"/>
    </row>
    <row r="13162" spans="3:3">
      <c r="C13162" s="140"/>
    </row>
    <row r="13163" spans="3:3">
      <c r="C13163" s="140"/>
    </row>
    <row r="13164" spans="3:3">
      <c r="C13164" s="140"/>
    </row>
    <row r="13165" spans="3:3">
      <c r="C13165" s="140"/>
    </row>
    <row r="13166" spans="3:3">
      <c r="C13166" s="140"/>
    </row>
    <row r="13167" spans="3:3">
      <c r="C13167" s="140"/>
    </row>
    <row r="13168" spans="3:3">
      <c r="C13168" s="140"/>
    </row>
    <row r="13169" spans="3:3">
      <c r="C13169" s="140"/>
    </row>
    <row r="13170" spans="3:3">
      <c r="C13170" s="140"/>
    </row>
    <row r="13171" spans="3:3">
      <c r="C13171" s="140"/>
    </row>
    <row r="13172" spans="3:3">
      <c r="C13172" s="140"/>
    </row>
    <row r="13173" spans="3:3">
      <c r="C13173" s="140"/>
    </row>
    <row r="13174" spans="3:3">
      <c r="C13174" s="140"/>
    </row>
    <row r="13175" spans="3:3">
      <c r="C13175" s="140"/>
    </row>
    <row r="13176" spans="3:3">
      <c r="C13176" s="140"/>
    </row>
    <row r="13177" spans="3:3">
      <c r="C13177" s="140"/>
    </row>
    <row r="13178" spans="3:3">
      <c r="C13178" s="140"/>
    </row>
    <row r="13179" spans="3:3">
      <c r="C13179" s="140"/>
    </row>
    <row r="13180" spans="3:3">
      <c r="C13180" s="140"/>
    </row>
    <row r="13181" spans="3:3">
      <c r="C13181" s="140"/>
    </row>
    <row r="13182" spans="3:3">
      <c r="C13182" s="140"/>
    </row>
    <row r="13183" spans="3:3">
      <c r="C13183" s="140"/>
    </row>
    <row r="13184" spans="3:3">
      <c r="C13184" s="140"/>
    </row>
    <row r="13185" spans="3:3">
      <c r="C13185" s="140"/>
    </row>
    <row r="13186" spans="3:3">
      <c r="C13186" s="140"/>
    </row>
    <row r="13187" spans="3:3">
      <c r="C13187" s="140"/>
    </row>
    <row r="13188" spans="3:3">
      <c r="C13188" s="140"/>
    </row>
    <row r="13189" spans="3:3">
      <c r="C13189" s="140"/>
    </row>
    <row r="13190" spans="3:3">
      <c r="C13190" s="140"/>
    </row>
    <row r="13191" spans="3:3">
      <c r="C13191" s="140"/>
    </row>
    <row r="13192" spans="3:3">
      <c r="C13192" s="140"/>
    </row>
    <row r="13193" spans="3:3">
      <c r="C13193" s="140"/>
    </row>
    <row r="13194" spans="3:3">
      <c r="C13194" s="140"/>
    </row>
    <row r="13195" spans="3:3">
      <c r="C13195" s="140"/>
    </row>
    <row r="13196" spans="3:3">
      <c r="C13196" s="140"/>
    </row>
    <row r="13197" spans="3:3">
      <c r="C13197" s="140"/>
    </row>
    <row r="13198" spans="3:3">
      <c r="C13198" s="140"/>
    </row>
    <row r="13199" spans="3:3">
      <c r="C13199" s="140"/>
    </row>
    <row r="13200" spans="3:3">
      <c r="C13200" s="140"/>
    </row>
    <row r="13201" spans="3:3">
      <c r="C13201" s="140"/>
    </row>
    <row r="13202" spans="3:3">
      <c r="C13202" s="140"/>
    </row>
    <row r="13203" spans="3:3">
      <c r="C13203" s="140"/>
    </row>
    <row r="13204" spans="3:3">
      <c r="C13204" s="140"/>
    </row>
    <row r="13205" spans="3:3">
      <c r="C13205" s="140"/>
    </row>
    <row r="13206" spans="3:3">
      <c r="C13206" s="140"/>
    </row>
    <row r="13207" spans="3:3">
      <c r="C13207" s="140"/>
    </row>
    <row r="13208" spans="3:3">
      <c r="C13208" s="140"/>
    </row>
    <row r="13209" spans="3:3">
      <c r="C13209" s="140"/>
    </row>
    <row r="13210" spans="3:3">
      <c r="C13210" s="140"/>
    </row>
    <row r="13211" spans="3:3">
      <c r="C13211" s="140"/>
    </row>
    <row r="13212" spans="3:3">
      <c r="C13212" s="140"/>
    </row>
    <row r="13213" spans="3:3">
      <c r="C13213" s="140"/>
    </row>
    <row r="13214" spans="3:3">
      <c r="C13214" s="140"/>
    </row>
    <row r="13215" spans="3:3">
      <c r="C13215" s="140"/>
    </row>
    <row r="13216" spans="3:3">
      <c r="C13216" s="140"/>
    </row>
    <row r="13217" spans="3:3">
      <c r="C13217" s="140"/>
    </row>
    <row r="13218" spans="3:3">
      <c r="C13218" s="140"/>
    </row>
    <row r="13219" spans="3:3">
      <c r="C13219" s="140"/>
    </row>
    <row r="13220" spans="3:3">
      <c r="C13220" s="140"/>
    </row>
    <row r="13221" spans="3:3">
      <c r="C13221" s="140"/>
    </row>
    <row r="13222" spans="3:3">
      <c r="C13222" s="140"/>
    </row>
    <row r="13223" spans="3:3">
      <c r="C13223" s="140"/>
    </row>
    <row r="13224" spans="3:3">
      <c r="C13224" s="140"/>
    </row>
    <row r="13225" spans="3:3">
      <c r="C13225" s="140"/>
    </row>
    <row r="13226" spans="3:3">
      <c r="C13226" s="140"/>
    </row>
    <row r="13227" spans="3:3">
      <c r="C13227" s="140"/>
    </row>
    <row r="13228" spans="3:3">
      <c r="C13228" s="140"/>
    </row>
    <row r="13229" spans="3:3">
      <c r="C13229" s="140"/>
    </row>
    <row r="13230" spans="3:3">
      <c r="C13230" s="140"/>
    </row>
    <row r="13231" spans="3:3">
      <c r="C13231" s="140"/>
    </row>
    <row r="13232" spans="3:3">
      <c r="C13232" s="140"/>
    </row>
    <row r="13233" spans="3:3">
      <c r="C13233" s="140"/>
    </row>
    <row r="13234" spans="3:3">
      <c r="C13234" s="140"/>
    </row>
    <row r="13235" spans="3:3">
      <c r="C13235" s="140"/>
    </row>
    <row r="13236" spans="3:3">
      <c r="C13236" s="140"/>
    </row>
    <row r="13237" spans="3:3">
      <c r="C13237" s="140"/>
    </row>
    <row r="13238" spans="3:3">
      <c r="C13238" s="140"/>
    </row>
    <row r="13239" spans="3:3">
      <c r="C13239" s="140"/>
    </row>
    <row r="13240" spans="3:3">
      <c r="C13240" s="140"/>
    </row>
    <row r="13241" spans="3:3">
      <c r="C13241" s="140"/>
    </row>
    <row r="13242" spans="3:3">
      <c r="C13242" s="140"/>
    </row>
    <row r="13243" spans="3:3">
      <c r="C13243" s="140"/>
    </row>
    <row r="13244" spans="3:3">
      <c r="C13244" s="140"/>
    </row>
    <row r="13245" spans="3:3">
      <c r="C13245" s="140"/>
    </row>
    <row r="13246" spans="3:3">
      <c r="C13246" s="140"/>
    </row>
    <row r="13247" spans="3:3">
      <c r="C13247" s="140"/>
    </row>
    <row r="13248" spans="3:3">
      <c r="C13248" s="140"/>
    </row>
    <row r="13249" spans="3:3">
      <c r="C13249" s="140"/>
    </row>
    <row r="13250" spans="3:3">
      <c r="C13250" s="140"/>
    </row>
    <row r="13251" spans="3:3">
      <c r="C13251" s="140"/>
    </row>
    <row r="13252" spans="3:3">
      <c r="C13252" s="140"/>
    </row>
    <row r="13253" spans="3:3">
      <c r="C13253" s="140"/>
    </row>
    <row r="13254" spans="3:3">
      <c r="C13254" s="140"/>
    </row>
    <row r="13255" spans="3:3">
      <c r="C13255" s="140"/>
    </row>
    <row r="13256" spans="3:3">
      <c r="C13256" s="140"/>
    </row>
    <row r="13257" spans="3:3">
      <c r="C13257" s="140"/>
    </row>
    <row r="13258" spans="3:3">
      <c r="C13258" s="140"/>
    </row>
    <row r="13259" spans="3:3">
      <c r="C13259" s="140"/>
    </row>
    <row r="13260" spans="3:3">
      <c r="C13260" s="140"/>
    </row>
    <row r="13261" spans="3:3">
      <c r="C13261" s="140"/>
    </row>
    <row r="13262" spans="3:3">
      <c r="C13262" s="140"/>
    </row>
    <row r="13263" spans="3:3">
      <c r="C13263" s="140"/>
    </row>
    <row r="13264" spans="3:3">
      <c r="C13264" s="140"/>
    </row>
    <row r="13265" spans="3:3">
      <c r="C13265" s="140"/>
    </row>
    <row r="13266" spans="3:3">
      <c r="C13266" s="140"/>
    </row>
    <row r="13267" spans="3:3">
      <c r="C13267" s="140"/>
    </row>
    <row r="13268" spans="3:3">
      <c r="C13268" s="140"/>
    </row>
    <row r="13269" spans="3:3">
      <c r="C13269" s="140"/>
    </row>
    <row r="13270" spans="3:3">
      <c r="C13270" s="140"/>
    </row>
    <row r="13271" spans="3:3">
      <c r="C13271" s="140"/>
    </row>
    <row r="13272" spans="3:3">
      <c r="C13272" s="140"/>
    </row>
    <row r="13273" spans="3:3">
      <c r="C13273" s="140"/>
    </row>
    <row r="13274" spans="3:3">
      <c r="C13274" s="140"/>
    </row>
    <row r="13275" spans="3:3">
      <c r="C13275" s="140"/>
    </row>
    <row r="13276" spans="3:3">
      <c r="C13276" s="140"/>
    </row>
    <row r="13277" spans="3:3">
      <c r="C13277" s="140"/>
    </row>
    <row r="13278" spans="3:3">
      <c r="C13278" s="140"/>
    </row>
    <row r="13279" spans="3:3">
      <c r="C13279" s="140"/>
    </row>
    <row r="13280" spans="3:3">
      <c r="C13280" s="140"/>
    </row>
    <row r="13281" spans="3:3">
      <c r="C13281" s="140"/>
    </row>
    <row r="13282" spans="3:3">
      <c r="C13282" s="140"/>
    </row>
    <row r="13283" spans="3:3">
      <c r="C13283" s="140"/>
    </row>
    <row r="13284" spans="3:3">
      <c r="C13284" s="140"/>
    </row>
    <row r="13285" spans="3:3">
      <c r="C13285" s="140"/>
    </row>
    <row r="13286" spans="3:3">
      <c r="C13286" s="140"/>
    </row>
    <row r="13287" spans="3:3">
      <c r="C13287" s="140"/>
    </row>
    <row r="13288" spans="3:3">
      <c r="C13288" s="140"/>
    </row>
    <row r="13289" spans="3:3">
      <c r="C13289" s="140"/>
    </row>
    <row r="13290" spans="3:3">
      <c r="C13290" s="140"/>
    </row>
    <row r="13291" spans="3:3">
      <c r="C13291" s="140"/>
    </row>
    <row r="13292" spans="3:3">
      <c r="C13292" s="140"/>
    </row>
    <row r="13293" spans="3:3">
      <c r="C13293" s="140"/>
    </row>
    <row r="13294" spans="3:3">
      <c r="C13294" s="140"/>
    </row>
    <row r="13295" spans="3:3">
      <c r="C13295" s="140"/>
    </row>
    <row r="13296" spans="3:3">
      <c r="C13296" s="140"/>
    </row>
    <row r="13297" spans="3:3">
      <c r="C13297" s="140"/>
    </row>
    <row r="13298" spans="3:3">
      <c r="C13298" s="140"/>
    </row>
    <row r="13299" spans="3:3">
      <c r="C13299" s="140"/>
    </row>
    <row r="13300" spans="3:3">
      <c r="C13300" s="140"/>
    </row>
    <row r="13301" spans="3:3">
      <c r="C13301" s="140"/>
    </row>
    <row r="13302" spans="3:3">
      <c r="C13302" s="140"/>
    </row>
    <row r="13303" spans="3:3">
      <c r="C13303" s="140"/>
    </row>
    <row r="13304" spans="3:3">
      <c r="C13304" s="140"/>
    </row>
    <row r="13305" spans="3:3">
      <c r="C13305" s="140"/>
    </row>
    <row r="13306" spans="3:3">
      <c r="C13306" s="140"/>
    </row>
    <row r="13307" spans="3:3">
      <c r="C13307" s="140"/>
    </row>
    <row r="13308" spans="3:3">
      <c r="C13308" s="140"/>
    </row>
    <row r="13309" spans="3:3">
      <c r="C13309" s="140"/>
    </row>
    <row r="13310" spans="3:3">
      <c r="C13310" s="140"/>
    </row>
    <row r="13311" spans="3:3">
      <c r="C13311" s="140"/>
    </row>
    <row r="13312" spans="3:3">
      <c r="C13312" s="140"/>
    </row>
    <row r="13313" spans="3:3">
      <c r="C13313" s="140"/>
    </row>
    <row r="13314" spans="3:3">
      <c r="C13314" s="140"/>
    </row>
    <row r="13315" spans="3:3">
      <c r="C13315" s="140"/>
    </row>
    <row r="13316" spans="3:3">
      <c r="C13316" s="140"/>
    </row>
    <row r="13317" spans="3:3">
      <c r="C13317" s="140"/>
    </row>
    <row r="13318" spans="3:3">
      <c r="C13318" s="140"/>
    </row>
    <row r="13319" spans="3:3">
      <c r="C13319" s="140"/>
    </row>
    <row r="13320" spans="3:3">
      <c r="C13320" s="140"/>
    </row>
    <row r="13321" spans="3:3">
      <c r="C13321" s="140"/>
    </row>
    <row r="13322" spans="3:3">
      <c r="C13322" s="140"/>
    </row>
    <row r="13323" spans="3:3">
      <c r="C13323" s="140"/>
    </row>
    <row r="13324" spans="3:3">
      <c r="C13324" s="140"/>
    </row>
    <row r="13325" spans="3:3">
      <c r="C13325" s="140"/>
    </row>
    <row r="13326" spans="3:3">
      <c r="C13326" s="140"/>
    </row>
    <row r="13327" spans="3:3">
      <c r="C13327" s="140"/>
    </row>
    <row r="13328" spans="3:3">
      <c r="C13328" s="140"/>
    </row>
    <row r="13329" spans="3:3">
      <c r="C13329" s="140"/>
    </row>
    <row r="13330" spans="3:3">
      <c r="C13330" s="140"/>
    </row>
    <row r="13331" spans="3:3">
      <c r="C13331" s="140"/>
    </row>
    <row r="13332" spans="3:3">
      <c r="C13332" s="140"/>
    </row>
    <row r="13333" spans="3:3">
      <c r="C13333" s="140"/>
    </row>
    <row r="13334" spans="3:3">
      <c r="C13334" s="140"/>
    </row>
    <row r="13335" spans="3:3">
      <c r="C13335" s="140"/>
    </row>
    <row r="13336" spans="3:3">
      <c r="C13336" s="140"/>
    </row>
    <row r="13337" spans="3:3">
      <c r="C13337" s="140"/>
    </row>
    <row r="13338" spans="3:3">
      <c r="C13338" s="140"/>
    </row>
    <row r="13339" spans="3:3">
      <c r="C13339" s="140"/>
    </row>
    <row r="13340" spans="3:3">
      <c r="C13340" s="140"/>
    </row>
    <row r="13341" spans="3:3">
      <c r="C13341" s="140"/>
    </row>
    <row r="13342" spans="3:3">
      <c r="C13342" s="140"/>
    </row>
    <row r="13343" spans="3:3">
      <c r="C13343" s="140"/>
    </row>
    <row r="13344" spans="3:3">
      <c r="C13344" s="140"/>
    </row>
    <row r="13345" spans="3:3">
      <c r="C13345" s="140"/>
    </row>
    <row r="13346" spans="3:3">
      <c r="C13346" s="140"/>
    </row>
    <row r="13347" spans="3:3">
      <c r="C13347" s="140"/>
    </row>
    <row r="13348" spans="3:3">
      <c r="C13348" s="140"/>
    </row>
    <row r="13349" spans="3:3">
      <c r="C13349" s="140"/>
    </row>
    <row r="13350" spans="3:3">
      <c r="C13350" s="140"/>
    </row>
    <row r="13351" spans="3:3">
      <c r="C13351" s="140"/>
    </row>
    <row r="13352" spans="3:3">
      <c r="C13352" s="140"/>
    </row>
    <row r="13353" spans="3:3">
      <c r="C13353" s="140"/>
    </row>
    <row r="13354" spans="3:3">
      <c r="C13354" s="140"/>
    </row>
    <row r="13355" spans="3:3">
      <c r="C13355" s="140"/>
    </row>
    <row r="13356" spans="3:3">
      <c r="C13356" s="140"/>
    </row>
    <row r="13357" spans="3:3">
      <c r="C13357" s="140"/>
    </row>
    <row r="13358" spans="3:3">
      <c r="C13358" s="140"/>
    </row>
    <row r="13359" spans="3:3">
      <c r="C13359" s="140"/>
    </row>
    <row r="13360" spans="3:3">
      <c r="C13360" s="140"/>
    </row>
    <row r="13361" spans="3:3">
      <c r="C13361" s="140"/>
    </row>
    <row r="13362" spans="3:3">
      <c r="C13362" s="140"/>
    </row>
    <row r="13363" spans="3:3">
      <c r="C13363" s="140"/>
    </row>
    <row r="13364" spans="3:3">
      <c r="C13364" s="140"/>
    </row>
    <row r="13365" spans="3:3">
      <c r="C13365" s="140"/>
    </row>
    <row r="13366" spans="3:3">
      <c r="C13366" s="140"/>
    </row>
    <row r="13367" spans="3:3">
      <c r="C13367" s="140"/>
    </row>
    <row r="13368" spans="3:3">
      <c r="C13368" s="140"/>
    </row>
    <row r="13369" spans="3:3">
      <c r="C13369" s="140"/>
    </row>
    <row r="13370" spans="3:3">
      <c r="C13370" s="140"/>
    </row>
    <row r="13371" spans="3:3">
      <c r="C13371" s="140"/>
    </row>
    <row r="13372" spans="3:3">
      <c r="C13372" s="140"/>
    </row>
    <row r="13373" spans="3:3">
      <c r="C13373" s="140"/>
    </row>
    <row r="13374" spans="3:3">
      <c r="C13374" s="140"/>
    </row>
    <row r="13375" spans="3:3">
      <c r="C13375" s="140"/>
    </row>
    <row r="13376" spans="3:3">
      <c r="C13376" s="140"/>
    </row>
    <row r="13377" spans="3:3">
      <c r="C13377" s="140"/>
    </row>
    <row r="13378" spans="3:3">
      <c r="C13378" s="140"/>
    </row>
    <row r="13379" spans="3:3">
      <c r="C13379" s="140"/>
    </row>
    <row r="13380" spans="3:3">
      <c r="C13380" s="140"/>
    </row>
    <row r="13381" spans="3:3">
      <c r="C13381" s="140"/>
    </row>
    <row r="13382" spans="3:3">
      <c r="C13382" s="140"/>
    </row>
    <row r="13383" spans="3:3">
      <c r="C13383" s="140"/>
    </row>
    <row r="13384" spans="3:3">
      <c r="C13384" s="140"/>
    </row>
    <row r="13385" spans="3:3">
      <c r="C13385" s="140"/>
    </row>
    <row r="13386" spans="3:3">
      <c r="C13386" s="140"/>
    </row>
    <row r="13387" spans="3:3">
      <c r="C13387" s="140"/>
    </row>
    <row r="13388" spans="3:3">
      <c r="C13388" s="140"/>
    </row>
    <row r="13389" spans="3:3">
      <c r="C13389" s="140"/>
    </row>
    <row r="13390" spans="3:3">
      <c r="C13390" s="140"/>
    </row>
    <row r="13391" spans="3:3">
      <c r="C13391" s="140"/>
    </row>
    <row r="13392" spans="3:3">
      <c r="C13392" s="140"/>
    </row>
    <row r="13393" spans="3:3">
      <c r="C13393" s="140"/>
    </row>
    <row r="13394" spans="3:3">
      <c r="C13394" s="140"/>
    </row>
    <row r="13395" spans="3:3">
      <c r="C13395" s="140"/>
    </row>
    <row r="13396" spans="3:3">
      <c r="C13396" s="140"/>
    </row>
    <row r="13397" spans="3:3">
      <c r="C13397" s="140"/>
    </row>
    <row r="13398" spans="3:3">
      <c r="C13398" s="140"/>
    </row>
    <row r="13399" spans="3:3">
      <c r="C13399" s="140"/>
    </row>
    <row r="13400" spans="3:3">
      <c r="C13400" s="140"/>
    </row>
    <row r="13401" spans="3:3">
      <c r="C13401" s="140"/>
    </row>
    <row r="13402" spans="3:3">
      <c r="C13402" s="140"/>
    </row>
    <row r="13403" spans="3:3">
      <c r="C13403" s="140"/>
    </row>
    <row r="13404" spans="3:3">
      <c r="C13404" s="140"/>
    </row>
    <row r="13405" spans="3:3">
      <c r="C13405" s="140"/>
    </row>
    <row r="13406" spans="3:3">
      <c r="C13406" s="140"/>
    </row>
    <row r="13407" spans="3:3">
      <c r="C13407" s="140"/>
    </row>
    <row r="13408" spans="3:3">
      <c r="C13408" s="140"/>
    </row>
    <row r="13409" spans="3:3">
      <c r="C13409" s="140"/>
    </row>
    <row r="13410" spans="3:3">
      <c r="C13410" s="140"/>
    </row>
    <row r="13411" spans="3:3">
      <c r="C13411" s="140"/>
    </row>
    <row r="13412" spans="3:3">
      <c r="C13412" s="140"/>
    </row>
    <row r="13413" spans="3:3">
      <c r="C13413" s="140"/>
    </row>
    <row r="13414" spans="3:3">
      <c r="C13414" s="140"/>
    </row>
    <row r="13415" spans="3:3">
      <c r="C13415" s="140"/>
    </row>
    <row r="13416" spans="3:3">
      <c r="C13416" s="140"/>
    </row>
    <row r="13417" spans="3:3">
      <c r="C13417" s="140"/>
    </row>
    <row r="13418" spans="3:3">
      <c r="C13418" s="140"/>
    </row>
    <row r="13419" spans="3:3">
      <c r="C13419" s="140"/>
    </row>
    <row r="13420" spans="3:3">
      <c r="C13420" s="140"/>
    </row>
    <row r="13421" spans="3:3">
      <c r="C13421" s="140"/>
    </row>
    <row r="13422" spans="3:3">
      <c r="C13422" s="140"/>
    </row>
    <row r="13423" spans="3:3">
      <c r="C13423" s="140"/>
    </row>
    <row r="13424" spans="3:3">
      <c r="C13424" s="140"/>
    </row>
    <row r="13425" spans="3:3">
      <c r="C13425" s="140"/>
    </row>
    <row r="13426" spans="3:3">
      <c r="C13426" s="140"/>
    </row>
    <row r="13427" spans="3:3">
      <c r="C13427" s="140"/>
    </row>
    <row r="13428" spans="3:3">
      <c r="C13428" s="140"/>
    </row>
    <row r="13429" spans="3:3">
      <c r="C13429" s="140"/>
    </row>
    <row r="13430" spans="3:3">
      <c r="C13430" s="140"/>
    </row>
    <row r="13431" spans="3:3">
      <c r="C13431" s="140"/>
    </row>
    <row r="13432" spans="3:3">
      <c r="C13432" s="140"/>
    </row>
    <row r="13433" spans="3:3">
      <c r="C13433" s="140"/>
    </row>
    <row r="13434" spans="3:3">
      <c r="C13434" s="140"/>
    </row>
    <row r="13435" spans="3:3">
      <c r="C13435" s="140"/>
    </row>
    <row r="13436" spans="3:3">
      <c r="C13436" s="140"/>
    </row>
    <row r="13437" spans="3:3">
      <c r="C13437" s="140"/>
    </row>
    <row r="13438" spans="3:3">
      <c r="C13438" s="140"/>
    </row>
    <row r="13439" spans="3:3">
      <c r="C13439" s="140"/>
    </row>
    <row r="13440" spans="3:3">
      <c r="C13440" s="140"/>
    </row>
    <row r="13441" spans="3:3">
      <c r="C13441" s="140"/>
    </row>
    <row r="13442" spans="3:3">
      <c r="C13442" s="140"/>
    </row>
    <row r="13443" spans="3:3">
      <c r="C13443" s="140"/>
    </row>
    <row r="13444" spans="3:3">
      <c r="C13444" s="140"/>
    </row>
    <row r="13445" spans="3:3">
      <c r="C13445" s="140"/>
    </row>
    <row r="13446" spans="3:3">
      <c r="C13446" s="140"/>
    </row>
    <row r="13447" spans="3:3">
      <c r="C13447" s="140"/>
    </row>
    <row r="13448" spans="3:3">
      <c r="C13448" s="140"/>
    </row>
    <row r="13449" spans="3:3">
      <c r="C13449" s="140"/>
    </row>
    <row r="13450" spans="3:3">
      <c r="C13450" s="140"/>
    </row>
    <row r="13451" spans="3:3">
      <c r="C13451" s="140"/>
    </row>
    <row r="13452" spans="3:3">
      <c r="C13452" s="140"/>
    </row>
    <row r="13453" spans="3:3">
      <c r="C13453" s="140"/>
    </row>
    <row r="13454" spans="3:3">
      <c r="C13454" s="140"/>
    </row>
    <row r="13455" spans="3:3">
      <c r="C13455" s="140"/>
    </row>
    <row r="13456" spans="3:3">
      <c r="C13456" s="140"/>
    </row>
    <row r="13457" spans="3:3">
      <c r="C13457" s="140"/>
    </row>
    <row r="13458" spans="3:3">
      <c r="C13458" s="140"/>
    </row>
    <row r="13459" spans="3:3">
      <c r="C13459" s="140"/>
    </row>
    <row r="13460" spans="3:3">
      <c r="C13460" s="140"/>
    </row>
    <row r="13461" spans="3:3">
      <c r="C13461" s="140"/>
    </row>
    <row r="13462" spans="3:3">
      <c r="C13462" s="140"/>
    </row>
    <row r="13463" spans="3:3">
      <c r="C13463" s="140"/>
    </row>
    <row r="13464" spans="3:3">
      <c r="C13464" s="140"/>
    </row>
    <row r="13465" spans="3:3">
      <c r="C13465" s="140"/>
    </row>
    <row r="13466" spans="3:3">
      <c r="C13466" s="140"/>
    </row>
    <row r="13467" spans="3:3">
      <c r="C13467" s="140"/>
    </row>
    <row r="13468" spans="3:3">
      <c r="C13468" s="140"/>
    </row>
    <row r="13469" spans="3:3">
      <c r="C13469" s="140"/>
    </row>
    <row r="13470" spans="3:3">
      <c r="C13470" s="140"/>
    </row>
    <row r="13471" spans="3:3">
      <c r="C13471" s="140"/>
    </row>
    <row r="13472" spans="3:3">
      <c r="C13472" s="140"/>
    </row>
    <row r="13473" spans="3:3">
      <c r="C13473" s="140"/>
    </row>
    <row r="13474" spans="3:3">
      <c r="C13474" s="140"/>
    </row>
    <row r="13475" spans="3:3">
      <c r="C13475" s="140"/>
    </row>
    <row r="13476" spans="3:3">
      <c r="C13476" s="140"/>
    </row>
    <row r="13477" spans="3:3">
      <c r="C13477" s="140"/>
    </row>
    <row r="13478" spans="3:3">
      <c r="C13478" s="140"/>
    </row>
    <row r="13479" spans="3:3">
      <c r="C13479" s="140"/>
    </row>
    <row r="13480" spans="3:3">
      <c r="C13480" s="140"/>
    </row>
    <row r="13481" spans="3:3">
      <c r="C13481" s="140"/>
    </row>
    <row r="13482" spans="3:3">
      <c r="C13482" s="140"/>
    </row>
    <row r="13483" spans="3:3">
      <c r="C13483" s="140"/>
    </row>
    <row r="13484" spans="3:3">
      <c r="C13484" s="140"/>
    </row>
    <row r="13485" spans="3:3">
      <c r="C13485" s="140"/>
    </row>
    <row r="13486" spans="3:3">
      <c r="C13486" s="140"/>
    </row>
    <row r="13487" spans="3:3">
      <c r="C13487" s="140"/>
    </row>
    <row r="13488" spans="3:3">
      <c r="C13488" s="140"/>
    </row>
    <row r="13489" spans="3:3">
      <c r="C13489" s="140"/>
    </row>
    <row r="13490" spans="3:3">
      <c r="C13490" s="140"/>
    </row>
    <row r="13491" spans="3:3">
      <c r="C13491" s="140"/>
    </row>
    <row r="13492" spans="3:3">
      <c r="C13492" s="140"/>
    </row>
    <row r="13493" spans="3:3">
      <c r="C13493" s="140"/>
    </row>
    <row r="13494" spans="3:3">
      <c r="C13494" s="140"/>
    </row>
    <row r="13495" spans="3:3">
      <c r="C13495" s="140"/>
    </row>
    <row r="13496" spans="3:3">
      <c r="C13496" s="140"/>
    </row>
    <row r="13497" spans="3:3">
      <c r="C13497" s="140"/>
    </row>
    <row r="13498" spans="3:3">
      <c r="C13498" s="140"/>
    </row>
    <row r="13499" spans="3:3">
      <c r="C13499" s="140"/>
    </row>
    <row r="13500" spans="3:3">
      <c r="C13500" s="140"/>
    </row>
    <row r="13501" spans="3:3">
      <c r="C13501" s="140"/>
    </row>
    <row r="13502" spans="3:3">
      <c r="C13502" s="140"/>
    </row>
    <row r="13503" spans="3:3">
      <c r="C13503" s="140"/>
    </row>
    <row r="13504" spans="3:3">
      <c r="C13504" s="140"/>
    </row>
    <row r="13505" spans="3:3">
      <c r="C13505" s="140"/>
    </row>
    <row r="13506" spans="3:3">
      <c r="C13506" s="140"/>
    </row>
    <row r="13507" spans="3:3">
      <c r="C13507" s="140"/>
    </row>
    <row r="13508" spans="3:3">
      <c r="C13508" s="140"/>
    </row>
    <row r="13509" spans="3:3">
      <c r="C13509" s="140"/>
    </row>
    <row r="13510" spans="3:3">
      <c r="C13510" s="140"/>
    </row>
    <row r="13511" spans="3:3">
      <c r="C13511" s="140"/>
    </row>
    <row r="13512" spans="3:3">
      <c r="C13512" s="140"/>
    </row>
    <row r="13513" spans="3:3">
      <c r="C13513" s="140"/>
    </row>
    <row r="13514" spans="3:3">
      <c r="C13514" s="140"/>
    </row>
    <row r="13515" spans="3:3">
      <c r="C13515" s="140"/>
    </row>
    <row r="13516" spans="3:3">
      <c r="C13516" s="140"/>
    </row>
    <row r="13517" spans="3:3">
      <c r="C13517" s="140"/>
    </row>
    <row r="13518" spans="3:3">
      <c r="C13518" s="140"/>
    </row>
    <row r="13519" spans="3:3">
      <c r="C13519" s="140"/>
    </row>
    <row r="13520" spans="3:3">
      <c r="C13520" s="140"/>
    </row>
    <row r="13521" spans="3:3">
      <c r="C13521" s="140"/>
    </row>
    <row r="13522" spans="3:3">
      <c r="C13522" s="140"/>
    </row>
    <row r="13523" spans="3:3">
      <c r="C13523" s="140"/>
    </row>
    <row r="13524" spans="3:3">
      <c r="C13524" s="140"/>
    </row>
    <row r="13525" spans="3:3">
      <c r="C13525" s="140"/>
    </row>
    <row r="13526" spans="3:3">
      <c r="C13526" s="140"/>
    </row>
    <row r="13527" spans="3:3">
      <c r="C13527" s="140"/>
    </row>
    <row r="13528" spans="3:3">
      <c r="C13528" s="140"/>
    </row>
    <row r="13529" spans="3:3">
      <c r="C13529" s="140"/>
    </row>
    <row r="13530" spans="3:3">
      <c r="C13530" s="140"/>
    </row>
    <row r="13531" spans="3:3">
      <c r="C13531" s="140"/>
    </row>
    <row r="13532" spans="3:3">
      <c r="C13532" s="140"/>
    </row>
    <row r="13533" spans="3:3">
      <c r="C13533" s="140"/>
    </row>
    <row r="13534" spans="3:3">
      <c r="C13534" s="140"/>
    </row>
    <row r="13535" spans="3:3">
      <c r="C13535" s="140"/>
    </row>
    <row r="13536" spans="3:3">
      <c r="C13536" s="140"/>
    </row>
    <row r="13537" spans="3:3">
      <c r="C13537" s="140"/>
    </row>
    <row r="13538" spans="3:3">
      <c r="C13538" s="140"/>
    </row>
    <row r="13539" spans="3:3">
      <c r="C13539" s="140"/>
    </row>
    <row r="13540" spans="3:3">
      <c r="C13540" s="140"/>
    </row>
    <row r="13541" spans="3:3">
      <c r="C13541" s="140"/>
    </row>
    <row r="13542" spans="3:3">
      <c r="C13542" s="140"/>
    </row>
    <row r="13543" spans="3:3">
      <c r="C13543" s="140"/>
    </row>
    <row r="13544" spans="3:3">
      <c r="C13544" s="140"/>
    </row>
    <row r="13545" spans="3:3">
      <c r="C13545" s="140"/>
    </row>
    <row r="13546" spans="3:3">
      <c r="C13546" s="140"/>
    </row>
    <row r="13547" spans="3:3">
      <c r="C13547" s="140"/>
    </row>
    <row r="13548" spans="3:3">
      <c r="C13548" s="140"/>
    </row>
    <row r="13549" spans="3:3">
      <c r="C13549" s="140"/>
    </row>
    <row r="13550" spans="3:3">
      <c r="C13550" s="140"/>
    </row>
    <row r="13551" spans="3:3">
      <c r="C13551" s="140"/>
    </row>
    <row r="13552" spans="3:3">
      <c r="C13552" s="140"/>
    </row>
    <row r="13553" spans="3:3">
      <c r="C13553" s="140"/>
    </row>
    <row r="13554" spans="3:3">
      <c r="C13554" s="140"/>
    </row>
    <row r="13555" spans="3:3">
      <c r="C13555" s="140"/>
    </row>
    <row r="13556" spans="3:3">
      <c r="C13556" s="140"/>
    </row>
    <row r="13557" spans="3:3">
      <c r="C13557" s="140"/>
    </row>
    <row r="13558" spans="3:3">
      <c r="C13558" s="140"/>
    </row>
    <row r="13559" spans="3:3">
      <c r="C13559" s="140"/>
    </row>
    <row r="13560" spans="3:3">
      <c r="C13560" s="140"/>
    </row>
    <row r="13561" spans="3:3">
      <c r="C13561" s="140"/>
    </row>
    <row r="13562" spans="3:3">
      <c r="C13562" s="140"/>
    </row>
    <row r="13563" spans="3:3">
      <c r="C13563" s="140"/>
    </row>
    <row r="13564" spans="3:3">
      <c r="C13564" s="140"/>
    </row>
    <row r="13565" spans="3:3">
      <c r="C13565" s="140"/>
    </row>
    <row r="13566" spans="3:3">
      <c r="C13566" s="140"/>
    </row>
    <row r="13567" spans="3:3">
      <c r="C13567" s="140"/>
    </row>
    <row r="13568" spans="3:3">
      <c r="C13568" s="140"/>
    </row>
    <row r="13569" spans="3:3">
      <c r="C13569" s="140"/>
    </row>
    <row r="13570" spans="3:3">
      <c r="C13570" s="140"/>
    </row>
    <row r="13571" spans="3:3">
      <c r="C13571" s="140"/>
    </row>
    <row r="13572" spans="3:3">
      <c r="C13572" s="140"/>
    </row>
    <row r="13573" spans="3:3">
      <c r="C13573" s="140"/>
    </row>
    <row r="13574" spans="3:3">
      <c r="C13574" s="140"/>
    </row>
    <row r="13575" spans="3:3">
      <c r="C13575" s="140"/>
    </row>
    <row r="13576" spans="3:3">
      <c r="C13576" s="140"/>
    </row>
    <row r="13577" spans="3:3">
      <c r="C13577" s="140"/>
    </row>
    <row r="13578" spans="3:3">
      <c r="C13578" s="140"/>
    </row>
    <row r="13579" spans="3:3">
      <c r="C13579" s="140"/>
    </row>
    <row r="13580" spans="3:3">
      <c r="C13580" s="140"/>
    </row>
    <row r="13581" spans="3:3">
      <c r="C13581" s="140"/>
    </row>
    <row r="13582" spans="3:3">
      <c r="C13582" s="140"/>
    </row>
    <row r="13583" spans="3:3">
      <c r="C13583" s="140"/>
    </row>
    <row r="13584" spans="3:3">
      <c r="C13584" s="140"/>
    </row>
    <row r="13585" spans="3:3">
      <c r="C13585" s="140"/>
    </row>
    <row r="13586" spans="3:3">
      <c r="C13586" s="140"/>
    </row>
    <row r="13587" spans="3:3">
      <c r="C13587" s="140"/>
    </row>
    <row r="13588" spans="3:3">
      <c r="C13588" s="140"/>
    </row>
    <row r="13589" spans="3:3">
      <c r="C13589" s="140"/>
    </row>
    <row r="13590" spans="3:3">
      <c r="C13590" s="140"/>
    </row>
    <row r="13591" spans="3:3">
      <c r="C13591" s="140"/>
    </row>
    <row r="13592" spans="3:3">
      <c r="C13592" s="140"/>
    </row>
    <row r="13593" spans="3:3">
      <c r="C13593" s="140"/>
    </row>
    <row r="13594" spans="3:3">
      <c r="C13594" s="140"/>
    </row>
    <row r="13595" spans="3:3">
      <c r="C13595" s="140"/>
    </row>
    <row r="13596" spans="3:3">
      <c r="C13596" s="140"/>
    </row>
    <row r="13597" spans="3:3">
      <c r="C13597" s="140"/>
    </row>
    <row r="13598" spans="3:3">
      <c r="C13598" s="140"/>
    </row>
    <row r="13599" spans="3:3">
      <c r="C13599" s="140"/>
    </row>
    <row r="13600" spans="3:3">
      <c r="C13600" s="140"/>
    </row>
    <row r="13601" spans="3:3">
      <c r="C13601" s="140"/>
    </row>
    <row r="13602" spans="3:3">
      <c r="C13602" s="140"/>
    </row>
    <row r="13603" spans="3:3">
      <c r="C13603" s="140"/>
    </row>
    <row r="13604" spans="3:3">
      <c r="C13604" s="140"/>
    </row>
    <row r="13605" spans="3:3">
      <c r="C13605" s="140"/>
    </row>
    <row r="13606" spans="3:3">
      <c r="C13606" s="140"/>
    </row>
    <row r="13607" spans="3:3">
      <c r="C13607" s="140"/>
    </row>
    <row r="13608" spans="3:3">
      <c r="C13608" s="140"/>
    </row>
    <row r="13609" spans="3:3">
      <c r="C13609" s="140"/>
    </row>
    <row r="13610" spans="3:3">
      <c r="C13610" s="140"/>
    </row>
    <row r="13611" spans="3:3">
      <c r="C13611" s="140"/>
    </row>
    <row r="13612" spans="3:3">
      <c r="C13612" s="140"/>
    </row>
    <row r="13613" spans="3:3">
      <c r="C13613" s="140"/>
    </row>
    <row r="13614" spans="3:3">
      <c r="C13614" s="140"/>
    </row>
    <row r="13615" spans="3:3">
      <c r="C13615" s="140"/>
    </row>
    <row r="13616" spans="3:3">
      <c r="C13616" s="140"/>
    </row>
    <row r="13617" spans="3:3">
      <c r="C13617" s="140"/>
    </row>
    <row r="13618" spans="3:3">
      <c r="C13618" s="140"/>
    </row>
    <row r="13619" spans="3:3">
      <c r="C13619" s="140"/>
    </row>
    <row r="13620" spans="3:3">
      <c r="C13620" s="140"/>
    </row>
    <row r="13621" spans="3:3">
      <c r="C13621" s="140"/>
    </row>
    <row r="13622" spans="3:3">
      <c r="C13622" s="140"/>
    </row>
    <row r="13623" spans="3:3">
      <c r="C13623" s="140"/>
    </row>
    <row r="13624" spans="3:3">
      <c r="C13624" s="140"/>
    </row>
    <row r="13625" spans="3:3">
      <c r="C13625" s="140"/>
    </row>
    <row r="13626" spans="3:3">
      <c r="C13626" s="140"/>
    </row>
    <row r="13627" spans="3:3">
      <c r="C13627" s="140"/>
    </row>
    <row r="13628" spans="3:3">
      <c r="C13628" s="140"/>
    </row>
    <row r="13629" spans="3:3">
      <c r="C13629" s="140"/>
    </row>
    <row r="13630" spans="3:3">
      <c r="C13630" s="140"/>
    </row>
    <row r="13631" spans="3:3">
      <c r="C13631" s="140"/>
    </row>
    <row r="13632" spans="3:3">
      <c r="C13632" s="140"/>
    </row>
    <row r="13633" spans="3:3">
      <c r="C13633" s="140"/>
    </row>
    <row r="13634" spans="3:3">
      <c r="C13634" s="140"/>
    </row>
    <row r="13635" spans="3:3">
      <c r="C13635" s="140"/>
    </row>
    <row r="13636" spans="3:3">
      <c r="C13636" s="140"/>
    </row>
    <row r="13637" spans="3:3">
      <c r="C13637" s="140"/>
    </row>
    <row r="13638" spans="3:3">
      <c r="C13638" s="140"/>
    </row>
    <row r="13639" spans="3:3">
      <c r="C13639" s="140"/>
    </row>
    <row r="13640" spans="3:3">
      <c r="C13640" s="140"/>
    </row>
    <row r="13641" spans="3:3">
      <c r="C13641" s="140"/>
    </row>
    <row r="13642" spans="3:3">
      <c r="C13642" s="140"/>
    </row>
    <row r="13643" spans="3:3">
      <c r="C13643" s="140"/>
    </row>
    <row r="13644" spans="3:3">
      <c r="C13644" s="140"/>
    </row>
    <row r="13645" spans="3:3">
      <c r="C13645" s="140"/>
    </row>
    <row r="13646" spans="3:3">
      <c r="C13646" s="140"/>
    </row>
    <row r="13647" spans="3:3">
      <c r="C13647" s="140"/>
    </row>
    <row r="13648" spans="3:3">
      <c r="C13648" s="140"/>
    </row>
    <row r="13649" spans="3:3">
      <c r="C13649" s="140"/>
    </row>
    <row r="13650" spans="3:3">
      <c r="C13650" s="140"/>
    </row>
    <row r="13651" spans="3:3">
      <c r="C13651" s="140"/>
    </row>
    <row r="13652" spans="3:3">
      <c r="C13652" s="140"/>
    </row>
    <row r="13653" spans="3:3">
      <c r="C13653" s="140"/>
    </row>
    <row r="13654" spans="3:3">
      <c r="C13654" s="140"/>
    </row>
    <row r="13655" spans="3:3">
      <c r="C13655" s="140"/>
    </row>
    <row r="13656" spans="3:3">
      <c r="C13656" s="140"/>
    </row>
    <row r="13657" spans="3:3">
      <c r="C13657" s="140"/>
    </row>
    <row r="13658" spans="3:3">
      <c r="C13658" s="140"/>
    </row>
    <row r="13659" spans="3:3">
      <c r="C13659" s="140"/>
    </row>
    <row r="13660" spans="3:3">
      <c r="C13660" s="140"/>
    </row>
    <row r="13661" spans="3:3">
      <c r="C13661" s="140"/>
    </row>
    <row r="13662" spans="3:3">
      <c r="C13662" s="140"/>
    </row>
    <row r="13663" spans="3:3">
      <c r="C13663" s="140"/>
    </row>
    <row r="13664" spans="3:3">
      <c r="C13664" s="140"/>
    </row>
    <row r="13665" spans="3:3">
      <c r="C13665" s="140"/>
    </row>
    <row r="13666" spans="3:3">
      <c r="C13666" s="140"/>
    </row>
    <row r="13667" spans="3:3">
      <c r="C13667" s="140"/>
    </row>
    <row r="13668" spans="3:3">
      <c r="C13668" s="140"/>
    </row>
    <row r="13669" spans="3:3">
      <c r="C13669" s="140"/>
    </row>
    <row r="13670" spans="3:3">
      <c r="C13670" s="140"/>
    </row>
    <row r="13671" spans="3:3">
      <c r="C13671" s="140"/>
    </row>
    <row r="13672" spans="3:3">
      <c r="C13672" s="140"/>
    </row>
    <row r="13673" spans="3:3">
      <c r="C13673" s="140"/>
    </row>
    <row r="13674" spans="3:3">
      <c r="C13674" s="140"/>
    </row>
    <row r="13675" spans="3:3">
      <c r="C13675" s="140"/>
    </row>
    <row r="13676" spans="3:3">
      <c r="C13676" s="140"/>
    </row>
    <row r="13677" spans="3:3">
      <c r="C13677" s="140"/>
    </row>
    <row r="13678" spans="3:3">
      <c r="C13678" s="140"/>
    </row>
    <row r="13679" spans="3:3">
      <c r="C13679" s="140"/>
    </row>
    <row r="13680" spans="3:3">
      <c r="C13680" s="140"/>
    </row>
    <row r="13681" spans="3:3">
      <c r="C13681" s="140"/>
    </row>
    <row r="13682" spans="3:3">
      <c r="C13682" s="140"/>
    </row>
    <row r="13683" spans="3:3">
      <c r="C13683" s="140"/>
    </row>
    <row r="13684" spans="3:3">
      <c r="C13684" s="140"/>
    </row>
    <row r="13685" spans="3:3">
      <c r="C13685" s="140"/>
    </row>
    <row r="13686" spans="3:3">
      <c r="C13686" s="140"/>
    </row>
    <row r="13687" spans="3:3">
      <c r="C13687" s="140"/>
    </row>
    <row r="13688" spans="3:3">
      <c r="C13688" s="140"/>
    </row>
    <row r="13689" spans="3:3">
      <c r="C13689" s="140"/>
    </row>
    <row r="13690" spans="3:3">
      <c r="C13690" s="140"/>
    </row>
    <row r="13691" spans="3:3">
      <c r="C13691" s="140"/>
    </row>
    <row r="13692" spans="3:3">
      <c r="C13692" s="140"/>
    </row>
    <row r="13693" spans="3:3">
      <c r="C13693" s="140"/>
    </row>
    <row r="13694" spans="3:3">
      <c r="C13694" s="140"/>
    </row>
    <row r="13695" spans="3:3">
      <c r="C13695" s="140"/>
    </row>
    <row r="13696" spans="3:3">
      <c r="C13696" s="140"/>
    </row>
    <row r="13697" spans="3:3">
      <c r="C13697" s="140"/>
    </row>
    <row r="13698" spans="3:3">
      <c r="C13698" s="140"/>
    </row>
    <row r="13699" spans="3:3">
      <c r="C13699" s="140"/>
    </row>
    <row r="13700" spans="3:3">
      <c r="C13700" s="140"/>
    </row>
    <row r="13701" spans="3:3">
      <c r="C13701" s="140"/>
    </row>
    <row r="13702" spans="3:3">
      <c r="C13702" s="140"/>
    </row>
    <row r="13703" spans="3:3">
      <c r="C13703" s="140"/>
    </row>
    <row r="13704" spans="3:3">
      <c r="C13704" s="140"/>
    </row>
    <row r="13705" spans="3:3">
      <c r="C13705" s="140"/>
    </row>
    <row r="13706" spans="3:3">
      <c r="C13706" s="140"/>
    </row>
    <row r="13707" spans="3:3">
      <c r="C13707" s="140"/>
    </row>
    <row r="13708" spans="3:3">
      <c r="C13708" s="140"/>
    </row>
    <row r="13709" spans="3:3">
      <c r="C13709" s="140"/>
    </row>
    <row r="13710" spans="3:3">
      <c r="C13710" s="140"/>
    </row>
    <row r="13711" spans="3:3">
      <c r="C13711" s="140"/>
    </row>
    <row r="13712" spans="3:3">
      <c r="C13712" s="140"/>
    </row>
    <row r="13713" spans="3:3">
      <c r="C13713" s="140"/>
    </row>
    <row r="13714" spans="3:3">
      <c r="C13714" s="140"/>
    </row>
    <row r="13715" spans="3:3">
      <c r="C13715" s="140"/>
    </row>
    <row r="13716" spans="3:3">
      <c r="C13716" s="140"/>
    </row>
    <row r="13717" spans="3:3">
      <c r="C13717" s="140"/>
    </row>
    <row r="13718" spans="3:3">
      <c r="C13718" s="140"/>
    </row>
    <row r="13719" spans="3:3">
      <c r="C13719" s="140"/>
    </row>
    <row r="13720" spans="3:3">
      <c r="C13720" s="140"/>
    </row>
    <row r="13721" spans="3:3">
      <c r="C13721" s="140"/>
    </row>
    <row r="13722" spans="3:3">
      <c r="C13722" s="140"/>
    </row>
    <row r="13723" spans="3:3">
      <c r="C13723" s="140"/>
    </row>
    <row r="13724" spans="3:3">
      <c r="C13724" s="140"/>
    </row>
    <row r="13725" spans="3:3">
      <c r="C13725" s="140"/>
    </row>
    <row r="13726" spans="3:3">
      <c r="C13726" s="140"/>
    </row>
    <row r="13727" spans="3:3">
      <c r="C13727" s="140"/>
    </row>
    <row r="13728" spans="3:3">
      <c r="C13728" s="140"/>
    </row>
    <row r="13729" spans="3:3">
      <c r="C13729" s="140"/>
    </row>
    <row r="13730" spans="3:3">
      <c r="C13730" s="140"/>
    </row>
    <row r="13731" spans="3:3">
      <c r="C13731" s="140"/>
    </row>
    <row r="13732" spans="3:3">
      <c r="C13732" s="140"/>
    </row>
    <row r="13733" spans="3:3">
      <c r="C13733" s="140"/>
    </row>
    <row r="13734" spans="3:3">
      <c r="C13734" s="140"/>
    </row>
    <row r="13735" spans="3:3">
      <c r="C13735" s="140"/>
    </row>
    <row r="13736" spans="3:3">
      <c r="C13736" s="140"/>
    </row>
    <row r="13737" spans="3:3">
      <c r="C13737" s="140"/>
    </row>
    <row r="13738" spans="3:3">
      <c r="C13738" s="140"/>
    </row>
    <row r="13739" spans="3:3">
      <c r="C13739" s="140"/>
    </row>
    <row r="13740" spans="3:3">
      <c r="C13740" s="140"/>
    </row>
    <row r="13741" spans="3:3">
      <c r="C13741" s="140"/>
    </row>
    <row r="13742" spans="3:3">
      <c r="C13742" s="140"/>
    </row>
    <row r="13743" spans="3:3">
      <c r="C13743" s="140"/>
    </row>
    <row r="13744" spans="3:3">
      <c r="C13744" s="140"/>
    </row>
    <row r="13745" spans="3:3">
      <c r="C13745" s="140"/>
    </row>
    <row r="13746" spans="3:3">
      <c r="C13746" s="140"/>
    </row>
    <row r="13747" spans="3:3">
      <c r="C13747" s="140"/>
    </row>
    <row r="13748" spans="3:3">
      <c r="C13748" s="140"/>
    </row>
    <row r="13749" spans="3:3">
      <c r="C13749" s="140"/>
    </row>
    <row r="13750" spans="3:3">
      <c r="C13750" s="140"/>
    </row>
    <row r="13751" spans="3:3">
      <c r="C13751" s="140"/>
    </row>
    <row r="13752" spans="3:3">
      <c r="C13752" s="140"/>
    </row>
    <row r="13753" spans="3:3">
      <c r="C13753" s="140"/>
    </row>
    <row r="13754" spans="3:3">
      <c r="C13754" s="140"/>
    </row>
    <row r="13755" spans="3:3">
      <c r="C13755" s="140"/>
    </row>
    <row r="13756" spans="3:3">
      <c r="C13756" s="140"/>
    </row>
    <row r="13757" spans="3:3">
      <c r="C13757" s="140"/>
    </row>
    <row r="13758" spans="3:3">
      <c r="C13758" s="140"/>
    </row>
    <row r="13759" spans="3:3">
      <c r="C13759" s="140"/>
    </row>
    <row r="13760" spans="3:3">
      <c r="C13760" s="140"/>
    </row>
    <row r="13761" spans="3:3">
      <c r="C13761" s="140"/>
    </row>
    <row r="13762" spans="3:3">
      <c r="C13762" s="140"/>
    </row>
    <row r="13763" spans="3:3">
      <c r="C13763" s="140"/>
    </row>
    <row r="13764" spans="3:3">
      <c r="C13764" s="140"/>
    </row>
    <row r="13765" spans="3:3">
      <c r="C13765" s="140"/>
    </row>
    <row r="13766" spans="3:3">
      <c r="C13766" s="140"/>
    </row>
    <row r="13767" spans="3:3">
      <c r="C13767" s="140"/>
    </row>
    <row r="13768" spans="3:3">
      <c r="C13768" s="140"/>
    </row>
    <row r="13769" spans="3:3">
      <c r="C13769" s="140"/>
    </row>
    <row r="13770" spans="3:3">
      <c r="C13770" s="140"/>
    </row>
    <row r="13771" spans="3:3">
      <c r="C13771" s="140"/>
    </row>
    <row r="13772" spans="3:3">
      <c r="C13772" s="140"/>
    </row>
    <row r="13773" spans="3:3">
      <c r="C13773" s="140"/>
    </row>
    <row r="13774" spans="3:3">
      <c r="C13774" s="140"/>
    </row>
    <row r="13775" spans="3:3">
      <c r="C13775" s="140"/>
    </row>
    <row r="13776" spans="3:3">
      <c r="C13776" s="140"/>
    </row>
    <row r="13777" spans="3:3">
      <c r="C13777" s="140"/>
    </row>
    <row r="13778" spans="3:3">
      <c r="C13778" s="140"/>
    </row>
    <row r="13779" spans="3:3">
      <c r="C13779" s="140"/>
    </row>
    <row r="13780" spans="3:3">
      <c r="C13780" s="140"/>
    </row>
    <row r="13781" spans="3:3">
      <c r="C13781" s="140"/>
    </row>
    <row r="13782" spans="3:3">
      <c r="C13782" s="140"/>
    </row>
    <row r="13783" spans="3:3">
      <c r="C13783" s="140"/>
    </row>
    <row r="13784" spans="3:3">
      <c r="C13784" s="140"/>
    </row>
    <row r="13785" spans="3:3">
      <c r="C13785" s="140"/>
    </row>
    <row r="13786" spans="3:3">
      <c r="C13786" s="140"/>
    </row>
    <row r="13787" spans="3:3">
      <c r="C13787" s="140"/>
    </row>
    <row r="13788" spans="3:3">
      <c r="C13788" s="140"/>
    </row>
    <row r="13789" spans="3:3">
      <c r="C13789" s="140"/>
    </row>
    <row r="13790" spans="3:3">
      <c r="C13790" s="140"/>
    </row>
    <row r="13791" spans="3:3">
      <c r="C13791" s="140"/>
    </row>
    <row r="13792" spans="3:3">
      <c r="C13792" s="140"/>
    </row>
    <row r="13793" spans="3:3">
      <c r="C13793" s="140"/>
    </row>
    <row r="13794" spans="3:3">
      <c r="C13794" s="140"/>
    </row>
    <row r="13795" spans="3:3">
      <c r="C13795" s="140"/>
    </row>
    <row r="13796" spans="3:3">
      <c r="C13796" s="140"/>
    </row>
    <row r="13797" spans="3:3">
      <c r="C13797" s="140"/>
    </row>
    <row r="13798" spans="3:3">
      <c r="C13798" s="140"/>
    </row>
    <row r="13799" spans="3:3">
      <c r="C13799" s="140"/>
    </row>
    <row r="13800" spans="3:3">
      <c r="C13800" s="140"/>
    </row>
    <row r="13801" spans="3:3">
      <c r="C13801" s="140"/>
    </row>
    <row r="13802" spans="3:3">
      <c r="C13802" s="140"/>
    </row>
    <row r="13803" spans="3:3">
      <c r="C13803" s="140"/>
    </row>
    <row r="13804" spans="3:3">
      <c r="C13804" s="140"/>
    </row>
    <row r="13805" spans="3:3">
      <c r="C13805" s="140"/>
    </row>
    <row r="13806" spans="3:3">
      <c r="C13806" s="140"/>
    </row>
    <row r="13807" spans="3:3">
      <c r="C13807" s="140"/>
    </row>
    <row r="13808" spans="3:3">
      <c r="C13808" s="140"/>
    </row>
    <row r="13809" spans="3:3">
      <c r="C13809" s="140"/>
    </row>
    <row r="13810" spans="3:3">
      <c r="C13810" s="140"/>
    </row>
    <row r="13811" spans="3:3">
      <c r="C13811" s="140"/>
    </row>
    <row r="13812" spans="3:3">
      <c r="C13812" s="140"/>
    </row>
    <row r="13813" spans="3:3">
      <c r="C13813" s="140"/>
    </row>
    <row r="13814" spans="3:3">
      <c r="C13814" s="140"/>
    </row>
    <row r="13815" spans="3:3">
      <c r="C13815" s="140"/>
    </row>
    <row r="13816" spans="3:3">
      <c r="C13816" s="140"/>
    </row>
    <row r="13817" spans="3:3">
      <c r="C13817" s="140"/>
    </row>
    <row r="13818" spans="3:3">
      <c r="C13818" s="140"/>
    </row>
    <row r="13819" spans="3:3">
      <c r="C13819" s="140"/>
    </row>
    <row r="13820" spans="3:3">
      <c r="C13820" s="140"/>
    </row>
    <row r="13821" spans="3:3">
      <c r="C13821" s="140"/>
    </row>
    <row r="13822" spans="3:3">
      <c r="C13822" s="140"/>
    </row>
    <row r="13823" spans="3:3">
      <c r="C13823" s="140"/>
    </row>
    <row r="13824" spans="3:3">
      <c r="C13824" s="140"/>
    </row>
    <row r="13825" spans="3:3">
      <c r="C13825" s="140"/>
    </row>
    <row r="13826" spans="3:3">
      <c r="C13826" s="140"/>
    </row>
    <row r="13827" spans="3:3">
      <c r="C13827" s="140"/>
    </row>
    <row r="13828" spans="3:3">
      <c r="C13828" s="140"/>
    </row>
    <row r="13829" spans="3:3">
      <c r="C13829" s="140"/>
    </row>
    <row r="13830" spans="3:3">
      <c r="C13830" s="140"/>
    </row>
    <row r="13831" spans="3:3">
      <c r="C13831" s="140"/>
    </row>
    <row r="13832" spans="3:3">
      <c r="C13832" s="140"/>
    </row>
    <row r="13833" spans="3:3">
      <c r="C13833" s="140"/>
    </row>
    <row r="13834" spans="3:3">
      <c r="C13834" s="140"/>
    </row>
    <row r="13835" spans="3:3">
      <c r="C13835" s="140"/>
    </row>
    <row r="13836" spans="3:3">
      <c r="C13836" s="140"/>
    </row>
    <row r="13837" spans="3:3">
      <c r="C13837" s="140"/>
    </row>
    <row r="13838" spans="3:3">
      <c r="C13838" s="140"/>
    </row>
    <row r="13839" spans="3:3">
      <c r="C13839" s="140"/>
    </row>
    <row r="13840" spans="3:3">
      <c r="C13840" s="140"/>
    </row>
    <row r="13841" spans="3:3">
      <c r="C13841" s="140"/>
    </row>
    <row r="13842" spans="3:3">
      <c r="C13842" s="140"/>
    </row>
    <row r="13843" spans="3:3">
      <c r="C13843" s="140"/>
    </row>
    <row r="13844" spans="3:3">
      <c r="C13844" s="140"/>
    </row>
    <row r="13845" spans="3:3">
      <c r="C13845" s="140"/>
    </row>
    <row r="13846" spans="3:3">
      <c r="C13846" s="140"/>
    </row>
    <row r="13847" spans="3:3">
      <c r="C13847" s="140"/>
    </row>
    <row r="13848" spans="3:3">
      <c r="C13848" s="140"/>
    </row>
    <row r="13849" spans="3:3">
      <c r="C13849" s="140"/>
    </row>
    <row r="13850" spans="3:3">
      <c r="C13850" s="140"/>
    </row>
    <row r="13851" spans="3:3">
      <c r="C13851" s="140"/>
    </row>
    <row r="13852" spans="3:3">
      <c r="C13852" s="140"/>
    </row>
    <row r="13853" spans="3:3">
      <c r="C13853" s="140"/>
    </row>
    <row r="13854" spans="3:3">
      <c r="C13854" s="140"/>
    </row>
    <row r="13855" spans="3:3">
      <c r="C13855" s="140"/>
    </row>
    <row r="13856" spans="3:3">
      <c r="C13856" s="140"/>
    </row>
    <row r="13857" spans="3:3">
      <c r="C13857" s="140"/>
    </row>
    <row r="13858" spans="3:3">
      <c r="C13858" s="140"/>
    </row>
    <row r="13859" spans="3:3">
      <c r="C13859" s="140"/>
    </row>
    <row r="13860" spans="3:3">
      <c r="C13860" s="140"/>
    </row>
    <row r="13861" spans="3:3">
      <c r="C13861" s="140"/>
    </row>
    <row r="13862" spans="3:3">
      <c r="C13862" s="140"/>
    </row>
    <row r="13863" spans="3:3">
      <c r="C13863" s="140"/>
    </row>
    <row r="13864" spans="3:3">
      <c r="C13864" s="140"/>
    </row>
    <row r="13865" spans="3:3">
      <c r="C13865" s="140"/>
    </row>
    <row r="13866" spans="3:3">
      <c r="C13866" s="140"/>
    </row>
    <row r="13867" spans="3:3">
      <c r="C13867" s="140"/>
    </row>
    <row r="13868" spans="3:3">
      <c r="C13868" s="140"/>
    </row>
    <row r="13869" spans="3:3">
      <c r="C13869" s="140"/>
    </row>
    <row r="13870" spans="3:3">
      <c r="C13870" s="140"/>
    </row>
    <row r="13871" spans="3:3">
      <c r="C13871" s="140"/>
    </row>
    <row r="13872" spans="3:3">
      <c r="C13872" s="140"/>
    </row>
    <row r="13873" spans="3:3">
      <c r="C13873" s="140"/>
    </row>
    <row r="13874" spans="3:3">
      <c r="C13874" s="140"/>
    </row>
    <row r="13875" spans="3:3">
      <c r="C13875" s="140"/>
    </row>
    <row r="13876" spans="3:3">
      <c r="C13876" s="140"/>
    </row>
    <row r="13877" spans="3:3">
      <c r="C13877" s="140"/>
    </row>
    <row r="13878" spans="3:3">
      <c r="C13878" s="140"/>
    </row>
    <row r="13879" spans="3:3">
      <c r="C13879" s="140"/>
    </row>
    <row r="13880" spans="3:3">
      <c r="C13880" s="140"/>
    </row>
    <row r="13881" spans="3:3">
      <c r="C13881" s="140"/>
    </row>
    <row r="13882" spans="3:3">
      <c r="C13882" s="140"/>
    </row>
    <row r="13883" spans="3:3">
      <c r="C13883" s="140"/>
    </row>
    <row r="13884" spans="3:3">
      <c r="C13884" s="140"/>
    </row>
    <row r="13885" spans="3:3">
      <c r="C13885" s="140"/>
    </row>
    <row r="13886" spans="3:3">
      <c r="C13886" s="140"/>
    </row>
    <row r="13887" spans="3:3">
      <c r="C13887" s="140"/>
    </row>
    <row r="13888" spans="3:3">
      <c r="C13888" s="140"/>
    </row>
    <row r="13889" spans="3:3">
      <c r="C13889" s="140"/>
    </row>
    <row r="13890" spans="3:3">
      <c r="C13890" s="140"/>
    </row>
    <row r="13891" spans="3:3">
      <c r="C13891" s="140"/>
    </row>
    <row r="13892" spans="3:3">
      <c r="C13892" s="140"/>
    </row>
    <row r="13893" spans="3:3">
      <c r="C13893" s="140"/>
    </row>
    <row r="13894" spans="3:3">
      <c r="C13894" s="140"/>
    </row>
    <row r="13895" spans="3:3">
      <c r="C13895" s="140"/>
    </row>
    <row r="13896" spans="3:3">
      <c r="C13896" s="140"/>
    </row>
    <row r="13897" spans="3:3">
      <c r="C13897" s="140"/>
    </row>
    <row r="13898" spans="3:3">
      <c r="C13898" s="140"/>
    </row>
    <row r="13899" spans="3:3">
      <c r="C13899" s="140"/>
    </row>
    <row r="13900" spans="3:3">
      <c r="C13900" s="140"/>
    </row>
    <row r="13901" spans="3:3">
      <c r="C13901" s="140"/>
    </row>
    <row r="13902" spans="3:3">
      <c r="C13902" s="140"/>
    </row>
    <row r="13903" spans="3:3">
      <c r="C13903" s="140"/>
    </row>
    <row r="13904" spans="3:3">
      <c r="C13904" s="140"/>
    </row>
    <row r="13905" spans="3:3">
      <c r="C13905" s="140"/>
    </row>
    <row r="13906" spans="3:3">
      <c r="C13906" s="140"/>
    </row>
    <row r="13907" spans="3:3">
      <c r="C13907" s="140"/>
    </row>
    <row r="13908" spans="3:3">
      <c r="C13908" s="140"/>
    </row>
    <row r="13909" spans="3:3">
      <c r="C13909" s="140"/>
    </row>
    <row r="13910" spans="3:3">
      <c r="C13910" s="140"/>
    </row>
    <row r="13911" spans="3:3">
      <c r="C13911" s="140"/>
    </row>
    <row r="13912" spans="3:3">
      <c r="C13912" s="140"/>
    </row>
    <row r="13913" spans="3:3">
      <c r="C13913" s="140"/>
    </row>
    <row r="13914" spans="3:3">
      <c r="C13914" s="140"/>
    </row>
    <row r="13915" spans="3:3">
      <c r="C13915" s="140"/>
    </row>
    <row r="13916" spans="3:3">
      <c r="C13916" s="140"/>
    </row>
    <row r="13917" spans="3:3">
      <c r="C13917" s="140"/>
    </row>
    <row r="13918" spans="3:3">
      <c r="C13918" s="140"/>
    </row>
    <row r="13919" spans="3:3">
      <c r="C13919" s="140"/>
    </row>
    <row r="13920" spans="3:3">
      <c r="C13920" s="140"/>
    </row>
    <row r="13921" spans="3:3">
      <c r="C13921" s="140"/>
    </row>
    <row r="13922" spans="3:3">
      <c r="C13922" s="140"/>
    </row>
    <row r="13923" spans="3:3">
      <c r="C13923" s="140"/>
    </row>
    <row r="13924" spans="3:3">
      <c r="C13924" s="140"/>
    </row>
    <row r="13925" spans="3:3">
      <c r="C13925" s="140"/>
    </row>
    <row r="13926" spans="3:3">
      <c r="C13926" s="140"/>
    </row>
    <row r="13927" spans="3:3">
      <c r="C13927" s="140"/>
    </row>
    <row r="13928" spans="3:3">
      <c r="C13928" s="140"/>
    </row>
    <row r="13929" spans="3:3">
      <c r="C13929" s="140"/>
    </row>
    <row r="13930" spans="3:3">
      <c r="C13930" s="140"/>
    </row>
    <row r="13931" spans="3:3">
      <c r="C13931" s="140"/>
    </row>
    <row r="13932" spans="3:3">
      <c r="C13932" s="140"/>
    </row>
    <row r="13933" spans="3:3">
      <c r="C13933" s="140"/>
    </row>
    <row r="13934" spans="3:3">
      <c r="C13934" s="140"/>
    </row>
    <row r="13935" spans="3:3">
      <c r="C13935" s="140"/>
    </row>
    <row r="13936" spans="3:3">
      <c r="C13936" s="140"/>
    </row>
    <row r="13937" spans="3:3">
      <c r="C13937" s="140"/>
    </row>
    <row r="13938" spans="3:3">
      <c r="C13938" s="140"/>
    </row>
    <row r="13939" spans="3:3">
      <c r="C13939" s="140"/>
    </row>
    <row r="13940" spans="3:3">
      <c r="C13940" s="140"/>
    </row>
    <row r="13941" spans="3:3">
      <c r="C13941" s="140"/>
    </row>
    <row r="13942" spans="3:3">
      <c r="C13942" s="140"/>
    </row>
    <row r="13943" spans="3:3">
      <c r="C13943" s="140"/>
    </row>
    <row r="13944" spans="3:3">
      <c r="C13944" s="140"/>
    </row>
    <row r="13945" spans="3:3">
      <c r="C13945" s="140"/>
    </row>
    <row r="13946" spans="3:3">
      <c r="C13946" s="140"/>
    </row>
    <row r="13947" spans="3:3">
      <c r="C13947" s="140"/>
    </row>
    <row r="13948" spans="3:3">
      <c r="C13948" s="140"/>
    </row>
    <row r="13949" spans="3:3">
      <c r="C13949" s="140"/>
    </row>
    <row r="13950" spans="3:3">
      <c r="C13950" s="140"/>
    </row>
    <row r="13951" spans="3:3">
      <c r="C13951" s="140"/>
    </row>
    <row r="13952" spans="3:3">
      <c r="C13952" s="140"/>
    </row>
    <row r="13953" spans="3:3">
      <c r="C13953" s="140"/>
    </row>
    <row r="13954" spans="3:3">
      <c r="C13954" s="140"/>
    </row>
    <row r="13955" spans="3:3">
      <c r="C13955" s="140"/>
    </row>
    <row r="13956" spans="3:3">
      <c r="C13956" s="140"/>
    </row>
    <row r="13957" spans="3:3">
      <c r="C13957" s="140"/>
    </row>
    <row r="13958" spans="3:3">
      <c r="C13958" s="140"/>
    </row>
    <row r="13959" spans="3:3">
      <c r="C13959" s="140"/>
    </row>
    <row r="13960" spans="3:3">
      <c r="C13960" s="140"/>
    </row>
    <row r="13961" spans="3:3">
      <c r="C13961" s="140"/>
    </row>
    <row r="13962" spans="3:3">
      <c r="C13962" s="140"/>
    </row>
    <row r="13963" spans="3:3">
      <c r="C13963" s="140"/>
    </row>
    <row r="13964" spans="3:3">
      <c r="C13964" s="140"/>
    </row>
    <row r="13965" spans="3:3">
      <c r="C13965" s="140"/>
    </row>
    <row r="13966" spans="3:3">
      <c r="C13966" s="140"/>
    </row>
    <row r="13967" spans="3:3">
      <c r="C13967" s="140"/>
    </row>
    <row r="13968" spans="3:3">
      <c r="C13968" s="140"/>
    </row>
    <row r="13969" spans="3:3">
      <c r="C13969" s="140"/>
    </row>
    <row r="13970" spans="3:3">
      <c r="C13970" s="140"/>
    </row>
    <row r="13971" spans="3:3">
      <c r="C13971" s="140"/>
    </row>
    <row r="13972" spans="3:3">
      <c r="C13972" s="140"/>
    </row>
    <row r="13973" spans="3:3">
      <c r="C13973" s="140"/>
    </row>
    <row r="13974" spans="3:3">
      <c r="C13974" s="140"/>
    </row>
    <row r="13975" spans="3:3">
      <c r="C13975" s="140"/>
    </row>
    <row r="13976" spans="3:3">
      <c r="C13976" s="140"/>
    </row>
    <row r="13977" spans="3:3">
      <c r="C13977" s="140"/>
    </row>
    <row r="13978" spans="3:3">
      <c r="C13978" s="140"/>
    </row>
    <row r="13979" spans="3:3">
      <c r="C13979" s="140"/>
    </row>
    <row r="13980" spans="3:3">
      <c r="C13980" s="140"/>
    </row>
    <row r="13981" spans="3:3">
      <c r="C13981" s="140"/>
    </row>
    <row r="13982" spans="3:3">
      <c r="C13982" s="140"/>
    </row>
    <row r="13983" spans="3:3">
      <c r="C13983" s="140"/>
    </row>
    <row r="13984" spans="3:3">
      <c r="C13984" s="140"/>
    </row>
    <row r="13985" spans="3:3">
      <c r="C13985" s="140"/>
    </row>
    <row r="13986" spans="3:3">
      <c r="C13986" s="140"/>
    </row>
    <row r="13987" spans="3:3">
      <c r="C13987" s="140"/>
    </row>
    <row r="13988" spans="3:3">
      <c r="C13988" s="140"/>
    </row>
    <row r="13989" spans="3:3">
      <c r="C13989" s="140"/>
    </row>
    <row r="13990" spans="3:3">
      <c r="C13990" s="140"/>
    </row>
    <row r="13991" spans="3:3">
      <c r="C13991" s="140"/>
    </row>
    <row r="13992" spans="3:3">
      <c r="C13992" s="140"/>
    </row>
    <row r="13993" spans="3:3">
      <c r="C13993" s="140"/>
    </row>
    <row r="13994" spans="3:3">
      <c r="C13994" s="140"/>
    </row>
    <row r="13995" spans="3:3">
      <c r="C13995" s="140"/>
    </row>
    <row r="13996" spans="3:3">
      <c r="C13996" s="140"/>
    </row>
    <row r="13997" spans="3:3">
      <c r="C13997" s="140"/>
    </row>
    <row r="13998" spans="3:3">
      <c r="C13998" s="140"/>
    </row>
    <row r="13999" spans="3:3">
      <c r="C13999" s="140"/>
    </row>
    <row r="14000" spans="3:3">
      <c r="C14000" s="140"/>
    </row>
    <row r="14001" spans="3:3">
      <c r="C14001" s="140"/>
    </row>
    <row r="14002" spans="3:3">
      <c r="C14002" s="140"/>
    </row>
    <row r="14003" spans="3:3">
      <c r="C14003" s="140"/>
    </row>
    <row r="14004" spans="3:3">
      <c r="C14004" s="140"/>
    </row>
    <row r="14005" spans="3:3">
      <c r="C14005" s="140"/>
    </row>
    <row r="14006" spans="3:3">
      <c r="C14006" s="140"/>
    </row>
    <row r="14007" spans="3:3">
      <c r="C14007" s="140"/>
    </row>
    <row r="14008" spans="3:3">
      <c r="C14008" s="140"/>
    </row>
    <row r="14009" spans="3:3">
      <c r="C14009" s="140"/>
    </row>
    <row r="14010" spans="3:3">
      <c r="C14010" s="140"/>
    </row>
    <row r="14011" spans="3:3">
      <c r="C14011" s="140"/>
    </row>
    <row r="14012" spans="3:3">
      <c r="C14012" s="140"/>
    </row>
    <row r="14013" spans="3:3">
      <c r="C14013" s="140"/>
    </row>
    <row r="14014" spans="3:3">
      <c r="C14014" s="140"/>
    </row>
    <row r="14015" spans="3:3">
      <c r="C14015" s="140"/>
    </row>
    <row r="14016" spans="3:3">
      <c r="C14016" s="140"/>
    </row>
    <row r="14017" spans="3:3">
      <c r="C14017" s="140"/>
    </row>
    <row r="14018" spans="3:3">
      <c r="C14018" s="140"/>
    </row>
    <row r="14019" spans="3:3">
      <c r="C14019" s="140"/>
    </row>
    <row r="14020" spans="3:3">
      <c r="C14020" s="140"/>
    </row>
    <row r="14021" spans="3:3">
      <c r="C14021" s="140"/>
    </row>
    <row r="14022" spans="3:3">
      <c r="C14022" s="140"/>
    </row>
    <row r="14023" spans="3:3">
      <c r="C14023" s="140"/>
    </row>
    <row r="14024" spans="3:3">
      <c r="C14024" s="140"/>
    </row>
    <row r="14025" spans="3:3">
      <c r="C14025" s="140"/>
    </row>
    <row r="14026" spans="3:3">
      <c r="C14026" s="140"/>
    </row>
    <row r="14027" spans="3:3">
      <c r="C14027" s="140"/>
    </row>
    <row r="14028" spans="3:3">
      <c r="C14028" s="140"/>
    </row>
    <row r="14029" spans="3:3">
      <c r="C14029" s="140"/>
    </row>
    <row r="14030" spans="3:3">
      <c r="C14030" s="140"/>
    </row>
    <row r="14031" spans="3:3">
      <c r="C14031" s="140"/>
    </row>
    <row r="14032" spans="3:3">
      <c r="C14032" s="140"/>
    </row>
    <row r="14033" spans="3:3">
      <c r="C14033" s="140"/>
    </row>
    <row r="14034" spans="3:3">
      <c r="C14034" s="140"/>
    </row>
    <row r="14035" spans="3:3">
      <c r="C14035" s="140"/>
    </row>
    <row r="14036" spans="3:3">
      <c r="C14036" s="140"/>
    </row>
    <row r="14037" spans="3:3">
      <c r="C14037" s="140"/>
    </row>
    <row r="14038" spans="3:3">
      <c r="C14038" s="140"/>
    </row>
    <row r="14039" spans="3:3">
      <c r="C14039" s="140"/>
    </row>
    <row r="14040" spans="3:3">
      <c r="C14040" s="140"/>
    </row>
    <row r="14041" spans="3:3">
      <c r="C14041" s="140"/>
    </row>
    <row r="14042" spans="3:3">
      <c r="C14042" s="140"/>
    </row>
    <row r="14043" spans="3:3">
      <c r="C14043" s="140"/>
    </row>
    <row r="14044" spans="3:3">
      <c r="C14044" s="140"/>
    </row>
    <row r="14045" spans="3:3">
      <c r="C14045" s="140"/>
    </row>
    <row r="14046" spans="3:3">
      <c r="C14046" s="140"/>
    </row>
    <row r="14047" spans="3:3">
      <c r="C14047" s="140"/>
    </row>
    <row r="14048" spans="3:3">
      <c r="C14048" s="140"/>
    </row>
    <row r="14049" spans="3:3">
      <c r="C14049" s="140"/>
    </row>
    <row r="14050" spans="3:3">
      <c r="C14050" s="140"/>
    </row>
    <row r="14051" spans="3:3">
      <c r="C14051" s="140"/>
    </row>
    <row r="14052" spans="3:3">
      <c r="C14052" s="140"/>
    </row>
    <row r="14053" spans="3:3">
      <c r="C14053" s="140"/>
    </row>
    <row r="14054" spans="3:3">
      <c r="C14054" s="140"/>
    </row>
    <row r="14055" spans="3:3">
      <c r="C14055" s="140"/>
    </row>
    <row r="14056" spans="3:3">
      <c r="C14056" s="140"/>
    </row>
    <row r="14057" spans="3:3">
      <c r="C14057" s="140"/>
    </row>
    <row r="14058" spans="3:3">
      <c r="C14058" s="140"/>
    </row>
    <row r="14059" spans="3:3">
      <c r="C14059" s="140"/>
    </row>
    <row r="14060" spans="3:3">
      <c r="C14060" s="140"/>
    </row>
    <row r="14061" spans="3:3">
      <c r="C14061" s="140"/>
    </row>
    <row r="14062" spans="3:3">
      <c r="C14062" s="140"/>
    </row>
    <row r="14063" spans="3:3">
      <c r="C14063" s="140"/>
    </row>
    <row r="14064" spans="3:3">
      <c r="C14064" s="140"/>
    </row>
    <row r="14065" spans="3:3">
      <c r="C14065" s="140"/>
    </row>
    <row r="14066" spans="3:3">
      <c r="C14066" s="140"/>
    </row>
    <row r="14067" spans="3:3">
      <c r="C14067" s="140"/>
    </row>
    <row r="14068" spans="3:3">
      <c r="C14068" s="140"/>
    </row>
    <row r="14069" spans="3:3">
      <c r="C14069" s="140"/>
    </row>
    <row r="14070" spans="3:3">
      <c r="C14070" s="140"/>
    </row>
    <row r="14071" spans="3:3">
      <c r="C14071" s="140"/>
    </row>
    <row r="14072" spans="3:3">
      <c r="C14072" s="140"/>
    </row>
    <row r="14073" spans="3:3">
      <c r="C14073" s="140"/>
    </row>
    <row r="14074" spans="3:3">
      <c r="C14074" s="140"/>
    </row>
    <row r="14075" spans="3:3">
      <c r="C14075" s="140"/>
    </row>
    <row r="14076" spans="3:3">
      <c r="C14076" s="140"/>
    </row>
    <row r="14077" spans="3:3">
      <c r="C14077" s="140"/>
    </row>
    <row r="14078" spans="3:3">
      <c r="C14078" s="140"/>
    </row>
    <row r="14079" spans="3:3">
      <c r="C14079" s="140"/>
    </row>
    <row r="14080" spans="3:3">
      <c r="C14080" s="140"/>
    </row>
    <row r="14081" spans="3:3">
      <c r="C14081" s="140"/>
    </row>
    <row r="14082" spans="3:3">
      <c r="C14082" s="140"/>
    </row>
    <row r="14083" spans="3:3">
      <c r="C14083" s="140"/>
    </row>
    <row r="14084" spans="3:3">
      <c r="C14084" s="140"/>
    </row>
    <row r="14085" spans="3:3">
      <c r="C14085" s="140"/>
    </row>
    <row r="14086" spans="3:3">
      <c r="C14086" s="140"/>
    </row>
    <row r="14087" spans="3:3">
      <c r="C14087" s="140"/>
    </row>
    <row r="14088" spans="3:3">
      <c r="C14088" s="140"/>
    </row>
    <row r="14089" spans="3:3">
      <c r="C14089" s="140"/>
    </row>
    <row r="14090" spans="3:3">
      <c r="C14090" s="140"/>
    </row>
    <row r="14091" spans="3:3">
      <c r="C14091" s="140"/>
    </row>
    <row r="14092" spans="3:3">
      <c r="C14092" s="140"/>
    </row>
    <row r="14093" spans="3:3">
      <c r="C14093" s="140"/>
    </row>
    <row r="14094" spans="3:3">
      <c r="C14094" s="140"/>
    </row>
    <row r="14095" spans="3:3">
      <c r="C14095" s="140"/>
    </row>
    <row r="14096" spans="3:3">
      <c r="C14096" s="140"/>
    </row>
    <row r="14097" spans="3:3">
      <c r="C14097" s="140"/>
    </row>
    <row r="14098" spans="3:3">
      <c r="C14098" s="140"/>
    </row>
    <row r="14099" spans="3:3">
      <c r="C14099" s="140"/>
    </row>
    <row r="14100" spans="3:3">
      <c r="C14100" s="140"/>
    </row>
    <row r="14101" spans="3:3">
      <c r="C14101" s="140"/>
    </row>
    <row r="14102" spans="3:3">
      <c r="C14102" s="140"/>
    </row>
    <row r="14103" spans="3:3">
      <c r="C14103" s="140"/>
    </row>
    <row r="14104" spans="3:3">
      <c r="C14104" s="140"/>
    </row>
    <row r="14105" spans="3:3">
      <c r="C14105" s="140"/>
    </row>
    <row r="14106" spans="3:3">
      <c r="C14106" s="140"/>
    </row>
    <row r="14107" spans="3:3">
      <c r="C14107" s="140"/>
    </row>
    <row r="14108" spans="3:3">
      <c r="C14108" s="140"/>
    </row>
    <row r="14109" spans="3:3">
      <c r="C14109" s="140"/>
    </row>
    <row r="14110" spans="3:3">
      <c r="C14110" s="140"/>
    </row>
    <row r="14111" spans="3:3">
      <c r="C14111" s="140"/>
    </row>
    <row r="14112" spans="3:3">
      <c r="C14112" s="140"/>
    </row>
    <row r="14113" spans="3:3">
      <c r="C14113" s="140"/>
    </row>
    <row r="14114" spans="3:3">
      <c r="C14114" s="140"/>
    </row>
    <row r="14115" spans="3:3">
      <c r="C14115" s="140"/>
    </row>
    <row r="14116" spans="3:3">
      <c r="C14116" s="140"/>
    </row>
    <row r="14117" spans="3:3">
      <c r="C14117" s="140"/>
    </row>
    <row r="14118" spans="3:3">
      <c r="C14118" s="140"/>
    </row>
    <row r="14119" spans="3:3">
      <c r="C14119" s="140"/>
    </row>
    <row r="14120" spans="3:3">
      <c r="C14120" s="140"/>
    </row>
    <row r="14121" spans="3:3">
      <c r="C14121" s="140"/>
    </row>
    <row r="14122" spans="3:3">
      <c r="C14122" s="140"/>
    </row>
    <row r="14123" spans="3:3">
      <c r="C14123" s="140"/>
    </row>
    <row r="14124" spans="3:3">
      <c r="C14124" s="140"/>
    </row>
    <row r="14125" spans="3:3">
      <c r="C14125" s="140"/>
    </row>
    <row r="14126" spans="3:3">
      <c r="C14126" s="140"/>
    </row>
    <row r="14127" spans="3:3">
      <c r="C14127" s="140"/>
    </row>
    <row r="14128" spans="3:3">
      <c r="C14128" s="140"/>
    </row>
    <row r="14129" spans="3:3">
      <c r="C14129" s="140"/>
    </row>
    <row r="14130" spans="3:3">
      <c r="C14130" s="140"/>
    </row>
    <row r="14131" spans="3:3">
      <c r="C14131" s="140"/>
    </row>
    <row r="14132" spans="3:3">
      <c r="C14132" s="140"/>
    </row>
    <row r="14133" spans="3:3">
      <c r="C14133" s="140"/>
    </row>
    <row r="14134" spans="3:3">
      <c r="C14134" s="140"/>
    </row>
    <row r="14135" spans="3:3">
      <c r="C14135" s="140"/>
    </row>
    <row r="14136" spans="3:3">
      <c r="C14136" s="140"/>
    </row>
    <row r="14137" spans="3:3">
      <c r="C14137" s="140"/>
    </row>
    <row r="14138" spans="3:3">
      <c r="C14138" s="140"/>
    </row>
    <row r="14139" spans="3:3">
      <c r="C14139" s="140"/>
    </row>
    <row r="14140" spans="3:3">
      <c r="C14140" s="140"/>
    </row>
    <row r="14141" spans="3:3">
      <c r="C14141" s="140"/>
    </row>
    <row r="14142" spans="3:3">
      <c r="C14142" s="140"/>
    </row>
    <row r="14143" spans="3:3">
      <c r="C14143" s="140"/>
    </row>
    <row r="14144" spans="3:3">
      <c r="C14144" s="140"/>
    </row>
    <row r="14145" spans="3:3">
      <c r="C14145" s="140"/>
    </row>
    <row r="14146" spans="3:3">
      <c r="C14146" s="140"/>
    </row>
    <row r="14147" spans="3:3">
      <c r="C14147" s="140"/>
    </row>
    <row r="14148" spans="3:3">
      <c r="C14148" s="140"/>
    </row>
    <row r="14149" spans="3:3">
      <c r="C14149" s="140"/>
    </row>
    <row r="14150" spans="3:3">
      <c r="C14150" s="140"/>
    </row>
    <row r="14151" spans="3:3">
      <c r="C14151" s="140"/>
    </row>
    <row r="14152" spans="3:3">
      <c r="C14152" s="140"/>
    </row>
    <row r="14153" spans="3:3">
      <c r="C14153" s="140"/>
    </row>
    <row r="14154" spans="3:3">
      <c r="C14154" s="140"/>
    </row>
    <row r="14155" spans="3:3">
      <c r="C14155" s="140"/>
    </row>
    <row r="14156" spans="3:3">
      <c r="C14156" s="140"/>
    </row>
    <row r="14157" spans="3:3">
      <c r="C14157" s="140"/>
    </row>
    <row r="14158" spans="3:3">
      <c r="C14158" s="140"/>
    </row>
    <row r="14159" spans="3:3">
      <c r="C14159" s="140"/>
    </row>
    <row r="14160" spans="3:3">
      <c r="C14160" s="140"/>
    </row>
    <row r="14161" spans="3:3">
      <c r="C14161" s="140"/>
    </row>
    <row r="14162" spans="3:3">
      <c r="C14162" s="140"/>
    </row>
    <row r="14163" spans="3:3">
      <c r="C14163" s="140"/>
    </row>
    <row r="14164" spans="3:3">
      <c r="C14164" s="140"/>
    </row>
    <row r="14165" spans="3:3">
      <c r="C14165" s="140"/>
    </row>
    <row r="14166" spans="3:3">
      <c r="C14166" s="140"/>
    </row>
    <row r="14167" spans="3:3">
      <c r="C14167" s="140"/>
    </row>
    <row r="14168" spans="3:3">
      <c r="C14168" s="140"/>
    </row>
    <row r="14169" spans="3:3">
      <c r="C14169" s="140"/>
    </row>
    <row r="14170" spans="3:3">
      <c r="C14170" s="140"/>
    </row>
    <row r="14171" spans="3:3">
      <c r="C14171" s="140"/>
    </row>
    <row r="14172" spans="3:3">
      <c r="C14172" s="140"/>
    </row>
    <row r="14173" spans="3:3">
      <c r="C14173" s="140"/>
    </row>
    <row r="14174" spans="3:3">
      <c r="C14174" s="140"/>
    </row>
    <row r="14175" spans="3:3">
      <c r="C14175" s="140"/>
    </row>
    <row r="14176" spans="3:3">
      <c r="C14176" s="140"/>
    </row>
    <row r="14177" spans="3:3">
      <c r="C14177" s="140"/>
    </row>
    <row r="14178" spans="3:3">
      <c r="C14178" s="140"/>
    </row>
    <row r="14179" spans="3:3">
      <c r="C14179" s="140"/>
    </row>
    <row r="14180" spans="3:3">
      <c r="C14180" s="140"/>
    </row>
    <row r="14181" spans="3:3">
      <c r="C14181" s="140"/>
    </row>
    <row r="14182" spans="3:3">
      <c r="C14182" s="140"/>
    </row>
    <row r="14183" spans="3:3">
      <c r="C14183" s="140"/>
    </row>
    <row r="14184" spans="3:3">
      <c r="C14184" s="140"/>
    </row>
    <row r="14185" spans="3:3">
      <c r="C14185" s="140"/>
    </row>
    <row r="14186" spans="3:3">
      <c r="C14186" s="140"/>
    </row>
    <row r="14187" spans="3:3">
      <c r="C14187" s="140"/>
    </row>
    <row r="14188" spans="3:3">
      <c r="C14188" s="140"/>
    </row>
    <row r="14189" spans="3:3">
      <c r="C14189" s="140"/>
    </row>
    <row r="14190" spans="3:3">
      <c r="C14190" s="140"/>
    </row>
    <row r="14191" spans="3:3">
      <c r="C14191" s="140"/>
    </row>
    <row r="14192" spans="3:3">
      <c r="C14192" s="140"/>
    </row>
    <row r="14193" spans="3:3">
      <c r="C14193" s="140"/>
    </row>
    <row r="14194" spans="3:3">
      <c r="C14194" s="140"/>
    </row>
    <row r="14195" spans="3:3">
      <c r="C14195" s="140"/>
    </row>
    <row r="14196" spans="3:3">
      <c r="C14196" s="140"/>
    </row>
    <row r="14197" spans="3:3">
      <c r="C14197" s="140"/>
    </row>
    <row r="14198" spans="3:3">
      <c r="C14198" s="140"/>
    </row>
    <row r="14199" spans="3:3">
      <c r="C14199" s="140"/>
    </row>
    <row r="14200" spans="3:3">
      <c r="C14200" s="140"/>
    </row>
    <row r="14201" spans="3:3">
      <c r="C14201" s="140"/>
    </row>
    <row r="14202" spans="3:3">
      <c r="C14202" s="140"/>
    </row>
    <row r="14203" spans="3:3">
      <c r="C14203" s="140"/>
    </row>
    <row r="14204" spans="3:3">
      <c r="C14204" s="140"/>
    </row>
    <row r="14205" spans="3:3">
      <c r="C14205" s="140"/>
    </row>
    <row r="14206" spans="3:3">
      <c r="C14206" s="140"/>
    </row>
    <row r="14207" spans="3:3">
      <c r="C14207" s="140"/>
    </row>
    <row r="14208" spans="3:3">
      <c r="C14208" s="140"/>
    </row>
    <row r="14209" spans="3:3">
      <c r="C14209" s="140"/>
    </row>
    <row r="14210" spans="3:3">
      <c r="C14210" s="140"/>
    </row>
    <row r="14211" spans="3:3">
      <c r="C14211" s="140"/>
    </row>
    <row r="14212" spans="3:3">
      <c r="C14212" s="140"/>
    </row>
    <row r="14213" spans="3:3">
      <c r="C14213" s="140"/>
    </row>
    <row r="14214" spans="3:3">
      <c r="C14214" s="140"/>
    </row>
    <row r="14215" spans="3:3">
      <c r="C14215" s="140"/>
    </row>
    <row r="14216" spans="3:3">
      <c r="C14216" s="140"/>
    </row>
    <row r="14217" spans="3:3">
      <c r="C14217" s="140"/>
    </row>
    <row r="14218" spans="3:3">
      <c r="C14218" s="140"/>
    </row>
    <row r="14219" spans="3:3">
      <c r="C14219" s="140"/>
    </row>
    <row r="14220" spans="3:3">
      <c r="C14220" s="140"/>
    </row>
    <row r="14221" spans="3:3">
      <c r="C14221" s="140"/>
    </row>
    <row r="14222" spans="3:3">
      <c r="C14222" s="140"/>
    </row>
    <row r="14223" spans="3:3">
      <c r="C14223" s="140"/>
    </row>
    <row r="14224" spans="3:3">
      <c r="C14224" s="140"/>
    </row>
    <row r="14225" spans="3:3">
      <c r="C14225" s="140"/>
    </row>
    <row r="14226" spans="3:3">
      <c r="C14226" s="140"/>
    </row>
    <row r="14227" spans="3:3">
      <c r="C14227" s="140"/>
    </row>
    <row r="14228" spans="3:3">
      <c r="C14228" s="140"/>
    </row>
    <row r="14229" spans="3:3">
      <c r="C14229" s="140"/>
    </row>
    <row r="14230" spans="3:3">
      <c r="C14230" s="140"/>
    </row>
    <row r="14231" spans="3:3">
      <c r="C14231" s="140"/>
    </row>
    <row r="14232" spans="3:3">
      <c r="C14232" s="140"/>
    </row>
    <row r="14233" spans="3:3">
      <c r="C14233" s="140"/>
    </row>
    <row r="14234" spans="3:3">
      <c r="C14234" s="140"/>
    </row>
    <row r="14235" spans="3:3">
      <c r="C14235" s="140"/>
    </row>
    <row r="14236" spans="3:3">
      <c r="C14236" s="140"/>
    </row>
    <row r="14237" spans="3:3">
      <c r="C14237" s="140"/>
    </row>
    <row r="14238" spans="3:3">
      <c r="C14238" s="140"/>
    </row>
    <row r="14239" spans="3:3">
      <c r="C14239" s="140"/>
    </row>
    <row r="14240" spans="3:3">
      <c r="C14240" s="140"/>
    </row>
    <row r="14241" spans="3:3">
      <c r="C14241" s="140"/>
    </row>
    <row r="14242" spans="3:3">
      <c r="C14242" s="140"/>
    </row>
    <row r="14243" spans="3:3">
      <c r="C14243" s="140"/>
    </row>
    <row r="14244" spans="3:3">
      <c r="C14244" s="140"/>
    </row>
    <row r="14245" spans="3:3">
      <c r="C14245" s="140"/>
    </row>
    <row r="14246" spans="3:3">
      <c r="C14246" s="140"/>
    </row>
    <row r="14247" spans="3:3">
      <c r="C14247" s="140"/>
    </row>
    <row r="14248" spans="3:3">
      <c r="C14248" s="140"/>
    </row>
    <row r="14249" spans="3:3">
      <c r="C14249" s="140"/>
    </row>
    <row r="14250" spans="3:3">
      <c r="C14250" s="140"/>
    </row>
    <row r="14251" spans="3:3">
      <c r="C14251" s="140"/>
    </row>
    <row r="14252" spans="3:3">
      <c r="C14252" s="140"/>
    </row>
    <row r="14253" spans="3:3">
      <c r="C14253" s="140"/>
    </row>
    <row r="14254" spans="3:3">
      <c r="C14254" s="140"/>
    </row>
    <row r="14255" spans="3:3">
      <c r="C14255" s="140"/>
    </row>
    <row r="14256" spans="3:3">
      <c r="C14256" s="140"/>
    </row>
    <row r="14257" spans="3:3">
      <c r="C14257" s="140"/>
    </row>
    <row r="14258" spans="3:3">
      <c r="C14258" s="140"/>
    </row>
    <row r="14259" spans="3:3">
      <c r="C14259" s="140"/>
    </row>
    <row r="14260" spans="3:3">
      <c r="C14260" s="140"/>
    </row>
    <row r="14261" spans="3:3">
      <c r="C14261" s="140"/>
    </row>
    <row r="14262" spans="3:3">
      <c r="C14262" s="140"/>
    </row>
    <row r="14263" spans="3:3">
      <c r="C14263" s="140"/>
    </row>
    <row r="14264" spans="3:3">
      <c r="C14264" s="140"/>
    </row>
    <row r="14265" spans="3:3">
      <c r="C14265" s="140"/>
    </row>
    <row r="14266" spans="3:3">
      <c r="C14266" s="140"/>
    </row>
    <row r="14267" spans="3:3">
      <c r="C14267" s="140"/>
    </row>
    <row r="14268" spans="3:3">
      <c r="C14268" s="140"/>
    </row>
    <row r="14269" spans="3:3">
      <c r="C14269" s="140"/>
    </row>
    <row r="14270" spans="3:3">
      <c r="C14270" s="140"/>
    </row>
    <row r="14271" spans="3:3">
      <c r="C14271" s="140"/>
    </row>
    <row r="14272" spans="3:3">
      <c r="C14272" s="140"/>
    </row>
    <row r="14273" spans="3:3">
      <c r="C14273" s="140"/>
    </row>
    <row r="14274" spans="3:3">
      <c r="C14274" s="140"/>
    </row>
    <row r="14275" spans="3:3">
      <c r="C14275" s="140"/>
    </row>
    <row r="14276" spans="3:3">
      <c r="C14276" s="140"/>
    </row>
    <row r="14277" spans="3:3">
      <c r="C14277" s="140"/>
    </row>
    <row r="14278" spans="3:3">
      <c r="C14278" s="140"/>
    </row>
    <row r="14279" spans="3:3">
      <c r="C14279" s="140"/>
    </row>
    <row r="14280" spans="3:3">
      <c r="C14280" s="140"/>
    </row>
    <row r="14281" spans="3:3">
      <c r="C14281" s="140"/>
    </row>
    <row r="14282" spans="3:3">
      <c r="C14282" s="140"/>
    </row>
    <row r="14283" spans="3:3">
      <c r="C14283" s="140"/>
    </row>
    <row r="14284" spans="3:3">
      <c r="C14284" s="140"/>
    </row>
    <row r="14285" spans="3:3">
      <c r="C14285" s="140"/>
    </row>
    <row r="14286" spans="3:3">
      <c r="C14286" s="140"/>
    </row>
    <row r="14287" spans="3:3">
      <c r="C14287" s="140"/>
    </row>
    <row r="14288" spans="3:3">
      <c r="C14288" s="140"/>
    </row>
    <row r="14289" spans="3:3">
      <c r="C14289" s="140"/>
    </row>
    <row r="14290" spans="3:3">
      <c r="C14290" s="140"/>
    </row>
    <row r="14291" spans="3:3">
      <c r="C14291" s="140"/>
    </row>
    <row r="14292" spans="3:3">
      <c r="C14292" s="140"/>
    </row>
    <row r="14293" spans="3:3">
      <c r="C14293" s="140"/>
    </row>
    <row r="14294" spans="3:3">
      <c r="C14294" s="140"/>
    </row>
    <row r="14295" spans="3:3">
      <c r="C14295" s="140"/>
    </row>
    <row r="14296" spans="3:3">
      <c r="C14296" s="140"/>
    </row>
    <row r="14297" spans="3:3">
      <c r="C14297" s="140"/>
    </row>
    <row r="14298" spans="3:3">
      <c r="C14298" s="140"/>
    </row>
    <row r="14299" spans="3:3">
      <c r="C14299" s="140"/>
    </row>
    <row r="14300" spans="3:3">
      <c r="C14300" s="140"/>
    </row>
    <row r="14301" spans="3:3">
      <c r="C14301" s="140"/>
    </row>
    <row r="14302" spans="3:3">
      <c r="C14302" s="140"/>
    </row>
    <row r="14303" spans="3:3">
      <c r="C14303" s="140"/>
    </row>
    <row r="14304" spans="3:3">
      <c r="C14304" s="140"/>
    </row>
    <row r="14305" spans="3:3">
      <c r="C14305" s="140"/>
    </row>
    <row r="14306" spans="3:3">
      <c r="C14306" s="140"/>
    </row>
    <row r="14307" spans="3:3">
      <c r="C14307" s="140"/>
    </row>
    <row r="14308" spans="3:3">
      <c r="C14308" s="140"/>
    </row>
    <row r="14309" spans="3:3">
      <c r="C14309" s="140"/>
    </row>
    <row r="14310" spans="3:3">
      <c r="C14310" s="140"/>
    </row>
    <row r="14311" spans="3:3">
      <c r="C14311" s="140"/>
    </row>
    <row r="14312" spans="3:3">
      <c r="C14312" s="140"/>
    </row>
    <row r="14313" spans="3:3">
      <c r="C14313" s="140"/>
    </row>
    <row r="14314" spans="3:3">
      <c r="C14314" s="140"/>
    </row>
    <row r="14315" spans="3:3">
      <c r="C14315" s="140"/>
    </row>
    <row r="14316" spans="3:3">
      <c r="C14316" s="140"/>
    </row>
    <row r="14317" spans="3:3">
      <c r="C14317" s="140"/>
    </row>
    <row r="14318" spans="3:3">
      <c r="C14318" s="140"/>
    </row>
    <row r="14319" spans="3:3">
      <c r="C14319" s="140"/>
    </row>
    <row r="14320" spans="3:3">
      <c r="C14320" s="140"/>
    </row>
    <row r="14321" spans="3:3">
      <c r="C14321" s="140"/>
    </row>
    <row r="14322" spans="3:3">
      <c r="C14322" s="140"/>
    </row>
    <row r="14323" spans="3:3">
      <c r="C14323" s="140"/>
    </row>
    <row r="14324" spans="3:3">
      <c r="C14324" s="140"/>
    </row>
    <row r="14325" spans="3:3">
      <c r="C14325" s="140"/>
    </row>
    <row r="14326" spans="3:3">
      <c r="C14326" s="140"/>
    </row>
    <row r="14327" spans="3:3">
      <c r="C14327" s="140"/>
    </row>
    <row r="14328" spans="3:3">
      <c r="C14328" s="140"/>
    </row>
    <row r="14329" spans="3:3">
      <c r="C14329" s="140"/>
    </row>
    <row r="14330" spans="3:3">
      <c r="C14330" s="140"/>
    </row>
    <row r="14331" spans="3:3">
      <c r="C14331" s="140"/>
    </row>
    <row r="14332" spans="3:3">
      <c r="C14332" s="140"/>
    </row>
    <row r="14333" spans="3:3">
      <c r="C14333" s="140"/>
    </row>
    <row r="14334" spans="3:3">
      <c r="C14334" s="140"/>
    </row>
    <row r="14335" spans="3:3">
      <c r="C14335" s="140"/>
    </row>
    <row r="14336" spans="3:3">
      <c r="C14336" s="140"/>
    </row>
    <row r="14337" spans="3:3">
      <c r="C14337" s="140"/>
    </row>
    <row r="14338" spans="3:3">
      <c r="C14338" s="140"/>
    </row>
    <row r="14339" spans="3:3">
      <c r="C14339" s="140"/>
    </row>
    <row r="14340" spans="3:3">
      <c r="C14340" s="140"/>
    </row>
    <row r="14341" spans="3:3">
      <c r="C14341" s="140"/>
    </row>
    <row r="14342" spans="3:3">
      <c r="C14342" s="140"/>
    </row>
    <row r="14343" spans="3:3">
      <c r="C14343" s="140"/>
    </row>
    <row r="14344" spans="3:3">
      <c r="C14344" s="140"/>
    </row>
    <row r="14345" spans="3:3">
      <c r="C14345" s="140"/>
    </row>
    <row r="14346" spans="3:3">
      <c r="C14346" s="140"/>
    </row>
    <row r="14347" spans="3:3">
      <c r="C14347" s="140"/>
    </row>
    <row r="14348" spans="3:3">
      <c r="C14348" s="140"/>
    </row>
    <row r="14349" spans="3:3">
      <c r="C14349" s="140"/>
    </row>
    <row r="14350" spans="3:3">
      <c r="C14350" s="140"/>
    </row>
    <row r="14351" spans="3:3">
      <c r="C14351" s="140"/>
    </row>
    <row r="14352" spans="3:3">
      <c r="C14352" s="140"/>
    </row>
    <row r="14353" spans="3:3">
      <c r="C14353" s="140"/>
    </row>
    <row r="14354" spans="3:3">
      <c r="C14354" s="140"/>
    </row>
    <row r="14355" spans="3:3">
      <c r="C14355" s="140"/>
    </row>
    <row r="14356" spans="3:3">
      <c r="C14356" s="140"/>
    </row>
    <row r="14357" spans="3:3">
      <c r="C14357" s="140"/>
    </row>
    <row r="14358" spans="3:3">
      <c r="C14358" s="140"/>
    </row>
    <row r="14359" spans="3:3">
      <c r="C14359" s="140"/>
    </row>
    <row r="14360" spans="3:3">
      <c r="C14360" s="140"/>
    </row>
    <row r="14361" spans="3:3">
      <c r="C14361" s="140"/>
    </row>
    <row r="14362" spans="3:3">
      <c r="C14362" s="140"/>
    </row>
    <row r="14363" spans="3:3">
      <c r="C14363" s="140"/>
    </row>
    <row r="14364" spans="3:3">
      <c r="C14364" s="140"/>
    </row>
    <row r="14365" spans="3:3">
      <c r="C14365" s="140"/>
    </row>
    <row r="14366" spans="3:3">
      <c r="C14366" s="140"/>
    </row>
    <row r="14367" spans="3:3">
      <c r="C14367" s="140"/>
    </row>
    <row r="14368" spans="3:3">
      <c r="C14368" s="140"/>
    </row>
    <row r="14369" spans="3:3">
      <c r="C14369" s="140"/>
    </row>
    <row r="14370" spans="3:3">
      <c r="C14370" s="140"/>
    </row>
    <row r="14371" spans="3:3">
      <c r="C14371" s="140"/>
    </row>
    <row r="14372" spans="3:3">
      <c r="C14372" s="140"/>
    </row>
    <row r="14373" spans="3:3">
      <c r="C14373" s="140"/>
    </row>
    <row r="14374" spans="3:3">
      <c r="C14374" s="140"/>
    </row>
    <row r="14375" spans="3:3">
      <c r="C14375" s="140"/>
    </row>
    <row r="14376" spans="3:3">
      <c r="C14376" s="140"/>
    </row>
    <row r="14377" spans="3:3">
      <c r="C14377" s="140"/>
    </row>
    <row r="14378" spans="3:3">
      <c r="C14378" s="140"/>
    </row>
    <row r="14379" spans="3:3">
      <c r="C14379" s="140"/>
    </row>
    <row r="14380" spans="3:3">
      <c r="C14380" s="140"/>
    </row>
    <row r="14381" spans="3:3">
      <c r="C14381" s="140"/>
    </row>
    <row r="14382" spans="3:3">
      <c r="C14382" s="140"/>
    </row>
    <row r="14383" spans="3:3">
      <c r="C14383" s="140"/>
    </row>
    <row r="14384" spans="3:3">
      <c r="C14384" s="140"/>
    </row>
    <row r="14385" spans="3:3">
      <c r="C14385" s="140"/>
    </row>
    <row r="14386" spans="3:3">
      <c r="C14386" s="140"/>
    </row>
    <row r="14387" spans="3:3">
      <c r="C14387" s="140"/>
    </row>
    <row r="14388" spans="3:3">
      <c r="C14388" s="140"/>
    </row>
    <row r="14389" spans="3:3">
      <c r="C14389" s="140"/>
    </row>
    <row r="14390" spans="3:3">
      <c r="C14390" s="140"/>
    </row>
    <row r="14391" spans="3:3">
      <c r="C14391" s="140"/>
    </row>
    <row r="14392" spans="3:3">
      <c r="C14392" s="140"/>
    </row>
    <row r="14393" spans="3:3">
      <c r="C14393" s="140"/>
    </row>
    <row r="14394" spans="3:3">
      <c r="C14394" s="140"/>
    </row>
    <row r="14395" spans="3:3">
      <c r="C14395" s="140"/>
    </row>
    <row r="14396" spans="3:3">
      <c r="C14396" s="140"/>
    </row>
    <row r="14397" spans="3:3">
      <c r="C14397" s="140"/>
    </row>
    <row r="14398" spans="3:3">
      <c r="C14398" s="140"/>
    </row>
    <row r="14399" spans="3:3">
      <c r="C14399" s="140"/>
    </row>
    <row r="14400" spans="3:3">
      <c r="C14400" s="140"/>
    </row>
    <row r="14401" spans="3:3">
      <c r="C14401" s="140"/>
    </row>
    <row r="14402" spans="3:3">
      <c r="C14402" s="140"/>
    </row>
    <row r="14403" spans="3:3">
      <c r="C14403" s="140"/>
    </row>
    <row r="14404" spans="3:3">
      <c r="C14404" s="140"/>
    </row>
    <row r="14405" spans="3:3">
      <c r="C14405" s="140"/>
    </row>
    <row r="14406" spans="3:3">
      <c r="C14406" s="140"/>
    </row>
    <row r="14407" spans="3:3">
      <c r="C14407" s="140"/>
    </row>
    <row r="14408" spans="3:3">
      <c r="C14408" s="140"/>
    </row>
    <row r="14409" spans="3:3">
      <c r="C14409" s="140"/>
    </row>
    <row r="14410" spans="3:3">
      <c r="C14410" s="140"/>
    </row>
    <row r="14411" spans="3:3">
      <c r="C14411" s="140"/>
    </row>
    <row r="14412" spans="3:3">
      <c r="C14412" s="140"/>
    </row>
    <row r="14413" spans="3:3">
      <c r="C14413" s="140"/>
    </row>
    <row r="14414" spans="3:3">
      <c r="C14414" s="140"/>
    </row>
    <row r="14415" spans="3:3">
      <c r="C14415" s="140"/>
    </row>
    <row r="14416" spans="3:3">
      <c r="C14416" s="140"/>
    </row>
    <row r="14417" spans="3:3">
      <c r="C14417" s="140"/>
    </row>
    <row r="14418" spans="3:3">
      <c r="C14418" s="140"/>
    </row>
    <row r="14419" spans="3:3">
      <c r="C14419" s="140"/>
    </row>
    <row r="14420" spans="3:3">
      <c r="C14420" s="140"/>
    </row>
    <row r="14421" spans="3:3">
      <c r="C14421" s="140"/>
    </row>
    <row r="14422" spans="3:3">
      <c r="C14422" s="140"/>
    </row>
    <row r="14423" spans="3:3">
      <c r="C14423" s="140"/>
    </row>
    <row r="14424" spans="3:3">
      <c r="C14424" s="140"/>
    </row>
    <row r="14425" spans="3:3">
      <c r="C14425" s="140"/>
    </row>
    <row r="14426" spans="3:3">
      <c r="C14426" s="140"/>
    </row>
    <row r="14427" spans="3:3">
      <c r="C14427" s="140"/>
    </row>
    <row r="14428" spans="3:3">
      <c r="C14428" s="140"/>
    </row>
    <row r="14429" spans="3:3">
      <c r="C14429" s="140"/>
    </row>
    <row r="14430" spans="3:3">
      <c r="C14430" s="140"/>
    </row>
    <row r="14431" spans="3:3">
      <c r="C14431" s="140"/>
    </row>
    <row r="14432" spans="3:3">
      <c r="C14432" s="140"/>
    </row>
    <row r="14433" spans="3:3">
      <c r="C14433" s="140"/>
    </row>
    <row r="14434" spans="3:3">
      <c r="C14434" s="140"/>
    </row>
    <row r="14435" spans="3:3">
      <c r="C14435" s="140"/>
    </row>
    <row r="14436" spans="3:3">
      <c r="C14436" s="140"/>
    </row>
    <row r="14437" spans="3:3">
      <c r="C14437" s="140"/>
    </row>
    <row r="14438" spans="3:3">
      <c r="C14438" s="140"/>
    </row>
    <row r="14439" spans="3:3">
      <c r="C14439" s="140"/>
    </row>
    <row r="14440" spans="3:3">
      <c r="C14440" s="140"/>
    </row>
    <row r="14441" spans="3:3">
      <c r="C14441" s="140"/>
    </row>
    <row r="14442" spans="3:3">
      <c r="C14442" s="140"/>
    </row>
    <row r="14443" spans="3:3">
      <c r="C14443" s="140"/>
    </row>
    <row r="14444" spans="3:3">
      <c r="C14444" s="140"/>
    </row>
    <row r="14445" spans="3:3">
      <c r="C14445" s="140"/>
    </row>
    <row r="14446" spans="3:3">
      <c r="C14446" s="140"/>
    </row>
    <row r="14447" spans="3:3">
      <c r="C14447" s="140"/>
    </row>
    <row r="14448" spans="3:3">
      <c r="C14448" s="140"/>
    </row>
    <row r="14449" spans="3:3">
      <c r="C14449" s="140"/>
    </row>
    <row r="14450" spans="3:3">
      <c r="C14450" s="140"/>
    </row>
    <row r="14451" spans="3:3">
      <c r="C14451" s="140"/>
    </row>
    <row r="14452" spans="3:3">
      <c r="C14452" s="140"/>
    </row>
    <row r="14453" spans="3:3">
      <c r="C14453" s="140"/>
    </row>
    <row r="14454" spans="3:3">
      <c r="C14454" s="140"/>
    </row>
    <row r="14455" spans="3:3">
      <c r="C14455" s="140"/>
    </row>
    <row r="14456" spans="3:3">
      <c r="C14456" s="140"/>
    </row>
    <row r="14457" spans="3:3">
      <c r="C14457" s="140"/>
    </row>
    <row r="14458" spans="3:3">
      <c r="C14458" s="140"/>
    </row>
    <row r="14459" spans="3:3">
      <c r="C14459" s="140"/>
    </row>
    <row r="14460" spans="3:3">
      <c r="C14460" s="140"/>
    </row>
    <row r="14461" spans="3:3">
      <c r="C14461" s="140"/>
    </row>
    <row r="14462" spans="3:3">
      <c r="C14462" s="140"/>
    </row>
    <row r="14463" spans="3:3">
      <c r="C14463" s="140"/>
    </row>
    <row r="14464" spans="3:3">
      <c r="C14464" s="140"/>
    </row>
    <row r="14465" spans="3:3">
      <c r="C14465" s="140"/>
    </row>
    <row r="14466" spans="3:3">
      <c r="C14466" s="140"/>
    </row>
    <row r="14467" spans="3:3">
      <c r="C14467" s="140"/>
    </row>
    <row r="14468" spans="3:3">
      <c r="C14468" s="140"/>
    </row>
    <row r="14469" spans="3:3">
      <c r="C14469" s="140"/>
    </row>
    <row r="14470" spans="3:3">
      <c r="C14470" s="140"/>
    </row>
    <row r="14471" spans="3:3">
      <c r="C14471" s="140"/>
    </row>
    <row r="14472" spans="3:3">
      <c r="C14472" s="140"/>
    </row>
    <row r="14473" spans="3:3">
      <c r="C14473" s="140"/>
    </row>
    <row r="14474" spans="3:3">
      <c r="C14474" s="140"/>
    </row>
    <row r="14475" spans="3:3">
      <c r="C14475" s="140"/>
    </row>
    <row r="14476" spans="3:3">
      <c r="C14476" s="140"/>
    </row>
    <row r="14477" spans="3:3">
      <c r="C14477" s="140"/>
    </row>
    <row r="14478" spans="3:3">
      <c r="C14478" s="140"/>
    </row>
    <row r="14479" spans="3:3">
      <c r="C14479" s="140"/>
    </row>
    <row r="14480" spans="3:3">
      <c r="C14480" s="140"/>
    </row>
    <row r="14481" spans="3:3">
      <c r="C14481" s="140"/>
    </row>
    <row r="14482" spans="3:3">
      <c r="C14482" s="140"/>
    </row>
    <row r="14483" spans="3:3">
      <c r="C14483" s="140"/>
    </row>
    <row r="14484" spans="3:3">
      <c r="C14484" s="140"/>
    </row>
    <row r="14485" spans="3:3">
      <c r="C14485" s="140"/>
    </row>
    <row r="14486" spans="3:3">
      <c r="C14486" s="140"/>
    </row>
    <row r="14487" spans="3:3">
      <c r="C14487" s="140"/>
    </row>
    <row r="14488" spans="3:3">
      <c r="C14488" s="140"/>
    </row>
    <row r="14489" spans="3:3">
      <c r="C14489" s="140"/>
    </row>
    <row r="14490" spans="3:3">
      <c r="C14490" s="140"/>
    </row>
    <row r="14491" spans="3:3">
      <c r="C14491" s="140"/>
    </row>
    <row r="14492" spans="3:3">
      <c r="C14492" s="140"/>
    </row>
    <row r="14493" spans="3:3">
      <c r="C14493" s="140"/>
    </row>
    <row r="14494" spans="3:3">
      <c r="C14494" s="140"/>
    </row>
    <row r="14495" spans="3:3">
      <c r="C14495" s="140"/>
    </row>
    <row r="14496" spans="3:3">
      <c r="C14496" s="140"/>
    </row>
    <row r="14497" spans="3:3">
      <c r="C14497" s="140"/>
    </row>
    <row r="14498" spans="3:3">
      <c r="C14498" s="140"/>
    </row>
    <row r="14499" spans="3:3">
      <c r="C14499" s="140"/>
    </row>
    <row r="14500" spans="3:3">
      <c r="C14500" s="140"/>
    </row>
    <row r="14501" spans="3:3">
      <c r="C14501" s="140"/>
    </row>
    <row r="14502" spans="3:3">
      <c r="C14502" s="140"/>
    </row>
    <row r="14503" spans="3:3">
      <c r="C14503" s="140"/>
    </row>
    <row r="14504" spans="3:3">
      <c r="C14504" s="140"/>
    </row>
    <row r="14505" spans="3:3">
      <c r="C14505" s="140"/>
    </row>
    <row r="14506" spans="3:3">
      <c r="C14506" s="140"/>
    </row>
    <row r="14507" spans="3:3">
      <c r="C14507" s="140"/>
    </row>
    <row r="14508" spans="3:3">
      <c r="C14508" s="140"/>
    </row>
    <row r="14509" spans="3:3">
      <c r="C14509" s="140"/>
    </row>
    <row r="14510" spans="3:3">
      <c r="C14510" s="140"/>
    </row>
    <row r="14511" spans="3:3">
      <c r="C14511" s="140"/>
    </row>
    <row r="14512" spans="3:3">
      <c r="C14512" s="140"/>
    </row>
    <row r="14513" spans="3:3">
      <c r="C14513" s="140"/>
    </row>
    <row r="14514" spans="3:3">
      <c r="C14514" s="140"/>
    </row>
    <row r="14515" spans="3:3">
      <c r="C14515" s="140"/>
    </row>
    <row r="14516" spans="3:3">
      <c r="C14516" s="140"/>
    </row>
    <row r="14517" spans="3:3">
      <c r="C14517" s="140"/>
    </row>
    <row r="14518" spans="3:3">
      <c r="C14518" s="140"/>
    </row>
    <row r="14519" spans="3:3">
      <c r="C14519" s="140"/>
    </row>
    <row r="14520" spans="3:3">
      <c r="C14520" s="140"/>
    </row>
    <row r="14521" spans="3:3">
      <c r="C14521" s="140"/>
    </row>
    <row r="14522" spans="3:3">
      <c r="C14522" s="140"/>
    </row>
    <row r="14523" spans="3:3">
      <c r="C14523" s="140"/>
    </row>
    <row r="14524" spans="3:3">
      <c r="C14524" s="140"/>
    </row>
    <row r="14525" spans="3:3">
      <c r="C14525" s="140"/>
    </row>
    <row r="14526" spans="3:3">
      <c r="C14526" s="140"/>
    </row>
    <row r="14527" spans="3:3">
      <c r="C14527" s="140"/>
    </row>
    <row r="14528" spans="3:3">
      <c r="C14528" s="140"/>
    </row>
    <row r="14529" spans="3:3">
      <c r="C14529" s="140"/>
    </row>
    <row r="14530" spans="3:3">
      <c r="C14530" s="140"/>
    </row>
    <row r="14531" spans="3:3">
      <c r="C14531" s="140"/>
    </row>
    <row r="14532" spans="3:3">
      <c r="C14532" s="140"/>
    </row>
    <row r="14533" spans="3:3">
      <c r="C14533" s="140"/>
    </row>
    <row r="14534" spans="3:3">
      <c r="C14534" s="140"/>
    </row>
    <row r="14535" spans="3:3">
      <c r="C14535" s="140"/>
    </row>
    <row r="14536" spans="3:3">
      <c r="C14536" s="140"/>
    </row>
    <row r="14537" spans="3:3">
      <c r="C14537" s="140"/>
    </row>
    <row r="14538" spans="3:3">
      <c r="C14538" s="140"/>
    </row>
    <row r="14539" spans="3:3">
      <c r="C14539" s="140"/>
    </row>
    <row r="14540" spans="3:3">
      <c r="C14540" s="140"/>
    </row>
    <row r="14541" spans="3:3">
      <c r="C14541" s="140"/>
    </row>
    <row r="14542" spans="3:3">
      <c r="C14542" s="140"/>
    </row>
    <row r="14543" spans="3:3">
      <c r="C14543" s="140"/>
    </row>
    <row r="14544" spans="3:3">
      <c r="C14544" s="140"/>
    </row>
    <row r="14545" spans="3:3">
      <c r="C14545" s="140"/>
    </row>
    <row r="14546" spans="3:3">
      <c r="C14546" s="140"/>
    </row>
    <row r="14547" spans="3:3">
      <c r="C14547" s="140"/>
    </row>
    <row r="14548" spans="3:3">
      <c r="C14548" s="140"/>
    </row>
    <row r="14549" spans="3:3">
      <c r="C14549" s="140"/>
    </row>
    <row r="14550" spans="3:3">
      <c r="C14550" s="140"/>
    </row>
    <row r="14551" spans="3:3">
      <c r="C14551" s="140"/>
    </row>
    <row r="14552" spans="3:3">
      <c r="C14552" s="140"/>
    </row>
    <row r="14553" spans="3:3">
      <c r="C14553" s="140"/>
    </row>
    <row r="14554" spans="3:3">
      <c r="C14554" s="140"/>
    </row>
    <row r="14555" spans="3:3">
      <c r="C14555" s="140"/>
    </row>
    <row r="14556" spans="3:3">
      <c r="C14556" s="140"/>
    </row>
    <row r="14557" spans="3:3">
      <c r="C14557" s="140"/>
    </row>
    <row r="14558" spans="3:3">
      <c r="C14558" s="140"/>
    </row>
    <row r="14559" spans="3:3">
      <c r="C14559" s="140"/>
    </row>
    <row r="14560" spans="3:3">
      <c r="C14560" s="140"/>
    </row>
    <row r="14561" spans="3:3">
      <c r="C14561" s="140"/>
    </row>
    <row r="14562" spans="3:3">
      <c r="C14562" s="140"/>
    </row>
    <row r="14563" spans="3:3">
      <c r="C14563" s="140"/>
    </row>
    <row r="14564" spans="3:3">
      <c r="C14564" s="140"/>
    </row>
    <row r="14565" spans="3:3">
      <c r="C14565" s="140"/>
    </row>
    <row r="14566" spans="3:3">
      <c r="C14566" s="140"/>
    </row>
    <row r="14567" spans="3:3">
      <c r="C14567" s="140"/>
    </row>
    <row r="14568" spans="3:3">
      <c r="C14568" s="140"/>
    </row>
    <row r="14569" spans="3:3">
      <c r="C14569" s="140"/>
    </row>
    <row r="14570" spans="3:3">
      <c r="C14570" s="140"/>
    </row>
    <row r="14571" spans="3:3">
      <c r="C14571" s="140"/>
    </row>
    <row r="14572" spans="3:3">
      <c r="C14572" s="140"/>
    </row>
    <row r="14573" spans="3:3">
      <c r="C14573" s="140"/>
    </row>
    <row r="14574" spans="3:3">
      <c r="C14574" s="140"/>
    </row>
    <row r="14575" spans="3:3">
      <c r="C14575" s="140"/>
    </row>
    <row r="14576" spans="3:3">
      <c r="C14576" s="140"/>
    </row>
    <row r="14577" spans="3:3">
      <c r="C14577" s="140"/>
    </row>
    <row r="14578" spans="3:3">
      <c r="C14578" s="140"/>
    </row>
    <row r="14579" spans="3:3">
      <c r="C14579" s="140"/>
    </row>
    <row r="14580" spans="3:3">
      <c r="C14580" s="140"/>
    </row>
    <row r="14581" spans="3:3">
      <c r="C14581" s="140"/>
    </row>
    <row r="14582" spans="3:3">
      <c r="C14582" s="140"/>
    </row>
    <row r="14583" spans="3:3">
      <c r="C14583" s="140"/>
    </row>
    <row r="14584" spans="3:3">
      <c r="C14584" s="140"/>
    </row>
    <row r="14585" spans="3:3">
      <c r="C14585" s="140"/>
    </row>
    <row r="14586" spans="3:3">
      <c r="C14586" s="140"/>
    </row>
    <row r="14587" spans="3:3">
      <c r="C14587" s="140"/>
    </row>
    <row r="14588" spans="3:3">
      <c r="C14588" s="140"/>
    </row>
    <row r="14589" spans="3:3">
      <c r="C14589" s="140"/>
    </row>
    <row r="14590" spans="3:3">
      <c r="C14590" s="140"/>
    </row>
    <row r="14591" spans="3:3">
      <c r="C14591" s="140"/>
    </row>
    <row r="14592" spans="3:3">
      <c r="C14592" s="140"/>
    </row>
    <row r="14593" spans="3:3">
      <c r="C14593" s="140"/>
    </row>
    <row r="14594" spans="3:3">
      <c r="C14594" s="140"/>
    </row>
    <row r="14595" spans="3:3">
      <c r="C14595" s="140"/>
    </row>
    <row r="14596" spans="3:3">
      <c r="C14596" s="140"/>
    </row>
    <row r="14597" spans="3:3">
      <c r="C14597" s="140"/>
    </row>
    <row r="14598" spans="3:3">
      <c r="C14598" s="140"/>
    </row>
    <row r="14599" spans="3:3">
      <c r="C14599" s="140"/>
    </row>
    <row r="14600" spans="3:3">
      <c r="C14600" s="140"/>
    </row>
    <row r="14601" spans="3:3">
      <c r="C14601" s="140"/>
    </row>
    <row r="14602" spans="3:3">
      <c r="C14602" s="140"/>
    </row>
    <row r="14603" spans="3:3">
      <c r="C14603" s="140"/>
    </row>
    <row r="14604" spans="3:3">
      <c r="C14604" s="140"/>
    </row>
    <row r="14605" spans="3:3">
      <c r="C14605" s="140"/>
    </row>
    <row r="14606" spans="3:3">
      <c r="C14606" s="140"/>
    </row>
    <row r="14607" spans="3:3">
      <c r="C14607" s="140"/>
    </row>
    <row r="14608" spans="3:3">
      <c r="C14608" s="140"/>
    </row>
    <row r="14609" spans="3:3">
      <c r="C14609" s="140"/>
    </row>
    <row r="14610" spans="3:3">
      <c r="C14610" s="140"/>
    </row>
    <row r="14611" spans="3:3">
      <c r="C14611" s="140"/>
    </row>
    <row r="14612" spans="3:3">
      <c r="C14612" s="140"/>
    </row>
    <row r="14613" spans="3:3">
      <c r="C14613" s="140"/>
    </row>
    <row r="14614" spans="3:3">
      <c r="C14614" s="140"/>
    </row>
    <row r="14615" spans="3:3">
      <c r="C14615" s="140"/>
    </row>
    <row r="14616" spans="3:3">
      <c r="C14616" s="140"/>
    </row>
    <row r="14617" spans="3:3">
      <c r="C14617" s="140"/>
    </row>
    <row r="14618" spans="3:3">
      <c r="C14618" s="140"/>
    </row>
    <row r="14619" spans="3:3">
      <c r="C14619" s="140"/>
    </row>
    <row r="14620" spans="3:3">
      <c r="C14620" s="140"/>
    </row>
    <row r="14621" spans="3:3">
      <c r="C14621" s="140"/>
    </row>
    <row r="14622" spans="3:3">
      <c r="C14622" s="140"/>
    </row>
    <row r="14623" spans="3:3">
      <c r="C14623" s="140"/>
    </row>
    <row r="14624" spans="3:3">
      <c r="C14624" s="140"/>
    </row>
    <row r="14625" spans="3:3">
      <c r="C14625" s="140"/>
    </row>
    <row r="14626" spans="3:3">
      <c r="C14626" s="140"/>
    </row>
    <row r="14627" spans="3:3">
      <c r="C14627" s="140"/>
    </row>
    <row r="14628" spans="3:3">
      <c r="C14628" s="140"/>
    </row>
    <row r="14629" spans="3:3">
      <c r="C14629" s="140"/>
    </row>
    <row r="14630" spans="3:3">
      <c r="C14630" s="140"/>
    </row>
    <row r="14631" spans="3:3">
      <c r="C14631" s="140"/>
    </row>
    <row r="14632" spans="3:3">
      <c r="C14632" s="140"/>
    </row>
    <row r="14633" spans="3:3">
      <c r="C14633" s="140"/>
    </row>
    <row r="14634" spans="3:3">
      <c r="C14634" s="140"/>
    </row>
    <row r="14635" spans="3:3">
      <c r="C14635" s="140"/>
    </row>
    <row r="14636" spans="3:3">
      <c r="C14636" s="140"/>
    </row>
    <row r="14637" spans="3:3">
      <c r="C14637" s="140"/>
    </row>
    <row r="14638" spans="3:3">
      <c r="C14638" s="140"/>
    </row>
    <row r="14639" spans="3:3">
      <c r="C14639" s="140"/>
    </row>
    <row r="14640" spans="3:3">
      <c r="C14640" s="140"/>
    </row>
    <row r="14641" spans="3:3">
      <c r="C14641" s="140"/>
    </row>
    <row r="14642" spans="3:3">
      <c r="C14642" s="140"/>
    </row>
    <row r="14643" spans="3:3">
      <c r="C14643" s="140"/>
    </row>
    <row r="14644" spans="3:3">
      <c r="C14644" s="140"/>
    </row>
    <row r="14645" spans="3:3">
      <c r="C14645" s="140"/>
    </row>
    <row r="14646" spans="3:3">
      <c r="C14646" s="140"/>
    </row>
    <row r="14647" spans="3:3">
      <c r="C14647" s="140"/>
    </row>
    <row r="14648" spans="3:3">
      <c r="C14648" s="140"/>
    </row>
    <row r="14649" spans="3:3">
      <c r="C14649" s="140"/>
    </row>
    <row r="14650" spans="3:3">
      <c r="C14650" s="140"/>
    </row>
    <row r="14651" spans="3:3">
      <c r="C14651" s="140"/>
    </row>
    <row r="14652" spans="3:3">
      <c r="C14652" s="140"/>
    </row>
    <row r="14653" spans="3:3">
      <c r="C14653" s="140"/>
    </row>
    <row r="14654" spans="3:3">
      <c r="C14654" s="140"/>
    </row>
    <row r="14655" spans="3:3">
      <c r="C14655" s="140"/>
    </row>
    <row r="14656" spans="3:3">
      <c r="C14656" s="140"/>
    </row>
    <row r="14657" spans="3:3">
      <c r="C14657" s="140"/>
    </row>
    <row r="14658" spans="3:3">
      <c r="C14658" s="140"/>
    </row>
    <row r="14659" spans="3:3">
      <c r="C14659" s="140"/>
    </row>
    <row r="14660" spans="3:3">
      <c r="C14660" s="140"/>
    </row>
    <row r="14661" spans="3:3">
      <c r="C14661" s="140"/>
    </row>
    <row r="14662" spans="3:3">
      <c r="C14662" s="140"/>
    </row>
    <row r="14663" spans="3:3">
      <c r="C14663" s="140"/>
    </row>
    <row r="14664" spans="3:3">
      <c r="C14664" s="140"/>
    </row>
    <row r="14665" spans="3:3">
      <c r="C14665" s="140"/>
    </row>
    <row r="14666" spans="3:3">
      <c r="C14666" s="140"/>
    </row>
    <row r="14667" spans="3:3">
      <c r="C14667" s="140"/>
    </row>
    <row r="14668" spans="3:3">
      <c r="C14668" s="140"/>
    </row>
    <row r="14669" spans="3:3">
      <c r="C14669" s="140"/>
    </row>
    <row r="14670" spans="3:3">
      <c r="C14670" s="140"/>
    </row>
    <row r="14671" spans="3:3">
      <c r="C14671" s="140"/>
    </row>
    <row r="14672" spans="3:3">
      <c r="C14672" s="140"/>
    </row>
    <row r="14673" spans="3:3">
      <c r="C14673" s="140"/>
    </row>
    <row r="14674" spans="3:3">
      <c r="C14674" s="140"/>
    </row>
    <row r="14675" spans="3:3">
      <c r="C14675" s="140"/>
    </row>
    <row r="14676" spans="3:3">
      <c r="C14676" s="140"/>
    </row>
    <row r="14677" spans="3:3">
      <c r="C14677" s="140"/>
    </row>
    <row r="14678" spans="3:3">
      <c r="C14678" s="140"/>
    </row>
    <row r="14679" spans="3:3">
      <c r="C14679" s="140"/>
    </row>
    <row r="14680" spans="3:3">
      <c r="C14680" s="140"/>
    </row>
    <row r="14681" spans="3:3">
      <c r="C14681" s="140"/>
    </row>
    <row r="14682" spans="3:3">
      <c r="C14682" s="140"/>
    </row>
    <row r="14683" spans="3:3">
      <c r="C14683" s="140"/>
    </row>
    <row r="14684" spans="3:3">
      <c r="C14684" s="140"/>
    </row>
    <row r="14685" spans="3:3">
      <c r="C14685" s="140"/>
    </row>
    <row r="14686" spans="3:3">
      <c r="C14686" s="140"/>
    </row>
    <row r="14687" spans="3:3">
      <c r="C14687" s="140"/>
    </row>
    <row r="14688" spans="3:3">
      <c r="C14688" s="140"/>
    </row>
    <row r="14689" spans="3:3">
      <c r="C14689" s="140"/>
    </row>
    <row r="14690" spans="3:3">
      <c r="C14690" s="140"/>
    </row>
    <row r="14691" spans="3:3">
      <c r="C14691" s="140"/>
    </row>
    <row r="14692" spans="3:3">
      <c r="C14692" s="140"/>
    </row>
    <row r="14693" spans="3:3">
      <c r="C14693" s="140"/>
    </row>
    <row r="14694" spans="3:3">
      <c r="C14694" s="140"/>
    </row>
    <row r="14695" spans="3:3">
      <c r="C14695" s="140"/>
    </row>
    <row r="14696" spans="3:3">
      <c r="C14696" s="140"/>
    </row>
    <row r="14697" spans="3:3">
      <c r="C14697" s="140"/>
    </row>
    <row r="14698" spans="3:3">
      <c r="C14698" s="140"/>
    </row>
    <row r="14699" spans="3:3">
      <c r="C14699" s="140"/>
    </row>
    <row r="14700" spans="3:3">
      <c r="C14700" s="140"/>
    </row>
    <row r="14701" spans="3:3">
      <c r="C14701" s="140"/>
    </row>
    <row r="14702" spans="3:3">
      <c r="C14702" s="140"/>
    </row>
    <row r="14703" spans="3:3">
      <c r="C14703" s="140"/>
    </row>
    <row r="14704" spans="3:3">
      <c r="C14704" s="140"/>
    </row>
    <row r="14705" spans="3:3">
      <c r="C14705" s="140"/>
    </row>
    <row r="14706" spans="3:3">
      <c r="C14706" s="140"/>
    </row>
    <row r="14707" spans="3:3">
      <c r="C14707" s="140"/>
    </row>
    <row r="14708" spans="3:3">
      <c r="C14708" s="140"/>
    </row>
    <row r="14709" spans="3:3">
      <c r="C14709" s="140"/>
    </row>
    <row r="14710" spans="3:3">
      <c r="C14710" s="140"/>
    </row>
    <row r="14711" spans="3:3">
      <c r="C14711" s="140"/>
    </row>
    <row r="14712" spans="3:3">
      <c r="C14712" s="140"/>
    </row>
    <row r="14713" spans="3:3">
      <c r="C14713" s="140"/>
    </row>
    <row r="14714" spans="3:3">
      <c r="C14714" s="140"/>
    </row>
    <row r="14715" spans="3:3">
      <c r="C14715" s="140"/>
    </row>
    <row r="14716" spans="3:3">
      <c r="C14716" s="140"/>
    </row>
    <row r="14717" spans="3:3">
      <c r="C14717" s="140"/>
    </row>
    <row r="14718" spans="3:3">
      <c r="C14718" s="140"/>
    </row>
    <row r="14719" spans="3:3">
      <c r="C14719" s="140"/>
    </row>
    <row r="14720" spans="3:3">
      <c r="C14720" s="140"/>
    </row>
    <row r="14721" spans="3:3">
      <c r="C14721" s="140"/>
    </row>
    <row r="14722" spans="3:3">
      <c r="C14722" s="140"/>
    </row>
    <row r="14723" spans="3:3">
      <c r="C14723" s="140"/>
    </row>
    <row r="14724" spans="3:3">
      <c r="C14724" s="140"/>
    </row>
    <row r="14725" spans="3:3">
      <c r="C14725" s="140"/>
    </row>
    <row r="14726" spans="3:3">
      <c r="C14726" s="140"/>
    </row>
    <row r="14727" spans="3:3">
      <c r="C14727" s="140"/>
    </row>
    <row r="14728" spans="3:3">
      <c r="C14728" s="140"/>
    </row>
    <row r="14729" spans="3:3">
      <c r="C14729" s="140"/>
    </row>
    <row r="14730" spans="3:3">
      <c r="C14730" s="140"/>
    </row>
    <row r="14731" spans="3:3">
      <c r="C14731" s="140"/>
    </row>
    <row r="14732" spans="3:3">
      <c r="C14732" s="140"/>
    </row>
    <row r="14733" spans="3:3">
      <c r="C14733" s="140"/>
    </row>
    <row r="14734" spans="3:3">
      <c r="C14734" s="140"/>
    </row>
    <row r="14735" spans="3:3">
      <c r="C14735" s="140"/>
    </row>
    <row r="14736" spans="3:3">
      <c r="C14736" s="140"/>
    </row>
    <row r="14737" spans="3:3">
      <c r="C14737" s="140"/>
    </row>
    <row r="14738" spans="3:3">
      <c r="C14738" s="140"/>
    </row>
    <row r="14739" spans="3:3">
      <c r="C14739" s="140"/>
    </row>
    <row r="14740" spans="3:3">
      <c r="C14740" s="140"/>
    </row>
    <row r="14741" spans="3:3">
      <c r="C14741" s="140"/>
    </row>
    <row r="14742" spans="3:3">
      <c r="C14742" s="140"/>
    </row>
    <row r="14743" spans="3:3">
      <c r="C14743" s="140"/>
    </row>
    <row r="14744" spans="3:3">
      <c r="C14744" s="140"/>
    </row>
    <row r="14745" spans="3:3">
      <c r="C14745" s="140"/>
    </row>
    <row r="14746" spans="3:3">
      <c r="C14746" s="140"/>
    </row>
    <row r="14747" spans="3:3">
      <c r="C14747" s="140"/>
    </row>
    <row r="14748" spans="3:3">
      <c r="C14748" s="140"/>
    </row>
    <row r="14749" spans="3:3">
      <c r="C14749" s="140"/>
    </row>
    <row r="14750" spans="3:3">
      <c r="C14750" s="140"/>
    </row>
    <row r="14751" spans="3:3">
      <c r="C14751" s="140"/>
    </row>
    <row r="14752" spans="3:3">
      <c r="C14752" s="140"/>
    </row>
    <row r="14753" spans="3:3">
      <c r="C14753" s="140"/>
    </row>
    <row r="14754" spans="3:3">
      <c r="C14754" s="140"/>
    </row>
    <row r="14755" spans="3:3">
      <c r="C14755" s="140"/>
    </row>
    <row r="14756" spans="3:3">
      <c r="C14756" s="140"/>
    </row>
    <row r="14757" spans="3:3">
      <c r="C14757" s="140"/>
    </row>
    <row r="14758" spans="3:3">
      <c r="C14758" s="140"/>
    </row>
    <row r="14759" spans="3:3">
      <c r="C14759" s="140"/>
    </row>
    <row r="14760" spans="3:3">
      <c r="C14760" s="140"/>
    </row>
    <row r="14761" spans="3:3">
      <c r="C14761" s="140"/>
    </row>
    <row r="14762" spans="3:3">
      <c r="C14762" s="140"/>
    </row>
    <row r="14763" spans="3:3">
      <c r="C14763" s="140"/>
    </row>
    <row r="14764" spans="3:3">
      <c r="C14764" s="140"/>
    </row>
    <row r="14765" spans="3:3">
      <c r="C14765" s="140"/>
    </row>
    <row r="14766" spans="3:3">
      <c r="C14766" s="140"/>
    </row>
    <row r="14767" spans="3:3">
      <c r="C14767" s="140"/>
    </row>
    <row r="14768" spans="3:3">
      <c r="C14768" s="140"/>
    </row>
    <row r="14769" spans="3:3">
      <c r="C14769" s="140"/>
    </row>
    <row r="14770" spans="3:3">
      <c r="C14770" s="140"/>
    </row>
    <row r="14771" spans="3:3">
      <c r="C14771" s="140"/>
    </row>
    <row r="14772" spans="3:3">
      <c r="C14772" s="140"/>
    </row>
    <row r="14773" spans="3:3">
      <c r="C14773" s="140"/>
    </row>
    <row r="14774" spans="3:3">
      <c r="C14774" s="140"/>
    </row>
    <row r="14775" spans="3:3">
      <c r="C14775" s="140"/>
    </row>
    <row r="14776" spans="3:3">
      <c r="C14776" s="140"/>
    </row>
    <row r="14777" spans="3:3">
      <c r="C14777" s="140"/>
    </row>
    <row r="14778" spans="3:3">
      <c r="C14778" s="140"/>
    </row>
    <row r="14779" spans="3:3">
      <c r="C14779" s="140"/>
    </row>
    <row r="14780" spans="3:3">
      <c r="C14780" s="140"/>
    </row>
    <row r="14781" spans="3:3">
      <c r="C14781" s="140"/>
    </row>
    <row r="14782" spans="3:3">
      <c r="C14782" s="140"/>
    </row>
    <row r="14783" spans="3:3">
      <c r="C14783" s="140"/>
    </row>
    <row r="14784" spans="3:3">
      <c r="C14784" s="140"/>
    </row>
    <row r="14785" spans="3:3">
      <c r="C14785" s="140"/>
    </row>
    <row r="14786" spans="3:3">
      <c r="C14786" s="140"/>
    </row>
    <row r="14787" spans="3:3">
      <c r="C14787" s="140"/>
    </row>
    <row r="14788" spans="3:3">
      <c r="C14788" s="140"/>
    </row>
    <row r="14789" spans="3:3">
      <c r="C14789" s="140"/>
    </row>
    <row r="14790" spans="3:3">
      <c r="C14790" s="140"/>
    </row>
    <row r="14791" spans="3:3">
      <c r="C14791" s="140"/>
    </row>
    <row r="14792" spans="3:3">
      <c r="C14792" s="140"/>
    </row>
    <row r="14793" spans="3:3">
      <c r="C14793" s="140"/>
    </row>
    <row r="14794" spans="3:3">
      <c r="C14794" s="140"/>
    </row>
    <row r="14795" spans="3:3">
      <c r="C14795" s="140"/>
    </row>
    <row r="14796" spans="3:3">
      <c r="C14796" s="140"/>
    </row>
    <row r="14797" spans="3:3">
      <c r="C14797" s="140"/>
    </row>
    <row r="14798" spans="3:3">
      <c r="C14798" s="140"/>
    </row>
    <row r="14799" spans="3:3">
      <c r="C14799" s="140"/>
    </row>
    <row r="14800" spans="3:3">
      <c r="C14800" s="140"/>
    </row>
    <row r="14801" spans="3:3">
      <c r="C14801" s="140"/>
    </row>
    <row r="14802" spans="3:3">
      <c r="C14802" s="140"/>
    </row>
    <row r="14803" spans="3:3">
      <c r="C14803" s="140"/>
    </row>
    <row r="14804" spans="3:3">
      <c r="C14804" s="140"/>
    </row>
    <row r="14805" spans="3:3">
      <c r="C14805" s="140"/>
    </row>
    <row r="14806" spans="3:3">
      <c r="C14806" s="140"/>
    </row>
    <row r="14807" spans="3:3">
      <c r="C14807" s="140"/>
    </row>
    <row r="14808" spans="3:3">
      <c r="C14808" s="140"/>
    </row>
    <row r="14809" spans="3:3">
      <c r="C14809" s="140"/>
    </row>
    <row r="14810" spans="3:3">
      <c r="C14810" s="140"/>
    </row>
    <row r="14811" spans="3:3">
      <c r="C14811" s="140"/>
    </row>
    <row r="14812" spans="3:3">
      <c r="C14812" s="140"/>
    </row>
    <row r="14813" spans="3:3">
      <c r="C14813" s="140"/>
    </row>
    <row r="14814" spans="3:3">
      <c r="C14814" s="140"/>
    </row>
    <row r="14815" spans="3:3">
      <c r="C14815" s="140"/>
    </row>
    <row r="14816" spans="3:3">
      <c r="C14816" s="140"/>
    </row>
    <row r="14817" spans="3:3">
      <c r="C14817" s="140"/>
    </row>
    <row r="14818" spans="3:3">
      <c r="C14818" s="140"/>
    </row>
    <row r="14819" spans="3:3">
      <c r="C14819" s="140"/>
    </row>
    <row r="14820" spans="3:3">
      <c r="C14820" s="140"/>
    </row>
    <row r="14821" spans="3:3">
      <c r="C14821" s="140"/>
    </row>
    <row r="14822" spans="3:3">
      <c r="C14822" s="140"/>
    </row>
    <row r="14823" spans="3:3">
      <c r="C14823" s="140"/>
    </row>
    <row r="14824" spans="3:3">
      <c r="C14824" s="140"/>
    </row>
    <row r="14825" spans="3:3">
      <c r="C14825" s="140"/>
    </row>
    <row r="14826" spans="3:3">
      <c r="C14826" s="140"/>
    </row>
    <row r="14827" spans="3:3">
      <c r="C14827" s="140"/>
    </row>
    <row r="14828" spans="3:3">
      <c r="C14828" s="140"/>
    </row>
    <row r="14829" spans="3:3">
      <c r="C14829" s="140"/>
    </row>
    <row r="14830" spans="3:3">
      <c r="C14830" s="140"/>
    </row>
    <row r="14831" spans="3:3">
      <c r="C14831" s="140"/>
    </row>
    <row r="14832" spans="3:3">
      <c r="C14832" s="140"/>
    </row>
    <row r="14833" spans="3:3">
      <c r="C14833" s="140"/>
    </row>
    <row r="14834" spans="3:3">
      <c r="C14834" s="140"/>
    </row>
    <row r="14835" spans="3:3">
      <c r="C14835" s="140"/>
    </row>
    <row r="14836" spans="3:3">
      <c r="C14836" s="140"/>
    </row>
    <row r="14837" spans="3:3">
      <c r="C14837" s="140"/>
    </row>
    <row r="14838" spans="3:3">
      <c r="C14838" s="140"/>
    </row>
    <row r="14839" spans="3:3">
      <c r="C14839" s="140"/>
    </row>
    <row r="14840" spans="3:3">
      <c r="C14840" s="140"/>
    </row>
    <row r="14841" spans="3:3">
      <c r="C14841" s="140"/>
    </row>
    <row r="14842" spans="3:3">
      <c r="C14842" s="140"/>
    </row>
    <row r="14843" spans="3:3">
      <c r="C14843" s="140"/>
    </row>
    <row r="14844" spans="3:3">
      <c r="C14844" s="140"/>
    </row>
    <row r="14845" spans="3:3">
      <c r="C14845" s="140"/>
    </row>
    <row r="14846" spans="3:3">
      <c r="C14846" s="140"/>
    </row>
    <row r="14847" spans="3:3">
      <c r="C14847" s="140"/>
    </row>
    <row r="14848" spans="3:3">
      <c r="C14848" s="140"/>
    </row>
    <row r="14849" spans="3:3">
      <c r="C14849" s="140"/>
    </row>
    <row r="14850" spans="3:3">
      <c r="C14850" s="140"/>
    </row>
    <row r="14851" spans="3:3">
      <c r="C14851" s="140"/>
    </row>
    <row r="14852" spans="3:3">
      <c r="C14852" s="140"/>
    </row>
    <row r="14853" spans="3:3">
      <c r="C14853" s="140"/>
    </row>
    <row r="14854" spans="3:3">
      <c r="C14854" s="140"/>
    </row>
    <row r="14855" spans="3:3">
      <c r="C14855" s="140"/>
    </row>
    <row r="14856" spans="3:3">
      <c r="C14856" s="140"/>
    </row>
    <row r="14857" spans="3:3">
      <c r="C14857" s="140"/>
    </row>
    <row r="14858" spans="3:3">
      <c r="C14858" s="140"/>
    </row>
    <row r="14859" spans="3:3">
      <c r="C14859" s="140"/>
    </row>
    <row r="14860" spans="3:3">
      <c r="C14860" s="140"/>
    </row>
    <row r="14861" spans="3:3">
      <c r="C14861" s="140"/>
    </row>
    <row r="14862" spans="3:3">
      <c r="C14862" s="140"/>
    </row>
    <row r="14863" spans="3:3">
      <c r="C14863" s="140"/>
    </row>
    <row r="14864" spans="3:3">
      <c r="C14864" s="140"/>
    </row>
    <row r="14865" spans="3:3">
      <c r="C14865" s="140"/>
    </row>
    <row r="14866" spans="3:3">
      <c r="C14866" s="140"/>
    </row>
    <row r="14867" spans="3:3">
      <c r="C14867" s="140"/>
    </row>
    <row r="14868" spans="3:3">
      <c r="C14868" s="140"/>
    </row>
    <row r="14869" spans="3:3">
      <c r="C14869" s="140"/>
    </row>
    <row r="14870" spans="3:3">
      <c r="C14870" s="140"/>
    </row>
    <row r="14871" spans="3:3">
      <c r="C14871" s="140"/>
    </row>
    <row r="14872" spans="3:3">
      <c r="C14872" s="140"/>
    </row>
    <row r="14873" spans="3:3">
      <c r="C14873" s="140"/>
    </row>
    <row r="14874" spans="3:3">
      <c r="C14874" s="140"/>
    </row>
    <row r="14875" spans="3:3">
      <c r="C14875" s="140"/>
    </row>
    <row r="14876" spans="3:3">
      <c r="C14876" s="140"/>
    </row>
    <row r="14877" spans="3:3">
      <c r="C14877" s="140"/>
    </row>
    <row r="14878" spans="3:3">
      <c r="C14878" s="140"/>
    </row>
    <row r="14879" spans="3:3">
      <c r="C14879" s="140"/>
    </row>
    <row r="14880" spans="3:3">
      <c r="C14880" s="140"/>
    </row>
    <row r="14881" spans="3:3">
      <c r="C14881" s="140"/>
    </row>
    <row r="14882" spans="3:3">
      <c r="C14882" s="140"/>
    </row>
    <row r="14883" spans="3:3">
      <c r="C14883" s="140"/>
    </row>
    <row r="14884" spans="3:3">
      <c r="C14884" s="140"/>
    </row>
    <row r="14885" spans="3:3">
      <c r="C14885" s="140"/>
    </row>
    <row r="14886" spans="3:3">
      <c r="C14886" s="140"/>
    </row>
    <row r="14887" spans="3:3">
      <c r="C14887" s="140"/>
    </row>
    <row r="14888" spans="3:3">
      <c r="C14888" s="140"/>
    </row>
    <row r="14889" spans="3:3">
      <c r="C14889" s="140"/>
    </row>
    <row r="14890" spans="3:3">
      <c r="C14890" s="140"/>
    </row>
    <row r="14891" spans="3:3">
      <c r="C14891" s="140"/>
    </row>
    <row r="14892" spans="3:3">
      <c r="C14892" s="140"/>
    </row>
    <row r="14893" spans="3:3">
      <c r="C14893" s="140"/>
    </row>
    <row r="14894" spans="3:3">
      <c r="C14894" s="140"/>
    </row>
    <row r="14895" spans="3:3">
      <c r="C14895" s="140"/>
    </row>
    <row r="14896" spans="3:3">
      <c r="C14896" s="140"/>
    </row>
    <row r="14897" spans="3:3">
      <c r="C14897" s="140"/>
    </row>
    <row r="14898" spans="3:3">
      <c r="C14898" s="140"/>
    </row>
    <row r="14899" spans="3:3">
      <c r="C14899" s="140"/>
    </row>
    <row r="14900" spans="3:3">
      <c r="C14900" s="140"/>
    </row>
    <row r="14901" spans="3:3">
      <c r="C14901" s="140"/>
    </row>
    <row r="14902" spans="3:3">
      <c r="C14902" s="140"/>
    </row>
    <row r="14903" spans="3:3">
      <c r="C14903" s="140"/>
    </row>
    <row r="14904" spans="3:3">
      <c r="C14904" s="140"/>
    </row>
    <row r="14905" spans="3:3">
      <c r="C14905" s="140"/>
    </row>
    <row r="14906" spans="3:3">
      <c r="C14906" s="140"/>
    </row>
    <row r="14907" spans="3:3">
      <c r="C14907" s="140"/>
    </row>
    <row r="14908" spans="3:3">
      <c r="C14908" s="140"/>
    </row>
    <row r="14909" spans="3:3">
      <c r="C14909" s="140"/>
    </row>
    <row r="14910" spans="3:3">
      <c r="C14910" s="140"/>
    </row>
    <row r="14911" spans="3:3">
      <c r="C14911" s="140"/>
    </row>
    <row r="14912" spans="3:3">
      <c r="C14912" s="140"/>
    </row>
    <row r="14913" spans="3:3">
      <c r="C14913" s="140"/>
    </row>
    <row r="14914" spans="3:3">
      <c r="C14914" s="140"/>
    </row>
    <row r="14915" spans="3:3">
      <c r="C14915" s="140"/>
    </row>
    <row r="14916" spans="3:3">
      <c r="C14916" s="140"/>
    </row>
    <row r="14917" spans="3:3">
      <c r="C14917" s="140"/>
    </row>
    <row r="14918" spans="3:3">
      <c r="C14918" s="140"/>
    </row>
    <row r="14919" spans="3:3">
      <c r="C14919" s="140"/>
    </row>
    <row r="14920" spans="3:3">
      <c r="C14920" s="140"/>
    </row>
    <row r="14921" spans="3:3">
      <c r="C14921" s="140"/>
    </row>
    <row r="14922" spans="3:3">
      <c r="C14922" s="140"/>
    </row>
    <row r="14923" spans="3:3">
      <c r="C14923" s="140"/>
    </row>
    <row r="14924" spans="3:3">
      <c r="C14924" s="140"/>
    </row>
    <row r="14925" spans="3:3">
      <c r="C14925" s="140"/>
    </row>
    <row r="14926" spans="3:3">
      <c r="C14926" s="140"/>
    </row>
    <row r="14927" spans="3:3">
      <c r="C14927" s="140"/>
    </row>
    <row r="14928" spans="3:3">
      <c r="C14928" s="140"/>
    </row>
    <row r="14929" spans="3:3">
      <c r="C14929" s="140"/>
    </row>
    <row r="14930" spans="3:3">
      <c r="C14930" s="140"/>
    </row>
    <row r="14931" spans="3:3">
      <c r="C14931" s="140"/>
    </row>
    <row r="14932" spans="3:3">
      <c r="C14932" s="140"/>
    </row>
    <row r="14933" spans="3:3">
      <c r="C14933" s="140"/>
    </row>
    <row r="14934" spans="3:3">
      <c r="C14934" s="140"/>
    </row>
    <row r="14935" spans="3:3">
      <c r="C14935" s="140"/>
    </row>
    <row r="14936" spans="3:3">
      <c r="C14936" s="140"/>
    </row>
    <row r="14937" spans="3:3">
      <c r="C14937" s="140"/>
    </row>
    <row r="14938" spans="3:3">
      <c r="C14938" s="140"/>
    </row>
    <row r="14939" spans="3:3">
      <c r="C14939" s="140"/>
    </row>
    <row r="14940" spans="3:3">
      <c r="C14940" s="140"/>
    </row>
    <row r="14941" spans="3:3">
      <c r="C14941" s="140"/>
    </row>
    <row r="14942" spans="3:3">
      <c r="C14942" s="140"/>
    </row>
    <row r="14943" spans="3:3">
      <c r="C14943" s="140"/>
    </row>
    <row r="14944" spans="3:3">
      <c r="C14944" s="140"/>
    </row>
    <row r="14945" spans="3:3">
      <c r="C14945" s="140"/>
    </row>
    <row r="14946" spans="3:3">
      <c r="C14946" s="140"/>
    </row>
    <row r="14947" spans="3:3">
      <c r="C14947" s="140"/>
    </row>
    <row r="14948" spans="3:3">
      <c r="C14948" s="140"/>
    </row>
    <row r="14949" spans="3:3">
      <c r="C14949" s="140"/>
    </row>
    <row r="14950" spans="3:3">
      <c r="C14950" s="140"/>
    </row>
    <row r="14951" spans="3:3">
      <c r="C14951" s="140"/>
    </row>
    <row r="14952" spans="3:3">
      <c r="C14952" s="140"/>
    </row>
    <row r="14953" spans="3:3">
      <c r="C14953" s="140"/>
    </row>
    <row r="14954" spans="3:3">
      <c r="C14954" s="140"/>
    </row>
    <row r="14955" spans="3:3">
      <c r="C14955" s="140"/>
    </row>
    <row r="14956" spans="3:3">
      <c r="C14956" s="140"/>
    </row>
    <row r="14957" spans="3:3">
      <c r="C14957" s="140"/>
    </row>
    <row r="14958" spans="3:3">
      <c r="C14958" s="140"/>
    </row>
    <row r="14959" spans="3:3">
      <c r="C14959" s="140"/>
    </row>
    <row r="14960" spans="3:3">
      <c r="C14960" s="140"/>
    </row>
    <row r="14961" spans="3:3">
      <c r="C14961" s="140"/>
    </row>
    <row r="14962" spans="3:3">
      <c r="C14962" s="140"/>
    </row>
    <row r="14963" spans="3:3">
      <c r="C14963" s="140"/>
    </row>
    <row r="14964" spans="3:3">
      <c r="C14964" s="140"/>
    </row>
    <row r="14965" spans="3:3">
      <c r="C14965" s="140"/>
    </row>
    <row r="14966" spans="3:3">
      <c r="C14966" s="140"/>
    </row>
    <row r="14967" spans="3:3">
      <c r="C14967" s="140"/>
    </row>
    <row r="14968" spans="3:3">
      <c r="C14968" s="140"/>
    </row>
    <row r="14969" spans="3:3">
      <c r="C14969" s="140"/>
    </row>
    <row r="14970" spans="3:3">
      <c r="C14970" s="140"/>
    </row>
    <row r="14971" spans="3:3">
      <c r="C14971" s="140"/>
    </row>
    <row r="14972" spans="3:3">
      <c r="C14972" s="140"/>
    </row>
    <row r="14973" spans="3:3">
      <c r="C14973" s="140"/>
    </row>
    <row r="14974" spans="3:3">
      <c r="C14974" s="140"/>
    </row>
    <row r="14975" spans="3:3">
      <c r="C14975" s="140"/>
    </row>
    <row r="14976" spans="3:3">
      <c r="C14976" s="140"/>
    </row>
    <row r="14977" spans="3:3">
      <c r="C14977" s="140"/>
    </row>
    <row r="14978" spans="3:3">
      <c r="C14978" s="140"/>
    </row>
    <row r="14979" spans="3:3">
      <c r="C14979" s="140"/>
    </row>
    <row r="14980" spans="3:3">
      <c r="C14980" s="140"/>
    </row>
    <row r="14981" spans="3:3">
      <c r="C14981" s="140"/>
    </row>
    <row r="14982" spans="3:3">
      <c r="C14982" s="140"/>
    </row>
    <row r="14983" spans="3:3">
      <c r="C14983" s="140"/>
    </row>
    <row r="14984" spans="3:3">
      <c r="C14984" s="140"/>
    </row>
    <row r="14985" spans="3:3">
      <c r="C14985" s="140"/>
    </row>
    <row r="14986" spans="3:3">
      <c r="C14986" s="140"/>
    </row>
    <row r="14987" spans="3:3">
      <c r="C14987" s="140"/>
    </row>
    <row r="14988" spans="3:3">
      <c r="C14988" s="140"/>
    </row>
    <row r="14989" spans="3:3">
      <c r="C14989" s="140"/>
    </row>
    <row r="14990" spans="3:3">
      <c r="C14990" s="140"/>
    </row>
    <row r="14991" spans="3:3">
      <c r="C14991" s="140"/>
    </row>
    <row r="14992" spans="3:3">
      <c r="C14992" s="140"/>
    </row>
    <row r="14993" spans="3:3">
      <c r="C14993" s="140"/>
    </row>
    <row r="14994" spans="3:3">
      <c r="C14994" s="140"/>
    </row>
    <row r="14995" spans="3:3">
      <c r="C14995" s="140"/>
    </row>
    <row r="14996" spans="3:3">
      <c r="C14996" s="140"/>
    </row>
    <row r="14997" spans="3:3">
      <c r="C14997" s="140"/>
    </row>
    <row r="14998" spans="3:3">
      <c r="C14998" s="140"/>
    </row>
    <row r="14999" spans="3:3">
      <c r="C14999" s="140"/>
    </row>
    <row r="15000" spans="3:3">
      <c r="C15000" s="140"/>
    </row>
    <row r="15001" spans="3:3">
      <c r="C15001" s="140"/>
    </row>
    <row r="15002" spans="3:3">
      <c r="C15002" s="140"/>
    </row>
    <row r="15003" spans="3:3">
      <c r="C15003" s="140"/>
    </row>
    <row r="15004" spans="3:3">
      <c r="C15004" s="140"/>
    </row>
    <row r="15005" spans="3:3">
      <c r="C15005" s="140"/>
    </row>
    <row r="15006" spans="3:3">
      <c r="C15006" s="140"/>
    </row>
    <row r="15007" spans="3:3">
      <c r="C15007" s="140"/>
    </row>
    <row r="15008" spans="3:3">
      <c r="C15008" s="140"/>
    </row>
    <row r="15009" spans="3:3">
      <c r="C15009" s="140"/>
    </row>
    <row r="15010" spans="3:3">
      <c r="C15010" s="140"/>
    </row>
    <row r="15011" spans="3:3">
      <c r="C15011" s="140"/>
    </row>
    <row r="15012" spans="3:3">
      <c r="C15012" s="140"/>
    </row>
    <row r="15013" spans="3:3">
      <c r="C15013" s="140"/>
    </row>
    <row r="15014" spans="3:3">
      <c r="C15014" s="140"/>
    </row>
    <row r="15015" spans="3:3">
      <c r="C15015" s="140"/>
    </row>
    <row r="15016" spans="3:3">
      <c r="C15016" s="140"/>
    </row>
    <row r="15017" spans="3:3">
      <c r="C15017" s="140"/>
    </row>
    <row r="15018" spans="3:3">
      <c r="C15018" s="140"/>
    </row>
    <row r="15019" spans="3:3">
      <c r="C15019" s="140"/>
    </row>
    <row r="15020" spans="3:3">
      <c r="C15020" s="140"/>
    </row>
    <row r="15021" spans="3:3">
      <c r="C15021" s="140"/>
    </row>
    <row r="15022" spans="3:3">
      <c r="C15022" s="140"/>
    </row>
    <row r="15023" spans="3:3">
      <c r="C15023" s="140"/>
    </row>
    <row r="15024" spans="3:3">
      <c r="C15024" s="140"/>
    </row>
    <row r="15025" spans="3:3">
      <c r="C15025" s="140"/>
    </row>
    <row r="15026" spans="3:3">
      <c r="C15026" s="140"/>
    </row>
    <row r="15027" spans="3:3">
      <c r="C15027" s="140"/>
    </row>
    <row r="15028" spans="3:3">
      <c r="C15028" s="140"/>
    </row>
    <row r="15029" spans="3:3">
      <c r="C15029" s="140"/>
    </row>
    <row r="15030" spans="3:3">
      <c r="C15030" s="140"/>
    </row>
    <row r="15031" spans="3:3">
      <c r="C15031" s="140"/>
    </row>
    <row r="15032" spans="3:3">
      <c r="C15032" s="140"/>
    </row>
    <row r="15033" spans="3:3">
      <c r="C15033" s="140"/>
    </row>
    <row r="15034" spans="3:3">
      <c r="C15034" s="140"/>
    </row>
    <row r="15035" spans="3:3">
      <c r="C15035" s="140"/>
    </row>
    <row r="15036" spans="3:3">
      <c r="C15036" s="140"/>
    </row>
    <row r="15037" spans="3:3">
      <c r="C15037" s="140"/>
    </row>
    <row r="15038" spans="3:3">
      <c r="C15038" s="140"/>
    </row>
    <row r="15039" spans="3:3">
      <c r="C15039" s="140"/>
    </row>
    <row r="15040" spans="3:3">
      <c r="C15040" s="140"/>
    </row>
    <row r="15041" spans="3:3">
      <c r="C15041" s="140"/>
    </row>
    <row r="15042" spans="3:3">
      <c r="C15042" s="140"/>
    </row>
    <row r="15043" spans="3:3">
      <c r="C15043" s="140"/>
    </row>
    <row r="15044" spans="3:3">
      <c r="C15044" s="140"/>
    </row>
    <row r="15045" spans="3:3">
      <c r="C15045" s="140"/>
    </row>
    <row r="15046" spans="3:3">
      <c r="C15046" s="140"/>
    </row>
    <row r="15047" spans="3:3">
      <c r="C15047" s="140"/>
    </row>
    <row r="15048" spans="3:3">
      <c r="C15048" s="140"/>
    </row>
    <row r="15049" spans="3:3">
      <c r="C15049" s="140"/>
    </row>
    <row r="15050" spans="3:3">
      <c r="C15050" s="140"/>
    </row>
    <row r="15051" spans="3:3">
      <c r="C15051" s="140"/>
    </row>
    <row r="15052" spans="3:3">
      <c r="C15052" s="140"/>
    </row>
    <row r="15053" spans="3:3">
      <c r="C15053" s="140"/>
    </row>
    <row r="15054" spans="3:3">
      <c r="C15054" s="140"/>
    </row>
    <row r="15055" spans="3:3">
      <c r="C15055" s="140"/>
    </row>
    <row r="15056" spans="3:3">
      <c r="C15056" s="140"/>
    </row>
    <row r="15057" spans="3:3">
      <c r="C15057" s="140"/>
    </row>
    <row r="15058" spans="3:3">
      <c r="C15058" s="140"/>
    </row>
    <row r="15059" spans="3:3">
      <c r="C15059" s="140"/>
    </row>
    <row r="15060" spans="3:3">
      <c r="C15060" s="140"/>
    </row>
    <row r="15061" spans="3:3">
      <c r="C15061" s="140"/>
    </row>
    <row r="15062" spans="3:3">
      <c r="C15062" s="140"/>
    </row>
    <row r="15063" spans="3:3">
      <c r="C15063" s="140"/>
    </row>
    <row r="15064" spans="3:3">
      <c r="C15064" s="140"/>
    </row>
    <row r="15065" spans="3:3">
      <c r="C15065" s="140"/>
    </row>
    <row r="15066" spans="3:3">
      <c r="C15066" s="140"/>
    </row>
    <row r="15067" spans="3:3">
      <c r="C15067" s="140"/>
    </row>
    <row r="15068" spans="3:3">
      <c r="C15068" s="140"/>
    </row>
    <row r="15069" spans="3:3">
      <c r="C15069" s="140"/>
    </row>
    <row r="15070" spans="3:3">
      <c r="C15070" s="140"/>
    </row>
    <row r="15071" spans="3:3">
      <c r="C15071" s="140"/>
    </row>
    <row r="15072" spans="3:3">
      <c r="C15072" s="140"/>
    </row>
    <row r="15073" spans="3:3">
      <c r="C15073" s="140"/>
    </row>
    <row r="15074" spans="3:3">
      <c r="C15074" s="140"/>
    </row>
    <row r="15075" spans="3:3">
      <c r="C15075" s="140"/>
    </row>
    <row r="15076" spans="3:3">
      <c r="C15076" s="140"/>
    </row>
    <row r="15077" spans="3:3">
      <c r="C15077" s="140"/>
    </row>
    <row r="15078" spans="3:3">
      <c r="C15078" s="140"/>
    </row>
    <row r="15079" spans="3:3">
      <c r="C15079" s="140"/>
    </row>
    <row r="15080" spans="3:3">
      <c r="C15080" s="140"/>
    </row>
    <row r="15081" spans="3:3">
      <c r="C15081" s="140"/>
    </row>
    <row r="15082" spans="3:3">
      <c r="C15082" s="140"/>
    </row>
    <row r="15083" spans="3:3">
      <c r="C15083" s="140"/>
    </row>
    <row r="15084" spans="3:3">
      <c r="C15084" s="140"/>
    </row>
    <row r="15085" spans="3:3">
      <c r="C15085" s="140"/>
    </row>
    <row r="15086" spans="3:3">
      <c r="C15086" s="140"/>
    </row>
    <row r="15087" spans="3:3">
      <c r="C15087" s="140"/>
    </row>
    <row r="15088" spans="3:3">
      <c r="C15088" s="140"/>
    </row>
    <row r="15089" spans="3:3">
      <c r="C15089" s="140"/>
    </row>
    <row r="15090" spans="3:3">
      <c r="C15090" s="140"/>
    </row>
    <row r="15091" spans="3:3">
      <c r="C15091" s="140"/>
    </row>
    <row r="15092" spans="3:3">
      <c r="C15092" s="140"/>
    </row>
    <row r="15093" spans="3:3">
      <c r="C15093" s="140"/>
    </row>
    <row r="15094" spans="3:3">
      <c r="C15094" s="140"/>
    </row>
    <row r="15095" spans="3:3">
      <c r="C15095" s="140"/>
    </row>
    <row r="15096" spans="3:3">
      <c r="C15096" s="140"/>
    </row>
    <row r="15097" spans="3:3">
      <c r="C15097" s="140"/>
    </row>
    <row r="15098" spans="3:3">
      <c r="C15098" s="140"/>
    </row>
    <row r="15099" spans="3:3">
      <c r="C15099" s="140"/>
    </row>
    <row r="15100" spans="3:3">
      <c r="C15100" s="140"/>
    </row>
    <row r="15101" spans="3:3">
      <c r="C15101" s="140"/>
    </row>
    <row r="15102" spans="3:3">
      <c r="C15102" s="140"/>
    </row>
    <row r="15103" spans="3:3">
      <c r="C15103" s="140"/>
    </row>
    <row r="15104" spans="3:3">
      <c r="C15104" s="140"/>
    </row>
    <row r="15105" spans="3:3">
      <c r="C15105" s="140"/>
    </row>
    <row r="15106" spans="3:3">
      <c r="C15106" s="140"/>
    </row>
    <row r="15107" spans="3:3">
      <c r="C15107" s="140"/>
    </row>
    <row r="15108" spans="3:3">
      <c r="C15108" s="140"/>
    </row>
    <row r="15109" spans="3:3">
      <c r="C15109" s="140"/>
    </row>
    <row r="15110" spans="3:3">
      <c r="C15110" s="140"/>
    </row>
    <row r="15111" spans="3:3">
      <c r="C15111" s="140"/>
    </row>
    <row r="15112" spans="3:3">
      <c r="C15112" s="140"/>
    </row>
    <row r="15113" spans="3:3">
      <c r="C15113" s="140"/>
    </row>
    <row r="15114" spans="3:3">
      <c r="C15114" s="140"/>
    </row>
    <row r="15115" spans="3:3">
      <c r="C15115" s="140"/>
    </row>
    <row r="15116" spans="3:3">
      <c r="C15116" s="140"/>
    </row>
    <row r="15117" spans="3:3">
      <c r="C15117" s="140"/>
    </row>
    <row r="15118" spans="3:3">
      <c r="C15118" s="140"/>
    </row>
    <row r="15119" spans="3:3">
      <c r="C15119" s="140"/>
    </row>
    <row r="15120" spans="3:3">
      <c r="C15120" s="140"/>
    </row>
    <row r="15121" spans="3:3">
      <c r="C15121" s="140"/>
    </row>
    <row r="15122" spans="3:3">
      <c r="C15122" s="140"/>
    </row>
    <row r="15123" spans="3:3">
      <c r="C15123" s="140"/>
    </row>
    <row r="15124" spans="3:3">
      <c r="C15124" s="140"/>
    </row>
    <row r="15125" spans="3:3">
      <c r="C15125" s="140"/>
    </row>
    <row r="15126" spans="3:3">
      <c r="C15126" s="140"/>
    </row>
    <row r="15127" spans="3:3">
      <c r="C15127" s="140"/>
    </row>
    <row r="15128" spans="3:3">
      <c r="C15128" s="140"/>
    </row>
    <row r="15129" spans="3:3">
      <c r="C15129" s="140"/>
    </row>
    <row r="15130" spans="3:3">
      <c r="C15130" s="140"/>
    </row>
    <row r="15131" spans="3:3">
      <c r="C15131" s="140"/>
    </row>
    <row r="15132" spans="3:3">
      <c r="C15132" s="140"/>
    </row>
    <row r="15133" spans="3:3">
      <c r="C15133" s="140"/>
    </row>
    <row r="15134" spans="3:3">
      <c r="C15134" s="140"/>
    </row>
    <row r="15135" spans="3:3">
      <c r="C15135" s="140"/>
    </row>
    <row r="15136" spans="3:3">
      <c r="C15136" s="140"/>
    </row>
    <row r="15137" spans="3:3">
      <c r="C15137" s="140"/>
    </row>
    <row r="15138" spans="3:3">
      <c r="C15138" s="140"/>
    </row>
    <row r="15139" spans="3:3">
      <c r="C15139" s="140"/>
    </row>
    <row r="15140" spans="3:3">
      <c r="C15140" s="140"/>
    </row>
    <row r="15141" spans="3:3">
      <c r="C15141" s="140"/>
    </row>
    <row r="15142" spans="3:3">
      <c r="C15142" s="140"/>
    </row>
    <row r="15143" spans="3:3">
      <c r="C15143" s="140"/>
    </row>
    <row r="15144" spans="3:3">
      <c r="C15144" s="140"/>
    </row>
    <row r="15145" spans="3:3">
      <c r="C15145" s="140"/>
    </row>
    <row r="15146" spans="3:3">
      <c r="C15146" s="140"/>
    </row>
    <row r="15147" spans="3:3">
      <c r="C15147" s="140"/>
    </row>
    <row r="15148" spans="3:3">
      <c r="C15148" s="140"/>
    </row>
    <row r="15149" spans="3:3">
      <c r="C15149" s="140"/>
    </row>
    <row r="15150" spans="3:3">
      <c r="C15150" s="140"/>
    </row>
    <row r="15151" spans="3:3">
      <c r="C15151" s="140"/>
    </row>
    <row r="15152" spans="3:3">
      <c r="C15152" s="140"/>
    </row>
    <row r="15153" spans="3:3">
      <c r="C15153" s="140"/>
    </row>
    <row r="15154" spans="3:3">
      <c r="C15154" s="140"/>
    </row>
    <row r="15155" spans="3:3">
      <c r="C15155" s="140"/>
    </row>
    <row r="15156" spans="3:3">
      <c r="C15156" s="140"/>
    </row>
    <row r="15157" spans="3:3">
      <c r="C15157" s="140"/>
    </row>
    <row r="15158" spans="3:3">
      <c r="C15158" s="140"/>
    </row>
    <row r="15159" spans="3:3">
      <c r="C15159" s="140"/>
    </row>
    <row r="15160" spans="3:3">
      <c r="C15160" s="140"/>
    </row>
    <row r="15161" spans="3:3">
      <c r="C15161" s="140"/>
    </row>
    <row r="15162" spans="3:3">
      <c r="C15162" s="140"/>
    </row>
    <row r="15163" spans="3:3">
      <c r="C15163" s="140"/>
    </row>
    <row r="15164" spans="3:3">
      <c r="C15164" s="140"/>
    </row>
    <row r="15165" spans="3:3">
      <c r="C15165" s="140"/>
    </row>
    <row r="15166" spans="3:3">
      <c r="C15166" s="140"/>
    </row>
    <row r="15167" spans="3:3">
      <c r="C15167" s="140"/>
    </row>
    <row r="15168" spans="3:3">
      <c r="C15168" s="140"/>
    </row>
    <row r="15169" spans="3:3">
      <c r="C15169" s="140"/>
    </row>
    <row r="15170" spans="3:3">
      <c r="C15170" s="140"/>
    </row>
    <row r="15171" spans="3:3">
      <c r="C15171" s="140"/>
    </row>
    <row r="15172" spans="3:3">
      <c r="C15172" s="140"/>
    </row>
    <row r="15173" spans="3:3">
      <c r="C15173" s="140"/>
    </row>
    <row r="15174" spans="3:3">
      <c r="C15174" s="140"/>
    </row>
    <row r="15175" spans="3:3">
      <c r="C15175" s="140"/>
    </row>
    <row r="15176" spans="3:3">
      <c r="C15176" s="140"/>
    </row>
    <row r="15177" spans="3:3">
      <c r="C15177" s="140"/>
    </row>
    <row r="15178" spans="3:3">
      <c r="C15178" s="140"/>
    </row>
    <row r="15179" spans="3:3">
      <c r="C15179" s="140"/>
    </row>
    <row r="15180" spans="3:3">
      <c r="C15180" s="140"/>
    </row>
    <row r="15181" spans="3:3">
      <c r="C15181" s="140"/>
    </row>
    <row r="15182" spans="3:3">
      <c r="C15182" s="140"/>
    </row>
    <row r="15183" spans="3:3">
      <c r="C15183" s="140"/>
    </row>
    <row r="15184" spans="3:3">
      <c r="C15184" s="140"/>
    </row>
    <row r="15185" spans="3:3">
      <c r="C15185" s="140"/>
    </row>
    <row r="15186" spans="3:3">
      <c r="C15186" s="140"/>
    </row>
    <row r="15187" spans="3:3">
      <c r="C15187" s="140"/>
    </row>
    <row r="15188" spans="3:3">
      <c r="C15188" s="140"/>
    </row>
    <row r="15189" spans="3:3">
      <c r="C15189" s="140"/>
    </row>
    <row r="15190" spans="3:3">
      <c r="C15190" s="140"/>
    </row>
    <row r="15191" spans="3:3">
      <c r="C15191" s="140"/>
    </row>
    <row r="15192" spans="3:3">
      <c r="C15192" s="140"/>
    </row>
    <row r="15193" spans="3:3">
      <c r="C15193" s="140"/>
    </row>
    <row r="15194" spans="3:3">
      <c r="C15194" s="140"/>
    </row>
    <row r="15195" spans="3:3">
      <c r="C15195" s="140"/>
    </row>
    <row r="15196" spans="3:3">
      <c r="C15196" s="140"/>
    </row>
    <row r="15197" spans="3:3">
      <c r="C15197" s="140"/>
    </row>
    <row r="15198" spans="3:3">
      <c r="C15198" s="140"/>
    </row>
    <row r="15199" spans="3:3">
      <c r="C15199" s="140"/>
    </row>
    <row r="15200" spans="3:3">
      <c r="C15200" s="140"/>
    </row>
    <row r="15201" spans="3:3">
      <c r="C15201" s="140"/>
    </row>
    <row r="15202" spans="3:3">
      <c r="C15202" s="140"/>
    </row>
    <row r="15203" spans="3:3">
      <c r="C15203" s="140"/>
    </row>
    <row r="15204" spans="3:3">
      <c r="C15204" s="140"/>
    </row>
    <row r="15205" spans="3:3">
      <c r="C15205" s="140"/>
    </row>
    <row r="15206" spans="3:3">
      <c r="C15206" s="140"/>
    </row>
    <row r="15207" spans="3:3">
      <c r="C15207" s="140"/>
    </row>
    <row r="15208" spans="3:3">
      <c r="C15208" s="140"/>
    </row>
    <row r="15209" spans="3:3">
      <c r="C15209" s="140"/>
    </row>
    <row r="15210" spans="3:3">
      <c r="C15210" s="140"/>
    </row>
    <row r="15211" spans="3:3">
      <c r="C15211" s="140"/>
    </row>
    <row r="15212" spans="3:3">
      <c r="C15212" s="140"/>
    </row>
    <row r="15213" spans="3:3">
      <c r="C15213" s="140"/>
    </row>
    <row r="15214" spans="3:3">
      <c r="C15214" s="140"/>
    </row>
    <row r="15215" spans="3:3">
      <c r="C15215" s="140"/>
    </row>
    <row r="15216" spans="3:3">
      <c r="C15216" s="140"/>
    </row>
    <row r="15217" spans="3:3">
      <c r="C15217" s="140"/>
    </row>
    <row r="15218" spans="3:3">
      <c r="C15218" s="140"/>
    </row>
    <row r="15219" spans="3:3">
      <c r="C15219" s="140"/>
    </row>
    <row r="15220" spans="3:3">
      <c r="C15220" s="140"/>
    </row>
    <row r="15221" spans="3:3">
      <c r="C15221" s="140"/>
    </row>
    <row r="15222" spans="3:3">
      <c r="C15222" s="140"/>
    </row>
    <row r="15223" spans="3:3">
      <c r="C15223" s="140"/>
    </row>
    <row r="15224" spans="3:3">
      <c r="C15224" s="140"/>
    </row>
    <row r="15225" spans="3:3">
      <c r="C15225" s="140"/>
    </row>
    <row r="15226" spans="3:3">
      <c r="C15226" s="140"/>
    </row>
    <row r="15227" spans="3:3">
      <c r="C15227" s="140"/>
    </row>
    <row r="15228" spans="3:3">
      <c r="C15228" s="140"/>
    </row>
    <row r="15229" spans="3:3">
      <c r="C15229" s="140"/>
    </row>
    <row r="15230" spans="3:3">
      <c r="C15230" s="140"/>
    </row>
    <row r="15231" spans="3:3">
      <c r="C15231" s="140"/>
    </row>
    <row r="15232" spans="3:3">
      <c r="C15232" s="140"/>
    </row>
    <row r="15233" spans="3:3">
      <c r="C15233" s="140"/>
    </row>
    <row r="15234" spans="3:3">
      <c r="C15234" s="140"/>
    </row>
    <row r="15235" spans="3:3">
      <c r="C15235" s="140"/>
    </row>
    <row r="15236" spans="3:3">
      <c r="C15236" s="140"/>
    </row>
    <row r="15237" spans="3:3">
      <c r="C15237" s="140"/>
    </row>
    <row r="15238" spans="3:3">
      <c r="C15238" s="140"/>
    </row>
    <row r="15239" spans="3:3">
      <c r="C15239" s="140"/>
    </row>
    <row r="15240" spans="3:3">
      <c r="C15240" s="140"/>
    </row>
    <row r="15241" spans="3:3">
      <c r="C15241" s="140"/>
    </row>
    <row r="15242" spans="3:3">
      <c r="C15242" s="140"/>
    </row>
    <row r="15243" spans="3:3">
      <c r="C15243" s="140"/>
    </row>
    <row r="15244" spans="3:3">
      <c r="C15244" s="140"/>
    </row>
    <row r="15245" spans="3:3">
      <c r="C15245" s="140"/>
    </row>
    <row r="15246" spans="3:3">
      <c r="C15246" s="140"/>
    </row>
    <row r="15247" spans="3:3">
      <c r="C15247" s="140"/>
    </row>
    <row r="15248" spans="3:3">
      <c r="C15248" s="140"/>
    </row>
    <row r="15249" spans="3:3">
      <c r="C15249" s="140"/>
    </row>
    <row r="15250" spans="3:3">
      <c r="C15250" s="140"/>
    </row>
    <row r="15251" spans="3:3">
      <c r="C15251" s="140"/>
    </row>
    <row r="15252" spans="3:3">
      <c r="C15252" s="140"/>
    </row>
    <row r="15253" spans="3:3">
      <c r="C15253" s="140"/>
    </row>
    <row r="15254" spans="3:3">
      <c r="C15254" s="140"/>
    </row>
    <row r="15255" spans="3:3">
      <c r="C15255" s="140"/>
    </row>
    <row r="15256" spans="3:3">
      <c r="C15256" s="140"/>
    </row>
    <row r="15257" spans="3:3">
      <c r="C15257" s="140"/>
    </row>
    <row r="15258" spans="3:3">
      <c r="C15258" s="140"/>
    </row>
    <row r="15259" spans="3:3">
      <c r="C15259" s="140"/>
    </row>
    <row r="15260" spans="3:3">
      <c r="C15260" s="140"/>
    </row>
    <row r="15261" spans="3:3">
      <c r="C15261" s="140"/>
    </row>
    <row r="15262" spans="3:3">
      <c r="C15262" s="140"/>
    </row>
    <row r="15263" spans="3:3">
      <c r="C15263" s="140"/>
    </row>
    <row r="15264" spans="3:3">
      <c r="C15264" s="140"/>
    </row>
    <row r="15265" spans="3:3">
      <c r="C15265" s="140"/>
    </row>
    <row r="15266" spans="3:3">
      <c r="C15266" s="140"/>
    </row>
    <row r="15267" spans="3:3">
      <c r="C15267" s="140"/>
    </row>
    <row r="15268" spans="3:3">
      <c r="C15268" s="140"/>
    </row>
    <row r="15269" spans="3:3">
      <c r="C15269" s="140"/>
    </row>
    <row r="15270" spans="3:3">
      <c r="C15270" s="140"/>
    </row>
    <row r="15271" spans="3:3">
      <c r="C15271" s="140"/>
    </row>
    <row r="15272" spans="3:3">
      <c r="C15272" s="140"/>
    </row>
    <row r="15273" spans="3:3">
      <c r="C15273" s="140"/>
    </row>
    <row r="15274" spans="3:3">
      <c r="C15274" s="140"/>
    </row>
    <row r="15275" spans="3:3">
      <c r="C15275" s="140"/>
    </row>
    <row r="15276" spans="3:3">
      <c r="C15276" s="140"/>
    </row>
    <row r="15277" spans="3:3">
      <c r="C15277" s="140"/>
    </row>
    <row r="15278" spans="3:3">
      <c r="C15278" s="140"/>
    </row>
    <row r="15279" spans="3:3">
      <c r="C15279" s="140"/>
    </row>
    <row r="15280" spans="3:3">
      <c r="C15280" s="140"/>
    </row>
    <row r="15281" spans="3:3">
      <c r="C15281" s="140"/>
    </row>
    <row r="15282" spans="3:3">
      <c r="C15282" s="140"/>
    </row>
    <row r="15283" spans="3:3">
      <c r="C15283" s="140"/>
    </row>
    <row r="15284" spans="3:3">
      <c r="C15284" s="140"/>
    </row>
    <row r="15285" spans="3:3">
      <c r="C15285" s="140"/>
    </row>
    <row r="15286" spans="3:3">
      <c r="C15286" s="140"/>
    </row>
    <row r="15287" spans="3:3">
      <c r="C15287" s="140"/>
    </row>
    <row r="15288" spans="3:3">
      <c r="C15288" s="140"/>
    </row>
    <row r="15289" spans="3:3">
      <c r="C15289" s="140"/>
    </row>
    <row r="15290" spans="3:3">
      <c r="C15290" s="140"/>
    </row>
    <row r="15291" spans="3:3">
      <c r="C15291" s="140"/>
    </row>
    <row r="15292" spans="3:3">
      <c r="C15292" s="140"/>
    </row>
    <row r="15293" spans="3:3">
      <c r="C15293" s="140"/>
    </row>
    <row r="15294" spans="3:3">
      <c r="C15294" s="140"/>
    </row>
    <row r="15295" spans="3:3">
      <c r="C15295" s="140"/>
    </row>
    <row r="15296" spans="3:3">
      <c r="C15296" s="140"/>
    </row>
    <row r="15297" spans="3:3">
      <c r="C15297" s="140"/>
    </row>
    <row r="15298" spans="3:3">
      <c r="C15298" s="140"/>
    </row>
    <row r="15299" spans="3:3">
      <c r="C15299" s="140"/>
    </row>
    <row r="15300" spans="3:3">
      <c r="C15300" s="140"/>
    </row>
    <row r="15301" spans="3:3">
      <c r="C15301" s="140"/>
    </row>
    <row r="15302" spans="3:3">
      <c r="C15302" s="140"/>
    </row>
    <row r="15303" spans="3:3">
      <c r="C15303" s="140"/>
    </row>
    <row r="15304" spans="3:3">
      <c r="C15304" s="140"/>
    </row>
    <row r="15305" spans="3:3">
      <c r="C15305" s="140"/>
    </row>
    <row r="15306" spans="3:3">
      <c r="C15306" s="140"/>
    </row>
    <row r="15307" spans="3:3">
      <c r="C15307" s="140"/>
    </row>
    <row r="15308" spans="3:3">
      <c r="C15308" s="140"/>
    </row>
    <row r="15309" spans="3:3">
      <c r="C15309" s="140"/>
    </row>
    <row r="15310" spans="3:3">
      <c r="C15310" s="140"/>
    </row>
    <row r="15311" spans="3:3">
      <c r="C15311" s="140"/>
    </row>
    <row r="15312" spans="3:3">
      <c r="C15312" s="140"/>
    </row>
    <row r="15313" spans="3:3">
      <c r="C15313" s="140"/>
    </row>
    <row r="15314" spans="3:3">
      <c r="C15314" s="140"/>
    </row>
    <row r="15315" spans="3:3">
      <c r="C15315" s="140"/>
    </row>
    <row r="15316" spans="3:3">
      <c r="C15316" s="140"/>
    </row>
    <row r="15317" spans="3:3">
      <c r="C15317" s="140"/>
    </row>
    <row r="15318" spans="3:3">
      <c r="C15318" s="140"/>
    </row>
    <row r="15319" spans="3:3">
      <c r="C15319" s="140"/>
    </row>
    <row r="15320" spans="3:3">
      <c r="C15320" s="140"/>
    </row>
    <row r="15321" spans="3:3">
      <c r="C15321" s="140"/>
    </row>
    <row r="15322" spans="3:3">
      <c r="C15322" s="140"/>
    </row>
    <row r="15323" spans="3:3">
      <c r="C15323" s="140"/>
    </row>
    <row r="15324" spans="3:3">
      <c r="C15324" s="140"/>
    </row>
    <row r="15325" spans="3:3">
      <c r="C15325" s="140"/>
    </row>
    <row r="15326" spans="3:3">
      <c r="C15326" s="140"/>
    </row>
    <row r="15327" spans="3:3">
      <c r="C15327" s="140"/>
    </row>
    <row r="15328" spans="3:3">
      <c r="C15328" s="140"/>
    </row>
    <row r="15329" spans="3:3">
      <c r="C15329" s="140"/>
    </row>
    <row r="15330" spans="3:3">
      <c r="C15330" s="140"/>
    </row>
    <row r="15331" spans="3:3">
      <c r="C15331" s="140"/>
    </row>
    <row r="15332" spans="3:3">
      <c r="C15332" s="140"/>
    </row>
    <row r="15333" spans="3:3">
      <c r="C15333" s="140"/>
    </row>
    <row r="15334" spans="3:3">
      <c r="C15334" s="140"/>
    </row>
    <row r="15335" spans="3:3">
      <c r="C15335" s="140"/>
    </row>
    <row r="15336" spans="3:3">
      <c r="C15336" s="140"/>
    </row>
    <row r="15337" spans="3:3">
      <c r="C15337" s="140"/>
    </row>
    <row r="15338" spans="3:3">
      <c r="C15338" s="140"/>
    </row>
    <row r="15339" spans="3:3">
      <c r="C15339" s="140"/>
    </row>
    <row r="15340" spans="3:3">
      <c r="C15340" s="140"/>
    </row>
    <row r="15341" spans="3:3">
      <c r="C15341" s="140"/>
    </row>
    <row r="15342" spans="3:3">
      <c r="C15342" s="140"/>
    </row>
    <row r="15343" spans="3:3">
      <c r="C15343" s="140"/>
    </row>
    <row r="15344" spans="3:3">
      <c r="C15344" s="140"/>
    </row>
    <row r="15345" spans="3:3">
      <c r="C15345" s="140"/>
    </row>
    <row r="15346" spans="3:3">
      <c r="C15346" s="140"/>
    </row>
    <row r="15347" spans="3:3">
      <c r="C15347" s="140"/>
    </row>
    <row r="15348" spans="3:3">
      <c r="C15348" s="140"/>
    </row>
    <row r="15349" spans="3:3">
      <c r="C15349" s="140"/>
    </row>
    <row r="15350" spans="3:3">
      <c r="C15350" s="140"/>
    </row>
    <row r="15351" spans="3:3">
      <c r="C15351" s="140"/>
    </row>
    <row r="15352" spans="3:3">
      <c r="C15352" s="140"/>
    </row>
    <row r="15353" spans="3:3">
      <c r="C15353" s="140"/>
    </row>
    <row r="15354" spans="3:3">
      <c r="C15354" s="140"/>
    </row>
    <row r="15355" spans="3:3">
      <c r="C15355" s="140"/>
    </row>
    <row r="15356" spans="3:3">
      <c r="C15356" s="140"/>
    </row>
    <row r="15357" spans="3:3">
      <c r="C15357" s="140"/>
    </row>
    <row r="15358" spans="3:3">
      <c r="C15358" s="140"/>
    </row>
    <row r="15359" spans="3:3">
      <c r="C15359" s="140"/>
    </row>
    <row r="15360" spans="3:3">
      <c r="C15360" s="140"/>
    </row>
    <row r="15361" spans="3:3">
      <c r="C15361" s="140"/>
    </row>
    <row r="15362" spans="3:3">
      <c r="C15362" s="140"/>
    </row>
    <row r="15363" spans="3:3">
      <c r="C15363" s="140"/>
    </row>
    <row r="15364" spans="3:3">
      <c r="C15364" s="140"/>
    </row>
    <row r="15365" spans="3:3">
      <c r="C15365" s="140"/>
    </row>
    <row r="15366" spans="3:3">
      <c r="C15366" s="140"/>
    </row>
    <row r="15367" spans="3:3">
      <c r="C15367" s="140"/>
    </row>
    <row r="15368" spans="3:3">
      <c r="C15368" s="140"/>
    </row>
    <row r="15369" spans="3:3">
      <c r="C15369" s="140"/>
    </row>
    <row r="15370" spans="3:3">
      <c r="C15370" s="140"/>
    </row>
    <row r="15371" spans="3:3">
      <c r="C15371" s="140"/>
    </row>
    <row r="15372" spans="3:3">
      <c r="C15372" s="140"/>
    </row>
    <row r="15373" spans="3:3">
      <c r="C15373" s="140"/>
    </row>
    <row r="15374" spans="3:3">
      <c r="C15374" s="140"/>
    </row>
    <row r="15375" spans="3:3">
      <c r="C15375" s="140"/>
    </row>
    <row r="15376" spans="3:3">
      <c r="C15376" s="140"/>
    </row>
    <row r="15377" spans="3:3">
      <c r="C15377" s="140"/>
    </row>
    <row r="15378" spans="3:3">
      <c r="C15378" s="140"/>
    </row>
    <row r="15379" spans="3:3">
      <c r="C15379" s="140"/>
    </row>
    <row r="15380" spans="3:3">
      <c r="C15380" s="140"/>
    </row>
    <row r="15381" spans="3:3">
      <c r="C15381" s="140"/>
    </row>
    <row r="15382" spans="3:3">
      <c r="C15382" s="140"/>
    </row>
    <row r="15383" spans="3:3">
      <c r="C15383" s="140"/>
    </row>
    <row r="15384" spans="3:3">
      <c r="C15384" s="140"/>
    </row>
    <row r="15385" spans="3:3">
      <c r="C15385" s="140"/>
    </row>
    <row r="15386" spans="3:3">
      <c r="C15386" s="140"/>
    </row>
    <row r="15387" spans="3:3">
      <c r="C15387" s="140"/>
    </row>
    <row r="15388" spans="3:3">
      <c r="C15388" s="140"/>
    </row>
    <row r="15389" spans="3:3">
      <c r="C15389" s="140"/>
    </row>
    <row r="15390" spans="3:3">
      <c r="C15390" s="140"/>
    </row>
    <row r="15391" spans="3:3">
      <c r="C15391" s="140"/>
    </row>
    <row r="15392" spans="3:3">
      <c r="C15392" s="140"/>
    </row>
    <row r="15393" spans="3:3">
      <c r="C15393" s="140"/>
    </row>
    <row r="15394" spans="3:3">
      <c r="C15394" s="140"/>
    </row>
    <row r="15395" spans="3:3">
      <c r="C15395" s="140"/>
    </row>
    <row r="15396" spans="3:3">
      <c r="C15396" s="140"/>
    </row>
    <row r="15397" spans="3:3">
      <c r="C15397" s="140"/>
    </row>
    <row r="15398" spans="3:3">
      <c r="C15398" s="140"/>
    </row>
    <row r="15399" spans="3:3">
      <c r="C15399" s="140"/>
    </row>
    <row r="15400" spans="3:3">
      <c r="C15400" s="140"/>
    </row>
    <row r="15401" spans="3:3">
      <c r="C15401" s="140"/>
    </row>
    <row r="15402" spans="3:3">
      <c r="C15402" s="140"/>
    </row>
    <row r="15403" spans="3:3">
      <c r="C15403" s="140"/>
    </row>
    <row r="15404" spans="3:3">
      <c r="C15404" s="140"/>
    </row>
    <row r="15405" spans="3:3">
      <c r="C15405" s="140"/>
    </row>
    <row r="15406" spans="3:3">
      <c r="C15406" s="140"/>
    </row>
    <row r="15407" spans="3:3">
      <c r="C15407" s="140"/>
    </row>
    <row r="15408" spans="3:3">
      <c r="C15408" s="140"/>
    </row>
    <row r="15409" spans="3:3">
      <c r="C15409" s="140"/>
    </row>
    <row r="15410" spans="3:3">
      <c r="C15410" s="140"/>
    </row>
    <row r="15411" spans="3:3">
      <c r="C15411" s="140"/>
    </row>
    <row r="15412" spans="3:3">
      <c r="C15412" s="140"/>
    </row>
    <row r="15413" spans="3:3">
      <c r="C15413" s="140"/>
    </row>
    <row r="15414" spans="3:3">
      <c r="C15414" s="140"/>
    </row>
    <row r="15415" spans="3:3">
      <c r="C15415" s="140"/>
    </row>
    <row r="15416" spans="3:3">
      <c r="C15416" s="140"/>
    </row>
    <row r="15417" spans="3:3">
      <c r="C15417" s="140"/>
    </row>
    <row r="15418" spans="3:3">
      <c r="C15418" s="140"/>
    </row>
    <row r="15419" spans="3:3">
      <c r="C15419" s="140"/>
    </row>
    <row r="15420" spans="3:3">
      <c r="C15420" s="140"/>
    </row>
    <row r="15421" spans="3:3">
      <c r="C15421" s="140"/>
    </row>
    <row r="15422" spans="3:3">
      <c r="C15422" s="140"/>
    </row>
    <row r="15423" spans="3:3">
      <c r="C15423" s="140"/>
    </row>
    <row r="15424" spans="3:3">
      <c r="C15424" s="140"/>
    </row>
    <row r="15425" spans="3:3">
      <c r="C15425" s="140"/>
    </row>
    <row r="15426" spans="3:3">
      <c r="C15426" s="140"/>
    </row>
    <row r="15427" spans="3:3">
      <c r="C15427" s="140"/>
    </row>
    <row r="15428" spans="3:3">
      <c r="C15428" s="140"/>
    </row>
    <row r="15429" spans="3:3">
      <c r="C15429" s="140"/>
    </row>
    <row r="15430" spans="3:3">
      <c r="C15430" s="140"/>
    </row>
    <row r="15431" spans="3:3">
      <c r="C15431" s="140"/>
    </row>
    <row r="15432" spans="3:3">
      <c r="C15432" s="140"/>
    </row>
    <row r="15433" spans="3:3">
      <c r="C15433" s="140"/>
    </row>
    <row r="15434" spans="3:3">
      <c r="C15434" s="140"/>
    </row>
    <row r="15435" spans="3:3">
      <c r="C15435" s="140"/>
    </row>
    <row r="15436" spans="3:3">
      <c r="C15436" s="140"/>
    </row>
    <row r="15437" spans="3:3">
      <c r="C15437" s="140"/>
    </row>
    <row r="15438" spans="3:3">
      <c r="C15438" s="140"/>
    </row>
    <row r="15439" spans="3:3">
      <c r="C15439" s="140"/>
    </row>
    <row r="15440" spans="3:3">
      <c r="C15440" s="140"/>
    </row>
    <row r="15441" spans="3:3">
      <c r="C15441" s="140"/>
    </row>
    <row r="15442" spans="3:3">
      <c r="C15442" s="140"/>
    </row>
    <row r="15443" spans="3:3">
      <c r="C15443" s="140"/>
    </row>
    <row r="15444" spans="3:3">
      <c r="C15444" s="140"/>
    </row>
    <row r="15445" spans="3:3">
      <c r="C15445" s="140"/>
    </row>
    <row r="15446" spans="3:3">
      <c r="C15446" s="140"/>
    </row>
    <row r="15447" spans="3:3">
      <c r="C15447" s="140"/>
    </row>
    <row r="15448" spans="3:3">
      <c r="C15448" s="140"/>
    </row>
    <row r="15449" spans="3:3">
      <c r="C15449" s="140"/>
    </row>
    <row r="15450" spans="3:3">
      <c r="C15450" s="140"/>
    </row>
    <row r="15451" spans="3:3">
      <c r="C15451" s="140"/>
    </row>
    <row r="15452" spans="3:3">
      <c r="C15452" s="140"/>
    </row>
    <row r="15453" spans="3:3">
      <c r="C15453" s="140"/>
    </row>
    <row r="15454" spans="3:3">
      <c r="C15454" s="140"/>
    </row>
    <row r="15455" spans="3:3">
      <c r="C15455" s="140"/>
    </row>
    <row r="15456" spans="3:3">
      <c r="C15456" s="140"/>
    </row>
    <row r="15457" spans="3:3">
      <c r="C15457" s="140"/>
    </row>
    <row r="15458" spans="3:3">
      <c r="C15458" s="140"/>
    </row>
    <row r="15459" spans="3:3">
      <c r="C15459" s="140"/>
    </row>
    <row r="15460" spans="3:3">
      <c r="C15460" s="140"/>
    </row>
    <row r="15461" spans="3:3">
      <c r="C15461" s="140"/>
    </row>
    <row r="15462" spans="3:3">
      <c r="C15462" s="140"/>
    </row>
    <row r="15463" spans="3:3">
      <c r="C15463" s="140"/>
    </row>
    <row r="15464" spans="3:3">
      <c r="C15464" s="140"/>
    </row>
    <row r="15465" spans="3:3">
      <c r="C15465" s="140"/>
    </row>
    <row r="15466" spans="3:3">
      <c r="C15466" s="140"/>
    </row>
    <row r="15467" spans="3:3">
      <c r="C15467" s="140"/>
    </row>
    <row r="15468" spans="3:3">
      <c r="C15468" s="140"/>
    </row>
    <row r="15469" spans="3:3">
      <c r="C15469" s="140"/>
    </row>
    <row r="15470" spans="3:3">
      <c r="C15470" s="140"/>
    </row>
    <row r="15471" spans="3:3">
      <c r="C15471" s="140"/>
    </row>
    <row r="15472" spans="3:3">
      <c r="C15472" s="140"/>
    </row>
    <row r="15473" spans="3:3">
      <c r="C15473" s="140"/>
    </row>
    <row r="15474" spans="3:3">
      <c r="C15474" s="140"/>
    </row>
    <row r="15475" spans="3:3">
      <c r="C15475" s="140"/>
    </row>
    <row r="15476" spans="3:3">
      <c r="C15476" s="140"/>
    </row>
    <row r="15477" spans="3:3">
      <c r="C15477" s="140"/>
    </row>
    <row r="15478" spans="3:3">
      <c r="C15478" s="140"/>
    </row>
    <row r="15479" spans="3:3">
      <c r="C15479" s="140"/>
    </row>
    <row r="15480" spans="3:3">
      <c r="C15480" s="140"/>
    </row>
    <row r="15481" spans="3:3">
      <c r="C15481" s="140"/>
    </row>
    <row r="15482" spans="3:3">
      <c r="C15482" s="140"/>
    </row>
    <row r="15483" spans="3:3">
      <c r="C15483" s="140"/>
    </row>
    <row r="15484" spans="3:3">
      <c r="C15484" s="140"/>
    </row>
    <row r="15485" spans="3:3">
      <c r="C15485" s="140"/>
    </row>
    <row r="15486" spans="3:3">
      <c r="C15486" s="140"/>
    </row>
    <row r="15487" spans="3:3">
      <c r="C15487" s="140"/>
    </row>
    <row r="15488" spans="3:3">
      <c r="C15488" s="140"/>
    </row>
    <row r="15489" spans="3:3">
      <c r="C15489" s="140"/>
    </row>
    <row r="15490" spans="3:3">
      <c r="C15490" s="140"/>
    </row>
    <row r="15491" spans="3:3">
      <c r="C15491" s="140"/>
    </row>
    <row r="15492" spans="3:3">
      <c r="C15492" s="140"/>
    </row>
    <row r="15493" spans="3:3">
      <c r="C15493" s="140"/>
    </row>
    <row r="15494" spans="3:3">
      <c r="C15494" s="140"/>
    </row>
    <row r="15495" spans="3:3">
      <c r="C15495" s="140"/>
    </row>
    <row r="15496" spans="3:3">
      <c r="C15496" s="140"/>
    </row>
    <row r="15497" spans="3:3">
      <c r="C15497" s="140"/>
    </row>
    <row r="15498" spans="3:3">
      <c r="C15498" s="140"/>
    </row>
    <row r="15499" spans="3:3">
      <c r="C15499" s="140"/>
    </row>
    <row r="15500" spans="3:3">
      <c r="C15500" s="140"/>
    </row>
    <row r="15501" spans="3:3">
      <c r="C15501" s="140"/>
    </row>
    <row r="15502" spans="3:3">
      <c r="C15502" s="140"/>
    </row>
    <row r="15503" spans="3:3">
      <c r="C15503" s="140"/>
    </row>
    <row r="15504" spans="3:3">
      <c r="C15504" s="140"/>
    </row>
    <row r="15505" spans="3:3">
      <c r="C15505" s="140"/>
    </row>
    <row r="15506" spans="3:3">
      <c r="C15506" s="140"/>
    </row>
    <row r="15507" spans="3:3">
      <c r="C15507" s="140"/>
    </row>
    <row r="15508" spans="3:3">
      <c r="C15508" s="140"/>
    </row>
    <row r="15509" spans="3:3">
      <c r="C15509" s="140"/>
    </row>
    <row r="15510" spans="3:3">
      <c r="C15510" s="140"/>
    </row>
    <row r="15511" spans="3:3">
      <c r="C15511" s="140"/>
    </row>
    <row r="15512" spans="3:3">
      <c r="C15512" s="140"/>
    </row>
    <row r="15513" spans="3:3">
      <c r="C15513" s="140"/>
    </row>
    <row r="15514" spans="3:3">
      <c r="C15514" s="140"/>
    </row>
    <row r="15515" spans="3:3">
      <c r="C15515" s="140"/>
    </row>
    <row r="15516" spans="3:3">
      <c r="C15516" s="140"/>
    </row>
    <row r="15517" spans="3:3">
      <c r="C15517" s="140"/>
    </row>
    <row r="15518" spans="3:3">
      <c r="C15518" s="140"/>
    </row>
    <row r="15519" spans="3:3">
      <c r="C15519" s="140"/>
    </row>
    <row r="15520" spans="3:3">
      <c r="C15520" s="140"/>
    </row>
    <row r="15521" spans="3:3">
      <c r="C15521" s="140"/>
    </row>
    <row r="15522" spans="3:3">
      <c r="C15522" s="140"/>
    </row>
    <row r="15523" spans="3:3">
      <c r="C15523" s="140"/>
    </row>
    <row r="15524" spans="3:3">
      <c r="C15524" s="140"/>
    </row>
    <row r="15525" spans="3:3">
      <c r="C15525" s="140"/>
    </row>
    <row r="15526" spans="3:3">
      <c r="C15526" s="140"/>
    </row>
    <row r="15527" spans="3:3">
      <c r="C15527" s="140"/>
    </row>
    <row r="15528" spans="3:3">
      <c r="C15528" s="140"/>
    </row>
    <row r="15529" spans="3:3">
      <c r="C15529" s="140"/>
    </row>
    <row r="15530" spans="3:3">
      <c r="C15530" s="140"/>
    </row>
    <row r="15531" spans="3:3">
      <c r="C15531" s="140"/>
    </row>
    <row r="15532" spans="3:3">
      <c r="C15532" s="140"/>
    </row>
    <row r="15533" spans="3:3">
      <c r="C15533" s="140"/>
    </row>
    <row r="15534" spans="3:3">
      <c r="C15534" s="140"/>
    </row>
    <row r="15535" spans="3:3">
      <c r="C15535" s="140"/>
    </row>
    <row r="15536" spans="3:3">
      <c r="C15536" s="140"/>
    </row>
    <row r="15537" spans="3:3">
      <c r="C15537" s="140"/>
    </row>
    <row r="15538" spans="3:3">
      <c r="C15538" s="140"/>
    </row>
    <row r="15539" spans="3:3">
      <c r="C15539" s="140"/>
    </row>
    <row r="15540" spans="3:3">
      <c r="C15540" s="140"/>
    </row>
    <row r="15541" spans="3:3">
      <c r="C15541" s="140"/>
    </row>
    <row r="15542" spans="3:3">
      <c r="C15542" s="140"/>
    </row>
    <row r="15543" spans="3:3">
      <c r="C15543" s="140"/>
    </row>
    <row r="15544" spans="3:3">
      <c r="C15544" s="140"/>
    </row>
    <row r="15545" spans="3:3">
      <c r="C15545" s="140"/>
    </row>
    <row r="15546" spans="3:3">
      <c r="C15546" s="140"/>
    </row>
    <row r="15547" spans="3:3">
      <c r="C15547" s="140"/>
    </row>
    <row r="15548" spans="3:3">
      <c r="C15548" s="140"/>
    </row>
    <row r="15549" spans="3:3">
      <c r="C15549" s="140"/>
    </row>
    <row r="15550" spans="3:3">
      <c r="C15550" s="140"/>
    </row>
    <row r="15551" spans="3:3">
      <c r="C15551" s="140"/>
    </row>
    <row r="15552" spans="3:3">
      <c r="C15552" s="140"/>
    </row>
    <row r="15553" spans="3:3">
      <c r="C15553" s="140"/>
    </row>
    <row r="15554" spans="3:3">
      <c r="C15554" s="140"/>
    </row>
    <row r="15555" spans="3:3">
      <c r="C15555" s="140"/>
    </row>
    <row r="15556" spans="3:3">
      <c r="C15556" s="140"/>
    </row>
    <row r="15557" spans="3:3">
      <c r="C15557" s="140"/>
    </row>
    <row r="15558" spans="3:3">
      <c r="C15558" s="140"/>
    </row>
    <row r="15559" spans="3:3">
      <c r="C15559" s="140"/>
    </row>
    <row r="15560" spans="3:3">
      <c r="C15560" s="140"/>
    </row>
    <row r="15561" spans="3:3">
      <c r="C15561" s="140"/>
    </row>
    <row r="15562" spans="3:3">
      <c r="C15562" s="140"/>
    </row>
    <row r="15563" spans="3:3">
      <c r="C15563" s="140"/>
    </row>
    <row r="15564" spans="3:3">
      <c r="C15564" s="140"/>
    </row>
    <row r="15565" spans="3:3">
      <c r="C15565" s="140"/>
    </row>
    <row r="15566" spans="3:3">
      <c r="C15566" s="140"/>
    </row>
    <row r="15567" spans="3:3">
      <c r="C15567" s="140"/>
    </row>
    <row r="15568" spans="3:3">
      <c r="C15568" s="140"/>
    </row>
    <row r="15569" spans="3:3">
      <c r="C15569" s="140"/>
    </row>
    <row r="15570" spans="3:3">
      <c r="C15570" s="140"/>
    </row>
    <row r="15571" spans="3:3">
      <c r="C15571" s="140"/>
    </row>
    <row r="15572" spans="3:3">
      <c r="C15572" s="140"/>
    </row>
    <row r="15573" spans="3:3">
      <c r="C15573" s="140"/>
    </row>
    <row r="15574" spans="3:3">
      <c r="C15574" s="140"/>
    </row>
    <row r="15575" spans="3:3">
      <c r="C15575" s="140"/>
    </row>
    <row r="15576" spans="3:3">
      <c r="C15576" s="140"/>
    </row>
    <row r="15577" spans="3:3">
      <c r="C15577" s="140"/>
    </row>
    <row r="15578" spans="3:3">
      <c r="C15578" s="140"/>
    </row>
    <row r="15579" spans="3:3">
      <c r="C15579" s="140"/>
    </row>
    <row r="15580" spans="3:3">
      <c r="C15580" s="140"/>
    </row>
    <row r="15581" spans="3:3">
      <c r="C15581" s="140"/>
    </row>
    <row r="15582" spans="3:3">
      <c r="C15582" s="140"/>
    </row>
    <row r="15583" spans="3:3">
      <c r="C15583" s="140"/>
    </row>
    <row r="15584" spans="3:3">
      <c r="C15584" s="140"/>
    </row>
    <row r="15585" spans="3:3">
      <c r="C15585" s="140"/>
    </row>
    <row r="15586" spans="3:3">
      <c r="C15586" s="140"/>
    </row>
    <row r="15587" spans="3:3">
      <c r="C15587" s="140"/>
    </row>
    <row r="15588" spans="3:3">
      <c r="C15588" s="140"/>
    </row>
    <row r="15589" spans="3:3">
      <c r="C15589" s="140"/>
    </row>
    <row r="15590" spans="3:3">
      <c r="C15590" s="140"/>
    </row>
    <row r="15591" spans="3:3">
      <c r="C15591" s="140"/>
    </row>
    <row r="15592" spans="3:3">
      <c r="C15592" s="140"/>
    </row>
    <row r="15593" spans="3:3">
      <c r="C15593" s="140"/>
    </row>
    <row r="15594" spans="3:3">
      <c r="C15594" s="140"/>
    </row>
    <row r="15595" spans="3:3">
      <c r="C15595" s="140"/>
    </row>
    <row r="15596" spans="3:3">
      <c r="C15596" s="140"/>
    </row>
    <row r="15597" spans="3:3">
      <c r="C15597" s="140"/>
    </row>
    <row r="15598" spans="3:3">
      <c r="C15598" s="140"/>
    </row>
    <row r="15599" spans="3:3">
      <c r="C15599" s="140"/>
    </row>
    <row r="15600" spans="3:3">
      <c r="C15600" s="140"/>
    </row>
    <row r="15601" spans="3:3">
      <c r="C15601" s="140"/>
    </row>
    <row r="15602" spans="3:3">
      <c r="C15602" s="140"/>
    </row>
    <row r="15603" spans="3:3">
      <c r="C15603" s="140"/>
    </row>
    <row r="15604" spans="3:3">
      <c r="C15604" s="140"/>
    </row>
    <row r="15605" spans="3:3">
      <c r="C15605" s="140"/>
    </row>
    <row r="15606" spans="3:3">
      <c r="C15606" s="140"/>
    </row>
    <row r="15607" spans="3:3">
      <c r="C15607" s="140"/>
    </row>
    <row r="15608" spans="3:3">
      <c r="C15608" s="140"/>
    </row>
    <row r="15609" spans="3:3">
      <c r="C15609" s="140"/>
    </row>
    <row r="15610" spans="3:3">
      <c r="C15610" s="140"/>
    </row>
    <row r="15611" spans="3:3">
      <c r="C15611" s="140"/>
    </row>
    <row r="15612" spans="3:3">
      <c r="C15612" s="140"/>
    </row>
    <row r="15613" spans="3:3">
      <c r="C15613" s="140"/>
    </row>
    <row r="15614" spans="3:3">
      <c r="C15614" s="140"/>
    </row>
    <row r="15615" spans="3:3">
      <c r="C15615" s="140"/>
    </row>
    <row r="15616" spans="3:3">
      <c r="C15616" s="140"/>
    </row>
    <row r="15617" spans="3:3">
      <c r="C15617" s="140"/>
    </row>
    <row r="15618" spans="3:3">
      <c r="C15618" s="140"/>
    </row>
    <row r="15619" spans="3:3">
      <c r="C15619" s="140"/>
    </row>
    <row r="15620" spans="3:3">
      <c r="C15620" s="140"/>
    </row>
    <row r="15621" spans="3:3">
      <c r="C15621" s="140"/>
    </row>
    <row r="15622" spans="3:3">
      <c r="C15622" s="140"/>
    </row>
    <row r="15623" spans="3:3">
      <c r="C15623" s="140"/>
    </row>
    <row r="15624" spans="3:3">
      <c r="C15624" s="140"/>
    </row>
    <row r="15625" spans="3:3">
      <c r="C15625" s="140"/>
    </row>
    <row r="15626" spans="3:3">
      <c r="C15626" s="140"/>
    </row>
    <row r="15627" spans="3:3">
      <c r="C15627" s="140"/>
    </row>
    <row r="15628" spans="3:3">
      <c r="C15628" s="140"/>
    </row>
    <row r="15629" spans="3:3">
      <c r="C15629" s="140"/>
    </row>
    <row r="15630" spans="3:3">
      <c r="C15630" s="140"/>
    </row>
    <row r="15631" spans="3:3">
      <c r="C15631" s="140"/>
    </row>
    <row r="15632" spans="3:3">
      <c r="C15632" s="140"/>
    </row>
    <row r="15633" spans="3:3">
      <c r="C15633" s="140"/>
    </row>
    <row r="15634" spans="3:3">
      <c r="C15634" s="140"/>
    </row>
    <row r="15635" spans="3:3">
      <c r="C15635" s="140"/>
    </row>
    <row r="15636" spans="3:3">
      <c r="C15636" s="140"/>
    </row>
    <row r="15637" spans="3:3">
      <c r="C15637" s="140"/>
    </row>
    <row r="15638" spans="3:3">
      <c r="C15638" s="140"/>
    </row>
    <row r="15639" spans="3:3">
      <c r="C15639" s="140"/>
    </row>
    <row r="15640" spans="3:3">
      <c r="C15640" s="140"/>
    </row>
    <row r="15641" spans="3:3">
      <c r="C15641" s="140"/>
    </row>
    <row r="15642" spans="3:3">
      <c r="C15642" s="140"/>
    </row>
    <row r="15643" spans="3:3">
      <c r="C15643" s="140"/>
    </row>
    <row r="15644" spans="3:3">
      <c r="C15644" s="140"/>
    </row>
    <row r="15645" spans="3:3">
      <c r="C15645" s="140"/>
    </row>
    <row r="15646" spans="3:3">
      <c r="C15646" s="140"/>
    </row>
    <row r="15647" spans="3:3">
      <c r="C15647" s="140"/>
    </row>
    <row r="15648" spans="3:3">
      <c r="C15648" s="140"/>
    </row>
    <row r="15649" spans="3:3">
      <c r="C15649" s="140"/>
    </row>
    <row r="15650" spans="3:3">
      <c r="C15650" s="140"/>
    </row>
    <row r="15651" spans="3:3">
      <c r="C15651" s="140"/>
    </row>
    <row r="15652" spans="3:3">
      <c r="C15652" s="140"/>
    </row>
    <row r="15653" spans="3:3">
      <c r="C15653" s="140"/>
    </row>
    <row r="15654" spans="3:3">
      <c r="C15654" s="140"/>
    </row>
    <row r="15655" spans="3:3">
      <c r="C15655" s="140"/>
    </row>
    <row r="15656" spans="3:3">
      <c r="C15656" s="140"/>
    </row>
    <row r="15657" spans="3:3">
      <c r="C15657" s="140"/>
    </row>
    <row r="15658" spans="3:3">
      <c r="C15658" s="140"/>
    </row>
    <row r="15659" spans="3:3">
      <c r="C15659" s="140"/>
    </row>
    <row r="15660" spans="3:3">
      <c r="C15660" s="140"/>
    </row>
    <row r="15661" spans="3:3">
      <c r="C15661" s="140"/>
    </row>
    <row r="15662" spans="3:3">
      <c r="C15662" s="140"/>
    </row>
    <row r="15663" spans="3:3">
      <c r="C15663" s="140"/>
    </row>
    <row r="15664" spans="3:3">
      <c r="C15664" s="140"/>
    </row>
    <row r="15665" spans="3:3">
      <c r="C15665" s="140"/>
    </row>
    <row r="15666" spans="3:3">
      <c r="C15666" s="140"/>
    </row>
    <row r="15667" spans="3:3">
      <c r="C15667" s="140"/>
    </row>
    <row r="15668" spans="3:3">
      <c r="C15668" s="140"/>
    </row>
    <row r="15669" spans="3:3">
      <c r="C15669" s="140"/>
    </row>
    <row r="15670" spans="3:3">
      <c r="C15670" s="140"/>
    </row>
    <row r="15671" spans="3:3">
      <c r="C15671" s="140"/>
    </row>
    <row r="15672" spans="3:3">
      <c r="C15672" s="140"/>
    </row>
    <row r="15673" spans="3:3">
      <c r="C15673" s="140"/>
    </row>
    <row r="15674" spans="3:3">
      <c r="C15674" s="140"/>
    </row>
    <row r="15675" spans="3:3">
      <c r="C15675" s="140"/>
    </row>
    <row r="15676" spans="3:3">
      <c r="C15676" s="140"/>
    </row>
    <row r="15677" spans="3:3">
      <c r="C15677" s="140"/>
    </row>
    <row r="15678" spans="3:3">
      <c r="C15678" s="140"/>
    </row>
    <row r="15679" spans="3:3">
      <c r="C15679" s="140"/>
    </row>
    <row r="15680" spans="3:3">
      <c r="C15680" s="140"/>
    </row>
    <row r="15681" spans="3:3">
      <c r="C15681" s="140"/>
    </row>
    <row r="15682" spans="3:3">
      <c r="C15682" s="140"/>
    </row>
    <row r="15683" spans="3:3">
      <c r="C15683" s="140"/>
    </row>
    <row r="15684" spans="3:3">
      <c r="C15684" s="140"/>
    </row>
    <row r="15685" spans="3:3">
      <c r="C15685" s="140"/>
    </row>
    <row r="15686" spans="3:3">
      <c r="C15686" s="140"/>
    </row>
    <row r="15687" spans="3:3">
      <c r="C15687" s="140"/>
    </row>
    <row r="15688" spans="3:3">
      <c r="C15688" s="140"/>
    </row>
    <row r="15689" spans="3:3">
      <c r="C15689" s="140"/>
    </row>
    <row r="15690" spans="3:3">
      <c r="C15690" s="140"/>
    </row>
    <row r="15691" spans="3:3">
      <c r="C15691" s="140"/>
    </row>
    <row r="15692" spans="3:3">
      <c r="C15692" s="140"/>
    </row>
    <row r="15693" spans="3:3">
      <c r="C15693" s="140"/>
    </row>
    <row r="15694" spans="3:3">
      <c r="C15694" s="140"/>
    </row>
    <row r="15695" spans="3:3">
      <c r="C15695" s="140"/>
    </row>
    <row r="15696" spans="3:3">
      <c r="C15696" s="140"/>
    </row>
    <row r="15697" spans="3:3">
      <c r="C15697" s="140"/>
    </row>
    <row r="15698" spans="3:3">
      <c r="C15698" s="140"/>
    </row>
    <row r="15699" spans="3:3">
      <c r="C15699" s="140"/>
    </row>
    <row r="15700" spans="3:3">
      <c r="C15700" s="140"/>
    </row>
    <row r="15701" spans="3:3">
      <c r="C15701" s="140"/>
    </row>
    <row r="15702" spans="3:3">
      <c r="C15702" s="140"/>
    </row>
    <row r="15703" spans="3:3">
      <c r="C15703" s="140"/>
    </row>
    <row r="15704" spans="3:3">
      <c r="C15704" s="140"/>
    </row>
    <row r="15705" spans="3:3">
      <c r="C15705" s="140"/>
    </row>
    <row r="15706" spans="3:3">
      <c r="C15706" s="140"/>
    </row>
    <row r="15707" spans="3:3">
      <c r="C15707" s="140"/>
    </row>
    <row r="15708" spans="3:3">
      <c r="C15708" s="140"/>
    </row>
    <row r="15709" spans="3:3">
      <c r="C15709" s="140"/>
    </row>
    <row r="15710" spans="3:3">
      <c r="C15710" s="140"/>
    </row>
    <row r="15711" spans="3:3">
      <c r="C15711" s="140"/>
    </row>
    <row r="15712" spans="3:3">
      <c r="C15712" s="140"/>
    </row>
    <row r="15713" spans="3:3">
      <c r="C15713" s="140"/>
    </row>
    <row r="15714" spans="3:3">
      <c r="C15714" s="140"/>
    </row>
    <row r="15715" spans="3:3">
      <c r="C15715" s="140"/>
    </row>
    <row r="15716" spans="3:3">
      <c r="C15716" s="140"/>
    </row>
    <row r="15717" spans="3:3">
      <c r="C15717" s="140"/>
    </row>
    <row r="15718" spans="3:3">
      <c r="C15718" s="140"/>
    </row>
    <row r="15719" spans="3:3">
      <c r="C15719" s="140"/>
    </row>
    <row r="15720" spans="3:3">
      <c r="C15720" s="140"/>
    </row>
    <row r="15721" spans="3:3">
      <c r="C15721" s="140"/>
    </row>
    <row r="15722" spans="3:3">
      <c r="C15722" s="140"/>
    </row>
    <row r="15723" spans="3:3">
      <c r="C15723" s="140"/>
    </row>
    <row r="15724" spans="3:3">
      <c r="C15724" s="140"/>
    </row>
    <row r="15725" spans="3:3">
      <c r="C15725" s="140"/>
    </row>
    <row r="15726" spans="3:3">
      <c r="C15726" s="140"/>
    </row>
    <row r="15727" spans="3:3">
      <c r="C15727" s="140"/>
    </row>
    <row r="15728" spans="3:3">
      <c r="C15728" s="140"/>
    </row>
    <row r="15729" spans="3:3">
      <c r="C15729" s="140"/>
    </row>
    <row r="15730" spans="3:3">
      <c r="C15730" s="140"/>
    </row>
    <row r="15731" spans="3:3">
      <c r="C15731" s="140"/>
    </row>
    <row r="15732" spans="3:3">
      <c r="C15732" s="140"/>
    </row>
    <row r="15733" spans="3:3">
      <c r="C15733" s="140"/>
    </row>
    <row r="15734" spans="3:3">
      <c r="C15734" s="140"/>
    </row>
    <row r="15735" spans="3:3">
      <c r="C15735" s="140"/>
    </row>
    <row r="15736" spans="3:3">
      <c r="C15736" s="140"/>
    </row>
    <row r="15737" spans="3:3">
      <c r="C15737" s="140"/>
    </row>
    <row r="15738" spans="3:3">
      <c r="C15738" s="140"/>
    </row>
    <row r="15739" spans="3:3">
      <c r="C15739" s="140"/>
    </row>
    <row r="15740" spans="3:3">
      <c r="C15740" s="140"/>
    </row>
    <row r="15741" spans="3:3">
      <c r="C15741" s="140"/>
    </row>
    <row r="15742" spans="3:3">
      <c r="C15742" s="140"/>
    </row>
    <row r="15743" spans="3:3">
      <c r="C15743" s="140"/>
    </row>
    <row r="15744" spans="3:3">
      <c r="C15744" s="140"/>
    </row>
    <row r="15745" spans="3:3">
      <c r="C15745" s="140"/>
    </row>
    <row r="15746" spans="3:3">
      <c r="C15746" s="140"/>
    </row>
    <row r="15747" spans="3:3">
      <c r="C15747" s="140"/>
    </row>
    <row r="15748" spans="3:3">
      <c r="C15748" s="140"/>
    </row>
    <row r="15749" spans="3:3">
      <c r="C15749" s="140"/>
    </row>
    <row r="15750" spans="3:3">
      <c r="C15750" s="140"/>
    </row>
    <row r="15751" spans="3:3">
      <c r="C15751" s="140"/>
    </row>
    <row r="15752" spans="3:3">
      <c r="C15752" s="140"/>
    </row>
    <row r="15753" spans="3:3">
      <c r="C15753" s="140"/>
    </row>
    <row r="15754" spans="3:3">
      <c r="C15754" s="140"/>
    </row>
    <row r="15755" spans="3:3">
      <c r="C15755" s="14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PencilData"/>
  <dimension ref="B1:J1"/>
  <sheetViews>
    <sheetView workbookViewId="0">
      <selection activeCell="F11" sqref="F11"/>
    </sheetView>
  </sheetViews>
  <sheetFormatPr defaultRowHeight="15"/>
  <sheetData>
    <row r="1" spans="2:10">
      <c r="B1" t="s">
        <v>122</v>
      </c>
      <c r="C1" t="s">
        <v>123</v>
      </c>
      <c r="D1" t="s">
        <v>124</v>
      </c>
      <c r="E1" t="s">
        <v>6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C2:M49"/>
  <sheetViews>
    <sheetView showGridLines="0" zoomScale="130" zoomScaleNormal="130" workbookViewId="0">
      <selection activeCell="F10" sqref="F10"/>
    </sheetView>
  </sheetViews>
  <sheetFormatPr defaultRowHeight="12.75" customHeight="1"/>
  <cols>
    <col min="3" max="3" width="9.140625" style="28"/>
    <col min="7" max="7" width="2.140625" customWidth="1"/>
    <col min="8" max="8" width="2.85546875" style="183" customWidth="1"/>
    <col min="10" max="10" width="2.5703125" customWidth="1"/>
    <col min="12" max="12" width="16.7109375" bestFit="1" customWidth="1"/>
    <col min="13" max="13" width="11.28515625" bestFit="1" customWidth="1"/>
  </cols>
  <sheetData>
    <row r="2" spans="3:13" ht="12.75" customHeight="1">
      <c r="C2" s="143">
        <v>0</v>
      </c>
      <c r="G2" s="144"/>
      <c r="H2" s="183">
        <v>0</v>
      </c>
      <c r="J2" s="144"/>
      <c r="K2" s="183" t="s">
        <v>157</v>
      </c>
    </row>
    <row r="3" spans="3:13" ht="12.75" customHeight="1">
      <c r="C3" s="143">
        <v>4.1666666666666699E-2</v>
      </c>
      <c r="G3" s="152"/>
      <c r="H3" s="183">
        <v>1</v>
      </c>
      <c r="J3" s="145"/>
      <c r="K3" s="183">
        <v>2</v>
      </c>
    </row>
    <row r="4" spans="3:13" ht="12.75" customHeight="1">
      <c r="C4" s="143">
        <v>8.3333333333333301E-2</v>
      </c>
      <c r="G4" s="147"/>
      <c r="H4" s="183">
        <v>2</v>
      </c>
      <c r="J4" s="146"/>
      <c r="K4" s="183">
        <v>3</v>
      </c>
    </row>
    <row r="5" spans="3:13" ht="12.75" customHeight="1">
      <c r="C5" s="143">
        <v>0.125</v>
      </c>
      <c r="G5" s="148"/>
      <c r="H5" s="183">
        <v>3</v>
      </c>
      <c r="J5" s="152"/>
      <c r="K5" s="183">
        <v>4</v>
      </c>
    </row>
    <row r="6" spans="3:13" ht="12.75" customHeight="1">
      <c r="C6" s="143">
        <v>0.16666666666666699</v>
      </c>
      <c r="G6" s="149"/>
      <c r="H6" s="183">
        <v>4</v>
      </c>
      <c r="J6" s="147"/>
      <c r="K6" s="183">
        <v>5</v>
      </c>
    </row>
    <row r="7" spans="3:13" ht="12.75" customHeight="1">
      <c r="C7" s="143">
        <v>0.20833333333333301</v>
      </c>
      <c r="G7" s="113"/>
      <c r="J7" s="148"/>
      <c r="K7" s="183">
        <v>6</v>
      </c>
    </row>
    <row r="8" spans="3:13" ht="12.75" customHeight="1">
      <c r="C8" s="143">
        <v>0.25</v>
      </c>
      <c r="G8" s="113"/>
      <c r="J8" s="149"/>
      <c r="K8" s="183">
        <v>7</v>
      </c>
    </row>
    <row r="9" spans="3:13" ht="12.75" customHeight="1">
      <c r="C9" s="143">
        <v>0.29166666666666702</v>
      </c>
      <c r="J9" s="150"/>
      <c r="K9" s="183">
        <v>8</v>
      </c>
    </row>
    <row r="10" spans="3:13" ht="12.75" customHeight="1">
      <c r="C10" s="143">
        <v>0.33333333333333298</v>
      </c>
      <c r="J10" s="151"/>
      <c r="K10" s="183">
        <v>9</v>
      </c>
    </row>
    <row r="11" spans="3:13" ht="12.75" customHeight="1">
      <c r="C11" s="143">
        <v>0.375</v>
      </c>
    </row>
    <row r="12" spans="3:13" ht="12.75" customHeight="1">
      <c r="C12" s="143">
        <v>0.41666666666666702</v>
      </c>
    </row>
    <row r="13" spans="3:13" ht="12.75" customHeight="1">
      <c r="C13" s="143">
        <v>0.45833333333333298</v>
      </c>
    </row>
    <row r="14" spans="3:13" ht="12.75" customHeight="1">
      <c r="C14" s="143">
        <v>0.5</v>
      </c>
      <c r="L14">
        <v>5</v>
      </c>
      <c r="M14" s="30">
        <v>40422</v>
      </c>
    </row>
    <row r="15" spans="3:13" ht="12.75" customHeight="1">
      <c r="C15" s="143">
        <v>0.54166666666666696</v>
      </c>
      <c r="H15" s="183" t="s">
        <v>144</v>
      </c>
      <c r="L15">
        <v>8</v>
      </c>
      <c r="M15" s="30">
        <v>40422</v>
      </c>
    </row>
    <row r="16" spans="3:13" ht="12.75" customHeight="1">
      <c r="C16" s="143">
        <v>0.58333333333333304</v>
      </c>
      <c r="H16" s="183" t="s">
        <v>148</v>
      </c>
      <c r="L16">
        <v>11</v>
      </c>
      <c r="M16" s="30">
        <v>40422</v>
      </c>
    </row>
    <row r="17" spans="3:13" ht="12.75" customHeight="1">
      <c r="C17" s="143">
        <v>0.625</v>
      </c>
      <c r="H17" s="183" t="s">
        <v>146</v>
      </c>
      <c r="I17" s="153">
        <v>42005</v>
      </c>
      <c r="L17">
        <v>3</v>
      </c>
      <c r="M17" s="30">
        <v>41030</v>
      </c>
    </row>
    <row r="18" spans="3:13" ht="12.75" customHeight="1">
      <c r="C18" s="143">
        <v>0.66666666666666696</v>
      </c>
      <c r="H18" s="183" t="s">
        <v>145</v>
      </c>
      <c r="L18">
        <v>38</v>
      </c>
      <c r="M18" s="30">
        <v>41153</v>
      </c>
    </row>
    <row r="19" spans="3:13" ht="12.75" customHeight="1">
      <c r="C19" s="143">
        <v>0.70833333333333304</v>
      </c>
      <c r="H19" s="183" t="s">
        <v>147</v>
      </c>
      <c r="L19">
        <v>4</v>
      </c>
      <c r="M19" s="30">
        <v>41944</v>
      </c>
    </row>
    <row r="20" spans="3:13" ht="12.75" customHeight="1">
      <c r="C20" s="143">
        <v>0.75</v>
      </c>
      <c r="H20" s="183" t="s">
        <v>149</v>
      </c>
      <c r="L20">
        <v>35</v>
      </c>
      <c r="M20" s="30">
        <v>41944</v>
      </c>
    </row>
    <row r="21" spans="3:13" ht="12.75" customHeight="1">
      <c r="C21" s="143">
        <v>0.79166666666666696</v>
      </c>
      <c r="H21" s="183" t="s">
        <v>150</v>
      </c>
      <c r="L21">
        <v>23</v>
      </c>
      <c r="M21" s="30">
        <v>42005</v>
      </c>
    </row>
    <row r="22" spans="3:13" ht="12.75" customHeight="1">
      <c r="C22" s="143">
        <v>0.83333333333333304</v>
      </c>
      <c r="H22" s="183" t="s">
        <v>151</v>
      </c>
      <c r="L22">
        <v>2</v>
      </c>
      <c r="M22" s="30">
        <v>42005</v>
      </c>
    </row>
    <row r="23" spans="3:13" ht="12.75" customHeight="1">
      <c r="C23" s="143">
        <v>0.875</v>
      </c>
      <c r="H23" s="183" t="s">
        <v>152</v>
      </c>
      <c r="L23">
        <v>22</v>
      </c>
      <c r="M23" s="30">
        <v>42186</v>
      </c>
    </row>
    <row r="24" spans="3:13" ht="12.75" customHeight="1">
      <c r="C24" s="143">
        <v>0.91666666666666696</v>
      </c>
      <c r="H24" s="183" t="s">
        <v>153</v>
      </c>
      <c r="L24">
        <v>10</v>
      </c>
      <c r="M24" s="30">
        <v>42491</v>
      </c>
    </row>
    <row r="25" spans="3:13" ht="12.75" customHeight="1">
      <c r="C25" s="143">
        <v>0.95833333333333304</v>
      </c>
      <c r="H25" s="183" t="s">
        <v>154</v>
      </c>
      <c r="L25">
        <v>21</v>
      </c>
      <c r="M25" s="30">
        <v>42522</v>
      </c>
    </row>
    <row r="26" spans="3:13" ht="12.75" customHeight="1">
      <c r="C26" s="143"/>
      <c r="H26" s="183" t="s">
        <v>155</v>
      </c>
    </row>
    <row r="27" spans="3:13" ht="12.75" customHeight="1">
      <c r="C27" s="143"/>
    </row>
    <row r="28" spans="3:13" ht="12.75" customHeight="1">
      <c r="C28" s="143"/>
    </row>
    <row r="29" spans="3:13" ht="12.75" customHeight="1">
      <c r="C29" s="143"/>
    </row>
    <row r="30" spans="3:13" ht="12.75" customHeight="1">
      <c r="C30" s="143"/>
    </row>
    <row r="31" spans="3:13" ht="12.75" customHeight="1">
      <c r="C31" s="143"/>
    </row>
    <row r="32" spans="3:13" ht="12.75" customHeight="1">
      <c r="C32" s="143"/>
    </row>
    <row r="33" spans="3:3" ht="12.75" customHeight="1">
      <c r="C33" s="143"/>
    </row>
    <row r="34" spans="3:3" ht="12.75" customHeight="1">
      <c r="C34" s="143"/>
    </row>
    <row r="35" spans="3:3" ht="12.75" customHeight="1">
      <c r="C35" s="143"/>
    </row>
    <row r="36" spans="3:3" ht="12.75" customHeight="1">
      <c r="C36" s="143"/>
    </row>
    <row r="37" spans="3:3" ht="12.75" customHeight="1">
      <c r="C37" s="143"/>
    </row>
    <row r="38" spans="3:3" ht="12.75" customHeight="1">
      <c r="C38" s="143"/>
    </row>
    <row r="39" spans="3:3" ht="12.75" customHeight="1">
      <c r="C39" s="143"/>
    </row>
    <row r="40" spans="3:3" ht="12.75" customHeight="1">
      <c r="C40" s="143"/>
    </row>
    <row r="41" spans="3:3" ht="12.75" customHeight="1">
      <c r="C41" s="143"/>
    </row>
    <row r="42" spans="3:3" ht="12.75" customHeight="1">
      <c r="C42" s="143"/>
    </row>
    <row r="43" spans="3:3" ht="12.75" customHeight="1">
      <c r="C43" s="143"/>
    </row>
    <row r="44" spans="3:3" ht="12.75" customHeight="1">
      <c r="C44" s="143"/>
    </row>
    <row r="45" spans="3:3" ht="12.75" customHeight="1">
      <c r="C45" s="143"/>
    </row>
    <row r="46" spans="3:3" ht="12.75" customHeight="1">
      <c r="C46" s="143"/>
    </row>
    <row r="47" spans="3:3" ht="12.75" customHeight="1">
      <c r="C47" s="143"/>
    </row>
    <row r="48" spans="3:3" ht="12.75" customHeight="1">
      <c r="C48" s="143"/>
    </row>
    <row r="49" spans="3:3" ht="12.75" customHeight="1">
      <c r="C49" s="143"/>
    </row>
  </sheetData>
  <sortState ref="L14:M25">
    <sortCondition ref="M1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TemplateData"/>
  <dimension ref="A1:AX1999"/>
  <sheetViews>
    <sheetView topLeftCell="A498" workbookViewId="0">
      <selection activeCell="A526" sqref="A526"/>
    </sheetView>
  </sheetViews>
  <sheetFormatPr defaultRowHeight="15"/>
  <cols>
    <col min="1" max="1" width="8.140625" style="203" bestFit="1" customWidth="1"/>
    <col min="2" max="2" width="9.85546875" style="203" bestFit="1" customWidth="1"/>
    <col min="3" max="3" width="7.28515625" style="203" bestFit="1" customWidth="1"/>
    <col min="4" max="5" width="9.85546875" style="203" bestFit="1" customWidth="1"/>
    <col min="6" max="6" width="6.28515625" style="203" bestFit="1" customWidth="1"/>
    <col min="7" max="7" width="9.140625" style="121"/>
    <col min="8" max="8" width="9.140625" style="203"/>
    <col min="9" max="9" width="8.28515625" style="2" customWidth="1"/>
    <col min="10" max="47" width="5" style="2" customWidth="1"/>
    <col min="48" max="48" width="12" bestFit="1" customWidth="1"/>
    <col min="49" max="50" width="15.42578125" customWidth="1"/>
    <col min="51" max="51" width="12.140625" bestFit="1" customWidth="1"/>
    <col min="52" max="52" width="14.5703125" customWidth="1"/>
  </cols>
  <sheetData>
    <row r="1" spans="1:50" s="74" customFormat="1">
      <c r="A1" s="201" t="s">
        <v>125</v>
      </c>
      <c r="B1" s="201" t="s">
        <v>594</v>
      </c>
      <c r="C1" s="201" t="s">
        <v>593</v>
      </c>
      <c r="D1" s="201" t="s">
        <v>592</v>
      </c>
      <c r="E1" s="201" t="s">
        <v>594</v>
      </c>
      <c r="F1" s="201" t="s">
        <v>595</v>
      </c>
      <c r="G1" s="202"/>
      <c r="H1" s="201" t="s">
        <v>125</v>
      </c>
      <c r="I1" s="205" t="s">
        <v>551</v>
      </c>
      <c r="J1" s="205">
        <v>1</v>
      </c>
      <c r="K1" s="205">
        <v>2</v>
      </c>
      <c r="L1" s="205">
        <v>3</v>
      </c>
      <c r="M1" s="205">
        <v>4</v>
      </c>
      <c r="N1" s="205">
        <v>5</v>
      </c>
      <c r="O1" s="205">
        <v>6</v>
      </c>
      <c r="P1" s="205">
        <v>7</v>
      </c>
      <c r="Q1" s="205">
        <v>8</v>
      </c>
      <c r="R1" s="205">
        <v>9</v>
      </c>
      <c r="S1" s="205">
        <v>10</v>
      </c>
      <c r="T1" s="205">
        <v>11</v>
      </c>
      <c r="U1" s="205">
        <v>12</v>
      </c>
      <c r="V1" s="205">
        <v>13</v>
      </c>
      <c r="W1" s="205">
        <v>14</v>
      </c>
      <c r="X1" s="205">
        <v>15</v>
      </c>
      <c r="Y1" s="205">
        <v>16</v>
      </c>
      <c r="Z1" s="205">
        <v>17</v>
      </c>
      <c r="AA1" s="205">
        <v>18</v>
      </c>
      <c r="AB1" s="205">
        <v>19</v>
      </c>
      <c r="AC1" s="205">
        <v>20</v>
      </c>
      <c r="AD1" s="205">
        <v>21</v>
      </c>
      <c r="AE1" s="205">
        <v>22</v>
      </c>
      <c r="AF1" s="205">
        <v>23</v>
      </c>
      <c r="AG1" s="205">
        <v>24</v>
      </c>
      <c r="AH1" s="205">
        <v>25</v>
      </c>
      <c r="AI1" s="205">
        <v>26</v>
      </c>
      <c r="AJ1" s="205">
        <v>27</v>
      </c>
      <c r="AK1" s="205">
        <v>28</v>
      </c>
      <c r="AL1" s="205">
        <v>29</v>
      </c>
      <c r="AM1" s="205">
        <v>30</v>
      </c>
      <c r="AN1" s="205">
        <v>31</v>
      </c>
      <c r="AO1" s="205">
        <v>32</v>
      </c>
      <c r="AP1" s="205">
        <v>33</v>
      </c>
      <c r="AQ1" s="205">
        <v>34</v>
      </c>
      <c r="AR1" s="205">
        <v>35</v>
      </c>
      <c r="AS1" s="205">
        <v>36</v>
      </c>
      <c r="AT1" s="205">
        <v>37</v>
      </c>
      <c r="AU1" s="205">
        <v>38</v>
      </c>
      <c r="AV1" s="204" t="s">
        <v>596</v>
      </c>
      <c r="AW1" s="204" t="s">
        <v>597</v>
      </c>
      <c r="AX1" s="204" t="s">
        <v>56</v>
      </c>
    </row>
    <row r="2" spans="1:50">
      <c r="A2" s="203" t="s">
        <v>164</v>
      </c>
      <c r="B2" s="203">
        <v>0</v>
      </c>
      <c r="C2" s="203" t="b">
        <v>0</v>
      </c>
      <c r="F2" s="203">
        <v>380</v>
      </c>
      <c r="H2" s="203" t="s">
        <v>164</v>
      </c>
      <c r="I2" s="55">
        <f>SUMIFS($F$2:$F$2000,$B$2:$B$2000,"0",$A$2:$A$2000,$H2)</f>
        <v>380</v>
      </c>
      <c r="J2" s="55">
        <f>SUMIFS($F$2:$F$2000,$E$2:$E$2000,J$1,$A$2:$A$2000,$H2)</f>
        <v>0</v>
      </c>
      <c r="K2" s="55">
        <f t="shared" ref="K2:AU2" si="0">SUMIFS($F$2:$F$2000,$E$2:$E$2000,K$1,$A$2:$A$2000,$H2)</f>
        <v>0</v>
      </c>
      <c r="L2" s="55">
        <f t="shared" si="0"/>
        <v>0</v>
      </c>
      <c r="M2" s="55">
        <f t="shared" si="0"/>
        <v>0</v>
      </c>
      <c r="N2" s="55">
        <f t="shared" si="0"/>
        <v>0</v>
      </c>
      <c r="O2" s="55">
        <f t="shared" si="0"/>
        <v>0</v>
      </c>
      <c r="P2" s="55">
        <f t="shared" si="0"/>
        <v>0</v>
      </c>
      <c r="Q2" s="55">
        <f t="shared" si="0"/>
        <v>0</v>
      </c>
      <c r="R2" s="55">
        <f t="shared" si="0"/>
        <v>0</v>
      </c>
      <c r="S2" s="55">
        <f t="shared" si="0"/>
        <v>0</v>
      </c>
      <c r="T2" s="55">
        <f t="shared" si="0"/>
        <v>0</v>
      </c>
      <c r="U2" s="55">
        <f t="shared" si="0"/>
        <v>0</v>
      </c>
      <c r="V2" s="55">
        <f t="shared" si="0"/>
        <v>0</v>
      </c>
      <c r="W2" s="55">
        <f t="shared" si="0"/>
        <v>0</v>
      </c>
      <c r="X2" s="55">
        <f>SUMIFS($F$2:$F$2000,$E$2:$E$2000,X$1,$A$2:$A$2000,$H2)</f>
        <v>0</v>
      </c>
      <c r="Y2" s="55">
        <f t="shared" si="0"/>
        <v>964</v>
      </c>
      <c r="Z2" s="55">
        <f t="shared" si="0"/>
        <v>0</v>
      </c>
      <c r="AA2" s="55">
        <f t="shared" si="0"/>
        <v>0</v>
      </c>
      <c r="AB2" s="55">
        <f t="shared" si="0"/>
        <v>0</v>
      </c>
      <c r="AC2" s="55">
        <f t="shared" si="0"/>
        <v>0</v>
      </c>
      <c r="AD2" s="55">
        <f t="shared" si="0"/>
        <v>0</v>
      </c>
      <c r="AE2" s="55">
        <f t="shared" si="0"/>
        <v>0</v>
      </c>
      <c r="AF2" s="55">
        <f t="shared" si="0"/>
        <v>0</v>
      </c>
      <c r="AG2" s="55">
        <f t="shared" si="0"/>
        <v>0</v>
      </c>
      <c r="AH2" s="55">
        <f t="shared" si="0"/>
        <v>0</v>
      </c>
      <c r="AI2" s="55">
        <f t="shared" si="0"/>
        <v>0</v>
      </c>
      <c r="AJ2" s="55">
        <f t="shared" si="0"/>
        <v>0</v>
      </c>
      <c r="AK2" s="55">
        <f t="shared" si="0"/>
        <v>0</v>
      </c>
      <c r="AL2" s="55">
        <f t="shared" si="0"/>
        <v>0</v>
      </c>
      <c r="AM2" s="55">
        <f t="shared" si="0"/>
        <v>0</v>
      </c>
      <c r="AN2" s="55">
        <f t="shared" si="0"/>
        <v>0</v>
      </c>
      <c r="AO2" s="55">
        <f t="shared" si="0"/>
        <v>0</v>
      </c>
      <c r="AP2" s="55">
        <f t="shared" si="0"/>
        <v>0</v>
      </c>
      <c r="AQ2" s="55">
        <f t="shared" si="0"/>
        <v>0</v>
      </c>
      <c r="AR2" s="55">
        <f t="shared" si="0"/>
        <v>0</v>
      </c>
      <c r="AS2" s="55">
        <f t="shared" si="0"/>
        <v>0</v>
      </c>
      <c r="AT2" s="55">
        <f t="shared" si="0"/>
        <v>0</v>
      </c>
      <c r="AU2" s="55">
        <f t="shared" si="0"/>
        <v>0</v>
      </c>
      <c r="AV2" s="54">
        <f>I2</f>
        <v>380</v>
      </c>
      <c r="AW2" s="54">
        <f>SUM(J2:AU2)</f>
        <v>964</v>
      </c>
      <c r="AX2" s="54">
        <f>AW2+AV2</f>
        <v>1344</v>
      </c>
    </row>
    <row r="3" spans="1:50">
      <c r="A3" s="203" t="s">
        <v>164</v>
      </c>
      <c r="B3" s="203">
        <v>1</v>
      </c>
      <c r="C3" s="203" t="b">
        <v>1</v>
      </c>
      <c r="D3" s="203">
        <v>1</v>
      </c>
      <c r="E3" s="203" t="s">
        <v>556</v>
      </c>
      <c r="F3" s="203">
        <v>964</v>
      </c>
      <c r="H3" s="203" t="s">
        <v>165</v>
      </c>
      <c r="I3" s="55">
        <f t="shared" ref="I3:I66" si="1">SUMIFS($F$2:$F$2000,$B$2:$B$2000,"0",$A$2:$A$2000,$H3)</f>
        <v>200</v>
      </c>
      <c r="J3" s="55">
        <f t="shared" ref="J3:Y18" si="2">SUMIFS($F$2:$F$2000,$E$2:$E$2000,J$1,$A$2:$A$2000,$H3)</f>
        <v>0</v>
      </c>
      <c r="K3" s="55">
        <f t="shared" si="2"/>
        <v>0</v>
      </c>
      <c r="L3" s="55">
        <f t="shared" si="2"/>
        <v>0</v>
      </c>
      <c r="M3" s="55">
        <f t="shared" si="2"/>
        <v>0</v>
      </c>
      <c r="N3" s="55">
        <f t="shared" si="2"/>
        <v>0</v>
      </c>
      <c r="O3" s="55">
        <f t="shared" si="2"/>
        <v>0</v>
      </c>
      <c r="P3" s="55">
        <f t="shared" si="2"/>
        <v>0</v>
      </c>
      <c r="Q3" s="55">
        <f t="shared" si="2"/>
        <v>0</v>
      </c>
      <c r="R3" s="55">
        <f t="shared" si="2"/>
        <v>0</v>
      </c>
      <c r="S3" s="55">
        <f t="shared" si="2"/>
        <v>0</v>
      </c>
      <c r="T3" s="55">
        <f t="shared" si="2"/>
        <v>0</v>
      </c>
      <c r="U3" s="55">
        <f t="shared" si="2"/>
        <v>0</v>
      </c>
      <c r="V3" s="55">
        <f t="shared" si="2"/>
        <v>0</v>
      </c>
      <c r="W3" s="55">
        <f t="shared" si="2"/>
        <v>0</v>
      </c>
      <c r="X3" s="55">
        <f t="shared" si="2"/>
        <v>0</v>
      </c>
      <c r="Y3" s="55">
        <f t="shared" si="2"/>
        <v>1144</v>
      </c>
      <c r="Z3" s="55">
        <f t="shared" ref="Z3:AO32" si="3">SUMIFS($F$2:$F$2000,$E$2:$E$2000,Z$1,$A$2:$A$2000,$H3)</f>
        <v>0</v>
      </c>
      <c r="AA3" s="55">
        <f t="shared" si="3"/>
        <v>0</v>
      </c>
      <c r="AB3" s="55">
        <f t="shared" si="3"/>
        <v>0</v>
      </c>
      <c r="AC3" s="55">
        <f t="shared" si="3"/>
        <v>0</v>
      </c>
      <c r="AD3" s="55">
        <f t="shared" si="3"/>
        <v>0</v>
      </c>
      <c r="AE3" s="55">
        <f t="shared" si="3"/>
        <v>0</v>
      </c>
      <c r="AF3" s="55">
        <f t="shared" si="3"/>
        <v>0</v>
      </c>
      <c r="AG3" s="55">
        <f t="shared" si="3"/>
        <v>0</v>
      </c>
      <c r="AH3" s="55">
        <f t="shared" si="3"/>
        <v>0</v>
      </c>
      <c r="AI3" s="55">
        <f t="shared" si="3"/>
        <v>0</v>
      </c>
      <c r="AJ3" s="55">
        <f t="shared" si="3"/>
        <v>0</v>
      </c>
      <c r="AK3" s="55">
        <f t="shared" si="3"/>
        <v>0</v>
      </c>
      <c r="AL3" s="55">
        <f t="shared" si="3"/>
        <v>0</v>
      </c>
      <c r="AM3" s="55">
        <f t="shared" si="3"/>
        <v>0</v>
      </c>
      <c r="AN3" s="55">
        <f t="shared" si="3"/>
        <v>0</v>
      </c>
      <c r="AO3" s="55">
        <f t="shared" si="3"/>
        <v>0</v>
      </c>
      <c r="AP3" s="55">
        <f t="shared" ref="AP3:AU32" si="4">SUMIFS($F$2:$F$2000,$E$2:$E$2000,AP$1,$A$2:$A$2000,$H3)</f>
        <v>0</v>
      </c>
      <c r="AQ3" s="55">
        <f t="shared" si="4"/>
        <v>0</v>
      </c>
      <c r="AR3" s="55">
        <f t="shared" si="4"/>
        <v>0</v>
      </c>
      <c r="AS3" s="55">
        <f t="shared" si="4"/>
        <v>0</v>
      </c>
      <c r="AT3" s="55">
        <f t="shared" si="4"/>
        <v>0</v>
      </c>
      <c r="AU3" s="55">
        <f t="shared" si="4"/>
        <v>0</v>
      </c>
      <c r="AV3" s="54">
        <f t="shared" ref="AV3:AV66" si="5">I3</f>
        <v>200</v>
      </c>
      <c r="AW3" s="54">
        <f t="shared" ref="AW3:AW66" si="6">SUM(J3:AU3)</f>
        <v>1144</v>
      </c>
      <c r="AX3" s="54">
        <f t="shared" ref="AX3:AX66" si="7">AW3+AV3</f>
        <v>1344</v>
      </c>
    </row>
    <row r="4" spans="1:50">
      <c r="A4" s="203" t="s">
        <v>165</v>
      </c>
      <c r="B4" s="203">
        <v>0</v>
      </c>
      <c r="C4" s="203" t="b">
        <v>0</v>
      </c>
      <c r="F4" s="203">
        <v>200</v>
      </c>
      <c r="H4" s="203" t="s">
        <v>166</v>
      </c>
      <c r="I4" s="55">
        <f t="shared" si="1"/>
        <v>0</v>
      </c>
      <c r="J4" s="55">
        <f t="shared" si="2"/>
        <v>0</v>
      </c>
      <c r="K4" s="55">
        <f t="shared" si="2"/>
        <v>0</v>
      </c>
      <c r="L4" s="55">
        <f t="shared" si="2"/>
        <v>0</v>
      </c>
      <c r="M4" s="55">
        <f t="shared" si="2"/>
        <v>0</v>
      </c>
      <c r="N4" s="55">
        <f t="shared" si="2"/>
        <v>0</v>
      </c>
      <c r="O4" s="55">
        <f t="shared" si="2"/>
        <v>0</v>
      </c>
      <c r="P4" s="55">
        <f t="shared" si="2"/>
        <v>0</v>
      </c>
      <c r="Q4" s="55">
        <f t="shared" si="2"/>
        <v>0</v>
      </c>
      <c r="R4" s="55">
        <f t="shared" si="2"/>
        <v>0</v>
      </c>
      <c r="S4" s="55">
        <f t="shared" si="2"/>
        <v>0</v>
      </c>
      <c r="T4" s="55">
        <f t="shared" si="2"/>
        <v>0</v>
      </c>
      <c r="U4" s="55">
        <f t="shared" si="2"/>
        <v>0</v>
      </c>
      <c r="V4" s="55">
        <f t="shared" si="2"/>
        <v>0</v>
      </c>
      <c r="W4" s="55">
        <f t="shared" si="2"/>
        <v>0</v>
      </c>
      <c r="X4" s="55">
        <f t="shared" si="2"/>
        <v>0</v>
      </c>
      <c r="Y4" s="55">
        <f t="shared" si="2"/>
        <v>0</v>
      </c>
      <c r="Z4" s="55">
        <f t="shared" si="3"/>
        <v>0</v>
      </c>
      <c r="AA4" s="55">
        <f t="shared" si="3"/>
        <v>0</v>
      </c>
      <c r="AB4" s="55">
        <f t="shared" si="3"/>
        <v>0</v>
      </c>
      <c r="AC4" s="55">
        <f t="shared" si="3"/>
        <v>0</v>
      </c>
      <c r="AD4" s="55">
        <f t="shared" si="3"/>
        <v>0</v>
      </c>
      <c r="AE4" s="55">
        <f t="shared" si="3"/>
        <v>336</v>
      </c>
      <c r="AF4" s="55">
        <f t="shared" si="3"/>
        <v>0</v>
      </c>
      <c r="AG4" s="55">
        <f t="shared" si="3"/>
        <v>0</v>
      </c>
      <c r="AH4" s="55">
        <f t="shared" si="3"/>
        <v>0</v>
      </c>
      <c r="AI4" s="55">
        <f t="shared" si="3"/>
        <v>0</v>
      </c>
      <c r="AJ4" s="55">
        <f t="shared" si="3"/>
        <v>0</v>
      </c>
      <c r="AK4" s="55">
        <f t="shared" si="3"/>
        <v>0</v>
      </c>
      <c r="AL4" s="55">
        <f t="shared" si="3"/>
        <v>0</v>
      </c>
      <c r="AM4" s="55">
        <f t="shared" si="3"/>
        <v>0</v>
      </c>
      <c r="AN4" s="55">
        <f t="shared" si="3"/>
        <v>0</v>
      </c>
      <c r="AO4" s="55">
        <f t="shared" si="3"/>
        <v>0</v>
      </c>
      <c r="AP4" s="55">
        <f t="shared" si="4"/>
        <v>0</v>
      </c>
      <c r="AQ4" s="55">
        <f t="shared" si="4"/>
        <v>0</v>
      </c>
      <c r="AR4" s="55">
        <f t="shared" si="4"/>
        <v>0</v>
      </c>
      <c r="AS4" s="55">
        <f t="shared" si="4"/>
        <v>0</v>
      </c>
      <c r="AT4" s="55">
        <f t="shared" si="4"/>
        <v>0</v>
      </c>
      <c r="AU4" s="55">
        <f t="shared" si="4"/>
        <v>0</v>
      </c>
      <c r="AV4" s="54">
        <f t="shared" si="5"/>
        <v>0</v>
      </c>
      <c r="AW4" s="54">
        <f t="shared" si="6"/>
        <v>336</v>
      </c>
      <c r="AX4" s="54">
        <f t="shared" si="7"/>
        <v>336</v>
      </c>
    </row>
    <row r="5" spans="1:50">
      <c r="A5" s="203" t="s">
        <v>165</v>
      </c>
      <c r="B5" s="203">
        <v>1</v>
      </c>
      <c r="C5" s="203" t="b">
        <v>1</v>
      </c>
      <c r="D5" s="203">
        <v>1</v>
      </c>
      <c r="E5" s="203" t="s">
        <v>556</v>
      </c>
      <c r="F5" s="203">
        <v>1144</v>
      </c>
      <c r="H5" s="203" t="s">
        <v>167</v>
      </c>
      <c r="I5" s="55">
        <f t="shared" si="1"/>
        <v>255</v>
      </c>
      <c r="J5" s="55">
        <f t="shared" si="2"/>
        <v>0</v>
      </c>
      <c r="K5" s="55">
        <f t="shared" si="2"/>
        <v>0</v>
      </c>
      <c r="L5" s="55">
        <f t="shared" si="2"/>
        <v>0</v>
      </c>
      <c r="M5" s="55">
        <f t="shared" si="2"/>
        <v>0</v>
      </c>
      <c r="N5" s="55">
        <f t="shared" si="2"/>
        <v>0</v>
      </c>
      <c r="O5" s="55">
        <f t="shared" si="2"/>
        <v>0</v>
      </c>
      <c r="P5" s="55">
        <f t="shared" si="2"/>
        <v>0</v>
      </c>
      <c r="Q5" s="55">
        <f t="shared" si="2"/>
        <v>0</v>
      </c>
      <c r="R5" s="55">
        <f t="shared" si="2"/>
        <v>0</v>
      </c>
      <c r="S5" s="55">
        <f t="shared" si="2"/>
        <v>0</v>
      </c>
      <c r="T5" s="55">
        <f t="shared" si="2"/>
        <v>0</v>
      </c>
      <c r="U5" s="55">
        <f t="shared" si="2"/>
        <v>0</v>
      </c>
      <c r="V5" s="55">
        <f t="shared" si="2"/>
        <v>0</v>
      </c>
      <c r="W5" s="55">
        <f t="shared" si="2"/>
        <v>0</v>
      </c>
      <c r="X5" s="55">
        <f t="shared" si="2"/>
        <v>0</v>
      </c>
      <c r="Y5" s="55">
        <f t="shared" si="2"/>
        <v>0</v>
      </c>
      <c r="Z5" s="55">
        <f t="shared" si="3"/>
        <v>0</v>
      </c>
      <c r="AA5" s="55">
        <f t="shared" si="3"/>
        <v>0</v>
      </c>
      <c r="AB5" s="55">
        <f t="shared" si="3"/>
        <v>0</v>
      </c>
      <c r="AC5" s="55">
        <f t="shared" si="3"/>
        <v>0</v>
      </c>
      <c r="AD5" s="55">
        <f t="shared" si="3"/>
        <v>0</v>
      </c>
      <c r="AE5" s="55">
        <f t="shared" si="3"/>
        <v>1089</v>
      </c>
      <c r="AF5" s="55">
        <f t="shared" si="3"/>
        <v>0</v>
      </c>
      <c r="AG5" s="55">
        <f t="shared" si="3"/>
        <v>0</v>
      </c>
      <c r="AH5" s="55">
        <f t="shared" si="3"/>
        <v>0</v>
      </c>
      <c r="AI5" s="55">
        <f t="shared" si="3"/>
        <v>0</v>
      </c>
      <c r="AJ5" s="55">
        <f t="shared" si="3"/>
        <v>0</v>
      </c>
      <c r="AK5" s="55">
        <f t="shared" si="3"/>
        <v>0</v>
      </c>
      <c r="AL5" s="55">
        <f t="shared" si="3"/>
        <v>0</v>
      </c>
      <c r="AM5" s="55">
        <f t="shared" si="3"/>
        <v>0</v>
      </c>
      <c r="AN5" s="55">
        <f t="shared" si="3"/>
        <v>0</v>
      </c>
      <c r="AO5" s="55">
        <f t="shared" si="3"/>
        <v>0</v>
      </c>
      <c r="AP5" s="55">
        <f t="shared" si="4"/>
        <v>0</v>
      </c>
      <c r="AQ5" s="55">
        <f t="shared" si="4"/>
        <v>0</v>
      </c>
      <c r="AR5" s="55">
        <f t="shared" si="4"/>
        <v>0</v>
      </c>
      <c r="AS5" s="55">
        <f t="shared" si="4"/>
        <v>0</v>
      </c>
      <c r="AT5" s="55">
        <f t="shared" si="4"/>
        <v>0</v>
      </c>
      <c r="AU5" s="55">
        <f t="shared" si="4"/>
        <v>0</v>
      </c>
      <c r="AV5" s="54">
        <f t="shared" si="5"/>
        <v>255</v>
      </c>
      <c r="AW5" s="54">
        <f t="shared" si="6"/>
        <v>1089</v>
      </c>
      <c r="AX5" s="54">
        <f t="shared" si="7"/>
        <v>1344</v>
      </c>
    </row>
    <row r="6" spans="1:50">
      <c r="A6" s="203" t="s">
        <v>166</v>
      </c>
      <c r="B6" s="203">
        <v>1</v>
      </c>
      <c r="C6" s="203" t="b">
        <v>1</v>
      </c>
      <c r="D6" s="203">
        <v>1</v>
      </c>
      <c r="E6" s="203" t="s">
        <v>557</v>
      </c>
      <c r="F6" s="203">
        <v>336</v>
      </c>
      <c r="H6" s="203" t="s">
        <v>168</v>
      </c>
      <c r="I6" s="55">
        <f t="shared" si="1"/>
        <v>80</v>
      </c>
      <c r="J6" s="55">
        <f t="shared" si="2"/>
        <v>0</v>
      </c>
      <c r="K6" s="55">
        <f t="shared" si="2"/>
        <v>0</v>
      </c>
      <c r="L6" s="55">
        <f t="shared" si="2"/>
        <v>0</v>
      </c>
      <c r="M6" s="55">
        <f t="shared" si="2"/>
        <v>0</v>
      </c>
      <c r="N6" s="55">
        <f t="shared" si="2"/>
        <v>0</v>
      </c>
      <c r="O6" s="55">
        <f t="shared" si="2"/>
        <v>0</v>
      </c>
      <c r="P6" s="55">
        <f t="shared" si="2"/>
        <v>0</v>
      </c>
      <c r="Q6" s="55">
        <f t="shared" si="2"/>
        <v>0</v>
      </c>
      <c r="R6" s="55">
        <f t="shared" si="2"/>
        <v>0</v>
      </c>
      <c r="S6" s="55">
        <f t="shared" si="2"/>
        <v>0</v>
      </c>
      <c r="T6" s="55">
        <f t="shared" si="2"/>
        <v>0</v>
      </c>
      <c r="U6" s="55">
        <f t="shared" si="2"/>
        <v>0</v>
      </c>
      <c r="V6" s="55">
        <f t="shared" si="2"/>
        <v>0</v>
      </c>
      <c r="W6" s="55">
        <f t="shared" si="2"/>
        <v>0</v>
      </c>
      <c r="X6" s="55">
        <f t="shared" si="2"/>
        <v>0</v>
      </c>
      <c r="Y6" s="55">
        <f t="shared" si="2"/>
        <v>0</v>
      </c>
      <c r="Z6" s="55">
        <f t="shared" si="3"/>
        <v>0</v>
      </c>
      <c r="AA6" s="55">
        <f t="shared" si="3"/>
        <v>0</v>
      </c>
      <c r="AB6" s="55">
        <f t="shared" si="3"/>
        <v>0</v>
      </c>
      <c r="AC6" s="55">
        <f t="shared" si="3"/>
        <v>0</v>
      </c>
      <c r="AD6" s="55">
        <f t="shared" si="3"/>
        <v>0</v>
      </c>
      <c r="AE6" s="55">
        <f t="shared" si="3"/>
        <v>256</v>
      </c>
      <c r="AF6" s="55">
        <f t="shared" si="3"/>
        <v>0</v>
      </c>
      <c r="AG6" s="55">
        <f t="shared" si="3"/>
        <v>0</v>
      </c>
      <c r="AH6" s="55">
        <f t="shared" si="3"/>
        <v>0</v>
      </c>
      <c r="AI6" s="55">
        <f t="shared" si="3"/>
        <v>0</v>
      </c>
      <c r="AJ6" s="55">
        <f t="shared" si="3"/>
        <v>0</v>
      </c>
      <c r="AK6" s="55">
        <f t="shared" si="3"/>
        <v>0</v>
      </c>
      <c r="AL6" s="55">
        <f t="shared" si="3"/>
        <v>0</v>
      </c>
      <c r="AM6" s="55">
        <f t="shared" si="3"/>
        <v>0</v>
      </c>
      <c r="AN6" s="55">
        <f t="shared" si="3"/>
        <v>0</v>
      </c>
      <c r="AO6" s="55">
        <f t="shared" si="3"/>
        <v>0</v>
      </c>
      <c r="AP6" s="55">
        <f t="shared" si="4"/>
        <v>0</v>
      </c>
      <c r="AQ6" s="55">
        <f t="shared" si="4"/>
        <v>0</v>
      </c>
      <c r="AR6" s="55">
        <f t="shared" si="4"/>
        <v>0</v>
      </c>
      <c r="AS6" s="55">
        <f t="shared" si="4"/>
        <v>0</v>
      </c>
      <c r="AT6" s="55">
        <f t="shared" si="4"/>
        <v>0</v>
      </c>
      <c r="AU6" s="55">
        <f t="shared" si="4"/>
        <v>0</v>
      </c>
      <c r="AV6" s="54">
        <f t="shared" si="5"/>
        <v>80</v>
      </c>
      <c r="AW6" s="54">
        <f t="shared" si="6"/>
        <v>256</v>
      </c>
      <c r="AX6" s="54">
        <f t="shared" si="7"/>
        <v>336</v>
      </c>
    </row>
    <row r="7" spans="1:50">
      <c r="A7" s="203" t="s">
        <v>167</v>
      </c>
      <c r="B7" s="203">
        <v>0</v>
      </c>
      <c r="C7" s="203" t="b">
        <v>0</v>
      </c>
      <c r="F7" s="203">
        <v>255</v>
      </c>
      <c r="H7" s="203" t="s">
        <v>169</v>
      </c>
      <c r="I7" s="55">
        <f t="shared" si="1"/>
        <v>0</v>
      </c>
      <c r="J7" s="55">
        <f t="shared" si="2"/>
        <v>0</v>
      </c>
      <c r="K7" s="55">
        <f t="shared" si="2"/>
        <v>0</v>
      </c>
      <c r="L7" s="55">
        <f t="shared" si="2"/>
        <v>0</v>
      </c>
      <c r="M7" s="55">
        <f t="shared" si="2"/>
        <v>0</v>
      </c>
      <c r="N7" s="55">
        <f t="shared" si="2"/>
        <v>0</v>
      </c>
      <c r="O7" s="55">
        <f t="shared" si="2"/>
        <v>0</v>
      </c>
      <c r="P7" s="55">
        <f t="shared" si="2"/>
        <v>0</v>
      </c>
      <c r="Q7" s="55">
        <f t="shared" si="2"/>
        <v>0</v>
      </c>
      <c r="R7" s="55">
        <f t="shared" si="2"/>
        <v>0</v>
      </c>
      <c r="S7" s="55">
        <f t="shared" si="2"/>
        <v>0</v>
      </c>
      <c r="T7" s="55">
        <f t="shared" si="2"/>
        <v>0</v>
      </c>
      <c r="U7" s="55">
        <f t="shared" si="2"/>
        <v>0</v>
      </c>
      <c r="V7" s="55">
        <f t="shared" si="2"/>
        <v>0</v>
      </c>
      <c r="W7" s="55">
        <f t="shared" si="2"/>
        <v>0</v>
      </c>
      <c r="X7" s="55">
        <f t="shared" si="2"/>
        <v>0</v>
      </c>
      <c r="Y7" s="55">
        <f t="shared" si="2"/>
        <v>0</v>
      </c>
      <c r="Z7" s="55">
        <f t="shared" si="3"/>
        <v>0</v>
      </c>
      <c r="AA7" s="55">
        <f t="shared" si="3"/>
        <v>0</v>
      </c>
      <c r="AB7" s="55">
        <f t="shared" si="3"/>
        <v>0</v>
      </c>
      <c r="AC7" s="55">
        <f t="shared" si="3"/>
        <v>0</v>
      </c>
      <c r="AD7" s="55">
        <f t="shared" si="3"/>
        <v>0</v>
      </c>
      <c r="AE7" s="55">
        <f t="shared" si="3"/>
        <v>0</v>
      </c>
      <c r="AF7" s="55">
        <f t="shared" si="3"/>
        <v>336</v>
      </c>
      <c r="AG7" s="55">
        <f t="shared" si="3"/>
        <v>0</v>
      </c>
      <c r="AH7" s="55">
        <f t="shared" si="3"/>
        <v>0</v>
      </c>
      <c r="AI7" s="55">
        <f t="shared" si="3"/>
        <v>0</v>
      </c>
      <c r="AJ7" s="55">
        <f t="shared" si="3"/>
        <v>0</v>
      </c>
      <c r="AK7" s="55">
        <f t="shared" si="3"/>
        <v>0</v>
      </c>
      <c r="AL7" s="55">
        <f t="shared" si="3"/>
        <v>0</v>
      </c>
      <c r="AM7" s="55">
        <f t="shared" si="3"/>
        <v>0</v>
      </c>
      <c r="AN7" s="55">
        <f t="shared" si="3"/>
        <v>0</v>
      </c>
      <c r="AO7" s="55">
        <f t="shared" si="3"/>
        <v>0</v>
      </c>
      <c r="AP7" s="55">
        <f t="shared" si="4"/>
        <v>0</v>
      </c>
      <c r="AQ7" s="55">
        <f t="shared" si="4"/>
        <v>0</v>
      </c>
      <c r="AR7" s="55">
        <f t="shared" si="4"/>
        <v>0</v>
      </c>
      <c r="AS7" s="55">
        <f t="shared" si="4"/>
        <v>0</v>
      </c>
      <c r="AT7" s="55">
        <f t="shared" si="4"/>
        <v>0</v>
      </c>
      <c r="AU7" s="55">
        <f t="shared" si="4"/>
        <v>0</v>
      </c>
      <c r="AV7" s="54">
        <f t="shared" si="5"/>
        <v>0</v>
      </c>
      <c r="AW7" s="54">
        <f t="shared" si="6"/>
        <v>336</v>
      </c>
      <c r="AX7" s="54">
        <f t="shared" si="7"/>
        <v>336</v>
      </c>
    </row>
    <row r="8" spans="1:50">
      <c r="A8" s="203" t="s">
        <v>167</v>
      </c>
      <c r="B8" s="203">
        <v>1</v>
      </c>
      <c r="C8" s="203" t="b">
        <v>1</v>
      </c>
      <c r="D8" s="203">
        <v>1</v>
      </c>
      <c r="E8" s="203" t="s">
        <v>557</v>
      </c>
      <c r="F8" s="203">
        <v>1089</v>
      </c>
      <c r="H8" s="203" t="s">
        <v>170</v>
      </c>
      <c r="I8" s="55">
        <f t="shared" si="1"/>
        <v>0</v>
      </c>
      <c r="J8" s="55">
        <f t="shared" si="2"/>
        <v>0</v>
      </c>
      <c r="K8" s="55">
        <f t="shared" si="2"/>
        <v>0</v>
      </c>
      <c r="L8" s="55">
        <f t="shared" si="2"/>
        <v>0</v>
      </c>
      <c r="M8" s="55">
        <f t="shared" si="2"/>
        <v>0</v>
      </c>
      <c r="N8" s="55">
        <f t="shared" si="2"/>
        <v>0</v>
      </c>
      <c r="O8" s="55">
        <f t="shared" si="2"/>
        <v>0</v>
      </c>
      <c r="P8" s="55">
        <f t="shared" si="2"/>
        <v>0</v>
      </c>
      <c r="Q8" s="55">
        <f t="shared" si="2"/>
        <v>0</v>
      </c>
      <c r="R8" s="55">
        <f t="shared" si="2"/>
        <v>0</v>
      </c>
      <c r="S8" s="55">
        <f t="shared" si="2"/>
        <v>0</v>
      </c>
      <c r="T8" s="55">
        <f t="shared" si="2"/>
        <v>0</v>
      </c>
      <c r="U8" s="55">
        <f t="shared" si="2"/>
        <v>0</v>
      </c>
      <c r="V8" s="55">
        <f t="shared" si="2"/>
        <v>0</v>
      </c>
      <c r="W8" s="55">
        <f t="shared" si="2"/>
        <v>0</v>
      </c>
      <c r="X8" s="55">
        <f t="shared" si="2"/>
        <v>0</v>
      </c>
      <c r="Y8" s="55">
        <f t="shared" si="2"/>
        <v>0</v>
      </c>
      <c r="Z8" s="55">
        <f t="shared" si="3"/>
        <v>0</v>
      </c>
      <c r="AA8" s="55">
        <f t="shared" si="3"/>
        <v>0</v>
      </c>
      <c r="AB8" s="55">
        <f t="shared" si="3"/>
        <v>0</v>
      </c>
      <c r="AC8" s="55">
        <f t="shared" si="3"/>
        <v>0</v>
      </c>
      <c r="AD8" s="55">
        <f t="shared" si="3"/>
        <v>0</v>
      </c>
      <c r="AE8" s="55">
        <f t="shared" si="3"/>
        <v>0</v>
      </c>
      <c r="AF8" s="55">
        <f t="shared" si="3"/>
        <v>336</v>
      </c>
      <c r="AG8" s="55">
        <f t="shared" si="3"/>
        <v>0</v>
      </c>
      <c r="AH8" s="55">
        <f t="shared" si="3"/>
        <v>0</v>
      </c>
      <c r="AI8" s="55">
        <f t="shared" si="3"/>
        <v>0</v>
      </c>
      <c r="AJ8" s="55">
        <f t="shared" si="3"/>
        <v>0</v>
      </c>
      <c r="AK8" s="55">
        <f t="shared" si="3"/>
        <v>0</v>
      </c>
      <c r="AL8" s="55">
        <f t="shared" si="3"/>
        <v>0</v>
      </c>
      <c r="AM8" s="55">
        <f t="shared" si="3"/>
        <v>0</v>
      </c>
      <c r="AN8" s="55">
        <f t="shared" si="3"/>
        <v>0</v>
      </c>
      <c r="AO8" s="55">
        <f t="shared" si="3"/>
        <v>0</v>
      </c>
      <c r="AP8" s="55">
        <f t="shared" si="4"/>
        <v>0</v>
      </c>
      <c r="AQ8" s="55">
        <f t="shared" si="4"/>
        <v>0</v>
      </c>
      <c r="AR8" s="55">
        <f t="shared" si="4"/>
        <v>0</v>
      </c>
      <c r="AS8" s="55">
        <f t="shared" si="4"/>
        <v>0</v>
      </c>
      <c r="AT8" s="55">
        <f t="shared" si="4"/>
        <v>0</v>
      </c>
      <c r="AU8" s="55">
        <f t="shared" si="4"/>
        <v>0</v>
      </c>
      <c r="AV8" s="54">
        <f t="shared" si="5"/>
        <v>0</v>
      </c>
      <c r="AW8" s="54">
        <f t="shared" si="6"/>
        <v>336</v>
      </c>
      <c r="AX8" s="54">
        <f t="shared" si="7"/>
        <v>336</v>
      </c>
    </row>
    <row r="9" spans="1:50">
      <c r="A9" s="203" t="s">
        <v>168</v>
      </c>
      <c r="B9" s="203">
        <v>0</v>
      </c>
      <c r="C9" s="203" t="b">
        <v>0</v>
      </c>
      <c r="F9" s="203">
        <v>80</v>
      </c>
      <c r="H9" s="203" t="s">
        <v>171</v>
      </c>
      <c r="I9" s="55">
        <f t="shared" si="1"/>
        <v>40</v>
      </c>
      <c r="J9" s="55">
        <f t="shared" si="2"/>
        <v>0</v>
      </c>
      <c r="K9" s="55">
        <f t="shared" si="2"/>
        <v>0</v>
      </c>
      <c r="L9" s="55">
        <f t="shared" si="2"/>
        <v>0</v>
      </c>
      <c r="M9" s="55">
        <f t="shared" si="2"/>
        <v>0</v>
      </c>
      <c r="N9" s="55">
        <f t="shared" si="2"/>
        <v>0</v>
      </c>
      <c r="O9" s="55">
        <f t="shared" si="2"/>
        <v>0</v>
      </c>
      <c r="P9" s="55">
        <f t="shared" si="2"/>
        <v>0</v>
      </c>
      <c r="Q9" s="55">
        <f t="shared" si="2"/>
        <v>0</v>
      </c>
      <c r="R9" s="55">
        <f t="shared" si="2"/>
        <v>0</v>
      </c>
      <c r="S9" s="55">
        <f t="shared" si="2"/>
        <v>0</v>
      </c>
      <c r="T9" s="55">
        <f t="shared" si="2"/>
        <v>0</v>
      </c>
      <c r="U9" s="55">
        <f t="shared" si="2"/>
        <v>0</v>
      </c>
      <c r="V9" s="55">
        <f t="shared" si="2"/>
        <v>0</v>
      </c>
      <c r="W9" s="55">
        <f t="shared" si="2"/>
        <v>0</v>
      </c>
      <c r="X9" s="55">
        <f t="shared" si="2"/>
        <v>0</v>
      </c>
      <c r="Y9" s="55">
        <f t="shared" si="2"/>
        <v>0</v>
      </c>
      <c r="Z9" s="55">
        <f t="shared" si="3"/>
        <v>0</v>
      </c>
      <c r="AA9" s="55">
        <f t="shared" si="3"/>
        <v>0</v>
      </c>
      <c r="AB9" s="55">
        <f t="shared" si="3"/>
        <v>0</v>
      </c>
      <c r="AC9" s="55">
        <f t="shared" si="3"/>
        <v>0</v>
      </c>
      <c r="AD9" s="55">
        <f t="shared" si="3"/>
        <v>0</v>
      </c>
      <c r="AE9" s="55">
        <f t="shared" si="3"/>
        <v>0</v>
      </c>
      <c r="AF9" s="55">
        <f t="shared" si="3"/>
        <v>296</v>
      </c>
      <c r="AG9" s="55">
        <f t="shared" si="3"/>
        <v>0</v>
      </c>
      <c r="AH9" s="55">
        <f t="shared" si="3"/>
        <v>0</v>
      </c>
      <c r="AI9" s="55">
        <f t="shared" si="3"/>
        <v>0</v>
      </c>
      <c r="AJ9" s="55">
        <f t="shared" si="3"/>
        <v>0</v>
      </c>
      <c r="AK9" s="55">
        <f t="shared" si="3"/>
        <v>0</v>
      </c>
      <c r="AL9" s="55">
        <f t="shared" si="3"/>
        <v>0</v>
      </c>
      <c r="AM9" s="55">
        <f t="shared" si="3"/>
        <v>0</v>
      </c>
      <c r="AN9" s="55">
        <f t="shared" si="3"/>
        <v>0</v>
      </c>
      <c r="AO9" s="55">
        <f t="shared" si="3"/>
        <v>0</v>
      </c>
      <c r="AP9" s="55">
        <f t="shared" si="4"/>
        <v>0</v>
      </c>
      <c r="AQ9" s="55">
        <f t="shared" si="4"/>
        <v>0</v>
      </c>
      <c r="AR9" s="55">
        <f t="shared" si="4"/>
        <v>0</v>
      </c>
      <c r="AS9" s="55">
        <f t="shared" si="4"/>
        <v>0</v>
      </c>
      <c r="AT9" s="55">
        <f t="shared" si="4"/>
        <v>0</v>
      </c>
      <c r="AU9" s="55">
        <f t="shared" si="4"/>
        <v>0</v>
      </c>
      <c r="AV9" s="54">
        <f t="shared" si="5"/>
        <v>40</v>
      </c>
      <c r="AW9" s="54">
        <f t="shared" si="6"/>
        <v>296</v>
      </c>
      <c r="AX9" s="54">
        <f t="shared" si="7"/>
        <v>336</v>
      </c>
    </row>
    <row r="10" spans="1:50">
      <c r="A10" s="203" t="s">
        <v>168</v>
      </c>
      <c r="B10" s="203">
        <v>1</v>
      </c>
      <c r="C10" s="203" t="b">
        <v>1</v>
      </c>
      <c r="D10" s="203">
        <v>1</v>
      </c>
      <c r="E10" s="203" t="s">
        <v>557</v>
      </c>
      <c r="F10" s="203">
        <v>256</v>
      </c>
      <c r="H10" s="203" t="s">
        <v>172</v>
      </c>
      <c r="I10" s="55">
        <f t="shared" si="1"/>
        <v>249</v>
      </c>
      <c r="J10" s="55">
        <f t="shared" si="2"/>
        <v>0</v>
      </c>
      <c r="K10" s="55">
        <f t="shared" si="2"/>
        <v>0</v>
      </c>
      <c r="L10" s="55">
        <f t="shared" si="2"/>
        <v>0</v>
      </c>
      <c r="M10" s="55">
        <f t="shared" si="2"/>
        <v>0</v>
      </c>
      <c r="N10" s="55">
        <f t="shared" si="2"/>
        <v>0</v>
      </c>
      <c r="O10" s="55">
        <f t="shared" si="2"/>
        <v>0</v>
      </c>
      <c r="P10" s="55">
        <f t="shared" si="2"/>
        <v>0</v>
      </c>
      <c r="Q10" s="55">
        <f t="shared" si="2"/>
        <v>0</v>
      </c>
      <c r="R10" s="55">
        <f t="shared" si="2"/>
        <v>0</v>
      </c>
      <c r="S10" s="55">
        <f t="shared" si="2"/>
        <v>0</v>
      </c>
      <c r="T10" s="55">
        <f t="shared" si="2"/>
        <v>0</v>
      </c>
      <c r="U10" s="55">
        <f t="shared" si="2"/>
        <v>0</v>
      </c>
      <c r="V10" s="55">
        <f t="shared" si="2"/>
        <v>0</v>
      </c>
      <c r="W10" s="55">
        <f t="shared" si="2"/>
        <v>0</v>
      </c>
      <c r="X10" s="55">
        <f t="shared" si="2"/>
        <v>0</v>
      </c>
      <c r="Y10" s="55">
        <f t="shared" si="2"/>
        <v>0</v>
      </c>
      <c r="Z10" s="55">
        <f t="shared" si="3"/>
        <v>0</v>
      </c>
      <c r="AA10" s="55">
        <f t="shared" si="3"/>
        <v>0</v>
      </c>
      <c r="AB10" s="55">
        <f t="shared" si="3"/>
        <v>0</v>
      </c>
      <c r="AC10" s="55">
        <f t="shared" si="3"/>
        <v>0</v>
      </c>
      <c r="AD10" s="55">
        <f t="shared" si="3"/>
        <v>0</v>
      </c>
      <c r="AE10" s="55">
        <f t="shared" si="3"/>
        <v>0</v>
      </c>
      <c r="AF10" s="55">
        <f t="shared" si="3"/>
        <v>0</v>
      </c>
      <c r="AG10" s="55">
        <f t="shared" si="3"/>
        <v>0</v>
      </c>
      <c r="AH10" s="55">
        <f t="shared" si="3"/>
        <v>0</v>
      </c>
      <c r="AI10" s="55">
        <f t="shared" si="3"/>
        <v>0</v>
      </c>
      <c r="AJ10" s="55">
        <f t="shared" si="3"/>
        <v>0</v>
      </c>
      <c r="AK10" s="55">
        <f t="shared" si="3"/>
        <v>1095</v>
      </c>
      <c r="AL10" s="55">
        <f t="shared" si="3"/>
        <v>0</v>
      </c>
      <c r="AM10" s="55">
        <f t="shared" si="3"/>
        <v>0</v>
      </c>
      <c r="AN10" s="55">
        <f t="shared" si="3"/>
        <v>0</v>
      </c>
      <c r="AO10" s="55">
        <f t="shared" si="3"/>
        <v>0</v>
      </c>
      <c r="AP10" s="55">
        <f t="shared" si="4"/>
        <v>0</v>
      </c>
      <c r="AQ10" s="55">
        <f t="shared" si="4"/>
        <v>0</v>
      </c>
      <c r="AR10" s="55">
        <f t="shared" si="4"/>
        <v>0</v>
      </c>
      <c r="AS10" s="55">
        <f t="shared" si="4"/>
        <v>0</v>
      </c>
      <c r="AT10" s="55">
        <f t="shared" si="4"/>
        <v>0</v>
      </c>
      <c r="AU10" s="55">
        <f t="shared" si="4"/>
        <v>0</v>
      </c>
      <c r="AV10" s="54">
        <f t="shared" si="5"/>
        <v>249</v>
      </c>
      <c r="AW10" s="54">
        <f t="shared" si="6"/>
        <v>1095</v>
      </c>
      <c r="AX10" s="54">
        <f t="shared" si="7"/>
        <v>1344</v>
      </c>
    </row>
    <row r="11" spans="1:50">
      <c r="A11" s="203" t="s">
        <v>169</v>
      </c>
      <c r="B11" s="203">
        <v>1</v>
      </c>
      <c r="C11" s="203" t="b">
        <v>1</v>
      </c>
      <c r="D11" s="203">
        <v>1</v>
      </c>
      <c r="E11" s="203" t="s">
        <v>558</v>
      </c>
      <c r="F11" s="203">
        <v>336</v>
      </c>
      <c r="H11" s="203" t="s">
        <v>173</v>
      </c>
      <c r="I11" s="55">
        <f t="shared" si="1"/>
        <v>404</v>
      </c>
      <c r="J11" s="55">
        <f t="shared" si="2"/>
        <v>0</v>
      </c>
      <c r="K11" s="55">
        <f t="shared" si="2"/>
        <v>0</v>
      </c>
      <c r="L11" s="55">
        <f t="shared" si="2"/>
        <v>0</v>
      </c>
      <c r="M11" s="55">
        <f t="shared" si="2"/>
        <v>0</v>
      </c>
      <c r="N11" s="55">
        <f t="shared" si="2"/>
        <v>0</v>
      </c>
      <c r="O11" s="55">
        <f t="shared" si="2"/>
        <v>0</v>
      </c>
      <c r="P11" s="55">
        <f t="shared" si="2"/>
        <v>0</v>
      </c>
      <c r="Q11" s="55">
        <f t="shared" si="2"/>
        <v>0</v>
      </c>
      <c r="R11" s="55">
        <f t="shared" si="2"/>
        <v>0</v>
      </c>
      <c r="S11" s="55">
        <f t="shared" si="2"/>
        <v>0</v>
      </c>
      <c r="T11" s="55">
        <f t="shared" si="2"/>
        <v>0</v>
      </c>
      <c r="U11" s="55">
        <f t="shared" si="2"/>
        <v>0</v>
      </c>
      <c r="V11" s="55">
        <f t="shared" si="2"/>
        <v>0</v>
      </c>
      <c r="W11" s="55">
        <f t="shared" si="2"/>
        <v>0</v>
      </c>
      <c r="X11" s="55">
        <f t="shared" si="2"/>
        <v>0</v>
      </c>
      <c r="Y11" s="55">
        <f t="shared" si="2"/>
        <v>0</v>
      </c>
      <c r="Z11" s="55">
        <f t="shared" si="3"/>
        <v>0</v>
      </c>
      <c r="AA11" s="55">
        <f t="shared" si="3"/>
        <v>0</v>
      </c>
      <c r="AB11" s="55">
        <f t="shared" si="3"/>
        <v>0</v>
      </c>
      <c r="AC11" s="55">
        <f t="shared" si="3"/>
        <v>0</v>
      </c>
      <c r="AD11" s="55">
        <f t="shared" si="3"/>
        <v>0</v>
      </c>
      <c r="AE11" s="55">
        <f t="shared" si="3"/>
        <v>0</v>
      </c>
      <c r="AF11" s="55">
        <f t="shared" si="3"/>
        <v>0</v>
      </c>
      <c r="AG11" s="55">
        <f t="shared" si="3"/>
        <v>0</v>
      </c>
      <c r="AH11" s="55">
        <f t="shared" si="3"/>
        <v>0</v>
      </c>
      <c r="AI11" s="55">
        <f t="shared" si="3"/>
        <v>0</v>
      </c>
      <c r="AJ11" s="55">
        <f t="shared" si="3"/>
        <v>0</v>
      </c>
      <c r="AK11" s="55">
        <f t="shared" si="3"/>
        <v>940</v>
      </c>
      <c r="AL11" s="55">
        <f t="shared" si="3"/>
        <v>0</v>
      </c>
      <c r="AM11" s="55">
        <f t="shared" si="3"/>
        <v>0</v>
      </c>
      <c r="AN11" s="55">
        <f t="shared" si="3"/>
        <v>0</v>
      </c>
      <c r="AO11" s="55">
        <f t="shared" si="3"/>
        <v>0</v>
      </c>
      <c r="AP11" s="55">
        <f t="shared" si="4"/>
        <v>0</v>
      </c>
      <c r="AQ11" s="55">
        <f t="shared" si="4"/>
        <v>0</v>
      </c>
      <c r="AR11" s="55">
        <f t="shared" si="4"/>
        <v>0</v>
      </c>
      <c r="AS11" s="55">
        <f t="shared" si="4"/>
        <v>0</v>
      </c>
      <c r="AT11" s="55">
        <f t="shared" si="4"/>
        <v>0</v>
      </c>
      <c r="AU11" s="55">
        <f t="shared" si="4"/>
        <v>0</v>
      </c>
      <c r="AV11" s="54">
        <f t="shared" si="5"/>
        <v>404</v>
      </c>
      <c r="AW11" s="54">
        <f t="shared" si="6"/>
        <v>940</v>
      </c>
      <c r="AX11" s="54">
        <f t="shared" si="7"/>
        <v>1344</v>
      </c>
    </row>
    <row r="12" spans="1:50">
      <c r="A12" s="203" t="s">
        <v>170</v>
      </c>
      <c r="B12" s="203">
        <v>1</v>
      </c>
      <c r="C12" s="203" t="b">
        <v>1</v>
      </c>
      <c r="D12" s="203">
        <v>1</v>
      </c>
      <c r="E12" s="203" t="s">
        <v>558</v>
      </c>
      <c r="F12" s="203">
        <v>336</v>
      </c>
      <c r="H12" s="203" t="s">
        <v>174</v>
      </c>
      <c r="I12" s="55">
        <f t="shared" si="1"/>
        <v>267</v>
      </c>
      <c r="J12" s="55">
        <f t="shared" si="2"/>
        <v>0</v>
      </c>
      <c r="K12" s="55">
        <f t="shared" si="2"/>
        <v>0</v>
      </c>
      <c r="L12" s="55">
        <f t="shared" si="2"/>
        <v>0</v>
      </c>
      <c r="M12" s="55">
        <f t="shared" si="2"/>
        <v>0</v>
      </c>
      <c r="N12" s="55">
        <f t="shared" si="2"/>
        <v>0</v>
      </c>
      <c r="O12" s="55">
        <f t="shared" si="2"/>
        <v>0</v>
      </c>
      <c r="P12" s="55">
        <f t="shared" si="2"/>
        <v>0</v>
      </c>
      <c r="Q12" s="55">
        <f t="shared" si="2"/>
        <v>0</v>
      </c>
      <c r="R12" s="55">
        <f t="shared" si="2"/>
        <v>0</v>
      </c>
      <c r="S12" s="55">
        <f t="shared" si="2"/>
        <v>0</v>
      </c>
      <c r="T12" s="55">
        <f t="shared" si="2"/>
        <v>0</v>
      </c>
      <c r="U12" s="55">
        <f t="shared" si="2"/>
        <v>0</v>
      </c>
      <c r="V12" s="55">
        <f t="shared" si="2"/>
        <v>0</v>
      </c>
      <c r="W12" s="55">
        <f t="shared" si="2"/>
        <v>0</v>
      </c>
      <c r="X12" s="55">
        <f t="shared" si="2"/>
        <v>0</v>
      </c>
      <c r="Y12" s="55">
        <f t="shared" si="2"/>
        <v>0</v>
      </c>
      <c r="Z12" s="55">
        <f t="shared" si="3"/>
        <v>0</v>
      </c>
      <c r="AA12" s="55">
        <f t="shared" si="3"/>
        <v>0</v>
      </c>
      <c r="AB12" s="55">
        <f t="shared" si="3"/>
        <v>0</v>
      </c>
      <c r="AC12" s="55">
        <f t="shared" si="3"/>
        <v>0</v>
      </c>
      <c r="AD12" s="55">
        <f t="shared" si="3"/>
        <v>0</v>
      </c>
      <c r="AE12" s="55">
        <f t="shared" si="3"/>
        <v>0</v>
      </c>
      <c r="AF12" s="55">
        <f t="shared" si="3"/>
        <v>0</v>
      </c>
      <c r="AG12" s="55">
        <f t="shared" si="3"/>
        <v>0</v>
      </c>
      <c r="AH12" s="55">
        <f t="shared" si="3"/>
        <v>0</v>
      </c>
      <c r="AI12" s="55">
        <f t="shared" si="3"/>
        <v>0</v>
      </c>
      <c r="AJ12" s="55">
        <f t="shared" si="3"/>
        <v>0</v>
      </c>
      <c r="AK12" s="55">
        <f t="shared" si="3"/>
        <v>1077</v>
      </c>
      <c r="AL12" s="55">
        <f t="shared" si="3"/>
        <v>0</v>
      </c>
      <c r="AM12" s="55">
        <f t="shared" si="3"/>
        <v>0</v>
      </c>
      <c r="AN12" s="55">
        <f t="shared" si="3"/>
        <v>0</v>
      </c>
      <c r="AO12" s="55">
        <f t="shared" si="3"/>
        <v>0</v>
      </c>
      <c r="AP12" s="55">
        <f t="shared" si="4"/>
        <v>0</v>
      </c>
      <c r="AQ12" s="55">
        <f t="shared" si="4"/>
        <v>0</v>
      </c>
      <c r="AR12" s="55">
        <f t="shared" si="4"/>
        <v>0</v>
      </c>
      <c r="AS12" s="55">
        <f t="shared" si="4"/>
        <v>0</v>
      </c>
      <c r="AT12" s="55">
        <f t="shared" si="4"/>
        <v>0</v>
      </c>
      <c r="AU12" s="55">
        <f t="shared" si="4"/>
        <v>0</v>
      </c>
      <c r="AV12" s="54">
        <f t="shared" si="5"/>
        <v>267</v>
      </c>
      <c r="AW12" s="54">
        <f t="shared" si="6"/>
        <v>1077</v>
      </c>
      <c r="AX12" s="54">
        <f t="shared" si="7"/>
        <v>1344</v>
      </c>
    </row>
    <row r="13" spans="1:50">
      <c r="A13" s="203" t="s">
        <v>171</v>
      </c>
      <c r="B13" s="203">
        <v>0</v>
      </c>
      <c r="C13" s="203" t="b">
        <v>0</v>
      </c>
      <c r="F13" s="203">
        <v>40</v>
      </c>
      <c r="H13" s="203" t="s">
        <v>175</v>
      </c>
      <c r="I13" s="55">
        <f t="shared" si="1"/>
        <v>328</v>
      </c>
      <c r="J13" s="55">
        <f t="shared" si="2"/>
        <v>0</v>
      </c>
      <c r="K13" s="55">
        <f t="shared" si="2"/>
        <v>0</v>
      </c>
      <c r="L13" s="55">
        <f t="shared" si="2"/>
        <v>0</v>
      </c>
      <c r="M13" s="55">
        <f t="shared" si="2"/>
        <v>0</v>
      </c>
      <c r="N13" s="55">
        <f t="shared" si="2"/>
        <v>0</v>
      </c>
      <c r="O13" s="55">
        <f t="shared" si="2"/>
        <v>0</v>
      </c>
      <c r="P13" s="55">
        <f t="shared" si="2"/>
        <v>0</v>
      </c>
      <c r="Q13" s="55">
        <f t="shared" si="2"/>
        <v>0</v>
      </c>
      <c r="R13" s="55">
        <f t="shared" si="2"/>
        <v>0</v>
      </c>
      <c r="S13" s="55">
        <f t="shared" si="2"/>
        <v>0</v>
      </c>
      <c r="T13" s="55">
        <f t="shared" si="2"/>
        <v>0</v>
      </c>
      <c r="U13" s="55">
        <f t="shared" si="2"/>
        <v>0</v>
      </c>
      <c r="V13" s="55">
        <f t="shared" si="2"/>
        <v>0</v>
      </c>
      <c r="W13" s="55">
        <f t="shared" si="2"/>
        <v>0</v>
      </c>
      <c r="X13" s="55">
        <f t="shared" si="2"/>
        <v>0</v>
      </c>
      <c r="Y13" s="55">
        <f t="shared" si="2"/>
        <v>0</v>
      </c>
      <c r="Z13" s="55">
        <f t="shared" si="3"/>
        <v>0</v>
      </c>
      <c r="AA13" s="55">
        <f t="shared" si="3"/>
        <v>0</v>
      </c>
      <c r="AB13" s="55">
        <f t="shared" si="3"/>
        <v>0</v>
      </c>
      <c r="AC13" s="55">
        <f t="shared" si="3"/>
        <v>0</v>
      </c>
      <c r="AD13" s="55">
        <f t="shared" si="3"/>
        <v>0</v>
      </c>
      <c r="AE13" s="55">
        <f t="shared" si="3"/>
        <v>0</v>
      </c>
      <c r="AF13" s="55">
        <f t="shared" si="3"/>
        <v>0</v>
      </c>
      <c r="AG13" s="55">
        <f t="shared" si="3"/>
        <v>0</v>
      </c>
      <c r="AH13" s="55">
        <f t="shared" si="3"/>
        <v>0</v>
      </c>
      <c r="AI13" s="55">
        <f t="shared" si="3"/>
        <v>0</v>
      </c>
      <c r="AJ13" s="55">
        <f t="shared" si="3"/>
        <v>0</v>
      </c>
      <c r="AK13" s="55">
        <f t="shared" si="3"/>
        <v>0</v>
      </c>
      <c r="AL13" s="55">
        <f t="shared" si="3"/>
        <v>0</v>
      </c>
      <c r="AM13" s="55">
        <f t="shared" si="3"/>
        <v>1016</v>
      </c>
      <c r="AN13" s="55">
        <f t="shared" si="3"/>
        <v>0</v>
      </c>
      <c r="AO13" s="55">
        <f t="shared" si="3"/>
        <v>0</v>
      </c>
      <c r="AP13" s="55">
        <f t="shared" si="4"/>
        <v>0</v>
      </c>
      <c r="AQ13" s="55">
        <f t="shared" si="4"/>
        <v>0</v>
      </c>
      <c r="AR13" s="55">
        <f t="shared" si="4"/>
        <v>0</v>
      </c>
      <c r="AS13" s="55">
        <f t="shared" si="4"/>
        <v>0</v>
      </c>
      <c r="AT13" s="55">
        <f t="shared" si="4"/>
        <v>0</v>
      </c>
      <c r="AU13" s="55">
        <f t="shared" si="4"/>
        <v>0</v>
      </c>
      <c r="AV13" s="54">
        <f t="shared" si="5"/>
        <v>328</v>
      </c>
      <c r="AW13" s="54">
        <f t="shared" si="6"/>
        <v>1016</v>
      </c>
      <c r="AX13" s="54">
        <f t="shared" si="7"/>
        <v>1344</v>
      </c>
    </row>
    <row r="14" spans="1:50">
      <c r="A14" s="203" t="s">
        <v>171</v>
      </c>
      <c r="B14" s="203">
        <v>1</v>
      </c>
      <c r="C14" s="203" t="b">
        <v>1</v>
      </c>
      <c r="D14" s="203">
        <v>1</v>
      </c>
      <c r="E14" s="203" t="s">
        <v>558</v>
      </c>
      <c r="F14" s="203">
        <v>296</v>
      </c>
      <c r="H14" s="203" t="s">
        <v>176</v>
      </c>
      <c r="I14" s="55">
        <f t="shared" si="1"/>
        <v>44</v>
      </c>
      <c r="J14" s="55">
        <f t="shared" si="2"/>
        <v>0</v>
      </c>
      <c r="K14" s="55">
        <f t="shared" si="2"/>
        <v>0</v>
      </c>
      <c r="L14" s="55">
        <f t="shared" si="2"/>
        <v>0</v>
      </c>
      <c r="M14" s="55">
        <f t="shared" si="2"/>
        <v>0</v>
      </c>
      <c r="N14" s="55">
        <f t="shared" si="2"/>
        <v>0</v>
      </c>
      <c r="O14" s="55">
        <f t="shared" si="2"/>
        <v>0</v>
      </c>
      <c r="P14" s="55">
        <f t="shared" si="2"/>
        <v>0</v>
      </c>
      <c r="Q14" s="55">
        <f t="shared" si="2"/>
        <v>0</v>
      </c>
      <c r="R14" s="55">
        <f t="shared" si="2"/>
        <v>0</v>
      </c>
      <c r="S14" s="55">
        <f t="shared" si="2"/>
        <v>0</v>
      </c>
      <c r="T14" s="55">
        <f t="shared" si="2"/>
        <v>0</v>
      </c>
      <c r="U14" s="55">
        <f t="shared" si="2"/>
        <v>0</v>
      </c>
      <c r="V14" s="55">
        <f t="shared" si="2"/>
        <v>0</v>
      </c>
      <c r="W14" s="55">
        <f t="shared" si="2"/>
        <v>0</v>
      </c>
      <c r="X14" s="55">
        <f t="shared" si="2"/>
        <v>0</v>
      </c>
      <c r="Y14" s="55">
        <f t="shared" si="2"/>
        <v>0</v>
      </c>
      <c r="Z14" s="55">
        <f t="shared" si="3"/>
        <v>0</v>
      </c>
      <c r="AA14" s="55">
        <f t="shared" si="3"/>
        <v>0</v>
      </c>
      <c r="AB14" s="55">
        <f t="shared" si="3"/>
        <v>0</v>
      </c>
      <c r="AC14" s="55">
        <f t="shared" si="3"/>
        <v>0</v>
      </c>
      <c r="AD14" s="55">
        <f t="shared" si="3"/>
        <v>0</v>
      </c>
      <c r="AE14" s="55">
        <f t="shared" si="3"/>
        <v>0</v>
      </c>
      <c r="AF14" s="55">
        <f t="shared" si="3"/>
        <v>0</v>
      </c>
      <c r="AG14" s="55">
        <f t="shared" si="3"/>
        <v>0</v>
      </c>
      <c r="AH14" s="55">
        <f t="shared" si="3"/>
        <v>0</v>
      </c>
      <c r="AI14" s="55">
        <f t="shared" si="3"/>
        <v>0</v>
      </c>
      <c r="AJ14" s="55">
        <f t="shared" si="3"/>
        <v>0</v>
      </c>
      <c r="AK14" s="55">
        <f t="shared" si="3"/>
        <v>0</v>
      </c>
      <c r="AL14" s="55">
        <f t="shared" si="3"/>
        <v>0</v>
      </c>
      <c r="AM14" s="55">
        <f t="shared" si="3"/>
        <v>0</v>
      </c>
      <c r="AN14" s="55">
        <f t="shared" si="3"/>
        <v>0</v>
      </c>
      <c r="AO14" s="55">
        <f t="shared" si="3"/>
        <v>0</v>
      </c>
      <c r="AP14" s="55">
        <f t="shared" si="4"/>
        <v>292</v>
      </c>
      <c r="AQ14" s="55">
        <f t="shared" si="4"/>
        <v>0</v>
      </c>
      <c r="AR14" s="55">
        <f t="shared" si="4"/>
        <v>0</v>
      </c>
      <c r="AS14" s="55">
        <f t="shared" si="4"/>
        <v>0</v>
      </c>
      <c r="AT14" s="55">
        <f t="shared" si="4"/>
        <v>0</v>
      </c>
      <c r="AU14" s="55">
        <f t="shared" si="4"/>
        <v>0</v>
      </c>
      <c r="AV14" s="54">
        <f t="shared" si="5"/>
        <v>44</v>
      </c>
      <c r="AW14" s="54">
        <f t="shared" si="6"/>
        <v>292</v>
      </c>
      <c r="AX14" s="54">
        <f t="shared" si="7"/>
        <v>336</v>
      </c>
    </row>
    <row r="15" spans="1:50">
      <c r="A15" s="203" t="s">
        <v>172</v>
      </c>
      <c r="B15" s="203">
        <v>0</v>
      </c>
      <c r="C15" s="203" t="b">
        <v>0</v>
      </c>
      <c r="F15" s="203">
        <v>249</v>
      </c>
      <c r="H15" s="203" t="s">
        <v>177</v>
      </c>
      <c r="I15" s="55">
        <f t="shared" si="1"/>
        <v>26</v>
      </c>
      <c r="J15" s="55">
        <f t="shared" si="2"/>
        <v>0</v>
      </c>
      <c r="K15" s="55">
        <f t="shared" si="2"/>
        <v>0</v>
      </c>
      <c r="L15" s="55">
        <f t="shared" si="2"/>
        <v>0</v>
      </c>
      <c r="M15" s="55">
        <f t="shared" si="2"/>
        <v>0</v>
      </c>
      <c r="N15" s="55">
        <f t="shared" si="2"/>
        <v>0</v>
      </c>
      <c r="O15" s="55">
        <f t="shared" si="2"/>
        <v>0</v>
      </c>
      <c r="P15" s="55">
        <f t="shared" si="2"/>
        <v>0</v>
      </c>
      <c r="Q15" s="55">
        <f t="shared" si="2"/>
        <v>0</v>
      </c>
      <c r="R15" s="55">
        <f t="shared" si="2"/>
        <v>0</v>
      </c>
      <c r="S15" s="55">
        <f t="shared" si="2"/>
        <v>0</v>
      </c>
      <c r="T15" s="55">
        <f t="shared" si="2"/>
        <v>0</v>
      </c>
      <c r="U15" s="55">
        <f t="shared" si="2"/>
        <v>0</v>
      </c>
      <c r="V15" s="55">
        <f t="shared" si="2"/>
        <v>0</v>
      </c>
      <c r="W15" s="55">
        <f t="shared" si="2"/>
        <v>0</v>
      </c>
      <c r="X15" s="55">
        <f t="shared" si="2"/>
        <v>0</v>
      </c>
      <c r="Y15" s="55">
        <f t="shared" si="2"/>
        <v>0</v>
      </c>
      <c r="Z15" s="55">
        <f t="shared" si="3"/>
        <v>0</v>
      </c>
      <c r="AA15" s="55">
        <f t="shared" si="3"/>
        <v>0</v>
      </c>
      <c r="AB15" s="55">
        <f t="shared" si="3"/>
        <v>0</v>
      </c>
      <c r="AC15" s="55">
        <f t="shared" si="3"/>
        <v>0</v>
      </c>
      <c r="AD15" s="55">
        <f t="shared" si="3"/>
        <v>0</v>
      </c>
      <c r="AE15" s="55">
        <f t="shared" si="3"/>
        <v>0</v>
      </c>
      <c r="AF15" s="55">
        <f t="shared" si="3"/>
        <v>0</v>
      </c>
      <c r="AG15" s="55">
        <f t="shared" si="3"/>
        <v>0</v>
      </c>
      <c r="AH15" s="55">
        <f t="shared" si="3"/>
        <v>0</v>
      </c>
      <c r="AI15" s="55">
        <f t="shared" si="3"/>
        <v>0</v>
      </c>
      <c r="AJ15" s="55">
        <f t="shared" si="3"/>
        <v>0</v>
      </c>
      <c r="AK15" s="55">
        <f t="shared" si="3"/>
        <v>0</v>
      </c>
      <c r="AL15" s="55">
        <f t="shared" si="3"/>
        <v>0</v>
      </c>
      <c r="AM15" s="55">
        <f t="shared" si="3"/>
        <v>0</v>
      </c>
      <c r="AN15" s="55">
        <f t="shared" si="3"/>
        <v>0</v>
      </c>
      <c r="AO15" s="55">
        <f t="shared" si="3"/>
        <v>0</v>
      </c>
      <c r="AP15" s="55">
        <f t="shared" si="4"/>
        <v>310</v>
      </c>
      <c r="AQ15" s="55">
        <f t="shared" si="4"/>
        <v>0</v>
      </c>
      <c r="AR15" s="55">
        <f t="shared" si="4"/>
        <v>0</v>
      </c>
      <c r="AS15" s="55">
        <f t="shared" si="4"/>
        <v>0</v>
      </c>
      <c r="AT15" s="55">
        <f t="shared" si="4"/>
        <v>0</v>
      </c>
      <c r="AU15" s="55">
        <f t="shared" si="4"/>
        <v>0</v>
      </c>
      <c r="AV15" s="54">
        <f t="shared" si="5"/>
        <v>26</v>
      </c>
      <c r="AW15" s="54">
        <f t="shared" si="6"/>
        <v>310</v>
      </c>
      <c r="AX15" s="54">
        <f t="shared" si="7"/>
        <v>336</v>
      </c>
    </row>
    <row r="16" spans="1:50">
      <c r="A16" s="203" t="s">
        <v>172</v>
      </c>
      <c r="B16" s="203">
        <v>1</v>
      </c>
      <c r="C16" s="203" t="b">
        <v>1</v>
      </c>
      <c r="D16" s="203">
        <v>1</v>
      </c>
      <c r="E16" s="203" t="s">
        <v>559</v>
      </c>
      <c r="F16" s="203">
        <v>1095</v>
      </c>
      <c r="H16" s="203" t="s">
        <v>178</v>
      </c>
      <c r="I16" s="55">
        <f t="shared" si="1"/>
        <v>0</v>
      </c>
      <c r="J16" s="55">
        <f t="shared" si="2"/>
        <v>0</v>
      </c>
      <c r="K16" s="55">
        <f t="shared" si="2"/>
        <v>0</v>
      </c>
      <c r="L16" s="55">
        <f t="shared" si="2"/>
        <v>0</v>
      </c>
      <c r="M16" s="55">
        <f t="shared" si="2"/>
        <v>0</v>
      </c>
      <c r="N16" s="55">
        <f t="shared" si="2"/>
        <v>0</v>
      </c>
      <c r="O16" s="55">
        <f t="shared" si="2"/>
        <v>0</v>
      </c>
      <c r="P16" s="55">
        <f t="shared" si="2"/>
        <v>0</v>
      </c>
      <c r="Q16" s="55">
        <f t="shared" si="2"/>
        <v>0</v>
      </c>
      <c r="R16" s="55">
        <f t="shared" si="2"/>
        <v>0</v>
      </c>
      <c r="S16" s="55">
        <f t="shared" si="2"/>
        <v>0</v>
      </c>
      <c r="T16" s="55">
        <f t="shared" si="2"/>
        <v>0</v>
      </c>
      <c r="U16" s="55">
        <f t="shared" si="2"/>
        <v>0</v>
      </c>
      <c r="V16" s="55">
        <f t="shared" si="2"/>
        <v>0</v>
      </c>
      <c r="W16" s="55">
        <f t="shared" si="2"/>
        <v>0</v>
      </c>
      <c r="X16" s="55">
        <f t="shared" si="2"/>
        <v>0</v>
      </c>
      <c r="Y16" s="55">
        <f t="shared" si="2"/>
        <v>0</v>
      </c>
      <c r="Z16" s="55">
        <f t="shared" si="3"/>
        <v>0</v>
      </c>
      <c r="AA16" s="55">
        <f t="shared" si="3"/>
        <v>0</v>
      </c>
      <c r="AB16" s="55">
        <f t="shared" si="3"/>
        <v>0</v>
      </c>
      <c r="AC16" s="55">
        <f t="shared" si="3"/>
        <v>0</v>
      </c>
      <c r="AD16" s="55">
        <f t="shared" si="3"/>
        <v>0</v>
      </c>
      <c r="AE16" s="55">
        <f t="shared" si="3"/>
        <v>0</v>
      </c>
      <c r="AF16" s="55">
        <f t="shared" si="3"/>
        <v>0</v>
      </c>
      <c r="AG16" s="55">
        <f t="shared" si="3"/>
        <v>0</v>
      </c>
      <c r="AH16" s="55">
        <f t="shared" si="3"/>
        <v>0</v>
      </c>
      <c r="AI16" s="55">
        <f t="shared" si="3"/>
        <v>0</v>
      </c>
      <c r="AJ16" s="55">
        <f t="shared" si="3"/>
        <v>0</v>
      </c>
      <c r="AK16" s="55">
        <f t="shared" si="3"/>
        <v>0</v>
      </c>
      <c r="AL16" s="55">
        <f t="shared" si="3"/>
        <v>0</v>
      </c>
      <c r="AM16" s="55">
        <f t="shared" si="3"/>
        <v>0</v>
      </c>
      <c r="AN16" s="55">
        <f t="shared" si="3"/>
        <v>0</v>
      </c>
      <c r="AO16" s="55">
        <f t="shared" si="3"/>
        <v>0</v>
      </c>
      <c r="AP16" s="55">
        <f t="shared" si="4"/>
        <v>0</v>
      </c>
      <c r="AQ16" s="55">
        <f t="shared" si="4"/>
        <v>0</v>
      </c>
      <c r="AR16" s="55">
        <f t="shared" si="4"/>
        <v>0</v>
      </c>
      <c r="AS16" s="55">
        <f t="shared" si="4"/>
        <v>0</v>
      </c>
      <c r="AT16" s="55">
        <f t="shared" si="4"/>
        <v>336</v>
      </c>
      <c r="AU16" s="55">
        <f t="shared" si="4"/>
        <v>0</v>
      </c>
      <c r="AV16" s="54">
        <f t="shared" si="5"/>
        <v>0</v>
      </c>
      <c r="AW16" s="54">
        <f t="shared" si="6"/>
        <v>336</v>
      </c>
      <c r="AX16" s="54">
        <f t="shared" si="7"/>
        <v>336</v>
      </c>
    </row>
    <row r="17" spans="1:50">
      <c r="A17" s="203" t="s">
        <v>173</v>
      </c>
      <c r="B17" s="203">
        <v>0</v>
      </c>
      <c r="C17" s="203" t="b">
        <v>0</v>
      </c>
      <c r="F17" s="203">
        <v>404</v>
      </c>
      <c r="H17" s="203" t="s">
        <v>179</v>
      </c>
      <c r="I17" s="55">
        <f t="shared" si="1"/>
        <v>0</v>
      </c>
      <c r="J17" s="55">
        <f t="shared" si="2"/>
        <v>0</v>
      </c>
      <c r="K17" s="55">
        <f t="shared" si="2"/>
        <v>0</v>
      </c>
      <c r="L17" s="55">
        <f t="shared" si="2"/>
        <v>0</v>
      </c>
      <c r="M17" s="55">
        <f t="shared" si="2"/>
        <v>0</v>
      </c>
      <c r="N17" s="55">
        <f t="shared" si="2"/>
        <v>0</v>
      </c>
      <c r="O17" s="55">
        <f t="shared" si="2"/>
        <v>0</v>
      </c>
      <c r="P17" s="55">
        <f t="shared" si="2"/>
        <v>0</v>
      </c>
      <c r="Q17" s="55">
        <f t="shared" si="2"/>
        <v>0</v>
      </c>
      <c r="R17" s="55">
        <f t="shared" si="2"/>
        <v>0</v>
      </c>
      <c r="S17" s="55">
        <f t="shared" si="2"/>
        <v>0</v>
      </c>
      <c r="T17" s="55">
        <f t="shared" si="2"/>
        <v>0</v>
      </c>
      <c r="U17" s="55">
        <f t="shared" si="2"/>
        <v>0</v>
      </c>
      <c r="V17" s="55">
        <f t="shared" si="2"/>
        <v>0</v>
      </c>
      <c r="W17" s="55">
        <f t="shared" si="2"/>
        <v>0</v>
      </c>
      <c r="X17" s="55">
        <f t="shared" si="2"/>
        <v>0</v>
      </c>
      <c r="Y17" s="55">
        <f t="shared" si="2"/>
        <v>0</v>
      </c>
      <c r="Z17" s="55">
        <f t="shared" si="3"/>
        <v>0</v>
      </c>
      <c r="AA17" s="55">
        <f t="shared" si="3"/>
        <v>0</v>
      </c>
      <c r="AB17" s="55">
        <f t="shared" si="3"/>
        <v>0</v>
      </c>
      <c r="AC17" s="55">
        <f t="shared" si="3"/>
        <v>0</v>
      </c>
      <c r="AD17" s="55">
        <f t="shared" si="3"/>
        <v>0</v>
      </c>
      <c r="AE17" s="55">
        <f t="shared" si="3"/>
        <v>0</v>
      </c>
      <c r="AF17" s="55">
        <f t="shared" si="3"/>
        <v>0</v>
      </c>
      <c r="AG17" s="55">
        <f t="shared" si="3"/>
        <v>0</v>
      </c>
      <c r="AH17" s="55">
        <f t="shared" si="3"/>
        <v>0</v>
      </c>
      <c r="AI17" s="55">
        <f t="shared" si="3"/>
        <v>0</v>
      </c>
      <c r="AJ17" s="55">
        <f t="shared" si="3"/>
        <v>0</v>
      </c>
      <c r="AK17" s="55">
        <f t="shared" si="3"/>
        <v>0</v>
      </c>
      <c r="AL17" s="55">
        <f t="shared" si="3"/>
        <v>0</v>
      </c>
      <c r="AM17" s="55">
        <f t="shared" si="3"/>
        <v>0</v>
      </c>
      <c r="AN17" s="55">
        <f t="shared" si="3"/>
        <v>0</v>
      </c>
      <c r="AO17" s="55">
        <f t="shared" si="3"/>
        <v>0</v>
      </c>
      <c r="AP17" s="55">
        <f t="shared" si="4"/>
        <v>0</v>
      </c>
      <c r="AQ17" s="55">
        <f t="shared" si="4"/>
        <v>0</v>
      </c>
      <c r="AR17" s="55">
        <f t="shared" si="4"/>
        <v>0</v>
      </c>
      <c r="AS17" s="55">
        <f t="shared" si="4"/>
        <v>0</v>
      </c>
      <c r="AT17" s="55">
        <f t="shared" si="4"/>
        <v>336</v>
      </c>
      <c r="AU17" s="55">
        <f t="shared" si="4"/>
        <v>0</v>
      </c>
      <c r="AV17" s="54">
        <f t="shared" si="5"/>
        <v>0</v>
      </c>
      <c r="AW17" s="54">
        <f t="shared" si="6"/>
        <v>336</v>
      </c>
      <c r="AX17" s="54">
        <f t="shared" si="7"/>
        <v>336</v>
      </c>
    </row>
    <row r="18" spans="1:50">
      <c r="A18" s="203" t="s">
        <v>173</v>
      </c>
      <c r="B18" s="203">
        <v>1</v>
      </c>
      <c r="C18" s="203" t="b">
        <v>1</v>
      </c>
      <c r="D18" s="203">
        <v>1</v>
      </c>
      <c r="E18" s="203" t="s">
        <v>559</v>
      </c>
      <c r="F18" s="203">
        <v>940</v>
      </c>
      <c r="H18" s="203" t="s">
        <v>180</v>
      </c>
      <c r="I18" s="55">
        <f t="shared" si="1"/>
        <v>9</v>
      </c>
      <c r="J18" s="55">
        <f t="shared" si="2"/>
        <v>0</v>
      </c>
      <c r="K18" s="55">
        <f t="shared" si="2"/>
        <v>0</v>
      </c>
      <c r="L18" s="55">
        <f t="shared" si="2"/>
        <v>0</v>
      </c>
      <c r="M18" s="55">
        <f t="shared" si="2"/>
        <v>0</v>
      </c>
      <c r="N18" s="55">
        <f t="shared" si="2"/>
        <v>0</v>
      </c>
      <c r="O18" s="55">
        <f t="shared" si="2"/>
        <v>0</v>
      </c>
      <c r="P18" s="55">
        <f t="shared" si="2"/>
        <v>0</v>
      </c>
      <c r="Q18" s="55">
        <f t="shared" si="2"/>
        <v>0</v>
      </c>
      <c r="R18" s="55">
        <f t="shared" si="2"/>
        <v>0</v>
      </c>
      <c r="S18" s="55">
        <f t="shared" si="2"/>
        <v>0</v>
      </c>
      <c r="T18" s="55">
        <f t="shared" si="2"/>
        <v>0</v>
      </c>
      <c r="U18" s="55">
        <f t="shared" si="2"/>
        <v>0</v>
      </c>
      <c r="V18" s="55">
        <f t="shared" si="2"/>
        <v>0</v>
      </c>
      <c r="W18" s="55">
        <f t="shared" si="2"/>
        <v>0</v>
      </c>
      <c r="X18" s="55">
        <f t="shared" si="2"/>
        <v>0</v>
      </c>
      <c r="Y18" s="55">
        <f t="shared" ref="Y18:AN33" si="8">SUMIFS($F$2:$F$2000,$E$2:$E$2000,Y$1,$A$2:$A$2000,$H18)</f>
        <v>0</v>
      </c>
      <c r="Z18" s="55">
        <f t="shared" si="8"/>
        <v>0</v>
      </c>
      <c r="AA18" s="55">
        <f t="shared" si="8"/>
        <v>0</v>
      </c>
      <c r="AB18" s="55">
        <f t="shared" si="8"/>
        <v>0</v>
      </c>
      <c r="AC18" s="55">
        <f t="shared" si="8"/>
        <v>0</v>
      </c>
      <c r="AD18" s="55">
        <f t="shared" si="8"/>
        <v>0</v>
      </c>
      <c r="AE18" s="55">
        <f t="shared" si="8"/>
        <v>0</v>
      </c>
      <c r="AF18" s="55">
        <f t="shared" si="8"/>
        <v>0</v>
      </c>
      <c r="AG18" s="55">
        <f t="shared" si="8"/>
        <v>0</v>
      </c>
      <c r="AH18" s="55">
        <f t="shared" si="8"/>
        <v>0</v>
      </c>
      <c r="AI18" s="55">
        <f t="shared" si="8"/>
        <v>0</v>
      </c>
      <c r="AJ18" s="55">
        <f t="shared" si="8"/>
        <v>0</v>
      </c>
      <c r="AK18" s="55">
        <f t="shared" si="8"/>
        <v>0</v>
      </c>
      <c r="AL18" s="55">
        <f t="shared" si="8"/>
        <v>0</v>
      </c>
      <c r="AM18" s="55">
        <f t="shared" si="8"/>
        <v>0</v>
      </c>
      <c r="AN18" s="55">
        <f t="shared" si="8"/>
        <v>0</v>
      </c>
      <c r="AO18" s="55">
        <f t="shared" si="3"/>
        <v>0</v>
      </c>
      <c r="AP18" s="55">
        <f t="shared" si="4"/>
        <v>0</v>
      </c>
      <c r="AQ18" s="55">
        <f t="shared" si="4"/>
        <v>0</v>
      </c>
      <c r="AR18" s="55">
        <f t="shared" si="4"/>
        <v>0</v>
      </c>
      <c r="AS18" s="55">
        <f t="shared" si="4"/>
        <v>0</v>
      </c>
      <c r="AT18" s="55">
        <f t="shared" si="4"/>
        <v>327</v>
      </c>
      <c r="AU18" s="55">
        <f t="shared" si="4"/>
        <v>0</v>
      </c>
      <c r="AV18" s="54">
        <f t="shared" si="5"/>
        <v>9</v>
      </c>
      <c r="AW18" s="54">
        <f t="shared" si="6"/>
        <v>327</v>
      </c>
      <c r="AX18" s="54">
        <f t="shared" si="7"/>
        <v>336</v>
      </c>
    </row>
    <row r="19" spans="1:50">
      <c r="A19" s="203" t="s">
        <v>174</v>
      </c>
      <c r="B19" s="203">
        <v>0</v>
      </c>
      <c r="C19" s="203" t="b">
        <v>0</v>
      </c>
      <c r="F19" s="203">
        <v>267</v>
      </c>
      <c r="H19" s="203" t="s">
        <v>181</v>
      </c>
      <c r="I19" s="55">
        <f t="shared" si="1"/>
        <v>24</v>
      </c>
      <c r="J19" s="55">
        <f t="shared" ref="J19:Y34" si="9">SUMIFS($F$2:$F$2000,$E$2:$E$2000,J$1,$A$2:$A$2000,$H19)</f>
        <v>0</v>
      </c>
      <c r="K19" s="55">
        <f t="shared" si="9"/>
        <v>0</v>
      </c>
      <c r="L19" s="55">
        <f t="shared" si="9"/>
        <v>0</v>
      </c>
      <c r="M19" s="55">
        <f t="shared" si="9"/>
        <v>0</v>
      </c>
      <c r="N19" s="55">
        <f t="shared" si="9"/>
        <v>0</v>
      </c>
      <c r="O19" s="55">
        <f t="shared" si="9"/>
        <v>0</v>
      </c>
      <c r="P19" s="55">
        <f t="shared" si="9"/>
        <v>0</v>
      </c>
      <c r="Q19" s="55">
        <f t="shared" si="9"/>
        <v>0</v>
      </c>
      <c r="R19" s="55">
        <f t="shared" si="9"/>
        <v>0</v>
      </c>
      <c r="S19" s="55">
        <f t="shared" si="9"/>
        <v>0</v>
      </c>
      <c r="T19" s="55">
        <f t="shared" si="9"/>
        <v>0</v>
      </c>
      <c r="U19" s="55">
        <f t="shared" si="9"/>
        <v>0</v>
      </c>
      <c r="V19" s="55">
        <f t="shared" si="9"/>
        <v>0</v>
      </c>
      <c r="W19" s="55">
        <f t="shared" si="9"/>
        <v>0</v>
      </c>
      <c r="X19" s="55">
        <f t="shared" si="9"/>
        <v>0</v>
      </c>
      <c r="Y19" s="55">
        <f t="shared" si="9"/>
        <v>0</v>
      </c>
      <c r="Z19" s="55">
        <f t="shared" si="8"/>
        <v>0</v>
      </c>
      <c r="AA19" s="55">
        <f t="shared" si="8"/>
        <v>0</v>
      </c>
      <c r="AB19" s="55">
        <f t="shared" si="8"/>
        <v>0</v>
      </c>
      <c r="AC19" s="55">
        <f t="shared" si="8"/>
        <v>0</v>
      </c>
      <c r="AD19" s="55">
        <f t="shared" si="8"/>
        <v>0</v>
      </c>
      <c r="AE19" s="55">
        <f t="shared" si="8"/>
        <v>0</v>
      </c>
      <c r="AF19" s="55">
        <f t="shared" si="8"/>
        <v>0</v>
      </c>
      <c r="AG19" s="55">
        <f t="shared" si="8"/>
        <v>0</v>
      </c>
      <c r="AH19" s="55">
        <f t="shared" si="8"/>
        <v>0</v>
      </c>
      <c r="AI19" s="55">
        <f t="shared" si="8"/>
        <v>0</v>
      </c>
      <c r="AJ19" s="55">
        <f t="shared" si="8"/>
        <v>0</v>
      </c>
      <c r="AK19" s="55">
        <f t="shared" si="8"/>
        <v>0</v>
      </c>
      <c r="AL19" s="55">
        <f t="shared" si="8"/>
        <v>0</v>
      </c>
      <c r="AM19" s="55">
        <f t="shared" si="8"/>
        <v>0</v>
      </c>
      <c r="AN19" s="55">
        <f t="shared" si="8"/>
        <v>0</v>
      </c>
      <c r="AO19" s="55">
        <f t="shared" si="3"/>
        <v>312</v>
      </c>
      <c r="AP19" s="55">
        <f t="shared" si="4"/>
        <v>0</v>
      </c>
      <c r="AQ19" s="55">
        <f t="shared" si="4"/>
        <v>0</v>
      </c>
      <c r="AR19" s="55">
        <f t="shared" si="4"/>
        <v>0</v>
      </c>
      <c r="AS19" s="55">
        <f t="shared" si="4"/>
        <v>0</v>
      </c>
      <c r="AT19" s="55">
        <f t="shared" si="4"/>
        <v>0</v>
      </c>
      <c r="AU19" s="55">
        <f t="shared" si="4"/>
        <v>0</v>
      </c>
      <c r="AV19" s="54">
        <f t="shared" si="5"/>
        <v>24</v>
      </c>
      <c r="AW19" s="54">
        <f t="shared" si="6"/>
        <v>312</v>
      </c>
      <c r="AX19" s="54">
        <f t="shared" si="7"/>
        <v>336</v>
      </c>
    </row>
    <row r="20" spans="1:50">
      <c r="A20" s="203" t="s">
        <v>174</v>
      </c>
      <c r="B20" s="203">
        <v>1</v>
      </c>
      <c r="C20" s="203" t="b">
        <v>1</v>
      </c>
      <c r="D20" s="203">
        <v>1</v>
      </c>
      <c r="E20" s="203" t="s">
        <v>559</v>
      </c>
      <c r="F20" s="203">
        <v>1077</v>
      </c>
      <c r="H20" s="203" t="s">
        <v>182</v>
      </c>
      <c r="I20" s="55">
        <f t="shared" si="1"/>
        <v>100</v>
      </c>
      <c r="J20" s="55">
        <f t="shared" si="9"/>
        <v>0</v>
      </c>
      <c r="K20" s="55">
        <f t="shared" si="9"/>
        <v>0</v>
      </c>
      <c r="L20" s="55">
        <f t="shared" si="9"/>
        <v>0</v>
      </c>
      <c r="M20" s="55">
        <f t="shared" si="9"/>
        <v>0</v>
      </c>
      <c r="N20" s="55">
        <f t="shared" si="9"/>
        <v>0</v>
      </c>
      <c r="O20" s="55">
        <f t="shared" si="9"/>
        <v>0</v>
      </c>
      <c r="P20" s="55">
        <f t="shared" si="9"/>
        <v>0</v>
      </c>
      <c r="Q20" s="55">
        <f t="shared" si="9"/>
        <v>0</v>
      </c>
      <c r="R20" s="55">
        <f t="shared" si="9"/>
        <v>0</v>
      </c>
      <c r="S20" s="55">
        <f t="shared" si="9"/>
        <v>0</v>
      </c>
      <c r="T20" s="55">
        <f t="shared" si="9"/>
        <v>236</v>
      </c>
      <c r="U20" s="55">
        <f t="shared" si="9"/>
        <v>0</v>
      </c>
      <c r="V20" s="55">
        <f t="shared" si="9"/>
        <v>0</v>
      </c>
      <c r="W20" s="55">
        <f t="shared" si="9"/>
        <v>0</v>
      </c>
      <c r="X20" s="55">
        <f t="shared" si="9"/>
        <v>0</v>
      </c>
      <c r="Y20" s="55">
        <f t="shared" si="9"/>
        <v>0</v>
      </c>
      <c r="Z20" s="55">
        <f t="shared" si="8"/>
        <v>0</v>
      </c>
      <c r="AA20" s="55">
        <f t="shared" si="8"/>
        <v>0</v>
      </c>
      <c r="AB20" s="55">
        <f t="shared" si="8"/>
        <v>0</v>
      </c>
      <c r="AC20" s="55">
        <f t="shared" si="8"/>
        <v>0</v>
      </c>
      <c r="AD20" s="55">
        <f t="shared" si="8"/>
        <v>0</v>
      </c>
      <c r="AE20" s="55">
        <f t="shared" si="8"/>
        <v>0</v>
      </c>
      <c r="AF20" s="55">
        <f t="shared" si="8"/>
        <v>0</v>
      </c>
      <c r="AG20" s="55">
        <f t="shared" si="8"/>
        <v>0</v>
      </c>
      <c r="AH20" s="55">
        <f t="shared" si="8"/>
        <v>0</v>
      </c>
      <c r="AI20" s="55">
        <f t="shared" si="8"/>
        <v>0</v>
      </c>
      <c r="AJ20" s="55">
        <f t="shared" si="8"/>
        <v>0</v>
      </c>
      <c r="AK20" s="55">
        <f t="shared" si="8"/>
        <v>0</v>
      </c>
      <c r="AL20" s="55">
        <f t="shared" si="8"/>
        <v>0</v>
      </c>
      <c r="AM20" s="55">
        <f t="shared" si="8"/>
        <v>0</v>
      </c>
      <c r="AN20" s="55">
        <f t="shared" si="8"/>
        <v>0</v>
      </c>
      <c r="AO20" s="55">
        <f t="shared" si="3"/>
        <v>0</v>
      </c>
      <c r="AP20" s="55">
        <f t="shared" si="4"/>
        <v>0</v>
      </c>
      <c r="AQ20" s="55">
        <f t="shared" si="4"/>
        <v>0</v>
      </c>
      <c r="AR20" s="55">
        <f t="shared" si="4"/>
        <v>0</v>
      </c>
      <c r="AS20" s="55">
        <f t="shared" si="4"/>
        <v>0</v>
      </c>
      <c r="AT20" s="55">
        <f t="shared" si="4"/>
        <v>0</v>
      </c>
      <c r="AU20" s="55">
        <f t="shared" si="4"/>
        <v>0</v>
      </c>
      <c r="AV20" s="54">
        <f t="shared" si="5"/>
        <v>100</v>
      </c>
      <c r="AW20" s="54">
        <f t="shared" si="6"/>
        <v>236</v>
      </c>
      <c r="AX20" s="54">
        <f t="shared" si="7"/>
        <v>336</v>
      </c>
    </row>
    <row r="21" spans="1:50">
      <c r="A21" s="203" t="s">
        <v>175</v>
      </c>
      <c r="B21" s="203">
        <v>0</v>
      </c>
      <c r="C21" s="203" t="b">
        <v>0</v>
      </c>
      <c r="F21" s="203">
        <v>328</v>
      </c>
      <c r="H21" s="203" t="s">
        <v>183</v>
      </c>
      <c r="I21" s="55">
        <f t="shared" si="1"/>
        <v>76</v>
      </c>
      <c r="J21" s="55">
        <f t="shared" si="9"/>
        <v>0</v>
      </c>
      <c r="K21" s="55">
        <f t="shared" si="9"/>
        <v>0</v>
      </c>
      <c r="L21" s="55">
        <f t="shared" si="9"/>
        <v>0</v>
      </c>
      <c r="M21" s="55">
        <f t="shared" si="9"/>
        <v>0</v>
      </c>
      <c r="N21" s="55">
        <f t="shared" si="9"/>
        <v>0</v>
      </c>
      <c r="O21" s="55">
        <f t="shared" si="9"/>
        <v>0</v>
      </c>
      <c r="P21" s="55">
        <f t="shared" si="9"/>
        <v>0</v>
      </c>
      <c r="Q21" s="55">
        <f t="shared" si="9"/>
        <v>0</v>
      </c>
      <c r="R21" s="55">
        <f t="shared" si="9"/>
        <v>0</v>
      </c>
      <c r="S21" s="55">
        <f t="shared" si="9"/>
        <v>0</v>
      </c>
      <c r="T21" s="55">
        <f t="shared" si="9"/>
        <v>260</v>
      </c>
      <c r="U21" s="55">
        <f t="shared" si="9"/>
        <v>0</v>
      </c>
      <c r="V21" s="55">
        <f t="shared" si="9"/>
        <v>0</v>
      </c>
      <c r="W21" s="55">
        <f t="shared" si="9"/>
        <v>0</v>
      </c>
      <c r="X21" s="55">
        <f t="shared" si="9"/>
        <v>0</v>
      </c>
      <c r="Y21" s="55">
        <f t="shared" si="9"/>
        <v>0</v>
      </c>
      <c r="Z21" s="55">
        <f t="shared" si="8"/>
        <v>0</v>
      </c>
      <c r="AA21" s="55">
        <f t="shared" si="8"/>
        <v>0</v>
      </c>
      <c r="AB21" s="55">
        <f t="shared" si="8"/>
        <v>0</v>
      </c>
      <c r="AC21" s="55">
        <f t="shared" si="8"/>
        <v>0</v>
      </c>
      <c r="AD21" s="55">
        <f t="shared" si="8"/>
        <v>0</v>
      </c>
      <c r="AE21" s="55">
        <f t="shared" si="8"/>
        <v>0</v>
      </c>
      <c r="AF21" s="55">
        <f t="shared" si="8"/>
        <v>0</v>
      </c>
      <c r="AG21" s="55">
        <f t="shared" si="8"/>
        <v>0</v>
      </c>
      <c r="AH21" s="55">
        <f t="shared" si="8"/>
        <v>0</v>
      </c>
      <c r="AI21" s="55">
        <f t="shared" si="8"/>
        <v>0</v>
      </c>
      <c r="AJ21" s="55">
        <f t="shared" si="8"/>
        <v>0</v>
      </c>
      <c r="AK21" s="55">
        <f t="shared" si="8"/>
        <v>0</v>
      </c>
      <c r="AL21" s="55">
        <f t="shared" si="8"/>
        <v>0</v>
      </c>
      <c r="AM21" s="55">
        <f t="shared" si="8"/>
        <v>0</v>
      </c>
      <c r="AN21" s="55">
        <f t="shared" si="8"/>
        <v>0</v>
      </c>
      <c r="AO21" s="55">
        <f t="shared" si="3"/>
        <v>0</v>
      </c>
      <c r="AP21" s="55">
        <f t="shared" si="4"/>
        <v>0</v>
      </c>
      <c r="AQ21" s="55">
        <f t="shared" si="4"/>
        <v>0</v>
      </c>
      <c r="AR21" s="55">
        <f t="shared" si="4"/>
        <v>0</v>
      </c>
      <c r="AS21" s="55">
        <f t="shared" si="4"/>
        <v>0</v>
      </c>
      <c r="AT21" s="55">
        <f t="shared" si="4"/>
        <v>0</v>
      </c>
      <c r="AU21" s="55">
        <f t="shared" si="4"/>
        <v>0</v>
      </c>
      <c r="AV21" s="54">
        <f t="shared" si="5"/>
        <v>76</v>
      </c>
      <c r="AW21" s="54">
        <f t="shared" si="6"/>
        <v>260</v>
      </c>
      <c r="AX21" s="54">
        <f t="shared" si="7"/>
        <v>336</v>
      </c>
    </row>
    <row r="22" spans="1:50">
      <c r="A22" s="203" t="s">
        <v>175</v>
      </c>
      <c r="B22" s="203">
        <v>1</v>
      </c>
      <c r="C22" s="203" t="b">
        <v>1</v>
      </c>
      <c r="D22" s="203">
        <v>1</v>
      </c>
      <c r="E22" s="203" t="s">
        <v>560</v>
      </c>
      <c r="F22" s="203">
        <v>1016</v>
      </c>
      <c r="H22" s="203" t="s">
        <v>184</v>
      </c>
      <c r="I22" s="55">
        <f t="shared" si="1"/>
        <v>0</v>
      </c>
      <c r="J22" s="55">
        <f t="shared" si="9"/>
        <v>0</v>
      </c>
      <c r="K22" s="55">
        <f t="shared" si="9"/>
        <v>0</v>
      </c>
      <c r="L22" s="55">
        <f t="shared" si="9"/>
        <v>0</v>
      </c>
      <c r="M22" s="55">
        <f t="shared" si="9"/>
        <v>0</v>
      </c>
      <c r="N22" s="55">
        <f t="shared" si="9"/>
        <v>0</v>
      </c>
      <c r="O22" s="55">
        <f t="shared" si="9"/>
        <v>0</v>
      </c>
      <c r="P22" s="55">
        <f t="shared" si="9"/>
        <v>0</v>
      </c>
      <c r="Q22" s="55">
        <f t="shared" si="9"/>
        <v>0</v>
      </c>
      <c r="R22" s="55">
        <f t="shared" si="9"/>
        <v>0</v>
      </c>
      <c r="S22" s="55">
        <f t="shared" si="9"/>
        <v>0</v>
      </c>
      <c r="T22" s="55">
        <f t="shared" si="9"/>
        <v>336</v>
      </c>
      <c r="U22" s="55">
        <f t="shared" si="9"/>
        <v>0</v>
      </c>
      <c r="V22" s="55">
        <f t="shared" si="9"/>
        <v>0</v>
      </c>
      <c r="W22" s="55">
        <f t="shared" si="9"/>
        <v>0</v>
      </c>
      <c r="X22" s="55">
        <f t="shared" si="9"/>
        <v>0</v>
      </c>
      <c r="Y22" s="55">
        <f t="shared" si="9"/>
        <v>0</v>
      </c>
      <c r="Z22" s="55">
        <f t="shared" si="8"/>
        <v>0</v>
      </c>
      <c r="AA22" s="55">
        <f t="shared" si="8"/>
        <v>0</v>
      </c>
      <c r="AB22" s="55">
        <f t="shared" si="8"/>
        <v>0</v>
      </c>
      <c r="AC22" s="55">
        <f t="shared" si="8"/>
        <v>0</v>
      </c>
      <c r="AD22" s="55">
        <f t="shared" si="8"/>
        <v>0</v>
      </c>
      <c r="AE22" s="55">
        <f t="shared" si="8"/>
        <v>0</v>
      </c>
      <c r="AF22" s="55">
        <f t="shared" si="8"/>
        <v>0</v>
      </c>
      <c r="AG22" s="55">
        <f t="shared" si="8"/>
        <v>0</v>
      </c>
      <c r="AH22" s="55">
        <f t="shared" si="8"/>
        <v>0</v>
      </c>
      <c r="AI22" s="55">
        <f t="shared" si="8"/>
        <v>0</v>
      </c>
      <c r="AJ22" s="55">
        <f t="shared" si="8"/>
        <v>0</v>
      </c>
      <c r="AK22" s="55">
        <f t="shared" si="8"/>
        <v>0</v>
      </c>
      <c r="AL22" s="55">
        <f t="shared" si="8"/>
        <v>0</v>
      </c>
      <c r="AM22" s="55">
        <f t="shared" si="8"/>
        <v>0</v>
      </c>
      <c r="AN22" s="55">
        <f t="shared" si="8"/>
        <v>0</v>
      </c>
      <c r="AO22" s="55">
        <f t="shared" si="3"/>
        <v>0</v>
      </c>
      <c r="AP22" s="55">
        <f t="shared" si="4"/>
        <v>0</v>
      </c>
      <c r="AQ22" s="55">
        <f t="shared" si="4"/>
        <v>0</v>
      </c>
      <c r="AR22" s="55">
        <f t="shared" si="4"/>
        <v>0</v>
      </c>
      <c r="AS22" s="55">
        <f t="shared" si="4"/>
        <v>0</v>
      </c>
      <c r="AT22" s="55">
        <f t="shared" si="4"/>
        <v>0</v>
      </c>
      <c r="AU22" s="55">
        <f t="shared" si="4"/>
        <v>0</v>
      </c>
      <c r="AV22" s="54">
        <f t="shared" si="5"/>
        <v>0</v>
      </c>
      <c r="AW22" s="54">
        <f t="shared" si="6"/>
        <v>336</v>
      </c>
      <c r="AX22" s="54">
        <f t="shared" si="7"/>
        <v>336</v>
      </c>
    </row>
    <row r="23" spans="1:50">
      <c r="A23" s="203" t="s">
        <v>176</v>
      </c>
      <c r="B23" s="203">
        <v>0</v>
      </c>
      <c r="C23" s="203" t="b">
        <v>0</v>
      </c>
      <c r="F23" s="203">
        <v>44</v>
      </c>
      <c r="H23" s="203" t="s">
        <v>185</v>
      </c>
      <c r="I23" s="55">
        <f t="shared" si="1"/>
        <v>52</v>
      </c>
      <c r="J23" s="55">
        <f t="shared" si="9"/>
        <v>0</v>
      </c>
      <c r="K23" s="55">
        <f t="shared" si="9"/>
        <v>0</v>
      </c>
      <c r="L23" s="55">
        <f t="shared" si="9"/>
        <v>0</v>
      </c>
      <c r="M23" s="55">
        <f t="shared" si="9"/>
        <v>0</v>
      </c>
      <c r="N23" s="55">
        <f t="shared" si="9"/>
        <v>0</v>
      </c>
      <c r="O23" s="55">
        <f t="shared" si="9"/>
        <v>0</v>
      </c>
      <c r="P23" s="55">
        <f t="shared" si="9"/>
        <v>0</v>
      </c>
      <c r="Q23" s="55">
        <f t="shared" si="9"/>
        <v>0</v>
      </c>
      <c r="R23" s="55">
        <f t="shared" si="9"/>
        <v>0</v>
      </c>
      <c r="S23" s="55">
        <f t="shared" si="9"/>
        <v>0</v>
      </c>
      <c r="T23" s="55">
        <f t="shared" si="9"/>
        <v>0</v>
      </c>
      <c r="U23" s="55">
        <f t="shared" si="9"/>
        <v>620</v>
      </c>
      <c r="V23" s="55">
        <f t="shared" si="9"/>
        <v>0</v>
      </c>
      <c r="W23" s="55">
        <f t="shared" si="9"/>
        <v>0</v>
      </c>
      <c r="X23" s="55">
        <f t="shared" si="9"/>
        <v>0</v>
      </c>
      <c r="Y23" s="55">
        <f t="shared" si="9"/>
        <v>0</v>
      </c>
      <c r="Z23" s="55">
        <f t="shared" si="8"/>
        <v>0</v>
      </c>
      <c r="AA23" s="55">
        <f t="shared" si="8"/>
        <v>0</v>
      </c>
      <c r="AB23" s="55">
        <f t="shared" si="8"/>
        <v>0</v>
      </c>
      <c r="AC23" s="55">
        <f t="shared" si="8"/>
        <v>0</v>
      </c>
      <c r="AD23" s="55">
        <f t="shared" si="8"/>
        <v>0</v>
      </c>
      <c r="AE23" s="55">
        <f t="shared" si="8"/>
        <v>0</v>
      </c>
      <c r="AF23" s="55">
        <f t="shared" si="8"/>
        <v>0</v>
      </c>
      <c r="AG23" s="55">
        <f t="shared" si="8"/>
        <v>0</v>
      </c>
      <c r="AH23" s="55">
        <f t="shared" si="8"/>
        <v>0</v>
      </c>
      <c r="AI23" s="55">
        <f t="shared" si="8"/>
        <v>0</v>
      </c>
      <c r="AJ23" s="55">
        <f t="shared" si="8"/>
        <v>0</v>
      </c>
      <c r="AK23" s="55">
        <f t="shared" si="8"/>
        <v>0</v>
      </c>
      <c r="AL23" s="55">
        <f t="shared" si="8"/>
        <v>0</v>
      </c>
      <c r="AM23" s="55">
        <f t="shared" si="8"/>
        <v>0</v>
      </c>
      <c r="AN23" s="55">
        <f t="shared" si="8"/>
        <v>0</v>
      </c>
      <c r="AO23" s="55">
        <f t="shared" si="3"/>
        <v>0</v>
      </c>
      <c r="AP23" s="55">
        <f t="shared" si="4"/>
        <v>0</v>
      </c>
      <c r="AQ23" s="55">
        <f t="shared" si="4"/>
        <v>0</v>
      </c>
      <c r="AR23" s="55">
        <f t="shared" si="4"/>
        <v>0</v>
      </c>
      <c r="AS23" s="55">
        <f t="shared" si="4"/>
        <v>0</v>
      </c>
      <c r="AT23" s="55">
        <f t="shared" si="4"/>
        <v>0</v>
      </c>
      <c r="AU23" s="55">
        <f t="shared" si="4"/>
        <v>0</v>
      </c>
      <c r="AV23" s="54">
        <f t="shared" si="5"/>
        <v>52</v>
      </c>
      <c r="AW23" s="54">
        <f t="shared" si="6"/>
        <v>620</v>
      </c>
      <c r="AX23" s="54">
        <f t="shared" si="7"/>
        <v>672</v>
      </c>
    </row>
    <row r="24" spans="1:50">
      <c r="A24" s="203" t="s">
        <v>176</v>
      </c>
      <c r="B24" s="203">
        <v>1</v>
      </c>
      <c r="C24" s="203" t="b">
        <v>1</v>
      </c>
      <c r="D24" s="203">
        <v>1</v>
      </c>
      <c r="E24" s="203" t="s">
        <v>561</v>
      </c>
      <c r="F24" s="203">
        <v>292</v>
      </c>
      <c r="H24" s="203" t="s">
        <v>186</v>
      </c>
      <c r="I24" s="55">
        <f t="shared" si="1"/>
        <v>105</v>
      </c>
      <c r="J24" s="55">
        <f t="shared" si="9"/>
        <v>0</v>
      </c>
      <c r="K24" s="55">
        <f t="shared" si="9"/>
        <v>0</v>
      </c>
      <c r="L24" s="55">
        <f t="shared" si="9"/>
        <v>0</v>
      </c>
      <c r="M24" s="55">
        <f t="shared" si="9"/>
        <v>0</v>
      </c>
      <c r="N24" s="55">
        <f t="shared" si="9"/>
        <v>0</v>
      </c>
      <c r="O24" s="55">
        <f t="shared" si="9"/>
        <v>0</v>
      </c>
      <c r="P24" s="55">
        <f t="shared" si="9"/>
        <v>0</v>
      </c>
      <c r="Q24" s="55">
        <f t="shared" si="9"/>
        <v>0</v>
      </c>
      <c r="R24" s="55">
        <f t="shared" si="9"/>
        <v>0</v>
      </c>
      <c r="S24" s="55">
        <f t="shared" si="9"/>
        <v>0</v>
      </c>
      <c r="T24" s="55">
        <f t="shared" si="9"/>
        <v>0</v>
      </c>
      <c r="U24" s="55">
        <f t="shared" si="9"/>
        <v>231</v>
      </c>
      <c r="V24" s="55">
        <f t="shared" si="9"/>
        <v>0</v>
      </c>
      <c r="W24" s="55">
        <f t="shared" si="9"/>
        <v>0</v>
      </c>
      <c r="X24" s="55">
        <f t="shared" si="9"/>
        <v>0</v>
      </c>
      <c r="Y24" s="55">
        <f t="shared" si="9"/>
        <v>0</v>
      </c>
      <c r="Z24" s="55">
        <f t="shared" si="8"/>
        <v>0</v>
      </c>
      <c r="AA24" s="55">
        <f t="shared" si="8"/>
        <v>0</v>
      </c>
      <c r="AB24" s="55">
        <f t="shared" si="8"/>
        <v>0</v>
      </c>
      <c r="AC24" s="55">
        <f t="shared" si="8"/>
        <v>0</v>
      </c>
      <c r="AD24" s="55">
        <f t="shared" si="8"/>
        <v>0</v>
      </c>
      <c r="AE24" s="55">
        <f t="shared" si="8"/>
        <v>0</v>
      </c>
      <c r="AF24" s="55">
        <f t="shared" si="8"/>
        <v>0</v>
      </c>
      <c r="AG24" s="55">
        <f t="shared" si="8"/>
        <v>0</v>
      </c>
      <c r="AH24" s="55">
        <f t="shared" si="8"/>
        <v>0</v>
      </c>
      <c r="AI24" s="55">
        <f t="shared" si="8"/>
        <v>0</v>
      </c>
      <c r="AJ24" s="55">
        <f t="shared" si="8"/>
        <v>0</v>
      </c>
      <c r="AK24" s="55">
        <f t="shared" si="8"/>
        <v>0</v>
      </c>
      <c r="AL24" s="55">
        <f t="shared" si="8"/>
        <v>0</v>
      </c>
      <c r="AM24" s="55">
        <f t="shared" si="8"/>
        <v>0</v>
      </c>
      <c r="AN24" s="55">
        <f t="shared" si="8"/>
        <v>0</v>
      </c>
      <c r="AO24" s="55">
        <f t="shared" si="3"/>
        <v>0</v>
      </c>
      <c r="AP24" s="55">
        <f t="shared" si="4"/>
        <v>0</v>
      </c>
      <c r="AQ24" s="55">
        <f t="shared" si="4"/>
        <v>0</v>
      </c>
      <c r="AR24" s="55">
        <f t="shared" si="4"/>
        <v>0</v>
      </c>
      <c r="AS24" s="55">
        <f t="shared" si="4"/>
        <v>0</v>
      </c>
      <c r="AT24" s="55">
        <f t="shared" si="4"/>
        <v>0</v>
      </c>
      <c r="AU24" s="55">
        <f t="shared" si="4"/>
        <v>0</v>
      </c>
      <c r="AV24" s="54">
        <f t="shared" si="5"/>
        <v>105</v>
      </c>
      <c r="AW24" s="54">
        <f t="shared" si="6"/>
        <v>231</v>
      </c>
      <c r="AX24" s="54">
        <f t="shared" si="7"/>
        <v>336</v>
      </c>
    </row>
    <row r="25" spans="1:50">
      <c r="A25" s="203" t="s">
        <v>177</v>
      </c>
      <c r="B25" s="203">
        <v>0</v>
      </c>
      <c r="C25" s="203" t="b">
        <v>0</v>
      </c>
      <c r="F25" s="203">
        <v>26</v>
      </c>
      <c r="H25" s="203" t="s">
        <v>187</v>
      </c>
      <c r="I25" s="55">
        <f t="shared" si="1"/>
        <v>96</v>
      </c>
      <c r="J25" s="55">
        <f t="shared" si="9"/>
        <v>0</v>
      </c>
      <c r="K25" s="55">
        <f t="shared" si="9"/>
        <v>0</v>
      </c>
      <c r="L25" s="55">
        <f t="shared" si="9"/>
        <v>0</v>
      </c>
      <c r="M25" s="55">
        <f t="shared" si="9"/>
        <v>0</v>
      </c>
      <c r="N25" s="55">
        <f t="shared" si="9"/>
        <v>0</v>
      </c>
      <c r="O25" s="55">
        <f t="shared" si="9"/>
        <v>0</v>
      </c>
      <c r="P25" s="55">
        <f t="shared" si="9"/>
        <v>0</v>
      </c>
      <c r="Q25" s="55">
        <f t="shared" si="9"/>
        <v>0</v>
      </c>
      <c r="R25" s="55">
        <f t="shared" si="9"/>
        <v>0</v>
      </c>
      <c r="S25" s="55">
        <f t="shared" si="9"/>
        <v>0</v>
      </c>
      <c r="T25" s="55">
        <f t="shared" si="9"/>
        <v>0</v>
      </c>
      <c r="U25" s="55">
        <f t="shared" si="9"/>
        <v>0</v>
      </c>
      <c r="V25" s="55">
        <f t="shared" si="9"/>
        <v>0</v>
      </c>
      <c r="W25" s="55">
        <f t="shared" si="9"/>
        <v>0</v>
      </c>
      <c r="X25" s="55">
        <f t="shared" si="9"/>
        <v>576</v>
      </c>
      <c r="Y25" s="55">
        <f t="shared" si="9"/>
        <v>0</v>
      </c>
      <c r="Z25" s="55">
        <f t="shared" si="8"/>
        <v>0</v>
      </c>
      <c r="AA25" s="55">
        <f t="shared" si="8"/>
        <v>0</v>
      </c>
      <c r="AB25" s="55">
        <f t="shared" si="8"/>
        <v>0</v>
      </c>
      <c r="AC25" s="55">
        <f t="shared" si="8"/>
        <v>0</v>
      </c>
      <c r="AD25" s="55">
        <f t="shared" si="8"/>
        <v>0</v>
      </c>
      <c r="AE25" s="55">
        <f t="shared" si="8"/>
        <v>0</v>
      </c>
      <c r="AF25" s="55">
        <f t="shared" si="8"/>
        <v>0</v>
      </c>
      <c r="AG25" s="55">
        <f t="shared" si="8"/>
        <v>0</v>
      </c>
      <c r="AH25" s="55">
        <f t="shared" si="8"/>
        <v>0</v>
      </c>
      <c r="AI25" s="55">
        <f t="shared" si="8"/>
        <v>0</v>
      </c>
      <c r="AJ25" s="55">
        <f t="shared" si="8"/>
        <v>0</v>
      </c>
      <c r="AK25" s="55">
        <f t="shared" si="8"/>
        <v>0</v>
      </c>
      <c r="AL25" s="55">
        <f t="shared" si="8"/>
        <v>0</v>
      </c>
      <c r="AM25" s="55">
        <f t="shared" si="8"/>
        <v>0</v>
      </c>
      <c r="AN25" s="55">
        <f t="shared" si="8"/>
        <v>0</v>
      </c>
      <c r="AO25" s="55">
        <f t="shared" si="3"/>
        <v>0</v>
      </c>
      <c r="AP25" s="55">
        <f t="shared" si="4"/>
        <v>0</v>
      </c>
      <c r="AQ25" s="55">
        <f t="shared" si="4"/>
        <v>0</v>
      </c>
      <c r="AR25" s="55">
        <f t="shared" si="4"/>
        <v>0</v>
      </c>
      <c r="AS25" s="55">
        <f t="shared" si="4"/>
        <v>0</v>
      </c>
      <c r="AT25" s="55">
        <f t="shared" si="4"/>
        <v>0</v>
      </c>
      <c r="AU25" s="55">
        <f t="shared" si="4"/>
        <v>0</v>
      </c>
      <c r="AV25" s="54">
        <f t="shared" si="5"/>
        <v>96</v>
      </c>
      <c r="AW25" s="54">
        <f t="shared" si="6"/>
        <v>576</v>
      </c>
      <c r="AX25" s="54">
        <f t="shared" si="7"/>
        <v>672</v>
      </c>
    </row>
    <row r="26" spans="1:50">
      <c r="A26" s="203" t="s">
        <v>177</v>
      </c>
      <c r="B26" s="203">
        <v>1</v>
      </c>
      <c r="C26" s="203" t="b">
        <v>1</v>
      </c>
      <c r="D26" s="203">
        <v>1</v>
      </c>
      <c r="E26" s="203" t="s">
        <v>561</v>
      </c>
      <c r="F26" s="203">
        <v>310</v>
      </c>
      <c r="H26" s="203" t="s">
        <v>188</v>
      </c>
      <c r="I26" s="55">
        <f t="shared" si="1"/>
        <v>90</v>
      </c>
      <c r="J26" s="55">
        <f t="shared" si="9"/>
        <v>0</v>
      </c>
      <c r="K26" s="55">
        <f t="shared" si="9"/>
        <v>0</v>
      </c>
      <c r="L26" s="55">
        <f t="shared" si="9"/>
        <v>0</v>
      </c>
      <c r="M26" s="55">
        <f t="shared" si="9"/>
        <v>0</v>
      </c>
      <c r="N26" s="55">
        <f t="shared" si="9"/>
        <v>0</v>
      </c>
      <c r="O26" s="55">
        <f t="shared" si="9"/>
        <v>0</v>
      </c>
      <c r="P26" s="55">
        <f t="shared" si="9"/>
        <v>0</v>
      </c>
      <c r="Q26" s="55">
        <f t="shared" si="9"/>
        <v>0</v>
      </c>
      <c r="R26" s="55">
        <f t="shared" si="9"/>
        <v>0</v>
      </c>
      <c r="S26" s="55">
        <f t="shared" si="9"/>
        <v>0</v>
      </c>
      <c r="T26" s="55">
        <f t="shared" si="9"/>
        <v>0</v>
      </c>
      <c r="U26" s="55">
        <f t="shared" si="9"/>
        <v>0</v>
      </c>
      <c r="V26" s="55">
        <f t="shared" si="9"/>
        <v>0</v>
      </c>
      <c r="W26" s="55">
        <f t="shared" si="9"/>
        <v>0</v>
      </c>
      <c r="X26" s="55">
        <f t="shared" si="9"/>
        <v>0</v>
      </c>
      <c r="Y26" s="55">
        <f t="shared" si="9"/>
        <v>0</v>
      </c>
      <c r="Z26" s="55">
        <f t="shared" si="8"/>
        <v>246</v>
      </c>
      <c r="AA26" s="55">
        <f t="shared" si="8"/>
        <v>0</v>
      </c>
      <c r="AB26" s="55">
        <f t="shared" si="8"/>
        <v>0</v>
      </c>
      <c r="AC26" s="55">
        <f t="shared" si="8"/>
        <v>0</v>
      </c>
      <c r="AD26" s="55">
        <f t="shared" si="8"/>
        <v>0</v>
      </c>
      <c r="AE26" s="55">
        <f t="shared" si="8"/>
        <v>0</v>
      </c>
      <c r="AF26" s="55">
        <f t="shared" si="8"/>
        <v>0</v>
      </c>
      <c r="AG26" s="55">
        <f t="shared" si="8"/>
        <v>0</v>
      </c>
      <c r="AH26" s="55">
        <f t="shared" si="8"/>
        <v>0</v>
      </c>
      <c r="AI26" s="55">
        <f t="shared" si="8"/>
        <v>0</v>
      </c>
      <c r="AJ26" s="55">
        <f t="shared" si="8"/>
        <v>0</v>
      </c>
      <c r="AK26" s="55">
        <f t="shared" si="8"/>
        <v>0</v>
      </c>
      <c r="AL26" s="55">
        <f t="shared" si="8"/>
        <v>0</v>
      </c>
      <c r="AM26" s="55">
        <f t="shared" si="8"/>
        <v>0</v>
      </c>
      <c r="AN26" s="55">
        <f t="shared" si="8"/>
        <v>0</v>
      </c>
      <c r="AO26" s="55">
        <f t="shared" si="3"/>
        <v>0</v>
      </c>
      <c r="AP26" s="55">
        <f t="shared" si="4"/>
        <v>0</v>
      </c>
      <c r="AQ26" s="55">
        <f t="shared" si="4"/>
        <v>0</v>
      </c>
      <c r="AR26" s="55">
        <f t="shared" si="4"/>
        <v>0</v>
      </c>
      <c r="AS26" s="55">
        <f t="shared" si="4"/>
        <v>0</v>
      </c>
      <c r="AT26" s="55">
        <f t="shared" si="4"/>
        <v>0</v>
      </c>
      <c r="AU26" s="55">
        <f t="shared" si="4"/>
        <v>0</v>
      </c>
      <c r="AV26" s="54">
        <f t="shared" si="5"/>
        <v>90</v>
      </c>
      <c r="AW26" s="54">
        <f t="shared" si="6"/>
        <v>246</v>
      </c>
      <c r="AX26" s="54">
        <f t="shared" si="7"/>
        <v>336</v>
      </c>
    </row>
    <row r="27" spans="1:50">
      <c r="A27" s="203" t="s">
        <v>178</v>
      </c>
      <c r="B27" s="203">
        <v>1</v>
      </c>
      <c r="C27" s="203" t="b">
        <v>1</v>
      </c>
      <c r="D27" s="203">
        <v>1</v>
      </c>
      <c r="E27" s="203" t="s">
        <v>562</v>
      </c>
      <c r="F27" s="203">
        <v>336</v>
      </c>
      <c r="H27" s="203" t="s">
        <v>189</v>
      </c>
      <c r="I27" s="55">
        <f t="shared" si="1"/>
        <v>76</v>
      </c>
      <c r="J27" s="55">
        <f t="shared" si="9"/>
        <v>0</v>
      </c>
      <c r="K27" s="55">
        <f t="shared" si="9"/>
        <v>0</v>
      </c>
      <c r="L27" s="55">
        <f t="shared" si="9"/>
        <v>0</v>
      </c>
      <c r="M27" s="55">
        <f t="shared" si="9"/>
        <v>0</v>
      </c>
      <c r="N27" s="55">
        <f t="shared" si="9"/>
        <v>0</v>
      </c>
      <c r="O27" s="55">
        <f t="shared" si="9"/>
        <v>0</v>
      </c>
      <c r="P27" s="55">
        <f t="shared" si="9"/>
        <v>0</v>
      </c>
      <c r="Q27" s="55">
        <f t="shared" si="9"/>
        <v>0</v>
      </c>
      <c r="R27" s="55">
        <f t="shared" si="9"/>
        <v>0</v>
      </c>
      <c r="S27" s="55">
        <f t="shared" si="9"/>
        <v>0</v>
      </c>
      <c r="T27" s="55">
        <f t="shared" si="9"/>
        <v>0</v>
      </c>
      <c r="U27" s="55">
        <f t="shared" si="9"/>
        <v>0</v>
      </c>
      <c r="V27" s="55">
        <f t="shared" si="9"/>
        <v>0</v>
      </c>
      <c r="W27" s="55">
        <f t="shared" si="9"/>
        <v>0</v>
      </c>
      <c r="X27" s="55">
        <f t="shared" si="9"/>
        <v>0</v>
      </c>
      <c r="Y27" s="55">
        <f t="shared" si="9"/>
        <v>0</v>
      </c>
      <c r="Z27" s="55">
        <f t="shared" si="8"/>
        <v>0</v>
      </c>
      <c r="AA27" s="55">
        <f t="shared" si="8"/>
        <v>1268</v>
      </c>
      <c r="AB27" s="55">
        <f t="shared" si="8"/>
        <v>0</v>
      </c>
      <c r="AC27" s="55">
        <f t="shared" si="8"/>
        <v>0</v>
      </c>
      <c r="AD27" s="55">
        <f t="shared" si="8"/>
        <v>0</v>
      </c>
      <c r="AE27" s="55">
        <f t="shared" si="8"/>
        <v>0</v>
      </c>
      <c r="AF27" s="55">
        <f t="shared" si="8"/>
        <v>0</v>
      </c>
      <c r="AG27" s="55">
        <f t="shared" si="8"/>
        <v>0</v>
      </c>
      <c r="AH27" s="55">
        <f t="shared" si="8"/>
        <v>0</v>
      </c>
      <c r="AI27" s="55">
        <f t="shared" si="8"/>
        <v>0</v>
      </c>
      <c r="AJ27" s="55">
        <f t="shared" si="8"/>
        <v>0</v>
      </c>
      <c r="AK27" s="55">
        <f t="shared" si="8"/>
        <v>0</v>
      </c>
      <c r="AL27" s="55">
        <f t="shared" si="8"/>
        <v>0</v>
      </c>
      <c r="AM27" s="55">
        <f t="shared" si="8"/>
        <v>0</v>
      </c>
      <c r="AN27" s="55">
        <f t="shared" si="8"/>
        <v>0</v>
      </c>
      <c r="AO27" s="55">
        <f t="shared" si="3"/>
        <v>0</v>
      </c>
      <c r="AP27" s="55">
        <f t="shared" si="4"/>
        <v>0</v>
      </c>
      <c r="AQ27" s="55">
        <f t="shared" si="4"/>
        <v>0</v>
      </c>
      <c r="AR27" s="55">
        <f t="shared" si="4"/>
        <v>0</v>
      </c>
      <c r="AS27" s="55">
        <f t="shared" si="4"/>
        <v>0</v>
      </c>
      <c r="AT27" s="55">
        <f t="shared" si="4"/>
        <v>0</v>
      </c>
      <c r="AU27" s="55">
        <f t="shared" si="4"/>
        <v>0</v>
      </c>
      <c r="AV27" s="54">
        <f t="shared" si="5"/>
        <v>76</v>
      </c>
      <c r="AW27" s="54">
        <f t="shared" si="6"/>
        <v>1268</v>
      </c>
      <c r="AX27" s="54">
        <f t="shared" si="7"/>
        <v>1344</v>
      </c>
    </row>
    <row r="28" spans="1:50">
      <c r="A28" s="203" t="s">
        <v>179</v>
      </c>
      <c r="B28" s="203">
        <v>1</v>
      </c>
      <c r="C28" s="203" t="b">
        <v>1</v>
      </c>
      <c r="D28" s="203">
        <v>1</v>
      </c>
      <c r="E28" s="203" t="s">
        <v>562</v>
      </c>
      <c r="F28" s="203">
        <v>336</v>
      </c>
      <c r="H28" s="203" t="s">
        <v>190</v>
      </c>
      <c r="I28" s="55">
        <f t="shared" si="1"/>
        <v>0</v>
      </c>
      <c r="J28" s="55">
        <f t="shared" si="9"/>
        <v>0</v>
      </c>
      <c r="K28" s="55">
        <f t="shared" si="9"/>
        <v>0</v>
      </c>
      <c r="L28" s="55">
        <f t="shared" si="9"/>
        <v>0</v>
      </c>
      <c r="M28" s="55">
        <f t="shared" si="9"/>
        <v>0</v>
      </c>
      <c r="N28" s="55">
        <f t="shared" si="9"/>
        <v>0</v>
      </c>
      <c r="O28" s="55">
        <f t="shared" si="9"/>
        <v>0</v>
      </c>
      <c r="P28" s="55">
        <f t="shared" si="9"/>
        <v>0</v>
      </c>
      <c r="Q28" s="55">
        <f t="shared" si="9"/>
        <v>0</v>
      </c>
      <c r="R28" s="55">
        <f t="shared" si="9"/>
        <v>0</v>
      </c>
      <c r="S28" s="55">
        <f t="shared" si="9"/>
        <v>0</v>
      </c>
      <c r="T28" s="55">
        <f t="shared" si="9"/>
        <v>0</v>
      </c>
      <c r="U28" s="55">
        <f t="shared" si="9"/>
        <v>0</v>
      </c>
      <c r="V28" s="55">
        <f t="shared" si="9"/>
        <v>0</v>
      </c>
      <c r="W28" s="55">
        <f t="shared" si="9"/>
        <v>0</v>
      </c>
      <c r="X28" s="55">
        <f t="shared" si="9"/>
        <v>0</v>
      </c>
      <c r="Y28" s="55">
        <f t="shared" si="9"/>
        <v>0</v>
      </c>
      <c r="Z28" s="55">
        <f t="shared" si="8"/>
        <v>0</v>
      </c>
      <c r="AA28" s="55">
        <f t="shared" si="8"/>
        <v>336</v>
      </c>
      <c r="AB28" s="55">
        <f t="shared" si="8"/>
        <v>0</v>
      </c>
      <c r="AC28" s="55">
        <f t="shared" si="8"/>
        <v>0</v>
      </c>
      <c r="AD28" s="55">
        <f t="shared" si="8"/>
        <v>0</v>
      </c>
      <c r="AE28" s="55">
        <f t="shared" si="8"/>
        <v>0</v>
      </c>
      <c r="AF28" s="55">
        <f t="shared" si="8"/>
        <v>0</v>
      </c>
      <c r="AG28" s="55">
        <f t="shared" si="8"/>
        <v>0</v>
      </c>
      <c r="AH28" s="55">
        <f t="shared" si="8"/>
        <v>0</v>
      </c>
      <c r="AI28" s="55">
        <f t="shared" si="8"/>
        <v>0</v>
      </c>
      <c r="AJ28" s="55">
        <f t="shared" si="8"/>
        <v>0</v>
      </c>
      <c r="AK28" s="55">
        <f t="shared" si="8"/>
        <v>0</v>
      </c>
      <c r="AL28" s="55">
        <f t="shared" si="8"/>
        <v>0</v>
      </c>
      <c r="AM28" s="55">
        <f t="shared" si="8"/>
        <v>0</v>
      </c>
      <c r="AN28" s="55">
        <f t="shared" si="8"/>
        <v>0</v>
      </c>
      <c r="AO28" s="55">
        <f t="shared" si="3"/>
        <v>0</v>
      </c>
      <c r="AP28" s="55">
        <f t="shared" si="4"/>
        <v>0</v>
      </c>
      <c r="AQ28" s="55">
        <f t="shared" si="4"/>
        <v>0</v>
      </c>
      <c r="AR28" s="55">
        <f t="shared" si="4"/>
        <v>0</v>
      </c>
      <c r="AS28" s="55">
        <f t="shared" si="4"/>
        <v>0</v>
      </c>
      <c r="AT28" s="55">
        <f t="shared" si="4"/>
        <v>0</v>
      </c>
      <c r="AU28" s="55">
        <f t="shared" si="4"/>
        <v>0</v>
      </c>
      <c r="AV28" s="54">
        <f t="shared" si="5"/>
        <v>0</v>
      </c>
      <c r="AW28" s="54">
        <f t="shared" si="6"/>
        <v>336</v>
      </c>
      <c r="AX28" s="54">
        <f t="shared" si="7"/>
        <v>336</v>
      </c>
    </row>
    <row r="29" spans="1:50">
      <c r="A29" s="203" t="s">
        <v>180</v>
      </c>
      <c r="B29" s="203">
        <v>0</v>
      </c>
      <c r="C29" s="203" t="b">
        <v>0</v>
      </c>
      <c r="F29" s="203">
        <v>9</v>
      </c>
      <c r="H29" s="203" t="s">
        <v>191</v>
      </c>
      <c r="I29" s="55">
        <f t="shared" si="1"/>
        <v>120</v>
      </c>
      <c r="J29" s="55">
        <f t="shared" si="9"/>
        <v>0</v>
      </c>
      <c r="K29" s="55">
        <f t="shared" si="9"/>
        <v>0</v>
      </c>
      <c r="L29" s="55">
        <f t="shared" si="9"/>
        <v>0</v>
      </c>
      <c r="M29" s="55">
        <f t="shared" si="9"/>
        <v>0</v>
      </c>
      <c r="N29" s="55">
        <f t="shared" si="9"/>
        <v>0</v>
      </c>
      <c r="O29" s="55">
        <f t="shared" si="9"/>
        <v>0</v>
      </c>
      <c r="P29" s="55">
        <f t="shared" si="9"/>
        <v>0</v>
      </c>
      <c r="Q29" s="55">
        <f t="shared" si="9"/>
        <v>0</v>
      </c>
      <c r="R29" s="55">
        <f t="shared" si="9"/>
        <v>0</v>
      </c>
      <c r="S29" s="55">
        <f t="shared" si="9"/>
        <v>0</v>
      </c>
      <c r="T29" s="55">
        <f t="shared" si="9"/>
        <v>0</v>
      </c>
      <c r="U29" s="55">
        <f t="shared" si="9"/>
        <v>0</v>
      </c>
      <c r="V29" s="55">
        <f t="shared" si="9"/>
        <v>0</v>
      </c>
      <c r="W29" s="55">
        <f t="shared" si="9"/>
        <v>0</v>
      </c>
      <c r="X29" s="55">
        <f t="shared" si="9"/>
        <v>216</v>
      </c>
      <c r="Y29" s="55">
        <f t="shared" si="9"/>
        <v>0</v>
      </c>
      <c r="Z29" s="55">
        <f t="shared" si="8"/>
        <v>0</v>
      </c>
      <c r="AA29" s="55">
        <f t="shared" si="8"/>
        <v>0</v>
      </c>
      <c r="AB29" s="55">
        <f t="shared" si="8"/>
        <v>0</v>
      </c>
      <c r="AC29" s="55">
        <f t="shared" si="8"/>
        <v>0</v>
      </c>
      <c r="AD29" s="55">
        <f t="shared" si="8"/>
        <v>0</v>
      </c>
      <c r="AE29" s="55">
        <f t="shared" si="8"/>
        <v>0</v>
      </c>
      <c r="AF29" s="55">
        <f t="shared" si="8"/>
        <v>0</v>
      </c>
      <c r="AG29" s="55">
        <f t="shared" si="8"/>
        <v>0</v>
      </c>
      <c r="AH29" s="55">
        <f t="shared" si="8"/>
        <v>0</v>
      </c>
      <c r="AI29" s="55">
        <f t="shared" si="8"/>
        <v>0</v>
      </c>
      <c r="AJ29" s="55">
        <f t="shared" si="8"/>
        <v>0</v>
      </c>
      <c r="AK29" s="55">
        <f t="shared" si="8"/>
        <v>0</v>
      </c>
      <c r="AL29" s="55">
        <f t="shared" si="8"/>
        <v>0</v>
      </c>
      <c r="AM29" s="55">
        <f t="shared" si="8"/>
        <v>0</v>
      </c>
      <c r="AN29" s="55">
        <f t="shared" si="8"/>
        <v>0</v>
      </c>
      <c r="AO29" s="55">
        <f t="shared" si="3"/>
        <v>0</v>
      </c>
      <c r="AP29" s="55">
        <f t="shared" si="4"/>
        <v>0</v>
      </c>
      <c r="AQ29" s="55">
        <f t="shared" si="4"/>
        <v>0</v>
      </c>
      <c r="AR29" s="55">
        <f t="shared" si="4"/>
        <v>0</v>
      </c>
      <c r="AS29" s="55">
        <f t="shared" si="4"/>
        <v>0</v>
      </c>
      <c r="AT29" s="55">
        <f t="shared" si="4"/>
        <v>0</v>
      </c>
      <c r="AU29" s="55">
        <f t="shared" si="4"/>
        <v>0</v>
      </c>
      <c r="AV29" s="54">
        <f t="shared" si="5"/>
        <v>120</v>
      </c>
      <c r="AW29" s="54">
        <f t="shared" si="6"/>
        <v>216</v>
      </c>
      <c r="AX29" s="54">
        <f t="shared" si="7"/>
        <v>336</v>
      </c>
    </row>
    <row r="30" spans="1:50">
      <c r="A30" s="203" t="s">
        <v>180</v>
      </c>
      <c r="B30" s="203">
        <v>1</v>
      </c>
      <c r="C30" s="203" t="b">
        <v>1</v>
      </c>
      <c r="D30" s="203">
        <v>1</v>
      </c>
      <c r="E30" s="203" t="s">
        <v>562</v>
      </c>
      <c r="F30" s="203">
        <v>327</v>
      </c>
      <c r="H30" s="203" t="s">
        <v>192</v>
      </c>
      <c r="I30" s="55">
        <f t="shared" si="1"/>
        <v>836</v>
      </c>
      <c r="J30" s="55">
        <f t="shared" si="9"/>
        <v>0</v>
      </c>
      <c r="K30" s="55">
        <f t="shared" si="9"/>
        <v>0</v>
      </c>
      <c r="L30" s="55">
        <f t="shared" si="9"/>
        <v>0</v>
      </c>
      <c r="M30" s="55">
        <f t="shared" si="9"/>
        <v>0</v>
      </c>
      <c r="N30" s="55">
        <f t="shared" si="9"/>
        <v>0</v>
      </c>
      <c r="O30" s="55">
        <f t="shared" si="9"/>
        <v>0</v>
      </c>
      <c r="P30" s="55">
        <f t="shared" si="9"/>
        <v>0</v>
      </c>
      <c r="Q30" s="55">
        <f t="shared" si="9"/>
        <v>0</v>
      </c>
      <c r="R30" s="55">
        <f t="shared" si="9"/>
        <v>0</v>
      </c>
      <c r="S30" s="55">
        <f t="shared" si="9"/>
        <v>0</v>
      </c>
      <c r="T30" s="55">
        <f t="shared" si="9"/>
        <v>0</v>
      </c>
      <c r="U30" s="55">
        <f t="shared" si="9"/>
        <v>0</v>
      </c>
      <c r="V30" s="55">
        <f t="shared" si="9"/>
        <v>0</v>
      </c>
      <c r="W30" s="55">
        <f t="shared" si="9"/>
        <v>0</v>
      </c>
      <c r="X30" s="55">
        <f t="shared" si="9"/>
        <v>0</v>
      </c>
      <c r="Y30" s="55">
        <f t="shared" si="9"/>
        <v>0</v>
      </c>
      <c r="Z30" s="55">
        <f t="shared" si="8"/>
        <v>0</v>
      </c>
      <c r="AA30" s="55">
        <f t="shared" si="8"/>
        <v>0</v>
      </c>
      <c r="AB30" s="55">
        <f t="shared" si="8"/>
        <v>0</v>
      </c>
      <c r="AC30" s="55">
        <f t="shared" si="8"/>
        <v>0</v>
      </c>
      <c r="AD30" s="55">
        <f t="shared" si="8"/>
        <v>508</v>
      </c>
      <c r="AE30" s="55">
        <f t="shared" si="8"/>
        <v>0</v>
      </c>
      <c r="AF30" s="55">
        <f t="shared" si="8"/>
        <v>0</v>
      </c>
      <c r="AG30" s="55">
        <f t="shared" si="8"/>
        <v>0</v>
      </c>
      <c r="AH30" s="55">
        <f t="shared" si="8"/>
        <v>0</v>
      </c>
      <c r="AI30" s="55">
        <f t="shared" si="8"/>
        <v>0</v>
      </c>
      <c r="AJ30" s="55">
        <f t="shared" si="8"/>
        <v>0</v>
      </c>
      <c r="AK30" s="55">
        <f t="shared" si="8"/>
        <v>0</v>
      </c>
      <c r="AL30" s="55">
        <f t="shared" si="8"/>
        <v>0</v>
      </c>
      <c r="AM30" s="55">
        <f t="shared" si="8"/>
        <v>0</v>
      </c>
      <c r="AN30" s="55">
        <f t="shared" si="8"/>
        <v>0</v>
      </c>
      <c r="AO30" s="55">
        <f t="shared" si="3"/>
        <v>0</v>
      </c>
      <c r="AP30" s="55">
        <f t="shared" si="4"/>
        <v>0</v>
      </c>
      <c r="AQ30" s="55">
        <f t="shared" si="4"/>
        <v>0</v>
      </c>
      <c r="AR30" s="55">
        <f t="shared" si="4"/>
        <v>0</v>
      </c>
      <c r="AS30" s="55">
        <f t="shared" si="4"/>
        <v>0</v>
      </c>
      <c r="AT30" s="55">
        <f t="shared" si="4"/>
        <v>0</v>
      </c>
      <c r="AU30" s="55">
        <f t="shared" si="4"/>
        <v>0</v>
      </c>
      <c r="AV30" s="54">
        <f t="shared" si="5"/>
        <v>836</v>
      </c>
      <c r="AW30" s="54">
        <f t="shared" si="6"/>
        <v>508</v>
      </c>
      <c r="AX30" s="54">
        <f t="shared" si="7"/>
        <v>1344</v>
      </c>
    </row>
    <row r="31" spans="1:50">
      <c r="A31" s="203" t="s">
        <v>181</v>
      </c>
      <c r="B31" s="203">
        <v>0</v>
      </c>
      <c r="C31" s="203" t="b">
        <v>0</v>
      </c>
      <c r="F31" s="203">
        <v>24</v>
      </c>
      <c r="H31" s="203" t="s">
        <v>193</v>
      </c>
      <c r="I31" s="55">
        <f t="shared" si="1"/>
        <v>96</v>
      </c>
      <c r="J31" s="55">
        <f t="shared" si="9"/>
        <v>0</v>
      </c>
      <c r="K31" s="55">
        <f t="shared" si="9"/>
        <v>0</v>
      </c>
      <c r="L31" s="55">
        <f t="shared" si="9"/>
        <v>0</v>
      </c>
      <c r="M31" s="55">
        <f t="shared" si="9"/>
        <v>0</v>
      </c>
      <c r="N31" s="55">
        <f t="shared" si="9"/>
        <v>0</v>
      </c>
      <c r="O31" s="55">
        <f t="shared" si="9"/>
        <v>0</v>
      </c>
      <c r="P31" s="55">
        <f t="shared" si="9"/>
        <v>0</v>
      </c>
      <c r="Q31" s="55">
        <f t="shared" si="9"/>
        <v>0</v>
      </c>
      <c r="R31" s="55">
        <f t="shared" si="9"/>
        <v>0</v>
      </c>
      <c r="S31" s="55">
        <f t="shared" si="9"/>
        <v>0</v>
      </c>
      <c r="T31" s="55">
        <f t="shared" si="9"/>
        <v>0</v>
      </c>
      <c r="U31" s="55">
        <f t="shared" si="9"/>
        <v>0</v>
      </c>
      <c r="V31" s="55">
        <f t="shared" si="9"/>
        <v>0</v>
      </c>
      <c r="W31" s="55">
        <f t="shared" si="9"/>
        <v>0</v>
      </c>
      <c r="X31" s="55">
        <f t="shared" si="9"/>
        <v>0</v>
      </c>
      <c r="Y31" s="55">
        <f t="shared" si="9"/>
        <v>0</v>
      </c>
      <c r="Z31" s="55">
        <f t="shared" si="8"/>
        <v>0</v>
      </c>
      <c r="AA31" s="55">
        <f t="shared" si="8"/>
        <v>0</v>
      </c>
      <c r="AB31" s="55">
        <f t="shared" si="8"/>
        <v>0</v>
      </c>
      <c r="AC31" s="55">
        <f t="shared" si="8"/>
        <v>0</v>
      </c>
      <c r="AD31" s="55">
        <f t="shared" si="8"/>
        <v>0</v>
      </c>
      <c r="AE31" s="55">
        <f t="shared" si="8"/>
        <v>0</v>
      </c>
      <c r="AF31" s="55">
        <f t="shared" si="8"/>
        <v>0</v>
      </c>
      <c r="AG31" s="55">
        <f t="shared" si="8"/>
        <v>0</v>
      </c>
      <c r="AH31" s="55">
        <f t="shared" si="8"/>
        <v>0</v>
      </c>
      <c r="AI31" s="55">
        <f t="shared" si="8"/>
        <v>0</v>
      </c>
      <c r="AJ31" s="55">
        <f t="shared" si="8"/>
        <v>0</v>
      </c>
      <c r="AK31" s="55">
        <f t="shared" si="8"/>
        <v>0</v>
      </c>
      <c r="AL31" s="55">
        <f t="shared" si="8"/>
        <v>0</v>
      </c>
      <c r="AM31" s="55">
        <f t="shared" si="8"/>
        <v>0</v>
      </c>
      <c r="AN31" s="55">
        <f t="shared" si="8"/>
        <v>0</v>
      </c>
      <c r="AO31" s="55">
        <f t="shared" si="3"/>
        <v>0</v>
      </c>
      <c r="AP31" s="55">
        <f t="shared" si="4"/>
        <v>0</v>
      </c>
      <c r="AQ31" s="55">
        <f t="shared" si="4"/>
        <v>0</v>
      </c>
      <c r="AR31" s="55">
        <f t="shared" si="4"/>
        <v>0</v>
      </c>
      <c r="AS31" s="55">
        <f t="shared" si="4"/>
        <v>576</v>
      </c>
      <c r="AT31" s="55">
        <f t="shared" si="4"/>
        <v>0</v>
      </c>
      <c r="AU31" s="55">
        <f t="shared" si="4"/>
        <v>0</v>
      </c>
      <c r="AV31" s="54">
        <f t="shared" si="5"/>
        <v>96</v>
      </c>
      <c r="AW31" s="54">
        <f t="shared" si="6"/>
        <v>576</v>
      </c>
      <c r="AX31" s="54">
        <f t="shared" si="7"/>
        <v>672</v>
      </c>
    </row>
    <row r="32" spans="1:50">
      <c r="A32" s="203" t="s">
        <v>181</v>
      </c>
      <c r="B32" s="203">
        <v>1</v>
      </c>
      <c r="C32" s="203" t="b">
        <v>1</v>
      </c>
      <c r="D32" s="203">
        <v>1</v>
      </c>
      <c r="E32" s="203" t="s">
        <v>563</v>
      </c>
      <c r="F32" s="203">
        <v>312</v>
      </c>
      <c r="H32" s="203" t="s">
        <v>194</v>
      </c>
      <c r="I32" s="55">
        <f t="shared" si="1"/>
        <v>96</v>
      </c>
      <c r="J32" s="55">
        <f t="shared" si="9"/>
        <v>0</v>
      </c>
      <c r="K32" s="55">
        <f t="shared" si="9"/>
        <v>0</v>
      </c>
      <c r="L32" s="55">
        <f t="shared" si="9"/>
        <v>0</v>
      </c>
      <c r="M32" s="55">
        <f t="shared" si="9"/>
        <v>0</v>
      </c>
      <c r="N32" s="55">
        <f t="shared" si="9"/>
        <v>0</v>
      </c>
      <c r="O32" s="55">
        <f t="shared" si="9"/>
        <v>0</v>
      </c>
      <c r="P32" s="55">
        <f t="shared" si="9"/>
        <v>0</v>
      </c>
      <c r="Q32" s="55">
        <f t="shared" si="9"/>
        <v>0</v>
      </c>
      <c r="R32" s="55">
        <f t="shared" si="9"/>
        <v>0</v>
      </c>
      <c r="S32" s="55">
        <f t="shared" si="9"/>
        <v>0</v>
      </c>
      <c r="T32" s="55">
        <f t="shared" si="9"/>
        <v>0</v>
      </c>
      <c r="U32" s="55">
        <f t="shared" si="9"/>
        <v>0</v>
      </c>
      <c r="V32" s="55">
        <f t="shared" si="9"/>
        <v>0</v>
      </c>
      <c r="W32" s="55">
        <f t="shared" si="9"/>
        <v>0</v>
      </c>
      <c r="X32" s="55">
        <f t="shared" si="9"/>
        <v>0</v>
      </c>
      <c r="Y32" s="55">
        <f t="shared" si="9"/>
        <v>0</v>
      </c>
      <c r="Z32" s="55">
        <f t="shared" si="8"/>
        <v>0</v>
      </c>
      <c r="AA32" s="55">
        <f t="shared" si="8"/>
        <v>0</v>
      </c>
      <c r="AB32" s="55">
        <f t="shared" si="8"/>
        <v>0</v>
      </c>
      <c r="AC32" s="55">
        <f t="shared" si="8"/>
        <v>0</v>
      </c>
      <c r="AD32" s="55">
        <f t="shared" si="8"/>
        <v>0</v>
      </c>
      <c r="AE32" s="55">
        <f t="shared" si="8"/>
        <v>0</v>
      </c>
      <c r="AF32" s="55">
        <f t="shared" si="8"/>
        <v>0</v>
      </c>
      <c r="AG32" s="55">
        <f t="shared" si="8"/>
        <v>0</v>
      </c>
      <c r="AH32" s="55">
        <f t="shared" si="8"/>
        <v>0</v>
      </c>
      <c r="AI32" s="55">
        <f t="shared" si="8"/>
        <v>0</v>
      </c>
      <c r="AJ32" s="55">
        <f t="shared" si="8"/>
        <v>0</v>
      </c>
      <c r="AK32" s="55">
        <f t="shared" si="8"/>
        <v>0</v>
      </c>
      <c r="AL32" s="55">
        <f t="shared" si="8"/>
        <v>0</v>
      </c>
      <c r="AM32" s="55">
        <f t="shared" si="8"/>
        <v>0</v>
      </c>
      <c r="AN32" s="55">
        <f t="shared" si="8"/>
        <v>0</v>
      </c>
      <c r="AO32" s="55">
        <f t="shared" si="3"/>
        <v>0</v>
      </c>
      <c r="AP32" s="55">
        <f t="shared" si="4"/>
        <v>0</v>
      </c>
      <c r="AQ32" s="55">
        <f t="shared" si="4"/>
        <v>0</v>
      </c>
      <c r="AR32" s="55">
        <f t="shared" si="4"/>
        <v>0</v>
      </c>
      <c r="AS32" s="55">
        <f t="shared" si="4"/>
        <v>576</v>
      </c>
      <c r="AT32" s="55">
        <f t="shared" si="4"/>
        <v>0</v>
      </c>
      <c r="AU32" s="55">
        <f t="shared" si="4"/>
        <v>0</v>
      </c>
      <c r="AV32" s="54">
        <f t="shared" si="5"/>
        <v>96</v>
      </c>
      <c r="AW32" s="54">
        <f t="shared" si="6"/>
        <v>576</v>
      </c>
      <c r="AX32" s="54">
        <f t="shared" si="7"/>
        <v>672</v>
      </c>
    </row>
    <row r="33" spans="1:50">
      <c r="A33" s="203" t="s">
        <v>182</v>
      </c>
      <c r="B33" s="203">
        <v>0</v>
      </c>
      <c r="C33" s="203" t="b">
        <v>0</v>
      </c>
      <c r="F33" s="203">
        <v>100</v>
      </c>
      <c r="H33" s="203" t="s">
        <v>195</v>
      </c>
      <c r="I33" s="55">
        <f t="shared" si="1"/>
        <v>132</v>
      </c>
      <c r="J33" s="55">
        <f t="shared" si="9"/>
        <v>0</v>
      </c>
      <c r="K33" s="55">
        <f t="shared" si="9"/>
        <v>0</v>
      </c>
      <c r="L33" s="55">
        <f t="shared" si="9"/>
        <v>204</v>
      </c>
      <c r="M33" s="55">
        <f t="shared" si="9"/>
        <v>0</v>
      </c>
      <c r="N33" s="55">
        <f t="shared" si="9"/>
        <v>0</v>
      </c>
      <c r="O33" s="55">
        <f t="shared" si="9"/>
        <v>0</v>
      </c>
      <c r="P33" s="55">
        <f t="shared" si="9"/>
        <v>0</v>
      </c>
      <c r="Q33" s="55">
        <f t="shared" si="9"/>
        <v>0</v>
      </c>
      <c r="R33" s="55">
        <f t="shared" si="9"/>
        <v>0</v>
      </c>
      <c r="S33" s="55">
        <f t="shared" si="9"/>
        <v>0</v>
      </c>
      <c r="T33" s="55">
        <f t="shared" si="9"/>
        <v>0</v>
      </c>
      <c r="U33" s="55">
        <f t="shared" si="9"/>
        <v>0</v>
      </c>
      <c r="V33" s="55">
        <f t="shared" si="9"/>
        <v>0</v>
      </c>
      <c r="W33" s="55">
        <f t="shared" si="9"/>
        <v>0</v>
      </c>
      <c r="X33" s="55">
        <f t="shared" si="9"/>
        <v>0</v>
      </c>
      <c r="Y33" s="55">
        <f t="shared" si="9"/>
        <v>0</v>
      </c>
      <c r="Z33" s="55">
        <f t="shared" si="8"/>
        <v>0</v>
      </c>
      <c r="AA33" s="55">
        <f t="shared" si="8"/>
        <v>0</v>
      </c>
      <c r="AB33" s="55">
        <f t="shared" si="8"/>
        <v>0</v>
      </c>
      <c r="AC33" s="55">
        <f t="shared" si="8"/>
        <v>0</v>
      </c>
      <c r="AD33" s="55">
        <f t="shared" si="8"/>
        <v>0</v>
      </c>
      <c r="AE33" s="55">
        <f t="shared" si="8"/>
        <v>0</v>
      </c>
      <c r="AF33" s="55">
        <f t="shared" si="8"/>
        <v>0</v>
      </c>
      <c r="AG33" s="55">
        <f t="shared" si="8"/>
        <v>0</v>
      </c>
      <c r="AH33" s="55">
        <f t="shared" si="8"/>
        <v>0</v>
      </c>
      <c r="AI33" s="55">
        <f t="shared" si="8"/>
        <v>0</v>
      </c>
      <c r="AJ33" s="55">
        <f t="shared" si="8"/>
        <v>0</v>
      </c>
      <c r="AK33" s="55">
        <f t="shared" si="8"/>
        <v>0</v>
      </c>
      <c r="AL33" s="55">
        <f t="shared" si="8"/>
        <v>0</v>
      </c>
      <c r="AM33" s="55">
        <f t="shared" si="8"/>
        <v>0</v>
      </c>
      <c r="AN33" s="55">
        <f t="shared" si="8"/>
        <v>0</v>
      </c>
      <c r="AO33" s="55">
        <f t="shared" ref="AO33:AU69" si="10">SUMIFS($F$2:$F$2000,$E$2:$E$2000,AO$1,$A$2:$A$2000,$H33)</f>
        <v>0</v>
      </c>
      <c r="AP33" s="55">
        <f t="shared" si="10"/>
        <v>0</v>
      </c>
      <c r="AQ33" s="55">
        <f t="shared" si="10"/>
        <v>0</v>
      </c>
      <c r="AR33" s="55">
        <f t="shared" si="10"/>
        <v>0</v>
      </c>
      <c r="AS33" s="55">
        <f t="shared" si="10"/>
        <v>0</v>
      </c>
      <c r="AT33" s="55">
        <f t="shared" si="10"/>
        <v>0</v>
      </c>
      <c r="AU33" s="55">
        <f t="shared" si="10"/>
        <v>0</v>
      </c>
      <c r="AV33" s="54">
        <f t="shared" si="5"/>
        <v>132</v>
      </c>
      <c r="AW33" s="54">
        <f t="shared" si="6"/>
        <v>204</v>
      </c>
      <c r="AX33" s="54">
        <f t="shared" si="7"/>
        <v>336</v>
      </c>
    </row>
    <row r="34" spans="1:50">
      <c r="A34" s="203" t="s">
        <v>182</v>
      </c>
      <c r="B34" s="203">
        <v>1</v>
      </c>
      <c r="C34" s="203" t="b">
        <v>1</v>
      </c>
      <c r="D34" s="203">
        <v>1</v>
      </c>
      <c r="E34" s="203" t="s">
        <v>564</v>
      </c>
      <c r="F34" s="203">
        <v>236</v>
      </c>
      <c r="H34" s="203" t="s">
        <v>196</v>
      </c>
      <c r="I34" s="55">
        <f t="shared" si="1"/>
        <v>108</v>
      </c>
      <c r="J34" s="55">
        <f t="shared" si="9"/>
        <v>0</v>
      </c>
      <c r="K34" s="55">
        <f t="shared" si="9"/>
        <v>0</v>
      </c>
      <c r="L34" s="55">
        <f t="shared" si="9"/>
        <v>228</v>
      </c>
      <c r="M34" s="55">
        <f t="shared" si="9"/>
        <v>0</v>
      </c>
      <c r="N34" s="55">
        <f t="shared" si="9"/>
        <v>0</v>
      </c>
      <c r="O34" s="55">
        <f t="shared" si="9"/>
        <v>0</v>
      </c>
      <c r="P34" s="55">
        <f t="shared" si="9"/>
        <v>0</v>
      </c>
      <c r="Q34" s="55">
        <f t="shared" si="9"/>
        <v>0</v>
      </c>
      <c r="R34" s="55">
        <f t="shared" si="9"/>
        <v>0</v>
      </c>
      <c r="S34" s="55">
        <f t="shared" si="9"/>
        <v>0</v>
      </c>
      <c r="T34" s="55">
        <f t="shared" si="9"/>
        <v>0</v>
      </c>
      <c r="U34" s="55">
        <f t="shared" si="9"/>
        <v>0</v>
      </c>
      <c r="V34" s="55">
        <f t="shared" si="9"/>
        <v>0</v>
      </c>
      <c r="W34" s="55">
        <f t="shared" si="9"/>
        <v>0</v>
      </c>
      <c r="X34" s="55">
        <f t="shared" si="9"/>
        <v>0</v>
      </c>
      <c r="Y34" s="55">
        <f t="shared" ref="Y34:AN49" si="11">SUMIFS($F$2:$F$2000,$E$2:$E$2000,Y$1,$A$2:$A$2000,$H34)</f>
        <v>0</v>
      </c>
      <c r="Z34" s="55">
        <f t="shared" si="11"/>
        <v>0</v>
      </c>
      <c r="AA34" s="55">
        <f t="shared" si="11"/>
        <v>0</v>
      </c>
      <c r="AB34" s="55">
        <f t="shared" si="11"/>
        <v>0</v>
      </c>
      <c r="AC34" s="55">
        <f t="shared" si="11"/>
        <v>0</v>
      </c>
      <c r="AD34" s="55">
        <f t="shared" si="11"/>
        <v>0</v>
      </c>
      <c r="AE34" s="55">
        <f t="shared" si="11"/>
        <v>0</v>
      </c>
      <c r="AF34" s="55">
        <f t="shared" si="11"/>
        <v>0</v>
      </c>
      <c r="AG34" s="55">
        <f t="shared" si="11"/>
        <v>0</v>
      </c>
      <c r="AH34" s="55">
        <f t="shared" si="11"/>
        <v>0</v>
      </c>
      <c r="AI34" s="55">
        <f t="shared" si="11"/>
        <v>0</v>
      </c>
      <c r="AJ34" s="55">
        <f t="shared" si="11"/>
        <v>0</v>
      </c>
      <c r="AK34" s="55">
        <f t="shared" si="11"/>
        <v>0</v>
      </c>
      <c r="AL34" s="55">
        <f t="shared" si="11"/>
        <v>0</v>
      </c>
      <c r="AM34" s="55">
        <f t="shared" si="11"/>
        <v>0</v>
      </c>
      <c r="AN34" s="55">
        <f t="shared" si="11"/>
        <v>0</v>
      </c>
      <c r="AO34" s="55">
        <f t="shared" si="10"/>
        <v>0</v>
      </c>
      <c r="AP34" s="55">
        <f t="shared" si="10"/>
        <v>0</v>
      </c>
      <c r="AQ34" s="55">
        <f t="shared" si="10"/>
        <v>0</v>
      </c>
      <c r="AR34" s="55">
        <f t="shared" si="10"/>
        <v>0</v>
      </c>
      <c r="AS34" s="55">
        <f t="shared" si="10"/>
        <v>0</v>
      </c>
      <c r="AT34" s="55">
        <f t="shared" si="10"/>
        <v>0</v>
      </c>
      <c r="AU34" s="55">
        <f t="shared" si="10"/>
        <v>0</v>
      </c>
      <c r="AV34" s="54">
        <f t="shared" si="5"/>
        <v>108</v>
      </c>
      <c r="AW34" s="54">
        <f t="shared" si="6"/>
        <v>228</v>
      </c>
      <c r="AX34" s="54">
        <f t="shared" si="7"/>
        <v>336</v>
      </c>
    </row>
    <row r="35" spans="1:50">
      <c r="A35" s="203" t="s">
        <v>183</v>
      </c>
      <c r="B35" s="203">
        <v>0</v>
      </c>
      <c r="C35" s="203" t="b">
        <v>0</v>
      </c>
      <c r="F35" s="203">
        <v>76</v>
      </c>
      <c r="H35" s="203" t="s">
        <v>197</v>
      </c>
      <c r="I35" s="55">
        <f t="shared" si="1"/>
        <v>266</v>
      </c>
      <c r="J35" s="55">
        <f t="shared" ref="J35:Y50" si="12">SUMIFS($F$2:$F$2000,$E$2:$E$2000,J$1,$A$2:$A$2000,$H35)</f>
        <v>0</v>
      </c>
      <c r="K35" s="55">
        <f t="shared" si="12"/>
        <v>0</v>
      </c>
      <c r="L35" s="55">
        <f t="shared" si="12"/>
        <v>0</v>
      </c>
      <c r="M35" s="55">
        <f t="shared" si="12"/>
        <v>1078</v>
      </c>
      <c r="N35" s="55">
        <f t="shared" si="12"/>
        <v>0</v>
      </c>
      <c r="O35" s="55">
        <f t="shared" si="12"/>
        <v>0</v>
      </c>
      <c r="P35" s="55">
        <f t="shared" si="12"/>
        <v>0</v>
      </c>
      <c r="Q35" s="55">
        <f t="shared" si="12"/>
        <v>0</v>
      </c>
      <c r="R35" s="55">
        <f t="shared" si="12"/>
        <v>0</v>
      </c>
      <c r="S35" s="55">
        <f t="shared" si="12"/>
        <v>0</v>
      </c>
      <c r="T35" s="55">
        <f t="shared" si="12"/>
        <v>0</v>
      </c>
      <c r="U35" s="55">
        <f t="shared" si="12"/>
        <v>0</v>
      </c>
      <c r="V35" s="55">
        <f t="shared" si="12"/>
        <v>0</v>
      </c>
      <c r="W35" s="55">
        <f t="shared" si="12"/>
        <v>0</v>
      </c>
      <c r="X35" s="55">
        <f t="shared" si="12"/>
        <v>0</v>
      </c>
      <c r="Y35" s="55">
        <f t="shared" si="12"/>
        <v>0</v>
      </c>
      <c r="Z35" s="55">
        <f t="shared" si="11"/>
        <v>0</v>
      </c>
      <c r="AA35" s="55">
        <f t="shared" si="11"/>
        <v>0</v>
      </c>
      <c r="AB35" s="55">
        <f t="shared" si="11"/>
        <v>0</v>
      </c>
      <c r="AC35" s="55">
        <f t="shared" si="11"/>
        <v>0</v>
      </c>
      <c r="AD35" s="55">
        <f t="shared" si="11"/>
        <v>0</v>
      </c>
      <c r="AE35" s="55">
        <f t="shared" si="11"/>
        <v>0</v>
      </c>
      <c r="AF35" s="55">
        <f t="shared" si="11"/>
        <v>0</v>
      </c>
      <c r="AG35" s="55">
        <f t="shared" si="11"/>
        <v>0</v>
      </c>
      <c r="AH35" s="55">
        <f t="shared" si="11"/>
        <v>0</v>
      </c>
      <c r="AI35" s="55">
        <f t="shared" si="11"/>
        <v>0</v>
      </c>
      <c r="AJ35" s="55">
        <f t="shared" si="11"/>
        <v>0</v>
      </c>
      <c r="AK35" s="55">
        <f t="shared" si="11"/>
        <v>0</v>
      </c>
      <c r="AL35" s="55">
        <f t="shared" si="11"/>
        <v>0</v>
      </c>
      <c r="AM35" s="55">
        <f t="shared" si="11"/>
        <v>0</v>
      </c>
      <c r="AN35" s="55">
        <f t="shared" si="11"/>
        <v>0</v>
      </c>
      <c r="AO35" s="55">
        <f t="shared" si="10"/>
        <v>0</v>
      </c>
      <c r="AP35" s="55">
        <f t="shared" si="10"/>
        <v>0</v>
      </c>
      <c r="AQ35" s="55">
        <f t="shared" si="10"/>
        <v>0</v>
      </c>
      <c r="AR35" s="55">
        <f t="shared" si="10"/>
        <v>0</v>
      </c>
      <c r="AS35" s="55">
        <f t="shared" si="10"/>
        <v>0</v>
      </c>
      <c r="AT35" s="55">
        <f t="shared" si="10"/>
        <v>0</v>
      </c>
      <c r="AU35" s="55">
        <f t="shared" si="10"/>
        <v>0</v>
      </c>
      <c r="AV35" s="54">
        <f t="shared" si="5"/>
        <v>266</v>
      </c>
      <c r="AW35" s="54">
        <f t="shared" si="6"/>
        <v>1078</v>
      </c>
      <c r="AX35" s="54">
        <f t="shared" si="7"/>
        <v>1344</v>
      </c>
    </row>
    <row r="36" spans="1:50">
      <c r="A36" s="203" t="s">
        <v>183</v>
      </c>
      <c r="B36" s="203">
        <v>1</v>
      </c>
      <c r="C36" s="203" t="b">
        <v>1</v>
      </c>
      <c r="D36" s="203">
        <v>1</v>
      </c>
      <c r="E36" s="203" t="s">
        <v>564</v>
      </c>
      <c r="F36" s="203">
        <v>260</v>
      </c>
      <c r="H36" s="203" t="s">
        <v>198</v>
      </c>
      <c r="I36" s="55">
        <f t="shared" si="1"/>
        <v>110</v>
      </c>
      <c r="J36" s="55">
        <f t="shared" si="12"/>
        <v>0</v>
      </c>
      <c r="K36" s="55">
        <f t="shared" si="12"/>
        <v>0</v>
      </c>
      <c r="L36" s="55">
        <f t="shared" si="12"/>
        <v>0</v>
      </c>
      <c r="M36" s="55">
        <f t="shared" si="12"/>
        <v>0</v>
      </c>
      <c r="N36" s="55">
        <f t="shared" si="12"/>
        <v>0</v>
      </c>
      <c r="O36" s="55">
        <f t="shared" si="12"/>
        <v>0</v>
      </c>
      <c r="P36" s="55">
        <f t="shared" si="12"/>
        <v>1234</v>
      </c>
      <c r="Q36" s="55">
        <f t="shared" si="12"/>
        <v>0</v>
      </c>
      <c r="R36" s="55">
        <f t="shared" si="12"/>
        <v>0</v>
      </c>
      <c r="S36" s="55">
        <f t="shared" si="12"/>
        <v>0</v>
      </c>
      <c r="T36" s="55">
        <f t="shared" si="12"/>
        <v>0</v>
      </c>
      <c r="U36" s="55">
        <f t="shared" si="12"/>
        <v>0</v>
      </c>
      <c r="V36" s="55">
        <f t="shared" si="12"/>
        <v>0</v>
      </c>
      <c r="W36" s="55">
        <f t="shared" si="12"/>
        <v>0</v>
      </c>
      <c r="X36" s="55">
        <f t="shared" si="12"/>
        <v>0</v>
      </c>
      <c r="Y36" s="55">
        <f t="shared" si="12"/>
        <v>0</v>
      </c>
      <c r="Z36" s="55">
        <f t="shared" si="11"/>
        <v>0</v>
      </c>
      <c r="AA36" s="55">
        <f t="shared" si="11"/>
        <v>0</v>
      </c>
      <c r="AB36" s="55">
        <f t="shared" si="11"/>
        <v>0</v>
      </c>
      <c r="AC36" s="55">
        <f t="shared" si="11"/>
        <v>0</v>
      </c>
      <c r="AD36" s="55">
        <f t="shared" si="11"/>
        <v>0</v>
      </c>
      <c r="AE36" s="55">
        <f t="shared" si="11"/>
        <v>0</v>
      </c>
      <c r="AF36" s="55">
        <f t="shared" si="11"/>
        <v>0</v>
      </c>
      <c r="AG36" s="55">
        <f t="shared" si="11"/>
        <v>0</v>
      </c>
      <c r="AH36" s="55">
        <f t="shared" si="11"/>
        <v>0</v>
      </c>
      <c r="AI36" s="55">
        <f t="shared" si="11"/>
        <v>0</v>
      </c>
      <c r="AJ36" s="55">
        <f t="shared" si="11"/>
        <v>0</v>
      </c>
      <c r="AK36" s="55">
        <f t="shared" si="11"/>
        <v>0</v>
      </c>
      <c r="AL36" s="55">
        <f t="shared" si="11"/>
        <v>0</v>
      </c>
      <c r="AM36" s="55">
        <f t="shared" si="11"/>
        <v>0</v>
      </c>
      <c r="AN36" s="55">
        <f t="shared" si="11"/>
        <v>0</v>
      </c>
      <c r="AO36" s="55">
        <f t="shared" si="10"/>
        <v>0</v>
      </c>
      <c r="AP36" s="55">
        <f t="shared" si="10"/>
        <v>0</v>
      </c>
      <c r="AQ36" s="55">
        <f t="shared" si="10"/>
        <v>0</v>
      </c>
      <c r="AR36" s="55">
        <f t="shared" si="10"/>
        <v>0</v>
      </c>
      <c r="AS36" s="55">
        <f t="shared" si="10"/>
        <v>0</v>
      </c>
      <c r="AT36" s="55">
        <f t="shared" si="10"/>
        <v>0</v>
      </c>
      <c r="AU36" s="55">
        <f t="shared" si="10"/>
        <v>0</v>
      </c>
      <c r="AV36" s="54">
        <f t="shared" si="5"/>
        <v>110</v>
      </c>
      <c r="AW36" s="54">
        <f t="shared" si="6"/>
        <v>1234</v>
      </c>
      <c r="AX36" s="54">
        <f t="shared" si="7"/>
        <v>1344</v>
      </c>
    </row>
    <row r="37" spans="1:50">
      <c r="A37" s="203" t="s">
        <v>184</v>
      </c>
      <c r="B37" s="203">
        <v>1</v>
      </c>
      <c r="C37" s="203" t="b">
        <v>1</v>
      </c>
      <c r="D37" s="203">
        <v>1</v>
      </c>
      <c r="E37" s="203" t="s">
        <v>564</v>
      </c>
      <c r="F37" s="203">
        <v>336</v>
      </c>
      <c r="H37" s="203" t="s">
        <v>199</v>
      </c>
      <c r="I37" s="55">
        <f t="shared" si="1"/>
        <v>110</v>
      </c>
      <c r="J37" s="55">
        <f t="shared" si="12"/>
        <v>0</v>
      </c>
      <c r="K37" s="55">
        <f t="shared" si="12"/>
        <v>0</v>
      </c>
      <c r="L37" s="55">
        <f t="shared" si="12"/>
        <v>0</v>
      </c>
      <c r="M37" s="55">
        <f t="shared" si="12"/>
        <v>0</v>
      </c>
      <c r="N37" s="55">
        <f t="shared" si="12"/>
        <v>0</v>
      </c>
      <c r="O37" s="55">
        <f t="shared" si="12"/>
        <v>0</v>
      </c>
      <c r="P37" s="55">
        <f t="shared" si="12"/>
        <v>0</v>
      </c>
      <c r="Q37" s="55">
        <f t="shared" si="12"/>
        <v>226</v>
      </c>
      <c r="R37" s="55">
        <f t="shared" si="12"/>
        <v>0</v>
      </c>
      <c r="S37" s="55">
        <f t="shared" si="12"/>
        <v>0</v>
      </c>
      <c r="T37" s="55">
        <f t="shared" si="12"/>
        <v>0</v>
      </c>
      <c r="U37" s="55">
        <f t="shared" si="12"/>
        <v>0</v>
      </c>
      <c r="V37" s="55">
        <f t="shared" si="12"/>
        <v>0</v>
      </c>
      <c r="W37" s="55">
        <f t="shared" si="12"/>
        <v>0</v>
      </c>
      <c r="X37" s="55">
        <f t="shared" si="12"/>
        <v>0</v>
      </c>
      <c r="Y37" s="55">
        <f t="shared" si="12"/>
        <v>0</v>
      </c>
      <c r="Z37" s="55">
        <f t="shared" si="11"/>
        <v>0</v>
      </c>
      <c r="AA37" s="55">
        <f t="shared" si="11"/>
        <v>0</v>
      </c>
      <c r="AB37" s="55">
        <f t="shared" si="11"/>
        <v>0</v>
      </c>
      <c r="AC37" s="55">
        <f t="shared" si="11"/>
        <v>0</v>
      </c>
      <c r="AD37" s="55">
        <f t="shared" si="11"/>
        <v>0</v>
      </c>
      <c r="AE37" s="55">
        <f t="shared" si="11"/>
        <v>0</v>
      </c>
      <c r="AF37" s="55">
        <f t="shared" si="11"/>
        <v>0</v>
      </c>
      <c r="AG37" s="55">
        <f t="shared" si="11"/>
        <v>0</v>
      </c>
      <c r="AH37" s="55">
        <f t="shared" si="11"/>
        <v>0</v>
      </c>
      <c r="AI37" s="55">
        <f t="shared" si="11"/>
        <v>0</v>
      </c>
      <c r="AJ37" s="55">
        <f t="shared" si="11"/>
        <v>0</v>
      </c>
      <c r="AK37" s="55">
        <f t="shared" si="11"/>
        <v>0</v>
      </c>
      <c r="AL37" s="55">
        <f t="shared" si="11"/>
        <v>0</v>
      </c>
      <c r="AM37" s="55">
        <f t="shared" si="11"/>
        <v>0</v>
      </c>
      <c r="AN37" s="55">
        <f t="shared" si="11"/>
        <v>0</v>
      </c>
      <c r="AO37" s="55">
        <f t="shared" si="10"/>
        <v>0</v>
      </c>
      <c r="AP37" s="55">
        <f t="shared" si="10"/>
        <v>0</v>
      </c>
      <c r="AQ37" s="55">
        <f t="shared" si="10"/>
        <v>0</v>
      </c>
      <c r="AR37" s="55">
        <f t="shared" si="10"/>
        <v>0</v>
      </c>
      <c r="AS37" s="55">
        <f t="shared" si="10"/>
        <v>0</v>
      </c>
      <c r="AT37" s="55">
        <f t="shared" si="10"/>
        <v>0</v>
      </c>
      <c r="AU37" s="55">
        <f t="shared" si="10"/>
        <v>0</v>
      </c>
      <c r="AV37" s="54">
        <f t="shared" si="5"/>
        <v>110</v>
      </c>
      <c r="AW37" s="54">
        <f t="shared" si="6"/>
        <v>226</v>
      </c>
      <c r="AX37" s="54">
        <f t="shared" si="7"/>
        <v>336</v>
      </c>
    </row>
    <row r="38" spans="1:50">
      <c r="A38" s="203" t="s">
        <v>185</v>
      </c>
      <c r="B38" s="203">
        <v>0</v>
      </c>
      <c r="C38" s="203" t="b">
        <v>0</v>
      </c>
      <c r="F38" s="203">
        <v>52</v>
      </c>
      <c r="H38" s="203" t="s">
        <v>200</v>
      </c>
      <c r="I38" s="55">
        <f t="shared" si="1"/>
        <v>135</v>
      </c>
      <c r="J38" s="55">
        <f t="shared" si="12"/>
        <v>0</v>
      </c>
      <c r="K38" s="55">
        <f t="shared" si="12"/>
        <v>0</v>
      </c>
      <c r="L38" s="55">
        <f t="shared" si="12"/>
        <v>0</v>
      </c>
      <c r="M38" s="55">
        <f t="shared" si="12"/>
        <v>0</v>
      </c>
      <c r="N38" s="55">
        <f t="shared" si="12"/>
        <v>0</v>
      </c>
      <c r="O38" s="55">
        <f t="shared" si="12"/>
        <v>0</v>
      </c>
      <c r="P38" s="55">
        <f t="shared" si="12"/>
        <v>0</v>
      </c>
      <c r="Q38" s="55">
        <f t="shared" si="12"/>
        <v>0</v>
      </c>
      <c r="R38" s="55">
        <f t="shared" si="12"/>
        <v>0</v>
      </c>
      <c r="S38" s="55">
        <f t="shared" si="12"/>
        <v>1209</v>
      </c>
      <c r="T38" s="55">
        <f t="shared" si="12"/>
        <v>0</v>
      </c>
      <c r="U38" s="55">
        <f t="shared" si="12"/>
        <v>0</v>
      </c>
      <c r="V38" s="55">
        <f t="shared" si="12"/>
        <v>0</v>
      </c>
      <c r="W38" s="55">
        <f t="shared" si="12"/>
        <v>0</v>
      </c>
      <c r="X38" s="55">
        <f t="shared" si="12"/>
        <v>0</v>
      </c>
      <c r="Y38" s="55">
        <f t="shared" si="12"/>
        <v>0</v>
      </c>
      <c r="Z38" s="55">
        <f t="shared" si="11"/>
        <v>0</v>
      </c>
      <c r="AA38" s="55">
        <f t="shared" si="11"/>
        <v>0</v>
      </c>
      <c r="AB38" s="55">
        <f t="shared" si="11"/>
        <v>0</v>
      </c>
      <c r="AC38" s="55">
        <f t="shared" si="11"/>
        <v>0</v>
      </c>
      <c r="AD38" s="55">
        <f t="shared" si="11"/>
        <v>0</v>
      </c>
      <c r="AE38" s="55">
        <f t="shared" si="11"/>
        <v>0</v>
      </c>
      <c r="AF38" s="55">
        <f t="shared" si="11"/>
        <v>0</v>
      </c>
      <c r="AG38" s="55">
        <f t="shared" si="11"/>
        <v>0</v>
      </c>
      <c r="AH38" s="55">
        <f t="shared" si="11"/>
        <v>0</v>
      </c>
      <c r="AI38" s="55">
        <f t="shared" si="11"/>
        <v>0</v>
      </c>
      <c r="AJ38" s="55">
        <f t="shared" si="11"/>
        <v>0</v>
      </c>
      <c r="AK38" s="55">
        <f t="shared" si="11"/>
        <v>0</v>
      </c>
      <c r="AL38" s="55">
        <f t="shared" si="11"/>
        <v>0</v>
      </c>
      <c r="AM38" s="55">
        <f t="shared" si="11"/>
        <v>0</v>
      </c>
      <c r="AN38" s="55">
        <f t="shared" si="11"/>
        <v>0</v>
      </c>
      <c r="AO38" s="55">
        <f t="shared" si="10"/>
        <v>0</v>
      </c>
      <c r="AP38" s="55">
        <f t="shared" si="10"/>
        <v>0</v>
      </c>
      <c r="AQ38" s="55">
        <f t="shared" si="10"/>
        <v>0</v>
      </c>
      <c r="AR38" s="55">
        <f t="shared" si="10"/>
        <v>0</v>
      </c>
      <c r="AS38" s="55">
        <f t="shared" si="10"/>
        <v>0</v>
      </c>
      <c r="AT38" s="55">
        <f t="shared" si="10"/>
        <v>0</v>
      </c>
      <c r="AU38" s="55">
        <f t="shared" si="10"/>
        <v>0</v>
      </c>
      <c r="AV38" s="54">
        <f t="shared" si="5"/>
        <v>135</v>
      </c>
      <c r="AW38" s="54">
        <f t="shared" si="6"/>
        <v>1209</v>
      </c>
      <c r="AX38" s="54">
        <f t="shared" si="7"/>
        <v>1344</v>
      </c>
    </row>
    <row r="39" spans="1:50">
      <c r="A39" s="203" t="s">
        <v>185</v>
      </c>
      <c r="B39" s="203">
        <v>1</v>
      </c>
      <c r="C39" s="203" t="b">
        <v>1</v>
      </c>
      <c r="D39" s="203">
        <v>1</v>
      </c>
      <c r="E39" s="203" t="s">
        <v>565</v>
      </c>
      <c r="F39" s="203">
        <v>620</v>
      </c>
      <c r="H39" s="203" t="s">
        <v>201</v>
      </c>
      <c r="I39" s="55">
        <f t="shared" si="1"/>
        <v>14</v>
      </c>
      <c r="J39" s="55">
        <f t="shared" si="12"/>
        <v>0</v>
      </c>
      <c r="K39" s="55">
        <f t="shared" si="12"/>
        <v>0</v>
      </c>
      <c r="L39" s="55">
        <f t="shared" si="12"/>
        <v>0</v>
      </c>
      <c r="M39" s="55">
        <f t="shared" si="12"/>
        <v>0</v>
      </c>
      <c r="N39" s="55">
        <f t="shared" si="12"/>
        <v>0</v>
      </c>
      <c r="O39" s="55">
        <f t="shared" si="12"/>
        <v>0</v>
      </c>
      <c r="P39" s="55">
        <f t="shared" si="12"/>
        <v>0</v>
      </c>
      <c r="Q39" s="55">
        <f t="shared" si="12"/>
        <v>0</v>
      </c>
      <c r="R39" s="55">
        <f t="shared" si="12"/>
        <v>0</v>
      </c>
      <c r="S39" s="55">
        <f t="shared" si="12"/>
        <v>322</v>
      </c>
      <c r="T39" s="55">
        <f t="shared" si="12"/>
        <v>0</v>
      </c>
      <c r="U39" s="55">
        <f t="shared" si="12"/>
        <v>0</v>
      </c>
      <c r="V39" s="55">
        <f t="shared" si="12"/>
        <v>0</v>
      </c>
      <c r="W39" s="55">
        <f t="shared" si="12"/>
        <v>0</v>
      </c>
      <c r="X39" s="55">
        <f t="shared" si="12"/>
        <v>0</v>
      </c>
      <c r="Y39" s="55">
        <f t="shared" si="12"/>
        <v>0</v>
      </c>
      <c r="Z39" s="55">
        <f t="shared" si="11"/>
        <v>0</v>
      </c>
      <c r="AA39" s="55">
        <f t="shared" si="11"/>
        <v>0</v>
      </c>
      <c r="AB39" s="55">
        <f t="shared" si="11"/>
        <v>0</v>
      </c>
      <c r="AC39" s="55">
        <f t="shared" si="11"/>
        <v>0</v>
      </c>
      <c r="AD39" s="55">
        <f t="shared" si="11"/>
        <v>0</v>
      </c>
      <c r="AE39" s="55">
        <f t="shared" si="11"/>
        <v>0</v>
      </c>
      <c r="AF39" s="55">
        <f t="shared" si="11"/>
        <v>0</v>
      </c>
      <c r="AG39" s="55">
        <f t="shared" si="11"/>
        <v>0</v>
      </c>
      <c r="AH39" s="55">
        <f t="shared" si="11"/>
        <v>0</v>
      </c>
      <c r="AI39" s="55">
        <f t="shared" si="11"/>
        <v>0</v>
      </c>
      <c r="AJ39" s="55">
        <f t="shared" si="11"/>
        <v>0</v>
      </c>
      <c r="AK39" s="55">
        <f t="shared" si="11"/>
        <v>0</v>
      </c>
      <c r="AL39" s="55">
        <f t="shared" si="11"/>
        <v>0</v>
      </c>
      <c r="AM39" s="55">
        <f t="shared" si="11"/>
        <v>0</v>
      </c>
      <c r="AN39" s="55">
        <f t="shared" si="11"/>
        <v>0</v>
      </c>
      <c r="AO39" s="55">
        <f t="shared" si="10"/>
        <v>0</v>
      </c>
      <c r="AP39" s="55">
        <f t="shared" si="10"/>
        <v>0</v>
      </c>
      <c r="AQ39" s="55">
        <f t="shared" si="10"/>
        <v>0</v>
      </c>
      <c r="AR39" s="55">
        <f t="shared" si="10"/>
        <v>0</v>
      </c>
      <c r="AS39" s="55">
        <f t="shared" si="10"/>
        <v>0</v>
      </c>
      <c r="AT39" s="55">
        <f t="shared" si="10"/>
        <v>0</v>
      </c>
      <c r="AU39" s="55">
        <f t="shared" si="10"/>
        <v>0</v>
      </c>
      <c r="AV39" s="54">
        <f t="shared" si="5"/>
        <v>14</v>
      </c>
      <c r="AW39" s="54">
        <f t="shared" si="6"/>
        <v>322</v>
      </c>
      <c r="AX39" s="54">
        <f t="shared" si="7"/>
        <v>336</v>
      </c>
    </row>
    <row r="40" spans="1:50">
      <c r="A40" s="203" t="s">
        <v>186</v>
      </c>
      <c r="B40" s="203">
        <v>0</v>
      </c>
      <c r="C40" s="203" t="b">
        <v>0</v>
      </c>
      <c r="F40" s="203">
        <v>105</v>
      </c>
      <c r="H40" s="203" t="s">
        <v>202</v>
      </c>
      <c r="I40" s="55">
        <f t="shared" si="1"/>
        <v>162</v>
      </c>
      <c r="J40" s="55">
        <f t="shared" si="12"/>
        <v>0</v>
      </c>
      <c r="K40" s="55">
        <f t="shared" si="12"/>
        <v>0</v>
      </c>
      <c r="L40" s="55">
        <f t="shared" si="12"/>
        <v>0</v>
      </c>
      <c r="M40" s="55">
        <f t="shared" si="12"/>
        <v>0</v>
      </c>
      <c r="N40" s="55">
        <f t="shared" si="12"/>
        <v>0</v>
      </c>
      <c r="O40" s="55">
        <f t="shared" si="12"/>
        <v>0</v>
      </c>
      <c r="P40" s="55">
        <f t="shared" si="12"/>
        <v>0</v>
      </c>
      <c r="Q40" s="55">
        <f t="shared" si="12"/>
        <v>0</v>
      </c>
      <c r="R40" s="55">
        <f t="shared" si="12"/>
        <v>0</v>
      </c>
      <c r="S40" s="55">
        <f t="shared" si="12"/>
        <v>1182</v>
      </c>
      <c r="T40" s="55">
        <f t="shared" si="12"/>
        <v>0</v>
      </c>
      <c r="U40" s="55">
        <f t="shared" si="12"/>
        <v>0</v>
      </c>
      <c r="V40" s="55">
        <f t="shared" si="12"/>
        <v>0</v>
      </c>
      <c r="W40" s="55">
        <f t="shared" si="12"/>
        <v>0</v>
      </c>
      <c r="X40" s="55">
        <f t="shared" si="12"/>
        <v>0</v>
      </c>
      <c r="Y40" s="55">
        <f t="shared" si="12"/>
        <v>0</v>
      </c>
      <c r="Z40" s="55">
        <f t="shared" si="11"/>
        <v>0</v>
      </c>
      <c r="AA40" s="55">
        <f t="shared" si="11"/>
        <v>0</v>
      </c>
      <c r="AB40" s="55">
        <f t="shared" si="11"/>
        <v>0</v>
      </c>
      <c r="AC40" s="55">
        <f t="shared" si="11"/>
        <v>0</v>
      </c>
      <c r="AD40" s="55">
        <f t="shared" si="11"/>
        <v>0</v>
      </c>
      <c r="AE40" s="55">
        <f t="shared" si="11"/>
        <v>0</v>
      </c>
      <c r="AF40" s="55">
        <f t="shared" si="11"/>
        <v>0</v>
      </c>
      <c r="AG40" s="55">
        <f t="shared" si="11"/>
        <v>0</v>
      </c>
      <c r="AH40" s="55">
        <f t="shared" si="11"/>
        <v>0</v>
      </c>
      <c r="AI40" s="55">
        <f t="shared" si="11"/>
        <v>0</v>
      </c>
      <c r="AJ40" s="55">
        <f t="shared" si="11"/>
        <v>0</v>
      </c>
      <c r="AK40" s="55">
        <f t="shared" si="11"/>
        <v>0</v>
      </c>
      <c r="AL40" s="55">
        <f t="shared" si="11"/>
        <v>0</v>
      </c>
      <c r="AM40" s="55">
        <f t="shared" si="11"/>
        <v>0</v>
      </c>
      <c r="AN40" s="55">
        <f t="shared" si="11"/>
        <v>0</v>
      </c>
      <c r="AO40" s="55">
        <f t="shared" si="10"/>
        <v>0</v>
      </c>
      <c r="AP40" s="55">
        <f t="shared" si="10"/>
        <v>0</v>
      </c>
      <c r="AQ40" s="55">
        <f t="shared" si="10"/>
        <v>0</v>
      </c>
      <c r="AR40" s="55">
        <f t="shared" si="10"/>
        <v>0</v>
      </c>
      <c r="AS40" s="55">
        <f t="shared" si="10"/>
        <v>0</v>
      </c>
      <c r="AT40" s="55">
        <f t="shared" si="10"/>
        <v>0</v>
      </c>
      <c r="AU40" s="55">
        <f t="shared" si="10"/>
        <v>0</v>
      </c>
      <c r="AV40" s="54">
        <f t="shared" si="5"/>
        <v>162</v>
      </c>
      <c r="AW40" s="54">
        <f t="shared" si="6"/>
        <v>1182</v>
      </c>
      <c r="AX40" s="54">
        <f t="shared" si="7"/>
        <v>1344</v>
      </c>
    </row>
    <row r="41" spans="1:50">
      <c r="A41" s="203" t="s">
        <v>186</v>
      </c>
      <c r="B41" s="203">
        <v>1</v>
      </c>
      <c r="C41" s="203" t="b">
        <v>1</v>
      </c>
      <c r="D41" s="203">
        <v>1</v>
      </c>
      <c r="E41" s="203" t="s">
        <v>565</v>
      </c>
      <c r="F41" s="203">
        <v>231</v>
      </c>
      <c r="H41" s="203" t="s">
        <v>203</v>
      </c>
      <c r="I41" s="55">
        <f t="shared" si="1"/>
        <v>8</v>
      </c>
      <c r="J41" s="55">
        <f t="shared" si="12"/>
        <v>0</v>
      </c>
      <c r="K41" s="55">
        <f t="shared" si="12"/>
        <v>0</v>
      </c>
      <c r="L41" s="55">
        <f t="shared" si="12"/>
        <v>0</v>
      </c>
      <c r="M41" s="55">
        <f t="shared" si="12"/>
        <v>0</v>
      </c>
      <c r="N41" s="55">
        <f t="shared" si="12"/>
        <v>0</v>
      </c>
      <c r="O41" s="55">
        <f t="shared" si="12"/>
        <v>0</v>
      </c>
      <c r="P41" s="55">
        <f t="shared" si="12"/>
        <v>0</v>
      </c>
      <c r="Q41" s="55">
        <f t="shared" si="12"/>
        <v>0</v>
      </c>
      <c r="R41" s="55">
        <f t="shared" si="12"/>
        <v>0</v>
      </c>
      <c r="S41" s="55">
        <f t="shared" si="12"/>
        <v>0</v>
      </c>
      <c r="T41" s="55">
        <f t="shared" si="12"/>
        <v>0</v>
      </c>
      <c r="U41" s="55">
        <f t="shared" si="12"/>
        <v>0</v>
      </c>
      <c r="V41" s="55">
        <f t="shared" si="12"/>
        <v>0</v>
      </c>
      <c r="W41" s="55">
        <f t="shared" si="12"/>
        <v>0</v>
      </c>
      <c r="X41" s="55">
        <f t="shared" si="12"/>
        <v>0</v>
      </c>
      <c r="Y41" s="55">
        <f t="shared" si="12"/>
        <v>0</v>
      </c>
      <c r="Z41" s="55">
        <f t="shared" si="11"/>
        <v>0</v>
      </c>
      <c r="AA41" s="55">
        <f t="shared" si="11"/>
        <v>0</v>
      </c>
      <c r="AB41" s="55">
        <f t="shared" si="11"/>
        <v>0</v>
      </c>
      <c r="AC41" s="55">
        <f t="shared" si="11"/>
        <v>0</v>
      </c>
      <c r="AD41" s="55">
        <f t="shared" si="11"/>
        <v>0</v>
      </c>
      <c r="AE41" s="55">
        <f t="shared" si="11"/>
        <v>0</v>
      </c>
      <c r="AF41" s="55">
        <f t="shared" si="11"/>
        <v>0</v>
      </c>
      <c r="AG41" s="55">
        <f t="shared" si="11"/>
        <v>328</v>
      </c>
      <c r="AH41" s="55">
        <f t="shared" si="11"/>
        <v>0</v>
      </c>
      <c r="AI41" s="55">
        <f t="shared" si="11"/>
        <v>0</v>
      </c>
      <c r="AJ41" s="55">
        <f t="shared" si="11"/>
        <v>0</v>
      </c>
      <c r="AK41" s="55">
        <f t="shared" si="11"/>
        <v>0</v>
      </c>
      <c r="AL41" s="55">
        <f t="shared" si="11"/>
        <v>0</v>
      </c>
      <c r="AM41" s="55">
        <f t="shared" si="11"/>
        <v>0</v>
      </c>
      <c r="AN41" s="55">
        <f t="shared" si="11"/>
        <v>0</v>
      </c>
      <c r="AO41" s="55">
        <f t="shared" si="10"/>
        <v>0</v>
      </c>
      <c r="AP41" s="55">
        <f t="shared" si="10"/>
        <v>0</v>
      </c>
      <c r="AQ41" s="55">
        <f t="shared" si="10"/>
        <v>0</v>
      </c>
      <c r="AR41" s="55">
        <f t="shared" si="10"/>
        <v>0</v>
      </c>
      <c r="AS41" s="55">
        <f t="shared" si="10"/>
        <v>0</v>
      </c>
      <c r="AT41" s="55">
        <f t="shared" si="10"/>
        <v>0</v>
      </c>
      <c r="AU41" s="55">
        <f t="shared" si="10"/>
        <v>0</v>
      </c>
      <c r="AV41" s="54">
        <f t="shared" si="5"/>
        <v>8</v>
      </c>
      <c r="AW41" s="54">
        <f t="shared" si="6"/>
        <v>328</v>
      </c>
      <c r="AX41" s="54">
        <f t="shared" si="7"/>
        <v>336</v>
      </c>
    </row>
    <row r="42" spans="1:50">
      <c r="A42" s="203" t="s">
        <v>187</v>
      </c>
      <c r="B42" s="203">
        <v>0</v>
      </c>
      <c r="C42" s="203" t="b">
        <v>0</v>
      </c>
      <c r="F42" s="203">
        <v>96</v>
      </c>
      <c r="H42" s="203" t="s">
        <v>204</v>
      </c>
      <c r="I42" s="55">
        <f t="shared" si="1"/>
        <v>0</v>
      </c>
      <c r="J42" s="55">
        <f t="shared" si="12"/>
        <v>0</v>
      </c>
      <c r="K42" s="55">
        <f t="shared" si="12"/>
        <v>0</v>
      </c>
      <c r="L42" s="55">
        <f t="shared" si="12"/>
        <v>0</v>
      </c>
      <c r="M42" s="55">
        <f t="shared" si="12"/>
        <v>0</v>
      </c>
      <c r="N42" s="55">
        <f t="shared" si="12"/>
        <v>0</v>
      </c>
      <c r="O42" s="55">
        <f t="shared" si="12"/>
        <v>0</v>
      </c>
      <c r="P42" s="55">
        <f t="shared" si="12"/>
        <v>0</v>
      </c>
      <c r="Q42" s="55">
        <f t="shared" si="12"/>
        <v>0</v>
      </c>
      <c r="R42" s="55">
        <f t="shared" si="12"/>
        <v>0</v>
      </c>
      <c r="S42" s="55">
        <f t="shared" si="12"/>
        <v>0</v>
      </c>
      <c r="T42" s="55">
        <f t="shared" si="12"/>
        <v>0</v>
      </c>
      <c r="U42" s="55">
        <f t="shared" si="12"/>
        <v>0</v>
      </c>
      <c r="V42" s="55">
        <f t="shared" si="12"/>
        <v>0</v>
      </c>
      <c r="W42" s="55">
        <f t="shared" si="12"/>
        <v>0</v>
      </c>
      <c r="X42" s="55">
        <f t="shared" si="12"/>
        <v>0</v>
      </c>
      <c r="Y42" s="55">
        <f t="shared" si="12"/>
        <v>0</v>
      </c>
      <c r="Z42" s="55">
        <f t="shared" si="11"/>
        <v>0</v>
      </c>
      <c r="AA42" s="55">
        <f t="shared" si="11"/>
        <v>0</v>
      </c>
      <c r="AB42" s="55">
        <f t="shared" si="11"/>
        <v>0</v>
      </c>
      <c r="AC42" s="55">
        <f t="shared" si="11"/>
        <v>0</v>
      </c>
      <c r="AD42" s="55">
        <f t="shared" si="11"/>
        <v>0</v>
      </c>
      <c r="AE42" s="55">
        <f t="shared" si="11"/>
        <v>0</v>
      </c>
      <c r="AF42" s="55">
        <f t="shared" si="11"/>
        <v>0</v>
      </c>
      <c r="AG42" s="55">
        <f t="shared" si="11"/>
        <v>0</v>
      </c>
      <c r="AH42" s="55">
        <f t="shared" si="11"/>
        <v>0</v>
      </c>
      <c r="AI42" s="55">
        <f t="shared" si="11"/>
        <v>336</v>
      </c>
      <c r="AJ42" s="55">
        <f t="shared" si="11"/>
        <v>0</v>
      </c>
      <c r="AK42" s="55">
        <f t="shared" si="11"/>
        <v>0</v>
      </c>
      <c r="AL42" s="55">
        <f t="shared" si="11"/>
        <v>0</v>
      </c>
      <c r="AM42" s="55">
        <f t="shared" si="11"/>
        <v>0</v>
      </c>
      <c r="AN42" s="55">
        <f t="shared" si="11"/>
        <v>0</v>
      </c>
      <c r="AO42" s="55">
        <f t="shared" si="10"/>
        <v>0</v>
      </c>
      <c r="AP42" s="55">
        <f t="shared" si="10"/>
        <v>0</v>
      </c>
      <c r="AQ42" s="55">
        <f t="shared" si="10"/>
        <v>0</v>
      </c>
      <c r="AR42" s="55">
        <f t="shared" si="10"/>
        <v>0</v>
      </c>
      <c r="AS42" s="55">
        <f t="shared" si="10"/>
        <v>0</v>
      </c>
      <c r="AT42" s="55">
        <f t="shared" si="10"/>
        <v>0</v>
      </c>
      <c r="AU42" s="55">
        <f t="shared" si="10"/>
        <v>0</v>
      </c>
      <c r="AV42" s="54">
        <f t="shared" si="5"/>
        <v>0</v>
      </c>
      <c r="AW42" s="54">
        <f t="shared" si="6"/>
        <v>336</v>
      </c>
      <c r="AX42" s="54">
        <f t="shared" si="7"/>
        <v>336</v>
      </c>
    </row>
    <row r="43" spans="1:50">
      <c r="A43" s="203" t="s">
        <v>187</v>
      </c>
      <c r="B43" s="203">
        <v>1</v>
      </c>
      <c r="C43" s="203" t="b">
        <v>1</v>
      </c>
      <c r="D43" s="203">
        <v>1</v>
      </c>
      <c r="E43" s="203" t="s">
        <v>566</v>
      </c>
      <c r="F43" s="203">
        <v>576</v>
      </c>
      <c r="H43" s="203" t="s">
        <v>205</v>
      </c>
      <c r="I43" s="55">
        <f t="shared" si="1"/>
        <v>394</v>
      </c>
      <c r="J43" s="55">
        <f t="shared" si="12"/>
        <v>0</v>
      </c>
      <c r="K43" s="55">
        <f t="shared" si="12"/>
        <v>0</v>
      </c>
      <c r="L43" s="55">
        <f t="shared" si="12"/>
        <v>0</v>
      </c>
      <c r="M43" s="55">
        <f t="shared" si="12"/>
        <v>950</v>
      </c>
      <c r="N43" s="55">
        <f t="shared" si="12"/>
        <v>0</v>
      </c>
      <c r="O43" s="55">
        <f t="shared" si="12"/>
        <v>0</v>
      </c>
      <c r="P43" s="55">
        <f t="shared" si="12"/>
        <v>0</v>
      </c>
      <c r="Q43" s="55">
        <f t="shared" si="12"/>
        <v>0</v>
      </c>
      <c r="R43" s="55">
        <f t="shared" si="12"/>
        <v>0</v>
      </c>
      <c r="S43" s="55">
        <f t="shared" si="12"/>
        <v>0</v>
      </c>
      <c r="T43" s="55">
        <f t="shared" si="12"/>
        <v>0</v>
      </c>
      <c r="U43" s="55">
        <f t="shared" si="12"/>
        <v>0</v>
      </c>
      <c r="V43" s="55">
        <f t="shared" si="12"/>
        <v>0</v>
      </c>
      <c r="W43" s="55">
        <f t="shared" si="12"/>
        <v>0</v>
      </c>
      <c r="X43" s="55">
        <f t="shared" si="12"/>
        <v>0</v>
      </c>
      <c r="Y43" s="55">
        <f t="shared" si="12"/>
        <v>0</v>
      </c>
      <c r="Z43" s="55">
        <f t="shared" si="11"/>
        <v>0</v>
      </c>
      <c r="AA43" s="55">
        <f t="shared" si="11"/>
        <v>0</v>
      </c>
      <c r="AB43" s="55">
        <f t="shared" si="11"/>
        <v>0</v>
      </c>
      <c r="AC43" s="55">
        <f t="shared" si="11"/>
        <v>0</v>
      </c>
      <c r="AD43" s="55">
        <f t="shared" si="11"/>
        <v>0</v>
      </c>
      <c r="AE43" s="55">
        <f t="shared" si="11"/>
        <v>0</v>
      </c>
      <c r="AF43" s="55">
        <f t="shared" si="11"/>
        <v>0</v>
      </c>
      <c r="AG43" s="55">
        <f t="shared" si="11"/>
        <v>0</v>
      </c>
      <c r="AH43" s="55">
        <f t="shared" si="11"/>
        <v>0</v>
      </c>
      <c r="AI43" s="55">
        <f t="shared" si="11"/>
        <v>0</v>
      </c>
      <c r="AJ43" s="55">
        <f t="shared" si="11"/>
        <v>0</v>
      </c>
      <c r="AK43" s="55">
        <f t="shared" si="11"/>
        <v>0</v>
      </c>
      <c r="AL43" s="55">
        <f t="shared" si="11"/>
        <v>0</v>
      </c>
      <c r="AM43" s="55">
        <f t="shared" si="11"/>
        <v>0</v>
      </c>
      <c r="AN43" s="55">
        <f t="shared" si="11"/>
        <v>0</v>
      </c>
      <c r="AO43" s="55">
        <f t="shared" si="10"/>
        <v>0</v>
      </c>
      <c r="AP43" s="55">
        <f t="shared" si="10"/>
        <v>0</v>
      </c>
      <c r="AQ43" s="55">
        <f t="shared" si="10"/>
        <v>0</v>
      </c>
      <c r="AR43" s="55">
        <f t="shared" si="10"/>
        <v>0</v>
      </c>
      <c r="AS43" s="55">
        <f t="shared" si="10"/>
        <v>0</v>
      </c>
      <c r="AT43" s="55">
        <f t="shared" si="10"/>
        <v>0</v>
      </c>
      <c r="AU43" s="55">
        <f t="shared" si="10"/>
        <v>0</v>
      </c>
      <c r="AV43" s="54">
        <f t="shared" si="5"/>
        <v>394</v>
      </c>
      <c r="AW43" s="54">
        <f t="shared" si="6"/>
        <v>950</v>
      </c>
      <c r="AX43" s="54">
        <f t="shared" si="7"/>
        <v>1344</v>
      </c>
    </row>
    <row r="44" spans="1:50">
      <c r="A44" s="203" t="s">
        <v>188</v>
      </c>
      <c r="B44" s="203">
        <v>0</v>
      </c>
      <c r="C44" s="203" t="b">
        <v>0</v>
      </c>
      <c r="F44" s="203">
        <v>90</v>
      </c>
      <c r="H44" s="203" t="s">
        <v>206</v>
      </c>
      <c r="I44" s="55">
        <f t="shared" si="1"/>
        <v>16</v>
      </c>
      <c r="J44" s="55">
        <f t="shared" si="12"/>
        <v>0</v>
      </c>
      <c r="K44" s="55">
        <f t="shared" si="12"/>
        <v>0</v>
      </c>
      <c r="L44" s="55">
        <f t="shared" si="12"/>
        <v>0</v>
      </c>
      <c r="M44" s="55">
        <f t="shared" si="12"/>
        <v>0</v>
      </c>
      <c r="N44" s="55">
        <f t="shared" si="12"/>
        <v>0</v>
      </c>
      <c r="O44" s="55">
        <f t="shared" si="12"/>
        <v>0</v>
      </c>
      <c r="P44" s="55">
        <f t="shared" si="12"/>
        <v>0</v>
      </c>
      <c r="Q44" s="55">
        <f t="shared" si="12"/>
        <v>0</v>
      </c>
      <c r="R44" s="55">
        <f t="shared" si="12"/>
        <v>0</v>
      </c>
      <c r="S44" s="55">
        <f t="shared" si="12"/>
        <v>0</v>
      </c>
      <c r="T44" s="55">
        <f t="shared" si="12"/>
        <v>0</v>
      </c>
      <c r="U44" s="55">
        <f t="shared" si="12"/>
        <v>0</v>
      </c>
      <c r="V44" s="55">
        <f t="shared" si="12"/>
        <v>0</v>
      </c>
      <c r="W44" s="55">
        <f t="shared" si="12"/>
        <v>0</v>
      </c>
      <c r="X44" s="55">
        <f t="shared" si="12"/>
        <v>0</v>
      </c>
      <c r="Y44" s="55">
        <f t="shared" si="12"/>
        <v>0</v>
      </c>
      <c r="Z44" s="55">
        <f t="shared" si="11"/>
        <v>0</v>
      </c>
      <c r="AA44" s="55">
        <f t="shared" si="11"/>
        <v>0</v>
      </c>
      <c r="AB44" s="55">
        <f t="shared" si="11"/>
        <v>0</v>
      </c>
      <c r="AC44" s="55">
        <f t="shared" si="11"/>
        <v>0</v>
      </c>
      <c r="AD44" s="55">
        <f t="shared" si="11"/>
        <v>0</v>
      </c>
      <c r="AE44" s="55">
        <f t="shared" si="11"/>
        <v>0</v>
      </c>
      <c r="AF44" s="55">
        <f t="shared" si="11"/>
        <v>0</v>
      </c>
      <c r="AG44" s="55">
        <f t="shared" si="11"/>
        <v>0</v>
      </c>
      <c r="AH44" s="55">
        <f t="shared" si="11"/>
        <v>0</v>
      </c>
      <c r="AI44" s="55">
        <f t="shared" si="11"/>
        <v>0</v>
      </c>
      <c r="AJ44" s="55">
        <f t="shared" si="11"/>
        <v>0</v>
      </c>
      <c r="AK44" s="55">
        <f t="shared" si="11"/>
        <v>0</v>
      </c>
      <c r="AL44" s="55">
        <f t="shared" si="11"/>
        <v>0</v>
      </c>
      <c r="AM44" s="55">
        <f t="shared" si="11"/>
        <v>0</v>
      </c>
      <c r="AN44" s="55">
        <f t="shared" si="11"/>
        <v>320</v>
      </c>
      <c r="AO44" s="55">
        <f t="shared" si="10"/>
        <v>0</v>
      </c>
      <c r="AP44" s="55">
        <f t="shared" si="10"/>
        <v>0</v>
      </c>
      <c r="AQ44" s="55">
        <f t="shared" si="10"/>
        <v>0</v>
      </c>
      <c r="AR44" s="55">
        <f t="shared" si="10"/>
        <v>0</v>
      </c>
      <c r="AS44" s="55">
        <f t="shared" si="10"/>
        <v>0</v>
      </c>
      <c r="AT44" s="55">
        <f t="shared" si="10"/>
        <v>0</v>
      </c>
      <c r="AU44" s="55">
        <f t="shared" si="10"/>
        <v>0</v>
      </c>
      <c r="AV44" s="54">
        <f t="shared" si="5"/>
        <v>16</v>
      </c>
      <c r="AW44" s="54">
        <f t="shared" si="6"/>
        <v>320</v>
      </c>
      <c r="AX44" s="54">
        <f t="shared" si="7"/>
        <v>336</v>
      </c>
    </row>
    <row r="45" spans="1:50">
      <c r="A45" s="203" t="s">
        <v>188</v>
      </c>
      <c r="B45" s="203">
        <v>1</v>
      </c>
      <c r="C45" s="203" t="b">
        <v>1</v>
      </c>
      <c r="D45" s="203">
        <v>1</v>
      </c>
      <c r="E45" s="203" t="s">
        <v>567</v>
      </c>
      <c r="F45" s="203">
        <v>246</v>
      </c>
      <c r="H45" s="203" t="s">
        <v>207</v>
      </c>
      <c r="I45" s="55">
        <f t="shared" si="1"/>
        <v>150</v>
      </c>
      <c r="J45" s="55">
        <f t="shared" si="12"/>
        <v>0</v>
      </c>
      <c r="K45" s="55">
        <f t="shared" si="12"/>
        <v>0</v>
      </c>
      <c r="L45" s="55">
        <f t="shared" si="12"/>
        <v>0</v>
      </c>
      <c r="M45" s="55">
        <f t="shared" si="12"/>
        <v>0</v>
      </c>
      <c r="N45" s="55">
        <f t="shared" si="12"/>
        <v>0</v>
      </c>
      <c r="O45" s="55">
        <f t="shared" si="12"/>
        <v>0</v>
      </c>
      <c r="P45" s="55">
        <f t="shared" si="12"/>
        <v>1194</v>
      </c>
      <c r="Q45" s="55">
        <f t="shared" si="12"/>
        <v>0</v>
      </c>
      <c r="R45" s="55">
        <f t="shared" si="12"/>
        <v>0</v>
      </c>
      <c r="S45" s="55">
        <f t="shared" si="12"/>
        <v>0</v>
      </c>
      <c r="T45" s="55">
        <f t="shared" si="12"/>
        <v>0</v>
      </c>
      <c r="U45" s="55">
        <f t="shared" si="12"/>
        <v>0</v>
      </c>
      <c r="V45" s="55">
        <f t="shared" si="12"/>
        <v>0</v>
      </c>
      <c r="W45" s="55">
        <f t="shared" si="12"/>
        <v>0</v>
      </c>
      <c r="X45" s="55">
        <f t="shared" si="12"/>
        <v>0</v>
      </c>
      <c r="Y45" s="55">
        <f t="shared" si="12"/>
        <v>0</v>
      </c>
      <c r="Z45" s="55">
        <f t="shared" si="11"/>
        <v>0</v>
      </c>
      <c r="AA45" s="55">
        <f t="shared" si="11"/>
        <v>0</v>
      </c>
      <c r="AB45" s="55">
        <f t="shared" si="11"/>
        <v>0</v>
      </c>
      <c r="AC45" s="55">
        <f t="shared" si="11"/>
        <v>0</v>
      </c>
      <c r="AD45" s="55">
        <f t="shared" si="11"/>
        <v>0</v>
      </c>
      <c r="AE45" s="55">
        <f t="shared" si="11"/>
        <v>0</v>
      </c>
      <c r="AF45" s="55">
        <f t="shared" si="11"/>
        <v>0</v>
      </c>
      <c r="AG45" s="55">
        <f t="shared" si="11"/>
        <v>0</v>
      </c>
      <c r="AH45" s="55">
        <f t="shared" si="11"/>
        <v>0</v>
      </c>
      <c r="AI45" s="55">
        <f t="shared" si="11"/>
        <v>0</v>
      </c>
      <c r="AJ45" s="55">
        <f t="shared" si="11"/>
        <v>0</v>
      </c>
      <c r="AK45" s="55">
        <f t="shared" si="11"/>
        <v>0</v>
      </c>
      <c r="AL45" s="55">
        <f t="shared" si="11"/>
        <v>0</v>
      </c>
      <c r="AM45" s="55">
        <f t="shared" si="11"/>
        <v>0</v>
      </c>
      <c r="AN45" s="55">
        <f t="shared" si="11"/>
        <v>0</v>
      </c>
      <c r="AO45" s="55">
        <f t="shared" si="10"/>
        <v>0</v>
      </c>
      <c r="AP45" s="55">
        <f t="shared" si="10"/>
        <v>0</v>
      </c>
      <c r="AQ45" s="55">
        <f t="shared" si="10"/>
        <v>0</v>
      </c>
      <c r="AR45" s="55">
        <f t="shared" si="10"/>
        <v>0</v>
      </c>
      <c r="AS45" s="55">
        <f t="shared" si="10"/>
        <v>0</v>
      </c>
      <c r="AT45" s="55">
        <f t="shared" si="10"/>
        <v>0</v>
      </c>
      <c r="AU45" s="55">
        <f t="shared" si="10"/>
        <v>0</v>
      </c>
      <c r="AV45" s="54">
        <f t="shared" si="5"/>
        <v>150</v>
      </c>
      <c r="AW45" s="54">
        <f t="shared" si="6"/>
        <v>1194</v>
      </c>
      <c r="AX45" s="54">
        <f t="shared" si="7"/>
        <v>1344</v>
      </c>
    </row>
    <row r="46" spans="1:50">
      <c r="A46" s="203" t="s">
        <v>189</v>
      </c>
      <c r="B46" s="203">
        <v>0</v>
      </c>
      <c r="C46" s="203" t="b">
        <v>0</v>
      </c>
      <c r="F46" s="203">
        <v>76</v>
      </c>
      <c r="H46" s="203" t="s">
        <v>208</v>
      </c>
      <c r="I46" s="55">
        <f t="shared" si="1"/>
        <v>474</v>
      </c>
      <c r="J46" s="55">
        <f t="shared" si="12"/>
        <v>0</v>
      </c>
      <c r="K46" s="55">
        <f t="shared" si="12"/>
        <v>0</v>
      </c>
      <c r="L46" s="55">
        <f t="shared" si="12"/>
        <v>0</v>
      </c>
      <c r="M46" s="55">
        <f t="shared" si="12"/>
        <v>0</v>
      </c>
      <c r="N46" s="55">
        <f t="shared" si="12"/>
        <v>0</v>
      </c>
      <c r="O46" s="55">
        <f t="shared" si="12"/>
        <v>0</v>
      </c>
      <c r="P46" s="55">
        <f t="shared" si="12"/>
        <v>0</v>
      </c>
      <c r="Q46" s="55">
        <f t="shared" si="12"/>
        <v>0</v>
      </c>
      <c r="R46" s="55">
        <f t="shared" si="12"/>
        <v>0</v>
      </c>
      <c r="S46" s="55">
        <f t="shared" si="12"/>
        <v>0</v>
      </c>
      <c r="T46" s="55">
        <f t="shared" si="12"/>
        <v>0</v>
      </c>
      <c r="U46" s="55">
        <f t="shared" si="12"/>
        <v>0</v>
      </c>
      <c r="V46" s="55">
        <f t="shared" si="12"/>
        <v>0</v>
      </c>
      <c r="W46" s="55">
        <f t="shared" si="12"/>
        <v>0</v>
      </c>
      <c r="X46" s="55">
        <f t="shared" si="12"/>
        <v>0</v>
      </c>
      <c r="Y46" s="55">
        <f t="shared" si="12"/>
        <v>0</v>
      </c>
      <c r="Z46" s="55">
        <f t="shared" si="11"/>
        <v>0</v>
      </c>
      <c r="AA46" s="55">
        <f t="shared" si="11"/>
        <v>0</v>
      </c>
      <c r="AB46" s="55">
        <f t="shared" si="11"/>
        <v>0</v>
      </c>
      <c r="AC46" s="55">
        <f t="shared" si="11"/>
        <v>0</v>
      </c>
      <c r="AD46" s="55">
        <f t="shared" si="11"/>
        <v>0</v>
      </c>
      <c r="AE46" s="55">
        <f t="shared" si="11"/>
        <v>0</v>
      </c>
      <c r="AF46" s="55">
        <f t="shared" si="11"/>
        <v>0</v>
      </c>
      <c r="AG46" s="55">
        <f t="shared" si="11"/>
        <v>0</v>
      </c>
      <c r="AH46" s="55">
        <f t="shared" si="11"/>
        <v>0</v>
      </c>
      <c r="AI46" s="55">
        <f t="shared" si="11"/>
        <v>0</v>
      </c>
      <c r="AJ46" s="55">
        <f t="shared" si="11"/>
        <v>0</v>
      </c>
      <c r="AK46" s="55">
        <f t="shared" si="11"/>
        <v>0</v>
      </c>
      <c r="AL46" s="55">
        <f t="shared" si="11"/>
        <v>0</v>
      </c>
      <c r="AM46" s="55">
        <f t="shared" si="11"/>
        <v>0</v>
      </c>
      <c r="AN46" s="55">
        <f t="shared" si="11"/>
        <v>0</v>
      </c>
      <c r="AO46" s="55">
        <f t="shared" si="10"/>
        <v>0</v>
      </c>
      <c r="AP46" s="55">
        <f t="shared" si="10"/>
        <v>0</v>
      </c>
      <c r="AQ46" s="55">
        <f t="shared" si="10"/>
        <v>534</v>
      </c>
      <c r="AR46" s="55">
        <f t="shared" si="10"/>
        <v>0</v>
      </c>
      <c r="AS46" s="55">
        <f t="shared" si="10"/>
        <v>0</v>
      </c>
      <c r="AT46" s="55">
        <f t="shared" si="10"/>
        <v>0</v>
      </c>
      <c r="AU46" s="55">
        <f t="shared" si="10"/>
        <v>0</v>
      </c>
      <c r="AV46" s="54">
        <f t="shared" si="5"/>
        <v>474</v>
      </c>
      <c r="AW46" s="54">
        <f t="shared" si="6"/>
        <v>534</v>
      </c>
      <c r="AX46" s="54">
        <f t="shared" si="7"/>
        <v>1008</v>
      </c>
    </row>
    <row r="47" spans="1:50">
      <c r="A47" s="203" t="s">
        <v>189</v>
      </c>
      <c r="B47" s="203">
        <v>1</v>
      </c>
      <c r="C47" s="203" t="b">
        <v>1</v>
      </c>
      <c r="D47" s="203">
        <v>1</v>
      </c>
      <c r="E47" s="203" t="s">
        <v>568</v>
      </c>
      <c r="F47" s="203">
        <v>1268</v>
      </c>
      <c r="H47" s="203" t="s">
        <v>209</v>
      </c>
      <c r="I47" s="55">
        <f t="shared" si="1"/>
        <v>254</v>
      </c>
      <c r="J47" s="55">
        <f t="shared" si="12"/>
        <v>0</v>
      </c>
      <c r="K47" s="55">
        <f t="shared" si="12"/>
        <v>0</v>
      </c>
      <c r="L47" s="55">
        <f t="shared" si="12"/>
        <v>0</v>
      </c>
      <c r="M47" s="55">
        <f t="shared" si="12"/>
        <v>0</v>
      </c>
      <c r="N47" s="55">
        <f t="shared" si="12"/>
        <v>0</v>
      </c>
      <c r="O47" s="55">
        <f t="shared" si="12"/>
        <v>0</v>
      </c>
      <c r="P47" s="55">
        <f t="shared" si="12"/>
        <v>0</v>
      </c>
      <c r="Q47" s="55">
        <f t="shared" si="12"/>
        <v>0</v>
      </c>
      <c r="R47" s="55">
        <f t="shared" si="12"/>
        <v>0</v>
      </c>
      <c r="S47" s="55">
        <f t="shared" si="12"/>
        <v>0</v>
      </c>
      <c r="T47" s="55">
        <f t="shared" si="12"/>
        <v>0</v>
      </c>
      <c r="U47" s="55">
        <f t="shared" si="12"/>
        <v>0</v>
      </c>
      <c r="V47" s="55">
        <f t="shared" si="12"/>
        <v>0</v>
      </c>
      <c r="W47" s="55">
        <f t="shared" si="12"/>
        <v>0</v>
      </c>
      <c r="X47" s="55">
        <f t="shared" si="12"/>
        <v>0</v>
      </c>
      <c r="Y47" s="55">
        <f t="shared" si="12"/>
        <v>0</v>
      </c>
      <c r="Z47" s="55">
        <f t="shared" si="11"/>
        <v>0</v>
      </c>
      <c r="AA47" s="55">
        <f t="shared" si="11"/>
        <v>0</v>
      </c>
      <c r="AB47" s="55">
        <f t="shared" si="11"/>
        <v>0</v>
      </c>
      <c r="AC47" s="55">
        <f t="shared" si="11"/>
        <v>0</v>
      </c>
      <c r="AD47" s="55">
        <f t="shared" si="11"/>
        <v>0</v>
      </c>
      <c r="AE47" s="55">
        <f t="shared" si="11"/>
        <v>0</v>
      </c>
      <c r="AF47" s="55">
        <f t="shared" si="11"/>
        <v>0</v>
      </c>
      <c r="AG47" s="55">
        <f t="shared" si="11"/>
        <v>0</v>
      </c>
      <c r="AH47" s="55">
        <f t="shared" si="11"/>
        <v>0</v>
      </c>
      <c r="AI47" s="55">
        <f t="shared" si="11"/>
        <v>0</v>
      </c>
      <c r="AJ47" s="55">
        <f t="shared" si="11"/>
        <v>0</v>
      </c>
      <c r="AK47" s="55">
        <f t="shared" si="11"/>
        <v>0</v>
      </c>
      <c r="AL47" s="55">
        <f t="shared" si="11"/>
        <v>0</v>
      </c>
      <c r="AM47" s="55">
        <f t="shared" si="11"/>
        <v>0</v>
      </c>
      <c r="AN47" s="55">
        <f t="shared" si="11"/>
        <v>0</v>
      </c>
      <c r="AO47" s="55">
        <f t="shared" si="10"/>
        <v>0</v>
      </c>
      <c r="AP47" s="55">
        <f t="shared" si="10"/>
        <v>0</v>
      </c>
      <c r="AQ47" s="55">
        <f t="shared" si="10"/>
        <v>1090</v>
      </c>
      <c r="AR47" s="55">
        <f t="shared" si="10"/>
        <v>0</v>
      </c>
      <c r="AS47" s="55">
        <f t="shared" si="10"/>
        <v>0</v>
      </c>
      <c r="AT47" s="55">
        <f t="shared" si="10"/>
        <v>0</v>
      </c>
      <c r="AU47" s="55">
        <f t="shared" si="10"/>
        <v>0</v>
      </c>
      <c r="AV47" s="54">
        <f t="shared" si="5"/>
        <v>254</v>
      </c>
      <c r="AW47" s="54">
        <f t="shared" si="6"/>
        <v>1090</v>
      </c>
      <c r="AX47" s="54">
        <f t="shared" si="7"/>
        <v>1344</v>
      </c>
    </row>
    <row r="48" spans="1:50">
      <c r="A48" s="203" t="s">
        <v>190</v>
      </c>
      <c r="B48" s="203">
        <v>1</v>
      </c>
      <c r="C48" s="203" t="b">
        <v>1</v>
      </c>
      <c r="D48" s="203">
        <v>1</v>
      </c>
      <c r="E48" s="203" t="s">
        <v>568</v>
      </c>
      <c r="F48" s="203">
        <v>336</v>
      </c>
      <c r="H48" s="203" t="s">
        <v>210</v>
      </c>
      <c r="I48" s="55">
        <f t="shared" si="1"/>
        <v>0</v>
      </c>
      <c r="J48" s="55">
        <f t="shared" si="12"/>
        <v>0</v>
      </c>
      <c r="K48" s="55">
        <f t="shared" si="12"/>
        <v>0</v>
      </c>
      <c r="L48" s="55">
        <f t="shared" si="12"/>
        <v>0</v>
      </c>
      <c r="M48" s="55">
        <f t="shared" si="12"/>
        <v>0</v>
      </c>
      <c r="N48" s="55">
        <f t="shared" si="12"/>
        <v>0</v>
      </c>
      <c r="O48" s="55">
        <f t="shared" si="12"/>
        <v>0</v>
      </c>
      <c r="P48" s="55">
        <f t="shared" si="12"/>
        <v>0</v>
      </c>
      <c r="Q48" s="55">
        <f t="shared" si="12"/>
        <v>0</v>
      </c>
      <c r="R48" s="55">
        <f t="shared" si="12"/>
        <v>0</v>
      </c>
      <c r="S48" s="55">
        <f t="shared" si="12"/>
        <v>0</v>
      </c>
      <c r="T48" s="55">
        <f t="shared" si="12"/>
        <v>0</v>
      </c>
      <c r="U48" s="55">
        <f t="shared" si="12"/>
        <v>0</v>
      </c>
      <c r="V48" s="55">
        <f t="shared" si="12"/>
        <v>0</v>
      </c>
      <c r="W48" s="55">
        <f t="shared" si="12"/>
        <v>0</v>
      </c>
      <c r="X48" s="55">
        <f t="shared" si="12"/>
        <v>0</v>
      </c>
      <c r="Y48" s="55">
        <f t="shared" si="12"/>
        <v>0</v>
      </c>
      <c r="Z48" s="55">
        <f t="shared" si="11"/>
        <v>0</v>
      </c>
      <c r="AA48" s="55">
        <f t="shared" si="11"/>
        <v>0</v>
      </c>
      <c r="AB48" s="55">
        <f t="shared" si="11"/>
        <v>0</v>
      </c>
      <c r="AC48" s="55">
        <f t="shared" si="11"/>
        <v>0</v>
      </c>
      <c r="AD48" s="55">
        <f t="shared" si="11"/>
        <v>0</v>
      </c>
      <c r="AE48" s="55">
        <f t="shared" si="11"/>
        <v>0</v>
      </c>
      <c r="AF48" s="55">
        <f t="shared" si="11"/>
        <v>0</v>
      </c>
      <c r="AG48" s="55">
        <f t="shared" si="11"/>
        <v>0</v>
      </c>
      <c r="AH48" s="55">
        <f t="shared" si="11"/>
        <v>336</v>
      </c>
      <c r="AI48" s="55">
        <f t="shared" si="11"/>
        <v>0</v>
      </c>
      <c r="AJ48" s="55">
        <f t="shared" si="11"/>
        <v>0</v>
      </c>
      <c r="AK48" s="55">
        <f t="shared" si="11"/>
        <v>0</v>
      </c>
      <c r="AL48" s="55">
        <f t="shared" si="11"/>
        <v>0</v>
      </c>
      <c r="AM48" s="55">
        <f t="shared" si="11"/>
        <v>0</v>
      </c>
      <c r="AN48" s="55">
        <f t="shared" si="11"/>
        <v>0</v>
      </c>
      <c r="AO48" s="55">
        <f t="shared" si="10"/>
        <v>0</v>
      </c>
      <c r="AP48" s="55">
        <f t="shared" si="10"/>
        <v>0</v>
      </c>
      <c r="AQ48" s="55">
        <f t="shared" si="10"/>
        <v>0</v>
      </c>
      <c r="AR48" s="55">
        <f t="shared" si="10"/>
        <v>0</v>
      </c>
      <c r="AS48" s="55">
        <f t="shared" si="10"/>
        <v>0</v>
      </c>
      <c r="AT48" s="55">
        <f t="shared" si="10"/>
        <v>0</v>
      </c>
      <c r="AU48" s="55">
        <f t="shared" si="10"/>
        <v>0</v>
      </c>
      <c r="AV48" s="54">
        <f t="shared" si="5"/>
        <v>0</v>
      </c>
      <c r="AW48" s="54">
        <f t="shared" si="6"/>
        <v>336</v>
      </c>
      <c r="AX48" s="54">
        <f t="shared" si="7"/>
        <v>336</v>
      </c>
    </row>
    <row r="49" spans="1:50">
      <c r="A49" s="203" t="s">
        <v>191</v>
      </c>
      <c r="B49" s="203">
        <v>0</v>
      </c>
      <c r="C49" s="203" t="b">
        <v>0</v>
      </c>
      <c r="F49" s="203">
        <v>120</v>
      </c>
      <c r="H49" s="203" t="s">
        <v>211</v>
      </c>
      <c r="I49" s="55">
        <f t="shared" si="1"/>
        <v>96</v>
      </c>
      <c r="J49" s="55">
        <f t="shared" si="12"/>
        <v>0</v>
      </c>
      <c r="K49" s="55">
        <f t="shared" si="12"/>
        <v>0</v>
      </c>
      <c r="L49" s="55">
        <f t="shared" si="12"/>
        <v>0</v>
      </c>
      <c r="M49" s="55">
        <f t="shared" si="12"/>
        <v>0</v>
      </c>
      <c r="N49" s="55">
        <f t="shared" si="12"/>
        <v>0</v>
      </c>
      <c r="O49" s="55">
        <f t="shared" si="12"/>
        <v>0</v>
      </c>
      <c r="P49" s="55">
        <f t="shared" si="12"/>
        <v>0</v>
      </c>
      <c r="Q49" s="55">
        <f t="shared" si="12"/>
        <v>0</v>
      </c>
      <c r="R49" s="55">
        <f t="shared" si="12"/>
        <v>0</v>
      </c>
      <c r="S49" s="55">
        <f t="shared" si="12"/>
        <v>0</v>
      </c>
      <c r="T49" s="55">
        <f t="shared" si="12"/>
        <v>0</v>
      </c>
      <c r="U49" s="55">
        <f t="shared" si="12"/>
        <v>0</v>
      </c>
      <c r="V49" s="55">
        <f t="shared" si="12"/>
        <v>0</v>
      </c>
      <c r="W49" s="55">
        <f t="shared" si="12"/>
        <v>0</v>
      </c>
      <c r="X49" s="55">
        <f t="shared" si="12"/>
        <v>240</v>
      </c>
      <c r="Y49" s="55">
        <f t="shared" si="12"/>
        <v>0</v>
      </c>
      <c r="Z49" s="55">
        <f t="shared" si="11"/>
        <v>0</v>
      </c>
      <c r="AA49" s="55">
        <f t="shared" si="11"/>
        <v>0</v>
      </c>
      <c r="AB49" s="55">
        <f t="shared" si="11"/>
        <v>0</v>
      </c>
      <c r="AC49" s="55">
        <f t="shared" si="11"/>
        <v>0</v>
      </c>
      <c r="AD49" s="55">
        <f t="shared" si="11"/>
        <v>0</v>
      </c>
      <c r="AE49" s="55">
        <f t="shared" si="11"/>
        <v>0</v>
      </c>
      <c r="AF49" s="55">
        <f t="shared" si="11"/>
        <v>0</v>
      </c>
      <c r="AG49" s="55">
        <f t="shared" si="11"/>
        <v>0</v>
      </c>
      <c r="AH49" s="55">
        <f t="shared" si="11"/>
        <v>0</v>
      </c>
      <c r="AI49" s="55">
        <f t="shared" si="11"/>
        <v>0</v>
      </c>
      <c r="AJ49" s="55">
        <f t="shared" si="11"/>
        <v>0</v>
      </c>
      <c r="AK49" s="55">
        <f t="shared" si="11"/>
        <v>0</v>
      </c>
      <c r="AL49" s="55">
        <f t="shared" si="11"/>
        <v>0</v>
      </c>
      <c r="AM49" s="55">
        <f t="shared" si="11"/>
        <v>0</v>
      </c>
      <c r="AN49" s="55">
        <f t="shared" si="11"/>
        <v>0</v>
      </c>
      <c r="AO49" s="55">
        <f t="shared" si="10"/>
        <v>0</v>
      </c>
      <c r="AP49" s="55">
        <f t="shared" si="10"/>
        <v>0</v>
      </c>
      <c r="AQ49" s="55">
        <f t="shared" si="10"/>
        <v>0</v>
      </c>
      <c r="AR49" s="55">
        <f t="shared" si="10"/>
        <v>0</v>
      </c>
      <c r="AS49" s="55">
        <f t="shared" si="10"/>
        <v>0</v>
      </c>
      <c r="AT49" s="55">
        <f t="shared" si="10"/>
        <v>0</v>
      </c>
      <c r="AU49" s="55">
        <f t="shared" si="10"/>
        <v>0</v>
      </c>
      <c r="AV49" s="54">
        <f t="shared" si="5"/>
        <v>96</v>
      </c>
      <c r="AW49" s="54">
        <f t="shared" si="6"/>
        <v>240</v>
      </c>
      <c r="AX49" s="54">
        <f t="shared" si="7"/>
        <v>336</v>
      </c>
    </row>
    <row r="50" spans="1:50">
      <c r="A50" s="203" t="s">
        <v>191</v>
      </c>
      <c r="B50" s="203">
        <v>1</v>
      </c>
      <c r="C50" s="203" t="b">
        <v>1</v>
      </c>
      <c r="D50" s="203">
        <v>1</v>
      </c>
      <c r="E50" s="203" t="s">
        <v>566</v>
      </c>
      <c r="F50" s="203">
        <v>216</v>
      </c>
      <c r="H50" s="203" t="s">
        <v>212</v>
      </c>
      <c r="I50" s="55">
        <f t="shared" si="1"/>
        <v>96</v>
      </c>
      <c r="J50" s="55">
        <f t="shared" si="12"/>
        <v>0</v>
      </c>
      <c r="K50" s="55">
        <f t="shared" si="12"/>
        <v>0</v>
      </c>
      <c r="L50" s="55">
        <f t="shared" si="12"/>
        <v>0</v>
      </c>
      <c r="M50" s="55">
        <f t="shared" si="12"/>
        <v>0</v>
      </c>
      <c r="N50" s="55">
        <f t="shared" si="12"/>
        <v>0</v>
      </c>
      <c r="O50" s="55">
        <f t="shared" si="12"/>
        <v>0</v>
      </c>
      <c r="P50" s="55">
        <f t="shared" si="12"/>
        <v>240</v>
      </c>
      <c r="Q50" s="55">
        <f t="shared" si="12"/>
        <v>0</v>
      </c>
      <c r="R50" s="55">
        <f t="shared" si="12"/>
        <v>0</v>
      </c>
      <c r="S50" s="55">
        <f t="shared" si="12"/>
        <v>0</v>
      </c>
      <c r="T50" s="55">
        <f t="shared" si="12"/>
        <v>0</v>
      </c>
      <c r="U50" s="55">
        <f t="shared" si="12"/>
        <v>0</v>
      </c>
      <c r="V50" s="55">
        <f t="shared" si="12"/>
        <v>0</v>
      </c>
      <c r="W50" s="55">
        <f t="shared" si="12"/>
        <v>0</v>
      </c>
      <c r="X50" s="55">
        <f t="shared" si="12"/>
        <v>0</v>
      </c>
      <c r="Y50" s="55">
        <f t="shared" ref="Y50:AN65" si="13">SUMIFS($F$2:$F$2000,$E$2:$E$2000,Y$1,$A$2:$A$2000,$H50)</f>
        <v>0</v>
      </c>
      <c r="Z50" s="55">
        <f t="shared" si="13"/>
        <v>0</v>
      </c>
      <c r="AA50" s="55">
        <f t="shared" si="13"/>
        <v>0</v>
      </c>
      <c r="AB50" s="55">
        <f t="shared" si="13"/>
        <v>0</v>
      </c>
      <c r="AC50" s="55">
        <f t="shared" si="13"/>
        <v>0</v>
      </c>
      <c r="AD50" s="55">
        <f t="shared" si="13"/>
        <v>0</v>
      </c>
      <c r="AE50" s="55">
        <f t="shared" si="13"/>
        <v>0</v>
      </c>
      <c r="AF50" s="55">
        <f t="shared" si="13"/>
        <v>0</v>
      </c>
      <c r="AG50" s="55">
        <f t="shared" si="13"/>
        <v>0</v>
      </c>
      <c r="AH50" s="55">
        <f t="shared" si="13"/>
        <v>0</v>
      </c>
      <c r="AI50" s="55">
        <f t="shared" si="13"/>
        <v>0</v>
      </c>
      <c r="AJ50" s="55">
        <f t="shared" si="13"/>
        <v>0</v>
      </c>
      <c r="AK50" s="55">
        <f t="shared" si="13"/>
        <v>0</v>
      </c>
      <c r="AL50" s="55">
        <f t="shared" si="13"/>
        <v>0</v>
      </c>
      <c r="AM50" s="55">
        <f t="shared" si="13"/>
        <v>0</v>
      </c>
      <c r="AN50" s="55">
        <f t="shared" si="13"/>
        <v>0</v>
      </c>
      <c r="AO50" s="55">
        <f t="shared" si="10"/>
        <v>0</v>
      </c>
      <c r="AP50" s="55">
        <f t="shared" si="10"/>
        <v>0</v>
      </c>
      <c r="AQ50" s="55">
        <f t="shared" si="10"/>
        <v>0</v>
      </c>
      <c r="AR50" s="55">
        <f t="shared" si="10"/>
        <v>0</v>
      </c>
      <c r="AS50" s="55">
        <f t="shared" si="10"/>
        <v>0</v>
      </c>
      <c r="AT50" s="55">
        <f t="shared" si="10"/>
        <v>0</v>
      </c>
      <c r="AU50" s="55">
        <f t="shared" si="10"/>
        <v>0</v>
      </c>
      <c r="AV50" s="54">
        <f t="shared" si="5"/>
        <v>96</v>
      </c>
      <c r="AW50" s="54">
        <f t="shared" si="6"/>
        <v>240</v>
      </c>
      <c r="AX50" s="54">
        <f t="shared" si="7"/>
        <v>336</v>
      </c>
    </row>
    <row r="51" spans="1:50">
      <c r="A51" s="203" t="s">
        <v>192</v>
      </c>
      <c r="B51" s="203">
        <v>0</v>
      </c>
      <c r="C51" s="203" t="b">
        <v>0</v>
      </c>
      <c r="F51" s="203">
        <v>836</v>
      </c>
      <c r="H51" s="203" t="s">
        <v>213</v>
      </c>
      <c r="I51" s="55">
        <f t="shared" si="1"/>
        <v>428</v>
      </c>
      <c r="J51" s="55">
        <f t="shared" ref="J51:Y66" si="14">SUMIFS($F$2:$F$2000,$E$2:$E$2000,J$1,$A$2:$A$2000,$H51)</f>
        <v>0</v>
      </c>
      <c r="K51" s="55">
        <f t="shared" si="14"/>
        <v>0</v>
      </c>
      <c r="L51" s="55">
        <f t="shared" si="14"/>
        <v>0</v>
      </c>
      <c r="M51" s="55">
        <f t="shared" si="14"/>
        <v>0</v>
      </c>
      <c r="N51" s="55">
        <f t="shared" si="14"/>
        <v>0</v>
      </c>
      <c r="O51" s="55">
        <f t="shared" si="14"/>
        <v>0</v>
      </c>
      <c r="P51" s="55">
        <f t="shared" si="14"/>
        <v>0</v>
      </c>
      <c r="Q51" s="55">
        <f t="shared" si="14"/>
        <v>0</v>
      </c>
      <c r="R51" s="55">
        <f t="shared" si="14"/>
        <v>0</v>
      </c>
      <c r="S51" s="55">
        <f t="shared" si="14"/>
        <v>0</v>
      </c>
      <c r="T51" s="55">
        <f t="shared" si="14"/>
        <v>0</v>
      </c>
      <c r="U51" s="55">
        <f t="shared" si="14"/>
        <v>0</v>
      </c>
      <c r="V51" s="55">
        <f t="shared" si="14"/>
        <v>0</v>
      </c>
      <c r="W51" s="55">
        <f t="shared" si="14"/>
        <v>0</v>
      </c>
      <c r="X51" s="55">
        <f t="shared" si="14"/>
        <v>0</v>
      </c>
      <c r="Y51" s="55">
        <f t="shared" si="14"/>
        <v>0</v>
      </c>
      <c r="Z51" s="55">
        <f t="shared" si="13"/>
        <v>0</v>
      </c>
      <c r="AA51" s="55">
        <f t="shared" si="13"/>
        <v>0</v>
      </c>
      <c r="AB51" s="55">
        <f t="shared" si="13"/>
        <v>0</v>
      </c>
      <c r="AC51" s="55">
        <f t="shared" si="13"/>
        <v>0</v>
      </c>
      <c r="AD51" s="55">
        <f t="shared" si="13"/>
        <v>0</v>
      </c>
      <c r="AE51" s="55">
        <f t="shared" si="13"/>
        <v>0</v>
      </c>
      <c r="AF51" s="55">
        <f t="shared" si="13"/>
        <v>0</v>
      </c>
      <c r="AG51" s="55">
        <f t="shared" si="13"/>
        <v>0</v>
      </c>
      <c r="AH51" s="55">
        <f t="shared" si="13"/>
        <v>0</v>
      </c>
      <c r="AI51" s="55">
        <f t="shared" si="13"/>
        <v>0</v>
      </c>
      <c r="AJ51" s="55">
        <f t="shared" si="13"/>
        <v>0</v>
      </c>
      <c r="AK51" s="55">
        <f t="shared" si="13"/>
        <v>916</v>
      </c>
      <c r="AL51" s="55">
        <f t="shared" si="13"/>
        <v>0</v>
      </c>
      <c r="AM51" s="55">
        <f t="shared" si="13"/>
        <v>0</v>
      </c>
      <c r="AN51" s="55">
        <f t="shared" si="13"/>
        <v>0</v>
      </c>
      <c r="AO51" s="55">
        <f t="shared" si="10"/>
        <v>0</v>
      </c>
      <c r="AP51" s="55">
        <f t="shared" si="10"/>
        <v>0</v>
      </c>
      <c r="AQ51" s="55">
        <f t="shared" si="10"/>
        <v>0</v>
      </c>
      <c r="AR51" s="55">
        <f t="shared" si="10"/>
        <v>0</v>
      </c>
      <c r="AS51" s="55">
        <f t="shared" si="10"/>
        <v>0</v>
      </c>
      <c r="AT51" s="55">
        <f t="shared" si="10"/>
        <v>0</v>
      </c>
      <c r="AU51" s="55">
        <f t="shared" si="10"/>
        <v>0</v>
      </c>
      <c r="AV51" s="54">
        <f t="shared" si="5"/>
        <v>428</v>
      </c>
      <c r="AW51" s="54">
        <f t="shared" si="6"/>
        <v>916</v>
      </c>
      <c r="AX51" s="54">
        <f t="shared" si="7"/>
        <v>1344</v>
      </c>
    </row>
    <row r="52" spans="1:50">
      <c r="A52" s="203" t="s">
        <v>192</v>
      </c>
      <c r="B52" s="203">
        <v>1</v>
      </c>
      <c r="C52" s="203" t="b">
        <v>1</v>
      </c>
      <c r="D52" s="203">
        <v>1</v>
      </c>
      <c r="E52" s="203" t="s">
        <v>569</v>
      </c>
      <c r="F52" s="203">
        <v>508</v>
      </c>
      <c r="H52" s="203" t="s">
        <v>214</v>
      </c>
      <c r="I52" s="55">
        <f t="shared" si="1"/>
        <v>552</v>
      </c>
      <c r="J52" s="55">
        <f t="shared" si="14"/>
        <v>0</v>
      </c>
      <c r="K52" s="55">
        <f t="shared" si="14"/>
        <v>0</v>
      </c>
      <c r="L52" s="55">
        <f t="shared" si="14"/>
        <v>0</v>
      </c>
      <c r="M52" s="55">
        <f t="shared" si="14"/>
        <v>0</v>
      </c>
      <c r="N52" s="55">
        <f t="shared" si="14"/>
        <v>0</v>
      </c>
      <c r="O52" s="55">
        <f t="shared" si="14"/>
        <v>0</v>
      </c>
      <c r="P52" s="55">
        <f t="shared" si="14"/>
        <v>0</v>
      </c>
      <c r="Q52" s="55">
        <f t="shared" si="14"/>
        <v>0</v>
      </c>
      <c r="R52" s="55">
        <f t="shared" si="14"/>
        <v>0</v>
      </c>
      <c r="S52" s="55">
        <f t="shared" si="14"/>
        <v>0</v>
      </c>
      <c r="T52" s="55">
        <f t="shared" si="14"/>
        <v>0</v>
      </c>
      <c r="U52" s="55">
        <f t="shared" si="14"/>
        <v>0</v>
      </c>
      <c r="V52" s="55">
        <f t="shared" si="14"/>
        <v>0</v>
      </c>
      <c r="W52" s="55">
        <f t="shared" si="14"/>
        <v>0</v>
      </c>
      <c r="X52" s="55">
        <f t="shared" si="14"/>
        <v>0</v>
      </c>
      <c r="Y52" s="55">
        <f t="shared" si="14"/>
        <v>0</v>
      </c>
      <c r="Z52" s="55">
        <f t="shared" si="13"/>
        <v>0</v>
      </c>
      <c r="AA52" s="55">
        <f t="shared" si="13"/>
        <v>0</v>
      </c>
      <c r="AB52" s="55">
        <f t="shared" si="13"/>
        <v>792</v>
      </c>
      <c r="AC52" s="55">
        <f t="shared" si="13"/>
        <v>0</v>
      </c>
      <c r="AD52" s="55">
        <f t="shared" si="13"/>
        <v>0</v>
      </c>
      <c r="AE52" s="55">
        <f t="shared" si="13"/>
        <v>0</v>
      </c>
      <c r="AF52" s="55">
        <f t="shared" si="13"/>
        <v>0</v>
      </c>
      <c r="AG52" s="55">
        <f t="shared" si="13"/>
        <v>0</v>
      </c>
      <c r="AH52" s="55">
        <f t="shared" si="13"/>
        <v>0</v>
      </c>
      <c r="AI52" s="55">
        <f t="shared" si="13"/>
        <v>0</v>
      </c>
      <c r="AJ52" s="55">
        <f t="shared" si="13"/>
        <v>0</v>
      </c>
      <c r="AK52" s="55">
        <f t="shared" si="13"/>
        <v>0</v>
      </c>
      <c r="AL52" s="55">
        <f t="shared" si="13"/>
        <v>0</v>
      </c>
      <c r="AM52" s="55">
        <f t="shared" si="13"/>
        <v>0</v>
      </c>
      <c r="AN52" s="55">
        <f t="shared" si="13"/>
        <v>0</v>
      </c>
      <c r="AO52" s="55">
        <f t="shared" si="10"/>
        <v>0</v>
      </c>
      <c r="AP52" s="55">
        <f t="shared" si="10"/>
        <v>0</v>
      </c>
      <c r="AQ52" s="55">
        <f t="shared" si="10"/>
        <v>0</v>
      </c>
      <c r="AR52" s="55">
        <f t="shared" si="10"/>
        <v>0</v>
      </c>
      <c r="AS52" s="55">
        <f t="shared" si="10"/>
        <v>0</v>
      </c>
      <c r="AT52" s="55">
        <f t="shared" si="10"/>
        <v>0</v>
      </c>
      <c r="AU52" s="55">
        <f t="shared" si="10"/>
        <v>0</v>
      </c>
      <c r="AV52" s="54">
        <f t="shared" si="5"/>
        <v>552</v>
      </c>
      <c r="AW52" s="54">
        <f t="shared" si="6"/>
        <v>792</v>
      </c>
      <c r="AX52" s="54">
        <f t="shared" si="7"/>
        <v>1344</v>
      </c>
    </row>
    <row r="53" spans="1:50">
      <c r="A53" s="203" t="s">
        <v>193</v>
      </c>
      <c r="B53" s="203">
        <v>0</v>
      </c>
      <c r="C53" s="203" t="b">
        <v>0</v>
      </c>
      <c r="F53" s="203">
        <v>96</v>
      </c>
      <c r="H53" s="203" t="s">
        <v>135</v>
      </c>
      <c r="I53" s="55">
        <f t="shared" si="1"/>
        <v>10</v>
      </c>
      <c r="J53" s="55">
        <f t="shared" si="14"/>
        <v>326</v>
      </c>
      <c r="K53" s="55">
        <f t="shared" si="14"/>
        <v>0</v>
      </c>
      <c r="L53" s="55">
        <f t="shared" si="14"/>
        <v>0</v>
      </c>
      <c r="M53" s="55">
        <f t="shared" si="14"/>
        <v>0</v>
      </c>
      <c r="N53" s="55">
        <f t="shared" si="14"/>
        <v>0</v>
      </c>
      <c r="O53" s="55">
        <f t="shared" si="14"/>
        <v>0</v>
      </c>
      <c r="P53" s="55">
        <f t="shared" si="14"/>
        <v>0</v>
      </c>
      <c r="Q53" s="55">
        <f t="shared" si="14"/>
        <v>0</v>
      </c>
      <c r="R53" s="55">
        <f t="shared" si="14"/>
        <v>0</v>
      </c>
      <c r="S53" s="55">
        <f t="shared" si="14"/>
        <v>0</v>
      </c>
      <c r="T53" s="55">
        <f t="shared" si="14"/>
        <v>0</v>
      </c>
      <c r="U53" s="55">
        <f t="shared" si="14"/>
        <v>0</v>
      </c>
      <c r="V53" s="55">
        <f t="shared" si="14"/>
        <v>0</v>
      </c>
      <c r="W53" s="55">
        <f t="shared" si="14"/>
        <v>0</v>
      </c>
      <c r="X53" s="55">
        <f t="shared" si="14"/>
        <v>0</v>
      </c>
      <c r="Y53" s="55">
        <f t="shared" si="14"/>
        <v>0</v>
      </c>
      <c r="Z53" s="55">
        <f t="shared" si="13"/>
        <v>0</v>
      </c>
      <c r="AA53" s="55">
        <f t="shared" si="13"/>
        <v>0</v>
      </c>
      <c r="AB53" s="55">
        <f t="shared" si="13"/>
        <v>0</v>
      </c>
      <c r="AC53" s="55">
        <f t="shared" si="13"/>
        <v>0</v>
      </c>
      <c r="AD53" s="55">
        <f t="shared" si="13"/>
        <v>0</v>
      </c>
      <c r="AE53" s="55">
        <f t="shared" si="13"/>
        <v>0</v>
      </c>
      <c r="AF53" s="55">
        <f t="shared" si="13"/>
        <v>0</v>
      </c>
      <c r="AG53" s="55">
        <f t="shared" si="13"/>
        <v>0</v>
      </c>
      <c r="AH53" s="55">
        <f t="shared" si="13"/>
        <v>0</v>
      </c>
      <c r="AI53" s="55">
        <f t="shared" si="13"/>
        <v>0</v>
      </c>
      <c r="AJ53" s="55">
        <f t="shared" si="13"/>
        <v>0</v>
      </c>
      <c r="AK53" s="55">
        <f t="shared" si="13"/>
        <v>0</v>
      </c>
      <c r="AL53" s="55">
        <f t="shared" si="13"/>
        <v>0</v>
      </c>
      <c r="AM53" s="55">
        <f t="shared" si="13"/>
        <v>0</v>
      </c>
      <c r="AN53" s="55">
        <f t="shared" si="13"/>
        <v>0</v>
      </c>
      <c r="AO53" s="55">
        <f t="shared" si="10"/>
        <v>0</v>
      </c>
      <c r="AP53" s="55">
        <f t="shared" si="10"/>
        <v>0</v>
      </c>
      <c r="AQ53" s="55">
        <f t="shared" si="10"/>
        <v>0</v>
      </c>
      <c r="AR53" s="55">
        <f t="shared" si="10"/>
        <v>0</v>
      </c>
      <c r="AS53" s="55">
        <f t="shared" si="10"/>
        <v>0</v>
      </c>
      <c r="AT53" s="55">
        <f t="shared" si="10"/>
        <v>0</v>
      </c>
      <c r="AU53" s="55">
        <f t="shared" si="10"/>
        <v>0</v>
      </c>
      <c r="AV53" s="54">
        <f t="shared" si="5"/>
        <v>10</v>
      </c>
      <c r="AW53" s="54">
        <f t="shared" si="6"/>
        <v>326</v>
      </c>
      <c r="AX53" s="54">
        <f t="shared" si="7"/>
        <v>336</v>
      </c>
    </row>
    <row r="54" spans="1:50">
      <c r="A54" s="203" t="s">
        <v>193</v>
      </c>
      <c r="B54" s="203">
        <v>1</v>
      </c>
      <c r="C54" s="203" t="b">
        <v>1</v>
      </c>
      <c r="D54" s="203">
        <v>1</v>
      </c>
      <c r="E54" s="203" t="s">
        <v>570</v>
      </c>
      <c r="F54" s="203">
        <v>576</v>
      </c>
      <c r="H54" s="203" t="s">
        <v>215</v>
      </c>
      <c r="I54" s="55">
        <f t="shared" si="1"/>
        <v>77</v>
      </c>
      <c r="J54" s="55">
        <f t="shared" si="14"/>
        <v>0</v>
      </c>
      <c r="K54" s="55">
        <f t="shared" si="14"/>
        <v>0</v>
      </c>
      <c r="L54" s="55">
        <f t="shared" si="14"/>
        <v>0</v>
      </c>
      <c r="M54" s="55">
        <f t="shared" si="14"/>
        <v>0</v>
      </c>
      <c r="N54" s="55">
        <f t="shared" si="14"/>
        <v>0</v>
      </c>
      <c r="O54" s="55">
        <f t="shared" si="14"/>
        <v>0</v>
      </c>
      <c r="P54" s="55">
        <f t="shared" si="14"/>
        <v>0</v>
      </c>
      <c r="Q54" s="55">
        <f t="shared" si="14"/>
        <v>0</v>
      </c>
      <c r="R54" s="55">
        <f t="shared" si="14"/>
        <v>0</v>
      </c>
      <c r="S54" s="55">
        <f t="shared" si="14"/>
        <v>0</v>
      </c>
      <c r="T54" s="55">
        <f t="shared" si="14"/>
        <v>0</v>
      </c>
      <c r="U54" s="55">
        <f t="shared" si="14"/>
        <v>0</v>
      </c>
      <c r="V54" s="55">
        <f t="shared" si="14"/>
        <v>0</v>
      </c>
      <c r="W54" s="55">
        <f t="shared" si="14"/>
        <v>0</v>
      </c>
      <c r="X54" s="55">
        <f t="shared" si="14"/>
        <v>0</v>
      </c>
      <c r="Y54" s="55">
        <f t="shared" si="14"/>
        <v>0</v>
      </c>
      <c r="Z54" s="55">
        <f t="shared" si="13"/>
        <v>0</v>
      </c>
      <c r="AA54" s="55">
        <f t="shared" si="13"/>
        <v>0</v>
      </c>
      <c r="AB54" s="55">
        <f t="shared" si="13"/>
        <v>0</v>
      </c>
      <c r="AC54" s="55">
        <f t="shared" si="13"/>
        <v>0</v>
      </c>
      <c r="AD54" s="55">
        <f t="shared" si="13"/>
        <v>0</v>
      </c>
      <c r="AE54" s="55">
        <f t="shared" si="13"/>
        <v>0</v>
      </c>
      <c r="AF54" s="55">
        <f t="shared" si="13"/>
        <v>0</v>
      </c>
      <c r="AG54" s="55">
        <f t="shared" si="13"/>
        <v>0</v>
      </c>
      <c r="AH54" s="55">
        <f t="shared" si="13"/>
        <v>0</v>
      </c>
      <c r="AI54" s="55">
        <f t="shared" si="13"/>
        <v>0</v>
      </c>
      <c r="AJ54" s="55">
        <f t="shared" si="13"/>
        <v>0</v>
      </c>
      <c r="AK54" s="55">
        <f t="shared" si="13"/>
        <v>0</v>
      </c>
      <c r="AL54" s="55">
        <f t="shared" si="13"/>
        <v>0</v>
      </c>
      <c r="AM54" s="55">
        <f t="shared" si="13"/>
        <v>0</v>
      </c>
      <c r="AN54" s="55">
        <f t="shared" si="13"/>
        <v>0</v>
      </c>
      <c r="AO54" s="55">
        <f t="shared" si="10"/>
        <v>0</v>
      </c>
      <c r="AP54" s="55">
        <f t="shared" si="10"/>
        <v>0</v>
      </c>
      <c r="AQ54" s="55">
        <f t="shared" si="10"/>
        <v>0</v>
      </c>
      <c r="AR54" s="55">
        <f t="shared" si="10"/>
        <v>259</v>
      </c>
      <c r="AS54" s="55">
        <f t="shared" si="10"/>
        <v>0</v>
      </c>
      <c r="AT54" s="55">
        <f t="shared" si="10"/>
        <v>0</v>
      </c>
      <c r="AU54" s="55">
        <f t="shared" si="10"/>
        <v>0</v>
      </c>
      <c r="AV54" s="54">
        <f t="shared" si="5"/>
        <v>77</v>
      </c>
      <c r="AW54" s="54">
        <f t="shared" si="6"/>
        <v>259</v>
      </c>
      <c r="AX54" s="54">
        <f t="shared" si="7"/>
        <v>336</v>
      </c>
    </row>
    <row r="55" spans="1:50">
      <c r="A55" s="203" t="s">
        <v>194</v>
      </c>
      <c r="B55" s="203">
        <v>0</v>
      </c>
      <c r="C55" s="203" t="b">
        <v>0</v>
      </c>
      <c r="F55" s="203">
        <v>96</v>
      </c>
      <c r="H55" s="203" t="s">
        <v>216</v>
      </c>
      <c r="I55" s="55">
        <f t="shared" si="1"/>
        <v>100</v>
      </c>
      <c r="J55" s="55">
        <f t="shared" si="14"/>
        <v>0</v>
      </c>
      <c r="K55" s="55">
        <f t="shared" si="14"/>
        <v>0</v>
      </c>
      <c r="L55" s="55">
        <f t="shared" si="14"/>
        <v>0</v>
      </c>
      <c r="M55" s="55">
        <f t="shared" si="14"/>
        <v>0</v>
      </c>
      <c r="N55" s="55">
        <f t="shared" si="14"/>
        <v>0</v>
      </c>
      <c r="O55" s="55">
        <f t="shared" si="14"/>
        <v>0</v>
      </c>
      <c r="P55" s="55">
        <f t="shared" si="14"/>
        <v>0</v>
      </c>
      <c r="Q55" s="55">
        <f t="shared" si="14"/>
        <v>0</v>
      </c>
      <c r="R55" s="55">
        <f t="shared" si="14"/>
        <v>0</v>
      </c>
      <c r="S55" s="55">
        <f t="shared" si="14"/>
        <v>0</v>
      </c>
      <c r="T55" s="55">
        <f t="shared" si="14"/>
        <v>0</v>
      </c>
      <c r="U55" s="55">
        <f t="shared" si="14"/>
        <v>0</v>
      </c>
      <c r="V55" s="55">
        <f t="shared" si="14"/>
        <v>0</v>
      </c>
      <c r="W55" s="55">
        <f t="shared" si="14"/>
        <v>0</v>
      </c>
      <c r="X55" s="55">
        <f t="shared" si="14"/>
        <v>0</v>
      </c>
      <c r="Y55" s="55">
        <f t="shared" si="14"/>
        <v>0</v>
      </c>
      <c r="Z55" s="55">
        <f t="shared" si="13"/>
        <v>0</v>
      </c>
      <c r="AA55" s="55">
        <f t="shared" si="13"/>
        <v>236</v>
      </c>
      <c r="AB55" s="55">
        <f t="shared" si="13"/>
        <v>0</v>
      </c>
      <c r="AC55" s="55">
        <f t="shared" si="13"/>
        <v>0</v>
      </c>
      <c r="AD55" s="55">
        <f t="shared" si="13"/>
        <v>0</v>
      </c>
      <c r="AE55" s="55">
        <f t="shared" si="13"/>
        <v>0</v>
      </c>
      <c r="AF55" s="55">
        <f t="shared" si="13"/>
        <v>0</v>
      </c>
      <c r="AG55" s="55">
        <f t="shared" si="13"/>
        <v>0</v>
      </c>
      <c r="AH55" s="55">
        <f t="shared" si="13"/>
        <v>0</v>
      </c>
      <c r="AI55" s="55">
        <f t="shared" si="13"/>
        <v>0</v>
      </c>
      <c r="AJ55" s="55">
        <f t="shared" si="13"/>
        <v>0</v>
      </c>
      <c r="AK55" s="55">
        <f t="shared" si="13"/>
        <v>0</v>
      </c>
      <c r="AL55" s="55">
        <f t="shared" si="13"/>
        <v>0</v>
      </c>
      <c r="AM55" s="55">
        <f t="shared" si="13"/>
        <v>0</v>
      </c>
      <c r="AN55" s="55">
        <f t="shared" si="13"/>
        <v>0</v>
      </c>
      <c r="AO55" s="55">
        <f t="shared" si="10"/>
        <v>0</v>
      </c>
      <c r="AP55" s="55">
        <f t="shared" si="10"/>
        <v>0</v>
      </c>
      <c r="AQ55" s="55">
        <f t="shared" si="10"/>
        <v>0</v>
      </c>
      <c r="AR55" s="55">
        <f t="shared" si="10"/>
        <v>0</v>
      </c>
      <c r="AS55" s="55">
        <f t="shared" si="10"/>
        <v>0</v>
      </c>
      <c r="AT55" s="55">
        <f t="shared" si="10"/>
        <v>0</v>
      </c>
      <c r="AU55" s="55">
        <f t="shared" si="10"/>
        <v>0</v>
      </c>
      <c r="AV55" s="54">
        <f t="shared" si="5"/>
        <v>100</v>
      </c>
      <c r="AW55" s="54">
        <f t="shared" si="6"/>
        <v>236</v>
      </c>
      <c r="AX55" s="54">
        <f t="shared" si="7"/>
        <v>336</v>
      </c>
    </row>
    <row r="56" spans="1:50">
      <c r="A56" s="203" t="s">
        <v>194</v>
      </c>
      <c r="B56" s="203">
        <v>1</v>
      </c>
      <c r="C56" s="203" t="b">
        <v>1</v>
      </c>
      <c r="D56" s="203">
        <v>1</v>
      </c>
      <c r="E56" s="203" t="s">
        <v>570</v>
      </c>
      <c r="F56" s="203">
        <v>576</v>
      </c>
      <c r="H56" s="203" t="s">
        <v>217</v>
      </c>
      <c r="I56" s="55">
        <f t="shared" si="1"/>
        <v>40</v>
      </c>
      <c r="J56" s="55">
        <f t="shared" si="14"/>
        <v>0</v>
      </c>
      <c r="K56" s="55">
        <f t="shared" si="14"/>
        <v>0</v>
      </c>
      <c r="L56" s="55">
        <f t="shared" si="14"/>
        <v>0</v>
      </c>
      <c r="M56" s="55">
        <f t="shared" si="14"/>
        <v>0</v>
      </c>
      <c r="N56" s="55">
        <f t="shared" si="14"/>
        <v>0</v>
      </c>
      <c r="O56" s="55">
        <f t="shared" si="14"/>
        <v>0</v>
      </c>
      <c r="P56" s="55">
        <f t="shared" si="14"/>
        <v>0</v>
      </c>
      <c r="Q56" s="55">
        <f t="shared" si="14"/>
        <v>0</v>
      </c>
      <c r="R56" s="55">
        <f t="shared" si="14"/>
        <v>0</v>
      </c>
      <c r="S56" s="55">
        <f t="shared" si="14"/>
        <v>0</v>
      </c>
      <c r="T56" s="55">
        <f t="shared" si="14"/>
        <v>0</v>
      </c>
      <c r="U56" s="55">
        <f t="shared" si="14"/>
        <v>0</v>
      </c>
      <c r="V56" s="55">
        <f t="shared" si="14"/>
        <v>0</v>
      </c>
      <c r="W56" s="55">
        <f t="shared" si="14"/>
        <v>0</v>
      </c>
      <c r="X56" s="55">
        <f t="shared" si="14"/>
        <v>0</v>
      </c>
      <c r="Y56" s="55">
        <f t="shared" si="14"/>
        <v>0</v>
      </c>
      <c r="Z56" s="55">
        <f t="shared" si="13"/>
        <v>0</v>
      </c>
      <c r="AA56" s="55">
        <f t="shared" si="13"/>
        <v>0</v>
      </c>
      <c r="AB56" s="55">
        <f t="shared" si="13"/>
        <v>0</v>
      </c>
      <c r="AC56" s="55">
        <f t="shared" si="13"/>
        <v>0</v>
      </c>
      <c r="AD56" s="55">
        <f t="shared" si="13"/>
        <v>0</v>
      </c>
      <c r="AE56" s="55">
        <f t="shared" si="13"/>
        <v>0</v>
      </c>
      <c r="AF56" s="55">
        <f t="shared" si="13"/>
        <v>0</v>
      </c>
      <c r="AG56" s="55">
        <f t="shared" si="13"/>
        <v>0</v>
      </c>
      <c r="AH56" s="55">
        <f t="shared" si="13"/>
        <v>0</v>
      </c>
      <c r="AI56" s="55">
        <f t="shared" si="13"/>
        <v>0</v>
      </c>
      <c r="AJ56" s="55">
        <f t="shared" si="13"/>
        <v>0</v>
      </c>
      <c r="AK56" s="55">
        <f t="shared" si="13"/>
        <v>0</v>
      </c>
      <c r="AL56" s="55">
        <f t="shared" si="13"/>
        <v>0</v>
      </c>
      <c r="AM56" s="55">
        <f t="shared" si="13"/>
        <v>0</v>
      </c>
      <c r="AN56" s="55">
        <f t="shared" si="13"/>
        <v>0</v>
      </c>
      <c r="AO56" s="55">
        <f t="shared" si="10"/>
        <v>0</v>
      </c>
      <c r="AP56" s="55">
        <f t="shared" si="10"/>
        <v>0</v>
      </c>
      <c r="AQ56" s="55">
        <f t="shared" si="10"/>
        <v>296</v>
      </c>
      <c r="AR56" s="55">
        <f t="shared" si="10"/>
        <v>0</v>
      </c>
      <c r="AS56" s="55">
        <f t="shared" si="10"/>
        <v>0</v>
      </c>
      <c r="AT56" s="55">
        <f t="shared" si="10"/>
        <v>0</v>
      </c>
      <c r="AU56" s="55">
        <f t="shared" si="10"/>
        <v>0</v>
      </c>
      <c r="AV56" s="54">
        <f t="shared" si="5"/>
        <v>40</v>
      </c>
      <c r="AW56" s="54">
        <f t="shared" si="6"/>
        <v>296</v>
      </c>
      <c r="AX56" s="54">
        <f t="shared" si="7"/>
        <v>336</v>
      </c>
    </row>
    <row r="57" spans="1:50">
      <c r="A57" s="203" t="s">
        <v>195</v>
      </c>
      <c r="B57" s="203">
        <v>0</v>
      </c>
      <c r="C57" s="203" t="b">
        <v>0</v>
      </c>
      <c r="F57" s="203">
        <v>132</v>
      </c>
      <c r="H57" s="203" t="s">
        <v>131</v>
      </c>
      <c r="I57" s="55">
        <f t="shared" si="1"/>
        <v>182</v>
      </c>
      <c r="J57" s="55">
        <f t="shared" si="14"/>
        <v>1162</v>
      </c>
      <c r="K57" s="55">
        <f t="shared" si="14"/>
        <v>0</v>
      </c>
      <c r="L57" s="55">
        <f t="shared" si="14"/>
        <v>0</v>
      </c>
      <c r="M57" s="55">
        <f t="shared" si="14"/>
        <v>0</v>
      </c>
      <c r="N57" s="55">
        <f t="shared" si="14"/>
        <v>0</v>
      </c>
      <c r="O57" s="55">
        <f t="shared" si="14"/>
        <v>0</v>
      </c>
      <c r="P57" s="55">
        <f t="shared" si="14"/>
        <v>0</v>
      </c>
      <c r="Q57" s="55">
        <f t="shared" si="14"/>
        <v>0</v>
      </c>
      <c r="R57" s="55">
        <f t="shared" si="14"/>
        <v>0</v>
      </c>
      <c r="S57" s="55">
        <f t="shared" si="14"/>
        <v>0</v>
      </c>
      <c r="T57" s="55">
        <f t="shared" si="14"/>
        <v>0</v>
      </c>
      <c r="U57" s="55">
        <f t="shared" si="14"/>
        <v>0</v>
      </c>
      <c r="V57" s="55">
        <f t="shared" si="14"/>
        <v>0</v>
      </c>
      <c r="W57" s="55">
        <f t="shared" si="14"/>
        <v>0</v>
      </c>
      <c r="X57" s="55">
        <f t="shared" si="14"/>
        <v>0</v>
      </c>
      <c r="Y57" s="55">
        <f t="shared" si="14"/>
        <v>0</v>
      </c>
      <c r="Z57" s="55">
        <f t="shared" si="13"/>
        <v>0</v>
      </c>
      <c r="AA57" s="55">
        <f t="shared" si="13"/>
        <v>0</v>
      </c>
      <c r="AB57" s="55">
        <f t="shared" si="13"/>
        <v>0</v>
      </c>
      <c r="AC57" s="55">
        <f t="shared" si="13"/>
        <v>0</v>
      </c>
      <c r="AD57" s="55">
        <f t="shared" si="13"/>
        <v>0</v>
      </c>
      <c r="AE57" s="55">
        <f t="shared" si="13"/>
        <v>0</v>
      </c>
      <c r="AF57" s="55">
        <f t="shared" si="13"/>
        <v>0</v>
      </c>
      <c r="AG57" s="55">
        <f t="shared" si="13"/>
        <v>0</v>
      </c>
      <c r="AH57" s="55">
        <f t="shared" si="13"/>
        <v>0</v>
      </c>
      <c r="AI57" s="55">
        <f t="shared" si="13"/>
        <v>0</v>
      </c>
      <c r="AJ57" s="55">
        <f t="shared" si="13"/>
        <v>0</v>
      </c>
      <c r="AK57" s="55">
        <f t="shared" si="13"/>
        <v>0</v>
      </c>
      <c r="AL57" s="55">
        <f t="shared" si="13"/>
        <v>0</v>
      </c>
      <c r="AM57" s="55">
        <f t="shared" si="13"/>
        <v>0</v>
      </c>
      <c r="AN57" s="55">
        <f t="shared" si="13"/>
        <v>0</v>
      </c>
      <c r="AO57" s="55">
        <f t="shared" si="10"/>
        <v>0</v>
      </c>
      <c r="AP57" s="55">
        <f t="shared" si="10"/>
        <v>0</v>
      </c>
      <c r="AQ57" s="55">
        <f t="shared" si="10"/>
        <v>0</v>
      </c>
      <c r="AR57" s="55">
        <f t="shared" si="10"/>
        <v>0</v>
      </c>
      <c r="AS57" s="55">
        <f t="shared" si="10"/>
        <v>0</v>
      </c>
      <c r="AT57" s="55">
        <f t="shared" si="10"/>
        <v>0</v>
      </c>
      <c r="AU57" s="55">
        <f t="shared" si="10"/>
        <v>0</v>
      </c>
      <c r="AV57" s="54">
        <f t="shared" si="5"/>
        <v>182</v>
      </c>
      <c r="AW57" s="54">
        <f t="shared" si="6"/>
        <v>1162</v>
      </c>
      <c r="AX57" s="54">
        <f t="shared" si="7"/>
        <v>1344</v>
      </c>
    </row>
    <row r="58" spans="1:50">
      <c r="A58" s="203" t="s">
        <v>195</v>
      </c>
      <c r="B58" s="203">
        <v>1</v>
      </c>
      <c r="C58" s="203" t="b">
        <v>1</v>
      </c>
      <c r="D58" s="203">
        <v>1</v>
      </c>
      <c r="E58" s="203" t="s">
        <v>571</v>
      </c>
      <c r="F58" s="203">
        <v>204</v>
      </c>
      <c r="H58" s="203" t="s">
        <v>218</v>
      </c>
      <c r="I58" s="55">
        <f t="shared" si="1"/>
        <v>156</v>
      </c>
      <c r="J58" s="55">
        <f t="shared" si="14"/>
        <v>0</v>
      </c>
      <c r="K58" s="55">
        <f t="shared" si="14"/>
        <v>0</v>
      </c>
      <c r="L58" s="55">
        <f t="shared" si="14"/>
        <v>0</v>
      </c>
      <c r="M58" s="55">
        <f t="shared" si="14"/>
        <v>0</v>
      </c>
      <c r="N58" s="55">
        <f t="shared" si="14"/>
        <v>0</v>
      </c>
      <c r="O58" s="55">
        <f t="shared" si="14"/>
        <v>0</v>
      </c>
      <c r="P58" s="55">
        <f t="shared" si="14"/>
        <v>0</v>
      </c>
      <c r="Q58" s="55">
        <f t="shared" si="14"/>
        <v>0</v>
      </c>
      <c r="R58" s="55">
        <f t="shared" si="14"/>
        <v>0</v>
      </c>
      <c r="S58" s="55">
        <f t="shared" si="14"/>
        <v>0</v>
      </c>
      <c r="T58" s="55">
        <f t="shared" si="14"/>
        <v>0</v>
      </c>
      <c r="U58" s="55">
        <f t="shared" si="14"/>
        <v>0</v>
      </c>
      <c r="V58" s="55">
        <f t="shared" si="14"/>
        <v>0</v>
      </c>
      <c r="W58" s="55">
        <f t="shared" si="14"/>
        <v>0</v>
      </c>
      <c r="X58" s="55">
        <f t="shared" si="14"/>
        <v>0</v>
      </c>
      <c r="Y58" s="55">
        <f t="shared" si="14"/>
        <v>0</v>
      </c>
      <c r="Z58" s="55">
        <f t="shared" si="13"/>
        <v>0</v>
      </c>
      <c r="AA58" s="55">
        <f t="shared" si="13"/>
        <v>0</v>
      </c>
      <c r="AB58" s="55">
        <f t="shared" si="13"/>
        <v>0</v>
      </c>
      <c r="AC58" s="55">
        <f t="shared" si="13"/>
        <v>0</v>
      </c>
      <c r="AD58" s="55">
        <f t="shared" si="13"/>
        <v>0</v>
      </c>
      <c r="AE58" s="55">
        <f t="shared" si="13"/>
        <v>180</v>
      </c>
      <c r="AF58" s="55">
        <f t="shared" si="13"/>
        <v>0</v>
      </c>
      <c r="AG58" s="55">
        <f t="shared" si="13"/>
        <v>0</v>
      </c>
      <c r="AH58" s="55">
        <f t="shared" si="13"/>
        <v>0</v>
      </c>
      <c r="AI58" s="55">
        <f t="shared" si="13"/>
        <v>0</v>
      </c>
      <c r="AJ58" s="55">
        <f t="shared" si="13"/>
        <v>0</v>
      </c>
      <c r="AK58" s="55">
        <f t="shared" si="13"/>
        <v>0</v>
      </c>
      <c r="AL58" s="55">
        <f t="shared" si="13"/>
        <v>0</v>
      </c>
      <c r="AM58" s="55">
        <f t="shared" si="13"/>
        <v>0</v>
      </c>
      <c r="AN58" s="55">
        <f t="shared" si="13"/>
        <v>0</v>
      </c>
      <c r="AO58" s="55">
        <f t="shared" si="10"/>
        <v>0</v>
      </c>
      <c r="AP58" s="55">
        <f t="shared" si="10"/>
        <v>0</v>
      </c>
      <c r="AQ58" s="55">
        <f t="shared" si="10"/>
        <v>0</v>
      </c>
      <c r="AR58" s="55">
        <f t="shared" si="10"/>
        <v>0</v>
      </c>
      <c r="AS58" s="55">
        <f t="shared" si="10"/>
        <v>0</v>
      </c>
      <c r="AT58" s="55">
        <f t="shared" si="10"/>
        <v>0</v>
      </c>
      <c r="AU58" s="55">
        <f t="shared" si="10"/>
        <v>0</v>
      </c>
      <c r="AV58" s="54">
        <f t="shared" si="5"/>
        <v>156</v>
      </c>
      <c r="AW58" s="54">
        <f t="shared" si="6"/>
        <v>180</v>
      </c>
      <c r="AX58" s="54">
        <f t="shared" si="7"/>
        <v>336</v>
      </c>
    </row>
    <row r="59" spans="1:50">
      <c r="A59" s="203" t="s">
        <v>196</v>
      </c>
      <c r="B59" s="203">
        <v>0</v>
      </c>
      <c r="C59" s="203" t="b">
        <v>0</v>
      </c>
      <c r="F59" s="203">
        <v>108</v>
      </c>
      <c r="H59" s="203" t="s">
        <v>219</v>
      </c>
      <c r="I59" s="55">
        <f t="shared" si="1"/>
        <v>100</v>
      </c>
      <c r="J59" s="55">
        <f t="shared" si="14"/>
        <v>0</v>
      </c>
      <c r="K59" s="55">
        <f t="shared" si="14"/>
        <v>0</v>
      </c>
      <c r="L59" s="55">
        <f t="shared" si="14"/>
        <v>0</v>
      </c>
      <c r="M59" s="55">
        <f t="shared" si="14"/>
        <v>0</v>
      </c>
      <c r="N59" s="55">
        <f t="shared" si="14"/>
        <v>0</v>
      </c>
      <c r="O59" s="55">
        <f t="shared" si="14"/>
        <v>0</v>
      </c>
      <c r="P59" s="55">
        <f t="shared" si="14"/>
        <v>0</v>
      </c>
      <c r="Q59" s="55">
        <f t="shared" si="14"/>
        <v>0</v>
      </c>
      <c r="R59" s="55">
        <f t="shared" si="14"/>
        <v>0</v>
      </c>
      <c r="S59" s="55">
        <f t="shared" si="14"/>
        <v>0</v>
      </c>
      <c r="T59" s="55">
        <f t="shared" si="14"/>
        <v>0</v>
      </c>
      <c r="U59" s="55">
        <f t="shared" si="14"/>
        <v>0</v>
      </c>
      <c r="V59" s="55">
        <f t="shared" si="14"/>
        <v>0</v>
      </c>
      <c r="W59" s="55">
        <f t="shared" si="14"/>
        <v>0</v>
      </c>
      <c r="X59" s="55">
        <f t="shared" si="14"/>
        <v>0</v>
      </c>
      <c r="Y59" s="55">
        <f t="shared" si="14"/>
        <v>0</v>
      </c>
      <c r="Z59" s="55">
        <f t="shared" si="13"/>
        <v>0</v>
      </c>
      <c r="AA59" s="55">
        <f t="shared" si="13"/>
        <v>0</v>
      </c>
      <c r="AB59" s="55">
        <f t="shared" si="13"/>
        <v>0</v>
      </c>
      <c r="AC59" s="55">
        <f t="shared" si="13"/>
        <v>0</v>
      </c>
      <c r="AD59" s="55">
        <f t="shared" si="13"/>
        <v>0</v>
      </c>
      <c r="AE59" s="55">
        <f t="shared" si="13"/>
        <v>0</v>
      </c>
      <c r="AF59" s="55">
        <f t="shared" si="13"/>
        <v>0</v>
      </c>
      <c r="AG59" s="55">
        <f t="shared" si="13"/>
        <v>0</v>
      </c>
      <c r="AH59" s="55">
        <f t="shared" si="13"/>
        <v>0</v>
      </c>
      <c r="AI59" s="55">
        <f t="shared" si="13"/>
        <v>0</v>
      </c>
      <c r="AJ59" s="55">
        <f t="shared" si="13"/>
        <v>0</v>
      </c>
      <c r="AK59" s="55">
        <f t="shared" si="13"/>
        <v>0</v>
      </c>
      <c r="AL59" s="55">
        <f t="shared" si="13"/>
        <v>0</v>
      </c>
      <c r="AM59" s="55">
        <f t="shared" si="13"/>
        <v>0</v>
      </c>
      <c r="AN59" s="55">
        <f t="shared" si="13"/>
        <v>0</v>
      </c>
      <c r="AO59" s="55">
        <f t="shared" si="10"/>
        <v>0</v>
      </c>
      <c r="AP59" s="55">
        <f t="shared" si="10"/>
        <v>0</v>
      </c>
      <c r="AQ59" s="55">
        <f t="shared" si="10"/>
        <v>0</v>
      </c>
      <c r="AR59" s="55">
        <f t="shared" si="10"/>
        <v>0</v>
      </c>
      <c r="AS59" s="55">
        <f t="shared" si="10"/>
        <v>236</v>
      </c>
      <c r="AT59" s="55">
        <f t="shared" si="10"/>
        <v>0</v>
      </c>
      <c r="AU59" s="55">
        <f t="shared" si="10"/>
        <v>0</v>
      </c>
      <c r="AV59" s="54">
        <f t="shared" si="5"/>
        <v>100</v>
      </c>
      <c r="AW59" s="54">
        <f t="shared" si="6"/>
        <v>236</v>
      </c>
      <c r="AX59" s="54">
        <f t="shared" si="7"/>
        <v>336</v>
      </c>
    </row>
    <row r="60" spans="1:50">
      <c r="A60" s="203" t="s">
        <v>196</v>
      </c>
      <c r="B60" s="203">
        <v>1</v>
      </c>
      <c r="C60" s="203" t="b">
        <v>1</v>
      </c>
      <c r="D60" s="203">
        <v>1</v>
      </c>
      <c r="E60" s="203" t="s">
        <v>571</v>
      </c>
      <c r="F60" s="203">
        <v>228</v>
      </c>
      <c r="H60" s="203" t="s">
        <v>220</v>
      </c>
      <c r="I60" s="55">
        <f t="shared" si="1"/>
        <v>0</v>
      </c>
      <c r="J60" s="55">
        <f t="shared" si="14"/>
        <v>0</v>
      </c>
      <c r="K60" s="55">
        <f t="shared" si="14"/>
        <v>0</v>
      </c>
      <c r="L60" s="55">
        <f t="shared" si="14"/>
        <v>0</v>
      </c>
      <c r="M60" s="55">
        <f t="shared" si="14"/>
        <v>0</v>
      </c>
      <c r="N60" s="55">
        <f t="shared" si="14"/>
        <v>0</v>
      </c>
      <c r="O60" s="55">
        <f t="shared" si="14"/>
        <v>0</v>
      </c>
      <c r="P60" s="55">
        <f t="shared" si="14"/>
        <v>0</v>
      </c>
      <c r="Q60" s="55">
        <f t="shared" si="14"/>
        <v>0</v>
      </c>
      <c r="R60" s="55">
        <f t="shared" si="14"/>
        <v>0</v>
      </c>
      <c r="S60" s="55">
        <f t="shared" si="14"/>
        <v>0</v>
      </c>
      <c r="T60" s="55">
        <f t="shared" si="14"/>
        <v>0</v>
      </c>
      <c r="U60" s="55">
        <f t="shared" si="14"/>
        <v>0</v>
      </c>
      <c r="V60" s="55">
        <f t="shared" si="14"/>
        <v>0</v>
      </c>
      <c r="W60" s="55">
        <f t="shared" si="14"/>
        <v>0</v>
      </c>
      <c r="X60" s="55">
        <f t="shared" si="14"/>
        <v>0</v>
      </c>
      <c r="Y60" s="55">
        <f t="shared" si="14"/>
        <v>0</v>
      </c>
      <c r="Z60" s="55">
        <f t="shared" si="13"/>
        <v>0</v>
      </c>
      <c r="AA60" s="55">
        <f t="shared" si="13"/>
        <v>0</v>
      </c>
      <c r="AB60" s="55">
        <f t="shared" si="13"/>
        <v>0</v>
      </c>
      <c r="AC60" s="55">
        <f t="shared" si="13"/>
        <v>0</v>
      </c>
      <c r="AD60" s="55">
        <f t="shared" si="13"/>
        <v>0</v>
      </c>
      <c r="AE60" s="55">
        <f t="shared" si="13"/>
        <v>0</v>
      </c>
      <c r="AF60" s="55">
        <f t="shared" si="13"/>
        <v>0</v>
      </c>
      <c r="AG60" s="55">
        <f t="shared" si="13"/>
        <v>336</v>
      </c>
      <c r="AH60" s="55">
        <f t="shared" si="13"/>
        <v>0</v>
      </c>
      <c r="AI60" s="55">
        <f t="shared" si="13"/>
        <v>0</v>
      </c>
      <c r="AJ60" s="55">
        <f t="shared" si="13"/>
        <v>0</v>
      </c>
      <c r="AK60" s="55">
        <f t="shared" si="13"/>
        <v>0</v>
      </c>
      <c r="AL60" s="55">
        <f t="shared" si="13"/>
        <v>0</v>
      </c>
      <c r="AM60" s="55">
        <f t="shared" si="13"/>
        <v>0</v>
      </c>
      <c r="AN60" s="55">
        <f t="shared" si="13"/>
        <v>0</v>
      </c>
      <c r="AO60" s="55">
        <f t="shared" si="10"/>
        <v>0</v>
      </c>
      <c r="AP60" s="55">
        <f t="shared" si="10"/>
        <v>0</v>
      </c>
      <c r="AQ60" s="55">
        <f t="shared" si="10"/>
        <v>0</v>
      </c>
      <c r="AR60" s="55">
        <f t="shared" si="10"/>
        <v>0</v>
      </c>
      <c r="AS60" s="55">
        <f t="shared" si="10"/>
        <v>0</v>
      </c>
      <c r="AT60" s="55">
        <f t="shared" si="10"/>
        <v>0</v>
      </c>
      <c r="AU60" s="55">
        <f t="shared" si="10"/>
        <v>0</v>
      </c>
      <c r="AV60" s="54">
        <f t="shared" si="5"/>
        <v>0</v>
      </c>
      <c r="AW60" s="54">
        <f t="shared" si="6"/>
        <v>336</v>
      </c>
      <c r="AX60" s="54">
        <f t="shared" si="7"/>
        <v>336</v>
      </c>
    </row>
    <row r="61" spans="1:50">
      <c r="A61" s="203" t="s">
        <v>197</v>
      </c>
      <c r="B61" s="203">
        <v>0</v>
      </c>
      <c r="C61" s="203" t="b">
        <v>0</v>
      </c>
      <c r="F61" s="203">
        <v>266</v>
      </c>
      <c r="H61" s="203" t="s">
        <v>221</v>
      </c>
      <c r="I61" s="55">
        <f t="shared" si="1"/>
        <v>24</v>
      </c>
      <c r="J61" s="55">
        <f t="shared" si="14"/>
        <v>0</v>
      </c>
      <c r="K61" s="55">
        <f t="shared" si="14"/>
        <v>0</v>
      </c>
      <c r="L61" s="55">
        <f t="shared" si="14"/>
        <v>0</v>
      </c>
      <c r="M61" s="55">
        <f t="shared" si="14"/>
        <v>0</v>
      </c>
      <c r="N61" s="55">
        <f t="shared" si="14"/>
        <v>0</v>
      </c>
      <c r="O61" s="55">
        <f t="shared" si="14"/>
        <v>0</v>
      </c>
      <c r="P61" s="55">
        <f t="shared" si="14"/>
        <v>0</v>
      </c>
      <c r="Q61" s="55">
        <f t="shared" si="14"/>
        <v>0</v>
      </c>
      <c r="R61" s="55">
        <f t="shared" si="14"/>
        <v>0</v>
      </c>
      <c r="S61" s="55">
        <f t="shared" si="14"/>
        <v>0</v>
      </c>
      <c r="T61" s="55">
        <f t="shared" si="14"/>
        <v>0</v>
      </c>
      <c r="U61" s="55">
        <f t="shared" si="14"/>
        <v>0</v>
      </c>
      <c r="V61" s="55">
        <f t="shared" si="14"/>
        <v>0</v>
      </c>
      <c r="W61" s="55">
        <f t="shared" si="14"/>
        <v>0</v>
      </c>
      <c r="X61" s="55">
        <f t="shared" si="14"/>
        <v>0</v>
      </c>
      <c r="Y61" s="55">
        <f t="shared" si="14"/>
        <v>0</v>
      </c>
      <c r="Z61" s="55">
        <f t="shared" si="13"/>
        <v>0</v>
      </c>
      <c r="AA61" s="55">
        <f t="shared" si="13"/>
        <v>0</v>
      </c>
      <c r="AB61" s="55">
        <f t="shared" si="13"/>
        <v>0</v>
      </c>
      <c r="AC61" s="55">
        <f t="shared" si="13"/>
        <v>0</v>
      </c>
      <c r="AD61" s="55">
        <f t="shared" si="13"/>
        <v>0</v>
      </c>
      <c r="AE61" s="55">
        <f t="shared" si="13"/>
        <v>0</v>
      </c>
      <c r="AF61" s="55">
        <f t="shared" si="13"/>
        <v>0</v>
      </c>
      <c r="AG61" s="55">
        <f t="shared" si="13"/>
        <v>0</v>
      </c>
      <c r="AH61" s="55">
        <f t="shared" si="13"/>
        <v>0</v>
      </c>
      <c r="AI61" s="55">
        <f t="shared" si="13"/>
        <v>0</v>
      </c>
      <c r="AJ61" s="55">
        <f t="shared" si="13"/>
        <v>0</v>
      </c>
      <c r="AK61" s="55">
        <f t="shared" si="13"/>
        <v>0</v>
      </c>
      <c r="AL61" s="55">
        <f t="shared" si="13"/>
        <v>0</v>
      </c>
      <c r="AM61" s="55">
        <f t="shared" si="13"/>
        <v>312</v>
      </c>
      <c r="AN61" s="55">
        <f t="shared" si="13"/>
        <v>0</v>
      </c>
      <c r="AO61" s="55">
        <f t="shared" si="10"/>
        <v>0</v>
      </c>
      <c r="AP61" s="55">
        <f t="shared" si="10"/>
        <v>0</v>
      </c>
      <c r="AQ61" s="55">
        <f t="shared" si="10"/>
        <v>0</v>
      </c>
      <c r="AR61" s="55">
        <f t="shared" si="10"/>
        <v>0</v>
      </c>
      <c r="AS61" s="55">
        <f t="shared" si="10"/>
        <v>0</v>
      </c>
      <c r="AT61" s="55">
        <f t="shared" si="10"/>
        <v>0</v>
      </c>
      <c r="AU61" s="55">
        <f t="shared" si="10"/>
        <v>0</v>
      </c>
      <c r="AV61" s="54">
        <f t="shared" si="5"/>
        <v>24</v>
      </c>
      <c r="AW61" s="54">
        <f t="shared" si="6"/>
        <v>312</v>
      </c>
      <c r="AX61" s="54">
        <f t="shared" si="7"/>
        <v>336</v>
      </c>
    </row>
    <row r="62" spans="1:50">
      <c r="A62" s="203" t="s">
        <v>197</v>
      </c>
      <c r="B62" s="203">
        <v>1</v>
      </c>
      <c r="C62" s="203" t="b">
        <v>1</v>
      </c>
      <c r="D62" s="203">
        <v>1</v>
      </c>
      <c r="E62" s="203" t="s">
        <v>572</v>
      </c>
      <c r="F62" s="203">
        <v>1078</v>
      </c>
      <c r="H62" s="203" t="s">
        <v>222</v>
      </c>
      <c r="I62" s="55">
        <f t="shared" si="1"/>
        <v>0</v>
      </c>
      <c r="J62" s="55">
        <f t="shared" si="14"/>
        <v>0</v>
      </c>
      <c r="K62" s="55">
        <f t="shared" si="14"/>
        <v>0</v>
      </c>
      <c r="L62" s="55">
        <f t="shared" si="14"/>
        <v>0</v>
      </c>
      <c r="M62" s="55">
        <f t="shared" si="14"/>
        <v>0</v>
      </c>
      <c r="N62" s="55">
        <f t="shared" si="14"/>
        <v>0</v>
      </c>
      <c r="O62" s="55">
        <f t="shared" si="14"/>
        <v>0</v>
      </c>
      <c r="P62" s="55">
        <f t="shared" si="14"/>
        <v>0</v>
      </c>
      <c r="Q62" s="55">
        <f t="shared" si="14"/>
        <v>0</v>
      </c>
      <c r="R62" s="55">
        <f t="shared" si="14"/>
        <v>0</v>
      </c>
      <c r="S62" s="55">
        <f t="shared" si="14"/>
        <v>0</v>
      </c>
      <c r="T62" s="55">
        <f t="shared" si="14"/>
        <v>0</v>
      </c>
      <c r="U62" s="55">
        <f t="shared" si="14"/>
        <v>336</v>
      </c>
      <c r="V62" s="55">
        <f t="shared" si="14"/>
        <v>0</v>
      </c>
      <c r="W62" s="55">
        <f t="shared" si="14"/>
        <v>0</v>
      </c>
      <c r="X62" s="55">
        <f t="shared" si="14"/>
        <v>0</v>
      </c>
      <c r="Y62" s="55">
        <f t="shared" si="14"/>
        <v>0</v>
      </c>
      <c r="Z62" s="55">
        <f t="shared" si="13"/>
        <v>0</v>
      </c>
      <c r="AA62" s="55">
        <f t="shared" si="13"/>
        <v>0</v>
      </c>
      <c r="AB62" s="55">
        <f t="shared" si="13"/>
        <v>0</v>
      </c>
      <c r="AC62" s="55">
        <f t="shared" si="13"/>
        <v>0</v>
      </c>
      <c r="AD62" s="55">
        <f t="shared" si="13"/>
        <v>0</v>
      </c>
      <c r="AE62" s="55">
        <f t="shared" si="13"/>
        <v>0</v>
      </c>
      <c r="AF62" s="55">
        <f t="shared" si="13"/>
        <v>0</v>
      </c>
      <c r="AG62" s="55">
        <f t="shared" si="13"/>
        <v>0</v>
      </c>
      <c r="AH62" s="55">
        <f t="shared" si="13"/>
        <v>0</v>
      </c>
      <c r="AI62" s="55">
        <f t="shared" si="13"/>
        <v>0</v>
      </c>
      <c r="AJ62" s="55">
        <f t="shared" si="13"/>
        <v>0</v>
      </c>
      <c r="AK62" s="55">
        <f t="shared" si="13"/>
        <v>0</v>
      </c>
      <c r="AL62" s="55">
        <f t="shared" si="13"/>
        <v>0</v>
      </c>
      <c r="AM62" s="55">
        <f t="shared" si="13"/>
        <v>0</v>
      </c>
      <c r="AN62" s="55">
        <f t="shared" si="13"/>
        <v>0</v>
      </c>
      <c r="AO62" s="55">
        <f t="shared" si="10"/>
        <v>0</v>
      </c>
      <c r="AP62" s="55">
        <f t="shared" si="10"/>
        <v>0</v>
      </c>
      <c r="AQ62" s="55">
        <f t="shared" si="10"/>
        <v>0</v>
      </c>
      <c r="AR62" s="55">
        <f t="shared" si="10"/>
        <v>0</v>
      </c>
      <c r="AS62" s="55">
        <f t="shared" si="10"/>
        <v>0</v>
      </c>
      <c r="AT62" s="55">
        <f t="shared" si="10"/>
        <v>0</v>
      </c>
      <c r="AU62" s="55">
        <f t="shared" si="10"/>
        <v>0</v>
      </c>
      <c r="AV62" s="54">
        <f t="shared" si="5"/>
        <v>0</v>
      </c>
      <c r="AW62" s="54">
        <f t="shared" si="6"/>
        <v>336</v>
      </c>
      <c r="AX62" s="54">
        <f t="shared" si="7"/>
        <v>336</v>
      </c>
    </row>
    <row r="63" spans="1:50">
      <c r="A63" s="203" t="s">
        <v>198</v>
      </c>
      <c r="B63" s="203">
        <v>0</v>
      </c>
      <c r="C63" s="203" t="b">
        <v>0</v>
      </c>
      <c r="F63" s="203">
        <v>110</v>
      </c>
      <c r="H63" s="203" t="s">
        <v>223</v>
      </c>
      <c r="I63" s="55">
        <f t="shared" si="1"/>
        <v>0</v>
      </c>
      <c r="J63" s="55">
        <f t="shared" si="14"/>
        <v>0</v>
      </c>
      <c r="K63" s="55">
        <f t="shared" si="14"/>
        <v>0</v>
      </c>
      <c r="L63" s="55">
        <f t="shared" si="14"/>
        <v>0</v>
      </c>
      <c r="M63" s="55">
        <f t="shared" si="14"/>
        <v>0</v>
      </c>
      <c r="N63" s="55">
        <f t="shared" si="14"/>
        <v>0</v>
      </c>
      <c r="O63" s="55">
        <f t="shared" si="14"/>
        <v>0</v>
      </c>
      <c r="P63" s="55">
        <f t="shared" si="14"/>
        <v>0</v>
      </c>
      <c r="Q63" s="55">
        <f t="shared" si="14"/>
        <v>0</v>
      </c>
      <c r="R63" s="55">
        <f t="shared" si="14"/>
        <v>0</v>
      </c>
      <c r="S63" s="55">
        <f t="shared" si="14"/>
        <v>0</v>
      </c>
      <c r="T63" s="55">
        <f t="shared" si="14"/>
        <v>0</v>
      </c>
      <c r="U63" s="55">
        <f t="shared" si="14"/>
        <v>0</v>
      </c>
      <c r="V63" s="55">
        <f t="shared" si="14"/>
        <v>0</v>
      </c>
      <c r="W63" s="55">
        <f t="shared" si="14"/>
        <v>0</v>
      </c>
      <c r="X63" s="55">
        <f t="shared" si="14"/>
        <v>0</v>
      </c>
      <c r="Y63" s="55">
        <f t="shared" si="14"/>
        <v>0</v>
      </c>
      <c r="Z63" s="55">
        <f t="shared" si="13"/>
        <v>0</v>
      </c>
      <c r="AA63" s="55">
        <f t="shared" si="13"/>
        <v>336</v>
      </c>
      <c r="AB63" s="55">
        <f t="shared" si="13"/>
        <v>0</v>
      </c>
      <c r="AC63" s="55">
        <f t="shared" si="13"/>
        <v>0</v>
      </c>
      <c r="AD63" s="55">
        <f t="shared" si="13"/>
        <v>0</v>
      </c>
      <c r="AE63" s="55">
        <f t="shared" si="13"/>
        <v>0</v>
      </c>
      <c r="AF63" s="55">
        <f t="shared" si="13"/>
        <v>0</v>
      </c>
      <c r="AG63" s="55">
        <f t="shared" si="13"/>
        <v>0</v>
      </c>
      <c r="AH63" s="55">
        <f t="shared" si="13"/>
        <v>0</v>
      </c>
      <c r="AI63" s="55">
        <f t="shared" si="13"/>
        <v>0</v>
      </c>
      <c r="AJ63" s="55">
        <f t="shared" si="13"/>
        <v>0</v>
      </c>
      <c r="AK63" s="55">
        <f t="shared" si="13"/>
        <v>0</v>
      </c>
      <c r="AL63" s="55">
        <f t="shared" si="13"/>
        <v>0</v>
      </c>
      <c r="AM63" s="55">
        <f t="shared" si="13"/>
        <v>0</v>
      </c>
      <c r="AN63" s="55">
        <f t="shared" si="13"/>
        <v>0</v>
      </c>
      <c r="AO63" s="55">
        <f t="shared" si="10"/>
        <v>0</v>
      </c>
      <c r="AP63" s="55">
        <f t="shared" si="10"/>
        <v>0</v>
      </c>
      <c r="AQ63" s="55">
        <f t="shared" si="10"/>
        <v>0</v>
      </c>
      <c r="AR63" s="55">
        <f t="shared" si="10"/>
        <v>0</v>
      </c>
      <c r="AS63" s="55">
        <f t="shared" si="10"/>
        <v>0</v>
      </c>
      <c r="AT63" s="55">
        <f t="shared" si="10"/>
        <v>0</v>
      </c>
      <c r="AU63" s="55">
        <f t="shared" si="10"/>
        <v>0</v>
      </c>
      <c r="AV63" s="54">
        <f t="shared" si="5"/>
        <v>0</v>
      </c>
      <c r="AW63" s="54">
        <f t="shared" si="6"/>
        <v>336</v>
      </c>
      <c r="AX63" s="54">
        <f t="shared" si="7"/>
        <v>336</v>
      </c>
    </row>
    <row r="64" spans="1:50">
      <c r="A64" s="203" t="s">
        <v>198</v>
      </c>
      <c r="B64" s="203">
        <v>1</v>
      </c>
      <c r="C64" s="203" t="b">
        <v>1</v>
      </c>
      <c r="D64" s="203">
        <v>1</v>
      </c>
      <c r="E64" s="203" t="s">
        <v>573</v>
      </c>
      <c r="F64" s="203">
        <v>1234</v>
      </c>
      <c r="H64" s="203" t="s">
        <v>224</v>
      </c>
      <c r="I64" s="55">
        <f t="shared" si="1"/>
        <v>160</v>
      </c>
      <c r="J64" s="55">
        <f t="shared" si="14"/>
        <v>0</v>
      </c>
      <c r="K64" s="55">
        <f t="shared" si="14"/>
        <v>0</v>
      </c>
      <c r="L64" s="55">
        <f t="shared" si="14"/>
        <v>0</v>
      </c>
      <c r="M64" s="55">
        <f t="shared" si="14"/>
        <v>0</v>
      </c>
      <c r="N64" s="55">
        <f t="shared" si="14"/>
        <v>0</v>
      </c>
      <c r="O64" s="55">
        <f t="shared" si="14"/>
        <v>0</v>
      </c>
      <c r="P64" s="55">
        <f t="shared" si="14"/>
        <v>0</v>
      </c>
      <c r="Q64" s="55">
        <f t="shared" si="14"/>
        <v>0</v>
      </c>
      <c r="R64" s="55">
        <f t="shared" si="14"/>
        <v>0</v>
      </c>
      <c r="S64" s="55">
        <f t="shared" si="14"/>
        <v>0</v>
      </c>
      <c r="T64" s="55">
        <f t="shared" si="14"/>
        <v>0</v>
      </c>
      <c r="U64" s="55">
        <f t="shared" si="14"/>
        <v>0</v>
      </c>
      <c r="V64" s="55">
        <f t="shared" si="14"/>
        <v>0</v>
      </c>
      <c r="W64" s="55">
        <f t="shared" si="14"/>
        <v>0</v>
      </c>
      <c r="X64" s="55">
        <f t="shared" si="14"/>
        <v>0</v>
      </c>
      <c r="Y64" s="55">
        <f t="shared" si="14"/>
        <v>512</v>
      </c>
      <c r="Z64" s="55">
        <f t="shared" si="13"/>
        <v>0</v>
      </c>
      <c r="AA64" s="55">
        <f t="shared" si="13"/>
        <v>0</v>
      </c>
      <c r="AB64" s="55">
        <f t="shared" si="13"/>
        <v>0</v>
      </c>
      <c r="AC64" s="55">
        <f t="shared" si="13"/>
        <v>0</v>
      </c>
      <c r="AD64" s="55">
        <f t="shared" si="13"/>
        <v>0</v>
      </c>
      <c r="AE64" s="55">
        <f t="shared" si="13"/>
        <v>0</v>
      </c>
      <c r="AF64" s="55">
        <f t="shared" si="13"/>
        <v>0</v>
      </c>
      <c r="AG64" s="55">
        <f t="shared" si="13"/>
        <v>0</v>
      </c>
      <c r="AH64" s="55">
        <f t="shared" si="13"/>
        <v>0</v>
      </c>
      <c r="AI64" s="55">
        <f t="shared" si="13"/>
        <v>0</v>
      </c>
      <c r="AJ64" s="55">
        <f t="shared" si="13"/>
        <v>0</v>
      </c>
      <c r="AK64" s="55">
        <f t="shared" si="13"/>
        <v>0</v>
      </c>
      <c r="AL64" s="55">
        <f t="shared" si="13"/>
        <v>0</v>
      </c>
      <c r="AM64" s="55">
        <f t="shared" si="13"/>
        <v>0</v>
      </c>
      <c r="AN64" s="55">
        <f t="shared" si="13"/>
        <v>0</v>
      </c>
      <c r="AO64" s="55">
        <f t="shared" si="10"/>
        <v>0</v>
      </c>
      <c r="AP64" s="55">
        <f t="shared" si="10"/>
        <v>0</v>
      </c>
      <c r="AQ64" s="55">
        <f t="shared" si="10"/>
        <v>0</v>
      </c>
      <c r="AR64" s="55">
        <f t="shared" si="10"/>
        <v>0</v>
      </c>
      <c r="AS64" s="55">
        <f t="shared" si="10"/>
        <v>0</v>
      </c>
      <c r="AT64" s="55">
        <f t="shared" si="10"/>
        <v>0</v>
      </c>
      <c r="AU64" s="55">
        <f t="shared" si="10"/>
        <v>0</v>
      </c>
      <c r="AV64" s="54">
        <f t="shared" si="5"/>
        <v>160</v>
      </c>
      <c r="AW64" s="54">
        <f t="shared" si="6"/>
        <v>512</v>
      </c>
      <c r="AX64" s="54">
        <f t="shared" si="7"/>
        <v>672</v>
      </c>
    </row>
    <row r="65" spans="1:50">
      <c r="A65" s="203" t="s">
        <v>199</v>
      </c>
      <c r="B65" s="203">
        <v>0</v>
      </c>
      <c r="C65" s="203" t="b">
        <v>0</v>
      </c>
      <c r="F65" s="203">
        <v>110</v>
      </c>
      <c r="H65" s="203" t="s">
        <v>225</v>
      </c>
      <c r="I65" s="55">
        <f t="shared" si="1"/>
        <v>196</v>
      </c>
      <c r="J65" s="55">
        <f t="shared" si="14"/>
        <v>0</v>
      </c>
      <c r="K65" s="55">
        <f t="shared" si="14"/>
        <v>0</v>
      </c>
      <c r="L65" s="55">
        <f t="shared" si="14"/>
        <v>0</v>
      </c>
      <c r="M65" s="55">
        <f t="shared" si="14"/>
        <v>0</v>
      </c>
      <c r="N65" s="55">
        <f t="shared" si="14"/>
        <v>0</v>
      </c>
      <c r="O65" s="55">
        <f t="shared" si="14"/>
        <v>0</v>
      </c>
      <c r="P65" s="55">
        <f t="shared" si="14"/>
        <v>0</v>
      </c>
      <c r="Q65" s="55">
        <f t="shared" si="14"/>
        <v>0</v>
      </c>
      <c r="R65" s="55">
        <f t="shared" si="14"/>
        <v>476</v>
      </c>
      <c r="S65" s="55">
        <f t="shared" si="14"/>
        <v>0</v>
      </c>
      <c r="T65" s="55">
        <f t="shared" si="14"/>
        <v>0</v>
      </c>
      <c r="U65" s="55">
        <f t="shared" si="14"/>
        <v>0</v>
      </c>
      <c r="V65" s="55">
        <f t="shared" si="14"/>
        <v>0</v>
      </c>
      <c r="W65" s="55">
        <f t="shared" si="14"/>
        <v>0</v>
      </c>
      <c r="X65" s="55">
        <f t="shared" si="14"/>
        <v>0</v>
      </c>
      <c r="Y65" s="55">
        <f t="shared" si="14"/>
        <v>0</v>
      </c>
      <c r="Z65" s="55">
        <f t="shared" si="13"/>
        <v>0</v>
      </c>
      <c r="AA65" s="55">
        <f t="shared" si="13"/>
        <v>0</v>
      </c>
      <c r="AB65" s="55">
        <f t="shared" si="13"/>
        <v>0</v>
      </c>
      <c r="AC65" s="55">
        <f t="shared" si="13"/>
        <v>0</v>
      </c>
      <c r="AD65" s="55">
        <f t="shared" si="13"/>
        <v>0</v>
      </c>
      <c r="AE65" s="55">
        <f t="shared" si="13"/>
        <v>0</v>
      </c>
      <c r="AF65" s="55">
        <f t="shared" si="13"/>
        <v>0</v>
      </c>
      <c r="AG65" s="55">
        <f t="shared" si="13"/>
        <v>0</v>
      </c>
      <c r="AH65" s="55">
        <f t="shared" si="13"/>
        <v>0</v>
      </c>
      <c r="AI65" s="55">
        <f t="shared" si="13"/>
        <v>0</v>
      </c>
      <c r="AJ65" s="55">
        <f t="shared" si="13"/>
        <v>0</v>
      </c>
      <c r="AK65" s="55">
        <f t="shared" si="13"/>
        <v>0</v>
      </c>
      <c r="AL65" s="55">
        <f t="shared" si="13"/>
        <v>0</v>
      </c>
      <c r="AM65" s="55">
        <f t="shared" si="13"/>
        <v>0</v>
      </c>
      <c r="AN65" s="55">
        <f t="shared" si="13"/>
        <v>0</v>
      </c>
      <c r="AO65" s="55">
        <f t="shared" si="10"/>
        <v>0</v>
      </c>
      <c r="AP65" s="55">
        <f t="shared" si="10"/>
        <v>0</v>
      </c>
      <c r="AQ65" s="55">
        <f t="shared" si="10"/>
        <v>0</v>
      </c>
      <c r="AR65" s="55">
        <f t="shared" si="10"/>
        <v>0</v>
      </c>
      <c r="AS65" s="55">
        <f t="shared" si="10"/>
        <v>0</v>
      </c>
      <c r="AT65" s="55">
        <f t="shared" si="10"/>
        <v>0</v>
      </c>
      <c r="AU65" s="55">
        <f t="shared" si="10"/>
        <v>0</v>
      </c>
      <c r="AV65" s="54">
        <f t="shared" si="5"/>
        <v>196</v>
      </c>
      <c r="AW65" s="54">
        <f t="shared" si="6"/>
        <v>476</v>
      </c>
      <c r="AX65" s="54">
        <f t="shared" si="7"/>
        <v>672</v>
      </c>
    </row>
    <row r="66" spans="1:50">
      <c r="A66" s="203" t="s">
        <v>199</v>
      </c>
      <c r="B66" s="203">
        <v>1</v>
      </c>
      <c r="C66" s="203" t="b">
        <v>1</v>
      </c>
      <c r="D66" s="203">
        <v>1</v>
      </c>
      <c r="E66" s="203" t="s">
        <v>574</v>
      </c>
      <c r="F66" s="203">
        <v>226</v>
      </c>
      <c r="H66" s="203" t="s">
        <v>226</v>
      </c>
      <c r="I66" s="55">
        <f t="shared" si="1"/>
        <v>454</v>
      </c>
      <c r="J66" s="55">
        <f t="shared" si="14"/>
        <v>0</v>
      </c>
      <c r="K66" s="55">
        <f t="shared" si="14"/>
        <v>0</v>
      </c>
      <c r="L66" s="55">
        <f t="shared" si="14"/>
        <v>0</v>
      </c>
      <c r="M66" s="55">
        <f t="shared" si="14"/>
        <v>0</v>
      </c>
      <c r="N66" s="55">
        <f t="shared" si="14"/>
        <v>0</v>
      </c>
      <c r="O66" s="55">
        <f t="shared" si="14"/>
        <v>0</v>
      </c>
      <c r="P66" s="55">
        <f t="shared" si="14"/>
        <v>0</v>
      </c>
      <c r="Q66" s="55">
        <f t="shared" si="14"/>
        <v>0</v>
      </c>
      <c r="R66" s="55">
        <f t="shared" si="14"/>
        <v>0</v>
      </c>
      <c r="S66" s="55">
        <f t="shared" si="14"/>
        <v>0</v>
      </c>
      <c r="T66" s="55">
        <f t="shared" si="14"/>
        <v>0</v>
      </c>
      <c r="U66" s="55">
        <f t="shared" si="14"/>
        <v>0</v>
      </c>
      <c r="V66" s="55">
        <f t="shared" si="14"/>
        <v>0</v>
      </c>
      <c r="W66" s="55">
        <f t="shared" si="14"/>
        <v>0</v>
      </c>
      <c r="X66" s="55">
        <f t="shared" si="14"/>
        <v>0</v>
      </c>
      <c r="Y66" s="55">
        <f t="shared" ref="Y66:AN81" si="15">SUMIFS($F$2:$F$2000,$E$2:$E$2000,Y$1,$A$2:$A$2000,$H66)</f>
        <v>0</v>
      </c>
      <c r="Z66" s="55">
        <f t="shared" si="15"/>
        <v>0</v>
      </c>
      <c r="AA66" s="55">
        <f t="shared" si="15"/>
        <v>0</v>
      </c>
      <c r="AB66" s="55">
        <f t="shared" si="15"/>
        <v>0</v>
      </c>
      <c r="AC66" s="55">
        <f t="shared" si="15"/>
        <v>0</v>
      </c>
      <c r="AD66" s="55">
        <f t="shared" si="15"/>
        <v>0</v>
      </c>
      <c r="AE66" s="55">
        <f t="shared" si="15"/>
        <v>0</v>
      </c>
      <c r="AF66" s="55">
        <f t="shared" si="15"/>
        <v>0</v>
      </c>
      <c r="AG66" s="55">
        <f t="shared" si="15"/>
        <v>0</v>
      </c>
      <c r="AH66" s="55">
        <f t="shared" si="15"/>
        <v>0</v>
      </c>
      <c r="AI66" s="55">
        <f t="shared" si="15"/>
        <v>0</v>
      </c>
      <c r="AJ66" s="55">
        <f t="shared" si="15"/>
        <v>0</v>
      </c>
      <c r="AK66" s="55">
        <f t="shared" si="15"/>
        <v>0</v>
      </c>
      <c r="AL66" s="55">
        <f t="shared" si="15"/>
        <v>0</v>
      </c>
      <c r="AM66" s="55">
        <f t="shared" si="15"/>
        <v>0</v>
      </c>
      <c r="AN66" s="55">
        <f t="shared" si="15"/>
        <v>0</v>
      </c>
      <c r="AO66" s="55">
        <f t="shared" si="10"/>
        <v>0</v>
      </c>
      <c r="AP66" s="55">
        <f t="shared" si="10"/>
        <v>0</v>
      </c>
      <c r="AQ66" s="55">
        <f t="shared" si="10"/>
        <v>0</v>
      </c>
      <c r="AR66" s="55">
        <f t="shared" si="10"/>
        <v>0</v>
      </c>
      <c r="AS66" s="55">
        <f t="shared" si="10"/>
        <v>890</v>
      </c>
      <c r="AT66" s="55">
        <f t="shared" si="10"/>
        <v>0</v>
      </c>
      <c r="AU66" s="55">
        <f t="shared" si="10"/>
        <v>0</v>
      </c>
      <c r="AV66" s="54">
        <f t="shared" si="5"/>
        <v>454</v>
      </c>
      <c r="AW66" s="54">
        <f t="shared" si="6"/>
        <v>890</v>
      </c>
      <c r="AX66" s="54">
        <f t="shared" si="7"/>
        <v>1344</v>
      </c>
    </row>
    <row r="67" spans="1:50">
      <c r="A67" s="203" t="s">
        <v>200</v>
      </c>
      <c r="B67" s="203">
        <v>0</v>
      </c>
      <c r="C67" s="203" t="b">
        <v>0</v>
      </c>
      <c r="F67" s="203">
        <v>135</v>
      </c>
      <c r="H67" s="203" t="s">
        <v>227</v>
      </c>
      <c r="I67" s="55">
        <f t="shared" ref="I67:I130" si="16">SUMIFS($F$2:$F$2000,$B$2:$B$2000,"0",$A$2:$A$2000,$H67)</f>
        <v>42</v>
      </c>
      <c r="J67" s="55">
        <f t="shared" ref="J67:Y82" si="17">SUMIFS($F$2:$F$2000,$E$2:$E$2000,J$1,$A$2:$A$2000,$H67)</f>
        <v>0</v>
      </c>
      <c r="K67" s="55">
        <f t="shared" si="17"/>
        <v>0</v>
      </c>
      <c r="L67" s="55">
        <f t="shared" si="17"/>
        <v>0</v>
      </c>
      <c r="M67" s="55">
        <f t="shared" si="17"/>
        <v>0</v>
      </c>
      <c r="N67" s="55">
        <f t="shared" si="17"/>
        <v>0</v>
      </c>
      <c r="O67" s="55">
        <f t="shared" si="17"/>
        <v>0</v>
      </c>
      <c r="P67" s="55">
        <f t="shared" si="17"/>
        <v>0</v>
      </c>
      <c r="Q67" s="55">
        <f t="shared" si="17"/>
        <v>0</v>
      </c>
      <c r="R67" s="55">
        <f t="shared" si="17"/>
        <v>0</v>
      </c>
      <c r="S67" s="55">
        <f t="shared" si="17"/>
        <v>0</v>
      </c>
      <c r="T67" s="55">
        <f t="shared" si="17"/>
        <v>0</v>
      </c>
      <c r="U67" s="55">
        <f t="shared" si="17"/>
        <v>0</v>
      </c>
      <c r="V67" s="55">
        <f t="shared" si="17"/>
        <v>0</v>
      </c>
      <c r="W67" s="55">
        <f t="shared" si="17"/>
        <v>0</v>
      </c>
      <c r="X67" s="55">
        <f t="shared" si="17"/>
        <v>0</v>
      </c>
      <c r="Y67" s="55">
        <f t="shared" si="17"/>
        <v>0</v>
      </c>
      <c r="Z67" s="55">
        <f t="shared" si="15"/>
        <v>0</v>
      </c>
      <c r="AA67" s="55">
        <f t="shared" si="15"/>
        <v>0</v>
      </c>
      <c r="AB67" s="55">
        <f t="shared" si="15"/>
        <v>0</v>
      </c>
      <c r="AC67" s="55">
        <f t="shared" si="15"/>
        <v>0</v>
      </c>
      <c r="AD67" s="55">
        <f t="shared" si="15"/>
        <v>0</v>
      </c>
      <c r="AE67" s="55">
        <f t="shared" si="15"/>
        <v>0</v>
      </c>
      <c r="AF67" s="55">
        <f t="shared" si="15"/>
        <v>294</v>
      </c>
      <c r="AG67" s="55">
        <f t="shared" si="15"/>
        <v>0</v>
      </c>
      <c r="AH67" s="55">
        <f t="shared" si="15"/>
        <v>0</v>
      </c>
      <c r="AI67" s="55">
        <f t="shared" si="15"/>
        <v>0</v>
      </c>
      <c r="AJ67" s="55">
        <f t="shared" si="15"/>
        <v>0</v>
      </c>
      <c r="AK67" s="55">
        <f t="shared" si="15"/>
        <v>0</v>
      </c>
      <c r="AL67" s="55">
        <f t="shared" si="15"/>
        <v>0</v>
      </c>
      <c r="AM67" s="55">
        <f t="shared" si="15"/>
        <v>0</v>
      </c>
      <c r="AN67" s="55">
        <f t="shared" si="15"/>
        <v>0</v>
      </c>
      <c r="AO67" s="55">
        <f t="shared" si="10"/>
        <v>0</v>
      </c>
      <c r="AP67" s="55">
        <f t="shared" si="10"/>
        <v>0</v>
      </c>
      <c r="AQ67" s="55">
        <f t="shared" si="10"/>
        <v>0</v>
      </c>
      <c r="AR67" s="55">
        <f t="shared" si="10"/>
        <v>0</v>
      </c>
      <c r="AS67" s="55">
        <f t="shared" si="10"/>
        <v>0</v>
      </c>
      <c r="AT67" s="55">
        <f t="shared" si="10"/>
        <v>0</v>
      </c>
      <c r="AU67" s="55">
        <f t="shared" si="10"/>
        <v>0</v>
      </c>
      <c r="AV67" s="54">
        <f t="shared" ref="AV67:AV130" si="18">I67</f>
        <v>42</v>
      </c>
      <c r="AW67" s="54">
        <f t="shared" ref="AW67:AW130" si="19">SUM(J67:AU67)</f>
        <v>294</v>
      </c>
      <c r="AX67" s="54">
        <f t="shared" ref="AX67:AX130" si="20">AW67+AV67</f>
        <v>336</v>
      </c>
    </row>
    <row r="68" spans="1:50">
      <c r="A68" s="203" t="s">
        <v>200</v>
      </c>
      <c r="B68" s="203">
        <v>1</v>
      </c>
      <c r="C68" s="203" t="b">
        <v>1</v>
      </c>
      <c r="D68" s="203">
        <v>1</v>
      </c>
      <c r="E68" s="203" t="s">
        <v>575</v>
      </c>
      <c r="F68" s="203">
        <v>1209</v>
      </c>
      <c r="H68" s="203" t="s">
        <v>228</v>
      </c>
      <c r="I68" s="55">
        <f t="shared" si="16"/>
        <v>252</v>
      </c>
      <c r="J68" s="55">
        <f t="shared" si="17"/>
        <v>0</v>
      </c>
      <c r="K68" s="55">
        <f t="shared" si="17"/>
        <v>0</v>
      </c>
      <c r="L68" s="55">
        <f t="shared" si="17"/>
        <v>0</v>
      </c>
      <c r="M68" s="55">
        <f t="shared" si="17"/>
        <v>0</v>
      </c>
      <c r="N68" s="55">
        <f t="shared" si="17"/>
        <v>0</v>
      </c>
      <c r="O68" s="55">
        <f t="shared" si="17"/>
        <v>0</v>
      </c>
      <c r="P68" s="55">
        <f t="shared" si="17"/>
        <v>0</v>
      </c>
      <c r="Q68" s="55">
        <f t="shared" si="17"/>
        <v>0</v>
      </c>
      <c r="R68" s="55">
        <f t="shared" si="17"/>
        <v>0</v>
      </c>
      <c r="S68" s="55">
        <f t="shared" si="17"/>
        <v>0</v>
      </c>
      <c r="T68" s="55">
        <f t="shared" si="17"/>
        <v>0</v>
      </c>
      <c r="U68" s="55">
        <f t="shared" si="17"/>
        <v>0</v>
      </c>
      <c r="V68" s="55">
        <f t="shared" si="17"/>
        <v>0</v>
      </c>
      <c r="W68" s="55">
        <f t="shared" si="17"/>
        <v>0</v>
      </c>
      <c r="X68" s="55">
        <f t="shared" si="17"/>
        <v>0</v>
      </c>
      <c r="Y68" s="55">
        <f t="shared" si="17"/>
        <v>0</v>
      </c>
      <c r="Z68" s="55">
        <f t="shared" si="15"/>
        <v>0</v>
      </c>
      <c r="AA68" s="55">
        <f t="shared" si="15"/>
        <v>0</v>
      </c>
      <c r="AB68" s="55">
        <f t="shared" si="15"/>
        <v>0</v>
      </c>
      <c r="AC68" s="55">
        <f t="shared" si="15"/>
        <v>0</v>
      </c>
      <c r="AD68" s="55">
        <f t="shared" si="15"/>
        <v>0</v>
      </c>
      <c r="AE68" s="55">
        <f t="shared" si="15"/>
        <v>0</v>
      </c>
      <c r="AF68" s="55">
        <f t="shared" si="15"/>
        <v>0</v>
      </c>
      <c r="AG68" s="55">
        <f t="shared" si="15"/>
        <v>0</v>
      </c>
      <c r="AH68" s="55">
        <f t="shared" si="15"/>
        <v>0</v>
      </c>
      <c r="AI68" s="55">
        <f t="shared" si="15"/>
        <v>420</v>
      </c>
      <c r="AJ68" s="55">
        <f t="shared" si="15"/>
        <v>0</v>
      </c>
      <c r="AK68" s="55">
        <f t="shared" si="15"/>
        <v>0</v>
      </c>
      <c r="AL68" s="55">
        <f t="shared" si="15"/>
        <v>0</v>
      </c>
      <c r="AM68" s="55">
        <f t="shared" si="15"/>
        <v>0</v>
      </c>
      <c r="AN68" s="55">
        <f t="shared" si="15"/>
        <v>0</v>
      </c>
      <c r="AO68" s="55">
        <f t="shared" si="10"/>
        <v>0</v>
      </c>
      <c r="AP68" s="55">
        <f t="shared" si="10"/>
        <v>0</v>
      </c>
      <c r="AQ68" s="55">
        <f t="shared" si="10"/>
        <v>0</v>
      </c>
      <c r="AR68" s="55">
        <f t="shared" si="10"/>
        <v>0</v>
      </c>
      <c r="AS68" s="55">
        <f t="shared" si="10"/>
        <v>0</v>
      </c>
      <c r="AT68" s="55">
        <f t="shared" si="10"/>
        <v>0</v>
      </c>
      <c r="AU68" s="55">
        <f t="shared" si="10"/>
        <v>0</v>
      </c>
      <c r="AV68" s="54">
        <f t="shared" si="18"/>
        <v>252</v>
      </c>
      <c r="AW68" s="54">
        <f t="shared" si="19"/>
        <v>420</v>
      </c>
      <c r="AX68" s="54">
        <f t="shared" si="20"/>
        <v>672</v>
      </c>
    </row>
    <row r="69" spans="1:50">
      <c r="A69" s="203" t="s">
        <v>201</v>
      </c>
      <c r="B69" s="203">
        <v>0</v>
      </c>
      <c r="C69" s="203" t="b">
        <v>0</v>
      </c>
      <c r="F69" s="203">
        <v>14</v>
      </c>
      <c r="H69" s="203" t="s">
        <v>229</v>
      </c>
      <c r="I69" s="55">
        <f t="shared" si="16"/>
        <v>388</v>
      </c>
      <c r="J69" s="55">
        <f t="shared" si="17"/>
        <v>0</v>
      </c>
      <c r="K69" s="55">
        <f t="shared" si="17"/>
        <v>0</v>
      </c>
      <c r="L69" s="55">
        <f t="shared" si="17"/>
        <v>0</v>
      </c>
      <c r="M69" s="55">
        <f t="shared" si="17"/>
        <v>956</v>
      </c>
      <c r="N69" s="55">
        <f t="shared" si="17"/>
        <v>0</v>
      </c>
      <c r="O69" s="55">
        <f t="shared" si="17"/>
        <v>0</v>
      </c>
      <c r="P69" s="55">
        <f t="shared" si="17"/>
        <v>0</v>
      </c>
      <c r="Q69" s="55">
        <f t="shared" si="17"/>
        <v>0</v>
      </c>
      <c r="R69" s="55">
        <f t="shared" si="17"/>
        <v>0</v>
      </c>
      <c r="S69" s="55">
        <f t="shared" si="17"/>
        <v>0</v>
      </c>
      <c r="T69" s="55">
        <f t="shared" si="17"/>
        <v>0</v>
      </c>
      <c r="U69" s="55">
        <f t="shared" si="17"/>
        <v>0</v>
      </c>
      <c r="V69" s="55">
        <f t="shared" si="17"/>
        <v>0</v>
      </c>
      <c r="W69" s="55">
        <f t="shared" si="17"/>
        <v>0</v>
      </c>
      <c r="X69" s="55">
        <f t="shared" si="17"/>
        <v>0</v>
      </c>
      <c r="Y69" s="55">
        <f t="shared" si="17"/>
        <v>0</v>
      </c>
      <c r="Z69" s="55">
        <f t="shared" si="15"/>
        <v>0</v>
      </c>
      <c r="AA69" s="55">
        <f t="shared" si="15"/>
        <v>0</v>
      </c>
      <c r="AB69" s="55">
        <f t="shared" si="15"/>
        <v>0</v>
      </c>
      <c r="AC69" s="55">
        <f t="shared" si="15"/>
        <v>0</v>
      </c>
      <c r="AD69" s="55">
        <f t="shared" si="15"/>
        <v>0</v>
      </c>
      <c r="AE69" s="55">
        <f t="shared" si="15"/>
        <v>0</v>
      </c>
      <c r="AF69" s="55">
        <f t="shared" si="15"/>
        <v>0</v>
      </c>
      <c r="AG69" s="55">
        <f t="shared" si="15"/>
        <v>0</v>
      </c>
      <c r="AH69" s="55">
        <f t="shared" si="15"/>
        <v>0</v>
      </c>
      <c r="AI69" s="55">
        <f t="shared" si="15"/>
        <v>0</v>
      </c>
      <c r="AJ69" s="55">
        <f t="shared" si="15"/>
        <v>0</v>
      </c>
      <c r="AK69" s="55">
        <f t="shared" si="15"/>
        <v>0</v>
      </c>
      <c r="AL69" s="55">
        <f t="shared" si="15"/>
        <v>0</v>
      </c>
      <c r="AM69" s="55">
        <f t="shared" si="15"/>
        <v>0</v>
      </c>
      <c r="AN69" s="55">
        <f t="shared" si="15"/>
        <v>0</v>
      </c>
      <c r="AO69" s="55">
        <f t="shared" si="10"/>
        <v>0</v>
      </c>
      <c r="AP69" s="55">
        <f t="shared" si="10"/>
        <v>0</v>
      </c>
      <c r="AQ69" s="55">
        <f t="shared" si="10"/>
        <v>0</v>
      </c>
      <c r="AR69" s="55">
        <f t="shared" ref="AR69:AU69" si="21">SUMIFS($F$2:$F$2000,$E$2:$E$2000,AR$1,$A$2:$A$2000,$H69)</f>
        <v>0</v>
      </c>
      <c r="AS69" s="55">
        <f t="shared" si="21"/>
        <v>0</v>
      </c>
      <c r="AT69" s="55">
        <f t="shared" si="21"/>
        <v>0</v>
      </c>
      <c r="AU69" s="55">
        <f t="shared" si="21"/>
        <v>0</v>
      </c>
      <c r="AV69" s="54">
        <f t="shared" si="18"/>
        <v>388</v>
      </c>
      <c r="AW69" s="54">
        <f t="shared" si="19"/>
        <v>956</v>
      </c>
      <c r="AX69" s="54">
        <f t="shared" si="20"/>
        <v>1344</v>
      </c>
    </row>
    <row r="70" spans="1:50">
      <c r="A70" s="203" t="s">
        <v>201</v>
      </c>
      <c r="B70" s="203">
        <v>1</v>
      </c>
      <c r="C70" s="203" t="b">
        <v>1</v>
      </c>
      <c r="D70" s="203">
        <v>1</v>
      </c>
      <c r="E70" s="203" t="s">
        <v>575</v>
      </c>
      <c r="F70" s="203">
        <v>322</v>
      </c>
      <c r="H70" s="203" t="s">
        <v>230</v>
      </c>
      <c r="I70" s="55">
        <f t="shared" si="16"/>
        <v>840</v>
      </c>
      <c r="J70" s="55">
        <f t="shared" si="17"/>
        <v>0</v>
      </c>
      <c r="K70" s="55">
        <f t="shared" si="17"/>
        <v>0</v>
      </c>
      <c r="L70" s="55">
        <f t="shared" si="17"/>
        <v>0</v>
      </c>
      <c r="M70" s="55">
        <f t="shared" si="17"/>
        <v>0</v>
      </c>
      <c r="N70" s="55">
        <f t="shared" si="17"/>
        <v>0</v>
      </c>
      <c r="O70" s="55">
        <f t="shared" si="17"/>
        <v>0</v>
      </c>
      <c r="P70" s="55">
        <f t="shared" si="17"/>
        <v>0</v>
      </c>
      <c r="Q70" s="55">
        <f t="shared" si="17"/>
        <v>0</v>
      </c>
      <c r="R70" s="55">
        <f t="shared" si="17"/>
        <v>0</v>
      </c>
      <c r="S70" s="55">
        <f t="shared" si="17"/>
        <v>0</v>
      </c>
      <c r="T70" s="55">
        <f t="shared" si="17"/>
        <v>0</v>
      </c>
      <c r="U70" s="55">
        <f t="shared" si="17"/>
        <v>0</v>
      </c>
      <c r="V70" s="55">
        <f t="shared" si="17"/>
        <v>0</v>
      </c>
      <c r="W70" s="55">
        <f t="shared" si="17"/>
        <v>0</v>
      </c>
      <c r="X70" s="55">
        <f t="shared" si="17"/>
        <v>1848</v>
      </c>
      <c r="Y70" s="55">
        <f t="shared" si="17"/>
        <v>0</v>
      </c>
      <c r="Z70" s="55">
        <f t="shared" si="15"/>
        <v>0</v>
      </c>
      <c r="AA70" s="55">
        <f t="shared" si="15"/>
        <v>0</v>
      </c>
      <c r="AB70" s="55">
        <f t="shared" si="15"/>
        <v>0</v>
      </c>
      <c r="AC70" s="55">
        <f t="shared" si="15"/>
        <v>0</v>
      </c>
      <c r="AD70" s="55">
        <f t="shared" si="15"/>
        <v>0</v>
      </c>
      <c r="AE70" s="55">
        <f t="shared" si="15"/>
        <v>0</v>
      </c>
      <c r="AF70" s="55">
        <f t="shared" si="15"/>
        <v>0</v>
      </c>
      <c r="AG70" s="55">
        <f t="shared" si="15"/>
        <v>0</v>
      </c>
      <c r="AH70" s="55">
        <f t="shared" si="15"/>
        <v>0</v>
      </c>
      <c r="AI70" s="55">
        <f t="shared" si="15"/>
        <v>0</v>
      </c>
      <c r="AJ70" s="55">
        <f t="shared" si="15"/>
        <v>0</v>
      </c>
      <c r="AK70" s="55">
        <f t="shared" si="15"/>
        <v>0</v>
      </c>
      <c r="AL70" s="55">
        <f t="shared" si="15"/>
        <v>0</v>
      </c>
      <c r="AM70" s="55">
        <f t="shared" si="15"/>
        <v>0</v>
      </c>
      <c r="AN70" s="55">
        <f t="shared" si="15"/>
        <v>0</v>
      </c>
      <c r="AO70" s="55">
        <f t="shared" ref="AO70:AU106" si="22">SUMIFS($F$2:$F$2000,$E$2:$E$2000,AO$1,$A$2:$A$2000,$H70)</f>
        <v>0</v>
      </c>
      <c r="AP70" s="55">
        <f t="shared" si="22"/>
        <v>0</v>
      </c>
      <c r="AQ70" s="55">
        <f t="shared" si="22"/>
        <v>0</v>
      </c>
      <c r="AR70" s="55">
        <f t="shared" si="22"/>
        <v>0</v>
      </c>
      <c r="AS70" s="55">
        <f t="shared" si="22"/>
        <v>0</v>
      </c>
      <c r="AT70" s="55">
        <f t="shared" si="22"/>
        <v>0</v>
      </c>
      <c r="AU70" s="55">
        <f t="shared" si="22"/>
        <v>0</v>
      </c>
      <c r="AV70" s="54">
        <f t="shared" si="18"/>
        <v>840</v>
      </c>
      <c r="AW70" s="54">
        <f t="shared" si="19"/>
        <v>1848</v>
      </c>
      <c r="AX70" s="54">
        <f t="shared" si="20"/>
        <v>2688</v>
      </c>
    </row>
    <row r="71" spans="1:50">
      <c r="A71" s="203" t="s">
        <v>202</v>
      </c>
      <c r="B71" s="203">
        <v>0</v>
      </c>
      <c r="C71" s="203" t="b">
        <v>0</v>
      </c>
      <c r="F71" s="203">
        <v>162</v>
      </c>
      <c r="H71" s="203" t="s">
        <v>231</v>
      </c>
      <c r="I71" s="55">
        <f t="shared" si="16"/>
        <v>296</v>
      </c>
      <c r="J71" s="55">
        <f t="shared" si="17"/>
        <v>0</v>
      </c>
      <c r="K71" s="55">
        <f t="shared" si="17"/>
        <v>0</v>
      </c>
      <c r="L71" s="55">
        <f t="shared" si="17"/>
        <v>0</v>
      </c>
      <c r="M71" s="55">
        <f t="shared" si="17"/>
        <v>0</v>
      </c>
      <c r="N71" s="55">
        <f t="shared" si="17"/>
        <v>0</v>
      </c>
      <c r="O71" s="55">
        <f t="shared" si="17"/>
        <v>0</v>
      </c>
      <c r="P71" s="55">
        <f t="shared" si="17"/>
        <v>0</v>
      </c>
      <c r="Q71" s="55">
        <f t="shared" si="17"/>
        <v>0</v>
      </c>
      <c r="R71" s="55">
        <f t="shared" si="17"/>
        <v>0</v>
      </c>
      <c r="S71" s="55">
        <f t="shared" si="17"/>
        <v>0</v>
      </c>
      <c r="T71" s="55">
        <f t="shared" si="17"/>
        <v>0</v>
      </c>
      <c r="U71" s="55">
        <f t="shared" si="17"/>
        <v>0</v>
      </c>
      <c r="V71" s="55">
        <f t="shared" si="17"/>
        <v>0</v>
      </c>
      <c r="W71" s="55">
        <f t="shared" si="17"/>
        <v>0</v>
      </c>
      <c r="X71" s="55">
        <f t="shared" si="17"/>
        <v>0</v>
      </c>
      <c r="Y71" s="55">
        <f t="shared" si="17"/>
        <v>0</v>
      </c>
      <c r="Z71" s="55">
        <f t="shared" si="15"/>
        <v>376</v>
      </c>
      <c r="AA71" s="55">
        <f t="shared" si="15"/>
        <v>0</v>
      </c>
      <c r="AB71" s="55">
        <f t="shared" si="15"/>
        <v>0</v>
      </c>
      <c r="AC71" s="55">
        <f t="shared" si="15"/>
        <v>0</v>
      </c>
      <c r="AD71" s="55">
        <f t="shared" si="15"/>
        <v>0</v>
      </c>
      <c r="AE71" s="55">
        <f t="shared" si="15"/>
        <v>0</v>
      </c>
      <c r="AF71" s="55">
        <f t="shared" si="15"/>
        <v>0</v>
      </c>
      <c r="AG71" s="55">
        <f t="shared" si="15"/>
        <v>0</v>
      </c>
      <c r="AH71" s="55">
        <f t="shared" si="15"/>
        <v>0</v>
      </c>
      <c r="AI71" s="55">
        <f t="shared" si="15"/>
        <v>0</v>
      </c>
      <c r="AJ71" s="55">
        <f t="shared" si="15"/>
        <v>0</v>
      </c>
      <c r="AK71" s="55">
        <f t="shared" si="15"/>
        <v>0</v>
      </c>
      <c r="AL71" s="55">
        <f t="shared" si="15"/>
        <v>0</v>
      </c>
      <c r="AM71" s="55">
        <f t="shared" si="15"/>
        <v>0</v>
      </c>
      <c r="AN71" s="55">
        <f t="shared" si="15"/>
        <v>0</v>
      </c>
      <c r="AO71" s="55">
        <f t="shared" si="22"/>
        <v>0</v>
      </c>
      <c r="AP71" s="55">
        <f t="shared" si="22"/>
        <v>0</v>
      </c>
      <c r="AQ71" s="55">
        <f t="shared" si="22"/>
        <v>0</v>
      </c>
      <c r="AR71" s="55">
        <f t="shared" si="22"/>
        <v>0</v>
      </c>
      <c r="AS71" s="55">
        <f t="shared" si="22"/>
        <v>0</v>
      </c>
      <c r="AT71" s="55">
        <f t="shared" si="22"/>
        <v>0</v>
      </c>
      <c r="AU71" s="55">
        <f t="shared" si="22"/>
        <v>0</v>
      </c>
      <c r="AV71" s="54">
        <f t="shared" si="18"/>
        <v>296</v>
      </c>
      <c r="AW71" s="54">
        <f t="shared" si="19"/>
        <v>376</v>
      </c>
      <c r="AX71" s="54">
        <f t="shared" si="20"/>
        <v>672</v>
      </c>
    </row>
    <row r="72" spans="1:50">
      <c r="A72" s="203" t="s">
        <v>202</v>
      </c>
      <c r="B72" s="203">
        <v>1</v>
      </c>
      <c r="C72" s="203" t="b">
        <v>1</v>
      </c>
      <c r="D72" s="203">
        <v>1</v>
      </c>
      <c r="E72" s="203" t="s">
        <v>575</v>
      </c>
      <c r="F72" s="203">
        <v>1182</v>
      </c>
      <c r="H72" s="203" t="s">
        <v>232</v>
      </c>
      <c r="I72" s="55">
        <f t="shared" si="16"/>
        <v>48</v>
      </c>
      <c r="J72" s="55">
        <f t="shared" si="17"/>
        <v>0</v>
      </c>
      <c r="K72" s="55">
        <f t="shared" si="17"/>
        <v>0</v>
      </c>
      <c r="L72" s="55">
        <f t="shared" si="17"/>
        <v>0</v>
      </c>
      <c r="M72" s="55">
        <f t="shared" si="17"/>
        <v>0</v>
      </c>
      <c r="N72" s="55">
        <f t="shared" si="17"/>
        <v>0</v>
      </c>
      <c r="O72" s="55">
        <f t="shared" si="17"/>
        <v>0</v>
      </c>
      <c r="P72" s="55">
        <f t="shared" si="17"/>
        <v>0</v>
      </c>
      <c r="Q72" s="55">
        <f t="shared" si="17"/>
        <v>0</v>
      </c>
      <c r="R72" s="55">
        <f t="shared" si="17"/>
        <v>0</v>
      </c>
      <c r="S72" s="55">
        <f t="shared" si="17"/>
        <v>0</v>
      </c>
      <c r="T72" s="55">
        <f t="shared" si="17"/>
        <v>0</v>
      </c>
      <c r="U72" s="55">
        <f t="shared" si="17"/>
        <v>0</v>
      </c>
      <c r="V72" s="55">
        <f t="shared" si="17"/>
        <v>0</v>
      </c>
      <c r="W72" s="55">
        <f t="shared" si="17"/>
        <v>0</v>
      </c>
      <c r="X72" s="55">
        <f t="shared" si="17"/>
        <v>0</v>
      </c>
      <c r="Y72" s="55">
        <f t="shared" si="17"/>
        <v>0</v>
      </c>
      <c r="Z72" s="55">
        <f t="shared" si="15"/>
        <v>0</v>
      </c>
      <c r="AA72" s="55">
        <f t="shared" si="15"/>
        <v>0</v>
      </c>
      <c r="AB72" s="55">
        <f t="shared" si="15"/>
        <v>0</v>
      </c>
      <c r="AC72" s="55">
        <f t="shared" si="15"/>
        <v>0</v>
      </c>
      <c r="AD72" s="55">
        <f t="shared" si="15"/>
        <v>0</v>
      </c>
      <c r="AE72" s="55">
        <f t="shared" si="15"/>
        <v>0</v>
      </c>
      <c r="AF72" s="55">
        <f t="shared" si="15"/>
        <v>0</v>
      </c>
      <c r="AG72" s="55">
        <f t="shared" si="15"/>
        <v>0</v>
      </c>
      <c r="AH72" s="55">
        <f t="shared" si="15"/>
        <v>0</v>
      </c>
      <c r="AI72" s="55">
        <f t="shared" si="15"/>
        <v>0</v>
      </c>
      <c r="AJ72" s="55">
        <f t="shared" si="15"/>
        <v>0</v>
      </c>
      <c r="AK72" s="55">
        <f t="shared" si="15"/>
        <v>0</v>
      </c>
      <c r="AL72" s="55">
        <f t="shared" si="15"/>
        <v>0</v>
      </c>
      <c r="AM72" s="55">
        <f t="shared" si="15"/>
        <v>0</v>
      </c>
      <c r="AN72" s="55">
        <f t="shared" si="15"/>
        <v>0</v>
      </c>
      <c r="AO72" s="55">
        <f t="shared" si="22"/>
        <v>1296</v>
      </c>
      <c r="AP72" s="55">
        <f t="shared" si="22"/>
        <v>0</v>
      </c>
      <c r="AQ72" s="55">
        <f t="shared" si="22"/>
        <v>0</v>
      </c>
      <c r="AR72" s="55">
        <f t="shared" si="22"/>
        <v>0</v>
      </c>
      <c r="AS72" s="55">
        <f t="shared" si="22"/>
        <v>0</v>
      </c>
      <c r="AT72" s="55">
        <f t="shared" si="22"/>
        <v>0</v>
      </c>
      <c r="AU72" s="55">
        <f t="shared" si="22"/>
        <v>0</v>
      </c>
      <c r="AV72" s="54">
        <f t="shared" si="18"/>
        <v>48</v>
      </c>
      <c r="AW72" s="54">
        <f t="shared" si="19"/>
        <v>1296</v>
      </c>
      <c r="AX72" s="54">
        <f t="shared" si="20"/>
        <v>1344</v>
      </c>
    </row>
    <row r="73" spans="1:50">
      <c r="A73" s="203" t="s">
        <v>203</v>
      </c>
      <c r="B73" s="203">
        <v>0</v>
      </c>
      <c r="C73" s="203" t="b">
        <v>0</v>
      </c>
      <c r="F73" s="203">
        <v>8</v>
      </c>
      <c r="H73" s="203" t="s">
        <v>233</v>
      </c>
      <c r="I73" s="55">
        <f t="shared" si="16"/>
        <v>510</v>
      </c>
      <c r="J73" s="55">
        <f t="shared" si="17"/>
        <v>0</v>
      </c>
      <c r="K73" s="55">
        <f t="shared" si="17"/>
        <v>0</v>
      </c>
      <c r="L73" s="55">
        <f t="shared" si="17"/>
        <v>0</v>
      </c>
      <c r="M73" s="55">
        <f t="shared" si="17"/>
        <v>0</v>
      </c>
      <c r="N73" s="55">
        <f t="shared" si="17"/>
        <v>0</v>
      </c>
      <c r="O73" s="55">
        <f t="shared" si="17"/>
        <v>0</v>
      </c>
      <c r="P73" s="55">
        <f t="shared" si="17"/>
        <v>0</v>
      </c>
      <c r="Q73" s="55">
        <f t="shared" si="17"/>
        <v>0</v>
      </c>
      <c r="R73" s="55">
        <f t="shared" si="17"/>
        <v>0</v>
      </c>
      <c r="S73" s="55">
        <f t="shared" si="17"/>
        <v>0</v>
      </c>
      <c r="T73" s="55">
        <f t="shared" si="17"/>
        <v>0</v>
      </c>
      <c r="U73" s="55">
        <f t="shared" si="17"/>
        <v>0</v>
      </c>
      <c r="V73" s="55">
        <f t="shared" si="17"/>
        <v>0</v>
      </c>
      <c r="W73" s="55">
        <f t="shared" si="17"/>
        <v>0</v>
      </c>
      <c r="X73" s="55">
        <f t="shared" si="17"/>
        <v>0</v>
      </c>
      <c r="Y73" s="55">
        <f t="shared" si="17"/>
        <v>0</v>
      </c>
      <c r="Z73" s="55">
        <f t="shared" si="15"/>
        <v>0</v>
      </c>
      <c r="AA73" s="55">
        <f t="shared" si="15"/>
        <v>0</v>
      </c>
      <c r="AB73" s="55">
        <f t="shared" si="15"/>
        <v>0</v>
      </c>
      <c r="AC73" s="55">
        <f t="shared" si="15"/>
        <v>0</v>
      </c>
      <c r="AD73" s="55">
        <f t="shared" si="15"/>
        <v>0</v>
      </c>
      <c r="AE73" s="55">
        <f t="shared" si="15"/>
        <v>0</v>
      </c>
      <c r="AF73" s="55">
        <f t="shared" si="15"/>
        <v>0</v>
      </c>
      <c r="AG73" s="55">
        <f t="shared" si="15"/>
        <v>0</v>
      </c>
      <c r="AH73" s="55">
        <f t="shared" si="15"/>
        <v>0</v>
      </c>
      <c r="AI73" s="55">
        <f t="shared" si="15"/>
        <v>0</v>
      </c>
      <c r="AJ73" s="55">
        <f t="shared" si="15"/>
        <v>0</v>
      </c>
      <c r="AK73" s="55">
        <f t="shared" si="15"/>
        <v>0</v>
      </c>
      <c r="AL73" s="55">
        <f t="shared" si="15"/>
        <v>0</v>
      </c>
      <c r="AM73" s="55">
        <f t="shared" si="15"/>
        <v>0</v>
      </c>
      <c r="AN73" s="55">
        <f t="shared" si="15"/>
        <v>498</v>
      </c>
      <c r="AO73" s="55">
        <f t="shared" si="22"/>
        <v>0</v>
      </c>
      <c r="AP73" s="55">
        <f t="shared" si="22"/>
        <v>0</v>
      </c>
      <c r="AQ73" s="55">
        <f t="shared" si="22"/>
        <v>0</v>
      </c>
      <c r="AR73" s="55">
        <f t="shared" si="22"/>
        <v>0</v>
      </c>
      <c r="AS73" s="55">
        <f t="shared" si="22"/>
        <v>0</v>
      </c>
      <c r="AT73" s="55">
        <f t="shared" si="22"/>
        <v>0</v>
      </c>
      <c r="AU73" s="55">
        <f t="shared" si="22"/>
        <v>0</v>
      </c>
      <c r="AV73" s="54">
        <f t="shared" si="18"/>
        <v>510</v>
      </c>
      <c r="AW73" s="54">
        <f t="shared" si="19"/>
        <v>498</v>
      </c>
      <c r="AX73" s="54">
        <f t="shared" si="20"/>
        <v>1008</v>
      </c>
    </row>
    <row r="74" spans="1:50">
      <c r="A74" s="203" t="s">
        <v>203</v>
      </c>
      <c r="B74" s="203">
        <v>1</v>
      </c>
      <c r="C74" s="203" t="b">
        <v>1</v>
      </c>
      <c r="D74" s="203">
        <v>1</v>
      </c>
      <c r="E74" s="203" t="s">
        <v>576</v>
      </c>
      <c r="F74" s="203">
        <v>328</v>
      </c>
      <c r="H74" s="203" t="s">
        <v>234</v>
      </c>
      <c r="I74" s="55">
        <f t="shared" si="16"/>
        <v>1632</v>
      </c>
      <c r="J74" s="55">
        <f t="shared" si="17"/>
        <v>0</v>
      </c>
      <c r="K74" s="55">
        <f t="shared" si="17"/>
        <v>0</v>
      </c>
      <c r="L74" s="55">
        <f t="shared" si="17"/>
        <v>0</v>
      </c>
      <c r="M74" s="55">
        <f t="shared" si="17"/>
        <v>0</v>
      </c>
      <c r="N74" s="55">
        <f t="shared" si="17"/>
        <v>0</v>
      </c>
      <c r="O74" s="55">
        <f t="shared" si="17"/>
        <v>0</v>
      </c>
      <c r="P74" s="55">
        <f t="shared" si="17"/>
        <v>0</v>
      </c>
      <c r="Q74" s="55">
        <f t="shared" si="17"/>
        <v>0</v>
      </c>
      <c r="R74" s="55">
        <f t="shared" si="17"/>
        <v>0</v>
      </c>
      <c r="S74" s="55">
        <f t="shared" si="17"/>
        <v>0</v>
      </c>
      <c r="T74" s="55">
        <f t="shared" si="17"/>
        <v>0</v>
      </c>
      <c r="U74" s="55">
        <f t="shared" si="17"/>
        <v>0</v>
      </c>
      <c r="V74" s="55">
        <f t="shared" si="17"/>
        <v>2400</v>
      </c>
      <c r="W74" s="55">
        <f t="shared" si="17"/>
        <v>0</v>
      </c>
      <c r="X74" s="55">
        <f t="shared" si="17"/>
        <v>0</v>
      </c>
      <c r="Y74" s="55">
        <f t="shared" si="17"/>
        <v>0</v>
      </c>
      <c r="Z74" s="55">
        <f t="shared" si="15"/>
        <v>0</v>
      </c>
      <c r="AA74" s="55">
        <f t="shared" si="15"/>
        <v>0</v>
      </c>
      <c r="AB74" s="55">
        <f t="shared" si="15"/>
        <v>0</v>
      </c>
      <c r="AC74" s="55">
        <f t="shared" si="15"/>
        <v>0</v>
      </c>
      <c r="AD74" s="55">
        <f t="shared" si="15"/>
        <v>0</v>
      </c>
      <c r="AE74" s="55">
        <f t="shared" si="15"/>
        <v>0</v>
      </c>
      <c r="AF74" s="55">
        <f t="shared" si="15"/>
        <v>0</v>
      </c>
      <c r="AG74" s="55">
        <f t="shared" si="15"/>
        <v>0</v>
      </c>
      <c r="AH74" s="55">
        <f t="shared" si="15"/>
        <v>0</v>
      </c>
      <c r="AI74" s="55">
        <f t="shared" si="15"/>
        <v>0</v>
      </c>
      <c r="AJ74" s="55">
        <f t="shared" si="15"/>
        <v>0</v>
      </c>
      <c r="AK74" s="55">
        <f t="shared" si="15"/>
        <v>0</v>
      </c>
      <c r="AL74" s="55">
        <f t="shared" si="15"/>
        <v>0</v>
      </c>
      <c r="AM74" s="55">
        <f t="shared" si="15"/>
        <v>0</v>
      </c>
      <c r="AN74" s="55">
        <f t="shared" si="15"/>
        <v>0</v>
      </c>
      <c r="AO74" s="55">
        <f t="shared" si="22"/>
        <v>0</v>
      </c>
      <c r="AP74" s="55">
        <f t="shared" si="22"/>
        <v>0</v>
      </c>
      <c r="AQ74" s="55">
        <f t="shared" si="22"/>
        <v>0</v>
      </c>
      <c r="AR74" s="55">
        <f t="shared" si="22"/>
        <v>0</v>
      </c>
      <c r="AS74" s="55">
        <f t="shared" si="22"/>
        <v>0</v>
      </c>
      <c r="AT74" s="55">
        <f t="shared" si="22"/>
        <v>0</v>
      </c>
      <c r="AU74" s="55">
        <f t="shared" si="22"/>
        <v>0</v>
      </c>
      <c r="AV74" s="54">
        <f t="shared" si="18"/>
        <v>1632</v>
      </c>
      <c r="AW74" s="54">
        <f t="shared" si="19"/>
        <v>2400</v>
      </c>
      <c r="AX74" s="54">
        <f t="shared" si="20"/>
        <v>4032</v>
      </c>
    </row>
    <row r="75" spans="1:50">
      <c r="A75" s="203" t="s">
        <v>204</v>
      </c>
      <c r="B75" s="203">
        <v>1</v>
      </c>
      <c r="C75" s="203" t="b">
        <v>1</v>
      </c>
      <c r="D75" s="203">
        <v>1</v>
      </c>
      <c r="E75" s="203" t="s">
        <v>577</v>
      </c>
      <c r="F75" s="203">
        <v>336</v>
      </c>
      <c r="H75" s="203" t="s">
        <v>235</v>
      </c>
      <c r="I75" s="55">
        <f t="shared" si="16"/>
        <v>0</v>
      </c>
      <c r="J75" s="55">
        <f t="shared" si="17"/>
        <v>0</v>
      </c>
      <c r="K75" s="55">
        <f t="shared" si="17"/>
        <v>0</v>
      </c>
      <c r="L75" s="55">
        <f t="shared" si="17"/>
        <v>0</v>
      </c>
      <c r="M75" s="55">
        <f t="shared" si="17"/>
        <v>0</v>
      </c>
      <c r="N75" s="55">
        <f t="shared" si="17"/>
        <v>0</v>
      </c>
      <c r="O75" s="55">
        <f t="shared" si="17"/>
        <v>0</v>
      </c>
      <c r="P75" s="55">
        <f t="shared" si="17"/>
        <v>0</v>
      </c>
      <c r="Q75" s="55">
        <f t="shared" si="17"/>
        <v>0</v>
      </c>
      <c r="R75" s="55">
        <f t="shared" si="17"/>
        <v>0</v>
      </c>
      <c r="S75" s="55">
        <f t="shared" si="17"/>
        <v>0</v>
      </c>
      <c r="T75" s="55">
        <f t="shared" si="17"/>
        <v>0</v>
      </c>
      <c r="U75" s="55">
        <f t="shared" si="17"/>
        <v>0</v>
      </c>
      <c r="V75" s="55">
        <f t="shared" si="17"/>
        <v>0</v>
      </c>
      <c r="W75" s="55">
        <f t="shared" si="17"/>
        <v>0</v>
      </c>
      <c r="X75" s="55">
        <f t="shared" si="17"/>
        <v>0</v>
      </c>
      <c r="Y75" s="55">
        <f t="shared" si="17"/>
        <v>0</v>
      </c>
      <c r="Z75" s="55">
        <f t="shared" si="15"/>
        <v>0</v>
      </c>
      <c r="AA75" s="55">
        <f t="shared" si="15"/>
        <v>0</v>
      </c>
      <c r="AB75" s="55">
        <f t="shared" si="15"/>
        <v>0</v>
      </c>
      <c r="AC75" s="55">
        <f t="shared" si="15"/>
        <v>0</v>
      </c>
      <c r="AD75" s="55">
        <f t="shared" si="15"/>
        <v>0</v>
      </c>
      <c r="AE75" s="55">
        <f t="shared" si="15"/>
        <v>0</v>
      </c>
      <c r="AF75" s="55">
        <f t="shared" si="15"/>
        <v>0</v>
      </c>
      <c r="AG75" s="55">
        <f t="shared" si="15"/>
        <v>0</v>
      </c>
      <c r="AH75" s="55">
        <f t="shared" si="15"/>
        <v>0</v>
      </c>
      <c r="AI75" s="55">
        <f t="shared" si="15"/>
        <v>0</v>
      </c>
      <c r="AJ75" s="55">
        <f t="shared" si="15"/>
        <v>0</v>
      </c>
      <c r="AK75" s="55">
        <f t="shared" si="15"/>
        <v>0</v>
      </c>
      <c r="AL75" s="55">
        <f t="shared" si="15"/>
        <v>0</v>
      </c>
      <c r="AM75" s="55">
        <f t="shared" si="15"/>
        <v>0</v>
      </c>
      <c r="AN75" s="55">
        <f t="shared" si="15"/>
        <v>0</v>
      </c>
      <c r="AO75" s="55">
        <f t="shared" si="22"/>
        <v>0</v>
      </c>
      <c r="AP75" s="55">
        <f t="shared" si="22"/>
        <v>336</v>
      </c>
      <c r="AQ75" s="55">
        <f t="shared" si="22"/>
        <v>0</v>
      </c>
      <c r="AR75" s="55">
        <f t="shared" si="22"/>
        <v>0</v>
      </c>
      <c r="AS75" s="55">
        <f t="shared" si="22"/>
        <v>0</v>
      </c>
      <c r="AT75" s="55">
        <f t="shared" si="22"/>
        <v>0</v>
      </c>
      <c r="AU75" s="55">
        <f t="shared" si="22"/>
        <v>0</v>
      </c>
      <c r="AV75" s="54">
        <f t="shared" si="18"/>
        <v>0</v>
      </c>
      <c r="AW75" s="54">
        <f t="shared" si="19"/>
        <v>336</v>
      </c>
      <c r="AX75" s="54">
        <f t="shared" si="20"/>
        <v>336</v>
      </c>
    </row>
    <row r="76" spans="1:50">
      <c r="A76" s="203" t="s">
        <v>205</v>
      </c>
      <c r="B76" s="203">
        <v>0</v>
      </c>
      <c r="C76" s="203" t="b">
        <v>0</v>
      </c>
      <c r="F76" s="203">
        <v>394</v>
      </c>
      <c r="H76" s="203" t="s">
        <v>236</v>
      </c>
      <c r="I76" s="55">
        <f t="shared" si="16"/>
        <v>502</v>
      </c>
      <c r="J76" s="55">
        <f t="shared" si="17"/>
        <v>0</v>
      </c>
      <c r="K76" s="55">
        <f t="shared" si="17"/>
        <v>0</v>
      </c>
      <c r="L76" s="55">
        <f t="shared" si="17"/>
        <v>0</v>
      </c>
      <c r="M76" s="55">
        <f t="shared" si="17"/>
        <v>0</v>
      </c>
      <c r="N76" s="55">
        <f t="shared" si="17"/>
        <v>0</v>
      </c>
      <c r="O76" s="55">
        <f t="shared" si="17"/>
        <v>0</v>
      </c>
      <c r="P76" s="55">
        <f t="shared" si="17"/>
        <v>0</v>
      </c>
      <c r="Q76" s="55">
        <f t="shared" si="17"/>
        <v>0</v>
      </c>
      <c r="R76" s="55">
        <f t="shared" si="17"/>
        <v>842</v>
      </c>
      <c r="S76" s="55">
        <f t="shared" si="17"/>
        <v>0</v>
      </c>
      <c r="T76" s="55">
        <f t="shared" si="17"/>
        <v>0</v>
      </c>
      <c r="U76" s="55">
        <f t="shared" si="17"/>
        <v>0</v>
      </c>
      <c r="V76" s="55">
        <f t="shared" si="17"/>
        <v>0</v>
      </c>
      <c r="W76" s="55">
        <f t="shared" si="17"/>
        <v>0</v>
      </c>
      <c r="X76" s="55">
        <f t="shared" si="17"/>
        <v>0</v>
      </c>
      <c r="Y76" s="55">
        <f t="shared" si="17"/>
        <v>0</v>
      </c>
      <c r="Z76" s="55">
        <f t="shared" si="15"/>
        <v>0</v>
      </c>
      <c r="AA76" s="55">
        <f t="shared" si="15"/>
        <v>0</v>
      </c>
      <c r="AB76" s="55">
        <f t="shared" si="15"/>
        <v>0</v>
      </c>
      <c r="AC76" s="55">
        <f t="shared" si="15"/>
        <v>0</v>
      </c>
      <c r="AD76" s="55">
        <f t="shared" si="15"/>
        <v>0</v>
      </c>
      <c r="AE76" s="55">
        <f t="shared" si="15"/>
        <v>0</v>
      </c>
      <c r="AF76" s="55">
        <f t="shared" si="15"/>
        <v>0</v>
      </c>
      <c r="AG76" s="55">
        <f t="shared" si="15"/>
        <v>0</v>
      </c>
      <c r="AH76" s="55">
        <f t="shared" si="15"/>
        <v>0</v>
      </c>
      <c r="AI76" s="55">
        <f t="shared" si="15"/>
        <v>0</v>
      </c>
      <c r="AJ76" s="55">
        <f t="shared" si="15"/>
        <v>0</v>
      </c>
      <c r="AK76" s="55">
        <f t="shared" si="15"/>
        <v>0</v>
      </c>
      <c r="AL76" s="55">
        <f t="shared" si="15"/>
        <v>0</v>
      </c>
      <c r="AM76" s="55">
        <f t="shared" si="15"/>
        <v>0</v>
      </c>
      <c r="AN76" s="55">
        <f t="shared" si="15"/>
        <v>0</v>
      </c>
      <c r="AO76" s="55">
        <f t="shared" si="22"/>
        <v>0</v>
      </c>
      <c r="AP76" s="55">
        <f t="shared" si="22"/>
        <v>0</v>
      </c>
      <c r="AQ76" s="55">
        <f t="shared" si="22"/>
        <v>0</v>
      </c>
      <c r="AR76" s="55">
        <f t="shared" si="22"/>
        <v>0</v>
      </c>
      <c r="AS76" s="55">
        <f t="shared" si="22"/>
        <v>0</v>
      </c>
      <c r="AT76" s="55">
        <f t="shared" si="22"/>
        <v>0</v>
      </c>
      <c r="AU76" s="55">
        <f t="shared" si="22"/>
        <v>0</v>
      </c>
      <c r="AV76" s="54">
        <f t="shared" si="18"/>
        <v>502</v>
      </c>
      <c r="AW76" s="54">
        <f t="shared" si="19"/>
        <v>842</v>
      </c>
      <c r="AX76" s="54">
        <f t="shared" si="20"/>
        <v>1344</v>
      </c>
    </row>
    <row r="77" spans="1:50">
      <c r="A77" s="203" t="s">
        <v>205</v>
      </c>
      <c r="B77" s="203">
        <v>1</v>
      </c>
      <c r="C77" s="203" t="b">
        <v>1</v>
      </c>
      <c r="D77" s="203">
        <v>1</v>
      </c>
      <c r="E77" s="203" t="s">
        <v>572</v>
      </c>
      <c r="F77" s="203">
        <v>950</v>
      </c>
      <c r="H77" s="203" t="s">
        <v>237</v>
      </c>
      <c r="I77" s="55">
        <f t="shared" si="16"/>
        <v>214</v>
      </c>
      <c r="J77" s="55">
        <f t="shared" si="17"/>
        <v>0</v>
      </c>
      <c r="K77" s="55">
        <f t="shared" si="17"/>
        <v>0</v>
      </c>
      <c r="L77" s="55">
        <f t="shared" si="17"/>
        <v>0</v>
      </c>
      <c r="M77" s="55">
        <f t="shared" si="17"/>
        <v>0</v>
      </c>
      <c r="N77" s="55">
        <f t="shared" si="17"/>
        <v>0</v>
      </c>
      <c r="O77" s="55">
        <f t="shared" si="17"/>
        <v>0</v>
      </c>
      <c r="P77" s="55">
        <f t="shared" si="17"/>
        <v>0</v>
      </c>
      <c r="Q77" s="55">
        <f t="shared" si="17"/>
        <v>0</v>
      </c>
      <c r="R77" s="55">
        <f t="shared" si="17"/>
        <v>0</v>
      </c>
      <c r="S77" s="55">
        <f t="shared" si="17"/>
        <v>0</v>
      </c>
      <c r="T77" s="55">
        <f t="shared" si="17"/>
        <v>0</v>
      </c>
      <c r="U77" s="55">
        <f t="shared" si="17"/>
        <v>0</v>
      </c>
      <c r="V77" s="55">
        <f t="shared" si="17"/>
        <v>0</v>
      </c>
      <c r="W77" s="55">
        <f t="shared" si="17"/>
        <v>0</v>
      </c>
      <c r="X77" s="55">
        <f t="shared" si="17"/>
        <v>0</v>
      </c>
      <c r="Y77" s="55">
        <f t="shared" si="17"/>
        <v>0</v>
      </c>
      <c r="Z77" s="55">
        <f t="shared" si="15"/>
        <v>0</v>
      </c>
      <c r="AA77" s="55">
        <f t="shared" si="15"/>
        <v>0</v>
      </c>
      <c r="AB77" s="55">
        <f t="shared" si="15"/>
        <v>0</v>
      </c>
      <c r="AC77" s="55">
        <f t="shared" si="15"/>
        <v>0</v>
      </c>
      <c r="AD77" s="55">
        <f t="shared" si="15"/>
        <v>0</v>
      </c>
      <c r="AE77" s="55">
        <f t="shared" si="15"/>
        <v>0</v>
      </c>
      <c r="AF77" s="55">
        <f t="shared" si="15"/>
        <v>0</v>
      </c>
      <c r="AG77" s="55">
        <f t="shared" si="15"/>
        <v>0</v>
      </c>
      <c r="AH77" s="55">
        <f t="shared" si="15"/>
        <v>0</v>
      </c>
      <c r="AI77" s="55">
        <f t="shared" si="15"/>
        <v>0</v>
      </c>
      <c r="AJ77" s="55">
        <f t="shared" si="15"/>
        <v>0</v>
      </c>
      <c r="AK77" s="55">
        <f t="shared" si="15"/>
        <v>0</v>
      </c>
      <c r="AL77" s="55">
        <f t="shared" si="15"/>
        <v>0</v>
      </c>
      <c r="AM77" s="55">
        <f t="shared" si="15"/>
        <v>0</v>
      </c>
      <c r="AN77" s="55">
        <f t="shared" si="15"/>
        <v>458</v>
      </c>
      <c r="AO77" s="55">
        <f t="shared" si="22"/>
        <v>0</v>
      </c>
      <c r="AP77" s="55">
        <f t="shared" si="22"/>
        <v>0</v>
      </c>
      <c r="AQ77" s="55">
        <f t="shared" si="22"/>
        <v>0</v>
      </c>
      <c r="AR77" s="55">
        <f t="shared" si="22"/>
        <v>0</v>
      </c>
      <c r="AS77" s="55">
        <f t="shared" si="22"/>
        <v>0</v>
      </c>
      <c r="AT77" s="55">
        <f t="shared" si="22"/>
        <v>0</v>
      </c>
      <c r="AU77" s="55">
        <f t="shared" si="22"/>
        <v>0</v>
      </c>
      <c r="AV77" s="54">
        <f t="shared" si="18"/>
        <v>214</v>
      </c>
      <c r="AW77" s="54">
        <f t="shared" si="19"/>
        <v>458</v>
      </c>
      <c r="AX77" s="54">
        <f t="shared" si="20"/>
        <v>672</v>
      </c>
    </row>
    <row r="78" spans="1:50">
      <c r="A78" s="203" t="s">
        <v>206</v>
      </c>
      <c r="B78" s="203">
        <v>0</v>
      </c>
      <c r="C78" s="203" t="b">
        <v>0</v>
      </c>
      <c r="F78" s="203">
        <v>16</v>
      </c>
      <c r="H78" s="203" t="s">
        <v>238</v>
      </c>
      <c r="I78" s="55">
        <f t="shared" si="16"/>
        <v>360</v>
      </c>
      <c r="J78" s="55">
        <f t="shared" si="17"/>
        <v>0</v>
      </c>
      <c r="K78" s="55">
        <f t="shared" si="17"/>
        <v>0</v>
      </c>
      <c r="L78" s="55">
        <f t="shared" si="17"/>
        <v>0</v>
      </c>
      <c r="M78" s="55">
        <f t="shared" si="17"/>
        <v>0</v>
      </c>
      <c r="N78" s="55">
        <f t="shared" si="17"/>
        <v>0</v>
      </c>
      <c r="O78" s="55">
        <f t="shared" si="17"/>
        <v>0</v>
      </c>
      <c r="P78" s="55">
        <f t="shared" si="17"/>
        <v>0</v>
      </c>
      <c r="Q78" s="55">
        <f t="shared" si="17"/>
        <v>0</v>
      </c>
      <c r="R78" s="55">
        <f t="shared" si="17"/>
        <v>0</v>
      </c>
      <c r="S78" s="55">
        <f t="shared" si="17"/>
        <v>0</v>
      </c>
      <c r="T78" s="55">
        <f t="shared" si="17"/>
        <v>0</v>
      </c>
      <c r="U78" s="55">
        <f t="shared" si="17"/>
        <v>0</v>
      </c>
      <c r="V78" s="55">
        <f t="shared" si="17"/>
        <v>0</v>
      </c>
      <c r="W78" s="55">
        <f t="shared" si="17"/>
        <v>0</v>
      </c>
      <c r="X78" s="55">
        <f t="shared" si="17"/>
        <v>0</v>
      </c>
      <c r="Y78" s="55">
        <f t="shared" si="17"/>
        <v>0</v>
      </c>
      <c r="Z78" s="55">
        <f t="shared" si="15"/>
        <v>0</v>
      </c>
      <c r="AA78" s="55">
        <f t="shared" si="15"/>
        <v>0</v>
      </c>
      <c r="AB78" s="55">
        <f t="shared" si="15"/>
        <v>0</v>
      </c>
      <c r="AC78" s="55">
        <f t="shared" si="15"/>
        <v>0</v>
      </c>
      <c r="AD78" s="55">
        <f t="shared" si="15"/>
        <v>0</v>
      </c>
      <c r="AE78" s="55">
        <f t="shared" si="15"/>
        <v>0</v>
      </c>
      <c r="AF78" s="55">
        <f t="shared" si="15"/>
        <v>0</v>
      </c>
      <c r="AG78" s="55">
        <f t="shared" si="15"/>
        <v>0</v>
      </c>
      <c r="AH78" s="55">
        <f t="shared" si="15"/>
        <v>0</v>
      </c>
      <c r="AI78" s="55">
        <f t="shared" si="15"/>
        <v>984</v>
      </c>
      <c r="AJ78" s="55">
        <f t="shared" si="15"/>
        <v>0</v>
      </c>
      <c r="AK78" s="55">
        <f t="shared" si="15"/>
        <v>0</v>
      </c>
      <c r="AL78" s="55">
        <f t="shared" si="15"/>
        <v>0</v>
      </c>
      <c r="AM78" s="55">
        <f t="shared" si="15"/>
        <v>0</v>
      </c>
      <c r="AN78" s="55">
        <f t="shared" si="15"/>
        <v>0</v>
      </c>
      <c r="AO78" s="55">
        <f t="shared" si="22"/>
        <v>0</v>
      </c>
      <c r="AP78" s="55">
        <f t="shared" si="22"/>
        <v>0</v>
      </c>
      <c r="AQ78" s="55">
        <f t="shared" si="22"/>
        <v>0</v>
      </c>
      <c r="AR78" s="55">
        <f t="shared" si="22"/>
        <v>0</v>
      </c>
      <c r="AS78" s="55">
        <f t="shared" si="22"/>
        <v>0</v>
      </c>
      <c r="AT78" s="55">
        <f t="shared" si="22"/>
        <v>0</v>
      </c>
      <c r="AU78" s="55">
        <f t="shared" si="22"/>
        <v>0</v>
      </c>
      <c r="AV78" s="54">
        <f t="shared" si="18"/>
        <v>360</v>
      </c>
      <c r="AW78" s="54">
        <f t="shared" si="19"/>
        <v>984</v>
      </c>
      <c r="AX78" s="54">
        <f t="shared" si="20"/>
        <v>1344</v>
      </c>
    </row>
    <row r="79" spans="1:50">
      <c r="A79" s="203" t="s">
        <v>206</v>
      </c>
      <c r="B79" s="203">
        <v>1</v>
      </c>
      <c r="C79" s="203" t="b">
        <v>1</v>
      </c>
      <c r="D79" s="203">
        <v>1</v>
      </c>
      <c r="E79" s="203" t="s">
        <v>578</v>
      </c>
      <c r="F79" s="203">
        <v>320</v>
      </c>
      <c r="H79" s="203" t="s">
        <v>239</v>
      </c>
      <c r="I79" s="55">
        <f t="shared" si="16"/>
        <v>300</v>
      </c>
      <c r="J79" s="55">
        <f t="shared" si="17"/>
        <v>0</v>
      </c>
      <c r="K79" s="55">
        <f t="shared" si="17"/>
        <v>0</v>
      </c>
      <c r="L79" s="55">
        <f t="shared" si="17"/>
        <v>0</v>
      </c>
      <c r="M79" s="55">
        <f t="shared" si="17"/>
        <v>0</v>
      </c>
      <c r="N79" s="55">
        <f t="shared" si="17"/>
        <v>0</v>
      </c>
      <c r="O79" s="55">
        <f t="shared" si="17"/>
        <v>372</v>
      </c>
      <c r="P79" s="55">
        <f t="shared" si="17"/>
        <v>0</v>
      </c>
      <c r="Q79" s="55">
        <f t="shared" si="17"/>
        <v>0</v>
      </c>
      <c r="R79" s="55">
        <f t="shared" si="17"/>
        <v>0</v>
      </c>
      <c r="S79" s="55">
        <f t="shared" si="17"/>
        <v>0</v>
      </c>
      <c r="T79" s="55">
        <f t="shared" si="17"/>
        <v>0</v>
      </c>
      <c r="U79" s="55">
        <f t="shared" si="17"/>
        <v>0</v>
      </c>
      <c r="V79" s="55">
        <f t="shared" si="17"/>
        <v>0</v>
      </c>
      <c r="W79" s="55">
        <f t="shared" si="17"/>
        <v>0</v>
      </c>
      <c r="X79" s="55">
        <f t="shared" si="17"/>
        <v>0</v>
      </c>
      <c r="Y79" s="55">
        <f t="shared" si="17"/>
        <v>0</v>
      </c>
      <c r="Z79" s="55">
        <f t="shared" si="15"/>
        <v>0</v>
      </c>
      <c r="AA79" s="55">
        <f t="shared" si="15"/>
        <v>0</v>
      </c>
      <c r="AB79" s="55">
        <f t="shared" si="15"/>
        <v>0</v>
      </c>
      <c r="AC79" s="55">
        <f t="shared" si="15"/>
        <v>0</v>
      </c>
      <c r="AD79" s="55">
        <f t="shared" si="15"/>
        <v>0</v>
      </c>
      <c r="AE79" s="55">
        <f t="shared" si="15"/>
        <v>0</v>
      </c>
      <c r="AF79" s="55">
        <f t="shared" si="15"/>
        <v>0</v>
      </c>
      <c r="AG79" s="55">
        <f t="shared" si="15"/>
        <v>0</v>
      </c>
      <c r="AH79" s="55">
        <f t="shared" si="15"/>
        <v>0</v>
      </c>
      <c r="AI79" s="55">
        <f t="shared" si="15"/>
        <v>0</v>
      </c>
      <c r="AJ79" s="55">
        <f t="shared" si="15"/>
        <v>0</v>
      </c>
      <c r="AK79" s="55">
        <f t="shared" si="15"/>
        <v>0</v>
      </c>
      <c r="AL79" s="55">
        <f t="shared" si="15"/>
        <v>0</v>
      </c>
      <c r="AM79" s="55">
        <f t="shared" si="15"/>
        <v>0</v>
      </c>
      <c r="AN79" s="55">
        <f t="shared" si="15"/>
        <v>0</v>
      </c>
      <c r="AO79" s="55">
        <f t="shared" si="22"/>
        <v>0</v>
      </c>
      <c r="AP79" s="55">
        <f t="shared" si="22"/>
        <v>0</v>
      </c>
      <c r="AQ79" s="55">
        <f t="shared" si="22"/>
        <v>0</v>
      </c>
      <c r="AR79" s="55">
        <f t="shared" si="22"/>
        <v>0</v>
      </c>
      <c r="AS79" s="55">
        <f t="shared" si="22"/>
        <v>0</v>
      </c>
      <c r="AT79" s="55">
        <f t="shared" si="22"/>
        <v>0</v>
      </c>
      <c r="AU79" s="55">
        <f t="shared" si="22"/>
        <v>0</v>
      </c>
      <c r="AV79" s="54">
        <f t="shared" si="18"/>
        <v>300</v>
      </c>
      <c r="AW79" s="54">
        <f t="shared" si="19"/>
        <v>372</v>
      </c>
      <c r="AX79" s="54">
        <f t="shared" si="20"/>
        <v>672</v>
      </c>
    </row>
    <row r="80" spans="1:50">
      <c r="A80" s="203" t="s">
        <v>207</v>
      </c>
      <c r="B80" s="203">
        <v>0</v>
      </c>
      <c r="C80" s="203" t="b">
        <v>0</v>
      </c>
      <c r="F80" s="203">
        <v>150</v>
      </c>
      <c r="H80" s="203" t="s">
        <v>240</v>
      </c>
      <c r="I80" s="55">
        <f t="shared" si="16"/>
        <v>85</v>
      </c>
      <c r="J80" s="55">
        <f t="shared" si="17"/>
        <v>0</v>
      </c>
      <c r="K80" s="55">
        <f t="shared" si="17"/>
        <v>0</v>
      </c>
      <c r="L80" s="55">
        <f t="shared" si="17"/>
        <v>0</v>
      </c>
      <c r="M80" s="55">
        <f t="shared" si="17"/>
        <v>0</v>
      </c>
      <c r="N80" s="55">
        <f t="shared" si="17"/>
        <v>0</v>
      </c>
      <c r="O80" s="55">
        <f t="shared" si="17"/>
        <v>0</v>
      </c>
      <c r="P80" s="55">
        <f t="shared" si="17"/>
        <v>0</v>
      </c>
      <c r="Q80" s="55">
        <f t="shared" si="17"/>
        <v>0</v>
      </c>
      <c r="R80" s="55">
        <f t="shared" si="17"/>
        <v>0</v>
      </c>
      <c r="S80" s="55">
        <f t="shared" si="17"/>
        <v>0</v>
      </c>
      <c r="T80" s="55">
        <f t="shared" si="17"/>
        <v>0</v>
      </c>
      <c r="U80" s="55">
        <f t="shared" si="17"/>
        <v>0</v>
      </c>
      <c r="V80" s="55">
        <f t="shared" si="17"/>
        <v>0</v>
      </c>
      <c r="W80" s="55">
        <f t="shared" si="17"/>
        <v>0</v>
      </c>
      <c r="X80" s="55">
        <f t="shared" si="17"/>
        <v>0</v>
      </c>
      <c r="Y80" s="55">
        <f t="shared" si="17"/>
        <v>0</v>
      </c>
      <c r="Z80" s="55">
        <f t="shared" si="15"/>
        <v>0</v>
      </c>
      <c r="AA80" s="55">
        <f t="shared" si="15"/>
        <v>0</v>
      </c>
      <c r="AB80" s="55">
        <f t="shared" si="15"/>
        <v>251</v>
      </c>
      <c r="AC80" s="55">
        <f t="shared" si="15"/>
        <v>0</v>
      </c>
      <c r="AD80" s="55">
        <f t="shared" si="15"/>
        <v>0</v>
      </c>
      <c r="AE80" s="55">
        <f t="shared" si="15"/>
        <v>0</v>
      </c>
      <c r="AF80" s="55">
        <f t="shared" si="15"/>
        <v>0</v>
      </c>
      <c r="AG80" s="55">
        <f t="shared" si="15"/>
        <v>0</v>
      </c>
      <c r="AH80" s="55">
        <f t="shared" si="15"/>
        <v>0</v>
      </c>
      <c r="AI80" s="55">
        <f t="shared" si="15"/>
        <v>0</v>
      </c>
      <c r="AJ80" s="55">
        <f t="shared" si="15"/>
        <v>0</v>
      </c>
      <c r="AK80" s="55">
        <f t="shared" si="15"/>
        <v>0</v>
      </c>
      <c r="AL80" s="55">
        <f t="shared" si="15"/>
        <v>0</v>
      </c>
      <c r="AM80" s="55">
        <f t="shared" si="15"/>
        <v>0</v>
      </c>
      <c r="AN80" s="55">
        <f t="shared" si="15"/>
        <v>0</v>
      </c>
      <c r="AO80" s="55">
        <f t="shared" si="22"/>
        <v>0</v>
      </c>
      <c r="AP80" s="55">
        <f t="shared" si="22"/>
        <v>0</v>
      </c>
      <c r="AQ80" s="55">
        <f t="shared" si="22"/>
        <v>0</v>
      </c>
      <c r="AR80" s="55">
        <f t="shared" si="22"/>
        <v>0</v>
      </c>
      <c r="AS80" s="55">
        <f t="shared" si="22"/>
        <v>0</v>
      </c>
      <c r="AT80" s="55">
        <f t="shared" si="22"/>
        <v>0</v>
      </c>
      <c r="AU80" s="55">
        <f t="shared" si="22"/>
        <v>0</v>
      </c>
      <c r="AV80" s="54">
        <f t="shared" si="18"/>
        <v>85</v>
      </c>
      <c r="AW80" s="54">
        <f t="shared" si="19"/>
        <v>251</v>
      </c>
      <c r="AX80" s="54">
        <f t="shared" si="20"/>
        <v>336</v>
      </c>
    </row>
    <row r="81" spans="1:50">
      <c r="A81" s="203" t="s">
        <v>207</v>
      </c>
      <c r="B81" s="203">
        <v>1</v>
      </c>
      <c r="C81" s="203" t="b">
        <v>1</v>
      </c>
      <c r="D81" s="203">
        <v>1</v>
      </c>
      <c r="E81" s="203" t="s">
        <v>621</v>
      </c>
      <c r="F81" s="203">
        <v>1194</v>
      </c>
      <c r="H81" s="203" t="s">
        <v>241</v>
      </c>
      <c r="I81" s="55">
        <f t="shared" si="16"/>
        <v>896</v>
      </c>
      <c r="J81" s="55">
        <f t="shared" si="17"/>
        <v>0</v>
      </c>
      <c r="K81" s="55">
        <f t="shared" si="17"/>
        <v>0</v>
      </c>
      <c r="L81" s="55">
        <f t="shared" si="17"/>
        <v>0</v>
      </c>
      <c r="M81" s="55">
        <f t="shared" si="17"/>
        <v>0</v>
      </c>
      <c r="N81" s="55">
        <f t="shared" si="17"/>
        <v>0</v>
      </c>
      <c r="O81" s="55">
        <f t="shared" si="17"/>
        <v>0</v>
      </c>
      <c r="P81" s="55">
        <f t="shared" si="17"/>
        <v>0</v>
      </c>
      <c r="Q81" s="55">
        <f t="shared" si="17"/>
        <v>0</v>
      </c>
      <c r="R81" s="55">
        <f t="shared" si="17"/>
        <v>0</v>
      </c>
      <c r="S81" s="55">
        <f t="shared" si="17"/>
        <v>0</v>
      </c>
      <c r="T81" s="55">
        <f t="shared" si="17"/>
        <v>0</v>
      </c>
      <c r="U81" s="55">
        <f t="shared" si="17"/>
        <v>0</v>
      </c>
      <c r="V81" s="55">
        <f t="shared" si="17"/>
        <v>0</v>
      </c>
      <c r="W81" s="55">
        <f t="shared" si="17"/>
        <v>0</v>
      </c>
      <c r="X81" s="55">
        <f t="shared" si="17"/>
        <v>0</v>
      </c>
      <c r="Y81" s="55">
        <f t="shared" si="17"/>
        <v>0</v>
      </c>
      <c r="Z81" s="55">
        <f t="shared" si="15"/>
        <v>0</v>
      </c>
      <c r="AA81" s="55">
        <f t="shared" si="15"/>
        <v>0</v>
      </c>
      <c r="AB81" s="55">
        <f t="shared" si="15"/>
        <v>0</v>
      </c>
      <c r="AC81" s="55">
        <f t="shared" si="15"/>
        <v>0</v>
      </c>
      <c r="AD81" s="55">
        <f t="shared" si="15"/>
        <v>0</v>
      </c>
      <c r="AE81" s="55">
        <f t="shared" si="15"/>
        <v>0</v>
      </c>
      <c r="AF81" s="55">
        <f t="shared" si="15"/>
        <v>0</v>
      </c>
      <c r="AG81" s="55">
        <f t="shared" si="15"/>
        <v>0</v>
      </c>
      <c r="AH81" s="55">
        <f t="shared" si="15"/>
        <v>0</v>
      </c>
      <c r="AI81" s="55">
        <f t="shared" si="15"/>
        <v>0</v>
      </c>
      <c r="AJ81" s="55">
        <f t="shared" si="15"/>
        <v>1792</v>
      </c>
      <c r="AK81" s="55">
        <f t="shared" si="15"/>
        <v>0</v>
      </c>
      <c r="AL81" s="55">
        <f t="shared" si="15"/>
        <v>0</v>
      </c>
      <c r="AM81" s="55">
        <f t="shared" si="15"/>
        <v>0</v>
      </c>
      <c r="AN81" s="55">
        <f t="shared" si="15"/>
        <v>0</v>
      </c>
      <c r="AO81" s="55">
        <f t="shared" si="22"/>
        <v>0</v>
      </c>
      <c r="AP81" s="55">
        <f t="shared" si="22"/>
        <v>0</v>
      </c>
      <c r="AQ81" s="55">
        <f t="shared" si="22"/>
        <v>0</v>
      </c>
      <c r="AR81" s="55">
        <f t="shared" si="22"/>
        <v>0</v>
      </c>
      <c r="AS81" s="55">
        <f t="shared" si="22"/>
        <v>0</v>
      </c>
      <c r="AT81" s="55">
        <f t="shared" si="22"/>
        <v>0</v>
      </c>
      <c r="AU81" s="55">
        <f t="shared" si="22"/>
        <v>0</v>
      </c>
      <c r="AV81" s="54">
        <f t="shared" si="18"/>
        <v>896</v>
      </c>
      <c r="AW81" s="54">
        <f t="shared" si="19"/>
        <v>1792</v>
      </c>
      <c r="AX81" s="54">
        <f t="shared" si="20"/>
        <v>2688</v>
      </c>
    </row>
    <row r="82" spans="1:50">
      <c r="A82" s="203" t="s">
        <v>208</v>
      </c>
      <c r="B82" s="203">
        <v>0</v>
      </c>
      <c r="C82" s="203" t="b">
        <v>0</v>
      </c>
      <c r="F82" s="203">
        <v>474</v>
      </c>
      <c r="H82" s="203" t="s">
        <v>242</v>
      </c>
      <c r="I82" s="55">
        <f t="shared" si="16"/>
        <v>190</v>
      </c>
      <c r="J82" s="55">
        <f t="shared" si="17"/>
        <v>0</v>
      </c>
      <c r="K82" s="55">
        <f t="shared" si="17"/>
        <v>0</v>
      </c>
      <c r="L82" s="55">
        <f t="shared" si="17"/>
        <v>0</v>
      </c>
      <c r="M82" s="55">
        <f t="shared" si="17"/>
        <v>0</v>
      </c>
      <c r="N82" s="55">
        <f t="shared" si="17"/>
        <v>0</v>
      </c>
      <c r="O82" s="55">
        <f t="shared" si="17"/>
        <v>0</v>
      </c>
      <c r="P82" s="55">
        <f t="shared" si="17"/>
        <v>0</v>
      </c>
      <c r="Q82" s="55">
        <f t="shared" si="17"/>
        <v>0</v>
      </c>
      <c r="R82" s="55">
        <f t="shared" si="17"/>
        <v>0</v>
      </c>
      <c r="S82" s="55">
        <f t="shared" si="17"/>
        <v>0</v>
      </c>
      <c r="T82" s="55">
        <f t="shared" si="17"/>
        <v>0</v>
      </c>
      <c r="U82" s="55">
        <f t="shared" si="17"/>
        <v>0</v>
      </c>
      <c r="V82" s="55">
        <f t="shared" si="17"/>
        <v>146</v>
      </c>
      <c r="W82" s="55">
        <f t="shared" si="17"/>
        <v>0</v>
      </c>
      <c r="X82" s="55">
        <f t="shared" si="17"/>
        <v>0</v>
      </c>
      <c r="Y82" s="55">
        <f t="shared" ref="Y82:AN97" si="23">SUMIFS($F$2:$F$2000,$E$2:$E$2000,Y$1,$A$2:$A$2000,$H82)</f>
        <v>0</v>
      </c>
      <c r="Z82" s="55">
        <f t="shared" si="23"/>
        <v>0</v>
      </c>
      <c r="AA82" s="55">
        <f t="shared" si="23"/>
        <v>0</v>
      </c>
      <c r="AB82" s="55">
        <f t="shared" si="23"/>
        <v>0</v>
      </c>
      <c r="AC82" s="55">
        <f t="shared" si="23"/>
        <v>0</v>
      </c>
      <c r="AD82" s="55">
        <f t="shared" si="23"/>
        <v>0</v>
      </c>
      <c r="AE82" s="55">
        <f t="shared" si="23"/>
        <v>0</v>
      </c>
      <c r="AF82" s="55">
        <f t="shared" si="23"/>
        <v>0</v>
      </c>
      <c r="AG82" s="55">
        <f t="shared" si="23"/>
        <v>0</v>
      </c>
      <c r="AH82" s="55">
        <f t="shared" si="23"/>
        <v>0</v>
      </c>
      <c r="AI82" s="55">
        <f t="shared" si="23"/>
        <v>0</v>
      </c>
      <c r="AJ82" s="55">
        <f t="shared" si="23"/>
        <v>0</v>
      </c>
      <c r="AK82" s="55">
        <f t="shared" si="23"/>
        <v>0</v>
      </c>
      <c r="AL82" s="55">
        <f t="shared" si="23"/>
        <v>0</v>
      </c>
      <c r="AM82" s="55">
        <f t="shared" si="23"/>
        <v>0</v>
      </c>
      <c r="AN82" s="55">
        <f t="shared" si="23"/>
        <v>0</v>
      </c>
      <c r="AO82" s="55">
        <f t="shared" si="22"/>
        <v>0</v>
      </c>
      <c r="AP82" s="55">
        <f t="shared" si="22"/>
        <v>0</v>
      </c>
      <c r="AQ82" s="55">
        <f t="shared" si="22"/>
        <v>0</v>
      </c>
      <c r="AR82" s="55">
        <f t="shared" si="22"/>
        <v>0</v>
      </c>
      <c r="AS82" s="55">
        <f t="shared" si="22"/>
        <v>0</v>
      </c>
      <c r="AT82" s="55">
        <f t="shared" si="22"/>
        <v>0</v>
      </c>
      <c r="AU82" s="55">
        <f t="shared" si="22"/>
        <v>0</v>
      </c>
      <c r="AV82" s="54">
        <f t="shared" si="18"/>
        <v>190</v>
      </c>
      <c r="AW82" s="54">
        <f t="shared" si="19"/>
        <v>146</v>
      </c>
      <c r="AX82" s="54">
        <f t="shared" si="20"/>
        <v>336</v>
      </c>
    </row>
    <row r="83" spans="1:50">
      <c r="A83" s="203" t="s">
        <v>208</v>
      </c>
      <c r="B83" s="203">
        <v>1</v>
      </c>
      <c r="C83" s="203" t="b">
        <v>1</v>
      </c>
      <c r="D83" s="203">
        <v>1</v>
      </c>
      <c r="E83" s="203" t="s">
        <v>579</v>
      </c>
      <c r="F83" s="203">
        <v>534</v>
      </c>
      <c r="H83" s="203" t="s">
        <v>243</v>
      </c>
      <c r="I83" s="55">
        <f t="shared" si="16"/>
        <v>0</v>
      </c>
      <c r="J83" s="55">
        <f t="shared" ref="J83:Y98" si="24">SUMIFS($F$2:$F$2000,$E$2:$E$2000,J$1,$A$2:$A$2000,$H83)</f>
        <v>0</v>
      </c>
      <c r="K83" s="55">
        <f t="shared" si="24"/>
        <v>0</v>
      </c>
      <c r="L83" s="55">
        <f t="shared" si="24"/>
        <v>0</v>
      </c>
      <c r="M83" s="55">
        <f t="shared" si="24"/>
        <v>0</v>
      </c>
      <c r="N83" s="55">
        <f t="shared" si="24"/>
        <v>0</v>
      </c>
      <c r="O83" s="55">
        <f t="shared" si="24"/>
        <v>0</v>
      </c>
      <c r="P83" s="55">
        <f t="shared" si="24"/>
        <v>336</v>
      </c>
      <c r="Q83" s="55">
        <f t="shared" si="24"/>
        <v>0</v>
      </c>
      <c r="R83" s="55">
        <f t="shared" si="24"/>
        <v>0</v>
      </c>
      <c r="S83" s="55">
        <f t="shared" si="24"/>
        <v>0</v>
      </c>
      <c r="T83" s="55">
        <f t="shared" si="24"/>
        <v>0</v>
      </c>
      <c r="U83" s="55">
        <f t="shared" si="24"/>
        <v>0</v>
      </c>
      <c r="V83" s="55">
        <f t="shared" si="24"/>
        <v>0</v>
      </c>
      <c r="W83" s="55">
        <f t="shared" si="24"/>
        <v>0</v>
      </c>
      <c r="X83" s="55">
        <f t="shared" si="24"/>
        <v>0</v>
      </c>
      <c r="Y83" s="55">
        <f t="shared" si="24"/>
        <v>0</v>
      </c>
      <c r="Z83" s="55">
        <f t="shared" si="23"/>
        <v>0</v>
      </c>
      <c r="AA83" s="55">
        <f t="shared" si="23"/>
        <v>0</v>
      </c>
      <c r="AB83" s="55">
        <f t="shared" si="23"/>
        <v>0</v>
      </c>
      <c r="AC83" s="55">
        <f t="shared" si="23"/>
        <v>0</v>
      </c>
      <c r="AD83" s="55">
        <f t="shared" si="23"/>
        <v>0</v>
      </c>
      <c r="AE83" s="55">
        <f t="shared" si="23"/>
        <v>0</v>
      </c>
      <c r="AF83" s="55">
        <f t="shared" si="23"/>
        <v>0</v>
      </c>
      <c r="AG83" s="55">
        <f t="shared" si="23"/>
        <v>0</v>
      </c>
      <c r="AH83" s="55">
        <f t="shared" si="23"/>
        <v>0</v>
      </c>
      <c r="AI83" s="55">
        <f t="shared" si="23"/>
        <v>0</v>
      </c>
      <c r="AJ83" s="55">
        <f t="shared" si="23"/>
        <v>0</v>
      </c>
      <c r="AK83" s="55">
        <f t="shared" si="23"/>
        <v>0</v>
      </c>
      <c r="AL83" s="55">
        <f t="shared" si="23"/>
        <v>0</v>
      </c>
      <c r="AM83" s="55">
        <f t="shared" si="23"/>
        <v>0</v>
      </c>
      <c r="AN83" s="55">
        <f t="shared" si="23"/>
        <v>0</v>
      </c>
      <c r="AO83" s="55">
        <f t="shared" si="22"/>
        <v>0</v>
      </c>
      <c r="AP83" s="55">
        <f t="shared" si="22"/>
        <v>0</v>
      </c>
      <c r="AQ83" s="55">
        <f t="shared" si="22"/>
        <v>0</v>
      </c>
      <c r="AR83" s="55">
        <f t="shared" si="22"/>
        <v>0</v>
      </c>
      <c r="AS83" s="55">
        <f t="shared" si="22"/>
        <v>0</v>
      </c>
      <c r="AT83" s="55">
        <f t="shared" si="22"/>
        <v>0</v>
      </c>
      <c r="AU83" s="55">
        <f t="shared" si="22"/>
        <v>0</v>
      </c>
      <c r="AV83" s="54">
        <f t="shared" si="18"/>
        <v>0</v>
      </c>
      <c r="AW83" s="54">
        <f t="shared" si="19"/>
        <v>336</v>
      </c>
      <c r="AX83" s="54">
        <f t="shared" si="20"/>
        <v>336</v>
      </c>
    </row>
    <row r="84" spans="1:50">
      <c r="A84" s="203" t="s">
        <v>209</v>
      </c>
      <c r="B84" s="203">
        <v>0</v>
      </c>
      <c r="C84" s="203" t="b">
        <v>0</v>
      </c>
      <c r="F84" s="203">
        <v>254</v>
      </c>
      <c r="H84" s="203" t="s">
        <v>244</v>
      </c>
      <c r="I84" s="55">
        <f t="shared" si="16"/>
        <v>154</v>
      </c>
      <c r="J84" s="55">
        <f t="shared" si="24"/>
        <v>0</v>
      </c>
      <c r="K84" s="55">
        <f t="shared" si="24"/>
        <v>0</v>
      </c>
      <c r="L84" s="55">
        <f t="shared" si="24"/>
        <v>0</v>
      </c>
      <c r="M84" s="55">
        <f t="shared" si="24"/>
        <v>0</v>
      </c>
      <c r="N84" s="55">
        <f t="shared" si="24"/>
        <v>0</v>
      </c>
      <c r="O84" s="55">
        <f t="shared" si="24"/>
        <v>0</v>
      </c>
      <c r="P84" s="55">
        <f t="shared" si="24"/>
        <v>0</v>
      </c>
      <c r="Q84" s="55">
        <f t="shared" si="24"/>
        <v>0</v>
      </c>
      <c r="R84" s="55">
        <f t="shared" si="24"/>
        <v>0</v>
      </c>
      <c r="S84" s="55">
        <f t="shared" si="24"/>
        <v>0</v>
      </c>
      <c r="T84" s="55">
        <f t="shared" si="24"/>
        <v>0</v>
      </c>
      <c r="U84" s="55">
        <f t="shared" si="24"/>
        <v>0</v>
      </c>
      <c r="V84" s="55">
        <f t="shared" si="24"/>
        <v>0</v>
      </c>
      <c r="W84" s="55">
        <f t="shared" si="24"/>
        <v>0</v>
      </c>
      <c r="X84" s="55">
        <f t="shared" si="24"/>
        <v>0</v>
      </c>
      <c r="Y84" s="55">
        <f t="shared" si="24"/>
        <v>0</v>
      </c>
      <c r="Z84" s="55">
        <f t="shared" si="23"/>
        <v>0</v>
      </c>
      <c r="AA84" s="55">
        <f t="shared" si="23"/>
        <v>0</v>
      </c>
      <c r="AB84" s="55">
        <f t="shared" si="23"/>
        <v>0</v>
      </c>
      <c r="AC84" s="55">
        <f t="shared" si="23"/>
        <v>0</v>
      </c>
      <c r="AD84" s="55">
        <f t="shared" si="23"/>
        <v>0</v>
      </c>
      <c r="AE84" s="55">
        <f t="shared" si="23"/>
        <v>0</v>
      </c>
      <c r="AF84" s="55">
        <f t="shared" si="23"/>
        <v>0</v>
      </c>
      <c r="AG84" s="55">
        <f t="shared" si="23"/>
        <v>0</v>
      </c>
      <c r="AH84" s="55">
        <f t="shared" si="23"/>
        <v>0</v>
      </c>
      <c r="AI84" s="55">
        <f t="shared" si="23"/>
        <v>0</v>
      </c>
      <c r="AJ84" s="55">
        <f t="shared" si="23"/>
        <v>0</v>
      </c>
      <c r="AK84" s="55">
        <f t="shared" si="23"/>
        <v>0</v>
      </c>
      <c r="AL84" s="55">
        <f t="shared" si="23"/>
        <v>0</v>
      </c>
      <c r="AM84" s="55">
        <f t="shared" si="23"/>
        <v>182</v>
      </c>
      <c r="AN84" s="55">
        <f t="shared" si="23"/>
        <v>0</v>
      </c>
      <c r="AO84" s="55">
        <f t="shared" si="22"/>
        <v>0</v>
      </c>
      <c r="AP84" s="55">
        <f t="shared" si="22"/>
        <v>0</v>
      </c>
      <c r="AQ84" s="55">
        <f t="shared" si="22"/>
        <v>0</v>
      </c>
      <c r="AR84" s="55">
        <f t="shared" si="22"/>
        <v>0</v>
      </c>
      <c r="AS84" s="55">
        <f t="shared" si="22"/>
        <v>0</v>
      </c>
      <c r="AT84" s="55">
        <f t="shared" si="22"/>
        <v>0</v>
      </c>
      <c r="AU84" s="55">
        <f t="shared" si="22"/>
        <v>0</v>
      </c>
      <c r="AV84" s="54">
        <f t="shared" si="18"/>
        <v>154</v>
      </c>
      <c r="AW84" s="54">
        <f t="shared" si="19"/>
        <v>182</v>
      </c>
      <c r="AX84" s="54">
        <f t="shared" si="20"/>
        <v>336</v>
      </c>
    </row>
    <row r="85" spans="1:50">
      <c r="A85" s="203" t="s">
        <v>209</v>
      </c>
      <c r="B85" s="203">
        <v>1</v>
      </c>
      <c r="C85" s="203" t="b">
        <v>1</v>
      </c>
      <c r="D85" s="203">
        <v>1</v>
      </c>
      <c r="E85" s="203" t="s">
        <v>579</v>
      </c>
      <c r="F85" s="203">
        <v>1090</v>
      </c>
      <c r="H85" s="203" t="s">
        <v>245</v>
      </c>
      <c r="I85" s="55">
        <f t="shared" si="16"/>
        <v>72</v>
      </c>
      <c r="J85" s="55">
        <f t="shared" si="24"/>
        <v>0</v>
      </c>
      <c r="K85" s="55">
        <f t="shared" si="24"/>
        <v>0</v>
      </c>
      <c r="L85" s="55">
        <f t="shared" si="24"/>
        <v>0</v>
      </c>
      <c r="M85" s="55">
        <f t="shared" si="24"/>
        <v>0</v>
      </c>
      <c r="N85" s="55">
        <f t="shared" si="24"/>
        <v>0</v>
      </c>
      <c r="O85" s="55">
        <f t="shared" si="24"/>
        <v>0</v>
      </c>
      <c r="P85" s="55">
        <f t="shared" si="24"/>
        <v>0</v>
      </c>
      <c r="Q85" s="55">
        <f t="shared" si="24"/>
        <v>0</v>
      </c>
      <c r="R85" s="55">
        <f t="shared" si="24"/>
        <v>0</v>
      </c>
      <c r="S85" s="55">
        <f t="shared" si="24"/>
        <v>0</v>
      </c>
      <c r="T85" s="55">
        <f t="shared" si="24"/>
        <v>0</v>
      </c>
      <c r="U85" s="55">
        <f t="shared" si="24"/>
        <v>0</v>
      </c>
      <c r="V85" s="55">
        <f t="shared" si="24"/>
        <v>0</v>
      </c>
      <c r="W85" s="55">
        <f t="shared" si="24"/>
        <v>0</v>
      </c>
      <c r="X85" s="55">
        <f t="shared" si="24"/>
        <v>0</v>
      </c>
      <c r="Y85" s="55">
        <f t="shared" si="24"/>
        <v>0</v>
      </c>
      <c r="Z85" s="55">
        <f t="shared" si="23"/>
        <v>0</v>
      </c>
      <c r="AA85" s="55">
        <f t="shared" si="23"/>
        <v>0</v>
      </c>
      <c r="AB85" s="55">
        <f t="shared" si="23"/>
        <v>0</v>
      </c>
      <c r="AC85" s="55">
        <f t="shared" si="23"/>
        <v>0</v>
      </c>
      <c r="AD85" s="55">
        <f t="shared" si="23"/>
        <v>0</v>
      </c>
      <c r="AE85" s="55">
        <f t="shared" si="23"/>
        <v>0</v>
      </c>
      <c r="AF85" s="55">
        <f t="shared" si="23"/>
        <v>0</v>
      </c>
      <c r="AG85" s="55">
        <f t="shared" si="23"/>
        <v>0</v>
      </c>
      <c r="AH85" s="55">
        <f t="shared" si="23"/>
        <v>0</v>
      </c>
      <c r="AI85" s="55">
        <f t="shared" si="23"/>
        <v>0</v>
      </c>
      <c r="AJ85" s="55">
        <f t="shared" si="23"/>
        <v>0</v>
      </c>
      <c r="AK85" s="55">
        <f t="shared" si="23"/>
        <v>0</v>
      </c>
      <c r="AL85" s="55">
        <f t="shared" si="23"/>
        <v>0</v>
      </c>
      <c r="AM85" s="55">
        <f t="shared" si="23"/>
        <v>0</v>
      </c>
      <c r="AN85" s="55">
        <f t="shared" si="23"/>
        <v>0</v>
      </c>
      <c r="AO85" s="55">
        <f t="shared" si="22"/>
        <v>0</v>
      </c>
      <c r="AP85" s="55">
        <f t="shared" si="22"/>
        <v>264</v>
      </c>
      <c r="AQ85" s="55">
        <f t="shared" si="22"/>
        <v>0</v>
      </c>
      <c r="AR85" s="55">
        <f t="shared" si="22"/>
        <v>0</v>
      </c>
      <c r="AS85" s="55">
        <f t="shared" si="22"/>
        <v>0</v>
      </c>
      <c r="AT85" s="55">
        <f t="shared" si="22"/>
        <v>0</v>
      </c>
      <c r="AU85" s="55">
        <f t="shared" si="22"/>
        <v>0</v>
      </c>
      <c r="AV85" s="54">
        <f t="shared" si="18"/>
        <v>72</v>
      </c>
      <c r="AW85" s="54">
        <f t="shared" si="19"/>
        <v>264</v>
      </c>
      <c r="AX85" s="54">
        <f t="shared" si="20"/>
        <v>336</v>
      </c>
    </row>
    <row r="86" spans="1:50">
      <c r="A86" s="203" t="s">
        <v>210</v>
      </c>
      <c r="B86" s="203">
        <v>1</v>
      </c>
      <c r="C86" s="203" t="b">
        <v>1</v>
      </c>
      <c r="D86" s="203">
        <v>1</v>
      </c>
      <c r="E86" s="203" t="s">
        <v>580</v>
      </c>
      <c r="F86" s="203">
        <v>336</v>
      </c>
      <c r="H86" s="203" t="s">
        <v>246</v>
      </c>
      <c r="I86" s="55">
        <f t="shared" si="16"/>
        <v>572</v>
      </c>
      <c r="J86" s="55">
        <f t="shared" si="24"/>
        <v>0</v>
      </c>
      <c r="K86" s="55">
        <f t="shared" si="24"/>
        <v>0</v>
      </c>
      <c r="L86" s="55">
        <f t="shared" si="24"/>
        <v>0</v>
      </c>
      <c r="M86" s="55">
        <f t="shared" si="24"/>
        <v>0</v>
      </c>
      <c r="N86" s="55">
        <f t="shared" si="24"/>
        <v>0</v>
      </c>
      <c r="O86" s="55">
        <f t="shared" si="24"/>
        <v>772</v>
      </c>
      <c r="P86" s="55">
        <f t="shared" si="24"/>
        <v>0</v>
      </c>
      <c r="Q86" s="55">
        <f t="shared" si="24"/>
        <v>0</v>
      </c>
      <c r="R86" s="55">
        <f t="shared" si="24"/>
        <v>0</v>
      </c>
      <c r="S86" s="55">
        <f t="shared" si="24"/>
        <v>0</v>
      </c>
      <c r="T86" s="55">
        <f t="shared" si="24"/>
        <v>0</v>
      </c>
      <c r="U86" s="55">
        <f t="shared" si="24"/>
        <v>0</v>
      </c>
      <c r="V86" s="55">
        <f t="shared" si="24"/>
        <v>0</v>
      </c>
      <c r="W86" s="55">
        <f t="shared" si="24"/>
        <v>0</v>
      </c>
      <c r="X86" s="55">
        <f t="shared" si="24"/>
        <v>0</v>
      </c>
      <c r="Y86" s="55">
        <f t="shared" si="24"/>
        <v>0</v>
      </c>
      <c r="Z86" s="55">
        <f t="shared" si="23"/>
        <v>0</v>
      </c>
      <c r="AA86" s="55">
        <f t="shared" si="23"/>
        <v>0</v>
      </c>
      <c r="AB86" s="55">
        <f t="shared" si="23"/>
        <v>0</v>
      </c>
      <c r="AC86" s="55">
        <f t="shared" si="23"/>
        <v>0</v>
      </c>
      <c r="AD86" s="55">
        <f t="shared" si="23"/>
        <v>0</v>
      </c>
      <c r="AE86" s="55">
        <f t="shared" si="23"/>
        <v>0</v>
      </c>
      <c r="AF86" s="55">
        <f t="shared" si="23"/>
        <v>0</v>
      </c>
      <c r="AG86" s="55">
        <f t="shared" si="23"/>
        <v>0</v>
      </c>
      <c r="AH86" s="55">
        <f t="shared" si="23"/>
        <v>0</v>
      </c>
      <c r="AI86" s="55">
        <f t="shared" si="23"/>
        <v>0</v>
      </c>
      <c r="AJ86" s="55">
        <f t="shared" si="23"/>
        <v>0</v>
      </c>
      <c r="AK86" s="55">
        <f t="shared" si="23"/>
        <v>0</v>
      </c>
      <c r="AL86" s="55">
        <f t="shared" si="23"/>
        <v>0</v>
      </c>
      <c r="AM86" s="55">
        <f t="shared" si="23"/>
        <v>0</v>
      </c>
      <c r="AN86" s="55">
        <f t="shared" si="23"/>
        <v>0</v>
      </c>
      <c r="AO86" s="55">
        <f t="shared" si="22"/>
        <v>0</v>
      </c>
      <c r="AP86" s="55">
        <f t="shared" si="22"/>
        <v>0</v>
      </c>
      <c r="AQ86" s="55">
        <f t="shared" si="22"/>
        <v>0</v>
      </c>
      <c r="AR86" s="55">
        <f t="shared" si="22"/>
        <v>0</v>
      </c>
      <c r="AS86" s="55">
        <f t="shared" si="22"/>
        <v>0</v>
      </c>
      <c r="AT86" s="55">
        <f t="shared" si="22"/>
        <v>0</v>
      </c>
      <c r="AU86" s="55">
        <f t="shared" si="22"/>
        <v>0</v>
      </c>
      <c r="AV86" s="54">
        <f t="shared" si="18"/>
        <v>572</v>
      </c>
      <c r="AW86" s="54">
        <f t="shared" si="19"/>
        <v>772</v>
      </c>
      <c r="AX86" s="54">
        <f t="shared" si="20"/>
        <v>1344</v>
      </c>
    </row>
    <row r="87" spans="1:50">
      <c r="A87" s="203" t="s">
        <v>211</v>
      </c>
      <c r="B87" s="203">
        <v>0</v>
      </c>
      <c r="C87" s="203" t="b">
        <v>0</v>
      </c>
      <c r="F87" s="203">
        <v>96</v>
      </c>
      <c r="H87" s="203" t="s">
        <v>247</v>
      </c>
      <c r="I87" s="55">
        <f t="shared" si="16"/>
        <v>76</v>
      </c>
      <c r="J87" s="55">
        <f t="shared" si="24"/>
        <v>0</v>
      </c>
      <c r="K87" s="55">
        <f t="shared" si="24"/>
        <v>0</v>
      </c>
      <c r="L87" s="55">
        <f t="shared" si="24"/>
        <v>0</v>
      </c>
      <c r="M87" s="55">
        <f t="shared" si="24"/>
        <v>0</v>
      </c>
      <c r="N87" s="55">
        <f t="shared" si="24"/>
        <v>0</v>
      </c>
      <c r="O87" s="55">
        <f t="shared" si="24"/>
        <v>0</v>
      </c>
      <c r="P87" s="55">
        <f t="shared" si="24"/>
        <v>0</v>
      </c>
      <c r="Q87" s="55">
        <f t="shared" si="24"/>
        <v>0</v>
      </c>
      <c r="R87" s="55">
        <f t="shared" si="24"/>
        <v>0</v>
      </c>
      <c r="S87" s="55">
        <f t="shared" si="24"/>
        <v>0</v>
      </c>
      <c r="T87" s="55">
        <f t="shared" si="24"/>
        <v>0</v>
      </c>
      <c r="U87" s="55">
        <f t="shared" si="24"/>
        <v>0</v>
      </c>
      <c r="V87" s="55">
        <f t="shared" si="24"/>
        <v>0</v>
      </c>
      <c r="W87" s="55">
        <f t="shared" si="24"/>
        <v>0</v>
      </c>
      <c r="X87" s="55">
        <f t="shared" si="24"/>
        <v>0</v>
      </c>
      <c r="Y87" s="55">
        <f t="shared" si="24"/>
        <v>0</v>
      </c>
      <c r="Z87" s="55">
        <f t="shared" si="23"/>
        <v>0</v>
      </c>
      <c r="AA87" s="55">
        <f t="shared" si="23"/>
        <v>0</v>
      </c>
      <c r="AB87" s="55">
        <f t="shared" si="23"/>
        <v>0</v>
      </c>
      <c r="AC87" s="55">
        <f t="shared" si="23"/>
        <v>0</v>
      </c>
      <c r="AD87" s="55">
        <f t="shared" si="23"/>
        <v>0</v>
      </c>
      <c r="AE87" s="55">
        <f t="shared" si="23"/>
        <v>0</v>
      </c>
      <c r="AF87" s="55">
        <f t="shared" si="23"/>
        <v>0</v>
      </c>
      <c r="AG87" s="55">
        <f t="shared" si="23"/>
        <v>0</v>
      </c>
      <c r="AH87" s="55">
        <f t="shared" si="23"/>
        <v>0</v>
      </c>
      <c r="AI87" s="55">
        <f t="shared" si="23"/>
        <v>0</v>
      </c>
      <c r="AJ87" s="55">
        <f t="shared" si="23"/>
        <v>0</v>
      </c>
      <c r="AK87" s="55">
        <f t="shared" si="23"/>
        <v>0</v>
      </c>
      <c r="AL87" s="55">
        <f t="shared" si="23"/>
        <v>0</v>
      </c>
      <c r="AM87" s="55">
        <f t="shared" si="23"/>
        <v>0</v>
      </c>
      <c r="AN87" s="55">
        <f t="shared" si="23"/>
        <v>0</v>
      </c>
      <c r="AO87" s="55">
        <f t="shared" si="22"/>
        <v>0</v>
      </c>
      <c r="AP87" s="55">
        <f t="shared" si="22"/>
        <v>0</v>
      </c>
      <c r="AQ87" s="55">
        <f t="shared" si="22"/>
        <v>0</v>
      </c>
      <c r="AR87" s="55">
        <f t="shared" si="22"/>
        <v>0</v>
      </c>
      <c r="AS87" s="55">
        <f t="shared" si="22"/>
        <v>0</v>
      </c>
      <c r="AT87" s="55">
        <f t="shared" si="22"/>
        <v>260</v>
      </c>
      <c r="AU87" s="55">
        <f t="shared" si="22"/>
        <v>0</v>
      </c>
      <c r="AV87" s="54">
        <f t="shared" si="18"/>
        <v>76</v>
      </c>
      <c r="AW87" s="54">
        <f t="shared" si="19"/>
        <v>260</v>
      </c>
      <c r="AX87" s="54">
        <f t="shared" si="20"/>
        <v>336</v>
      </c>
    </row>
    <row r="88" spans="1:50">
      <c r="A88" s="203" t="s">
        <v>211</v>
      </c>
      <c r="B88" s="203">
        <v>1</v>
      </c>
      <c r="C88" s="203" t="b">
        <v>1</v>
      </c>
      <c r="D88" s="203">
        <v>1</v>
      </c>
      <c r="E88" s="203" t="s">
        <v>566</v>
      </c>
      <c r="F88" s="203">
        <v>240</v>
      </c>
      <c r="H88" s="203" t="s">
        <v>248</v>
      </c>
      <c r="I88" s="55">
        <f t="shared" si="16"/>
        <v>140</v>
      </c>
      <c r="J88" s="55">
        <f t="shared" si="24"/>
        <v>0</v>
      </c>
      <c r="K88" s="55">
        <f t="shared" si="24"/>
        <v>0</v>
      </c>
      <c r="L88" s="55">
        <f t="shared" si="24"/>
        <v>0</v>
      </c>
      <c r="M88" s="55">
        <f t="shared" si="24"/>
        <v>0</v>
      </c>
      <c r="N88" s="55">
        <f t="shared" si="24"/>
        <v>0</v>
      </c>
      <c r="O88" s="55">
        <f t="shared" si="24"/>
        <v>0</v>
      </c>
      <c r="P88" s="55">
        <f t="shared" si="24"/>
        <v>0</v>
      </c>
      <c r="Q88" s="55">
        <f t="shared" si="24"/>
        <v>0</v>
      </c>
      <c r="R88" s="55">
        <f t="shared" si="24"/>
        <v>0</v>
      </c>
      <c r="S88" s="55">
        <f t="shared" si="24"/>
        <v>532</v>
      </c>
      <c r="T88" s="55">
        <f t="shared" si="24"/>
        <v>0</v>
      </c>
      <c r="U88" s="55">
        <f t="shared" si="24"/>
        <v>0</v>
      </c>
      <c r="V88" s="55">
        <f t="shared" si="24"/>
        <v>0</v>
      </c>
      <c r="W88" s="55">
        <f t="shared" si="24"/>
        <v>0</v>
      </c>
      <c r="X88" s="55">
        <f t="shared" si="24"/>
        <v>0</v>
      </c>
      <c r="Y88" s="55">
        <f t="shared" si="24"/>
        <v>0</v>
      </c>
      <c r="Z88" s="55">
        <f t="shared" si="23"/>
        <v>0</v>
      </c>
      <c r="AA88" s="55">
        <f t="shared" si="23"/>
        <v>0</v>
      </c>
      <c r="AB88" s="55">
        <f t="shared" si="23"/>
        <v>0</v>
      </c>
      <c r="AC88" s="55">
        <f t="shared" si="23"/>
        <v>0</v>
      </c>
      <c r="AD88" s="55">
        <f t="shared" si="23"/>
        <v>0</v>
      </c>
      <c r="AE88" s="55">
        <f t="shared" si="23"/>
        <v>0</v>
      </c>
      <c r="AF88" s="55">
        <f t="shared" si="23"/>
        <v>0</v>
      </c>
      <c r="AG88" s="55">
        <f t="shared" si="23"/>
        <v>0</v>
      </c>
      <c r="AH88" s="55">
        <f t="shared" si="23"/>
        <v>0</v>
      </c>
      <c r="AI88" s="55">
        <f t="shared" si="23"/>
        <v>0</v>
      </c>
      <c r="AJ88" s="55">
        <f t="shared" si="23"/>
        <v>0</v>
      </c>
      <c r="AK88" s="55">
        <f t="shared" si="23"/>
        <v>0</v>
      </c>
      <c r="AL88" s="55">
        <f t="shared" si="23"/>
        <v>0</v>
      </c>
      <c r="AM88" s="55">
        <f t="shared" si="23"/>
        <v>0</v>
      </c>
      <c r="AN88" s="55">
        <f t="shared" si="23"/>
        <v>0</v>
      </c>
      <c r="AO88" s="55">
        <f t="shared" si="22"/>
        <v>0</v>
      </c>
      <c r="AP88" s="55">
        <f t="shared" si="22"/>
        <v>0</v>
      </c>
      <c r="AQ88" s="55">
        <f t="shared" si="22"/>
        <v>0</v>
      </c>
      <c r="AR88" s="55">
        <f t="shared" si="22"/>
        <v>0</v>
      </c>
      <c r="AS88" s="55">
        <f t="shared" si="22"/>
        <v>0</v>
      </c>
      <c r="AT88" s="55">
        <f t="shared" si="22"/>
        <v>0</v>
      </c>
      <c r="AU88" s="55">
        <f t="shared" si="22"/>
        <v>0</v>
      </c>
      <c r="AV88" s="54">
        <f t="shared" si="18"/>
        <v>140</v>
      </c>
      <c r="AW88" s="54">
        <f t="shared" si="19"/>
        <v>532</v>
      </c>
      <c r="AX88" s="54">
        <f t="shared" si="20"/>
        <v>672</v>
      </c>
    </row>
    <row r="89" spans="1:50">
      <c r="A89" s="203" t="s">
        <v>212</v>
      </c>
      <c r="B89" s="203">
        <v>0</v>
      </c>
      <c r="C89" s="203" t="b">
        <v>0</v>
      </c>
      <c r="F89" s="203">
        <v>96</v>
      </c>
      <c r="H89" s="203" t="s">
        <v>249</v>
      </c>
      <c r="I89" s="55">
        <f t="shared" si="16"/>
        <v>0</v>
      </c>
      <c r="J89" s="55">
        <f t="shared" si="24"/>
        <v>0</v>
      </c>
      <c r="K89" s="55">
        <f t="shared" si="24"/>
        <v>0</v>
      </c>
      <c r="L89" s="55">
        <f t="shared" si="24"/>
        <v>0</v>
      </c>
      <c r="M89" s="55">
        <f t="shared" si="24"/>
        <v>0</v>
      </c>
      <c r="N89" s="55">
        <f t="shared" si="24"/>
        <v>0</v>
      </c>
      <c r="O89" s="55">
        <f t="shared" si="24"/>
        <v>0</v>
      </c>
      <c r="P89" s="55">
        <f t="shared" si="24"/>
        <v>0</v>
      </c>
      <c r="Q89" s="55">
        <f t="shared" si="24"/>
        <v>0</v>
      </c>
      <c r="R89" s="55">
        <f t="shared" si="24"/>
        <v>0</v>
      </c>
      <c r="S89" s="55">
        <f t="shared" si="24"/>
        <v>0</v>
      </c>
      <c r="T89" s="55">
        <f t="shared" si="24"/>
        <v>0</v>
      </c>
      <c r="U89" s="55">
        <f t="shared" si="24"/>
        <v>0</v>
      </c>
      <c r="V89" s="55">
        <f t="shared" si="24"/>
        <v>0</v>
      </c>
      <c r="W89" s="55">
        <f t="shared" si="24"/>
        <v>0</v>
      </c>
      <c r="X89" s="55">
        <f t="shared" si="24"/>
        <v>0</v>
      </c>
      <c r="Y89" s="55">
        <f t="shared" si="24"/>
        <v>0</v>
      </c>
      <c r="Z89" s="55">
        <f t="shared" si="23"/>
        <v>0</v>
      </c>
      <c r="AA89" s="55">
        <f t="shared" si="23"/>
        <v>0</v>
      </c>
      <c r="AB89" s="55">
        <f t="shared" si="23"/>
        <v>0</v>
      </c>
      <c r="AC89" s="55">
        <f t="shared" si="23"/>
        <v>0</v>
      </c>
      <c r="AD89" s="55">
        <f t="shared" si="23"/>
        <v>0</v>
      </c>
      <c r="AE89" s="55">
        <f t="shared" si="23"/>
        <v>0</v>
      </c>
      <c r="AF89" s="55">
        <f t="shared" si="23"/>
        <v>0</v>
      </c>
      <c r="AG89" s="55">
        <f t="shared" si="23"/>
        <v>0</v>
      </c>
      <c r="AH89" s="55">
        <f t="shared" si="23"/>
        <v>0</v>
      </c>
      <c r="AI89" s="55">
        <f t="shared" si="23"/>
        <v>0</v>
      </c>
      <c r="AJ89" s="55">
        <f t="shared" si="23"/>
        <v>0</v>
      </c>
      <c r="AK89" s="55">
        <f t="shared" si="23"/>
        <v>0</v>
      </c>
      <c r="AL89" s="55">
        <f t="shared" si="23"/>
        <v>336</v>
      </c>
      <c r="AM89" s="55">
        <f t="shared" si="23"/>
        <v>0</v>
      </c>
      <c r="AN89" s="55">
        <f t="shared" si="23"/>
        <v>0</v>
      </c>
      <c r="AO89" s="55">
        <f t="shared" si="22"/>
        <v>0</v>
      </c>
      <c r="AP89" s="55">
        <f t="shared" si="22"/>
        <v>0</v>
      </c>
      <c r="AQ89" s="55">
        <f t="shared" si="22"/>
        <v>0</v>
      </c>
      <c r="AR89" s="55">
        <f t="shared" si="22"/>
        <v>0</v>
      </c>
      <c r="AS89" s="55">
        <f t="shared" si="22"/>
        <v>0</v>
      </c>
      <c r="AT89" s="55">
        <f t="shared" si="22"/>
        <v>0</v>
      </c>
      <c r="AU89" s="55">
        <f t="shared" si="22"/>
        <v>0</v>
      </c>
      <c r="AV89" s="54">
        <f t="shared" si="18"/>
        <v>0</v>
      </c>
      <c r="AW89" s="54">
        <f t="shared" si="19"/>
        <v>336</v>
      </c>
      <c r="AX89" s="54">
        <f t="shared" si="20"/>
        <v>336</v>
      </c>
    </row>
    <row r="90" spans="1:50">
      <c r="A90" s="203" t="s">
        <v>212</v>
      </c>
      <c r="B90" s="203">
        <v>1</v>
      </c>
      <c r="C90" s="203" t="b">
        <v>1</v>
      </c>
      <c r="D90" s="203">
        <v>1</v>
      </c>
      <c r="E90" s="203" t="s">
        <v>573</v>
      </c>
      <c r="F90" s="203">
        <v>240</v>
      </c>
      <c r="H90" s="203" t="s">
        <v>250</v>
      </c>
      <c r="I90" s="55">
        <f t="shared" si="16"/>
        <v>616</v>
      </c>
      <c r="J90" s="55">
        <f t="shared" si="24"/>
        <v>0</v>
      </c>
      <c r="K90" s="55">
        <f t="shared" si="24"/>
        <v>0</v>
      </c>
      <c r="L90" s="55">
        <f t="shared" si="24"/>
        <v>0</v>
      </c>
      <c r="M90" s="55">
        <f t="shared" si="24"/>
        <v>0</v>
      </c>
      <c r="N90" s="55">
        <f t="shared" si="24"/>
        <v>0</v>
      </c>
      <c r="O90" s="55">
        <f t="shared" si="24"/>
        <v>0</v>
      </c>
      <c r="P90" s="55">
        <f t="shared" si="24"/>
        <v>0</v>
      </c>
      <c r="Q90" s="55">
        <f t="shared" si="24"/>
        <v>0</v>
      </c>
      <c r="R90" s="55">
        <f t="shared" si="24"/>
        <v>0</v>
      </c>
      <c r="S90" s="55">
        <f t="shared" si="24"/>
        <v>0</v>
      </c>
      <c r="T90" s="55">
        <f t="shared" si="24"/>
        <v>0</v>
      </c>
      <c r="U90" s="55">
        <f t="shared" si="24"/>
        <v>0</v>
      </c>
      <c r="V90" s="55">
        <f t="shared" si="24"/>
        <v>0</v>
      </c>
      <c r="W90" s="55">
        <f t="shared" si="24"/>
        <v>0</v>
      </c>
      <c r="X90" s="55">
        <f t="shared" si="24"/>
        <v>0</v>
      </c>
      <c r="Y90" s="55">
        <f t="shared" si="24"/>
        <v>0</v>
      </c>
      <c r="Z90" s="55">
        <f t="shared" si="23"/>
        <v>0</v>
      </c>
      <c r="AA90" s="55">
        <f t="shared" si="23"/>
        <v>0</v>
      </c>
      <c r="AB90" s="55">
        <f t="shared" si="23"/>
        <v>0</v>
      </c>
      <c r="AC90" s="55">
        <f t="shared" si="23"/>
        <v>0</v>
      </c>
      <c r="AD90" s="55">
        <f t="shared" si="23"/>
        <v>0</v>
      </c>
      <c r="AE90" s="55">
        <f t="shared" si="23"/>
        <v>0</v>
      </c>
      <c r="AF90" s="55">
        <f t="shared" si="23"/>
        <v>0</v>
      </c>
      <c r="AG90" s="55">
        <f t="shared" si="23"/>
        <v>0</v>
      </c>
      <c r="AH90" s="55">
        <f t="shared" si="23"/>
        <v>0</v>
      </c>
      <c r="AI90" s="55">
        <f t="shared" si="23"/>
        <v>0</v>
      </c>
      <c r="AJ90" s="55">
        <f t="shared" si="23"/>
        <v>0</v>
      </c>
      <c r="AK90" s="55">
        <f t="shared" si="23"/>
        <v>0</v>
      </c>
      <c r="AL90" s="55">
        <f t="shared" si="23"/>
        <v>0</v>
      </c>
      <c r="AM90" s="55">
        <f t="shared" si="23"/>
        <v>0</v>
      </c>
      <c r="AN90" s="55">
        <f t="shared" si="23"/>
        <v>728</v>
      </c>
      <c r="AO90" s="55">
        <f t="shared" si="22"/>
        <v>0</v>
      </c>
      <c r="AP90" s="55">
        <f t="shared" si="22"/>
        <v>0</v>
      </c>
      <c r="AQ90" s="55">
        <f t="shared" si="22"/>
        <v>0</v>
      </c>
      <c r="AR90" s="55">
        <f t="shared" si="22"/>
        <v>0</v>
      </c>
      <c r="AS90" s="55">
        <f t="shared" si="22"/>
        <v>0</v>
      </c>
      <c r="AT90" s="55">
        <f t="shared" si="22"/>
        <v>0</v>
      </c>
      <c r="AU90" s="55">
        <f t="shared" si="22"/>
        <v>0</v>
      </c>
      <c r="AV90" s="54">
        <f t="shared" si="18"/>
        <v>616</v>
      </c>
      <c r="AW90" s="54">
        <f t="shared" si="19"/>
        <v>728</v>
      </c>
      <c r="AX90" s="54">
        <f t="shared" si="20"/>
        <v>1344</v>
      </c>
    </row>
    <row r="91" spans="1:50">
      <c r="A91" s="203" t="s">
        <v>213</v>
      </c>
      <c r="B91" s="203">
        <v>0</v>
      </c>
      <c r="C91" s="203" t="b">
        <v>0</v>
      </c>
      <c r="F91" s="203">
        <v>428</v>
      </c>
      <c r="H91" s="203" t="s">
        <v>251</v>
      </c>
      <c r="I91" s="55">
        <f t="shared" si="16"/>
        <v>110</v>
      </c>
      <c r="J91" s="55">
        <f t="shared" si="24"/>
        <v>0</v>
      </c>
      <c r="K91" s="55">
        <f t="shared" si="24"/>
        <v>0</v>
      </c>
      <c r="L91" s="55">
        <f t="shared" si="24"/>
        <v>0</v>
      </c>
      <c r="M91" s="55">
        <f t="shared" si="24"/>
        <v>0</v>
      </c>
      <c r="N91" s="55">
        <f t="shared" si="24"/>
        <v>0</v>
      </c>
      <c r="O91" s="55">
        <f t="shared" si="24"/>
        <v>0</v>
      </c>
      <c r="P91" s="55">
        <f t="shared" si="24"/>
        <v>0</v>
      </c>
      <c r="Q91" s="55">
        <f t="shared" si="24"/>
        <v>0</v>
      </c>
      <c r="R91" s="55">
        <f t="shared" si="24"/>
        <v>0</v>
      </c>
      <c r="S91" s="55">
        <f t="shared" si="24"/>
        <v>0</v>
      </c>
      <c r="T91" s="55">
        <f t="shared" si="24"/>
        <v>0</v>
      </c>
      <c r="U91" s="55">
        <f t="shared" si="24"/>
        <v>0</v>
      </c>
      <c r="V91" s="55">
        <f t="shared" si="24"/>
        <v>0</v>
      </c>
      <c r="W91" s="55">
        <f t="shared" si="24"/>
        <v>0</v>
      </c>
      <c r="X91" s="55">
        <f t="shared" si="24"/>
        <v>0</v>
      </c>
      <c r="Y91" s="55">
        <f t="shared" si="24"/>
        <v>0</v>
      </c>
      <c r="Z91" s="55">
        <f t="shared" si="23"/>
        <v>226</v>
      </c>
      <c r="AA91" s="55">
        <f t="shared" si="23"/>
        <v>0</v>
      </c>
      <c r="AB91" s="55">
        <f t="shared" si="23"/>
        <v>0</v>
      </c>
      <c r="AC91" s="55">
        <f t="shared" si="23"/>
        <v>0</v>
      </c>
      <c r="AD91" s="55">
        <f t="shared" si="23"/>
        <v>0</v>
      </c>
      <c r="AE91" s="55">
        <f t="shared" si="23"/>
        <v>0</v>
      </c>
      <c r="AF91" s="55">
        <f t="shared" si="23"/>
        <v>0</v>
      </c>
      <c r="AG91" s="55">
        <f t="shared" si="23"/>
        <v>0</v>
      </c>
      <c r="AH91" s="55">
        <f t="shared" si="23"/>
        <v>0</v>
      </c>
      <c r="AI91" s="55">
        <f t="shared" si="23"/>
        <v>0</v>
      </c>
      <c r="AJ91" s="55">
        <f t="shared" si="23"/>
        <v>0</v>
      </c>
      <c r="AK91" s="55">
        <f t="shared" si="23"/>
        <v>0</v>
      </c>
      <c r="AL91" s="55">
        <f t="shared" si="23"/>
        <v>0</v>
      </c>
      <c r="AM91" s="55">
        <f t="shared" si="23"/>
        <v>0</v>
      </c>
      <c r="AN91" s="55">
        <f t="shared" si="23"/>
        <v>0</v>
      </c>
      <c r="AO91" s="55">
        <f t="shared" si="22"/>
        <v>0</v>
      </c>
      <c r="AP91" s="55">
        <f t="shared" si="22"/>
        <v>0</v>
      </c>
      <c r="AQ91" s="55">
        <f t="shared" si="22"/>
        <v>0</v>
      </c>
      <c r="AR91" s="55">
        <f t="shared" si="22"/>
        <v>0</v>
      </c>
      <c r="AS91" s="55">
        <f t="shared" si="22"/>
        <v>0</v>
      </c>
      <c r="AT91" s="55">
        <f t="shared" si="22"/>
        <v>0</v>
      </c>
      <c r="AU91" s="55">
        <f t="shared" si="22"/>
        <v>0</v>
      </c>
      <c r="AV91" s="54">
        <f t="shared" si="18"/>
        <v>110</v>
      </c>
      <c r="AW91" s="54">
        <f t="shared" si="19"/>
        <v>226</v>
      </c>
      <c r="AX91" s="54">
        <f t="shared" si="20"/>
        <v>336</v>
      </c>
    </row>
    <row r="92" spans="1:50">
      <c r="A92" s="203" t="s">
        <v>213</v>
      </c>
      <c r="B92" s="203">
        <v>1</v>
      </c>
      <c r="C92" s="203" t="b">
        <v>1</v>
      </c>
      <c r="D92" s="203">
        <v>1</v>
      </c>
      <c r="E92" s="203" t="s">
        <v>559</v>
      </c>
      <c r="F92" s="203">
        <v>916</v>
      </c>
      <c r="H92" s="203" t="s">
        <v>252</v>
      </c>
      <c r="I92" s="55">
        <f t="shared" si="16"/>
        <v>840</v>
      </c>
      <c r="J92" s="55">
        <f t="shared" si="24"/>
        <v>0</v>
      </c>
      <c r="K92" s="55">
        <f t="shared" si="24"/>
        <v>0</v>
      </c>
      <c r="L92" s="55">
        <f t="shared" si="24"/>
        <v>0</v>
      </c>
      <c r="M92" s="55">
        <f t="shared" si="24"/>
        <v>0</v>
      </c>
      <c r="N92" s="55">
        <f t="shared" si="24"/>
        <v>1848</v>
      </c>
      <c r="O92" s="55">
        <f t="shared" si="24"/>
        <v>0</v>
      </c>
      <c r="P92" s="55">
        <f t="shared" si="24"/>
        <v>0</v>
      </c>
      <c r="Q92" s="55">
        <f t="shared" si="24"/>
        <v>0</v>
      </c>
      <c r="R92" s="55">
        <f t="shared" si="24"/>
        <v>0</v>
      </c>
      <c r="S92" s="55">
        <f t="shared" si="24"/>
        <v>0</v>
      </c>
      <c r="T92" s="55">
        <f t="shared" si="24"/>
        <v>0</v>
      </c>
      <c r="U92" s="55">
        <f t="shared" si="24"/>
        <v>0</v>
      </c>
      <c r="V92" s="55">
        <f t="shared" si="24"/>
        <v>0</v>
      </c>
      <c r="W92" s="55">
        <f t="shared" si="24"/>
        <v>0</v>
      </c>
      <c r="X92" s="55">
        <f t="shared" si="24"/>
        <v>0</v>
      </c>
      <c r="Y92" s="55">
        <f t="shared" si="24"/>
        <v>0</v>
      </c>
      <c r="Z92" s="55">
        <f t="shared" si="23"/>
        <v>0</v>
      </c>
      <c r="AA92" s="55">
        <f t="shared" si="23"/>
        <v>0</v>
      </c>
      <c r="AB92" s="55">
        <f t="shared" si="23"/>
        <v>0</v>
      </c>
      <c r="AC92" s="55">
        <f t="shared" si="23"/>
        <v>0</v>
      </c>
      <c r="AD92" s="55">
        <f t="shared" si="23"/>
        <v>0</v>
      </c>
      <c r="AE92" s="55">
        <f t="shared" si="23"/>
        <v>0</v>
      </c>
      <c r="AF92" s="55">
        <f t="shared" si="23"/>
        <v>0</v>
      </c>
      <c r="AG92" s="55">
        <f t="shared" si="23"/>
        <v>0</v>
      </c>
      <c r="AH92" s="55">
        <f t="shared" si="23"/>
        <v>0</v>
      </c>
      <c r="AI92" s="55">
        <f t="shared" si="23"/>
        <v>0</v>
      </c>
      <c r="AJ92" s="55">
        <f t="shared" si="23"/>
        <v>0</v>
      </c>
      <c r="AK92" s="55">
        <f t="shared" si="23"/>
        <v>0</v>
      </c>
      <c r="AL92" s="55">
        <f t="shared" si="23"/>
        <v>0</v>
      </c>
      <c r="AM92" s="55">
        <f t="shared" si="23"/>
        <v>0</v>
      </c>
      <c r="AN92" s="55">
        <f t="shared" si="23"/>
        <v>0</v>
      </c>
      <c r="AO92" s="55">
        <f t="shared" si="22"/>
        <v>0</v>
      </c>
      <c r="AP92" s="55">
        <f t="shared" si="22"/>
        <v>0</v>
      </c>
      <c r="AQ92" s="55">
        <f t="shared" si="22"/>
        <v>0</v>
      </c>
      <c r="AR92" s="55">
        <f t="shared" si="22"/>
        <v>0</v>
      </c>
      <c r="AS92" s="55">
        <f t="shared" si="22"/>
        <v>0</v>
      </c>
      <c r="AT92" s="55">
        <f t="shared" si="22"/>
        <v>0</v>
      </c>
      <c r="AU92" s="55">
        <f t="shared" si="22"/>
        <v>0</v>
      </c>
      <c r="AV92" s="54">
        <f t="shared" si="18"/>
        <v>840</v>
      </c>
      <c r="AW92" s="54">
        <f t="shared" si="19"/>
        <v>1848</v>
      </c>
      <c r="AX92" s="54">
        <f t="shared" si="20"/>
        <v>2688</v>
      </c>
    </row>
    <row r="93" spans="1:50">
      <c r="A93" s="203" t="s">
        <v>214</v>
      </c>
      <c r="B93" s="203">
        <v>0</v>
      </c>
      <c r="C93" s="203" t="b">
        <v>0</v>
      </c>
      <c r="F93" s="203">
        <v>552</v>
      </c>
      <c r="H93" s="203" t="s">
        <v>253</v>
      </c>
      <c r="I93" s="55">
        <f t="shared" si="16"/>
        <v>95</v>
      </c>
      <c r="J93" s="55">
        <f t="shared" si="24"/>
        <v>0</v>
      </c>
      <c r="K93" s="55">
        <f t="shared" si="24"/>
        <v>0</v>
      </c>
      <c r="L93" s="55">
        <f t="shared" si="24"/>
        <v>0</v>
      </c>
      <c r="M93" s="55">
        <f t="shared" si="24"/>
        <v>0</v>
      </c>
      <c r="N93" s="55">
        <f t="shared" si="24"/>
        <v>0</v>
      </c>
      <c r="O93" s="55">
        <f t="shared" si="24"/>
        <v>0</v>
      </c>
      <c r="P93" s="55">
        <f t="shared" si="24"/>
        <v>0</v>
      </c>
      <c r="Q93" s="55">
        <f t="shared" si="24"/>
        <v>0</v>
      </c>
      <c r="R93" s="55">
        <f t="shared" si="24"/>
        <v>0</v>
      </c>
      <c r="S93" s="55">
        <f t="shared" si="24"/>
        <v>0</v>
      </c>
      <c r="T93" s="55">
        <f t="shared" si="24"/>
        <v>0</v>
      </c>
      <c r="U93" s="55">
        <f t="shared" si="24"/>
        <v>0</v>
      </c>
      <c r="V93" s="55">
        <f t="shared" si="24"/>
        <v>0</v>
      </c>
      <c r="W93" s="55">
        <f t="shared" si="24"/>
        <v>0</v>
      </c>
      <c r="X93" s="55">
        <f t="shared" si="24"/>
        <v>0</v>
      </c>
      <c r="Y93" s="55">
        <f t="shared" si="24"/>
        <v>0</v>
      </c>
      <c r="Z93" s="55">
        <f t="shared" si="23"/>
        <v>0</v>
      </c>
      <c r="AA93" s="55">
        <f t="shared" si="23"/>
        <v>0</v>
      </c>
      <c r="AB93" s="55">
        <f t="shared" si="23"/>
        <v>241</v>
      </c>
      <c r="AC93" s="55">
        <f t="shared" si="23"/>
        <v>0</v>
      </c>
      <c r="AD93" s="55">
        <f t="shared" si="23"/>
        <v>0</v>
      </c>
      <c r="AE93" s="55">
        <f t="shared" si="23"/>
        <v>0</v>
      </c>
      <c r="AF93" s="55">
        <f t="shared" si="23"/>
        <v>0</v>
      </c>
      <c r="AG93" s="55">
        <f t="shared" si="23"/>
        <v>0</v>
      </c>
      <c r="AH93" s="55">
        <f t="shared" si="23"/>
        <v>0</v>
      </c>
      <c r="AI93" s="55">
        <f t="shared" si="23"/>
        <v>0</v>
      </c>
      <c r="AJ93" s="55">
        <f t="shared" si="23"/>
        <v>0</v>
      </c>
      <c r="AK93" s="55">
        <f t="shared" si="23"/>
        <v>0</v>
      </c>
      <c r="AL93" s="55">
        <f t="shared" si="23"/>
        <v>0</v>
      </c>
      <c r="AM93" s="55">
        <f t="shared" si="23"/>
        <v>0</v>
      </c>
      <c r="AN93" s="55">
        <f t="shared" si="23"/>
        <v>0</v>
      </c>
      <c r="AO93" s="55">
        <f t="shared" si="22"/>
        <v>0</v>
      </c>
      <c r="AP93" s="55">
        <f t="shared" si="22"/>
        <v>0</v>
      </c>
      <c r="AQ93" s="55">
        <f t="shared" si="22"/>
        <v>0</v>
      </c>
      <c r="AR93" s="55">
        <f t="shared" si="22"/>
        <v>0</v>
      </c>
      <c r="AS93" s="55">
        <f t="shared" si="22"/>
        <v>0</v>
      </c>
      <c r="AT93" s="55">
        <f t="shared" si="22"/>
        <v>0</v>
      </c>
      <c r="AU93" s="55">
        <f t="shared" si="22"/>
        <v>0</v>
      </c>
      <c r="AV93" s="54">
        <f t="shared" si="18"/>
        <v>95</v>
      </c>
      <c r="AW93" s="54">
        <f t="shared" si="19"/>
        <v>241</v>
      </c>
      <c r="AX93" s="54">
        <f t="shared" si="20"/>
        <v>336</v>
      </c>
    </row>
    <row r="94" spans="1:50">
      <c r="A94" s="203" t="s">
        <v>214</v>
      </c>
      <c r="B94" s="203">
        <v>1</v>
      </c>
      <c r="C94" s="203" t="b">
        <v>1</v>
      </c>
      <c r="D94" s="203">
        <v>1</v>
      </c>
      <c r="E94" s="203" t="s">
        <v>581</v>
      </c>
      <c r="F94" s="203">
        <v>792</v>
      </c>
      <c r="H94" s="203" t="s">
        <v>254</v>
      </c>
      <c r="I94" s="55">
        <f t="shared" si="16"/>
        <v>558</v>
      </c>
      <c r="J94" s="55">
        <f t="shared" si="24"/>
        <v>0</v>
      </c>
      <c r="K94" s="55">
        <f t="shared" si="24"/>
        <v>0</v>
      </c>
      <c r="L94" s="55">
        <f t="shared" si="24"/>
        <v>0</v>
      </c>
      <c r="M94" s="55">
        <f t="shared" si="24"/>
        <v>786</v>
      </c>
      <c r="N94" s="55">
        <f t="shared" si="24"/>
        <v>0</v>
      </c>
      <c r="O94" s="55">
        <f t="shared" si="24"/>
        <v>0</v>
      </c>
      <c r="P94" s="55">
        <f t="shared" si="24"/>
        <v>0</v>
      </c>
      <c r="Q94" s="55">
        <f t="shared" si="24"/>
        <v>0</v>
      </c>
      <c r="R94" s="55">
        <f t="shared" si="24"/>
        <v>0</v>
      </c>
      <c r="S94" s="55">
        <f t="shared" si="24"/>
        <v>0</v>
      </c>
      <c r="T94" s="55">
        <f t="shared" si="24"/>
        <v>0</v>
      </c>
      <c r="U94" s="55">
        <f t="shared" si="24"/>
        <v>0</v>
      </c>
      <c r="V94" s="55">
        <f t="shared" si="24"/>
        <v>0</v>
      </c>
      <c r="W94" s="55">
        <f t="shared" si="24"/>
        <v>0</v>
      </c>
      <c r="X94" s="55">
        <f t="shared" si="24"/>
        <v>0</v>
      </c>
      <c r="Y94" s="55">
        <f t="shared" si="24"/>
        <v>0</v>
      </c>
      <c r="Z94" s="55">
        <f t="shared" si="23"/>
        <v>0</v>
      </c>
      <c r="AA94" s="55">
        <f t="shared" si="23"/>
        <v>0</v>
      </c>
      <c r="AB94" s="55">
        <f t="shared" si="23"/>
        <v>0</v>
      </c>
      <c r="AC94" s="55">
        <f t="shared" si="23"/>
        <v>0</v>
      </c>
      <c r="AD94" s="55">
        <f t="shared" si="23"/>
        <v>0</v>
      </c>
      <c r="AE94" s="55">
        <f t="shared" si="23"/>
        <v>0</v>
      </c>
      <c r="AF94" s="55">
        <f t="shared" si="23"/>
        <v>0</v>
      </c>
      <c r="AG94" s="55">
        <f t="shared" si="23"/>
        <v>0</v>
      </c>
      <c r="AH94" s="55">
        <f t="shared" si="23"/>
        <v>0</v>
      </c>
      <c r="AI94" s="55">
        <f t="shared" si="23"/>
        <v>0</v>
      </c>
      <c r="AJ94" s="55">
        <f t="shared" si="23"/>
        <v>0</v>
      </c>
      <c r="AK94" s="55">
        <f t="shared" si="23"/>
        <v>0</v>
      </c>
      <c r="AL94" s="55">
        <f t="shared" si="23"/>
        <v>0</v>
      </c>
      <c r="AM94" s="55">
        <f t="shared" si="23"/>
        <v>0</v>
      </c>
      <c r="AN94" s="55">
        <f t="shared" si="23"/>
        <v>0</v>
      </c>
      <c r="AO94" s="55">
        <f t="shared" si="22"/>
        <v>0</v>
      </c>
      <c r="AP94" s="55">
        <f t="shared" si="22"/>
        <v>0</v>
      </c>
      <c r="AQ94" s="55">
        <f t="shared" si="22"/>
        <v>0</v>
      </c>
      <c r="AR94" s="55">
        <f t="shared" si="22"/>
        <v>0</v>
      </c>
      <c r="AS94" s="55">
        <f t="shared" si="22"/>
        <v>0</v>
      </c>
      <c r="AT94" s="55">
        <f t="shared" si="22"/>
        <v>0</v>
      </c>
      <c r="AU94" s="55">
        <f t="shared" si="22"/>
        <v>0</v>
      </c>
      <c r="AV94" s="54">
        <f t="shared" si="18"/>
        <v>558</v>
      </c>
      <c r="AW94" s="54">
        <f t="shared" si="19"/>
        <v>786</v>
      </c>
      <c r="AX94" s="54">
        <f t="shared" si="20"/>
        <v>1344</v>
      </c>
    </row>
    <row r="95" spans="1:50">
      <c r="A95" s="203" t="s">
        <v>135</v>
      </c>
      <c r="B95" s="203">
        <v>0</v>
      </c>
      <c r="C95" s="203" t="b">
        <v>0</v>
      </c>
      <c r="F95" s="203">
        <v>10</v>
      </c>
      <c r="H95" s="203" t="s">
        <v>255</v>
      </c>
      <c r="I95" s="55">
        <f t="shared" si="16"/>
        <v>758</v>
      </c>
      <c r="J95" s="55">
        <f t="shared" si="24"/>
        <v>0</v>
      </c>
      <c r="K95" s="55">
        <f t="shared" si="24"/>
        <v>0</v>
      </c>
      <c r="L95" s="55">
        <f t="shared" si="24"/>
        <v>0</v>
      </c>
      <c r="M95" s="55">
        <f t="shared" si="24"/>
        <v>0</v>
      </c>
      <c r="N95" s="55">
        <f t="shared" si="24"/>
        <v>0</v>
      </c>
      <c r="O95" s="55">
        <f t="shared" si="24"/>
        <v>0</v>
      </c>
      <c r="P95" s="55">
        <f t="shared" si="24"/>
        <v>0</v>
      </c>
      <c r="Q95" s="55">
        <f t="shared" si="24"/>
        <v>0</v>
      </c>
      <c r="R95" s="55">
        <f t="shared" si="24"/>
        <v>0</v>
      </c>
      <c r="S95" s="55">
        <f t="shared" si="24"/>
        <v>0</v>
      </c>
      <c r="T95" s="55">
        <f t="shared" si="24"/>
        <v>0</v>
      </c>
      <c r="U95" s="55">
        <f t="shared" si="24"/>
        <v>0</v>
      </c>
      <c r="V95" s="55">
        <f t="shared" si="24"/>
        <v>0</v>
      </c>
      <c r="W95" s="55">
        <f t="shared" si="24"/>
        <v>0</v>
      </c>
      <c r="X95" s="55">
        <f t="shared" si="24"/>
        <v>0</v>
      </c>
      <c r="Y95" s="55">
        <f t="shared" si="24"/>
        <v>0</v>
      </c>
      <c r="Z95" s="55">
        <f t="shared" si="23"/>
        <v>0</v>
      </c>
      <c r="AA95" s="55">
        <f t="shared" si="23"/>
        <v>0</v>
      </c>
      <c r="AB95" s="55">
        <f t="shared" si="23"/>
        <v>0</v>
      </c>
      <c r="AC95" s="55">
        <f t="shared" si="23"/>
        <v>0</v>
      </c>
      <c r="AD95" s="55">
        <f t="shared" si="23"/>
        <v>0</v>
      </c>
      <c r="AE95" s="55">
        <f t="shared" si="23"/>
        <v>0</v>
      </c>
      <c r="AF95" s="55">
        <f t="shared" si="23"/>
        <v>0</v>
      </c>
      <c r="AG95" s="55">
        <f t="shared" si="23"/>
        <v>0</v>
      </c>
      <c r="AH95" s="55">
        <f t="shared" si="23"/>
        <v>0</v>
      </c>
      <c r="AI95" s="55">
        <f t="shared" si="23"/>
        <v>0</v>
      </c>
      <c r="AJ95" s="55">
        <f t="shared" si="23"/>
        <v>1258</v>
      </c>
      <c r="AK95" s="55">
        <f t="shared" si="23"/>
        <v>0</v>
      </c>
      <c r="AL95" s="55">
        <f t="shared" si="23"/>
        <v>0</v>
      </c>
      <c r="AM95" s="55">
        <f t="shared" si="23"/>
        <v>0</v>
      </c>
      <c r="AN95" s="55">
        <f t="shared" si="23"/>
        <v>0</v>
      </c>
      <c r="AO95" s="55">
        <f t="shared" si="22"/>
        <v>0</v>
      </c>
      <c r="AP95" s="55">
        <f t="shared" si="22"/>
        <v>0</v>
      </c>
      <c r="AQ95" s="55">
        <f t="shared" si="22"/>
        <v>0</v>
      </c>
      <c r="AR95" s="55">
        <f t="shared" si="22"/>
        <v>0</v>
      </c>
      <c r="AS95" s="55">
        <f t="shared" si="22"/>
        <v>0</v>
      </c>
      <c r="AT95" s="55">
        <f t="shared" si="22"/>
        <v>0</v>
      </c>
      <c r="AU95" s="55">
        <f t="shared" si="22"/>
        <v>0</v>
      </c>
      <c r="AV95" s="54">
        <f t="shared" si="18"/>
        <v>758</v>
      </c>
      <c r="AW95" s="54">
        <f t="shared" si="19"/>
        <v>1258</v>
      </c>
      <c r="AX95" s="54">
        <f t="shared" si="20"/>
        <v>2016</v>
      </c>
    </row>
    <row r="96" spans="1:50">
      <c r="A96" s="203" t="s">
        <v>135</v>
      </c>
      <c r="B96" s="203">
        <v>1</v>
      </c>
      <c r="C96" s="203" t="b">
        <v>1</v>
      </c>
      <c r="D96" s="203">
        <v>1</v>
      </c>
      <c r="E96" s="203" t="s">
        <v>554</v>
      </c>
      <c r="F96" s="203">
        <v>326</v>
      </c>
      <c r="H96" s="203" t="s">
        <v>256</v>
      </c>
      <c r="I96" s="55">
        <f t="shared" si="16"/>
        <v>130</v>
      </c>
      <c r="J96" s="55">
        <f t="shared" si="24"/>
        <v>0</v>
      </c>
      <c r="K96" s="55">
        <f t="shared" si="24"/>
        <v>0</v>
      </c>
      <c r="L96" s="55">
        <f t="shared" si="24"/>
        <v>0</v>
      </c>
      <c r="M96" s="55">
        <f t="shared" si="24"/>
        <v>0</v>
      </c>
      <c r="N96" s="55">
        <f t="shared" si="24"/>
        <v>0</v>
      </c>
      <c r="O96" s="55">
        <f t="shared" si="24"/>
        <v>0</v>
      </c>
      <c r="P96" s="55">
        <f t="shared" si="24"/>
        <v>0</v>
      </c>
      <c r="Q96" s="55">
        <f t="shared" si="24"/>
        <v>0</v>
      </c>
      <c r="R96" s="55">
        <f t="shared" si="24"/>
        <v>206</v>
      </c>
      <c r="S96" s="55">
        <f t="shared" si="24"/>
        <v>0</v>
      </c>
      <c r="T96" s="55">
        <f t="shared" si="24"/>
        <v>0</v>
      </c>
      <c r="U96" s="55">
        <f t="shared" si="24"/>
        <v>0</v>
      </c>
      <c r="V96" s="55">
        <f t="shared" si="24"/>
        <v>0</v>
      </c>
      <c r="W96" s="55">
        <f t="shared" si="24"/>
        <v>0</v>
      </c>
      <c r="X96" s="55">
        <f t="shared" si="24"/>
        <v>0</v>
      </c>
      <c r="Y96" s="55">
        <f t="shared" si="24"/>
        <v>0</v>
      </c>
      <c r="Z96" s="55">
        <f t="shared" si="23"/>
        <v>0</v>
      </c>
      <c r="AA96" s="55">
        <f t="shared" si="23"/>
        <v>0</v>
      </c>
      <c r="AB96" s="55">
        <f t="shared" si="23"/>
        <v>0</v>
      </c>
      <c r="AC96" s="55">
        <f t="shared" si="23"/>
        <v>0</v>
      </c>
      <c r="AD96" s="55">
        <f t="shared" si="23"/>
        <v>0</v>
      </c>
      <c r="AE96" s="55">
        <f t="shared" si="23"/>
        <v>0</v>
      </c>
      <c r="AF96" s="55">
        <f t="shared" si="23"/>
        <v>0</v>
      </c>
      <c r="AG96" s="55">
        <f t="shared" si="23"/>
        <v>0</v>
      </c>
      <c r="AH96" s="55">
        <f t="shared" si="23"/>
        <v>0</v>
      </c>
      <c r="AI96" s="55">
        <f t="shared" si="23"/>
        <v>0</v>
      </c>
      <c r="AJ96" s="55">
        <f t="shared" si="23"/>
        <v>0</v>
      </c>
      <c r="AK96" s="55">
        <f t="shared" si="23"/>
        <v>0</v>
      </c>
      <c r="AL96" s="55">
        <f t="shared" si="23"/>
        <v>0</v>
      </c>
      <c r="AM96" s="55">
        <f t="shared" si="23"/>
        <v>0</v>
      </c>
      <c r="AN96" s="55">
        <f t="shared" si="23"/>
        <v>0</v>
      </c>
      <c r="AO96" s="55">
        <f t="shared" si="22"/>
        <v>0</v>
      </c>
      <c r="AP96" s="55">
        <f t="shared" si="22"/>
        <v>0</v>
      </c>
      <c r="AQ96" s="55">
        <f t="shared" si="22"/>
        <v>0</v>
      </c>
      <c r="AR96" s="55">
        <f t="shared" si="22"/>
        <v>0</v>
      </c>
      <c r="AS96" s="55">
        <f t="shared" si="22"/>
        <v>0</v>
      </c>
      <c r="AT96" s="55">
        <f t="shared" si="22"/>
        <v>0</v>
      </c>
      <c r="AU96" s="55">
        <f t="shared" si="22"/>
        <v>0</v>
      </c>
      <c r="AV96" s="54">
        <f t="shared" si="18"/>
        <v>130</v>
      </c>
      <c r="AW96" s="54">
        <f t="shared" si="19"/>
        <v>206</v>
      </c>
      <c r="AX96" s="54">
        <f t="shared" si="20"/>
        <v>336</v>
      </c>
    </row>
    <row r="97" spans="1:50">
      <c r="A97" s="203" t="s">
        <v>215</v>
      </c>
      <c r="B97" s="203">
        <v>0</v>
      </c>
      <c r="C97" s="203" t="b">
        <v>0</v>
      </c>
      <c r="F97" s="203">
        <v>77</v>
      </c>
      <c r="H97" s="203" t="s">
        <v>257</v>
      </c>
      <c r="I97" s="55">
        <f t="shared" si="16"/>
        <v>110</v>
      </c>
      <c r="J97" s="55">
        <f t="shared" si="24"/>
        <v>0</v>
      </c>
      <c r="K97" s="55">
        <f t="shared" si="24"/>
        <v>0</v>
      </c>
      <c r="L97" s="55">
        <f t="shared" si="24"/>
        <v>0</v>
      </c>
      <c r="M97" s="55">
        <f t="shared" si="24"/>
        <v>0</v>
      </c>
      <c r="N97" s="55">
        <f t="shared" si="24"/>
        <v>0</v>
      </c>
      <c r="O97" s="55">
        <f t="shared" si="24"/>
        <v>0</v>
      </c>
      <c r="P97" s="55">
        <f t="shared" si="24"/>
        <v>0</v>
      </c>
      <c r="Q97" s="55">
        <f t="shared" si="24"/>
        <v>0</v>
      </c>
      <c r="R97" s="55">
        <f t="shared" si="24"/>
        <v>0</v>
      </c>
      <c r="S97" s="55">
        <f t="shared" si="24"/>
        <v>0</v>
      </c>
      <c r="T97" s="55">
        <f t="shared" si="24"/>
        <v>0</v>
      </c>
      <c r="U97" s="55">
        <f t="shared" si="24"/>
        <v>0</v>
      </c>
      <c r="V97" s="55">
        <f t="shared" si="24"/>
        <v>0</v>
      </c>
      <c r="W97" s="55">
        <f t="shared" si="24"/>
        <v>0</v>
      </c>
      <c r="X97" s="55">
        <f t="shared" si="24"/>
        <v>0</v>
      </c>
      <c r="Y97" s="55">
        <f t="shared" si="24"/>
        <v>0</v>
      </c>
      <c r="Z97" s="55">
        <f t="shared" si="23"/>
        <v>0</v>
      </c>
      <c r="AA97" s="55">
        <f t="shared" si="23"/>
        <v>0</v>
      </c>
      <c r="AB97" s="55">
        <f t="shared" si="23"/>
        <v>0</v>
      </c>
      <c r="AC97" s="55">
        <f t="shared" si="23"/>
        <v>0</v>
      </c>
      <c r="AD97" s="55">
        <f t="shared" si="23"/>
        <v>0</v>
      </c>
      <c r="AE97" s="55">
        <f t="shared" si="23"/>
        <v>0</v>
      </c>
      <c r="AF97" s="55">
        <f t="shared" si="23"/>
        <v>0</v>
      </c>
      <c r="AG97" s="55">
        <f t="shared" si="23"/>
        <v>0</v>
      </c>
      <c r="AH97" s="55">
        <f t="shared" si="23"/>
        <v>0</v>
      </c>
      <c r="AI97" s="55">
        <f t="shared" si="23"/>
        <v>0</v>
      </c>
      <c r="AJ97" s="55">
        <f t="shared" si="23"/>
        <v>0</v>
      </c>
      <c r="AK97" s="55">
        <f t="shared" si="23"/>
        <v>0</v>
      </c>
      <c r="AL97" s="55">
        <f t="shared" si="23"/>
        <v>0</v>
      </c>
      <c r="AM97" s="55">
        <f t="shared" si="23"/>
        <v>0</v>
      </c>
      <c r="AN97" s="55">
        <f t="shared" si="23"/>
        <v>0</v>
      </c>
      <c r="AO97" s="55">
        <f t="shared" si="22"/>
        <v>226</v>
      </c>
      <c r="AP97" s="55">
        <f t="shared" si="22"/>
        <v>0</v>
      </c>
      <c r="AQ97" s="55">
        <f t="shared" si="22"/>
        <v>0</v>
      </c>
      <c r="AR97" s="55">
        <f t="shared" si="22"/>
        <v>0</v>
      </c>
      <c r="AS97" s="55">
        <f t="shared" si="22"/>
        <v>0</v>
      </c>
      <c r="AT97" s="55">
        <f t="shared" si="22"/>
        <v>0</v>
      </c>
      <c r="AU97" s="55">
        <f t="shared" si="22"/>
        <v>0</v>
      </c>
      <c r="AV97" s="54">
        <f t="shared" si="18"/>
        <v>110</v>
      </c>
      <c r="AW97" s="54">
        <f t="shared" si="19"/>
        <v>226</v>
      </c>
      <c r="AX97" s="54">
        <f t="shared" si="20"/>
        <v>336</v>
      </c>
    </row>
    <row r="98" spans="1:50">
      <c r="A98" s="203" t="s">
        <v>215</v>
      </c>
      <c r="B98" s="203">
        <v>1</v>
      </c>
      <c r="C98" s="203" t="b">
        <v>1</v>
      </c>
      <c r="D98" s="203">
        <v>1</v>
      </c>
      <c r="E98" s="203" t="s">
        <v>582</v>
      </c>
      <c r="F98" s="203">
        <v>259</v>
      </c>
      <c r="H98" s="203" t="s">
        <v>258</v>
      </c>
      <c r="I98" s="55">
        <f t="shared" si="16"/>
        <v>535</v>
      </c>
      <c r="J98" s="55">
        <f t="shared" si="24"/>
        <v>0</v>
      </c>
      <c r="K98" s="55">
        <f t="shared" si="24"/>
        <v>0</v>
      </c>
      <c r="L98" s="55">
        <f t="shared" si="24"/>
        <v>0</v>
      </c>
      <c r="M98" s="55">
        <f t="shared" si="24"/>
        <v>0</v>
      </c>
      <c r="N98" s="55">
        <f t="shared" si="24"/>
        <v>0</v>
      </c>
      <c r="O98" s="55">
        <f t="shared" si="24"/>
        <v>0</v>
      </c>
      <c r="P98" s="55">
        <f t="shared" si="24"/>
        <v>0</v>
      </c>
      <c r="Q98" s="55">
        <f t="shared" si="24"/>
        <v>0</v>
      </c>
      <c r="R98" s="55">
        <f t="shared" si="24"/>
        <v>0</v>
      </c>
      <c r="S98" s="55">
        <f t="shared" si="24"/>
        <v>0</v>
      </c>
      <c r="T98" s="55">
        <f t="shared" si="24"/>
        <v>0</v>
      </c>
      <c r="U98" s="55">
        <f t="shared" si="24"/>
        <v>0</v>
      </c>
      <c r="V98" s="55">
        <f t="shared" si="24"/>
        <v>0</v>
      </c>
      <c r="W98" s="55">
        <f t="shared" si="24"/>
        <v>0</v>
      </c>
      <c r="X98" s="55">
        <f t="shared" si="24"/>
        <v>0</v>
      </c>
      <c r="Y98" s="55">
        <f t="shared" ref="Y98:AN113" si="25">SUMIFS($F$2:$F$2000,$E$2:$E$2000,Y$1,$A$2:$A$2000,$H98)</f>
        <v>0</v>
      </c>
      <c r="Z98" s="55">
        <f t="shared" si="25"/>
        <v>0</v>
      </c>
      <c r="AA98" s="55">
        <f t="shared" si="25"/>
        <v>0</v>
      </c>
      <c r="AB98" s="55">
        <f t="shared" si="25"/>
        <v>0</v>
      </c>
      <c r="AC98" s="55">
        <f t="shared" si="25"/>
        <v>0</v>
      </c>
      <c r="AD98" s="55">
        <f t="shared" si="25"/>
        <v>0</v>
      </c>
      <c r="AE98" s="55">
        <f t="shared" si="25"/>
        <v>809</v>
      </c>
      <c r="AF98" s="55">
        <f t="shared" si="25"/>
        <v>0</v>
      </c>
      <c r="AG98" s="55">
        <f t="shared" si="25"/>
        <v>0</v>
      </c>
      <c r="AH98" s="55">
        <f t="shared" si="25"/>
        <v>0</v>
      </c>
      <c r="AI98" s="55">
        <f t="shared" si="25"/>
        <v>0</v>
      </c>
      <c r="AJ98" s="55">
        <f t="shared" si="25"/>
        <v>0</v>
      </c>
      <c r="AK98" s="55">
        <f t="shared" si="25"/>
        <v>0</v>
      </c>
      <c r="AL98" s="55">
        <f t="shared" si="25"/>
        <v>0</v>
      </c>
      <c r="AM98" s="55">
        <f t="shared" si="25"/>
        <v>0</v>
      </c>
      <c r="AN98" s="55">
        <f t="shared" si="25"/>
        <v>0</v>
      </c>
      <c r="AO98" s="55">
        <f t="shared" si="22"/>
        <v>0</v>
      </c>
      <c r="AP98" s="55">
        <f t="shared" si="22"/>
        <v>0</v>
      </c>
      <c r="AQ98" s="55">
        <f t="shared" si="22"/>
        <v>0</v>
      </c>
      <c r="AR98" s="55">
        <f t="shared" si="22"/>
        <v>0</v>
      </c>
      <c r="AS98" s="55">
        <f t="shared" si="22"/>
        <v>0</v>
      </c>
      <c r="AT98" s="55">
        <f t="shared" si="22"/>
        <v>0</v>
      </c>
      <c r="AU98" s="55">
        <f t="shared" si="22"/>
        <v>0</v>
      </c>
      <c r="AV98" s="54">
        <f t="shared" si="18"/>
        <v>535</v>
      </c>
      <c r="AW98" s="54">
        <f t="shared" si="19"/>
        <v>809</v>
      </c>
      <c r="AX98" s="54">
        <f t="shared" si="20"/>
        <v>1344</v>
      </c>
    </row>
    <row r="99" spans="1:50">
      <c r="A99" s="203" t="s">
        <v>216</v>
      </c>
      <c r="B99" s="203">
        <v>0</v>
      </c>
      <c r="C99" s="203" t="b">
        <v>0</v>
      </c>
      <c r="F99" s="203">
        <v>100</v>
      </c>
      <c r="H99" s="203" t="s">
        <v>259</v>
      </c>
      <c r="I99" s="55">
        <f t="shared" si="16"/>
        <v>276</v>
      </c>
      <c r="J99" s="55">
        <f t="shared" ref="J99:Y114" si="26">SUMIFS($F$2:$F$2000,$E$2:$E$2000,J$1,$A$2:$A$2000,$H99)</f>
        <v>0</v>
      </c>
      <c r="K99" s="55">
        <f t="shared" si="26"/>
        <v>0</v>
      </c>
      <c r="L99" s="55">
        <f t="shared" si="26"/>
        <v>0</v>
      </c>
      <c r="M99" s="55">
        <f t="shared" si="26"/>
        <v>0</v>
      </c>
      <c r="N99" s="55">
        <f t="shared" si="26"/>
        <v>0</v>
      </c>
      <c r="O99" s="55">
        <f t="shared" si="26"/>
        <v>0</v>
      </c>
      <c r="P99" s="55">
        <f t="shared" si="26"/>
        <v>0</v>
      </c>
      <c r="Q99" s="55">
        <f t="shared" si="26"/>
        <v>0</v>
      </c>
      <c r="R99" s="55">
        <f t="shared" si="26"/>
        <v>0</v>
      </c>
      <c r="S99" s="55">
        <f t="shared" si="26"/>
        <v>0</v>
      </c>
      <c r="T99" s="55">
        <f t="shared" si="26"/>
        <v>0</v>
      </c>
      <c r="U99" s="55">
        <f t="shared" si="26"/>
        <v>0</v>
      </c>
      <c r="V99" s="55">
        <f t="shared" si="26"/>
        <v>0</v>
      </c>
      <c r="W99" s="55">
        <f t="shared" si="26"/>
        <v>0</v>
      </c>
      <c r="X99" s="55">
        <f t="shared" si="26"/>
        <v>0</v>
      </c>
      <c r="Y99" s="55">
        <f t="shared" si="26"/>
        <v>0</v>
      </c>
      <c r="Z99" s="55">
        <f t="shared" si="25"/>
        <v>0</v>
      </c>
      <c r="AA99" s="55">
        <f t="shared" si="25"/>
        <v>0</v>
      </c>
      <c r="AB99" s="55">
        <f t="shared" si="25"/>
        <v>60</v>
      </c>
      <c r="AC99" s="55">
        <f t="shared" si="25"/>
        <v>0</v>
      </c>
      <c r="AD99" s="55">
        <f t="shared" si="25"/>
        <v>0</v>
      </c>
      <c r="AE99" s="55">
        <f t="shared" si="25"/>
        <v>0</v>
      </c>
      <c r="AF99" s="55">
        <f t="shared" si="25"/>
        <v>0</v>
      </c>
      <c r="AG99" s="55">
        <f t="shared" si="25"/>
        <v>0</v>
      </c>
      <c r="AH99" s="55">
        <f t="shared" si="25"/>
        <v>0</v>
      </c>
      <c r="AI99" s="55">
        <f t="shared" si="25"/>
        <v>0</v>
      </c>
      <c r="AJ99" s="55">
        <f t="shared" si="25"/>
        <v>0</v>
      </c>
      <c r="AK99" s="55">
        <f t="shared" si="25"/>
        <v>0</v>
      </c>
      <c r="AL99" s="55">
        <f t="shared" si="25"/>
        <v>0</v>
      </c>
      <c r="AM99" s="55">
        <f t="shared" si="25"/>
        <v>0</v>
      </c>
      <c r="AN99" s="55">
        <f t="shared" si="25"/>
        <v>0</v>
      </c>
      <c r="AO99" s="55">
        <f t="shared" si="22"/>
        <v>0</v>
      </c>
      <c r="AP99" s="55">
        <f t="shared" si="22"/>
        <v>0</v>
      </c>
      <c r="AQ99" s="55">
        <f t="shared" si="22"/>
        <v>0</v>
      </c>
      <c r="AR99" s="55">
        <f t="shared" si="22"/>
        <v>0</v>
      </c>
      <c r="AS99" s="55">
        <f t="shared" si="22"/>
        <v>0</v>
      </c>
      <c r="AT99" s="55">
        <f t="shared" si="22"/>
        <v>0</v>
      </c>
      <c r="AU99" s="55">
        <f t="shared" si="22"/>
        <v>0</v>
      </c>
      <c r="AV99" s="54">
        <f t="shared" si="18"/>
        <v>276</v>
      </c>
      <c r="AW99" s="54">
        <f t="shared" si="19"/>
        <v>60</v>
      </c>
      <c r="AX99" s="54">
        <f t="shared" si="20"/>
        <v>336</v>
      </c>
    </row>
    <row r="100" spans="1:50">
      <c r="A100" s="203" t="s">
        <v>216</v>
      </c>
      <c r="B100" s="203">
        <v>1</v>
      </c>
      <c r="C100" s="203" t="b">
        <v>1</v>
      </c>
      <c r="D100" s="203">
        <v>1</v>
      </c>
      <c r="E100" s="203" t="s">
        <v>568</v>
      </c>
      <c r="F100" s="203">
        <v>236</v>
      </c>
      <c r="H100" s="203" t="s">
        <v>260</v>
      </c>
      <c r="I100" s="55">
        <f t="shared" si="16"/>
        <v>0</v>
      </c>
      <c r="J100" s="55">
        <f t="shared" si="26"/>
        <v>0</v>
      </c>
      <c r="K100" s="55">
        <f t="shared" si="26"/>
        <v>0</v>
      </c>
      <c r="L100" s="55">
        <f t="shared" si="26"/>
        <v>0</v>
      </c>
      <c r="M100" s="55">
        <f t="shared" si="26"/>
        <v>0</v>
      </c>
      <c r="N100" s="55">
        <f t="shared" si="26"/>
        <v>0</v>
      </c>
      <c r="O100" s="55">
        <f t="shared" si="26"/>
        <v>0</v>
      </c>
      <c r="P100" s="55">
        <f t="shared" si="26"/>
        <v>0</v>
      </c>
      <c r="Q100" s="55">
        <f t="shared" si="26"/>
        <v>0</v>
      </c>
      <c r="R100" s="55">
        <f t="shared" si="26"/>
        <v>0</v>
      </c>
      <c r="S100" s="55">
        <f t="shared" si="26"/>
        <v>0</v>
      </c>
      <c r="T100" s="55">
        <f t="shared" si="26"/>
        <v>0</v>
      </c>
      <c r="U100" s="55">
        <f t="shared" si="26"/>
        <v>0</v>
      </c>
      <c r="V100" s="55">
        <f t="shared" si="26"/>
        <v>0</v>
      </c>
      <c r="W100" s="55">
        <f t="shared" si="26"/>
        <v>0</v>
      </c>
      <c r="X100" s="55">
        <f t="shared" si="26"/>
        <v>0</v>
      </c>
      <c r="Y100" s="55">
        <f t="shared" si="26"/>
        <v>0</v>
      </c>
      <c r="Z100" s="55">
        <f t="shared" si="25"/>
        <v>0</v>
      </c>
      <c r="AA100" s="55">
        <f t="shared" si="25"/>
        <v>0</v>
      </c>
      <c r="AB100" s="55">
        <f t="shared" si="25"/>
        <v>0</v>
      </c>
      <c r="AC100" s="55">
        <f t="shared" si="25"/>
        <v>336</v>
      </c>
      <c r="AD100" s="55">
        <f t="shared" si="25"/>
        <v>0</v>
      </c>
      <c r="AE100" s="55">
        <f t="shared" si="25"/>
        <v>0</v>
      </c>
      <c r="AF100" s="55">
        <f t="shared" si="25"/>
        <v>0</v>
      </c>
      <c r="AG100" s="55">
        <f t="shared" si="25"/>
        <v>0</v>
      </c>
      <c r="AH100" s="55">
        <f t="shared" si="25"/>
        <v>0</v>
      </c>
      <c r="AI100" s="55">
        <f t="shared" si="25"/>
        <v>0</v>
      </c>
      <c r="AJ100" s="55">
        <f t="shared" si="25"/>
        <v>0</v>
      </c>
      <c r="AK100" s="55">
        <f t="shared" si="25"/>
        <v>0</v>
      </c>
      <c r="AL100" s="55">
        <f t="shared" si="25"/>
        <v>0</v>
      </c>
      <c r="AM100" s="55">
        <f t="shared" si="25"/>
        <v>0</v>
      </c>
      <c r="AN100" s="55">
        <f t="shared" si="25"/>
        <v>0</v>
      </c>
      <c r="AO100" s="55">
        <f t="shared" si="22"/>
        <v>0</v>
      </c>
      <c r="AP100" s="55">
        <f t="shared" si="22"/>
        <v>0</v>
      </c>
      <c r="AQ100" s="55">
        <f t="shared" si="22"/>
        <v>0</v>
      </c>
      <c r="AR100" s="55">
        <f t="shared" si="22"/>
        <v>0</v>
      </c>
      <c r="AS100" s="55">
        <f t="shared" si="22"/>
        <v>0</v>
      </c>
      <c r="AT100" s="55">
        <f t="shared" si="22"/>
        <v>0</v>
      </c>
      <c r="AU100" s="55">
        <f t="shared" si="22"/>
        <v>0</v>
      </c>
      <c r="AV100" s="54">
        <f t="shared" si="18"/>
        <v>0</v>
      </c>
      <c r="AW100" s="54">
        <f t="shared" si="19"/>
        <v>336</v>
      </c>
      <c r="AX100" s="54">
        <f t="shared" si="20"/>
        <v>336</v>
      </c>
    </row>
    <row r="101" spans="1:50">
      <c r="A101" s="203" t="s">
        <v>217</v>
      </c>
      <c r="B101" s="203">
        <v>0</v>
      </c>
      <c r="C101" s="203" t="b">
        <v>0</v>
      </c>
      <c r="F101" s="203">
        <v>40</v>
      </c>
      <c r="H101" s="203" t="s">
        <v>261</v>
      </c>
      <c r="I101" s="55">
        <f t="shared" si="16"/>
        <v>95</v>
      </c>
      <c r="J101" s="55">
        <f t="shared" si="26"/>
        <v>0</v>
      </c>
      <c r="K101" s="55">
        <f t="shared" si="26"/>
        <v>0</v>
      </c>
      <c r="L101" s="55">
        <f t="shared" si="26"/>
        <v>0</v>
      </c>
      <c r="M101" s="55">
        <f t="shared" si="26"/>
        <v>0</v>
      </c>
      <c r="N101" s="55">
        <f t="shared" si="26"/>
        <v>0</v>
      </c>
      <c r="O101" s="55">
        <f t="shared" si="26"/>
        <v>0</v>
      </c>
      <c r="P101" s="55">
        <f t="shared" si="26"/>
        <v>0</v>
      </c>
      <c r="Q101" s="55">
        <f t="shared" si="26"/>
        <v>0</v>
      </c>
      <c r="R101" s="55">
        <f t="shared" si="26"/>
        <v>0</v>
      </c>
      <c r="S101" s="55">
        <f t="shared" si="26"/>
        <v>0</v>
      </c>
      <c r="T101" s="55">
        <f t="shared" si="26"/>
        <v>0</v>
      </c>
      <c r="U101" s="55">
        <f t="shared" si="26"/>
        <v>0</v>
      </c>
      <c r="V101" s="55">
        <f t="shared" si="26"/>
        <v>0</v>
      </c>
      <c r="W101" s="55">
        <f t="shared" si="26"/>
        <v>0</v>
      </c>
      <c r="X101" s="55">
        <f t="shared" si="26"/>
        <v>0</v>
      </c>
      <c r="Y101" s="55">
        <f t="shared" si="26"/>
        <v>0</v>
      </c>
      <c r="Z101" s="55">
        <f t="shared" si="25"/>
        <v>0</v>
      </c>
      <c r="AA101" s="55">
        <f t="shared" si="25"/>
        <v>0</v>
      </c>
      <c r="AB101" s="55">
        <f t="shared" si="25"/>
        <v>0</v>
      </c>
      <c r="AC101" s="55">
        <f t="shared" si="25"/>
        <v>241</v>
      </c>
      <c r="AD101" s="55">
        <f t="shared" si="25"/>
        <v>0</v>
      </c>
      <c r="AE101" s="55">
        <f t="shared" si="25"/>
        <v>0</v>
      </c>
      <c r="AF101" s="55">
        <f t="shared" si="25"/>
        <v>0</v>
      </c>
      <c r="AG101" s="55">
        <f t="shared" si="25"/>
        <v>0</v>
      </c>
      <c r="AH101" s="55">
        <f t="shared" si="25"/>
        <v>0</v>
      </c>
      <c r="AI101" s="55">
        <f t="shared" si="25"/>
        <v>0</v>
      </c>
      <c r="AJ101" s="55">
        <f t="shared" si="25"/>
        <v>0</v>
      </c>
      <c r="AK101" s="55">
        <f t="shared" si="25"/>
        <v>0</v>
      </c>
      <c r="AL101" s="55">
        <f t="shared" si="25"/>
        <v>0</v>
      </c>
      <c r="AM101" s="55">
        <f t="shared" si="25"/>
        <v>0</v>
      </c>
      <c r="AN101" s="55">
        <f t="shared" si="25"/>
        <v>0</v>
      </c>
      <c r="AO101" s="55">
        <f t="shared" si="22"/>
        <v>0</v>
      </c>
      <c r="AP101" s="55">
        <f t="shared" si="22"/>
        <v>0</v>
      </c>
      <c r="AQ101" s="55">
        <f t="shared" si="22"/>
        <v>0</v>
      </c>
      <c r="AR101" s="55">
        <f t="shared" si="22"/>
        <v>0</v>
      </c>
      <c r="AS101" s="55">
        <f t="shared" si="22"/>
        <v>0</v>
      </c>
      <c r="AT101" s="55">
        <f t="shared" si="22"/>
        <v>0</v>
      </c>
      <c r="AU101" s="55">
        <f t="shared" si="22"/>
        <v>0</v>
      </c>
      <c r="AV101" s="54">
        <f t="shared" si="18"/>
        <v>95</v>
      </c>
      <c r="AW101" s="54">
        <f t="shared" si="19"/>
        <v>241</v>
      </c>
      <c r="AX101" s="54">
        <f t="shared" si="20"/>
        <v>336</v>
      </c>
    </row>
    <row r="102" spans="1:50">
      <c r="A102" s="203" t="s">
        <v>217</v>
      </c>
      <c r="B102" s="203">
        <v>1</v>
      </c>
      <c r="C102" s="203" t="b">
        <v>1</v>
      </c>
      <c r="D102" s="203">
        <v>1</v>
      </c>
      <c r="E102" s="203" t="s">
        <v>579</v>
      </c>
      <c r="F102" s="203">
        <v>296</v>
      </c>
      <c r="H102" s="203" t="s">
        <v>262</v>
      </c>
      <c r="I102" s="55">
        <f t="shared" si="16"/>
        <v>95</v>
      </c>
      <c r="J102" s="55">
        <f t="shared" si="26"/>
        <v>0</v>
      </c>
      <c r="K102" s="55">
        <f t="shared" si="26"/>
        <v>0</v>
      </c>
      <c r="L102" s="55">
        <f t="shared" si="26"/>
        <v>0</v>
      </c>
      <c r="M102" s="55">
        <f t="shared" si="26"/>
        <v>0</v>
      </c>
      <c r="N102" s="55">
        <f t="shared" si="26"/>
        <v>0</v>
      </c>
      <c r="O102" s="55">
        <f t="shared" si="26"/>
        <v>0</v>
      </c>
      <c r="P102" s="55">
        <f t="shared" si="26"/>
        <v>0</v>
      </c>
      <c r="Q102" s="55">
        <f t="shared" si="26"/>
        <v>0</v>
      </c>
      <c r="R102" s="55">
        <f t="shared" si="26"/>
        <v>0</v>
      </c>
      <c r="S102" s="55">
        <f t="shared" si="26"/>
        <v>0</v>
      </c>
      <c r="T102" s="55">
        <f t="shared" si="26"/>
        <v>0</v>
      </c>
      <c r="U102" s="55">
        <f t="shared" si="26"/>
        <v>0</v>
      </c>
      <c r="V102" s="55">
        <f t="shared" si="26"/>
        <v>0</v>
      </c>
      <c r="W102" s="55">
        <f t="shared" si="26"/>
        <v>0</v>
      </c>
      <c r="X102" s="55">
        <f t="shared" si="26"/>
        <v>0</v>
      </c>
      <c r="Y102" s="55">
        <f t="shared" si="26"/>
        <v>0</v>
      </c>
      <c r="Z102" s="55">
        <f t="shared" si="25"/>
        <v>0</v>
      </c>
      <c r="AA102" s="55">
        <f t="shared" si="25"/>
        <v>0</v>
      </c>
      <c r="AB102" s="55">
        <f t="shared" si="25"/>
        <v>241</v>
      </c>
      <c r="AC102" s="55">
        <f t="shared" si="25"/>
        <v>0</v>
      </c>
      <c r="AD102" s="55">
        <f t="shared" si="25"/>
        <v>0</v>
      </c>
      <c r="AE102" s="55">
        <f t="shared" si="25"/>
        <v>0</v>
      </c>
      <c r="AF102" s="55">
        <f t="shared" si="25"/>
        <v>0</v>
      </c>
      <c r="AG102" s="55">
        <f t="shared" si="25"/>
        <v>0</v>
      </c>
      <c r="AH102" s="55">
        <f t="shared" si="25"/>
        <v>0</v>
      </c>
      <c r="AI102" s="55">
        <f t="shared" si="25"/>
        <v>0</v>
      </c>
      <c r="AJ102" s="55">
        <f t="shared" si="25"/>
        <v>0</v>
      </c>
      <c r="AK102" s="55">
        <f t="shared" si="25"/>
        <v>0</v>
      </c>
      <c r="AL102" s="55">
        <f t="shared" si="25"/>
        <v>0</v>
      </c>
      <c r="AM102" s="55">
        <f t="shared" si="25"/>
        <v>0</v>
      </c>
      <c r="AN102" s="55">
        <f t="shared" si="25"/>
        <v>0</v>
      </c>
      <c r="AO102" s="55">
        <f t="shared" si="22"/>
        <v>0</v>
      </c>
      <c r="AP102" s="55">
        <f t="shared" si="22"/>
        <v>0</v>
      </c>
      <c r="AQ102" s="55">
        <f t="shared" si="22"/>
        <v>0</v>
      </c>
      <c r="AR102" s="55">
        <f t="shared" si="22"/>
        <v>0</v>
      </c>
      <c r="AS102" s="55">
        <f t="shared" si="22"/>
        <v>0</v>
      </c>
      <c r="AT102" s="55">
        <f t="shared" si="22"/>
        <v>0</v>
      </c>
      <c r="AU102" s="55">
        <f t="shared" si="22"/>
        <v>0</v>
      </c>
      <c r="AV102" s="54">
        <f t="shared" si="18"/>
        <v>95</v>
      </c>
      <c r="AW102" s="54">
        <f t="shared" si="19"/>
        <v>241</v>
      </c>
      <c r="AX102" s="54">
        <f t="shared" si="20"/>
        <v>336</v>
      </c>
    </row>
    <row r="103" spans="1:50">
      <c r="A103" s="203" t="s">
        <v>131</v>
      </c>
      <c r="B103" s="203">
        <v>0</v>
      </c>
      <c r="C103" s="203" t="b">
        <v>0</v>
      </c>
      <c r="F103" s="203">
        <v>182</v>
      </c>
      <c r="H103" s="203" t="s">
        <v>263</v>
      </c>
      <c r="I103" s="55">
        <f t="shared" si="16"/>
        <v>512</v>
      </c>
      <c r="J103" s="55">
        <f t="shared" si="26"/>
        <v>0</v>
      </c>
      <c r="K103" s="55">
        <f t="shared" si="26"/>
        <v>0</v>
      </c>
      <c r="L103" s="55">
        <f t="shared" si="26"/>
        <v>0</v>
      </c>
      <c r="M103" s="55">
        <f t="shared" si="26"/>
        <v>0</v>
      </c>
      <c r="N103" s="55">
        <f t="shared" si="26"/>
        <v>0</v>
      </c>
      <c r="O103" s="55">
        <f t="shared" si="26"/>
        <v>0</v>
      </c>
      <c r="P103" s="55">
        <f t="shared" si="26"/>
        <v>0</v>
      </c>
      <c r="Q103" s="55">
        <f t="shared" si="26"/>
        <v>0</v>
      </c>
      <c r="R103" s="55">
        <f t="shared" si="26"/>
        <v>0</v>
      </c>
      <c r="S103" s="55">
        <f t="shared" si="26"/>
        <v>0</v>
      </c>
      <c r="T103" s="55">
        <f t="shared" si="26"/>
        <v>0</v>
      </c>
      <c r="U103" s="55">
        <f t="shared" si="26"/>
        <v>0</v>
      </c>
      <c r="V103" s="55">
        <f t="shared" si="26"/>
        <v>0</v>
      </c>
      <c r="W103" s="55">
        <f t="shared" si="26"/>
        <v>0</v>
      </c>
      <c r="X103" s="55">
        <f t="shared" si="26"/>
        <v>0</v>
      </c>
      <c r="Y103" s="55">
        <f t="shared" si="26"/>
        <v>0</v>
      </c>
      <c r="Z103" s="55">
        <f t="shared" si="25"/>
        <v>0</v>
      </c>
      <c r="AA103" s="55">
        <f t="shared" si="25"/>
        <v>0</v>
      </c>
      <c r="AB103" s="55">
        <f t="shared" si="25"/>
        <v>1504</v>
      </c>
      <c r="AC103" s="55">
        <f t="shared" si="25"/>
        <v>0</v>
      </c>
      <c r="AD103" s="55">
        <f t="shared" si="25"/>
        <v>0</v>
      </c>
      <c r="AE103" s="55">
        <f t="shared" si="25"/>
        <v>0</v>
      </c>
      <c r="AF103" s="55">
        <f t="shared" si="25"/>
        <v>0</v>
      </c>
      <c r="AG103" s="55">
        <f t="shared" si="25"/>
        <v>0</v>
      </c>
      <c r="AH103" s="55">
        <f t="shared" si="25"/>
        <v>0</v>
      </c>
      <c r="AI103" s="55">
        <f t="shared" si="25"/>
        <v>0</v>
      </c>
      <c r="AJ103" s="55">
        <f t="shared" si="25"/>
        <v>0</v>
      </c>
      <c r="AK103" s="55">
        <f t="shared" si="25"/>
        <v>0</v>
      </c>
      <c r="AL103" s="55">
        <f t="shared" si="25"/>
        <v>0</v>
      </c>
      <c r="AM103" s="55">
        <f t="shared" si="25"/>
        <v>0</v>
      </c>
      <c r="AN103" s="55">
        <f t="shared" si="25"/>
        <v>0</v>
      </c>
      <c r="AO103" s="55">
        <f t="shared" si="22"/>
        <v>0</v>
      </c>
      <c r="AP103" s="55">
        <f t="shared" si="22"/>
        <v>0</v>
      </c>
      <c r="AQ103" s="55">
        <f t="shared" si="22"/>
        <v>0</v>
      </c>
      <c r="AR103" s="55">
        <f t="shared" si="22"/>
        <v>0</v>
      </c>
      <c r="AS103" s="55">
        <f t="shared" si="22"/>
        <v>0</v>
      </c>
      <c r="AT103" s="55">
        <f t="shared" si="22"/>
        <v>0</v>
      </c>
      <c r="AU103" s="55">
        <f t="shared" si="22"/>
        <v>0</v>
      </c>
      <c r="AV103" s="54">
        <f t="shared" si="18"/>
        <v>512</v>
      </c>
      <c r="AW103" s="54">
        <f t="shared" si="19"/>
        <v>1504</v>
      </c>
      <c r="AX103" s="54">
        <f t="shared" si="20"/>
        <v>2016</v>
      </c>
    </row>
    <row r="104" spans="1:50">
      <c r="A104" s="203" t="s">
        <v>131</v>
      </c>
      <c r="B104" s="203">
        <v>1</v>
      </c>
      <c r="C104" s="203" t="b">
        <v>1</v>
      </c>
      <c r="D104" s="203">
        <v>1</v>
      </c>
      <c r="E104" s="203" t="s">
        <v>554</v>
      </c>
      <c r="F104" s="203">
        <v>1162</v>
      </c>
      <c r="H104" s="203" t="s">
        <v>264</v>
      </c>
      <c r="I104" s="55">
        <f t="shared" si="16"/>
        <v>80</v>
      </c>
      <c r="J104" s="55">
        <f t="shared" si="26"/>
        <v>0</v>
      </c>
      <c r="K104" s="55">
        <f t="shared" si="26"/>
        <v>0</v>
      </c>
      <c r="L104" s="55">
        <f t="shared" si="26"/>
        <v>0</v>
      </c>
      <c r="M104" s="55">
        <f t="shared" si="26"/>
        <v>0</v>
      </c>
      <c r="N104" s="55">
        <f t="shared" si="26"/>
        <v>0</v>
      </c>
      <c r="O104" s="55">
        <f t="shared" si="26"/>
        <v>0</v>
      </c>
      <c r="P104" s="55">
        <f t="shared" si="26"/>
        <v>0</v>
      </c>
      <c r="Q104" s="55">
        <f t="shared" si="26"/>
        <v>0</v>
      </c>
      <c r="R104" s="55">
        <f t="shared" si="26"/>
        <v>0</v>
      </c>
      <c r="S104" s="55">
        <f t="shared" si="26"/>
        <v>0</v>
      </c>
      <c r="T104" s="55">
        <f t="shared" si="26"/>
        <v>0</v>
      </c>
      <c r="U104" s="55">
        <f t="shared" si="26"/>
        <v>0</v>
      </c>
      <c r="V104" s="55">
        <f t="shared" si="26"/>
        <v>0</v>
      </c>
      <c r="W104" s="55">
        <f t="shared" si="26"/>
        <v>0</v>
      </c>
      <c r="X104" s="55">
        <f t="shared" si="26"/>
        <v>0</v>
      </c>
      <c r="Y104" s="55">
        <f t="shared" si="26"/>
        <v>0</v>
      </c>
      <c r="Z104" s="55">
        <f t="shared" si="25"/>
        <v>0</v>
      </c>
      <c r="AA104" s="55">
        <f t="shared" si="25"/>
        <v>0</v>
      </c>
      <c r="AB104" s="55">
        <f t="shared" si="25"/>
        <v>256</v>
      </c>
      <c r="AC104" s="55">
        <f t="shared" si="25"/>
        <v>0</v>
      </c>
      <c r="AD104" s="55">
        <f t="shared" si="25"/>
        <v>0</v>
      </c>
      <c r="AE104" s="55">
        <f t="shared" si="25"/>
        <v>0</v>
      </c>
      <c r="AF104" s="55">
        <f t="shared" si="25"/>
        <v>0</v>
      </c>
      <c r="AG104" s="55">
        <f t="shared" si="25"/>
        <v>0</v>
      </c>
      <c r="AH104" s="55">
        <f t="shared" si="25"/>
        <v>0</v>
      </c>
      <c r="AI104" s="55">
        <f t="shared" si="25"/>
        <v>0</v>
      </c>
      <c r="AJ104" s="55">
        <f t="shared" si="25"/>
        <v>0</v>
      </c>
      <c r="AK104" s="55">
        <f t="shared" si="25"/>
        <v>0</v>
      </c>
      <c r="AL104" s="55">
        <f t="shared" si="25"/>
        <v>0</v>
      </c>
      <c r="AM104" s="55">
        <f t="shared" si="25"/>
        <v>0</v>
      </c>
      <c r="AN104" s="55">
        <f t="shared" si="25"/>
        <v>0</v>
      </c>
      <c r="AO104" s="55">
        <f t="shared" si="22"/>
        <v>0</v>
      </c>
      <c r="AP104" s="55">
        <f t="shared" si="22"/>
        <v>0</v>
      </c>
      <c r="AQ104" s="55">
        <f t="shared" si="22"/>
        <v>0</v>
      </c>
      <c r="AR104" s="55">
        <f t="shared" si="22"/>
        <v>0</v>
      </c>
      <c r="AS104" s="55">
        <f t="shared" si="22"/>
        <v>0</v>
      </c>
      <c r="AT104" s="55">
        <f t="shared" si="22"/>
        <v>0</v>
      </c>
      <c r="AU104" s="55">
        <f t="shared" si="22"/>
        <v>0</v>
      </c>
      <c r="AV104" s="54">
        <f t="shared" si="18"/>
        <v>80</v>
      </c>
      <c r="AW104" s="54">
        <f t="shared" si="19"/>
        <v>256</v>
      </c>
      <c r="AX104" s="54">
        <f t="shared" si="20"/>
        <v>336</v>
      </c>
    </row>
    <row r="105" spans="1:50">
      <c r="A105" s="203" t="s">
        <v>218</v>
      </c>
      <c r="B105" s="203">
        <v>0</v>
      </c>
      <c r="C105" s="203" t="b">
        <v>0</v>
      </c>
      <c r="F105" s="203">
        <v>156</v>
      </c>
      <c r="H105" s="203" t="s">
        <v>265</v>
      </c>
      <c r="I105" s="55">
        <f t="shared" si="16"/>
        <v>440</v>
      </c>
      <c r="J105" s="55">
        <f t="shared" si="26"/>
        <v>0</v>
      </c>
      <c r="K105" s="55">
        <f t="shared" si="26"/>
        <v>0</v>
      </c>
      <c r="L105" s="55">
        <f t="shared" si="26"/>
        <v>0</v>
      </c>
      <c r="M105" s="55">
        <f t="shared" si="26"/>
        <v>0</v>
      </c>
      <c r="N105" s="55">
        <f t="shared" si="26"/>
        <v>0</v>
      </c>
      <c r="O105" s="55">
        <f t="shared" si="26"/>
        <v>0</v>
      </c>
      <c r="P105" s="55">
        <f t="shared" si="26"/>
        <v>0</v>
      </c>
      <c r="Q105" s="55">
        <f t="shared" si="26"/>
        <v>0</v>
      </c>
      <c r="R105" s="55">
        <f t="shared" si="26"/>
        <v>0</v>
      </c>
      <c r="S105" s="55">
        <f t="shared" si="26"/>
        <v>0</v>
      </c>
      <c r="T105" s="55">
        <f t="shared" si="26"/>
        <v>0</v>
      </c>
      <c r="U105" s="55">
        <f t="shared" si="26"/>
        <v>0</v>
      </c>
      <c r="V105" s="55">
        <f t="shared" si="26"/>
        <v>0</v>
      </c>
      <c r="W105" s="55">
        <f t="shared" si="26"/>
        <v>0</v>
      </c>
      <c r="X105" s="55">
        <f t="shared" si="26"/>
        <v>0</v>
      </c>
      <c r="Y105" s="55">
        <f t="shared" si="26"/>
        <v>0</v>
      </c>
      <c r="Z105" s="55">
        <f t="shared" si="25"/>
        <v>0</v>
      </c>
      <c r="AA105" s="55">
        <f t="shared" si="25"/>
        <v>0</v>
      </c>
      <c r="AB105" s="55">
        <f t="shared" si="25"/>
        <v>0</v>
      </c>
      <c r="AC105" s="55">
        <f t="shared" si="25"/>
        <v>0</v>
      </c>
      <c r="AD105" s="55">
        <f t="shared" si="25"/>
        <v>0</v>
      </c>
      <c r="AE105" s="55">
        <f t="shared" si="25"/>
        <v>0</v>
      </c>
      <c r="AF105" s="55">
        <f t="shared" si="25"/>
        <v>0</v>
      </c>
      <c r="AG105" s="55">
        <f t="shared" si="25"/>
        <v>0</v>
      </c>
      <c r="AH105" s="55">
        <f t="shared" si="25"/>
        <v>0</v>
      </c>
      <c r="AI105" s="55">
        <f t="shared" si="25"/>
        <v>0</v>
      </c>
      <c r="AJ105" s="55">
        <f t="shared" si="25"/>
        <v>0</v>
      </c>
      <c r="AK105" s="55">
        <f t="shared" si="25"/>
        <v>0</v>
      </c>
      <c r="AL105" s="55">
        <f t="shared" si="25"/>
        <v>0</v>
      </c>
      <c r="AM105" s="55">
        <f t="shared" si="25"/>
        <v>0</v>
      </c>
      <c r="AN105" s="55">
        <f t="shared" si="25"/>
        <v>0</v>
      </c>
      <c r="AO105" s="55">
        <f t="shared" si="22"/>
        <v>0</v>
      </c>
      <c r="AP105" s="55">
        <f t="shared" si="22"/>
        <v>0</v>
      </c>
      <c r="AQ105" s="55">
        <f t="shared" si="22"/>
        <v>904</v>
      </c>
      <c r="AR105" s="55">
        <f t="shared" si="22"/>
        <v>0</v>
      </c>
      <c r="AS105" s="55">
        <f t="shared" si="22"/>
        <v>0</v>
      </c>
      <c r="AT105" s="55">
        <f t="shared" si="22"/>
        <v>0</v>
      </c>
      <c r="AU105" s="55">
        <f t="shared" si="22"/>
        <v>0</v>
      </c>
      <c r="AV105" s="54">
        <f t="shared" si="18"/>
        <v>440</v>
      </c>
      <c r="AW105" s="54">
        <f t="shared" si="19"/>
        <v>904</v>
      </c>
      <c r="AX105" s="54">
        <f t="shared" si="20"/>
        <v>1344</v>
      </c>
    </row>
    <row r="106" spans="1:50">
      <c r="A106" s="203" t="s">
        <v>218</v>
      </c>
      <c r="B106" s="203">
        <v>1</v>
      </c>
      <c r="C106" s="203" t="b">
        <v>1</v>
      </c>
      <c r="D106" s="203">
        <v>1</v>
      </c>
      <c r="E106" s="203" t="s">
        <v>557</v>
      </c>
      <c r="F106" s="203">
        <v>180</v>
      </c>
      <c r="H106" s="203" t="s">
        <v>266</v>
      </c>
      <c r="I106" s="55">
        <f t="shared" si="16"/>
        <v>95</v>
      </c>
      <c r="J106" s="55">
        <f t="shared" si="26"/>
        <v>0</v>
      </c>
      <c r="K106" s="55">
        <f t="shared" si="26"/>
        <v>0</v>
      </c>
      <c r="L106" s="55">
        <f t="shared" si="26"/>
        <v>0</v>
      </c>
      <c r="M106" s="55">
        <f t="shared" si="26"/>
        <v>0</v>
      </c>
      <c r="N106" s="55">
        <f t="shared" si="26"/>
        <v>0</v>
      </c>
      <c r="O106" s="55">
        <f t="shared" si="26"/>
        <v>0</v>
      </c>
      <c r="P106" s="55">
        <f t="shared" si="26"/>
        <v>0</v>
      </c>
      <c r="Q106" s="55">
        <f t="shared" si="26"/>
        <v>0</v>
      </c>
      <c r="R106" s="55">
        <f t="shared" si="26"/>
        <v>0</v>
      </c>
      <c r="S106" s="55">
        <f t="shared" si="26"/>
        <v>0</v>
      </c>
      <c r="T106" s="55">
        <f t="shared" si="26"/>
        <v>0</v>
      </c>
      <c r="U106" s="55">
        <f t="shared" si="26"/>
        <v>241</v>
      </c>
      <c r="V106" s="55">
        <f t="shared" si="26"/>
        <v>0</v>
      </c>
      <c r="W106" s="55">
        <f t="shared" si="26"/>
        <v>0</v>
      </c>
      <c r="X106" s="55">
        <f t="shared" si="26"/>
        <v>0</v>
      </c>
      <c r="Y106" s="55">
        <f t="shared" si="26"/>
        <v>0</v>
      </c>
      <c r="Z106" s="55">
        <f t="shared" si="25"/>
        <v>0</v>
      </c>
      <c r="AA106" s="55">
        <f t="shared" si="25"/>
        <v>0</v>
      </c>
      <c r="AB106" s="55">
        <f t="shared" si="25"/>
        <v>0</v>
      </c>
      <c r="AC106" s="55">
        <f t="shared" si="25"/>
        <v>0</v>
      </c>
      <c r="AD106" s="55">
        <f t="shared" si="25"/>
        <v>0</v>
      </c>
      <c r="AE106" s="55">
        <f t="shared" si="25"/>
        <v>0</v>
      </c>
      <c r="AF106" s="55">
        <f t="shared" si="25"/>
        <v>0</v>
      </c>
      <c r="AG106" s="55">
        <f t="shared" si="25"/>
        <v>0</v>
      </c>
      <c r="AH106" s="55">
        <f t="shared" si="25"/>
        <v>0</v>
      </c>
      <c r="AI106" s="55">
        <f t="shared" si="25"/>
        <v>0</v>
      </c>
      <c r="AJ106" s="55">
        <f t="shared" si="25"/>
        <v>0</v>
      </c>
      <c r="AK106" s="55">
        <f t="shared" si="25"/>
        <v>0</v>
      </c>
      <c r="AL106" s="55">
        <f t="shared" si="25"/>
        <v>0</v>
      </c>
      <c r="AM106" s="55">
        <f t="shared" si="25"/>
        <v>0</v>
      </c>
      <c r="AN106" s="55">
        <f t="shared" si="25"/>
        <v>0</v>
      </c>
      <c r="AO106" s="55">
        <f t="shared" si="22"/>
        <v>0</v>
      </c>
      <c r="AP106" s="55">
        <f t="shared" si="22"/>
        <v>0</v>
      </c>
      <c r="AQ106" s="55">
        <f t="shared" si="22"/>
        <v>0</v>
      </c>
      <c r="AR106" s="55">
        <f t="shared" ref="AR106:AU106" si="27">SUMIFS($F$2:$F$2000,$E$2:$E$2000,AR$1,$A$2:$A$2000,$H106)</f>
        <v>0</v>
      </c>
      <c r="AS106" s="55">
        <f t="shared" si="27"/>
        <v>0</v>
      </c>
      <c r="AT106" s="55">
        <f t="shared" si="27"/>
        <v>0</v>
      </c>
      <c r="AU106" s="55">
        <f t="shared" si="27"/>
        <v>0</v>
      </c>
      <c r="AV106" s="54">
        <f t="shared" si="18"/>
        <v>95</v>
      </c>
      <c r="AW106" s="54">
        <f t="shared" si="19"/>
        <v>241</v>
      </c>
      <c r="AX106" s="54">
        <f t="shared" si="20"/>
        <v>336</v>
      </c>
    </row>
    <row r="107" spans="1:50">
      <c r="A107" s="203" t="s">
        <v>219</v>
      </c>
      <c r="B107" s="203">
        <v>0</v>
      </c>
      <c r="C107" s="203" t="b">
        <v>0</v>
      </c>
      <c r="F107" s="203">
        <v>100</v>
      </c>
      <c r="H107" s="203" t="s">
        <v>267</v>
      </c>
      <c r="I107" s="55">
        <f t="shared" si="16"/>
        <v>1834</v>
      </c>
      <c r="J107" s="55">
        <f t="shared" si="26"/>
        <v>0</v>
      </c>
      <c r="K107" s="55">
        <f t="shared" si="26"/>
        <v>0</v>
      </c>
      <c r="L107" s="55">
        <f t="shared" si="26"/>
        <v>0</v>
      </c>
      <c r="M107" s="55">
        <f t="shared" si="26"/>
        <v>0</v>
      </c>
      <c r="N107" s="55">
        <f t="shared" si="26"/>
        <v>0</v>
      </c>
      <c r="O107" s="55">
        <f t="shared" si="26"/>
        <v>0</v>
      </c>
      <c r="P107" s="55">
        <f t="shared" si="26"/>
        <v>0</v>
      </c>
      <c r="Q107" s="55">
        <f t="shared" si="26"/>
        <v>0</v>
      </c>
      <c r="R107" s="55">
        <f t="shared" si="26"/>
        <v>0</v>
      </c>
      <c r="S107" s="55">
        <f t="shared" si="26"/>
        <v>0</v>
      </c>
      <c r="T107" s="55">
        <f t="shared" si="26"/>
        <v>0</v>
      </c>
      <c r="U107" s="55">
        <f t="shared" si="26"/>
        <v>0</v>
      </c>
      <c r="V107" s="55">
        <f t="shared" si="26"/>
        <v>0</v>
      </c>
      <c r="W107" s="55">
        <f t="shared" si="26"/>
        <v>0</v>
      </c>
      <c r="X107" s="55">
        <f t="shared" si="26"/>
        <v>0</v>
      </c>
      <c r="Y107" s="55">
        <f t="shared" si="26"/>
        <v>0</v>
      </c>
      <c r="Z107" s="55">
        <f t="shared" si="25"/>
        <v>0</v>
      </c>
      <c r="AA107" s="55">
        <f t="shared" si="25"/>
        <v>0</v>
      </c>
      <c r="AB107" s="55">
        <f t="shared" si="25"/>
        <v>0</v>
      </c>
      <c r="AC107" s="55">
        <f t="shared" si="25"/>
        <v>0</v>
      </c>
      <c r="AD107" s="55">
        <f t="shared" si="25"/>
        <v>0</v>
      </c>
      <c r="AE107" s="55">
        <f t="shared" si="25"/>
        <v>0</v>
      </c>
      <c r="AF107" s="55">
        <f t="shared" si="25"/>
        <v>0</v>
      </c>
      <c r="AG107" s="55">
        <f t="shared" si="25"/>
        <v>0</v>
      </c>
      <c r="AH107" s="55">
        <f t="shared" si="25"/>
        <v>0</v>
      </c>
      <c r="AI107" s="55">
        <f t="shared" si="25"/>
        <v>0</v>
      </c>
      <c r="AJ107" s="55">
        <f t="shared" si="25"/>
        <v>0</v>
      </c>
      <c r="AK107" s="55">
        <f t="shared" si="25"/>
        <v>0</v>
      </c>
      <c r="AL107" s="55">
        <f t="shared" si="25"/>
        <v>0</v>
      </c>
      <c r="AM107" s="55">
        <f t="shared" si="25"/>
        <v>0</v>
      </c>
      <c r="AN107" s="55">
        <f t="shared" si="25"/>
        <v>0</v>
      </c>
      <c r="AO107" s="55">
        <f t="shared" ref="AO107:AU143" si="28">SUMIFS($F$2:$F$2000,$E$2:$E$2000,AO$1,$A$2:$A$2000,$H107)</f>
        <v>0</v>
      </c>
      <c r="AP107" s="55">
        <f t="shared" si="28"/>
        <v>0</v>
      </c>
      <c r="AQ107" s="55">
        <f t="shared" si="28"/>
        <v>0</v>
      </c>
      <c r="AR107" s="55">
        <f t="shared" si="28"/>
        <v>854</v>
      </c>
      <c r="AS107" s="55">
        <f t="shared" si="28"/>
        <v>0</v>
      </c>
      <c r="AT107" s="55">
        <f t="shared" si="28"/>
        <v>0</v>
      </c>
      <c r="AU107" s="55">
        <f t="shared" si="28"/>
        <v>0</v>
      </c>
      <c r="AV107" s="54">
        <f t="shared" si="18"/>
        <v>1834</v>
      </c>
      <c r="AW107" s="54">
        <f t="shared" si="19"/>
        <v>854</v>
      </c>
      <c r="AX107" s="54">
        <f t="shared" si="20"/>
        <v>2688</v>
      </c>
    </row>
    <row r="108" spans="1:50">
      <c r="A108" s="203" t="s">
        <v>219</v>
      </c>
      <c r="B108" s="203">
        <v>1</v>
      </c>
      <c r="C108" s="203" t="b">
        <v>1</v>
      </c>
      <c r="D108" s="203">
        <v>1</v>
      </c>
      <c r="E108" s="203" t="s">
        <v>570</v>
      </c>
      <c r="F108" s="203">
        <v>236</v>
      </c>
      <c r="H108" s="203" t="s">
        <v>268</v>
      </c>
      <c r="I108" s="55">
        <f t="shared" si="16"/>
        <v>190</v>
      </c>
      <c r="J108" s="55">
        <f t="shared" si="26"/>
        <v>0</v>
      </c>
      <c r="K108" s="55">
        <f t="shared" si="26"/>
        <v>0</v>
      </c>
      <c r="L108" s="55">
        <f t="shared" si="26"/>
        <v>0</v>
      </c>
      <c r="M108" s="55">
        <f t="shared" si="26"/>
        <v>0</v>
      </c>
      <c r="N108" s="55">
        <f t="shared" si="26"/>
        <v>0</v>
      </c>
      <c r="O108" s="55">
        <f t="shared" si="26"/>
        <v>0</v>
      </c>
      <c r="P108" s="55">
        <f t="shared" si="26"/>
        <v>0</v>
      </c>
      <c r="Q108" s="55">
        <f t="shared" si="26"/>
        <v>0</v>
      </c>
      <c r="R108" s="55">
        <f t="shared" si="26"/>
        <v>0</v>
      </c>
      <c r="S108" s="55">
        <f t="shared" si="26"/>
        <v>0</v>
      </c>
      <c r="T108" s="55">
        <f t="shared" si="26"/>
        <v>0</v>
      </c>
      <c r="U108" s="55">
        <f t="shared" si="26"/>
        <v>0</v>
      </c>
      <c r="V108" s="55">
        <f t="shared" si="26"/>
        <v>0</v>
      </c>
      <c r="W108" s="55">
        <f t="shared" si="26"/>
        <v>482</v>
      </c>
      <c r="X108" s="55">
        <f t="shared" si="26"/>
        <v>0</v>
      </c>
      <c r="Y108" s="55">
        <f t="shared" si="26"/>
        <v>0</v>
      </c>
      <c r="Z108" s="55">
        <f t="shared" si="25"/>
        <v>0</v>
      </c>
      <c r="AA108" s="55">
        <f t="shared" si="25"/>
        <v>0</v>
      </c>
      <c r="AB108" s="55">
        <f t="shared" si="25"/>
        <v>0</v>
      </c>
      <c r="AC108" s="55">
        <f t="shared" si="25"/>
        <v>0</v>
      </c>
      <c r="AD108" s="55">
        <f t="shared" si="25"/>
        <v>0</v>
      </c>
      <c r="AE108" s="55">
        <f t="shared" si="25"/>
        <v>0</v>
      </c>
      <c r="AF108" s="55">
        <f t="shared" si="25"/>
        <v>0</v>
      </c>
      <c r="AG108" s="55">
        <f t="shared" si="25"/>
        <v>0</v>
      </c>
      <c r="AH108" s="55">
        <f t="shared" si="25"/>
        <v>0</v>
      </c>
      <c r="AI108" s="55">
        <f t="shared" si="25"/>
        <v>0</v>
      </c>
      <c r="AJ108" s="55">
        <f t="shared" si="25"/>
        <v>0</v>
      </c>
      <c r="AK108" s="55">
        <f t="shared" si="25"/>
        <v>0</v>
      </c>
      <c r="AL108" s="55">
        <f t="shared" si="25"/>
        <v>0</v>
      </c>
      <c r="AM108" s="55">
        <f t="shared" si="25"/>
        <v>0</v>
      </c>
      <c r="AN108" s="55">
        <f t="shared" si="25"/>
        <v>0</v>
      </c>
      <c r="AO108" s="55">
        <f t="shared" si="28"/>
        <v>0</v>
      </c>
      <c r="AP108" s="55">
        <f t="shared" si="28"/>
        <v>0</v>
      </c>
      <c r="AQ108" s="55">
        <f t="shared" si="28"/>
        <v>0</v>
      </c>
      <c r="AR108" s="55">
        <f t="shared" si="28"/>
        <v>0</v>
      </c>
      <c r="AS108" s="55">
        <f t="shared" si="28"/>
        <v>0</v>
      </c>
      <c r="AT108" s="55">
        <f t="shared" si="28"/>
        <v>0</v>
      </c>
      <c r="AU108" s="55">
        <f t="shared" si="28"/>
        <v>0</v>
      </c>
      <c r="AV108" s="54">
        <f t="shared" si="18"/>
        <v>190</v>
      </c>
      <c r="AW108" s="54">
        <f t="shared" si="19"/>
        <v>482</v>
      </c>
      <c r="AX108" s="54">
        <f t="shared" si="20"/>
        <v>672</v>
      </c>
    </row>
    <row r="109" spans="1:50">
      <c r="A109" s="203" t="s">
        <v>220</v>
      </c>
      <c r="B109" s="203">
        <v>1</v>
      </c>
      <c r="C109" s="203" t="b">
        <v>1</v>
      </c>
      <c r="D109" s="203">
        <v>1</v>
      </c>
      <c r="E109" s="203" t="s">
        <v>576</v>
      </c>
      <c r="F109" s="203">
        <v>336</v>
      </c>
      <c r="H109" s="203" t="s">
        <v>269</v>
      </c>
      <c r="I109" s="55">
        <f t="shared" si="16"/>
        <v>520</v>
      </c>
      <c r="J109" s="55">
        <f t="shared" si="26"/>
        <v>0</v>
      </c>
      <c r="K109" s="55">
        <f t="shared" si="26"/>
        <v>0</v>
      </c>
      <c r="L109" s="55">
        <f t="shared" si="26"/>
        <v>0</v>
      </c>
      <c r="M109" s="55">
        <f t="shared" si="26"/>
        <v>0</v>
      </c>
      <c r="N109" s="55">
        <f t="shared" si="26"/>
        <v>0</v>
      </c>
      <c r="O109" s="55">
        <f t="shared" si="26"/>
        <v>0</v>
      </c>
      <c r="P109" s="55">
        <f t="shared" si="26"/>
        <v>0</v>
      </c>
      <c r="Q109" s="55">
        <f t="shared" si="26"/>
        <v>0</v>
      </c>
      <c r="R109" s="55">
        <f t="shared" si="26"/>
        <v>0</v>
      </c>
      <c r="S109" s="55">
        <f t="shared" si="26"/>
        <v>0</v>
      </c>
      <c r="T109" s="55">
        <f t="shared" si="26"/>
        <v>0</v>
      </c>
      <c r="U109" s="55">
        <f t="shared" si="26"/>
        <v>0</v>
      </c>
      <c r="V109" s="55">
        <f t="shared" si="26"/>
        <v>0</v>
      </c>
      <c r="W109" s="55">
        <f t="shared" si="26"/>
        <v>824</v>
      </c>
      <c r="X109" s="55">
        <f t="shared" si="26"/>
        <v>0</v>
      </c>
      <c r="Y109" s="55">
        <f t="shared" si="26"/>
        <v>0</v>
      </c>
      <c r="Z109" s="55">
        <f t="shared" si="25"/>
        <v>0</v>
      </c>
      <c r="AA109" s="55">
        <f t="shared" si="25"/>
        <v>0</v>
      </c>
      <c r="AB109" s="55">
        <f t="shared" si="25"/>
        <v>0</v>
      </c>
      <c r="AC109" s="55">
        <f t="shared" si="25"/>
        <v>0</v>
      </c>
      <c r="AD109" s="55">
        <f t="shared" si="25"/>
        <v>0</v>
      </c>
      <c r="AE109" s="55">
        <f t="shared" si="25"/>
        <v>0</v>
      </c>
      <c r="AF109" s="55">
        <f t="shared" si="25"/>
        <v>0</v>
      </c>
      <c r="AG109" s="55">
        <f t="shared" si="25"/>
        <v>0</v>
      </c>
      <c r="AH109" s="55">
        <f t="shared" si="25"/>
        <v>0</v>
      </c>
      <c r="AI109" s="55">
        <f t="shared" si="25"/>
        <v>0</v>
      </c>
      <c r="AJ109" s="55">
        <f t="shared" si="25"/>
        <v>0</v>
      </c>
      <c r="AK109" s="55">
        <f t="shared" si="25"/>
        <v>0</v>
      </c>
      <c r="AL109" s="55">
        <f t="shared" si="25"/>
        <v>0</v>
      </c>
      <c r="AM109" s="55">
        <f t="shared" si="25"/>
        <v>0</v>
      </c>
      <c r="AN109" s="55">
        <f t="shared" si="25"/>
        <v>0</v>
      </c>
      <c r="AO109" s="55">
        <f t="shared" si="28"/>
        <v>0</v>
      </c>
      <c r="AP109" s="55">
        <f t="shared" si="28"/>
        <v>0</v>
      </c>
      <c r="AQ109" s="55">
        <f t="shared" si="28"/>
        <v>0</v>
      </c>
      <c r="AR109" s="55">
        <f t="shared" si="28"/>
        <v>0</v>
      </c>
      <c r="AS109" s="55">
        <f t="shared" si="28"/>
        <v>0</v>
      </c>
      <c r="AT109" s="55">
        <f t="shared" si="28"/>
        <v>0</v>
      </c>
      <c r="AU109" s="55">
        <f t="shared" si="28"/>
        <v>0</v>
      </c>
      <c r="AV109" s="54">
        <f t="shared" si="18"/>
        <v>520</v>
      </c>
      <c r="AW109" s="54">
        <f t="shared" si="19"/>
        <v>824</v>
      </c>
      <c r="AX109" s="54">
        <f t="shared" si="20"/>
        <v>1344</v>
      </c>
    </row>
    <row r="110" spans="1:50">
      <c r="A110" s="203" t="s">
        <v>221</v>
      </c>
      <c r="B110" s="203">
        <v>0</v>
      </c>
      <c r="C110" s="203" t="b">
        <v>0</v>
      </c>
      <c r="F110" s="203">
        <v>24</v>
      </c>
      <c r="H110" s="203" t="s">
        <v>270</v>
      </c>
      <c r="I110" s="55">
        <f t="shared" si="16"/>
        <v>56</v>
      </c>
      <c r="J110" s="55">
        <f t="shared" si="26"/>
        <v>0</v>
      </c>
      <c r="K110" s="55">
        <f t="shared" si="26"/>
        <v>0</v>
      </c>
      <c r="L110" s="55">
        <f t="shared" si="26"/>
        <v>0</v>
      </c>
      <c r="M110" s="55">
        <f t="shared" si="26"/>
        <v>0</v>
      </c>
      <c r="N110" s="55">
        <f t="shared" si="26"/>
        <v>0</v>
      </c>
      <c r="O110" s="55">
        <f t="shared" si="26"/>
        <v>0</v>
      </c>
      <c r="P110" s="55">
        <f t="shared" si="26"/>
        <v>0</v>
      </c>
      <c r="Q110" s="55">
        <f t="shared" si="26"/>
        <v>0</v>
      </c>
      <c r="R110" s="55">
        <f t="shared" si="26"/>
        <v>0</v>
      </c>
      <c r="S110" s="55">
        <f t="shared" si="26"/>
        <v>0</v>
      </c>
      <c r="T110" s="55">
        <f t="shared" si="26"/>
        <v>0</v>
      </c>
      <c r="U110" s="55">
        <f t="shared" si="26"/>
        <v>0</v>
      </c>
      <c r="V110" s="55">
        <f t="shared" si="26"/>
        <v>0</v>
      </c>
      <c r="W110" s="55">
        <f t="shared" si="26"/>
        <v>0</v>
      </c>
      <c r="X110" s="55">
        <f t="shared" si="26"/>
        <v>0</v>
      </c>
      <c r="Y110" s="55">
        <f t="shared" si="26"/>
        <v>0</v>
      </c>
      <c r="Z110" s="55">
        <f t="shared" si="25"/>
        <v>0</v>
      </c>
      <c r="AA110" s="55">
        <f t="shared" si="25"/>
        <v>0</v>
      </c>
      <c r="AB110" s="55">
        <f t="shared" si="25"/>
        <v>0</v>
      </c>
      <c r="AC110" s="55">
        <f t="shared" si="25"/>
        <v>0</v>
      </c>
      <c r="AD110" s="55">
        <f t="shared" si="25"/>
        <v>0</v>
      </c>
      <c r="AE110" s="55">
        <f t="shared" si="25"/>
        <v>0</v>
      </c>
      <c r="AF110" s="55">
        <f t="shared" si="25"/>
        <v>0</v>
      </c>
      <c r="AG110" s="55">
        <f t="shared" si="25"/>
        <v>0</v>
      </c>
      <c r="AH110" s="55">
        <f t="shared" si="25"/>
        <v>0</v>
      </c>
      <c r="AI110" s="55">
        <f t="shared" si="25"/>
        <v>0</v>
      </c>
      <c r="AJ110" s="55">
        <f t="shared" si="25"/>
        <v>0</v>
      </c>
      <c r="AK110" s="55">
        <f t="shared" si="25"/>
        <v>0</v>
      </c>
      <c r="AL110" s="55">
        <f t="shared" si="25"/>
        <v>0</v>
      </c>
      <c r="AM110" s="55">
        <f t="shared" si="25"/>
        <v>0</v>
      </c>
      <c r="AN110" s="55">
        <f t="shared" si="25"/>
        <v>0</v>
      </c>
      <c r="AO110" s="55">
        <f t="shared" si="28"/>
        <v>0</v>
      </c>
      <c r="AP110" s="55">
        <f t="shared" si="28"/>
        <v>0</v>
      </c>
      <c r="AQ110" s="55">
        <f t="shared" si="28"/>
        <v>0</v>
      </c>
      <c r="AR110" s="55">
        <f t="shared" si="28"/>
        <v>0</v>
      </c>
      <c r="AS110" s="55">
        <f t="shared" si="28"/>
        <v>280</v>
      </c>
      <c r="AT110" s="55">
        <f t="shared" si="28"/>
        <v>0</v>
      </c>
      <c r="AU110" s="55">
        <f t="shared" si="28"/>
        <v>0</v>
      </c>
      <c r="AV110" s="54">
        <f t="shared" si="18"/>
        <v>56</v>
      </c>
      <c r="AW110" s="54">
        <f t="shared" si="19"/>
        <v>280</v>
      </c>
      <c r="AX110" s="54">
        <f t="shared" si="20"/>
        <v>336</v>
      </c>
    </row>
    <row r="111" spans="1:50">
      <c r="A111" s="203" t="s">
        <v>221</v>
      </c>
      <c r="B111" s="203">
        <v>1</v>
      </c>
      <c r="C111" s="203" t="b">
        <v>1</v>
      </c>
      <c r="D111" s="203">
        <v>1</v>
      </c>
      <c r="E111" s="203" t="s">
        <v>560</v>
      </c>
      <c r="F111" s="203">
        <v>312</v>
      </c>
      <c r="H111" s="203" t="s">
        <v>271</v>
      </c>
      <c r="I111" s="55">
        <f t="shared" si="16"/>
        <v>214</v>
      </c>
      <c r="J111" s="55">
        <f t="shared" si="26"/>
        <v>0</v>
      </c>
      <c r="K111" s="55">
        <f t="shared" si="26"/>
        <v>0</v>
      </c>
      <c r="L111" s="55">
        <f t="shared" si="26"/>
        <v>0</v>
      </c>
      <c r="M111" s="55">
        <f t="shared" si="26"/>
        <v>0</v>
      </c>
      <c r="N111" s="55">
        <f t="shared" si="26"/>
        <v>0</v>
      </c>
      <c r="O111" s="55">
        <f t="shared" si="26"/>
        <v>0</v>
      </c>
      <c r="P111" s="55">
        <f t="shared" si="26"/>
        <v>0</v>
      </c>
      <c r="Q111" s="55">
        <f t="shared" si="26"/>
        <v>0</v>
      </c>
      <c r="R111" s="55">
        <f t="shared" si="26"/>
        <v>0</v>
      </c>
      <c r="S111" s="55">
        <f t="shared" si="26"/>
        <v>0</v>
      </c>
      <c r="T111" s="55">
        <f t="shared" si="26"/>
        <v>0</v>
      </c>
      <c r="U111" s="55">
        <f t="shared" si="26"/>
        <v>0</v>
      </c>
      <c r="V111" s="55">
        <f t="shared" si="26"/>
        <v>0</v>
      </c>
      <c r="W111" s="55">
        <f t="shared" si="26"/>
        <v>0</v>
      </c>
      <c r="X111" s="55">
        <f t="shared" si="26"/>
        <v>0</v>
      </c>
      <c r="Y111" s="55">
        <f t="shared" si="26"/>
        <v>1130</v>
      </c>
      <c r="Z111" s="55">
        <f t="shared" si="25"/>
        <v>0</v>
      </c>
      <c r="AA111" s="55">
        <f t="shared" si="25"/>
        <v>0</v>
      </c>
      <c r="AB111" s="55">
        <f t="shared" si="25"/>
        <v>0</v>
      </c>
      <c r="AC111" s="55">
        <f t="shared" si="25"/>
        <v>0</v>
      </c>
      <c r="AD111" s="55">
        <f t="shared" si="25"/>
        <v>0</v>
      </c>
      <c r="AE111" s="55">
        <f t="shared" si="25"/>
        <v>0</v>
      </c>
      <c r="AF111" s="55">
        <f t="shared" si="25"/>
        <v>0</v>
      </c>
      <c r="AG111" s="55">
        <f t="shared" si="25"/>
        <v>0</v>
      </c>
      <c r="AH111" s="55">
        <f t="shared" si="25"/>
        <v>0</v>
      </c>
      <c r="AI111" s="55">
        <f t="shared" si="25"/>
        <v>0</v>
      </c>
      <c r="AJ111" s="55">
        <f t="shared" si="25"/>
        <v>0</v>
      </c>
      <c r="AK111" s="55">
        <f t="shared" si="25"/>
        <v>0</v>
      </c>
      <c r="AL111" s="55">
        <f t="shared" si="25"/>
        <v>0</v>
      </c>
      <c r="AM111" s="55">
        <f t="shared" si="25"/>
        <v>0</v>
      </c>
      <c r="AN111" s="55">
        <f t="shared" si="25"/>
        <v>0</v>
      </c>
      <c r="AO111" s="55">
        <f t="shared" si="28"/>
        <v>0</v>
      </c>
      <c r="AP111" s="55">
        <f t="shared" si="28"/>
        <v>0</v>
      </c>
      <c r="AQ111" s="55">
        <f t="shared" si="28"/>
        <v>0</v>
      </c>
      <c r="AR111" s="55">
        <f t="shared" si="28"/>
        <v>0</v>
      </c>
      <c r="AS111" s="55">
        <f t="shared" si="28"/>
        <v>0</v>
      </c>
      <c r="AT111" s="55">
        <f t="shared" si="28"/>
        <v>0</v>
      </c>
      <c r="AU111" s="55">
        <f t="shared" si="28"/>
        <v>0</v>
      </c>
      <c r="AV111" s="54">
        <f t="shared" si="18"/>
        <v>214</v>
      </c>
      <c r="AW111" s="54">
        <f t="shared" si="19"/>
        <v>1130</v>
      </c>
      <c r="AX111" s="54">
        <f t="shared" si="20"/>
        <v>1344</v>
      </c>
    </row>
    <row r="112" spans="1:50">
      <c r="A112" s="203" t="s">
        <v>222</v>
      </c>
      <c r="B112" s="203">
        <v>1</v>
      </c>
      <c r="C112" s="203" t="b">
        <v>1</v>
      </c>
      <c r="D112" s="203">
        <v>1</v>
      </c>
      <c r="E112" s="203" t="s">
        <v>565</v>
      </c>
      <c r="F112" s="203">
        <v>336</v>
      </c>
      <c r="H112" s="203" t="s">
        <v>272</v>
      </c>
      <c r="I112" s="55">
        <f t="shared" si="16"/>
        <v>0</v>
      </c>
      <c r="J112" s="55">
        <f t="shared" si="26"/>
        <v>0</v>
      </c>
      <c r="K112" s="55">
        <f t="shared" si="26"/>
        <v>0</v>
      </c>
      <c r="L112" s="55">
        <f t="shared" si="26"/>
        <v>336</v>
      </c>
      <c r="M112" s="55">
        <f t="shared" si="26"/>
        <v>0</v>
      </c>
      <c r="N112" s="55">
        <f t="shared" si="26"/>
        <v>0</v>
      </c>
      <c r="O112" s="55">
        <f t="shared" si="26"/>
        <v>0</v>
      </c>
      <c r="P112" s="55">
        <f t="shared" si="26"/>
        <v>0</v>
      </c>
      <c r="Q112" s="55">
        <f t="shared" si="26"/>
        <v>0</v>
      </c>
      <c r="R112" s="55">
        <f t="shared" si="26"/>
        <v>0</v>
      </c>
      <c r="S112" s="55">
        <f t="shared" si="26"/>
        <v>0</v>
      </c>
      <c r="T112" s="55">
        <f t="shared" si="26"/>
        <v>0</v>
      </c>
      <c r="U112" s="55">
        <f t="shared" si="26"/>
        <v>0</v>
      </c>
      <c r="V112" s="55">
        <f t="shared" si="26"/>
        <v>0</v>
      </c>
      <c r="W112" s="55">
        <f t="shared" si="26"/>
        <v>0</v>
      </c>
      <c r="X112" s="55">
        <f t="shared" si="26"/>
        <v>0</v>
      </c>
      <c r="Y112" s="55">
        <f t="shared" si="26"/>
        <v>0</v>
      </c>
      <c r="Z112" s="55">
        <f t="shared" si="25"/>
        <v>0</v>
      </c>
      <c r="AA112" s="55">
        <f t="shared" si="25"/>
        <v>0</v>
      </c>
      <c r="AB112" s="55">
        <f t="shared" si="25"/>
        <v>0</v>
      </c>
      <c r="AC112" s="55">
        <f t="shared" si="25"/>
        <v>0</v>
      </c>
      <c r="AD112" s="55">
        <f t="shared" si="25"/>
        <v>0</v>
      </c>
      <c r="AE112" s="55">
        <f t="shared" si="25"/>
        <v>0</v>
      </c>
      <c r="AF112" s="55">
        <f t="shared" si="25"/>
        <v>0</v>
      </c>
      <c r="AG112" s="55">
        <f t="shared" si="25"/>
        <v>0</v>
      </c>
      <c r="AH112" s="55">
        <f t="shared" si="25"/>
        <v>0</v>
      </c>
      <c r="AI112" s="55">
        <f t="shared" si="25"/>
        <v>0</v>
      </c>
      <c r="AJ112" s="55">
        <f t="shared" si="25"/>
        <v>0</v>
      </c>
      <c r="AK112" s="55">
        <f t="shared" si="25"/>
        <v>0</v>
      </c>
      <c r="AL112" s="55">
        <f t="shared" si="25"/>
        <v>0</v>
      </c>
      <c r="AM112" s="55">
        <f t="shared" si="25"/>
        <v>0</v>
      </c>
      <c r="AN112" s="55">
        <f t="shared" si="25"/>
        <v>0</v>
      </c>
      <c r="AO112" s="55">
        <f t="shared" si="28"/>
        <v>0</v>
      </c>
      <c r="AP112" s="55">
        <f t="shared" si="28"/>
        <v>0</v>
      </c>
      <c r="AQ112" s="55">
        <f t="shared" si="28"/>
        <v>0</v>
      </c>
      <c r="AR112" s="55">
        <f t="shared" si="28"/>
        <v>0</v>
      </c>
      <c r="AS112" s="55">
        <f t="shared" si="28"/>
        <v>0</v>
      </c>
      <c r="AT112" s="55">
        <f t="shared" si="28"/>
        <v>0</v>
      </c>
      <c r="AU112" s="55">
        <f t="shared" si="28"/>
        <v>0</v>
      </c>
      <c r="AV112" s="54">
        <f t="shared" si="18"/>
        <v>0</v>
      </c>
      <c r="AW112" s="54">
        <f t="shared" si="19"/>
        <v>336</v>
      </c>
      <c r="AX112" s="54">
        <f t="shared" si="20"/>
        <v>336</v>
      </c>
    </row>
    <row r="113" spans="1:50">
      <c r="A113" s="203" t="s">
        <v>223</v>
      </c>
      <c r="B113" s="203">
        <v>1</v>
      </c>
      <c r="C113" s="203" t="b">
        <v>1</v>
      </c>
      <c r="D113" s="203">
        <v>1</v>
      </c>
      <c r="E113" s="203" t="s">
        <v>568</v>
      </c>
      <c r="F113" s="203">
        <v>336</v>
      </c>
      <c r="H113" s="203" t="s">
        <v>273</v>
      </c>
      <c r="I113" s="55">
        <f t="shared" si="16"/>
        <v>0</v>
      </c>
      <c r="J113" s="55">
        <f t="shared" si="26"/>
        <v>0</v>
      </c>
      <c r="K113" s="55">
        <f t="shared" si="26"/>
        <v>0</v>
      </c>
      <c r="L113" s="55">
        <f t="shared" si="26"/>
        <v>0</v>
      </c>
      <c r="M113" s="55">
        <f t="shared" si="26"/>
        <v>0</v>
      </c>
      <c r="N113" s="55">
        <f t="shared" si="26"/>
        <v>0</v>
      </c>
      <c r="O113" s="55">
        <f t="shared" si="26"/>
        <v>0</v>
      </c>
      <c r="P113" s="55">
        <f t="shared" si="26"/>
        <v>0</v>
      </c>
      <c r="Q113" s="55">
        <f t="shared" si="26"/>
        <v>0</v>
      </c>
      <c r="R113" s="55">
        <f t="shared" si="26"/>
        <v>0</v>
      </c>
      <c r="S113" s="55">
        <f t="shared" si="26"/>
        <v>0</v>
      </c>
      <c r="T113" s="55">
        <f t="shared" si="26"/>
        <v>0</v>
      </c>
      <c r="U113" s="55">
        <f t="shared" si="26"/>
        <v>0</v>
      </c>
      <c r="V113" s="55">
        <f t="shared" si="26"/>
        <v>0</v>
      </c>
      <c r="W113" s="55">
        <f t="shared" si="26"/>
        <v>0</v>
      </c>
      <c r="X113" s="55">
        <f t="shared" si="26"/>
        <v>0</v>
      </c>
      <c r="Y113" s="55">
        <f t="shared" si="26"/>
        <v>0</v>
      </c>
      <c r="Z113" s="55">
        <f t="shared" si="25"/>
        <v>0</v>
      </c>
      <c r="AA113" s="55">
        <f t="shared" si="25"/>
        <v>0</v>
      </c>
      <c r="AB113" s="55">
        <f t="shared" si="25"/>
        <v>0</v>
      </c>
      <c r="AC113" s="55">
        <f t="shared" si="25"/>
        <v>0</v>
      </c>
      <c r="AD113" s="55">
        <f t="shared" si="25"/>
        <v>0</v>
      </c>
      <c r="AE113" s="55">
        <f t="shared" si="25"/>
        <v>0</v>
      </c>
      <c r="AF113" s="55">
        <f t="shared" si="25"/>
        <v>0</v>
      </c>
      <c r="AG113" s="55">
        <f t="shared" si="25"/>
        <v>0</v>
      </c>
      <c r="AH113" s="55">
        <f t="shared" si="25"/>
        <v>0</v>
      </c>
      <c r="AI113" s="55">
        <f t="shared" si="25"/>
        <v>0</v>
      </c>
      <c r="AJ113" s="55">
        <f t="shared" si="25"/>
        <v>0</v>
      </c>
      <c r="AK113" s="55">
        <f t="shared" si="25"/>
        <v>0</v>
      </c>
      <c r="AL113" s="55">
        <f t="shared" si="25"/>
        <v>0</v>
      </c>
      <c r="AM113" s="55">
        <f t="shared" si="25"/>
        <v>0</v>
      </c>
      <c r="AN113" s="55">
        <f t="shared" si="25"/>
        <v>0</v>
      </c>
      <c r="AO113" s="55">
        <f t="shared" si="28"/>
        <v>0</v>
      </c>
      <c r="AP113" s="55">
        <f t="shared" si="28"/>
        <v>336</v>
      </c>
      <c r="AQ113" s="55">
        <f t="shared" si="28"/>
        <v>0</v>
      </c>
      <c r="AR113" s="55">
        <f t="shared" si="28"/>
        <v>0</v>
      </c>
      <c r="AS113" s="55">
        <f t="shared" si="28"/>
        <v>0</v>
      </c>
      <c r="AT113" s="55">
        <f t="shared" si="28"/>
        <v>0</v>
      </c>
      <c r="AU113" s="55">
        <f t="shared" si="28"/>
        <v>0</v>
      </c>
      <c r="AV113" s="54">
        <f t="shared" si="18"/>
        <v>0</v>
      </c>
      <c r="AW113" s="54">
        <f t="shared" si="19"/>
        <v>336</v>
      </c>
      <c r="AX113" s="54">
        <f t="shared" si="20"/>
        <v>336</v>
      </c>
    </row>
    <row r="114" spans="1:50">
      <c r="A114" s="203" t="s">
        <v>224</v>
      </c>
      <c r="B114" s="203">
        <v>0</v>
      </c>
      <c r="C114" s="203" t="b">
        <v>0</v>
      </c>
      <c r="F114" s="203">
        <v>160</v>
      </c>
      <c r="H114" s="203" t="s">
        <v>274</v>
      </c>
      <c r="I114" s="55">
        <f t="shared" si="16"/>
        <v>86</v>
      </c>
      <c r="J114" s="55">
        <f t="shared" si="26"/>
        <v>0</v>
      </c>
      <c r="K114" s="55">
        <f t="shared" si="26"/>
        <v>0</v>
      </c>
      <c r="L114" s="55">
        <f t="shared" si="26"/>
        <v>0</v>
      </c>
      <c r="M114" s="55">
        <f t="shared" si="26"/>
        <v>0</v>
      </c>
      <c r="N114" s="55">
        <f t="shared" si="26"/>
        <v>0</v>
      </c>
      <c r="O114" s="55">
        <f t="shared" si="26"/>
        <v>0</v>
      </c>
      <c r="P114" s="55">
        <f t="shared" si="26"/>
        <v>0</v>
      </c>
      <c r="Q114" s="55">
        <f t="shared" si="26"/>
        <v>0</v>
      </c>
      <c r="R114" s="55">
        <f t="shared" si="26"/>
        <v>0</v>
      </c>
      <c r="S114" s="55">
        <f t="shared" si="26"/>
        <v>0</v>
      </c>
      <c r="T114" s="55">
        <f t="shared" si="26"/>
        <v>0</v>
      </c>
      <c r="U114" s="55">
        <f t="shared" si="26"/>
        <v>0</v>
      </c>
      <c r="V114" s="55">
        <f t="shared" si="26"/>
        <v>0</v>
      </c>
      <c r="W114" s="55">
        <f t="shared" si="26"/>
        <v>0</v>
      </c>
      <c r="X114" s="55">
        <f t="shared" si="26"/>
        <v>0</v>
      </c>
      <c r="Y114" s="55">
        <f t="shared" ref="Y114:AN129" si="29">SUMIFS($F$2:$F$2000,$E$2:$E$2000,Y$1,$A$2:$A$2000,$H114)</f>
        <v>0</v>
      </c>
      <c r="Z114" s="55">
        <f t="shared" si="29"/>
        <v>0</v>
      </c>
      <c r="AA114" s="55">
        <f t="shared" si="29"/>
        <v>0</v>
      </c>
      <c r="AB114" s="55">
        <f t="shared" si="29"/>
        <v>0</v>
      </c>
      <c r="AC114" s="55">
        <f t="shared" si="29"/>
        <v>0</v>
      </c>
      <c r="AD114" s="55">
        <f t="shared" si="29"/>
        <v>0</v>
      </c>
      <c r="AE114" s="55">
        <f t="shared" si="29"/>
        <v>0</v>
      </c>
      <c r="AF114" s="55">
        <f t="shared" si="29"/>
        <v>0</v>
      </c>
      <c r="AG114" s="55">
        <f t="shared" si="29"/>
        <v>0</v>
      </c>
      <c r="AH114" s="55">
        <f t="shared" si="29"/>
        <v>0</v>
      </c>
      <c r="AI114" s="55">
        <f t="shared" si="29"/>
        <v>0</v>
      </c>
      <c r="AJ114" s="55">
        <f t="shared" si="29"/>
        <v>0</v>
      </c>
      <c r="AK114" s="55">
        <f t="shared" si="29"/>
        <v>0</v>
      </c>
      <c r="AL114" s="55">
        <f t="shared" si="29"/>
        <v>0</v>
      </c>
      <c r="AM114" s="55">
        <f t="shared" si="29"/>
        <v>0</v>
      </c>
      <c r="AN114" s="55">
        <f t="shared" si="29"/>
        <v>0</v>
      </c>
      <c r="AO114" s="55">
        <f t="shared" si="28"/>
        <v>0</v>
      </c>
      <c r="AP114" s="55">
        <f t="shared" si="28"/>
        <v>0</v>
      </c>
      <c r="AQ114" s="55">
        <f t="shared" si="28"/>
        <v>0</v>
      </c>
      <c r="AR114" s="55">
        <f t="shared" si="28"/>
        <v>0</v>
      </c>
      <c r="AS114" s="55">
        <f t="shared" si="28"/>
        <v>0</v>
      </c>
      <c r="AT114" s="55">
        <f t="shared" si="28"/>
        <v>250</v>
      </c>
      <c r="AU114" s="55">
        <f t="shared" si="28"/>
        <v>0</v>
      </c>
      <c r="AV114" s="54">
        <f t="shared" si="18"/>
        <v>86</v>
      </c>
      <c r="AW114" s="54">
        <f t="shared" si="19"/>
        <v>250</v>
      </c>
      <c r="AX114" s="54">
        <f t="shared" si="20"/>
        <v>336</v>
      </c>
    </row>
    <row r="115" spans="1:50">
      <c r="A115" s="203" t="s">
        <v>224</v>
      </c>
      <c r="B115" s="203">
        <v>1</v>
      </c>
      <c r="C115" s="203" t="b">
        <v>1</v>
      </c>
      <c r="D115" s="203">
        <v>1</v>
      </c>
      <c r="E115" s="203" t="s">
        <v>556</v>
      </c>
      <c r="F115" s="203">
        <v>512</v>
      </c>
      <c r="H115" s="203" t="s">
        <v>275</v>
      </c>
      <c r="I115" s="55">
        <f t="shared" si="16"/>
        <v>105</v>
      </c>
      <c r="J115" s="55">
        <f t="shared" ref="J115:Y130" si="30">SUMIFS($F$2:$F$2000,$E$2:$E$2000,J$1,$A$2:$A$2000,$H115)</f>
        <v>0</v>
      </c>
      <c r="K115" s="55">
        <f t="shared" si="30"/>
        <v>0</v>
      </c>
      <c r="L115" s="55">
        <f t="shared" si="30"/>
        <v>0</v>
      </c>
      <c r="M115" s="55">
        <f t="shared" si="30"/>
        <v>0</v>
      </c>
      <c r="N115" s="55">
        <f t="shared" si="30"/>
        <v>0</v>
      </c>
      <c r="O115" s="55">
        <f t="shared" si="30"/>
        <v>0</v>
      </c>
      <c r="P115" s="55">
        <f t="shared" si="30"/>
        <v>0</v>
      </c>
      <c r="Q115" s="55">
        <f t="shared" si="30"/>
        <v>0</v>
      </c>
      <c r="R115" s="55">
        <f t="shared" si="30"/>
        <v>0</v>
      </c>
      <c r="S115" s="55">
        <f t="shared" si="30"/>
        <v>0</v>
      </c>
      <c r="T115" s="55">
        <f t="shared" si="30"/>
        <v>0</v>
      </c>
      <c r="U115" s="55">
        <f t="shared" si="30"/>
        <v>0</v>
      </c>
      <c r="V115" s="55">
        <f t="shared" si="30"/>
        <v>0</v>
      </c>
      <c r="W115" s="55">
        <f t="shared" si="30"/>
        <v>0</v>
      </c>
      <c r="X115" s="55">
        <f t="shared" si="30"/>
        <v>0</v>
      </c>
      <c r="Y115" s="55">
        <f t="shared" si="30"/>
        <v>0</v>
      </c>
      <c r="Z115" s="55">
        <f t="shared" si="29"/>
        <v>0</v>
      </c>
      <c r="AA115" s="55">
        <f t="shared" si="29"/>
        <v>0</v>
      </c>
      <c r="AB115" s="55">
        <f t="shared" si="29"/>
        <v>0</v>
      </c>
      <c r="AC115" s="55">
        <f t="shared" si="29"/>
        <v>231</v>
      </c>
      <c r="AD115" s="55">
        <f t="shared" si="29"/>
        <v>0</v>
      </c>
      <c r="AE115" s="55">
        <f t="shared" si="29"/>
        <v>0</v>
      </c>
      <c r="AF115" s="55">
        <f t="shared" si="29"/>
        <v>0</v>
      </c>
      <c r="AG115" s="55">
        <f t="shared" si="29"/>
        <v>0</v>
      </c>
      <c r="AH115" s="55">
        <f t="shared" si="29"/>
        <v>0</v>
      </c>
      <c r="AI115" s="55">
        <f t="shared" si="29"/>
        <v>0</v>
      </c>
      <c r="AJ115" s="55">
        <f t="shared" si="29"/>
        <v>0</v>
      </c>
      <c r="AK115" s="55">
        <f t="shared" si="29"/>
        <v>0</v>
      </c>
      <c r="AL115" s="55">
        <f t="shared" si="29"/>
        <v>0</v>
      </c>
      <c r="AM115" s="55">
        <f t="shared" si="29"/>
        <v>0</v>
      </c>
      <c r="AN115" s="55">
        <f t="shared" si="29"/>
        <v>0</v>
      </c>
      <c r="AO115" s="55">
        <f t="shared" si="28"/>
        <v>0</v>
      </c>
      <c r="AP115" s="55">
        <f t="shared" si="28"/>
        <v>0</v>
      </c>
      <c r="AQ115" s="55">
        <f t="shared" si="28"/>
        <v>0</v>
      </c>
      <c r="AR115" s="55">
        <f t="shared" si="28"/>
        <v>0</v>
      </c>
      <c r="AS115" s="55">
        <f t="shared" si="28"/>
        <v>0</v>
      </c>
      <c r="AT115" s="55">
        <f t="shared" si="28"/>
        <v>0</v>
      </c>
      <c r="AU115" s="55">
        <f t="shared" si="28"/>
        <v>0</v>
      </c>
      <c r="AV115" s="54">
        <f t="shared" si="18"/>
        <v>105</v>
      </c>
      <c r="AW115" s="54">
        <f t="shared" si="19"/>
        <v>231</v>
      </c>
      <c r="AX115" s="54">
        <f t="shared" si="20"/>
        <v>336</v>
      </c>
    </row>
    <row r="116" spans="1:50">
      <c r="A116" s="203" t="s">
        <v>225</v>
      </c>
      <c r="B116" s="203">
        <v>0</v>
      </c>
      <c r="C116" s="203" t="b">
        <v>0</v>
      </c>
      <c r="F116" s="203">
        <v>196</v>
      </c>
      <c r="H116" s="203" t="s">
        <v>276</v>
      </c>
      <c r="I116" s="55">
        <f t="shared" si="16"/>
        <v>220</v>
      </c>
      <c r="J116" s="55">
        <f t="shared" si="30"/>
        <v>0</v>
      </c>
      <c r="K116" s="55">
        <f t="shared" si="30"/>
        <v>0</v>
      </c>
      <c r="L116" s="55">
        <f t="shared" si="30"/>
        <v>0</v>
      </c>
      <c r="M116" s="55">
        <f t="shared" si="30"/>
        <v>0</v>
      </c>
      <c r="N116" s="55">
        <f t="shared" si="30"/>
        <v>0</v>
      </c>
      <c r="O116" s="55">
        <f t="shared" si="30"/>
        <v>0</v>
      </c>
      <c r="P116" s="55">
        <f t="shared" si="30"/>
        <v>0</v>
      </c>
      <c r="Q116" s="55">
        <f t="shared" si="30"/>
        <v>0</v>
      </c>
      <c r="R116" s="55">
        <f t="shared" si="30"/>
        <v>0</v>
      </c>
      <c r="S116" s="55">
        <f t="shared" si="30"/>
        <v>0</v>
      </c>
      <c r="T116" s="55">
        <f t="shared" si="30"/>
        <v>0</v>
      </c>
      <c r="U116" s="55">
        <f t="shared" si="30"/>
        <v>1124</v>
      </c>
      <c r="V116" s="55">
        <f t="shared" si="30"/>
        <v>0</v>
      </c>
      <c r="W116" s="55">
        <f t="shared" si="30"/>
        <v>0</v>
      </c>
      <c r="X116" s="55">
        <f t="shared" si="30"/>
        <v>0</v>
      </c>
      <c r="Y116" s="55">
        <f t="shared" si="30"/>
        <v>0</v>
      </c>
      <c r="Z116" s="55">
        <f t="shared" si="29"/>
        <v>0</v>
      </c>
      <c r="AA116" s="55">
        <f t="shared" si="29"/>
        <v>0</v>
      </c>
      <c r="AB116" s="55">
        <f t="shared" si="29"/>
        <v>0</v>
      </c>
      <c r="AC116" s="55">
        <f t="shared" si="29"/>
        <v>0</v>
      </c>
      <c r="AD116" s="55">
        <f t="shared" si="29"/>
        <v>0</v>
      </c>
      <c r="AE116" s="55">
        <f t="shared" si="29"/>
        <v>0</v>
      </c>
      <c r="AF116" s="55">
        <f t="shared" si="29"/>
        <v>0</v>
      </c>
      <c r="AG116" s="55">
        <f t="shared" si="29"/>
        <v>0</v>
      </c>
      <c r="AH116" s="55">
        <f t="shared" si="29"/>
        <v>0</v>
      </c>
      <c r="AI116" s="55">
        <f t="shared" si="29"/>
        <v>0</v>
      </c>
      <c r="AJ116" s="55">
        <f t="shared" si="29"/>
        <v>0</v>
      </c>
      <c r="AK116" s="55">
        <f t="shared" si="29"/>
        <v>0</v>
      </c>
      <c r="AL116" s="55">
        <f t="shared" si="29"/>
        <v>0</v>
      </c>
      <c r="AM116" s="55">
        <f t="shared" si="29"/>
        <v>0</v>
      </c>
      <c r="AN116" s="55">
        <f t="shared" si="29"/>
        <v>0</v>
      </c>
      <c r="AO116" s="55">
        <f t="shared" si="28"/>
        <v>0</v>
      </c>
      <c r="AP116" s="55">
        <f t="shared" si="28"/>
        <v>0</v>
      </c>
      <c r="AQ116" s="55">
        <f t="shared" si="28"/>
        <v>0</v>
      </c>
      <c r="AR116" s="55">
        <f t="shared" si="28"/>
        <v>0</v>
      </c>
      <c r="AS116" s="55">
        <f t="shared" si="28"/>
        <v>0</v>
      </c>
      <c r="AT116" s="55">
        <f t="shared" si="28"/>
        <v>0</v>
      </c>
      <c r="AU116" s="55">
        <f t="shared" si="28"/>
        <v>0</v>
      </c>
      <c r="AV116" s="54">
        <f t="shared" si="18"/>
        <v>220</v>
      </c>
      <c r="AW116" s="54">
        <f t="shared" si="19"/>
        <v>1124</v>
      </c>
      <c r="AX116" s="54">
        <f t="shared" si="20"/>
        <v>1344</v>
      </c>
    </row>
    <row r="117" spans="1:50">
      <c r="A117" s="203" t="s">
        <v>225</v>
      </c>
      <c r="B117" s="203">
        <v>1</v>
      </c>
      <c r="C117" s="203" t="b">
        <v>1</v>
      </c>
      <c r="D117" s="203">
        <v>1</v>
      </c>
      <c r="E117" s="203" t="s">
        <v>583</v>
      </c>
      <c r="F117" s="203">
        <v>476</v>
      </c>
      <c r="H117" s="203" t="s">
        <v>277</v>
      </c>
      <c r="I117" s="55">
        <f t="shared" si="16"/>
        <v>80</v>
      </c>
      <c r="J117" s="55">
        <f t="shared" si="30"/>
        <v>0</v>
      </c>
      <c r="K117" s="55">
        <f t="shared" si="30"/>
        <v>0</v>
      </c>
      <c r="L117" s="55">
        <f t="shared" si="30"/>
        <v>0</v>
      </c>
      <c r="M117" s="55">
        <f t="shared" si="30"/>
        <v>0</v>
      </c>
      <c r="N117" s="55">
        <f t="shared" si="30"/>
        <v>0</v>
      </c>
      <c r="O117" s="55">
        <f t="shared" si="30"/>
        <v>0</v>
      </c>
      <c r="P117" s="55">
        <f t="shared" si="30"/>
        <v>0</v>
      </c>
      <c r="Q117" s="55">
        <f t="shared" si="30"/>
        <v>0</v>
      </c>
      <c r="R117" s="55">
        <f t="shared" si="30"/>
        <v>0</v>
      </c>
      <c r="S117" s="55">
        <f t="shared" si="30"/>
        <v>0</v>
      </c>
      <c r="T117" s="55">
        <f t="shared" si="30"/>
        <v>0</v>
      </c>
      <c r="U117" s="55">
        <f t="shared" si="30"/>
        <v>0</v>
      </c>
      <c r="V117" s="55">
        <f t="shared" si="30"/>
        <v>0</v>
      </c>
      <c r="W117" s="55">
        <f t="shared" si="30"/>
        <v>0</v>
      </c>
      <c r="X117" s="55">
        <f t="shared" si="30"/>
        <v>0</v>
      </c>
      <c r="Y117" s="55">
        <f t="shared" si="30"/>
        <v>0</v>
      </c>
      <c r="Z117" s="55">
        <f t="shared" si="29"/>
        <v>256</v>
      </c>
      <c r="AA117" s="55">
        <f t="shared" si="29"/>
        <v>0</v>
      </c>
      <c r="AB117" s="55">
        <f t="shared" si="29"/>
        <v>0</v>
      </c>
      <c r="AC117" s="55">
        <f t="shared" si="29"/>
        <v>0</v>
      </c>
      <c r="AD117" s="55">
        <f t="shared" si="29"/>
        <v>0</v>
      </c>
      <c r="AE117" s="55">
        <f t="shared" si="29"/>
        <v>0</v>
      </c>
      <c r="AF117" s="55">
        <f t="shared" si="29"/>
        <v>0</v>
      </c>
      <c r="AG117" s="55">
        <f t="shared" si="29"/>
        <v>0</v>
      </c>
      <c r="AH117" s="55">
        <f t="shared" si="29"/>
        <v>0</v>
      </c>
      <c r="AI117" s="55">
        <f t="shared" si="29"/>
        <v>0</v>
      </c>
      <c r="AJ117" s="55">
        <f t="shared" si="29"/>
        <v>0</v>
      </c>
      <c r="AK117" s="55">
        <f t="shared" si="29"/>
        <v>0</v>
      </c>
      <c r="AL117" s="55">
        <f t="shared" si="29"/>
        <v>0</v>
      </c>
      <c r="AM117" s="55">
        <f t="shared" si="29"/>
        <v>0</v>
      </c>
      <c r="AN117" s="55">
        <f t="shared" si="29"/>
        <v>0</v>
      </c>
      <c r="AO117" s="55">
        <f t="shared" si="28"/>
        <v>0</v>
      </c>
      <c r="AP117" s="55">
        <f t="shared" si="28"/>
        <v>0</v>
      </c>
      <c r="AQ117" s="55">
        <f t="shared" si="28"/>
        <v>0</v>
      </c>
      <c r="AR117" s="55">
        <f t="shared" si="28"/>
        <v>0</v>
      </c>
      <c r="AS117" s="55">
        <f t="shared" si="28"/>
        <v>0</v>
      </c>
      <c r="AT117" s="55">
        <f t="shared" si="28"/>
        <v>0</v>
      </c>
      <c r="AU117" s="55">
        <f t="shared" si="28"/>
        <v>0</v>
      </c>
      <c r="AV117" s="54">
        <f t="shared" si="18"/>
        <v>80</v>
      </c>
      <c r="AW117" s="54">
        <f t="shared" si="19"/>
        <v>256</v>
      </c>
      <c r="AX117" s="54">
        <f t="shared" si="20"/>
        <v>336</v>
      </c>
    </row>
    <row r="118" spans="1:50">
      <c r="A118" s="203" t="s">
        <v>226</v>
      </c>
      <c r="B118" s="203">
        <v>0</v>
      </c>
      <c r="C118" s="203" t="b">
        <v>0</v>
      </c>
      <c r="F118" s="203">
        <v>454</v>
      </c>
      <c r="H118" s="203" t="s">
        <v>278</v>
      </c>
      <c r="I118" s="55">
        <f t="shared" si="16"/>
        <v>356</v>
      </c>
      <c r="J118" s="55">
        <f t="shared" si="30"/>
        <v>0</v>
      </c>
      <c r="K118" s="55">
        <f t="shared" si="30"/>
        <v>0</v>
      </c>
      <c r="L118" s="55">
        <f t="shared" si="30"/>
        <v>0</v>
      </c>
      <c r="M118" s="55">
        <f t="shared" si="30"/>
        <v>0</v>
      </c>
      <c r="N118" s="55">
        <f t="shared" si="30"/>
        <v>0</v>
      </c>
      <c r="O118" s="55">
        <f t="shared" si="30"/>
        <v>0</v>
      </c>
      <c r="P118" s="55">
        <f t="shared" si="30"/>
        <v>0</v>
      </c>
      <c r="Q118" s="55">
        <f t="shared" si="30"/>
        <v>0</v>
      </c>
      <c r="R118" s="55">
        <f t="shared" si="30"/>
        <v>0</v>
      </c>
      <c r="S118" s="55">
        <f t="shared" si="30"/>
        <v>0</v>
      </c>
      <c r="T118" s="55">
        <f t="shared" si="30"/>
        <v>0</v>
      </c>
      <c r="U118" s="55">
        <f t="shared" si="30"/>
        <v>0</v>
      </c>
      <c r="V118" s="55">
        <f t="shared" si="30"/>
        <v>0</v>
      </c>
      <c r="W118" s="55">
        <f t="shared" si="30"/>
        <v>0</v>
      </c>
      <c r="X118" s="55">
        <f t="shared" si="30"/>
        <v>316</v>
      </c>
      <c r="Y118" s="55">
        <f t="shared" si="30"/>
        <v>0</v>
      </c>
      <c r="Z118" s="55">
        <f t="shared" si="29"/>
        <v>0</v>
      </c>
      <c r="AA118" s="55">
        <f t="shared" si="29"/>
        <v>0</v>
      </c>
      <c r="AB118" s="55">
        <f t="shared" si="29"/>
        <v>0</v>
      </c>
      <c r="AC118" s="55">
        <f t="shared" si="29"/>
        <v>0</v>
      </c>
      <c r="AD118" s="55">
        <f t="shared" si="29"/>
        <v>0</v>
      </c>
      <c r="AE118" s="55">
        <f t="shared" si="29"/>
        <v>0</v>
      </c>
      <c r="AF118" s="55">
        <f t="shared" si="29"/>
        <v>0</v>
      </c>
      <c r="AG118" s="55">
        <f t="shared" si="29"/>
        <v>0</v>
      </c>
      <c r="AH118" s="55">
        <f t="shared" si="29"/>
        <v>0</v>
      </c>
      <c r="AI118" s="55">
        <f t="shared" si="29"/>
        <v>0</v>
      </c>
      <c r="AJ118" s="55">
        <f t="shared" si="29"/>
        <v>0</v>
      </c>
      <c r="AK118" s="55">
        <f t="shared" si="29"/>
        <v>0</v>
      </c>
      <c r="AL118" s="55">
        <f t="shared" si="29"/>
        <v>0</v>
      </c>
      <c r="AM118" s="55">
        <f t="shared" si="29"/>
        <v>0</v>
      </c>
      <c r="AN118" s="55">
        <f t="shared" si="29"/>
        <v>0</v>
      </c>
      <c r="AO118" s="55">
        <f t="shared" si="28"/>
        <v>0</v>
      </c>
      <c r="AP118" s="55">
        <f t="shared" si="28"/>
        <v>0</v>
      </c>
      <c r="AQ118" s="55">
        <f t="shared" si="28"/>
        <v>0</v>
      </c>
      <c r="AR118" s="55">
        <f t="shared" si="28"/>
        <v>0</v>
      </c>
      <c r="AS118" s="55">
        <f t="shared" si="28"/>
        <v>0</v>
      </c>
      <c r="AT118" s="55">
        <f t="shared" si="28"/>
        <v>0</v>
      </c>
      <c r="AU118" s="55">
        <f t="shared" si="28"/>
        <v>0</v>
      </c>
      <c r="AV118" s="54">
        <f t="shared" si="18"/>
        <v>356</v>
      </c>
      <c r="AW118" s="54">
        <f t="shared" si="19"/>
        <v>316</v>
      </c>
      <c r="AX118" s="54">
        <f t="shared" si="20"/>
        <v>672</v>
      </c>
    </row>
    <row r="119" spans="1:50">
      <c r="A119" s="203" t="s">
        <v>226</v>
      </c>
      <c r="B119" s="203">
        <v>1</v>
      </c>
      <c r="C119" s="203" t="b">
        <v>1</v>
      </c>
      <c r="D119" s="203">
        <v>1</v>
      </c>
      <c r="E119" s="203" t="s">
        <v>570</v>
      </c>
      <c r="F119" s="203">
        <v>890</v>
      </c>
      <c r="H119" s="203" t="s">
        <v>279</v>
      </c>
      <c r="I119" s="55">
        <f t="shared" si="16"/>
        <v>1204</v>
      </c>
      <c r="J119" s="55">
        <f t="shared" si="30"/>
        <v>0</v>
      </c>
      <c r="K119" s="55">
        <f t="shared" si="30"/>
        <v>0</v>
      </c>
      <c r="L119" s="55">
        <f t="shared" si="30"/>
        <v>0</v>
      </c>
      <c r="M119" s="55">
        <f t="shared" si="30"/>
        <v>0</v>
      </c>
      <c r="N119" s="55">
        <f t="shared" si="30"/>
        <v>0</v>
      </c>
      <c r="O119" s="55">
        <f t="shared" si="30"/>
        <v>0</v>
      </c>
      <c r="P119" s="55">
        <f t="shared" si="30"/>
        <v>0</v>
      </c>
      <c r="Q119" s="55">
        <f t="shared" si="30"/>
        <v>0</v>
      </c>
      <c r="R119" s="55">
        <f t="shared" si="30"/>
        <v>0</v>
      </c>
      <c r="S119" s="55">
        <f t="shared" si="30"/>
        <v>0</v>
      </c>
      <c r="T119" s="55">
        <f t="shared" si="30"/>
        <v>0</v>
      </c>
      <c r="U119" s="55">
        <f t="shared" si="30"/>
        <v>0</v>
      </c>
      <c r="V119" s="55">
        <f t="shared" si="30"/>
        <v>0</v>
      </c>
      <c r="W119" s="55">
        <f t="shared" si="30"/>
        <v>0</v>
      </c>
      <c r="X119" s="55">
        <f t="shared" si="30"/>
        <v>1484</v>
      </c>
      <c r="Y119" s="55">
        <f t="shared" si="30"/>
        <v>0</v>
      </c>
      <c r="Z119" s="55">
        <f t="shared" si="29"/>
        <v>0</v>
      </c>
      <c r="AA119" s="55">
        <f t="shared" si="29"/>
        <v>0</v>
      </c>
      <c r="AB119" s="55">
        <f t="shared" si="29"/>
        <v>0</v>
      </c>
      <c r="AC119" s="55">
        <f t="shared" si="29"/>
        <v>0</v>
      </c>
      <c r="AD119" s="55">
        <f t="shared" si="29"/>
        <v>0</v>
      </c>
      <c r="AE119" s="55">
        <f t="shared" si="29"/>
        <v>0</v>
      </c>
      <c r="AF119" s="55">
        <f t="shared" si="29"/>
        <v>0</v>
      </c>
      <c r="AG119" s="55">
        <f t="shared" si="29"/>
        <v>0</v>
      </c>
      <c r="AH119" s="55">
        <f t="shared" si="29"/>
        <v>0</v>
      </c>
      <c r="AI119" s="55">
        <f t="shared" si="29"/>
        <v>0</v>
      </c>
      <c r="AJ119" s="55">
        <f t="shared" si="29"/>
        <v>0</v>
      </c>
      <c r="AK119" s="55">
        <f t="shared" si="29"/>
        <v>0</v>
      </c>
      <c r="AL119" s="55">
        <f t="shared" si="29"/>
        <v>0</v>
      </c>
      <c r="AM119" s="55">
        <f t="shared" si="29"/>
        <v>0</v>
      </c>
      <c r="AN119" s="55">
        <f t="shared" si="29"/>
        <v>0</v>
      </c>
      <c r="AO119" s="55">
        <f t="shared" si="28"/>
        <v>0</v>
      </c>
      <c r="AP119" s="55">
        <f t="shared" si="28"/>
        <v>0</v>
      </c>
      <c r="AQ119" s="55">
        <f t="shared" si="28"/>
        <v>0</v>
      </c>
      <c r="AR119" s="55">
        <f t="shared" si="28"/>
        <v>0</v>
      </c>
      <c r="AS119" s="55">
        <f t="shared" si="28"/>
        <v>0</v>
      </c>
      <c r="AT119" s="55">
        <f t="shared" si="28"/>
        <v>0</v>
      </c>
      <c r="AU119" s="55">
        <f t="shared" si="28"/>
        <v>0</v>
      </c>
      <c r="AV119" s="54">
        <f t="shared" si="18"/>
        <v>1204</v>
      </c>
      <c r="AW119" s="54">
        <f t="shared" si="19"/>
        <v>1484</v>
      </c>
      <c r="AX119" s="54">
        <f t="shared" si="20"/>
        <v>2688</v>
      </c>
    </row>
    <row r="120" spans="1:50">
      <c r="A120" s="203" t="s">
        <v>227</v>
      </c>
      <c r="B120" s="203">
        <v>0</v>
      </c>
      <c r="C120" s="203" t="b">
        <v>0</v>
      </c>
      <c r="F120" s="203">
        <v>42</v>
      </c>
      <c r="H120" s="203" t="s">
        <v>162</v>
      </c>
      <c r="I120" s="55">
        <f t="shared" si="16"/>
        <v>30</v>
      </c>
      <c r="J120" s="55">
        <f t="shared" si="30"/>
        <v>0</v>
      </c>
      <c r="K120" s="55">
        <f t="shared" si="30"/>
        <v>0</v>
      </c>
      <c r="L120" s="55">
        <f t="shared" si="30"/>
        <v>0</v>
      </c>
      <c r="M120" s="55">
        <f t="shared" si="30"/>
        <v>0</v>
      </c>
      <c r="N120" s="55">
        <f t="shared" si="30"/>
        <v>0</v>
      </c>
      <c r="O120" s="55">
        <f t="shared" si="30"/>
        <v>0</v>
      </c>
      <c r="P120" s="55">
        <f t="shared" si="30"/>
        <v>0</v>
      </c>
      <c r="Q120" s="55">
        <f t="shared" si="30"/>
        <v>174</v>
      </c>
      <c r="R120" s="55">
        <f t="shared" si="30"/>
        <v>0</v>
      </c>
      <c r="S120" s="55">
        <f t="shared" si="30"/>
        <v>0</v>
      </c>
      <c r="T120" s="55">
        <f t="shared" si="30"/>
        <v>0</v>
      </c>
      <c r="U120" s="55">
        <f t="shared" si="30"/>
        <v>0</v>
      </c>
      <c r="V120" s="55">
        <f t="shared" si="30"/>
        <v>0</v>
      </c>
      <c r="W120" s="55">
        <f t="shared" si="30"/>
        <v>0</v>
      </c>
      <c r="X120" s="55">
        <f t="shared" si="30"/>
        <v>0</v>
      </c>
      <c r="Y120" s="55">
        <f t="shared" si="30"/>
        <v>0</v>
      </c>
      <c r="Z120" s="55">
        <f t="shared" si="29"/>
        <v>0</v>
      </c>
      <c r="AA120" s="55">
        <f t="shared" si="29"/>
        <v>0</v>
      </c>
      <c r="AB120" s="55">
        <f t="shared" si="29"/>
        <v>0</v>
      </c>
      <c r="AC120" s="55">
        <f t="shared" si="29"/>
        <v>0</v>
      </c>
      <c r="AD120" s="55">
        <f t="shared" si="29"/>
        <v>0</v>
      </c>
      <c r="AE120" s="55">
        <f t="shared" si="29"/>
        <v>0</v>
      </c>
      <c r="AF120" s="55">
        <f t="shared" si="29"/>
        <v>0</v>
      </c>
      <c r="AG120" s="55">
        <f t="shared" si="29"/>
        <v>0</v>
      </c>
      <c r="AH120" s="55">
        <f t="shared" si="29"/>
        <v>0</v>
      </c>
      <c r="AI120" s="55">
        <f t="shared" si="29"/>
        <v>0</v>
      </c>
      <c r="AJ120" s="55">
        <f t="shared" si="29"/>
        <v>0</v>
      </c>
      <c r="AK120" s="55">
        <f t="shared" si="29"/>
        <v>0</v>
      </c>
      <c r="AL120" s="55">
        <f t="shared" si="29"/>
        <v>0</v>
      </c>
      <c r="AM120" s="55">
        <f t="shared" si="29"/>
        <v>0</v>
      </c>
      <c r="AN120" s="55">
        <f t="shared" si="29"/>
        <v>0</v>
      </c>
      <c r="AO120" s="55">
        <f t="shared" si="28"/>
        <v>0</v>
      </c>
      <c r="AP120" s="55">
        <f t="shared" si="28"/>
        <v>0</v>
      </c>
      <c r="AQ120" s="55">
        <f t="shared" si="28"/>
        <v>0</v>
      </c>
      <c r="AR120" s="55">
        <f t="shared" si="28"/>
        <v>132</v>
      </c>
      <c r="AS120" s="55">
        <f t="shared" si="28"/>
        <v>0</v>
      </c>
      <c r="AT120" s="55">
        <f t="shared" si="28"/>
        <v>0</v>
      </c>
      <c r="AU120" s="55">
        <f t="shared" si="28"/>
        <v>0</v>
      </c>
      <c r="AV120" s="54">
        <f t="shared" si="18"/>
        <v>30</v>
      </c>
      <c r="AW120" s="54">
        <f t="shared" si="19"/>
        <v>306</v>
      </c>
      <c r="AX120" s="54">
        <f t="shared" si="20"/>
        <v>336</v>
      </c>
    </row>
    <row r="121" spans="1:50">
      <c r="A121" s="203" t="s">
        <v>227</v>
      </c>
      <c r="B121" s="203">
        <v>1</v>
      </c>
      <c r="C121" s="203" t="b">
        <v>1</v>
      </c>
      <c r="D121" s="203">
        <v>1</v>
      </c>
      <c r="E121" s="203" t="s">
        <v>558</v>
      </c>
      <c r="F121" s="203">
        <v>294</v>
      </c>
      <c r="H121" s="203" t="s">
        <v>280</v>
      </c>
      <c r="I121" s="55">
        <f t="shared" si="16"/>
        <v>280</v>
      </c>
      <c r="J121" s="55">
        <f t="shared" si="30"/>
        <v>0</v>
      </c>
      <c r="K121" s="55">
        <f t="shared" si="30"/>
        <v>0</v>
      </c>
      <c r="L121" s="55">
        <f t="shared" si="30"/>
        <v>0</v>
      </c>
      <c r="M121" s="55">
        <f t="shared" si="30"/>
        <v>0</v>
      </c>
      <c r="N121" s="55">
        <f t="shared" si="30"/>
        <v>0</v>
      </c>
      <c r="O121" s="55">
        <f t="shared" si="30"/>
        <v>0</v>
      </c>
      <c r="P121" s="55">
        <f t="shared" si="30"/>
        <v>0</v>
      </c>
      <c r="Q121" s="55">
        <f t="shared" si="30"/>
        <v>0</v>
      </c>
      <c r="R121" s="55">
        <f t="shared" si="30"/>
        <v>0</v>
      </c>
      <c r="S121" s="55">
        <f t="shared" si="30"/>
        <v>0</v>
      </c>
      <c r="T121" s="55">
        <f t="shared" si="30"/>
        <v>0</v>
      </c>
      <c r="U121" s="55">
        <f t="shared" si="30"/>
        <v>0</v>
      </c>
      <c r="V121" s="55">
        <f t="shared" si="30"/>
        <v>0</v>
      </c>
      <c r="W121" s="55">
        <f t="shared" si="30"/>
        <v>0</v>
      </c>
      <c r="X121" s="55">
        <f t="shared" si="30"/>
        <v>0</v>
      </c>
      <c r="Y121" s="55">
        <f t="shared" si="30"/>
        <v>0</v>
      </c>
      <c r="Z121" s="55">
        <f t="shared" si="29"/>
        <v>0</v>
      </c>
      <c r="AA121" s="55">
        <f t="shared" si="29"/>
        <v>0</v>
      </c>
      <c r="AB121" s="55">
        <f t="shared" si="29"/>
        <v>0</v>
      </c>
      <c r="AC121" s="55">
        <f t="shared" si="29"/>
        <v>0</v>
      </c>
      <c r="AD121" s="55">
        <f t="shared" si="29"/>
        <v>0</v>
      </c>
      <c r="AE121" s="55">
        <f t="shared" si="29"/>
        <v>0</v>
      </c>
      <c r="AF121" s="55">
        <f t="shared" si="29"/>
        <v>0</v>
      </c>
      <c r="AG121" s="55">
        <f t="shared" si="29"/>
        <v>0</v>
      </c>
      <c r="AH121" s="55">
        <f t="shared" si="29"/>
        <v>0</v>
      </c>
      <c r="AI121" s="55">
        <f t="shared" si="29"/>
        <v>0</v>
      </c>
      <c r="AJ121" s="55">
        <f t="shared" si="29"/>
        <v>0</v>
      </c>
      <c r="AK121" s="55">
        <f t="shared" si="29"/>
        <v>0</v>
      </c>
      <c r="AL121" s="55">
        <f t="shared" si="29"/>
        <v>0</v>
      </c>
      <c r="AM121" s="55">
        <f t="shared" si="29"/>
        <v>0</v>
      </c>
      <c r="AN121" s="55">
        <f t="shared" si="29"/>
        <v>0</v>
      </c>
      <c r="AO121" s="55">
        <f t="shared" si="28"/>
        <v>0</v>
      </c>
      <c r="AP121" s="55">
        <f t="shared" si="28"/>
        <v>0</v>
      </c>
      <c r="AQ121" s="55">
        <f t="shared" si="28"/>
        <v>0</v>
      </c>
      <c r="AR121" s="55">
        <f t="shared" si="28"/>
        <v>0</v>
      </c>
      <c r="AS121" s="55">
        <f t="shared" si="28"/>
        <v>0</v>
      </c>
      <c r="AT121" s="55">
        <f t="shared" si="28"/>
        <v>0</v>
      </c>
      <c r="AU121" s="55">
        <f t="shared" si="28"/>
        <v>1064</v>
      </c>
      <c r="AV121" s="54">
        <f t="shared" si="18"/>
        <v>280</v>
      </c>
      <c r="AW121" s="54">
        <f t="shared" si="19"/>
        <v>1064</v>
      </c>
      <c r="AX121" s="54">
        <f t="shared" si="20"/>
        <v>1344</v>
      </c>
    </row>
    <row r="122" spans="1:50">
      <c r="A122" s="203" t="s">
        <v>228</v>
      </c>
      <c r="B122" s="203">
        <v>0</v>
      </c>
      <c r="C122" s="203" t="b">
        <v>0</v>
      </c>
      <c r="F122" s="203">
        <v>252</v>
      </c>
      <c r="H122" s="203" t="s">
        <v>281</v>
      </c>
      <c r="I122" s="55">
        <f t="shared" si="16"/>
        <v>220</v>
      </c>
      <c r="J122" s="55">
        <f t="shared" si="30"/>
        <v>0</v>
      </c>
      <c r="K122" s="55">
        <f t="shared" si="30"/>
        <v>0</v>
      </c>
      <c r="L122" s="55">
        <f t="shared" si="30"/>
        <v>0</v>
      </c>
      <c r="M122" s="55">
        <f t="shared" si="30"/>
        <v>0</v>
      </c>
      <c r="N122" s="55">
        <f t="shared" si="30"/>
        <v>0</v>
      </c>
      <c r="O122" s="55">
        <f t="shared" si="30"/>
        <v>0</v>
      </c>
      <c r="P122" s="55">
        <f t="shared" si="30"/>
        <v>0</v>
      </c>
      <c r="Q122" s="55">
        <f t="shared" si="30"/>
        <v>0</v>
      </c>
      <c r="R122" s="55">
        <f t="shared" si="30"/>
        <v>0</v>
      </c>
      <c r="S122" s="55">
        <f t="shared" si="30"/>
        <v>0</v>
      </c>
      <c r="T122" s="55">
        <f t="shared" si="30"/>
        <v>0</v>
      </c>
      <c r="U122" s="55">
        <f t="shared" si="30"/>
        <v>0</v>
      </c>
      <c r="V122" s="55">
        <f t="shared" si="30"/>
        <v>0</v>
      </c>
      <c r="W122" s="55">
        <f t="shared" si="30"/>
        <v>0</v>
      </c>
      <c r="X122" s="55">
        <f t="shared" si="30"/>
        <v>0</v>
      </c>
      <c r="Y122" s="55">
        <f t="shared" si="30"/>
        <v>0</v>
      </c>
      <c r="Z122" s="55">
        <f t="shared" si="29"/>
        <v>0</v>
      </c>
      <c r="AA122" s="55">
        <f t="shared" si="29"/>
        <v>0</v>
      </c>
      <c r="AB122" s="55">
        <f t="shared" si="29"/>
        <v>0</v>
      </c>
      <c r="AC122" s="55">
        <f t="shared" si="29"/>
        <v>0</v>
      </c>
      <c r="AD122" s="55">
        <f t="shared" si="29"/>
        <v>0</v>
      </c>
      <c r="AE122" s="55">
        <f t="shared" si="29"/>
        <v>0</v>
      </c>
      <c r="AF122" s="55">
        <f t="shared" si="29"/>
        <v>0</v>
      </c>
      <c r="AG122" s="55">
        <f t="shared" si="29"/>
        <v>0</v>
      </c>
      <c r="AH122" s="55">
        <f t="shared" si="29"/>
        <v>0</v>
      </c>
      <c r="AI122" s="55">
        <f t="shared" si="29"/>
        <v>0</v>
      </c>
      <c r="AJ122" s="55">
        <f t="shared" si="29"/>
        <v>0</v>
      </c>
      <c r="AK122" s="55">
        <f t="shared" si="29"/>
        <v>0</v>
      </c>
      <c r="AL122" s="55">
        <f t="shared" si="29"/>
        <v>0</v>
      </c>
      <c r="AM122" s="55">
        <f t="shared" si="29"/>
        <v>0</v>
      </c>
      <c r="AN122" s="55">
        <f t="shared" si="29"/>
        <v>0</v>
      </c>
      <c r="AO122" s="55">
        <f t="shared" si="28"/>
        <v>0</v>
      </c>
      <c r="AP122" s="55">
        <f t="shared" si="28"/>
        <v>0</v>
      </c>
      <c r="AQ122" s="55">
        <f t="shared" si="28"/>
        <v>0</v>
      </c>
      <c r="AR122" s="55">
        <f t="shared" si="28"/>
        <v>0</v>
      </c>
      <c r="AS122" s="55">
        <f t="shared" si="28"/>
        <v>0</v>
      </c>
      <c r="AT122" s="55">
        <f t="shared" si="28"/>
        <v>1124</v>
      </c>
      <c r="AU122" s="55">
        <f t="shared" si="28"/>
        <v>0</v>
      </c>
      <c r="AV122" s="54">
        <f t="shared" si="18"/>
        <v>220</v>
      </c>
      <c r="AW122" s="54">
        <f t="shared" si="19"/>
        <v>1124</v>
      </c>
      <c r="AX122" s="54">
        <f t="shared" si="20"/>
        <v>1344</v>
      </c>
    </row>
    <row r="123" spans="1:50">
      <c r="A123" s="203" t="s">
        <v>228</v>
      </c>
      <c r="B123" s="203">
        <v>1</v>
      </c>
      <c r="C123" s="203" t="b">
        <v>1</v>
      </c>
      <c r="D123" s="203">
        <v>1</v>
      </c>
      <c r="E123" s="203" t="s">
        <v>577</v>
      </c>
      <c r="F123" s="203">
        <v>420</v>
      </c>
      <c r="H123" s="203" t="s">
        <v>282</v>
      </c>
      <c r="I123" s="55">
        <f t="shared" si="16"/>
        <v>100</v>
      </c>
      <c r="J123" s="55">
        <f t="shared" si="30"/>
        <v>0</v>
      </c>
      <c r="K123" s="55">
        <f t="shared" si="30"/>
        <v>0</v>
      </c>
      <c r="L123" s="55">
        <f t="shared" si="30"/>
        <v>0</v>
      </c>
      <c r="M123" s="55">
        <f t="shared" si="30"/>
        <v>0</v>
      </c>
      <c r="N123" s="55">
        <f t="shared" si="30"/>
        <v>236</v>
      </c>
      <c r="O123" s="55">
        <f t="shared" si="30"/>
        <v>0</v>
      </c>
      <c r="P123" s="55">
        <f t="shared" si="30"/>
        <v>0</v>
      </c>
      <c r="Q123" s="55">
        <f t="shared" si="30"/>
        <v>0</v>
      </c>
      <c r="R123" s="55">
        <f t="shared" si="30"/>
        <v>0</v>
      </c>
      <c r="S123" s="55">
        <f t="shared" si="30"/>
        <v>0</v>
      </c>
      <c r="T123" s="55">
        <f t="shared" si="30"/>
        <v>0</v>
      </c>
      <c r="U123" s="55">
        <f t="shared" si="30"/>
        <v>0</v>
      </c>
      <c r="V123" s="55">
        <f t="shared" si="30"/>
        <v>0</v>
      </c>
      <c r="W123" s="55">
        <f t="shared" si="30"/>
        <v>0</v>
      </c>
      <c r="X123" s="55">
        <f t="shared" si="30"/>
        <v>0</v>
      </c>
      <c r="Y123" s="55">
        <f t="shared" si="30"/>
        <v>0</v>
      </c>
      <c r="Z123" s="55">
        <f t="shared" si="29"/>
        <v>0</v>
      </c>
      <c r="AA123" s="55">
        <f t="shared" si="29"/>
        <v>0</v>
      </c>
      <c r="AB123" s="55">
        <f t="shared" si="29"/>
        <v>0</v>
      </c>
      <c r="AC123" s="55">
        <f t="shared" si="29"/>
        <v>0</v>
      </c>
      <c r="AD123" s="55">
        <f t="shared" si="29"/>
        <v>0</v>
      </c>
      <c r="AE123" s="55">
        <f t="shared" si="29"/>
        <v>0</v>
      </c>
      <c r="AF123" s="55">
        <f t="shared" si="29"/>
        <v>0</v>
      </c>
      <c r="AG123" s="55">
        <f t="shared" si="29"/>
        <v>0</v>
      </c>
      <c r="AH123" s="55">
        <f t="shared" si="29"/>
        <v>0</v>
      </c>
      <c r="AI123" s="55">
        <f t="shared" si="29"/>
        <v>0</v>
      </c>
      <c r="AJ123" s="55">
        <f t="shared" si="29"/>
        <v>0</v>
      </c>
      <c r="AK123" s="55">
        <f t="shared" si="29"/>
        <v>0</v>
      </c>
      <c r="AL123" s="55">
        <f t="shared" si="29"/>
        <v>0</v>
      </c>
      <c r="AM123" s="55">
        <f t="shared" si="29"/>
        <v>0</v>
      </c>
      <c r="AN123" s="55">
        <f t="shared" si="29"/>
        <v>0</v>
      </c>
      <c r="AO123" s="55">
        <f t="shared" si="28"/>
        <v>0</v>
      </c>
      <c r="AP123" s="55">
        <f t="shared" si="28"/>
        <v>0</v>
      </c>
      <c r="AQ123" s="55">
        <f t="shared" si="28"/>
        <v>0</v>
      </c>
      <c r="AR123" s="55">
        <f t="shared" si="28"/>
        <v>0</v>
      </c>
      <c r="AS123" s="55">
        <f t="shared" si="28"/>
        <v>0</v>
      </c>
      <c r="AT123" s="55">
        <f t="shared" si="28"/>
        <v>0</v>
      </c>
      <c r="AU123" s="55">
        <f t="shared" si="28"/>
        <v>0</v>
      </c>
      <c r="AV123" s="54">
        <f t="shared" si="18"/>
        <v>100</v>
      </c>
      <c r="AW123" s="54">
        <f t="shared" si="19"/>
        <v>236</v>
      </c>
      <c r="AX123" s="54">
        <f t="shared" si="20"/>
        <v>336</v>
      </c>
    </row>
    <row r="124" spans="1:50">
      <c r="A124" s="203" t="s">
        <v>229</v>
      </c>
      <c r="B124" s="203">
        <v>0</v>
      </c>
      <c r="C124" s="203" t="b">
        <v>0</v>
      </c>
      <c r="F124" s="203">
        <v>388</v>
      </c>
      <c r="H124" s="203" t="s">
        <v>283</v>
      </c>
      <c r="I124" s="55">
        <f t="shared" si="16"/>
        <v>380</v>
      </c>
      <c r="J124" s="55">
        <f t="shared" si="30"/>
        <v>0</v>
      </c>
      <c r="K124" s="55">
        <f t="shared" si="30"/>
        <v>0</v>
      </c>
      <c r="L124" s="55">
        <f t="shared" si="30"/>
        <v>0</v>
      </c>
      <c r="M124" s="55">
        <f t="shared" si="30"/>
        <v>0</v>
      </c>
      <c r="N124" s="55">
        <f t="shared" si="30"/>
        <v>0</v>
      </c>
      <c r="O124" s="55">
        <f t="shared" si="30"/>
        <v>0</v>
      </c>
      <c r="P124" s="55">
        <f t="shared" si="30"/>
        <v>964</v>
      </c>
      <c r="Q124" s="55">
        <f t="shared" si="30"/>
        <v>0</v>
      </c>
      <c r="R124" s="55">
        <f t="shared" si="30"/>
        <v>0</v>
      </c>
      <c r="S124" s="55">
        <f t="shared" si="30"/>
        <v>0</v>
      </c>
      <c r="T124" s="55">
        <f t="shared" si="30"/>
        <v>0</v>
      </c>
      <c r="U124" s="55">
        <f t="shared" si="30"/>
        <v>0</v>
      </c>
      <c r="V124" s="55">
        <f t="shared" si="30"/>
        <v>0</v>
      </c>
      <c r="W124" s="55">
        <f t="shared" si="30"/>
        <v>0</v>
      </c>
      <c r="X124" s="55">
        <f t="shared" si="30"/>
        <v>0</v>
      </c>
      <c r="Y124" s="55">
        <f t="shared" si="30"/>
        <v>0</v>
      </c>
      <c r="Z124" s="55">
        <f t="shared" si="29"/>
        <v>0</v>
      </c>
      <c r="AA124" s="55">
        <f t="shared" si="29"/>
        <v>0</v>
      </c>
      <c r="AB124" s="55">
        <f t="shared" si="29"/>
        <v>0</v>
      </c>
      <c r="AC124" s="55">
        <f t="shared" si="29"/>
        <v>0</v>
      </c>
      <c r="AD124" s="55">
        <f t="shared" si="29"/>
        <v>0</v>
      </c>
      <c r="AE124" s="55">
        <f t="shared" si="29"/>
        <v>0</v>
      </c>
      <c r="AF124" s="55">
        <f t="shared" si="29"/>
        <v>0</v>
      </c>
      <c r="AG124" s="55">
        <f t="shared" si="29"/>
        <v>0</v>
      </c>
      <c r="AH124" s="55">
        <f t="shared" si="29"/>
        <v>0</v>
      </c>
      <c r="AI124" s="55">
        <f t="shared" si="29"/>
        <v>0</v>
      </c>
      <c r="AJ124" s="55">
        <f t="shared" si="29"/>
        <v>0</v>
      </c>
      <c r="AK124" s="55">
        <f t="shared" si="29"/>
        <v>0</v>
      </c>
      <c r="AL124" s="55">
        <f t="shared" si="29"/>
        <v>0</v>
      </c>
      <c r="AM124" s="55">
        <f t="shared" si="29"/>
        <v>0</v>
      </c>
      <c r="AN124" s="55">
        <f t="shared" si="29"/>
        <v>0</v>
      </c>
      <c r="AO124" s="55">
        <f t="shared" si="28"/>
        <v>0</v>
      </c>
      <c r="AP124" s="55">
        <f t="shared" si="28"/>
        <v>0</v>
      </c>
      <c r="AQ124" s="55">
        <f t="shared" si="28"/>
        <v>0</v>
      </c>
      <c r="AR124" s="55">
        <f t="shared" si="28"/>
        <v>0</v>
      </c>
      <c r="AS124" s="55">
        <f t="shared" si="28"/>
        <v>0</v>
      </c>
      <c r="AT124" s="55">
        <f t="shared" si="28"/>
        <v>0</v>
      </c>
      <c r="AU124" s="55">
        <f t="shared" si="28"/>
        <v>0</v>
      </c>
      <c r="AV124" s="54">
        <f t="shared" si="18"/>
        <v>380</v>
      </c>
      <c r="AW124" s="54">
        <f t="shared" si="19"/>
        <v>964</v>
      </c>
      <c r="AX124" s="54">
        <f t="shared" si="20"/>
        <v>1344</v>
      </c>
    </row>
    <row r="125" spans="1:50">
      <c r="A125" s="203" t="s">
        <v>229</v>
      </c>
      <c r="B125" s="203">
        <v>1</v>
      </c>
      <c r="C125" s="203" t="b">
        <v>1</v>
      </c>
      <c r="D125" s="203">
        <v>1</v>
      </c>
      <c r="E125" s="203" t="s">
        <v>572</v>
      </c>
      <c r="F125" s="203">
        <v>956</v>
      </c>
      <c r="H125" s="203" t="s">
        <v>284</v>
      </c>
      <c r="I125" s="55">
        <f t="shared" si="16"/>
        <v>466</v>
      </c>
      <c r="J125" s="55">
        <f t="shared" si="30"/>
        <v>0</v>
      </c>
      <c r="K125" s="55">
        <f t="shared" si="30"/>
        <v>0</v>
      </c>
      <c r="L125" s="55">
        <f t="shared" si="30"/>
        <v>0</v>
      </c>
      <c r="M125" s="55">
        <f t="shared" si="30"/>
        <v>0</v>
      </c>
      <c r="N125" s="55">
        <f t="shared" si="30"/>
        <v>0</v>
      </c>
      <c r="O125" s="55">
        <f t="shared" si="30"/>
        <v>0</v>
      </c>
      <c r="P125" s="55">
        <f t="shared" si="30"/>
        <v>0</v>
      </c>
      <c r="Q125" s="55">
        <f t="shared" si="30"/>
        <v>0</v>
      </c>
      <c r="R125" s="55">
        <f t="shared" si="30"/>
        <v>0</v>
      </c>
      <c r="S125" s="55">
        <f t="shared" si="30"/>
        <v>0</v>
      </c>
      <c r="T125" s="55">
        <f t="shared" si="30"/>
        <v>0</v>
      </c>
      <c r="U125" s="55">
        <f t="shared" si="30"/>
        <v>0</v>
      </c>
      <c r="V125" s="55">
        <f t="shared" si="30"/>
        <v>0</v>
      </c>
      <c r="W125" s="55">
        <f t="shared" si="30"/>
        <v>0</v>
      </c>
      <c r="X125" s="55">
        <f t="shared" si="30"/>
        <v>0</v>
      </c>
      <c r="Y125" s="55">
        <f t="shared" si="30"/>
        <v>0</v>
      </c>
      <c r="Z125" s="55">
        <f t="shared" si="29"/>
        <v>0</v>
      </c>
      <c r="AA125" s="55">
        <f t="shared" si="29"/>
        <v>0</v>
      </c>
      <c r="AB125" s="55">
        <f t="shared" si="29"/>
        <v>0</v>
      </c>
      <c r="AC125" s="55">
        <f t="shared" si="29"/>
        <v>0</v>
      </c>
      <c r="AD125" s="55">
        <f t="shared" si="29"/>
        <v>0</v>
      </c>
      <c r="AE125" s="55">
        <f t="shared" si="29"/>
        <v>0</v>
      </c>
      <c r="AF125" s="55">
        <f t="shared" si="29"/>
        <v>0</v>
      </c>
      <c r="AG125" s="55">
        <f t="shared" si="29"/>
        <v>0</v>
      </c>
      <c r="AH125" s="55">
        <f t="shared" si="29"/>
        <v>0</v>
      </c>
      <c r="AI125" s="55">
        <f t="shared" si="29"/>
        <v>0</v>
      </c>
      <c r="AJ125" s="55">
        <f t="shared" si="29"/>
        <v>0</v>
      </c>
      <c r="AK125" s="55">
        <f t="shared" si="29"/>
        <v>0</v>
      </c>
      <c r="AL125" s="55">
        <f t="shared" si="29"/>
        <v>0</v>
      </c>
      <c r="AM125" s="55">
        <f t="shared" si="29"/>
        <v>0</v>
      </c>
      <c r="AN125" s="55">
        <f t="shared" si="29"/>
        <v>0</v>
      </c>
      <c r="AO125" s="55">
        <f t="shared" si="28"/>
        <v>0</v>
      </c>
      <c r="AP125" s="55">
        <f t="shared" si="28"/>
        <v>0</v>
      </c>
      <c r="AQ125" s="55">
        <f t="shared" si="28"/>
        <v>206</v>
      </c>
      <c r="AR125" s="55">
        <f t="shared" si="28"/>
        <v>0</v>
      </c>
      <c r="AS125" s="55">
        <f t="shared" si="28"/>
        <v>0</v>
      </c>
      <c r="AT125" s="55">
        <f t="shared" si="28"/>
        <v>0</v>
      </c>
      <c r="AU125" s="55">
        <f t="shared" si="28"/>
        <v>0</v>
      </c>
      <c r="AV125" s="54">
        <f t="shared" si="18"/>
        <v>466</v>
      </c>
      <c r="AW125" s="54">
        <f t="shared" si="19"/>
        <v>206</v>
      </c>
      <c r="AX125" s="54">
        <f t="shared" si="20"/>
        <v>672</v>
      </c>
    </row>
    <row r="126" spans="1:50">
      <c r="A126" s="203" t="s">
        <v>230</v>
      </c>
      <c r="B126" s="203">
        <v>0</v>
      </c>
      <c r="C126" s="203" t="b">
        <v>0</v>
      </c>
      <c r="F126" s="203">
        <v>840</v>
      </c>
      <c r="H126" s="203" t="s">
        <v>285</v>
      </c>
      <c r="I126" s="55">
        <f t="shared" si="16"/>
        <v>430</v>
      </c>
      <c r="J126" s="55">
        <f t="shared" si="30"/>
        <v>0</v>
      </c>
      <c r="K126" s="55">
        <f t="shared" si="30"/>
        <v>0</v>
      </c>
      <c r="L126" s="55">
        <f t="shared" si="30"/>
        <v>0</v>
      </c>
      <c r="M126" s="55">
        <f t="shared" si="30"/>
        <v>0</v>
      </c>
      <c r="N126" s="55">
        <f t="shared" si="30"/>
        <v>0</v>
      </c>
      <c r="O126" s="55">
        <f t="shared" si="30"/>
        <v>0</v>
      </c>
      <c r="P126" s="55">
        <f t="shared" si="30"/>
        <v>0</v>
      </c>
      <c r="Q126" s="55">
        <f t="shared" si="30"/>
        <v>0</v>
      </c>
      <c r="R126" s="55">
        <f t="shared" si="30"/>
        <v>0</v>
      </c>
      <c r="S126" s="55">
        <f t="shared" si="30"/>
        <v>0</v>
      </c>
      <c r="T126" s="55">
        <f t="shared" si="30"/>
        <v>0</v>
      </c>
      <c r="U126" s="55">
        <f t="shared" si="30"/>
        <v>0</v>
      </c>
      <c r="V126" s="55">
        <f t="shared" si="30"/>
        <v>0</v>
      </c>
      <c r="W126" s="55">
        <f t="shared" si="30"/>
        <v>0</v>
      </c>
      <c r="X126" s="55">
        <f t="shared" si="30"/>
        <v>0</v>
      </c>
      <c r="Y126" s="55">
        <f t="shared" si="30"/>
        <v>0</v>
      </c>
      <c r="Z126" s="55">
        <f t="shared" si="29"/>
        <v>0</v>
      </c>
      <c r="AA126" s="55">
        <f t="shared" si="29"/>
        <v>0</v>
      </c>
      <c r="AB126" s="55">
        <f t="shared" si="29"/>
        <v>0</v>
      </c>
      <c r="AC126" s="55">
        <f t="shared" si="29"/>
        <v>0</v>
      </c>
      <c r="AD126" s="55">
        <f t="shared" si="29"/>
        <v>0</v>
      </c>
      <c r="AE126" s="55">
        <f t="shared" si="29"/>
        <v>0</v>
      </c>
      <c r="AF126" s="55">
        <f t="shared" si="29"/>
        <v>0</v>
      </c>
      <c r="AG126" s="55">
        <f t="shared" si="29"/>
        <v>0</v>
      </c>
      <c r="AH126" s="55">
        <f t="shared" si="29"/>
        <v>0</v>
      </c>
      <c r="AI126" s="55">
        <f t="shared" si="29"/>
        <v>0</v>
      </c>
      <c r="AJ126" s="55">
        <f t="shared" si="29"/>
        <v>0</v>
      </c>
      <c r="AK126" s="55">
        <f t="shared" si="29"/>
        <v>914</v>
      </c>
      <c r="AL126" s="55">
        <f t="shared" si="29"/>
        <v>0</v>
      </c>
      <c r="AM126" s="55">
        <f t="shared" si="29"/>
        <v>0</v>
      </c>
      <c r="AN126" s="55">
        <f t="shared" si="29"/>
        <v>0</v>
      </c>
      <c r="AO126" s="55">
        <f t="shared" si="28"/>
        <v>0</v>
      </c>
      <c r="AP126" s="55">
        <f t="shared" si="28"/>
        <v>0</v>
      </c>
      <c r="AQ126" s="55">
        <f t="shared" si="28"/>
        <v>0</v>
      </c>
      <c r="AR126" s="55">
        <f t="shared" si="28"/>
        <v>0</v>
      </c>
      <c r="AS126" s="55">
        <f t="shared" si="28"/>
        <v>0</v>
      </c>
      <c r="AT126" s="55">
        <f t="shared" si="28"/>
        <v>0</v>
      </c>
      <c r="AU126" s="55">
        <f t="shared" si="28"/>
        <v>0</v>
      </c>
      <c r="AV126" s="54">
        <f t="shared" si="18"/>
        <v>430</v>
      </c>
      <c r="AW126" s="54">
        <f t="shared" si="19"/>
        <v>914</v>
      </c>
      <c r="AX126" s="54">
        <f t="shared" si="20"/>
        <v>1344</v>
      </c>
    </row>
    <row r="127" spans="1:50">
      <c r="A127" s="203" t="s">
        <v>230</v>
      </c>
      <c r="B127" s="203">
        <v>1</v>
      </c>
      <c r="C127" s="203" t="b">
        <v>1</v>
      </c>
      <c r="D127" s="203">
        <v>1</v>
      </c>
      <c r="E127" s="203" t="s">
        <v>566</v>
      </c>
      <c r="F127" s="203">
        <v>1848</v>
      </c>
      <c r="H127" s="203" t="s">
        <v>286</v>
      </c>
      <c r="I127" s="55">
        <f t="shared" si="16"/>
        <v>252</v>
      </c>
      <c r="J127" s="55">
        <f t="shared" si="30"/>
        <v>420</v>
      </c>
      <c r="K127" s="55">
        <f t="shared" si="30"/>
        <v>0</v>
      </c>
      <c r="L127" s="55">
        <f t="shared" si="30"/>
        <v>0</v>
      </c>
      <c r="M127" s="55">
        <f t="shared" si="30"/>
        <v>0</v>
      </c>
      <c r="N127" s="55">
        <f t="shared" si="30"/>
        <v>0</v>
      </c>
      <c r="O127" s="55">
        <f t="shared" si="30"/>
        <v>0</v>
      </c>
      <c r="P127" s="55">
        <f t="shared" si="30"/>
        <v>0</v>
      </c>
      <c r="Q127" s="55">
        <f t="shared" si="30"/>
        <v>0</v>
      </c>
      <c r="R127" s="55">
        <f t="shared" si="30"/>
        <v>0</v>
      </c>
      <c r="S127" s="55">
        <f t="shared" si="30"/>
        <v>0</v>
      </c>
      <c r="T127" s="55">
        <f t="shared" si="30"/>
        <v>0</v>
      </c>
      <c r="U127" s="55">
        <f t="shared" si="30"/>
        <v>0</v>
      </c>
      <c r="V127" s="55">
        <f t="shared" si="30"/>
        <v>0</v>
      </c>
      <c r="W127" s="55">
        <f t="shared" si="30"/>
        <v>0</v>
      </c>
      <c r="X127" s="55">
        <f t="shared" si="30"/>
        <v>0</v>
      </c>
      <c r="Y127" s="55">
        <f t="shared" si="30"/>
        <v>0</v>
      </c>
      <c r="Z127" s="55">
        <f t="shared" si="29"/>
        <v>0</v>
      </c>
      <c r="AA127" s="55">
        <f t="shared" si="29"/>
        <v>0</v>
      </c>
      <c r="AB127" s="55">
        <f t="shared" si="29"/>
        <v>0</v>
      </c>
      <c r="AC127" s="55">
        <f t="shared" si="29"/>
        <v>0</v>
      </c>
      <c r="AD127" s="55">
        <f t="shared" si="29"/>
        <v>0</v>
      </c>
      <c r="AE127" s="55">
        <f t="shared" si="29"/>
        <v>0</v>
      </c>
      <c r="AF127" s="55">
        <f t="shared" si="29"/>
        <v>0</v>
      </c>
      <c r="AG127" s="55">
        <f t="shared" si="29"/>
        <v>0</v>
      </c>
      <c r="AH127" s="55">
        <f t="shared" si="29"/>
        <v>0</v>
      </c>
      <c r="AI127" s="55">
        <f t="shared" si="29"/>
        <v>0</v>
      </c>
      <c r="AJ127" s="55">
        <f t="shared" si="29"/>
        <v>0</v>
      </c>
      <c r="AK127" s="55">
        <f t="shared" si="29"/>
        <v>0</v>
      </c>
      <c r="AL127" s="55">
        <f t="shared" si="29"/>
        <v>0</v>
      </c>
      <c r="AM127" s="55">
        <f t="shared" si="29"/>
        <v>0</v>
      </c>
      <c r="AN127" s="55">
        <f t="shared" si="29"/>
        <v>0</v>
      </c>
      <c r="AO127" s="55">
        <f t="shared" si="28"/>
        <v>0</v>
      </c>
      <c r="AP127" s="55">
        <f t="shared" si="28"/>
        <v>0</v>
      </c>
      <c r="AQ127" s="55">
        <f t="shared" si="28"/>
        <v>0</v>
      </c>
      <c r="AR127" s="55">
        <f t="shared" si="28"/>
        <v>0</v>
      </c>
      <c r="AS127" s="55">
        <f t="shared" si="28"/>
        <v>0</v>
      </c>
      <c r="AT127" s="55">
        <f t="shared" si="28"/>
        <v>0</v>
      </c>
      <c r="AU127" s="55">
        <f t="shared" si="28"/>
        <v>0</v>
      </c>
      <c r="AV127" s="54">
        <f t="shared" si="18"/>
        <v>252</v>
      </c>
      <c r="AW127" s="54">
        <f t="shared" si="19"/>
        <v>420</v>
      </c>
      <c r="AX127" s="54">
        <f t="shared" si="20"/>
        <v>672</v>
      </c>
    </row>
    <row r="128" spans="1:50">
      <c r="A128" s="203" t="s">
        <v>231</v>
      </c>
      <c r="B128" s="203">
        <v>0</v>
      </c>
      <c r="C128" s="203" t="b">
        <v>0</v>
      </c>
      <c r="F128" s="203">
        <v>296</v>
      </c>
      <c r="H128" s="203" t="s">
        <v>287</v>
      </c>
      <c r="I128" s="55">
        <f t="shared" si="16"/>
        <v>326</v>
      </c>
      <c r="J128" s="55">
        <f t="shared" si="30"/>
        <v>0</v>
      </c>
      <c r="K128" s="55">
        <f t="shared" si="30"/>
        <v>0</v>
      </c>
      <c r="L128" s="55">
        <f t="shared" si="30"/>
        <v>0</v>
      </c>
      <c r="M128" s="55">
        <f t="shared" si="30"/>
        <v>0</v>
      </c>
      <c r="N128" s="55">
        <f t="shared" si="30"/>
        <v>0</v>
      </c>
      <c r="O128" s="55">
        <f t="shared" si="30"/>
        <v>0</v>
      </c>
      <c r="P128" s="55">
        <f t="shared" si="30"/>
        <v>0</v>
      </c>
      <c r="Q128" s="55">
        <f t="shared" si="30"/>
        <v>0</v>
      </c>
      <c r="R128" s="55">
        <f t="shared" si="30"/>
        <v>0</v>
      </c>
      <c r="S128" s="55">
        <f t="shared" si="30"/>
        <v>0</v>
      </c>
      <c r="T128" s="55">
        <f t="shared" si="30"/>
        <v>0</v>
      </c>
      <c r="U128" s="55">
        <f t="shared" si="30"/>
        <v>0</v>
      </c>
      <c r="V128" s="55">
        <f t="shared" si="30"/>
        <v>0</v>
      </c>
      <c r="W128" s="55">
        <f t="shared" si="30"/>
        <v>0</v>
      </c>
      <c r="X128" s="55">
        <f t="shared" si="30"/>
        <v>0</v>
      </c>
      <c r="Y128" s="55">
        <f t="shared" si="30"/>
        <v>0</v>
      </c>
      <c r="Z128" s="55">
        <f t="shared" si="29"/>
        <v>0</v>
      </c>
      <c r="AA128" s="55">
        <f t="shared" si="29"/>
        <v>0</v>
      </c>
      <c r="AB128" s="55">
        <f t="shared" si="29"/>
        <v>0</v>
      </c>
      <c r="AC128" s="55">
        <f t="shared" si="29"/>
        <v>0</v>
      </c>
      <c r="AD128" s="55">
        <f t="shared" si="29"/>
        <v>0</v>
      </c>
      <c r="AE128" s="55">
        <f t="shared" si="29"/>
        <v>0</v>
      </c>
      <c r="AF128" s="55">
        <f t="shared" si="29"/>
        <v>0</v>
      </c>
      <c r="AG128" s="55">
        <f t="shared" si="29"/>
        <v>0</v>
      </c>
      <c r="AH128" s="55">
        <f t="shared" si="29"/>
        <v>0</v>
      </c>
      <c r="AI128" s="55">
        <f t="shared" si="29"/>
        <v>0</v>
      </c>
      <c r="AJ128" s="55">
        <f t="shared" si="29"/>
        <v>0</v>
      </c>
      <c r="AK128" s="55">
        <f t="shared" si="29"/>
        <v>1018</v>
      </c>
      <c r="AL128" s="55">
        <f t="shared" si="29"/>
        <v>0</v>
      </c>
      <c r="AM128" s="55">
        <f t="shared" si="29"/>
        <v>0</v>
      </c>
      <c r="AN128" s="55">
        <f t="shared" si="29"/>
        <v>0</v>
      </c>
      <c r="AO128" s="55">
        <f t="shared" si="28"/>
        <v>0</v>
      </c>
      <c r="AP128" s="55">
        <f t="shared" si="28"/>
        <v>0</v>
      </c>
      <c r="AQ128" s="55">
        <f t="shared" si="28"/>
        <v>0</v>
      </c>
      <c r="AR128" s="55">
        <f t="shared" si="28"/>
        <v>0</v>
      </c>
      <c r="AS128" s="55">
        <f t="shared" si="28"/>
        <v>0</v>
      </c>
      <c r="AT128" s="55">
        <f t="shared" si="28"/>
        <v>0</v>
      </c>
      <c r="AU128" s="55">
        <f t="shared" si="28"/>
        <v>0</v>
      </c>
      <c r="AV128" s="54">
        <f t="shared" si="18"/>
        <v>326</v>
      </c>
      <c r="AW128" s="54">
        <f t="shared" si="19"/>
        <v>1018</v>
      </c>
      <c r="AX128" s="54">
        <f t="shared" si="20"/>
        <v>1344</v>
      </c>
    </row>
    <row r="129" spans="1:50">
      <c r="A129" s="203" t="s">
        <v>231</v>
      </c>
      <c r="B129" s="203">
        <v>1</v>
      </c>
      <c r="C129" s="203" t="b">
        <v>1</v>
      </c>
      <c r="D129" s="203">
        <v>1</v>
      </c>
      <c r="E129" s="203" t="s">
        <v>567</v>
      </c>
      <c r="F129" s="203">
        <v>376</v>
      </c>
      <c r="H129" s="203" t="s">
        <v>288</v>
      </c>
      <c r="I129" s="55">
        <f t="shared" si="16"/>
        <v>172</v>
      </c>
      <c r="J129" s="55">
        <f t="shared" si="30"/>
        <v>0</v>
      </c>
      <c r="K129" s="55">
        <f t="shared" si="30"/>
        <v>0</v>
      </c>
      <c r="L129" s="55">
        <f t="shared" si="30"/>
        <v>0</v>
      </c>
      <c r="M129" s="55">
        <f t="shared" si="30"/>
        <v>0</v>
      </c>
      <c r="N129" s="55">
        <f t="shared" si="30"/>
        <v>0</v>
      </c>
      <c r="O129" s="55">
        <f t="shared" si="30"/>
        <v>0</v>
      </c>
      <c r="P129" s="55">
        <f t="shared" si="30"/>
        <v>0</v>
      </c>
      <c r="Q129" s="55">
        <f t="shared" si="30"/>
        <v>0</v>
      </c>
      <c r="R129" s="55">
        <f t="shared" si="30"/>
        <v>0</v>
      </c>
      <c r="S129" s="55">
        <f t="shared" si="30"/>
        <v>0</v>
      </c>
      <c r="T129" s="55">
        <f t="shared" si="30"/>
        <v>0</v>
      </c>
      <c r="U129" s="55">
        <f t="shared" si="30"/>
        <v>0</v>
      </c>
      <c r="V129" s="55">
        <f t="shared" si="30"/>
        <v>0</v>
      </c>
      <c r="W129" s="55">
        <f t="shared" si="30"/>
        <v>500</v>
      </c>
      <c r="X129" s="55">
        <f t="shared" si="30"/>
        <v>0</v>
      </c>
      <c r="Y129" s="55">
        <f t="shared" si="30"/>
        <v>0</v>
      </c>
      <c r="Z129" s="55">
        <f t="shared" si="29"/>
        <v>0</v>
      </c>
      <c r="AA129" s="55">
        <f t="shared" si="29"/>
        <v>0</v>
      </c>
      <c r="AB129" s="55">
        <f t="shared" si="29"/>
        <v>0</v>
      </c>
      <c r="AC129" s="55">
        <f t="shared" si="29"/>
        <v>0</v>
      </c>
      <c r="AD129" s="55">
        <f t="shared" si="29"/>
        <v>0</v>
      </c>
      <c r="AE129" s="55">
        <f t="shared" si="29"/>
        <v>0</v>
      </c>
      <c r="AF129" s="55">
        <f t="shared" si="29"/>
        <v>0</v>
      </c>
      <c r="AG129" s="55">
        <f t="shared" si="29"/>
        <v>0</v>
      </c>
      <c r="AH129" s="55">
        <f t="shared" si="29"/>
        <v>0</v>
      </c>
      <c r="AI129" s="55">
        <f t="shared" si="29"/>
        <v>0</v>
      </c>
      <c r="AJ129" s="55">
        <f t="shared" si="29"/>
        <v>0</v>
      </c>
      <c r="AK129" s="55">
        <f t="shared" si="29"/>
        <v>0</v>
      </c>
      <c r="AL129" s="55">
        <f t="shared" si="29"/>
        <v>0</v>
      </c>
      <c r="AM129" s="55">
        <f t="shared" si="29"/>
        <v>0</v>
      </c>
      <c r="AN129" s="55">
        <f t="shared" si="29"/>
        <v>0</v>
      </c>
      <c r="AO129" s="55">
        <f t="shared" si="28"/>
        <v>0</v>
      </c>
      <c r="AP129" s="55">
        <f t="shared" si="28"/>
        <v>0</v>
      </c>
      <c r="AQ129" s="55">
        <f t="shared" si="28"/>
        <v>0</v>
      </c>
      <c r="AR129" s="55">
        <f t="shared" si="28"/>
        <v>0</v>
      </c>
      <c r="AS129" s="55">
        <f t="shared" si="28"/>
        <v>0</v>
      </c>
      <c r="AT129" s="55">
        <f t="shared" si="28"/>
        <v>0</v>
      </c>
      <c r="AU129" s="55">
        <f t="shared" si="28"/>
        <v>0</v>
      </c>
      <c r="AV129" s="54">
        <f t="shared" si="18"/>
        <v>172</v>
      </c>
      <c r="AW129" s="54">
        <f t="shared" si="19"/>
        <v>500</v>
      </c>
      <c r="AX129" s="54">
        <f t="shared" si="20"/>
        <v>672</v>
      </c>
    </row>
    <row r="130" spans="1:50">
      <c r="A130" s="203" t="s">
        <v>232</v>
      </c>
      <c r="B130" s="203">
        <v>0</v>
      </c>
      <c r="C130" s="203" t="b">
        <v>0</v>
      </c>
      <c r="F130" s="203">
        <v>48</v>
      </c>
      <c r="H130" s="203" t="s">
        <v>289</v>
      </c>
      <c r="I130" s="55">
        <f t="shared" si="16"/>
        <v>0</v>
      </c>
      <c r="J130" s="55">
        <f t="shared" si="30"/>
        <v>0</v>
      </c>
      <c r="K130" s="55">
        <f t="shared" si="30"/>
        <v>0</v>
      </c>
      <c r="L130" s="55">
        <f t="shared" si="30"/>
        <v>0</v>
      </c>
      <c r="M130" s="55">
        <f t="shared" si="30"/>
        <v>0</v>
      </c>
      <c r="N130" s="55">
        <f t="shared" si="30"/>
        <v>0</v>
      </c>
      <c r="O130" s="55">
        <f t="shared" si="30"/>
        <v>0</v>
      </c>
      <c r="P130" s="55">
        <f t="shared" si="30"/>
        <v>336</v>
      </c>
      <c r="Q130" s="55">
        <f t="shared" si="30"/>
        <v>0</v>
      </c>
      <c r="R130" s="55">
        <f t="shared" si="30"/>
        <v>0</v>
      </c>
      <c r="S130" s="55">
        <f t="shared" si="30"/>
        <v>0</v>
      </c>
      <c r="T130" s="55">
        <f t="shared" si="30"/>
        <v>0</v>
      </c>
      <c r="U130" s="55">
        <f t="shared" si="30"/>
        <v>0</v>
      </c>
      <c r="V130" s="55">
        <f t="shared" si="30"/>
        <v>0</v>
      </c>
      <c r="W130" s="55">
        <f t="shared" si="30"/>
        <v>0</v>
      </c>
      <c r="X130" s="55">
        <f t="shared" si="30"/>
        <v>0</v>
      </c>
      <c r="Y130" s="55">
        <f t="shared" ref="Y130:AN145" si="31">SUMIFS($F$2:$F$2000,$E$2:$E$2000,Y$1,$A$2:$A$2000,$H130)</f>
        <v>0</v>
      </c>
      <c r="Z130" s="55">
        <f t="shared" si="31"/>
        <v>0</v>
      </c>
      <c r="AA130" s="55">
        <f t="shared" si="31"/>
        <v>0</v>
      </c>
      <c r="AB130" s="55">
        <f t="shared" si="31"/>
        <v>0</v>
      </c>
      <c r="AC130" s="55">
        <f t="shared" si="31"/>
        <v>0</v>
      </c>
      <c r="AD130" s="55">
        <f t="shared" si="31"/>
        <v>0</v>
      </c>
      <c r="AE130" s="55">
        <f t="shared" si="31"/>
        <v>0</v>
      </c>
      <c r="AF130" s="55">
        <f t="shared" si="31"/>
        <v>0</v>
      </c>
      <c r="AG130" s="55">
        <f t="shared" si="31"/>
        <v>0</v>
      </c>
      <c r="AH130" s="55">
        <f t="shared" si="31"/>
        <v>0</v>
      </c>
      <c r="AI130" s="55">
        <f t="shared" si="31"/>
        <v>0</v>
      </c>
      <c r="AJ130" s="55">
        <f t="shared" si="31"/>
        <v>0</v>
      </c>
      <c r="AK130" s="55">
        <f t="shared" si="31"/>
        <v>0</v>
      </c>
      <c r="AL130" s="55">
        <f t="shared" si="31"/>
        <v>0</v>
      </c>
      <c r="AM130" s="55">
        <f t="shared" si="31"/>
        <v>0</v>
      </c>
      <c r="AN130" s="55">
        <f t="shared" si="31"/>
        <v>0</v>
      </c>
      <c r="AO130" s="55">
        <f t="shared" si="28"/>
        <v>0</v>
      </c>
      <c r="AP130" s="55">
        <f t="shared" si="28"/>
        <v>0</v>
      </c>
      <c r="AQ130" s="55">
        <f t="shared" si="28"/>
        <v>0</v>
      </c>
      <c r="AR130" s="55">
        <f t="shared" si="28"/>
        <v>0</v>
      </c>
      <c r="AS130" s="55">
        <f t="shared" si="28"/>
        <v>0</v>
      </c>
      <c r="AT130" s="55">
        <f t="shared" si="28"/>
        <v>0</v>
      </c>
      <c r="AU130" s="55">
        <f t="shared" si="28"/>
        <v>0</v>
      </c>
      <c r="AV130" s="54">
        <f t="shared" si="18"/>
        <v>0</v>
      </c>
      <c r="AW130" s="54">
        <f t="shared" si="19"/>
        <v>336</v>
      </c>
      <c r="AX130" s="54">
        <f t="shared" si="20"/>
        <v>336</v>
      </c>
    </row>
    <row r="131" spans="1:50">
      <c r="A131" s="203" t="s">
        <v>232</v>
      </c>
      <c r="B131" s="203">
        <v>1</v>
      </c>
      <c r="C131" s="203" t="b">
        <v>1</v>
      </c>
      <c r="D131" s="203">
        <v>1</v>
      </c>
      <c r="E131" s="203" t="s">
        <v>563</v>
      </c>
      <c r="F131" s="203">
        <v>1296</v>
      </c>
      <c r="H131" s="203" t="s">
        <v>290</v>
      </c>
      <c r="I131" s="55">
        <f t="shared" ref="I131:I194" si="32">SUMIFS($F$2:$F$2000,$B$2:$B$2000,"0",$A$2:$A$2000,$H131)</f>
        <v>100</v>
      </c>
      <c r="J131" s="55">
        <f t="shared" ref="J131:Y146" si="33">SUMIFS($F$2:$F$2000,$E$2:$E$2000,J$1,$A$2:$A$2000,$H131)</f>
        <v>0</v>
      </c>
      <c r="K131" s="55">
        <f t="shared" si="33"/>
        <v>0</v>
      </c>
      <c r="L131" s="55">
        <f t="shared" si="33"/>
        <v>0</v>
      </c>
      <c r="M131" s="55">
        <f t="shared" si="33"/>
        <v>0</v>
      </c>
      <c r="N131" s="55">
        <f t="shared" si="33"/>
        <v>0</v>
      </c>
      <c r="O131" s="55">
        <f t="shared" si="33"/>
        <v>0</v>
      </c>
      <c r="P131" s="55">
        <f t="shared" si="33"/>
        <v>0</v>
      </c>
      <c r="Q131" s="55">
        <f t="shared" si="33"/>
        <v>0</v>
      </c>
      <c r="R131" s="55">
        <f t="shared" si="33"/>
        <v>0</v>
      </c>
      <c r="S131" s="55">
        <f t="shared" si="33"/>
        <v>0</v>
      </c>
      <c r="T131" s="55">
        <f t="shared" si="33"/>
        <v>0</v>
      </c>
      <c r="U131" s="55">
        <f t="shared" si="33"/>
        <v>0</v>
      </c>
      <c r="V131" s="55">
        <f t="shared" si="33"/>
        <v>0</v>
      </c>
      <c r="W131" s="55">
        <f t="shared" si="33"/>
        <v>0</v>
      </c>
      <c r="X131" s="55">
        <f t="shared" si="33"/>
        <v>0</v>
      </c>
      <c r="Y131" s="55">
        <f t="shared" si="33"/>
        <v>0</v>
      </c>
      <c r="Z131" s="55">
        <f t="shared" si="31"/>
        <v>0</v>
      </c>
      <c r="AA131" s="55">
        <f t="shared" si="31"/>
        <v>0</v>
      </c>
      <c r="AB131" s="55">
        <f t="shared" si="31"/>
        <v>0</v>
      </c>
      <c r="AC131" s="55">
        <f t="shared" si="31"/>
        <v>0</v>
      </c>
      <c r="AD131" s="55">
        <f t="shared" si="31"/>
        <v>0</v>
      </c>
      <c r="AE131" s="55">
        <f t="shared" si="31"/>
        <v>0</v>
      </c>
      <c r="AF131" s="55">
        <f t="shared" si="31"/>
        <v>0</v>
      </c>
      <c r="AG131" s="55">
        <f t="shared" si="31"/>
        <v>236</v>
      </c>
      <c r="AH131" s="55">
        <f t="shared" si="31"/>
        <v>0</v>
      </c>
      <c r="AI131" s="55">
        <f t="shared" si="31"/>
        <v>0</v>
      </c>
      <c r="AJ131" s="55">
        <f t="shared" si="31"/>
        <v>0</v>
      </c>
      <c r="AK131" s="55">
        <f t="shared" si="31"/>
        <v>0</v>
      </c>
      <c r="AL131" s="55">
        <f t="shared" si="31"/>
        <v>0</v>
      </c>
      <c r="AM131" s="55">
        <f t="shared" si="31"/>
        <v>0</v>
      </c>
      <c r="AN131" s="55">
        <f t="shared" si="31"/>
        <v>0</v>
      </c>
      <c r="AO131" s="55">
        <f t="shared" si="28"/>
        <v>0</v>
      </c>
      <c r="AP131" s="55">
        <f t="shared" si="28"/>
        <v>0</v>
      </c>
      <c r="AQ131" s="55">
        <f t="shared" si="28"/>
        <v>0</v>
      </c>
      <c r="AR131" s="55">
        <f t="shared" si="28"/>
        <v>0</v>
      </c>
      <c r="AS131" s="55">
        <f t="shared" si="28"/>
        <v>0</v>
      </c>
      <c r="AT131" s="55">
        <f t="shared" si="28"/>
        <v>0</v>
      </c>
      <c r="AU131" s="55">
        <f t="shared" si="28"/>
        <v>0</v>
      </c>
      <c r="AV131" s="54">
        <f t="shared" ref="AV131:AV194" si="34">I131</f>
        <v>100</v>
      </c>
      <c r="AW131" s="54">
        <f t="shared" ref="AW131:AW194" si="35">SUM(J131:AU131)</f>
        <v>236</v>
      </c>
      <c r="AX131" s="54">
        <f t="shared" ref="AX131:AX194" si="36">AW131+AV131</f>
        <v>336</v>
      </c>
    </row>
    <row r="132" spans="1:50">
      <c r="A132" s="203" t="s">
        <v>233</v>
      </c>
      <c r="B132" s="203">
        <v>0</v>
      </c>
      <c r="C132" s="203" t="b">
        <v>0</v>
      </c>
      <c r="F132" s="203">
        <v>510</v>
      </c>
      <c r="H132" s="203" t="s">
        <v>291</v>
      </c>
      <c r="I132" s="55">
        <f t="shared" si="32"/>
        <v>1876</v>
      </c>
      <c r="J132" s="55">
        <f t="shared" si="33"/>
        <v>0</v>
      </c>
      <c r="K132" s="55">
        <f t="shared" si="33"/>
        <v>0</v>
      </c>
      <c r="L132" s="55">
        <f t="shared" si="33"/>
        <v>0</v>
      </c>
      <c r="M132" s="55">
        <f t="shared" si="33"/>
        <v>0</v>
      </c>
      <c r="N132" s="55">
        <f t="shared" si="33"/>
        <v>0</v>
      </c>
      <c r="O132" s="55">
        <f t="shared" si="33"/>
        <v>0</v>
      </c>
      <c r="P132" s="55">
        <f t="shared" si="33"/>
        <v>0</v>
      </c>
      <c r="Q132" s="55">
        <f t="shared" si="33"/>
        <v>0</v>
      </c>
      <c r="R132" s="55">
        <f t="shared" si="33"/>
        <v>0</v>
      </c>
      <c r="S132" s="55">
        <f t="shared" si="33"/>
        <v>0</v>
      </c>
      <c r="T132" s="55">
        <f t="shared" si="33"/>
        <v>0</v>
      </c>
      <c r="U132" s="55">
        <f t="shared" si="33"/>
        <v>0</v>
      </c>
      <c r="V132" s="55">
        <f t="shared" si="33"/>
        <v>0</v>
      </c>
      <c r="W132" s="55">
        <f t="shared" si="33"/>
        <v>0</v>
      </c>
      <c r="X132" s="55">
        <f t="shared" si="33"/>
        <v>0</v>
      </c>
      <c r="Y132" s="55">
        <f t="shared" si="33"/>
        <v>0</v>
      </c>
      <c r="Z132" s="55">
        <f t="shared" si="31"/>
        <v>0</v>
      </c>
      <c r="AA132" s="55">
        <f t="shared" si="31"/>
        <v>0</v>
      </c>
      <c r="AB132" s="55">
        <f t="shared" si="31"/>
        <v>0</v>
      </c>
      <c r="AC132" s="55">
        <f t="shared" si="31"/>
        <v>0</v>
      </c>
      <c r="AD132" s="55">
        <f t="shared" si="31"/>
        <v>0</v>
      </c>
      <c r="AE132" s="55">
        <f t="shared" si="31"/>
        <v>0</v>
      </c>
      <c r="AF132" s="55">
        <f t="shared" si="31"/>
        <v>0</v>
      </c>
      <c r="AG132" s="55">
        <f t="shared" si="31"/>
        <v>0</v>
      </c>
      <c r="AH132" s="55">
        <f t="shared" si="31"/>
        <v>0</v>
      </c>
      <c r="AI132" s="55">
        <f t="shared" si="31"/>
        <v>0</v>
      </c>
      <c r="AJ132" s="55">
        <f t="shared" si="31"/>
        <v>0</v>
      </c>
      <c r="AK132" s="55">
        <f t="shared" si="31"/>
        <v>0</v>
      </c>
      <c r="AL132" s="55">
        <f t="shared" si="31"/>
        <v>0</v>
      </c>
      <c r="AM132" s="55">
        <f t="shared" si="31"/>
        <v>0</v>
      </c>
      <c r="AN132" s="55">
        <f t="shared" si="31"/>
        <v>0</v>
      </c>
      <c r="AO132" s="55">
        <f t="shared" si="28"/>
        <v>0</v>
      </c>
      <c r="AP132" s="55">
        <f t="shared" si="28"/>
        <v>0</v>
      </c>
      <c r="AQ132" s="55">
        <f t="shared" si="28"/>
        <v>0</v>
      </c>
      <c r="AR132" s="55">
        <f t="shared" si="28"/>
        <v>0</v>
      </c>
      <c r="AS132" s="55">
        <f t="shared" si="28"/>
        <v>0</v>
      </c>
      <c r="AT132" s="55">
        <f t="shared" si="28"/>
        <v>812</v>
      </c>
      <c r="AU132" s="55">
        <f t="shared" si="28"/>
        <v>0</v>
      </c>
      <c r="AV132" s="54">
        <f t="shared" si="34"/>
        <v>1876</v>
      </c>
      <c r="AW132" s="54">
        <f t="shared" si="35"/>
        <v>812</v>
      </c>
      <c r="AX132" s="54">
        <f t="shared" si="36"/>
        <v>2688</v>
      </c>
    </row>
    <row r="133" spans="1:50">
      <c r="A133" s="203" t="s">
        <v>233</v>
      </c>
      <c r="B133" s="203">
        <v>1</v>
      </c>
      <c r="C133" s="203" t="b">
        <v>1</v>
      </c>
      <c r="D133" s="203">
        <v>1</v>
      </c>
      <c r="E133" s="203" t="s">
        <v>578</v>
      </c>
      <c r="F133" s="203">
        <v>498</v>
      </c>
      <c r="H133" s="203" t="s">
        <v>292</v>
      </c>
      <c r="I133" s="55">
        <f t="shared" si="32"/>
        <v>85</v>
      </c>
      <c r="J133" s="55">
        <f t="shared" si="33"/>
        <v>0</v>
      </c>
      <c r="K133" s="55">
        <f t="shared" si="33"/>
        <v>0</v>
      </c>
      <c r="L133" s="55">
        <f t="shared" si="33"/>
        <v>0</v>
      </c>
      <c r="M133" s="55">
        <f t="shared" si="33"/>
        <v>0</v>
      </c>
      <c r="N133" s="55">
        <f t="shared" si="33"/>
        <v>0</v>
      </c>
      <c r="O133" s="55">
        <f t="shared" si="33"/>
        <v>0</v>
      </c>
      <c r="P133" s="55">
        <f t="shared" si="33"/>
        <v>0</v>
      </c>
      <c r="Q133" s="55">
        <f t="shared" si="33"/>
        <v>0</v>
      </c>
      <c r="R133" s="55">
        <f t="shared" si="33"/>
        <v>0</v>
      </c>
      <c r="S133" s="55">
        <f t="shared" si="33"/>
        <v>0</v>
      </c>
      <c r="T133" s="55">
        <f t="shared" si="33"/>
        <v>0</v>
      </c>
      <c r="U133" s="55">
        <f t="shared" si="33"/>
        <v>0</v>
      </c>
      <c r="V133" s="55">
        <f t="shared" si="33"/>
        <v>0</v>
      </c>
      <c r="W133" s="55">
        <f t="shared" si="33"/>
        <v>0</v>
      </c>
      <c r="X133" s="55">
        <f t="shared" si="33"/>
        <v>0</v>
      </c>
      <c r="Y133" s="55">
        <f t="shared" si="33"/>
        <v>0</v>
      </c>
      <c r="Z133" s="55">
        <f t="shared" si="31"/>
        <v>0</v>
      </c>
      <c r="AA133" s="55">
        <f t="shared" si="31"/>
        <v>0</v>
      </c>
      <c r="AB133" s="55">
        <f t="shared" si="31"/>
        <v>0</v>
      </c>
      <c r="AC133" s="55">
        <f t="shared" si="31"/>
        <v>0</v>
      </c>
      <c r="AD133" s="55">
        <f t="shared" si="31"/>
        <v>0</v>
      </c>
      <c r="AE133" s="55">
        <f t="shared" si="31"/>
        <v>0</v>
      </c>
      <c r="AF133" s="55">
        <f t="shared" si="31"/>
        <v>0</v>
      </c>
      <c r="AG133" s="55">
        <f t="shared" si="31"/>
        <v>0</v>
      </c>
      <c r="AH133" s="55">
        <f t="shared" si="31"/>
        <v>0</v>
      </c>
      <c r="AI133" s="55">
        <f t="shared" si="31"/>
        <v>0</v>
      </c>
      <c r="AJ133" s="55">
        <f t="shared" si="31"/>
        <v>0</v>
      </c>
      <c r="AK133" s="55">
        <f t="shared" si="31"/>
        <v>0</v>
      </c>
      <c r="AL133" s="55">
        <f t="shared" si="31"/>
        <v>0</v>
      </c>
      <c r="AM133" s="55">
        <f t="shared" si="31"/>
        <v>0</v>
      </c>
      <c r="AN133" s="55">
        <f t="shared" si="31"/>
        <v>0</v>
      </c>
      <c r="AO133" s="55">
        <f t="shared" si="28"/>
        <v>0</v>
      </c>
      <c r="AP133" s="55">
        <f t="shared" si="28"/>
        <v>251</v>
      </c>
      <c r="AQ133" s="55">
        <f t="shared" si="28"/>
        <v>0</v>
      </c>
      <c r="AR133" s="55">
        <f t="shared" si="28"/>
        <v>0</v>
      </c>
      <c r="AS133" s="55">
        <f t="shared" si="28"/>
        <v>0</v>
      </c>
      <c r="AT133" s="55">
        <f t="shared" si="28"/>
        <v>0</v>
      </c>
      <c r="AU133" s="55">
        <f t="shared" si="28"/>
        <v>0</v>
      </c>
      <c r="AV133" s="54">
        <f t="shared" si="34"/>
        <v>85</v>
      </c>
      <c r="AW133" s="54">
        <f t="shared" si="35"/>
        <v>251</v>
      </c>
      <c r="AX133" s="54">
        <f t="shared" si="36"/>
        <v>336</v>
      </c>
    </row>
    <row r="134" spans="1:50">
      <c r="A134" s="203" t="s">
        <v>234</v>
      </c>
      <c r="B134" s="203">
        <v>0</v>
      </c>
      <c r="C134" s="203" t="b">
        <v>0</v>
      </c>
      <c r="F134" s="203">
        <v>1632</v>
      </c>
      <c r="H134" s="203" t="s">
        <v>293</v>
      </c>
      <c r="I134" s="55">
        <f t="shared" si="32"/>
        <v>154</v>
      </c>
      <c r="J134" s="55">
        <f t="shared" si="33"/>
        <v>0</v>
      </c>
      <c r="K134" s="55">
        <f t="shared" si="33"/>
        <v>0</v>
      </c>
      <c r="L134" s="55">
        <f t="shared" si="33"/>
        <v>0</v>
      </c>
      <c r="M134" s="55">
        <f t="shared" si="33"/>
        <v>0</v>
      </c>
      <c r="N134" s="55">
        <f t="shared" si="33"/>
        <v>0</v>
      </c>
      <c r="O134" s="55">
        <f t="shared" si="33"/>
        <v>0</v>
      </c>
      <c r="P134" s="55">
        <f t="shared" si="33"/>
        <v>0</v>
      </c>
      <c r="Q134" s="55">
        <f t="shared" si="33"/>
        <v>1190</v>
      </c>
      <c r="R134" s="55">
        <f t="shared" si="33"/>
        <v>0</v>
      </c>
      <c r="S134" s="55">
        <f t="shared" si="33"/>
        <v>0</v>
      </c>
      <c r="T134" s="55">
        <f t="shared" si="33"/>
        <v>0</v>
      </c>
      <c r="U134" s="55">
        <f t="shared" si="33"/>
        <v>0</v>
      </c>
      <c r="V134" s="55">
        <f t="shared" si="33"/>
        <v>0</v>
      </c>
      <c r="W134" s="55">
        <f t="shared" si="33"/>
        <v>0</v>
      </c>
      <c r="X134" s="55">
        <f t="shared" si="33"/>
        <v>0</v>
      </c>
      <c r="Y134" s="55">
        <f t="shared" si="33"/>
        <v>0</v>
      </c>
      <c r="Z134" s="55">
        <f t="shared" si="31"/>
        <v>0</v>
      </c>
      <c r="AA134" s="55">
        <f t="shared" si="31"/>
        <v>0</v>
      </c>
      <c r="AB134" s="55">
        <f t="shared" si="31"/>
        <v>0</v>
      </c>
      <c r="AC134" s="55">
        <f t="shared" si="31"/>
        <v>0</v>
      </c>
      <c r="AD134" s="55">
        <f t="shared" si="31"/>
        <v>0</v>
      </c>
      <c r="AE134" s="55">
        <f t="shared" si="31"/>
        <v>0</v>
      </c>
      <c r="AF134" s="55">
        <f t="shared" si="31"/>
        <v>0</v>
      </c>
      <c r="AG134" s="55">
        <f t="shared" si="31"/>
        <v>0</v>
      </c>
      <c r="AH134" s="55">
        <f t="shared" si="31"/>
        <v>0</v>
      </c>
      <c r="AI134" s="55">
        <f t="shared" si="31"/>
        <v>0</v>
      </c>
      <c r="AJ134" s="55">
        <f t="shared" si="31"/>
        <v>0</v>
      </c>
      <c r="AK134" s="55">
        <f t="shared" si="31"/>
        <v>0</v>
      </c>
      <c r="AL134" s="55">
        <f t="shared" si="31"/>
        <v>0</v>
      </c>
      <c r="AM134" s="55">
        <f t="shared" si="31"/>
        <v>0</v>
      </c>
      <c r="AN134" s="55">
        <f t="shared" si="31"/>
        <v>0</v>
      </c>
      <c r="AO134" s="55">
        <f t="shared" si="28"/>
        <v>0</v>
      </c>
      <c r="AP134" s="55">
        <f t="shared" si="28"/>
        <v>0</v>
      </c>
      <c r="AQ134" s="55">
        <f t="shared" si="28"/>
        <v>0</v>
      </c>
      <c r="AR134" s="55">
        <f t="shared" si="28"/>
        <v>0</v>
      </c>
      <c r="AS134" s="55">
        <f t="shared" si="28"/>
        <v>0</v>
      </c>
      <c r="AT134" s="55">
        <f t="shared" si="28"/>
        <v>0</v>
      </c>
      <c r="AU134" s="55">
        <f t="shared" si="28"/>
        <v>0</v>
      </c>
      <c r="AV134" s="54">
        <f t="shared" si="34"/>
        <v>154</v>
      </c>
      <c r="AW134" s="54">
        <f t="shared" si="35"/>
        <v>1190</v>
      </c>
      <c r="AX134" s="54">
        <f t="shared" si="36"/>
        <v>1344</v>
      </c>
    </row>
    <row r="135" spans="1:50">
      <c r="A135" s="203" t="s">
        <v>234</v>
      </c>
      <c r="B135" s="203">
        <v>1</v>
      </c>
      <c r="C135" s="203" t="b">
        <v>1</v>
      </c>
      <c r="D135" s="203">
        <v>1</v>
      </c>
      <c r="E135" s="203" t="s">
        <v>584</v>
      </c>
      <c r="F135" s="203">
        <v>2400</v>
      </c>
      <c r="H135" s="203" t="s">
        <v>133</v>
      </c>
      <c r="I135" s="55">
        <f t="shared" si="32"/>
        <v>80</v>
      </c>
      <c r="J135" s="55">
        <f t="shared" si="33"/>
        <v>256</v>
      </c>
      <c r="K135" s="55">
        <f t="shared" si="33"/>
        <v>0</v>
      </c>
      <c r="L135" s="55">
        <f t="shared" si="33"/>
        <v>0</v>
      </c>
      <c r="M135" s="55">
        <f t="shared" si="33"/>
        <v>0</v>
      </c>
      <c r="N135" s="55">
        <f t="shared" si="33"/>
        <v>0</v>
      </c>
      <c r="O135" s="55">
        <f t="shared" si="33"/>
        <v>0</v>
      </c>
      <c r="P135" s="55">
        <f t="shared" si="33"/>
        <v>0</v>
      </c>
      <c r="Q135" s="55">
        <f t="shared" si="33"/>
        <v>0</v>
      </c>
      <c r="R135" s="55">
        <f t="shared" si="33"/>
        <v>0</v>
      </c>
      <c r="S135" s="55">
        <f t="shared" si="33"/>
        <v>0</v>
      </c>
      <c r="T135" s="55">
        <f t="shared" si="33"/>
        <v>0</v>
      </c>
      <c r="U135" s="55">
        <f t="shared" si="33"/>
        <v>0</v>
      </c>
      <c r="V135" s="55">
        <f t="shared" si="33"/>
        <v>0</v>
      </c>
      <c r="W135" s="55">
        <f t="shared" si="33"/>
        <v>0</v>
      </c>
      <c r="X135" s="55">
        <f t="shared" si="33"/>
        <v>0</v>
      </c>
      <c r="Y135" s="55">
        <f t="shared" si="33"/>
        <v>0</v>
      </c>
      <c r="Z135" s="55">
        <f t="shared" si="31"/>
        <v>0</v>
      </c>
      <c r="AA135" s="55">
        <f t="shared" si="31"/>
        <v>0</v>
      </c>
      <c r="AB135" s="55">
        <f t="shared" si="31"/>
        <v>0</v>
      </c>
      <c r="AC135" s="55">
        <f t="shared" si="31"/>
        <v>0</v>
      </c>
      <c r="AD135" s="55">
        <f t="shared" si="31"/>
        <v>0</v>
      </c>
      <c r="AE135" s="55">
        <f t="shared" si="31"/>
        <v>0</v>
      </c>
      <c r="AF135" s="55">
        <f t="shared" si="31"/>
        <v>0</v>
      </c>
      <c r="AG135" s="55">
        <f t="shared" si="31"/>
        <v>0</v>
      </c>
      <c r="AH135" s="55">
        <f t="shared" si="31"/>
        <v>0</v>
      </c>
      <c r="AI135" s="55">
        <f t="shared" si="31"/>
        <v>0</v>
      </c>
      <c r="AJ135" s="55">
        <f t="shared" si="31"/>
        <v>0</v>
      </c>
      <c r="AK135" s="55">
        <f t="shared" si="31"/>
        <v>0</v>
      </c>
      <c r="AL135" s="55">
        <f t="shared" si="31"/>
        <v>0</v>
      </c>
      <c r="AM135" s="55">
        <f t="shared" si="31"/>
        <v>0</v>
      </c>
      <c r="AN135" s="55">
        <f t="shared" si="31"/>
        <v>0</v>
      </c>
      <c r="AO135" s="55">
        <f t="shared" si="28"/>
        <v>0</v>
      </c>
      <c r="AP135" s="55">
        <f t="shared" si="28"/>
        <v>0</v>
      </c>
      <c r="AQ135" s="55">
        <f t="shared" si="28"/>
        <v>0</v>
      </c>
      <c r="AR135" s="55">
        <f t="shared" si="28"/>
        <v>0</v>
      </c>
      <c r="AS135" s="55">
        <f t="shared" si="28"/>
        <v>0</v>
      </c>
      <c r="AT135" s="55">
        <f t="shared" si="28"/>
        <v>0</v>
      </c>
      <c r="AU135" s="55">
        <f t="shared" si="28"/>
        <v>0</v>
      </c>
      <c r="AV135" s="54">
        <f t="shared" si="34"/>
        <v>80</v>
      </c>
      <c r="AW135" s="54">
        <f t="shared" si="35"/>
        <v>256</v>
      </c>
      <c r="AX135" s="54">
        <f t="shared" si="36"/>
        <v>336</v>
      </c>
    </row>
    <row r="136" spans="1:50">
      <c r="A136" s="203" t="s">
        <v>235</v>
      </c>
      <c r="B136" s="203">
        <v>1</v>
      </c>
      <c r="C136" s="203" t="b">
        <v>1</v>
      </c>
      <c r="D136" s="203">
        <v>1</v>
      </c>
      <c r="E136" s="203" t="s">
        <v>561</v>
      </c>
      <c r="F136" s="203">
        <v>336</v>
      </c>
      <c r="H136" s="203" t="s">
        <v>294</v>
      </c>
      <c r="I136" s="55">
        <f t="shared" si="32"/>
        <v>0</v>
      </c>
      <c r="J136" s="55">
        <f t="shared" si="33"/>
        <v>0</v>
      </c>
      <c r="K136" s="55">
        <f t="shared" si="33"/>
        <v>0</v>
      </c>
      <c r="L136" s="55">
        <f t="shared" si="33"/>
        <v>0</v>
      </c>
      <c r="M136" s="55">
        <f t="shared" si="33"/>
        <v>0</v>
      </c>
      <c r="N136" s="55">
        <f t="shared" si="33"/>
        <v>0</v>
      </c>
      <c r="O136" s="55">
        <f t="shared" si="33"/>
        <v>0</v>
      </c>
      <c r="P136" s="55">
        <f t="shared" si="33"/>
        <v>0</v>
      </c>
      <c r="Q136" s="55">
        <f t="shared" si="33"/>
        <v>0</v>
      </c>
      <c r="R136" s="55">
        <f t="shared" si="33"/>
        <v>0</v>
      </c>
      <c r="S136" s="55">
        <f t="shared" si="33"/>
        <v>0</v>
      </c>
      <c r="T136" s="55">
        <f t="shared" si="33"/>
        <v>0</v>
      </c>
      <c r="U136" s="55">
        <f t="shared" si="33"/>
        <v>0</v>
      </c>
      <c r="V136" s="55">
        <f t="shared" si="33"/>
        <v>0</v>
      </c>
      <c r="W136" s="55">
        <f t="shared" si="33"/>
        <v>0</v>
      </c>
      <c r="X136" s="55">
        <f t="shared" si="33"/>
        <v>0</v>
      </c>
      <c r="Y136" s="55">
        <f t="shared" si="33"/>
        <v>0</v>
      </c>
      <c r="Z136" s="55">
        <f t="shared" si="31"/>
        <v>0</v>
      </c>
      <c r="AA136" s="55">
        <f t="shared" si="31"/>
        <v>0</v>
      </c>
      <c r="AB136" s="55">
        <f t="shared" si="31"/>
        <v>336</v>
      </c>
      <c r="AC136" s="55">
        <f t="shared" si="31"/>
        <v>0</v>
      </c>
      <c r="AD136" s="55">
        <f t="shared" si="31"/>
        <v>0</v>
      </c>
      <c r="AE136" s="55">
        <f t="shared" si="31"/>
        <v>0</v>
      </c>
      <c r="AF136" s="55">
        <f t="shared" si="31"/>
        <v>0</v>
      </c>
      <c r="AG136" s="55">
        <f t="shared" si="31"/>
        <v>0</v>
      </c>
      <c r="AH136" s="55">
        <f t="shared" si="31"/>
        <v>0</v>
      </c>
      <c r="AI136" s="55">
        <f t="shared" si="31"/>
        <v>0</v>
      </c>
      <c r="AJ136" s="55">
        <f t="shared" si="31"/>
        <v>0</v>
      </c>
      <c r="AK136" s="55">
        <f t="shared" si="31"/>
        <v>0</v>
      </c>
      <c r="AL136" s="55">
        <f t="shared" si="31"/>
        <v>0</v>
      </c>
      <c r="AM136" s="55">
        <f t="shared" si="31"/>
        <v>0</v>
      </c>
      <c r="AN136" s="55">
        <f t="shared" si="31"/>
        <v>0</v>
      </c>
      <c r="AO136" s="55">
        <f t="shared" si="28"/>
        <v>0</v>
      </c>
      <c r="AP136" s="55">
        <f t="shared" si="28"/>
        <v>0</v>
      </c>
      <c r="AQ136" s="55">
        <f t="shared" si="28"/>
        <v>0</v>
      </c>
      <c r="AR136" s="55">
        <f t="shared" si="28"/>
        <v>0</v>
      </c>
      <c r="AS136" s="55">
        <f t="shared" si="28"/>
        <v>0</v>
      </c>
      <c r="AT136" s="55">
        <f t="shared" si="28"/>
        <v>0</v>
      </c>
      <c r="AU136" s="55">
        <f t="shared" si="28"/>
        <v>0</v>
      </c>
      <c r="AV136" s="54">
        <f t="shared" si="34"/>
        <v>0</v>
      </c>
      <c r="AW136" s="54">
        <f t="shared" si="35"/>
        <v>336</v>
      </c>
      <c r="AX136" s="54">
        <f t="shared" si="36"/>
        <v>336</v>
      </c>
    </row>
    <row r="137" spans="1:50">
      <c r="A137" s="203" t="s">
        <v>236</v>
      </c>
      <c r="B137" s="203">
        <v>0</v>
      </c>
      <c r="C137" s="203" t="b">
        <v>0</v>
      </c>
      <c r="F137" s="203">
        <v>502</v>
      </c>
      <c r="H137" s="203" t="s">
        <v>295</v>
      </c>
      <c r="I137" s="55">
        <f t="shared" si="32"/>
        <v>100</v>
      </c>
      <c r="J137" s="55">
        <f t="shared" si="33"/>
        <v>0</v>
      </c>
      <c r="K137" s="55">
        <f t="shared" si="33"/>
        <v>0</v>
      </c>
      <c r="L137" s="55">
        <f t="shared" si="33"/>
        <v>0</v>
      </c>
      <c r="M137" s="55">
        <f t="shared" si="33"/>
        <v>0</v>
      </c>
      <c r="N137" s="55">
        <f t="shared" si="33"/>
        <v>0</v>
      </c>
      <c r="O137" s="55">
        <f t="shared" si="33"/>
        <v>0</v>
      </c>
      <c r="P137" s="55">
        <f t="shared" si="33"/>
        <v>0</v>
      </c>
      <c r="Q137" s="55">
        <f t="shared" si="33"/>
        <v>0</v>
      </c>
      <c r="R137" s="55">
        <f t="shared" si="33"/>
        <v>0</v>
      </c>
      <c r="S137" s="55">
        <f t="shared" si="33"/>
        <v>0</v>
      </c>
      <c r="T137" s="55">
        <f t="shared" si="33"/>
        <v>0</v>
      </c>
      <c r="U137" s="55">
        <f t="shared" si="33"/>
        <v>0</v>
      </c>
      <c r="V137" s="55">
        <f t="shared" si="33"/>
        <v>0</v>
      </c>
      <c r="W137" s="55">
        <f t="shared" si="33"/>
        <v>236</v>
      </c>
      <c r="X137" s="55">
        <f t="shared" si="33"/>
        <v>0</v>
      </c>
      <c r="Y137" s="55">
        <f t="shared" si="33"/>
        <v>0</v>
      </c>
      <c r="Z137" s="55">
        <f t="shared" si="31"/>
        <v>0</v>
      </c>
      <c r="AA137" s="55">
        <f t="shared" si="31"/>
        <v>0</v>
      </c>
      <c r="AB137" s="55">
        <f t="shared" si="31"/>
        <v>0</v>
      </c>
      <c r="AC137" s="55">
        <f t="shared" si="31"/>
        <v>0</v>
      </c>
      <c r="AD137" s="55">
        <f t="shared" si="31"/>
        <v>0</v>
      </c>
      <c r="AE137" s="55">
        <f t="shared" si="31"/>
        <v>0</v>
      </c>
      <c r="AF137" s="55">
        <f t="shared" si="31"/>
        <v>0</v>
      </c>
      <c r="AG137" s="55">
        <f t="shared" si="31"/>
        <v>0</v>
      </c>
      <c r="AH137" s="55">
        <f t="shared" si="31"/>
        <v>0</v>
      </c>
      <c r="AI137" s="55">
        <f t="shared" si="31"/>
        <v>0</v>
      </c>
      <c r="AJ137" s="55">
        <f t="shared" si="31"/>
        <v>0</v>
      </c>
      <c r="AK137" s="55">
        <f t="shared" si="31"/>
        <v>0</v>
      </c>
      <c r="AL137" s="55">
        <f t="shared" si="31"/>
        <v>0</v>
      </c>
      <c r="AM137" s="55">
        <f t="shared" si="31"/>
        <v>0</v>
      </c>
      <c r="AN137" s="55">
        <f t="shared" si="31"/>
        <v>0</v>
      </c>
      <c r="AO137" s="55">
        <f t="shared" si="28"/>
        <v>0</v>
      </c>
      <c r="AP137" s="55">
        <f t="shared" si="28"/>
        <v>0</v>
      </c>
      <c r="AQ137" s="55">
        <f t="shared" si="28"/>
        <v>0</v>
      </c>
      <c r="AR137" s="55">
        <f t="shared" si="28"/>
        <v>0</v>
      </c>
      <c r="AS137" s="55">
        <f t="shared" si="28"/>
        <v>0</v>
      </c>
      <c r="AT137" s="55">
        <f t="shared" si="28"/>
        <v>0</v>
      </c>
      <c r="AU137" s="55">
        <f t="shared" si="28"/>
        <v>0</v>
      </c>
      <c r="AV137" s="54">
        <f t="shared" si="34"/>
        <v>100</v>
      </c>
      <c r="AW137" s="54">
        <f t="shared" si="35"/>
        <v>236</v>
      </c>
      <c r="AX137" s="54">
        <f t="shared" si="36"/>
        <v>336</v>
      </c>
    </row>
    <row r="138" spans="1:50">
      <c r="A138" s="203" t="s">
        <v>236</v>
      </c>
      <c r="B138" s="203">
        <v>1</v>
      </c>
      <c r="C138" s="203" t="b">
        <v>1</v>
      </c>
      <c r="D138" s="203">
        <v>1</v>
      </c>
      <c r="E138" s="203" t="s">
        <v>583</v>
      </c>
      <c r="F138" s="203">
        <v>842</v>
      </c>
      <c r="H138" s="203" t="s">
        <v>139</v>
      </c>
      <c r="I138" s="55">
        <f t="shared" si="32"/>
        <v>0</v>
      </c>
      <c r="J138" s="55">
        <f t="shared" si="33"/>
        <v>336</v>
      </c>
      <c r="K138" s="55">
        <f t="shared" si="33"/>
        <v>0</v>
      </c>
      <c r="L138" s="55">
        <f t="shared" si="33"/>
        <v>0</v>
      </c>
      <c r="M138" s="55">
        <f t="shared" si="33"/>
        <v>0</v>
      </c>
      <c r="N138" s="55">
        <f t="shared" si="33"/>
        <v>0</v>
      </c>
      <c r="O138" s="55">
        <f t="shared" si="33"/>
        <v>0</v>
      </c>
      <c r="P138" s="55">
        <f t="shared" si="33"/>
        <v>0</v>
      </c>
      <c r="Q138" s="55">
        <f t="shared" si="33"/>
        <v>0</v>
      </c>
      <c r="R138" s="55">
        <f t="shared" si="33"/>
        <v>0</v>
      </c>
      <c r="S138" s="55">
        <f t="shared" si="33"/>
        <v>0</v>
      </c>
      <c r="T138" s="55">
        <f t="shared" si="33"/>
        <v>0</v>
      </c>
      <c r="U138" s="55">
        <f t="shared" si="33"/>
        <v>0</v>
      </c>
      <c r="V138" s="55">
        <f t="shared" si="33"/>
        <v>0</v>
      </c>
      <c r="W138" s="55">
        <f t="shared" si="33"/>
        <v>0</v>
      </c>
      <c r="X138" s="55">
        <f t="shared" si="33"/>
        <v>0</v>
      </c>
      <c r="Y138" s="55">
        <f t="shared" si="33"/>
        <v>0</v>
      </c>
      <c r="Z138" s="55">
        <f t="shared" si="31"/>
        <v>0</v>
      </c>
      <c r="AA138" s="55">
        <f t="shared" si="31"/>
        <v>0</v>
      </c>
      <c r="AB138" s="55">
        <f t="shared" si="31"/>
        <v>0</v>
      </c>
      <c r="AC138" s="55">
        <f t="shared" si="31"/>
        <v>0</v>
      </c>
      <c r="AD138" s="55">
        <f t="shared" si="31"/>
        <v>0</v>
      </c>
      <c r="AE138" s="55">
        <f t="shared" si="31"/>
        <v>0</v>
      </c>
      <c r="AF138" s="55">
        <f t="shared" si="31"/>
        <v>0</v>
      </c>
      <c r="AG138" s="55">
        <f t="shared" si="31"/>
        <v>0</v>
      </c>
      <c r="AH138" s="55">
        <f t="shared" si="31"/>
        <v>0</v>
      </c>
      <c r="AI138" s="55">
        <f t="shared" si="31"/>
        <v>0</v>
      </c>
      <c r="AJ138" s="55">
        <f t="shared" si="31"/>
        <v>0</v>
      </c>
      <c r="AK138" s="55">
        <f t="shared" si="31"/>
        <v>0</v>
      </c>
      <c r="AL138" s="55">
        <f t="shared" si="31"/>
        <v>0</v>
      </c>
      <c r="AM138" s="55">
        <f t="shared" si="31"/>
        <v>0</v>
      </c>
      <c r="AN138" s="55">
        <f t="shared" si="31"/>
        <v>0</v>
      </c>
      <c r="AO138" s="55">
        <f t="shared" si="28"/>
        <v>0</v>
      </c>
      <c r="AP138" s="55">
        <f t="shared" si="28"/>
        <v>0</v>
      </c>
      <c r="AQ138" s="55">
        <f t="shared" si="28"/>
        <v>0</v>
      </c>
      <c r="AR138" s="55">
        <f t="shared" si="28"/>
        <v>0</v>
      </c>
      <c r="AS138" s="55">
        <f t="shared" si="28"/>
        <v>0</v>
      </c>
      <c r="AT138" s="55">
        <f t="shared" si="28"/>
        <v>0</v>
      </c>
      <c r="AU138" s="55">
        <f t="shared" si="28"/>
        <v>0</v>
      </c>
      <c r="AV138" s="54">
        <f t="shared" si="34"/>
        <v>0</v>
      </c>
      <c r="AW138" s="54">
        <f t="shared" si="35"/>
        <v>336</v>
      </c>
      <c r="AX138" s="54">
        <f t="shared" si="36"/>
        <v>336</v>
      </c>
    </row>
    <row r="139" spans="1:50">
      <c r="A139" s="203" t="s">
        <v>237</v>
      </c>
      <c r="B139" s="203">
        <v>0</v>
      </c>
      <c r="C139" s="203" t="b">
        <v>0</v>
      </c>
      <c r="F139" s="203">
        <v>214</v>
      </c>
      <c r="H139" s="203" t="s">
        <v>296</v>
      </c>
      <c r="I139" s="55">
        <f t="shared" si="32"/>
        <v>256</v>
      </c>
      <c r="J139" s="55">
        <f t="shared" si="33"/>
        <v>0</v>
      </c>
      <c r="K139" s="55">
        <f t="shared" si="33"/>
        <v>0</v>
      </c>
      <c r="L139" s="55">
        <f t="shared" si="33"/>
        <v>0</v>
      </c>
      <c r="M139" s="55">
        <f t="shared" si="33"/>
        <v>0</v>
      </c>
      <c r="N139" s="55">
        <f t="shared" si="33"/>
        <v>0</v>
      </c>
      <c r="O139" s="55">
        <f t="shared" si="33"/>
        <v>0</v>
      </c>
      <c r="P139" s="55">
        <f t="shared" si="33"/>
        <v>0</v>
      </c>
      <c r="Q139" s="55">
        <f t="shared" si="33"/>
        <v>0</v>
      </c>
      <c r="R139" s="55">
        <f t="shared" si="33"/>
        <v>0</v>
      </c>
      <c r="S139" s="55">
        <f t="shared" si="33"/>
        <v>0</v>
      </c>
      <c r="T139" s="55">
        <f t="shared" si="33"/>
        <v>0</v>
      </c>
      <c r="U139" s="55">
        <f t="shared" si="33"/>
        <v>0</v>
      </c>
      <c r="V139" s="55">
        <f t="shared" si="33"/>
        <v>0</v>
      </c>
      <c r="W139" s="55">
        <f t="shared" si="33"/>
        <v>0</v>
      </c>
      <c r="X139" s="55">
        <f t="shared" si="33"/>
        <v>0</v>
      </c>
      <c r="Y139" s="55">
        <f t="shared" si="33"/>
        <v>0</v>
      </c>
      <c r="Z139" s="55">
        <f t="shared" si="31"/>
        <v>0</v>
      </c>
      <c r="AA139" s="55">
        <f t="shared" si="31"/>
        <v>0</v>
      </c>
      <c r="AB139" s="55">
        <f t="shared" si="31"/>
        <v>0</v>
      </c>
      <c r="AC139" s="55">
        <f t="shared" si="31"/>
        <v>0</v>
      </c>
      <c r="AD139" s="55">
        <f t="shared" si="31"/>
        <v>0</v>
      </c>
      <c r="AE139" s="55">
        <f t="shared" si="31"/>
        <v>0</v>
      </c>
      <c r="AF139" s="55">
        <f t="shared" si="31"/>
        <v>0</v>
      </c>
      <c r="AG139" s="55">
        <f t="shared" si="31"/>
        <v>0</v>
      </c>
      <c r="AH139" s="55">
        <f t="shared" si="31"/>
        <v>0</v>
      </c>
      <c r="AI139" s="55">
        <f t="shared" si="31"/>
        <v>80</v>
      </c>
      <c r="AJ139" s="55">
        <f t="shared" si="31"/>
        <v>0</v>
      </c>
      <c r="AK139" s="55">
        <f t="shared" si="31"/>
        <v>0</v>
      </c>
      <c r="AL139" s="55">
        <f t="shared" si="31"/>
        <v>0</v>
      </c>
      <c r="AM139" s="55">
        <f t="shared" si="31"/>
        <v>0</v>
      </c>
      <c r="AN139" s="55">
        <f t="shared" si="31"/>
        <v>0</v>
      </c>
      <c r="AO139" s="55">
        <f t="shared" si="28"/>
        <v>0</v>
      </c>
      <c r="AP139" s="55">
        <f t="shared" si="28"/>
        <v>0</v>
      </c>
      <c r="AQ139" s="55">
        <f t="shared" si="28"/>
        <v>0</v>
      </c>
      <c r="AR139" s="55">
        <f t="shared" si="28"/>
        <v>0</v>
      </c>
      <c r="AS139" s="55">
        <f t="shared" si="28"/>
        <v>0</v>
      </c>
      <c r="AT139" s="55">
        <f t="shared" si="28"/>
        <v>0</v>
      </c>
      <c r="AU139" s="55">
        <f t="shared" si="28"/>
        <v>0</v>
      </c>
      <c r="AV139" s="54">
        <f t="shared" si="34"/>
        <v>256</v>
      </c>
      <c r="AW139" s="54">
        <f t="shared" si="35"/>
        <v>80</v>
      </c>
      <c r="AX139" s="54">
        <f t="shared" si="36"/>
        <v>336</v>
      </c>
    </row>
    <row r="140" spans="1:50">
      <c r="A140" s="203" t="s">
        <v>237</v>
      </c>
      <c r="B140" s="203">
        <v>1</v>
      </c>
      <c r="C140" s="203" t="b">
        <v>1</v>
      </c>
      <c r="D140" s="203">
        <v>1</v>
      </c>
      <c r="E140" s="203" t="s">
        <v>578</v>
      </c>
      <c r="F140" s="203">
        <v>458</v>
      </c>
      <c r="H140" s="203" t="s">
        <v>297</v>
      </c>
      <c r="I140" s="55">
        <f t="shared" si="32"/>
        <v>520</v>
      </c>
      <c r="J140" s="55">
        <f t="shared" si="33"/>
        <v>0</v>
      </c>
      <c r="K140" s="55">
        <f t="shared" si="33"/>
        <v>0</v>
      </c>
      <c r="L140" s="55">
        <f t="shared" si="33"/>
        <v>0</v>
      </c>
      <c r="M140" s="55">
        <f t="shared" si="33"/>
        <v>824</v>
      </c>
      <c r="N140" s="55">
        <f t="shared" si="33"/>
        <v>0</v>
      </c>
      <c r="O140" s="55">
        <f t="shared" si="33"/>
        <v>0</v>
      </c>
      <c r="P140" s="55">
        <f t="shared" si="33"/>
        <v>0</v>
      </c>
      <c r="Q140" s="55">
        <f t="shared" si="33"/>
        <v>0</v>
      </c>
      <c r="R140" s="55">
        <f t="shared" si="33"/>
        <v>0</v>
      </c>
      <c r="S140" s="55">
        <f t="shared" si="33"/>
        <v>0</v>
      </c>
      <c r="T140" s="55">
        <f t="shared" si="33"/>
        <v>0</v>
      </c>
      <c r="U140" s="55">
        <f t="shared" si="33"/>
        <v>0</v>
      </c>
      <c r="V140" s="55">
        <f t="shared" si="33"/>
        <v>0</v>
      </c>
      <c r="W140" s="55">
        <f t="shared" si="33"/>
        <v>0</v>
      </c>
      <c r="X140" s="55">
        <f t="shared" si="33"/>
        <v>0</v>
      </c>
      <c r="Y140" s="55">
        <f t="shared" si="33"/>
        <v>0</v>
      </c>
      <c r="Z140" s="55">
        <f t="shared" si="31"/>
        <v>0</v>
      </c>
      <c r="AA140" s="55">
        <f t="shared" si="31"/>
        <v>0</v>
      </c>
      <c r="AB140" s="55">
        <f t="shared" si="31"/>
        <v>0</v>
      </c>
      <c r="AC140" s="55">
        <f t="shared" si="31"/>
        <v>0</v>
      </c>
      <c r="AD140" s="55">
        <f t="shared" si="31"/>
        <v>0</v>
      </c>
      <c r="AE140" s="55">
        <f t="shared" si="31"/>
        <v>0</v>
      </c>
      <c r="AF140" s="55">
        <f t="shared" si="31"/>
        <v>0</v>
      </c>
      <c r="AG140" s="55">
        <f t="shared" si="31"/>
        <v>0</v>
      </c>
      <c r="AH140" s="55">
        <f t="shared" si="31"/>
        <v>0</v>
      </c>
      <c r="AI140" s="55">
        <f t="shared" si="31"/>
        <v>0</v>
      </c>
      <c r="AJ140" s="55">
        <f t="shared" si="31"/>
        <v>0</v>
      </c>
      <c r="AK140" s="55">
        <f t="shared" si="31"/>
        <v>0</v>
      </c>
      <c r="AL140" s="55">
        <f t="shared" si="31"/>
        <v>0</v>
      </c>
      <c r="AM140" s="55">
        <f t="shared" si="31"/>
        <v>0</v>
      </c>
      <c r="AN140" s="55">
        <f t="shared" si="31"/>
        <v>0</v>
      </c>
      <c r="AO140" s="55">
        <f t="shared" si="28"/>
        <v>0</v>
      </c>
      <c r="AP140" s="55">
        <f t="shared" si="28"/>
        <v>0</v>
      </c>
      <c r="AQ140" s="55">
        <f t="shared" si="28"/>
        <v>0</v>
      </c>
      <c r="AR140" s="55">
        <f t="shared" si="28"/>
        <v>0</v>
      </c>
      <c r="AS140" s="55">
        <f t="shared" si="28"/>
        <v>0</v>
      </c>
      <c r="AT140" s="55">
        <f t="shared" si="28"/>
        <v>0</v>
      </c>
      <c r="AU140" s="55">
        <f t="shared" si="28"/>
        <v>0</v>
      </c>
      <c r="AV140" s="54">
        <f t="shared" si="34"/>
        <v>520</v>
      </c>
      <c r="AW140" s="54">
        <f t="shared" si="35"/>
        <v>824</v>
      </c>
      <c r="AX140" s="54">
        <f t="shared" si="36"/>
        <v>1344</v>
      </c>
    </row>
    <row r="141" spans="1:50">
      <c r="A141" s="203" t="s">
        <v>238</v>
      </c>
      <c r="B141" s="203">
        <v>0</v>
      </c>
      <c r="C141" s="203" t="b">
        <v>0</v>
      </c>
      <c r="F141" s="203">
        <v>360</v>
      </c>
      <c r="H141" s="203" t="s">
        <v>298</v>
      </c>
      <c r="I141" s="55">
        <f t="shared" si="32"/>
        <v>460</v>
      </c>
      <c r="J141" s="55">
        <f t="shared" si="33"/>
        <v>0</v>
      </c>
      <c r="K141" s="55">
        <f t="shared" si="33"/>
        <v>0</v>
      </c>
      <c r="L141" s="55">
        <f t="shared" si="33"/>
        <v>0</v>
      </c>
      <c r="M141" s="55">
        <f t="shared" si="33"/>
        <v>0</v>
      </c>
      <c r="N141" s="55">
        <f t="shared" si="33"/>
        <v>0</v>
      </c>
      <c r="O141" s="55">
        <f t="shared" si="33"/>
        <v>0</v>
      </c>
      <c r="P141" s="55">
        <f t="shared" si="33"/>
        <v>0</v>
      </c>
      <c r="Q141" s="55">
        <f t="shared" si="33"/>
        <v>0</v>
      </c>
      <c r="R141" s="55">
        <f t="shared" si="33"/>
        <v>0</v>
      </c>
      <c r="S141" s="55">
        <f t="shared" si="33"/>
        <v>0</v>
      </c>
      <c r="T141" s="55">
        <f t="shared" si="33"/>
        <v>0</v>
      </c>
      <c r="U141" s="55">
        <f t="shared" si="33"/>
        <v>0</v>
      </c>
      <c r="V141" s="55">
        <f t="shared" si="33"/>
        <v>0</v>
      </c>
      <c r="W141" s="55">
        <f t="shared" si="33"/>
        <v>884</v>
      </c>
      <c r="X141" s="55">
        <f t="shared" si="33"/>
        <v>0</v>
      </c>
      <c r="Y141" s="55">
        <f t="shared" si="33"/>
        <v>0</v>
      </c>
      <c r="Z141" s="55">
        <f t="shared" si="31"/>
        <v>0</v>
      </c>
      <c r="AA141" s="55">
        <f t="shared" si="31"/>
        <v>0</v>
      </c>
      <c r="AB141" s="55">
        <f t="shared" si="31"/>
        <v>0</v>
      </c>
      <c r="AC141" s="55">
        <f t="shared" si="31"/>
        <v>0</v>
      </c>
      <c r="AD141" s="55">
        <f t="shared" si="31"/>
        <v>0</v>
      </c>
      <c r="AE141" s="55">
        <f t="shared" si="31"/>
        <v>0</v>
      </c>
      <c r="AF141" s="55">
        <f t="shared" si="31"/>
        <v>0</v>
      </c>
      <c r="AG141" s="55">
        <f t="shared" si="31"/>
        <v>0</v>
      </c>
      <c r="AH141" s="55">
        <f t="shared" si="31"/>
        <v>0</v>
      </c>
      <c r="AI141" s="55">
        <f t="shared" si="31"/>
        <v>0</v>
      </c>
      <c r="AJ141" s="55">
        <f t="shared" si="31"/>
        <v>0</v>
      </c>
      <c r="AK141" s="55">
        <f t="shared" si="31"/>
        <v>0</v>
      </c>
      <c r="AL141" s="55">
        <f t="shared" si="31"/>
        <v>0</v>
      </c>
      <c r="AM141" s="55">
        <f t="shared" si="31"/>
        <v>0</v>
      </c>
      <c r="AN141" s="55">
        <f t="shared" si="31"/>
        <v>0</v>
      </c>
      <c r="AO141" s="55">
        <f t="shared" si="28"/>
        <v>0</v>
      </c>
      <c r="AP141" s="55">
        <f t="shared" si="28"/>
        <v>0</v>
      </c>
      <c r="AQ141" s="55">
        <f t="shared" si="28"/>
        <v>0</v>
      </c>
      <c r="AR141" s="55">
        <f t="shared" si="28"/>
        <v>0</v>
      </c>
      <c r="AS141" s="55">
        <f t="shared" si="28"/>
        <v>0</v>
      </c>
      <c r="AT141" s="55">
        <f t="shared" si="28"/>
        <v>0</v>
      </c>
      <c r="AU141" s="55">
        <f t="shared" si="28"/>
        <v>0</v>
      </c>
      <c r="AV141" s="54">
        <f t="shared" si="34"/>
        <v>460</v>
      </c>
      <c r="AW141" s="54">
        <f t="shared" si="35"/>
        <v>884</v>
      </c>
      <c r="AX141" s="54">
        <f t="shared" si="36"/>
        <v>1344</v>
      </c>
    </row>
    <row r="142" spans="1:50">
      <c r="A142" s="203" t="s">
        <v>238</v>
      </c>
      <c r="B142" s="203">
        <v>1</v>
      </c>
      <c r="C142" s="203" t="b">
        <v>1</v>
      </c>
      <c r="D142" s="203">
        <v>1</v>
      </c>
      <c r="E142" s="203" t="s">
        <v>577</v>
      </c>
      <c r="F142" s="203">
        <v>984</v>
      </c>
      <c r="H142" s="203" t="s">
        <v>299</v>
      </c>
      <c r="I142" s="55">
        <f t="shared" si="32"/>
        <v>477</v>
      </c>
      <c r="J142" s="55">
        <f t="shared" si="33"/>
        <v>0</v>
      </c>
      <c r="K142" s="55">
        <f t="shared" si="33"/>
        <v>0</v>
      </c>
      <c r="L142" s="55">
        <f t="shared" si="33"/>
        <v>0</v>
      </c>
      <c r="M142" s="55">
        <f t="shared" si="33"/>
        <v>0</v>
      </c>
      <c r="N142" s="55">
        <f t="shared" si="33"/>
        <v>0</v>
      </c>
      <c r="O142" s="55">
        <f t="shared" si="33"/>
        <v>0</v>
      </c>
      <c r="P142" s="55">
        <f t="shared" si="33"/>
        <v>0</v>
      </c>
      <c r="Q142" s="55">
        <f t="shared" si="33"/>
        <v>0</v>
      </c>
      <c r="R142" s="55">
        <f t="shared" si="33"/>
        <v>0</v>
      </c>
      <c r="S142" s="55">
        <f t="shared" si="33"/>
        <v>0</v>
      </c>
      <c r="T142" s="55">
        <f t="shared" si="33"/>
        <v>0</v>
      </c>
      <c r="U142" s="55">
        <f t="shared" si="33"/>
        <v>0</v>
      </c>
      <c r="V142" s="55">
        <f t="shared" si="33"/>
        <v>0</v>
      </c>
      <c r="W142" s="55">
        <f t="shared" si="33"/>
        <v>0</v>
      </c>
      <c r="X142" s="55">
        <f t="shared" si="33"/>
        <v>0</v>
      </c>
      <c r="Y142" s="55">
        <f t="shared" si="33"/>
        <v>0</v>
      </c>
      <c r="Z142" s="55">
        <f t="shared" si="31"/>
        <v>0</v>
      </c>
      <c r="AA142" s="55">
        <f t="shared" si="31"/>
        <v>0</v>
      </c>
      <c r="AB142" s="55">
        <f t="shared" si="31"/>
        <v>0</v>
      </c>
      <c r="AC142" s="55">
        <f t="shared" si="31"/>
        <v>0</v>
      </c>
      <c r="AD142" s="55">
        <f t="shared" si="31"/>
        <v>0</v>
      </c>
      <c r="AE142" s="55">
        <f t="shared" si="31"/>
        <v>867</v>
      </c>
      <c r="AF142" s="55">
        <f t="shared" si="31"/>
        <v>0</v>
      </c>
      <c r="AG142" s="55">
        <f t="shared" si="31"/>
        <v>0</v>
      </c>
      <c r="AH142" s="55">
        <f t="shared" si="31"/>
        <v>0</v>
      </c>
      <c r="AI142" s="55">
        <f t="shared" si="31"/>
        <v>0</v>
      </c>
      <c r="AJ142" s="55">
        <f t="shared" si="31"/>
        <v>0</v>
      </c>
      <c r="AK142" s="55">
        <f t="shared" si="31"/>
        <v>0</v>
      </c>
      <c r="AL142" s="55">
        <f t="shared" si="31"/>
        <v>0</v>
      </c>
      <c r="AM142" s="55">
        <f t="shared" si="31"/>
        <v>0</v>
      </c>
      <c r="AN142" s="55">
        <f t="shared" si="31"/>
        <v>0</v>
      </c>
      <c r="AO142" s="55">
        <f t="shared" si="28"/>
        <v>0</v>
      </c>
      <c r="AP142" s="55">
        <f t="shared" si="28"/>
        <v>0</v>
      </c>
      <c r="AQ142" s="55">
        <f t="shared" si="28"/>
        <v>0</v>
      </c>
      <c r="AR142" s="55">
        <f t="shared" si="28"/>
        <v>0</v>
      </c>
      <c r="AS142" s="55">
        <f t="shared" si="28"/>
        <v>0</v>
      </c>
      <c r="AT142" s="55">
        <f t="shared" si="28"/>
        <v>0</v>
      </c>
      <c r="AU142" s="55">
        <f t="shared" si="28"/>
        <v>0</v>
      </c>
      <c r="AV142" s="54">
        <f t="shared" si="34"/>
        <v>477</v>
      </c>
      <c r="AW142" s="54">
        <f t="shared" si="35"/>
        <v>867</v>
      </c>
      <c r="AX142" s="54">
        <f t="shared" si="36"/>
        <v>1344</v>
      </c>
    </row>
    <row r="143" spans="1:50">
      <c r="A143" s="203" t="s">
        <v>239</v>
      </c>
      <c r="B143" s="203">
        <v>0</v>
      </c>
      <c r="C143" s="203" t="b">
        <v>0</v>
      </c>
      <c r="F143" s="203">
        <v>300</v>
      </c>
      <c r="H143" s="203" t="s">
        <v>300</v>
      </c>
      <c r="I143" s="55">
        <f t="shared" si="32"/>
        <v>507</v>
      </c>
      <c r="J143" s="55">
        <f t="shared" si="33"/>
        <v>0</v>
      </c>
      <c r="K143" s="55">
        <f t="shared" si="33"/>
        <v>0</v>
      </c>
      <c r="L143" s="55">
        <f t="shared" si="33"/>
        <v>0</v>
      </c>
      <c r="M143" s="55">
        <f t="shared" si="33"/>
        <v>0</v>
      </c>
      <c r="N143" s="55">
        <f t="shared" si="33"/>
        <v>0</v>
      </c>
      <c r="O143" s="55">
        <f t="shared" si="33"/>
        <v>0</v>
      </c>
      <c r="P143" s="55">
        <f t="shared" si="33"/>
        <v>0</v>
      </c>
      <c r="Q143" s="55">
        <f t="shared" si="33"/>
        <v>0</v>
      </c>
      <c r="R143" s="55">
        <f t="shared" si="33"/>
        <v>0</v>
      </c>
      <c r="S143" s="55">
        <f t="shared" si="33"/>
        <v>0</v>
      </c>
      <c r="T143" s="55">
        <f t="shared" si="33"/>
        <v>0</v>
      </c>
      <c r="U143" s="55">
        <f t="shared" si="33"/>
        <v>0</v>
      </c>
      <c r="V143" s="55">
        <f t="shared" si="33"/>
        <v>0</v>
      </c>
      <c r="W143" s="55">
        <f t="shared" si="33"/>
        <v>0</v>
      </c>
      <c r="X143" s="55">
        <f t="shared" si="33"/>
        <v>0</v>
      </c>
      <c r="Y143" s="55">
        <f t="shared" si="33"/>
        <v>0</v>
      </c>
      <c r="Z143" s="55">
        <f t="shared" si="31"/>
        <v>0</v>
      </c>
      <c r="AA143" s="55">
        <f t="shared" si="31"/>
        <v>0</v>
      </c>
      <c r="AB143" s="55">
        <f t="shared" si="31"/>
        <v>0</v>
      </c>
      <c r="AC143" s="55">
        <f t="shared" si="31"/>
        <v>0</v>
      </c>
      <c r="AD143" s="55">
        <f t="shared" si="31"/>
        <v>0</v>
      </c>
      <c r="AE143" s="55">
        <f t="shared" si="31"/>
        <v>0</v>
      </c>
      <c r="AF143" s="55">
        <f t="shared" si="31"/>
        <v>0</v>
      </c>
      <c r="AG143" s="55">
        <f t="shared" si="31"/>
        <v>0</v>
      </c>
      <c r="AH143" s="55">
        <f t="shared" si="31"/>
        <v>0</v>
      </c>
      <c r="AI143" s="55">
        <f t="shared" si="31"/>
        <v>0</v>
      </c>
      <c r="AJ143" s="55">
        <f t="shared" si="31"/>
        <v>837</v>
      </c>
      <c r="AK143" s="55">
        <f t="shared" si="31"/>
        <v>0</v>
      </c>
      <c r="AL143" s="55">
        <f t="shared" si="31"/>
        <v>0</v>
      </c>
      <c r="AM143" s="55">
        <f t="shared" si="31"/>
        <v>0</v>
      </c>
      <c r="AN143" s="55">
        <f t="shared" si="31"/>
        <v>0</v>
      </c>
      <c r="AO143" s="55">
        <f t="shared" si="28"/>
        <v>0</v>
      </c>
      <c r="AP143" s="55">
        <f t="shared" si="28"/>
        <v>0</v>
      </c>
      <c r="AQ143" s="55">
        <f t="shared" si="28"/>
        <v>0</v>
      </c>
      <c r="AR143" s="55">
        <f t="shared" ref="AR143:AU143" si="37">SUMIFS($F$2:$F$2000,$E$2:$E$2000,AR$1,$A$2:$A$2000,$H143)</f>
        <v>0</v>
      </c>
      <c r="AS143" s="55">
        <f t="shared" si="37"/>
        <v>0</v>
      </c>
      <c r="AT143" s="55">
        <f t="shared" si="37"/>
        <v>0</v>
      </c>
      <c r="AU143" s="55">
        <f t="shared" si="37"/>
        <v>0</v>
      </c>
      <c r="AV143" s="54">
        <f t="shared" si="34"/>
        <v>507</v>
      </c>
      <c r="AW143" s="54">
        <f t="shared" si="35"/>
        <v>837</v>
      </c>
      <c r="AX143" s="54">
        <f t="shared" si="36"/>
        <v>1344</v>
      </c>
    </row>
    <row r="144" spans="1:50">
      <c r="A144" s="203" t="s">
        <v>239</v>
      </c>
      <c r="B144" s="203">
        <v>1</v>
      </c>
      <c r="C144" s="203" t="b">
        <v>1</v>
      </c>
      <c r="D144" s="203">
        <v>1</v>
      </c>
      <c r="E144" s="203" t="s">
        <v>585</v>
      </c>
      <c r="F144" s="203">
        <v>372</v>
      </c>
      <c r="H144" s="203" t="s">
        <v>301</v>
      </c>
      <c r="I144" s="55">
        <f t="shared" si="32"/>
        <v>144</v>
      </c>
      <c r="J144" s="55">
        <f t="shared" si="33"/>
        <v>0</v>
      </c>
      <c r="K144" s="55">
        <f t="shared" si="33"/>
        <v>0</v>
      </c>
      <c r="L144" s="55">
        <f t="shared" si="33"/>
        <v>0</v>
      </c>
      <c r="M144" s="55">
        <f t="shared" si="33"/>
        <v>0</v>
      </c>
      <c r="N144" s="55">
        <f t="shared" si="33"/>
        <v>0</v>
      </c>
      <c r="O144" s="55">
        <f t="shared" si="33"/>
        <v>0</v>
      </c>
      <c r="P144" s="55">
        <f t="shared" si="33"/>
        <v>0</v>
      </c>
      <c r="Q144" s="55">
        <f t="shared" si="33"/>
        <v>0</v>
      </c>
      <c r="R144" s="55">
        <f t="shared" si="33"/>
        <v>0</v>
      </c>
      <c r="S144" s="55">
        <f t="shared" si="33"/>
        <v>0</v>
      </c>
      <c r="T144" s="55">
        <f t="shared" si="33"/>
        <v>0</v>
      </c>
      <c r="U144" s="55">
        <f t="shared" si="33"/>
        <v>0</v>
      </c>
      <c r="V144" s="55">
        <f t="shared" si="33"/>
        <v>0</v>
      </c>
      <c r="W144" s="55">
        <f t="shared" si="33"/>
        <v>0</v>
      </c>
      <c r="X144" s="55">
        <f t="shared" si="33"/>
        <v>0</v>
      </c>
      <c r="Y144" s="55">
        <f t="shared" si="33"/>
        <v>0</v>
      </c>
      <c r="Z144" s="55">
        <f t="shared" si="31"/>
        <v>0</v>
      </c>
      <c r="AA144" s="55">
        <f t="shared" si="31"/>
        <v>0</v>
      </c>
      <c r="AB144" s="55">
        <f t="shared" si="31"/>
        <v>0</v>
      </c>
      <c r="AC144" s="55">
        <f t="shared" si="31"/>
        <v>0</v>
      </c>
      <c r="AD144" s="55">
        <f t="shared" si="31"/>
        <v>0</v>
      </c>
      <c r="AE144" s="55">
        <f t="shared" si="31"/>
        <v>0</v>
      </c>
      <c r="AF144" s="55">
        <f t="shared" si="31"/>
        <v>0</v>
      </c>
      <c r="AG144" s="55">
        <f t="shared" si="31"/>
        <v>0</v>
      </c>
      <c r="AH144" s="55">
        <f t="shared" si="31"/>
        <v>192</v>
      </c>
      <c r="AI144" s="55">
        <f t="shared" si="31"/>
        <v>0</v>
      </c>
      <c r="AJ144" s="55">
        <f t="shared" si="31"/>
        <v>0</v>
      </c>
      <c r="AK144" s="55">
        <f t="shared" si="31"/>
        <v>0</v>
      </c>
      <c r="AL144" s="55">
        <f t="shared" si="31"/>
        <v>0</v>
      </c>
      <c r="AM144" s="55">
        <f t="shared" si="31"/>
        <v>0</v>
      </c>
      <c r="AN144" s="55">
        <f t="shared" si="31"/>
        <v>0</v>
      </c>
      <c r="AO144" s="55">
        <f t="shared" ref="AO144:AU180" si="38">SUMIFS($F$2:$F$2000,$E$2:$E$2000,AO$1,$A$2:$A$2000,$H144)</f>
        <v>0</v>
      </c>
      <c r="AP144" s="55">
        <f t="shared" si="38"/>
        <v>0</v>
      </c>
      <c r="AQ144" s="55">
        <f t="shared" si="38"/>
        <v>0</v>
      </c>
      <c r="AR144" s="55">
        <f t="shared" si="38"/>
        <v>0</v>
      </c>
      <c r="AS144" s="55">
        <f t="shared" si="38"/>
        <v>0</v>
      </c>
      <c r="AT144" s="55">
        <f t="shared" si="38"/>
        <v>0</v>
      </c>
      <c r="AU144" s="55">
        <f t="shared" si="38"/>
        <v>0</v>
      </c>
      <c r="AV144" s="54">
        <f t="shared" si="34"/>
        <v>144</v>
      </c>
      <c r="AW144" s="54">
        <f t="shared" si="35"/>
        <v>192</v>
      </c>
      <c r="AX144" s="54">
        <f t="shared" si="36"/>
        <v>336</v>
      </c>
    </row>
    <row r="145" spans="1:50">
      <c r="A145" s="203" t="s">
        <v>240</v>
      </c>
      <c r="B145" s="203">
        <v>0</v>
      </c>
      <c r="C145" s="203" t="b">
        <v>0</v>
      </c>
      <c r="F145" s="203">
        <v>85</v>
      </c>
      <c r="H145" s="203" t="s">
        <v>302</v>
      </c>
      <c r="I145" s="55">
        <f t="shared" si="32"/>
        <v>98</v>
      </c>
      <c r="J145" s="55">
        <f t="shared" si="33"/>
        <v>0</v>
      </c>
      <c r="K145" s="55">
        <f t="shared" si="33"/>
        <v>0</v>
      </c>
      <c r="L145" s="55">
        <f t="shared" si="33"/>
        <v>0</v>
      </c>
      <c r="M145" s="55">
        <f t="shared" si="33"/>
        <v>0</v>
      </c>
      <c r="N145" s="55">
        <f t="shared" si="33"/>
        <v>0</v>
      </c>
      <c r="O145" s="55">
        <f t="shared" si="33"/>
        <v>0</v>
      </c>
      <c r="P145" s="55">
        <f t="shared" si="33"/>
        <v>0</v>
      </c>
      <c r="Q145" s="55">
        <f t="shared" si="33"/>
        <v>0</v>
      </c>
      <c r="R145" s="55">
        <f t="shared" si="33"/>
        <v>0</v>
      </c>
      <c r="S145" s="55">
        <f t="shared" si="33"/>
        <v>0</v>
      </c>
      <c r="T145" s="55">
        <f t="shared" si="33"/>
        <v>0</v>
      </c>
      <c r="U145" s="55">
        <f t="shared" si="33"/>
        <v>0</v>
      </c>
      <c r="V145" s="55">
        <f t="shared" si="33"/>
        <v>0</v>
      </c>
      <c r="W145" s="55">
        <f t="shared" si="33"/>
        <v>0</v>
      </c>
      <c r="X145" s="55">
        <f t="shared" si="33"/>
        <v>0</v>
      </c>
      <c r="Y145" s="55">
        <f t="shared" si="33"/>
        <v>0</v>
      </c>
      <c r="Z145" s="55">
        <f t="shared" si="31"/>
        <v>0</v>
      </c>
      <c r="AA145" s="55">
        <f t="shared" si="31"/>
        <v>0</v>
      </c>
      <c r="AB145" s="55">
        <f t="shared" si="31"/>
        <v>0</v>
      </c>
      <c r="AC145" s="55">
        <f t="shared" si="31"/>
        <v>0</v>
      </c>
      <c r="AD145" s="55">
        <f t="shared" si="31"/>
        <v>0</v>
      </c>
      <c r="AE145" s="55">
        <f t="shared" si="31"/>
        <v>0</v>
      </c>
      <c r="AF145" s="55">
        <f t="shared" si="31"/>
        <v>0</v>
      </c>
      <c r="AG145" s="55">
        <f t="shared" si="31"/>
        <v>0</v>
      </c>
      <c r="AH145" s="55">
        <f t="shared" si="31"/>
        <v>238</v>
      </c>
      <c r="AI145" s="55">
        <f t="shared" si="31"/>
        <v>0</v>
      </c>
      <c r="AJ145" s="55">
        <f t="shared" si="31"/>
        <v>0</v>
      </c>
      <c r="AK145" s="55">
        <f t="shared" si="31"/>
        <v>0</v>
      </c>
      <c r="AL145" s="55">
        <f t="shared" si="31"/>
        <v>0</v>
      </c>
      <c r="AM145" s="55">
        <f t="shared" si="31"/>
        <v>0</v>
      </c>
      <c r="AN145" s="55">
        <f t="shared" si="31"/>
        <v>0</v>
      </c>
      <c r="AO145" s="55">
        <f t="shared" si="38"/>
        <v>0</v>
      </c>
      <c r="AP145" s="55">
        <f t="shared" si="38"/>
        <v>0</v>
      </c>
      <c r="AQ145" s="55">
        <f t="shared" si="38"/>
        <v>0</v>
      </c>
      <c r="AR145" s="55">
        <f t="shared" si="38"/>
        <v>0</v>
      </c>
      <c r="AS145" s="55">
        <f t="shared" si="38"/>
        <v>0</v>
      </c>
      <c r="AT145" s="55">
        <f t="shared" si="38"/>
        <v>0</v>
      </c>
      <c r="AU145" s="55">
        <f t="shared" si="38"/>
        <v>0</v>
      </c>
      <c r="AV145" s="54">
        <f t="shared" si="34"/>
        <v>98</v>
      </c>
      <c r="AW145" s="54">
        <f t="shared" si="35"/>
        <v>238</v>
      </c>
      <c r="AX145" s="54">
        <f t="shared" si="36"/>
        <v>336</v>
      </c>
    </row>
    <row r="146" spans="1:50">
      <c r="A146" s="203" t="s">
        <v>240</v>
      </c>
      <c r="B146" s="203">
        <v>1</v>
      </c>
      <c r="C146" s="203" t="b">
        <v>1</v>
      </c>
      <c r="D146" s="203">
        <v>1</v>
      </c>
      <c r="E146" s="203" t="s">
        <v>581</v>
      </c>
      <c r="F146" s="203">
        <v>251</v>
      </c>
      <c r="H146" s="203" t="s">
        <v>303</v>
      </c>
      <c r="I146" s="55">
        <f t="shared" si="32"/>
        <v>123</v>
      </c>
      <c r="J146" s="55">
        <f t="shared" si="33"/>
        <v>0</v>
      </c>
      <c r="K146" s="55">
        <f t="shared" si="33"/>
        <v>0</v>
      </c>
      <c r="L146" s="55">
        <f t="shared" si="33"/>
        <v>0</v>
      </c>
      <c r="M146" s="55">
        <f t="shared" si="33"/>
        <v>0</v>
      </c>
      <c r="N146" s="55">
        <f t="shared" si="33"/>
        <v>0</v>
      </c>
      <c r="O146" s="55">
        <f t="shared" si="33"/>
        <v>0</v>
      </c>
      <c r="P146" s="55">
        <f t="shared" si="33"/>
        <v>0</v>
      </c>
      <c r="Q146" s="55">
        <f t="shared" si="33"/>
        <v>0</v>
      </c>
      <c r="R146" s="55">
        <f t="shared" si="33"/>
        <v>0</v>
      </c>
      <c r="S146" s="55">
        <f t="shared" si="33"/>
        <v>0</v>
      </c>
      <c r="T146" s="55">
        <f t="shared" si="33"/>
        <v>0</v>
      </c>
      <c r="U146" s="55">
        <f t="shared" si="33"/>
        <v>213</v>
      </c>
      <c r="V146" s="55">
        <f t="shared" si="33"/>
        <v>0</v>
      </c>
      <c r="W146" s="55">
        <f t="shared" si="33"/>
        <v>0</v>
      </c>
      <c r="X146" s="55">
        <f t="shared" si="33"/>
        <v>0</v>
      </c>
      <c r="Y146" s="55">
        <f t="shared" ref="Y146:AN161" si="39">SUMIFS($F$2:$F$2000,$E$2:$E$2000,Y$1,$A$2:$A$2000,$H146)</f>
        <v>0</v>
      </c>
      <c r="Z146" s="55">
        <f t="shared" si="39"/>
        <v>0</v>
      </c>
      <c r="AA146" s="55">
        <f t="shared" si="39"/>
        <v>0</v>
      </c>
      <c r="AB146" s="55">
        <f t="shared" si="39"/>
        <v>0</v>
      </c>
      <c r="AC146" s="55">
        <f t="shared" si="39"/>
        <v>0</v>
      </c>
      <c r="AD146" s="55">
        <f t="shared" si="39"/>
        <v>0</v>
      </c>
      <c r="AE146" s="55">
        <f t="shared" si="39"/>
        <v>0</v>
      </c>
      <c r="AF146" s="55">
        <f t="shared" si="39"/>
        <v>0</v>
      </c>
      <c r="AG146" s="55">
        <f t="shared" si="39"/>
        <v>0</v>
      </c>
      <c r="AH146" s="55">
        <f t="shared" si="39"/>
        <v>0</v>
      </c>
      <c r="AI146" s="55">
        <f t="shared" si="39"/>
        <v>0</v>
      </c>
      <c r="AJ146" s="55">
        <f t="shared" si="39"/>
        <v>0</v>
      </c>
      <c r="AK146" s="55">
        <f t="shared" si="39"/>
        <v>0</v>
      </c>
      <c r="AL146" s="55">
        <f t="shared" si="39"/>
        <v>0</v>
      </c>
      <c r="AM146" s="55">
        <f t="shared" si="39"/>
        <v>0</v>
      </c>
      <c r="AN146" s="55">
        <f t="shared" si="39"/>
        <v>0</v>
      </c>
      <c r="AO146" s="55">
        <f t="shared" si="38"/>
        <v>0</v>
      </c>
      <c r="AP146" s="55">
        <f t="shared" si="38"/>
        <v>0</v>
      </c>
      <c r="AQ146" s="55">
        <f t="shared" si="38"/>
        <v>0</v>
      </c>
      <c r="AR146" s="55">
        <f t="shared" si="38"/>
        <v>0</v>
      </c>
      <c r="AS146" s="55">
        <f t="shared" si="38"/>
        <v>0</v>
      </c>
      <c r="AT146" s="55">
        <f t="shared" si="38"/>
        <v>0</v>
      </c>
      <c r="AU146" s="55">
        <f t="shared" si="38"/>
        <v>0</v>
      </c>
      <c r="AV146" s="54">
        <f t="shared" si="34"/>
        <v>123</v>
      </c>
      <c r="AW146" s="54">
        <f t="shared" si="35"/>
        <v>213</v>
      </c>
      <c r="AX146" s="54">
        <f t="shared" si="36"/>
        <v>336</v>
      </c>
    </row>
    <row r="147" spans="1:50">
      <c r="A147" s="203" t="s">
        <v>241</v>
      </c>
      <c r="B147" s="203">
        <v>0</v>
      </c>
      <c r="C147" s="203" t="b">
        <v>0</v>
      </c>
      <c r="F147" s="203">
        <v>896</v>
      </c>
      <c r="H147" s="203" t="s">
        <v>304</v>
      </c>
      <c r="I147" s="55">
        <f t="shared" si="32"/>
        <v>76</v>
      </c>
      <c r="J147" s="55">
        <f t="shared" ref="J147:Y162" si="40">SUMIFS($F$2:$F$2000,$E$2:$E$2000,J$1,$A$2:$A$2000,$H147)</f>
        <v>0</v>
      </c>
      <c r="K147" s="55">
        <f t="shared" si="40"/>
        <v>0</v>
      </c>
      <c r="L147" s="55">
        <f t="shared" si="40"/>
        <v>0</v>
      </c>
      <c r="M147" s="55">
        <f t="shared" si="40"/>
        <v>0</v>
      </c>
      <c r="N147" s="55">
        <f t="shared" si="40"/>
        <v>0</v>
      </c>
      <c r="O147" s="55">
        <f t="shared" si="40"/>
        <v>0</v>
      </c>
      <c r="P147" s="55">
        <f t="shared" si="40"/>
        <v>0</v>
      </c>
      <c r="Q147" s="55">
        <f t="shared" si="40"/>
        <v>0</v>
      </c>
      <c r="R147" s="55">
        <f t="shared" si="40"/>
        <v>0</v>
      </c>
      <c r="S147" s="55">
        <f t="shared" si="40"/>
        <v>0</v>
      </c>
      <c r="T147" s="55">
        <f t="shared" si="40"/>
        <v>0</v>
      </c>
      <c r="U147" s="55">
        <f t="shared" si="40"/>
        <v>0</v>
      </c>
      <c r="V147" s="55">
        <f t="shared" si="40"/>
        <v>0</v>
      </c>
      <c r="W147" s="55">
        <f t="shared" si="40"/>
        <v>0</v>
      </c>
      <c r="X147" s="55">
        <f t="shared" si="40"/>
        <v>0</v>
      </c>
      <c r="Y147" s="55">
        <f t="shared" si="40"/>
        <v>0</v>
      </c>
      <c r="Z147" s="55">
        <f t="shared" si="39"/>
        <v>0</v>
      </c>
      <c r="AA147" s="55">
        <f t="shared" si="39"/>
        <v>0</v>
      </c>
      <c r="AB147" s="55">
        <f t="shared" si="39"/>
        <v>0</v>
      </c>
      <c r="AC147" s="55">
        <f t="shared" si="39"/>
        <v>0</v>
      </c>
      <c r="AD147" s="55">
        <f t="shared" si="39"/>
        <v>0</v>
      </c>
      <c r="AE147" s="55">
        <f t="shared" si="39"/>
        <v>0</v>
      </c>
      <c r="AF147" s="55">
        <f t="shared" si="39"/>
        <v>0</v>
      </c>
      <c r="AG147" s="55">
        <f t="shared" si="39"/>
        <v>0</v>
      </c>
      <c r="AH147" s="55">
        <f t="shared" si="39"/>
        <v>260</v>
      </c>
      <c r="AI147" s="55">
        <f t="shared" si="39"/>
        <v>0</v>
      </c>
      <c r="AJ147" s="55">
        <f t="shared" si="39"/>
        <v>0</v>
      </c>
      <c r="AK147" s="55">
        <f t="shared" si="39"/>
        <v>0</v>
      </c>
      <c r="AL147" s="55">
        <f t="shared" si="39"/>
        <v>0</v>
      </c>
      <c r="AM147" s="55">
        <f t="shared" si="39"/>
        <v>0</v>
      </c>
      <c r="AN147" s="55">
        <f t="shared" si="39"/>
        <v>0</v>
      </c>
      <c r="AO147" s="55">
        <f t="shared" si="38"/>
        <v>0</v>
      </c>
      <c r="AP147" s="55">
        <f t="shared" si="38"/>
        <v>0</v>
      </c>
      <c r="AQ147" s="55">
        <f t="shared" si="38"/>
        <v>0</v>
      </c>
      <c r="AR147" s="55">
        <f t="shared" si="38"/>
        <v>0</v>
      </c>
      <c r="AS147" s="55">
        <f t="shared" si="38"/>
        <v>0</v>
      </c>
      <c r="AT147" s="55">
        <f t="shared" si="38"/>
        <v>0</v>
      </c>
      <c r="AU147" s="55">
        <f t="shared" si="38"/>
        <v>0</v>
      </c>
      <c r="AV147" s="54">
        <f t="shared" si="34"/>
        <v>76</v>
      </c>
      <c r="AW147" s="54">
        <f t="shared" si="35"/>
        <v>260</v>
      </c>
      <c r="AX147" s="54">
        <f t="shared" si="36"/>
        <v>336</v>
      </c>
    </row>
    <row r="148" spans="1:50">
      <c r="A148" s="203" t="s">
        <v>241</v>
      </c>
      <c r="B148" s="203">
        <v>1</v>
      </c>
      <c r="C148" s="203" t="b">
        <v>1</v>
      </c>
      <c r="D148" s="203">
        <v>1</v>
      </c>
      <c r="E148" s="203" t="s">
        <v>586</v>
      </c>
      <c r="F148" s="203">
        <v>1792</v>
      </c>
      <c r="H148" s="203" t="s">
        <v>305</v>
      </c>
      <c r="I148" s="55">
        <f t="shared" si="32"/>
        <v>102</v>
      </c>
      <c r="J148" s="55">
        <f t="shared" si="40"/>
        <v>0</v>
      </c>
      <c r="K148" s="55">
        <f t="shared" si="40"/>
        <v>0</v>
      </c>
      <c r="L148" s="55">
        <f t="shared" si="40"/>
        <v>0</v>
      </c>
      <c r="M148" s="55">
        <f t="shared" si="40"/>
        <v>0</v>
      </c>
      <c r="N148" s="55">
        <f t="shared" si="40"/>
        <v>0</v>
      </c>
      <c r="O148" s="55">
        <f t="shared" si="40"/>
        <v>0</v>
      </c>
      <c r="P148" s="55">
        <f t="shared" si="40"/>
        <v>0</v>
      </c>
      <c r="Q148" s="55">
        <f t="shared" si="40"/>
        <v>0</v>
      </c>
      <c r="R148" s="55">
        <f t="shared" si="40"/>
        <v>234</v>
      </c>
      <c r="S148" s="55">
        <f t="shared" si="40"/>
        <v>0</v>
      </c>
      <c r="T148" s="55">
        <f t="shared" si="40"/>
        <v>0</v>
      </c>
      <c r="U148" s="55">
        <f t="shared" si="40"/>
        <v>0</v>
      </c>
      <c r="V148" s="55">
        <f t="shared" si="40"/>
        <v>0</v>
      </c>
      <c r="W148" s="55">
        <f t="shared" si="40"/>
        <v>0</v>
      </c>
      <c r="X148" s="55">
        <f t="shared" si="40"/>
        <v>0</v>
      </c>
      <c r="Y148" s="55">
        <f t="shared" si="40"/>
        <v>0</v>
      </c>
      <c r="Z148" s="55">
        <f t="shared" si="39"/>
        <v>0</v>
      </c>
      <c r="AA148" s="55">
        <f t="shared" si="39"/>
        <v>0</v>
      </c>
      <c r="AB148" s="55">
        <f t="shared" si="39"/>
        <v>0</v>
      </c>
      <c r="AC148" s="55">
        <f t="shared" si="39"/>
        <v>0</v>
      </c>
      <c r="AD148" s="55">
        <f t="shared" si="39"/>
        <v>0</v>
      </c>
      <c r="AE148" s="55">
        <f t="shared" si="39"/>
        <v>0</v>
      </c>
      <c r="AF148" s="55">
        <f t="shared" si="39"/>
        <v>0</v>
      </c>
      <c r="AG148" s="55">
        <f t="shared" si="39"/>
        <v>0</v>
      </c>
      <c r="AH148" s="55">
        <f t="shared" si="39"/>
        <v>0</v>
      </c>
      <c r="AI148" s="55">
        <f t="shared" si="39"/>
        <v>0</v>
      </c>
      <c r="AJ148" s="55">
        <f t="shared" si="39"/>
        <v>0</v>
      </c>
      <c r="AK148" s="55">
        <f t="shared" si="39"/>
        <v>0</v>
      </c>
      <c r="AL148" s="55">
        <f t="shared" si="39"/>
        <v>0</v>
      </c>
      <c r="AM148" s="55">
        <f t="shared" si="39"/>
        <v>0</v>
      </c>
      <c r="AN148" s="55">
        <f t="shared" si="39"/>
        <v>0</v>
      </c>
      <c r="AO148" s="55">
        <f t="shared" si="38"/>
        <v>0</v>
      </c>
      <c r="AP148" s="55">
        <f t="shared" si="38"/>
        <v>0</v>
      </c>
      <c r="AQ148" s="55">
        <f t="shared" si="38"/>
        <v>0</v>
      </c>
      <c r="AR148" s="55">
        <f t="shared" si="38"/>
        <v>0</v>
      </c>
      <c r="AS148" s="55">
        <f t="shared" si="38"/>
        <v>0</v>
      </c>
      <c r="AT148" s="55">
        <f t="shared" si="38"/>
        <v>0</v>
      </c>
      <c r="AU148" s="55">
        <f t="shared" si="38"/>
        <v>0</v>
      </c>
      <c r="AV148" s="54">
        <f t="shared" si="34"/>
        <v>102</v>
      </c>
      <c r="AW148" s="54">
        <f t="shared" si="35"/>
        <v>234</v>
      </c>
      <c r="AX148" s="54">
        <f t="shared" si="36"/>
        <v>336</v>
      </c>
    </row>
    <row r="149" spans="1:50">
      <c r="A149" s="203" t="s">
        <v>242</v>
      </c>
      <c r="B149" s="203">
        <v>0</v>
      </c>
      <c r="C149" s="203" t="b">
        <v>0</v>
      </c>
      <c r="F149" s="203">
        <v>190</v>
      </c>
      <c r="H149" s="203" t="s">
        <v>306</v>
      </c>
      <c r="I149" s="55">
        <f t="shared" si="32"/>
        <v>300</v>
      </c>
      <c r="J149" s="55">
        <f t="shared" si="40"/>
        <v>0</v>
      </c>
      <c r="K149" s="55">
        <f t="shared" si="40"/>
        <v>0</v>
      </c>
      <c r="L149" s="55">
        <f t="shared" si="40"/>
        <v>0</v>
      </c>
      <c r="M149" s="55">
        <f t="shared" si="40"/>
        <v>0</v>
      </c>
      <c r="N149" s="55">
        <f t="shared" si="40"/>
        <v>0</v>
      </c>
      <c r="O149" s="55">
        <f t="shared" si="40"/>
        <v>0</v>
      </c>
      <c r="P149" s="55">
        <f t="shared" si="40"/>
        <v>0</v>
      </c>
      <c r="Q149" s="55">
        <f t="shared" si="40"/>
        <v>0</v>
      </c>
      <c r="R149" s="55">
        <f t="shared" si="40"/>
        <v>0</v>
      </c>
      <c r="S149" s="55">
        <f t="shared" si="40"/>
        <v>0</v>
      </c>
      <c r="T149" s="55">
        <f t="shared" si="40"/>
        <v>0</v>
      </c>
      <c r="U149" s="55">
        <f t="shared" si="40"/>
        <v>0</v>
      </c>
      <c r="V149" s="55">
        <f t="shared" si="40"/>
        <v>0</v>
      </c>
      <c r="W149" s="55">
        <f t="shared" si="40"/>
        <v>0</v>
      </c>
      <c r="X149" s="55">
        <f t="shared" si="40"/>
        <v>0</v>
      </c>
      <c r="Y149" s="55">
        <f t="shared" si="40"/>
        <v>0</v>
      </c>
      <c r="Z149" s="55">
        <f t="shared" si="39"/>
        <v>0</v>
      </c>
      <c r="AA149" s="55">
        <f t="shared" si="39"/>
        <v>0</v>
      </c>
      <c r="AB149" s="55">
        <f t="shared" si="39"/>
        <v>0</v>
      </c>
      <c r="AC149" s="55">
        <f t="shared" si="39"/>
        <v>0</v>
      </c>
      <c r="AD149" s="55">
        <f t="shared" si="39"/>
        <v>0</v>
      </c>
      <c r="AE149" s="55">
        <f t="shared" si="39"/>
        <v>0</v>
      </c>
      <c r="AF149" s="55">
        <f t="shared" si="39"/>
        <v>0</v>
      </c>
      <c r="AG149" s="55">
        <f t="shared" si="39"/>
        <v>0</v>
      </c>
      <c r="AH149" s="55">
        <f t="shared" si="39"/>
        <v>0</v>
      </c>
      <c r="AI149" s="55">
        <f t="shared" si="39"/>
        <v>0</v>
      </c>
      <c r="AJ149" s="55">
        <f t="shared" si="39"/>
        <v>0</v>
      </c>
      <c r="AK149" s="55">
        <f t="shared" si="39"/>
        <v>0</v>
      </c>
      <c r="AL149" s="55">
        <f t="shared" si="39"/>
        <v>0</v>
      </c>
      <c r="AM149" s="55">
        <f t="shared" si="39"/>
        <v>0</v>
      </c>
      <c r="AN149" s="55">
        <f t="shared" si="39"/>
        <v>0</v>
      </c>
      <c r="AO149" s="55">
        <f t="shared" si="38"/>
        <v>0</v>
      </c>
      <c r="AP149" s="55">
        <f t="shared" si="38"/>
        <v>0</v>
      </c>
      <c r="AQ149" s="55">
        <f t="shared" si="38"/>
        <v>0</v>
      </c>
      <c r="AR149" s="55">
        <f t="shared" si="38"/>
        <v>0</v>
      </c>
      <c r="AS149" s="55">
        <f t="shared" si="38"/>
        <v>372</v>
      </c>
      <c r="AT149" s="55">
        <f t="shared" si="38"/>
        <v>0</v>
      </c>
      <c r="AU149" s="55">
        <f t="shared" si="38"/>
        <v>0</v>
      </c>
      <c r="AV149" s="54">
        <f t="shared" si="34"/>
        <v>300</v>
      </c>
      <c r="AW149" s="54">
        <f t="shared" si="35"/>
        <v>372</v>
      </c>
      <c r="AX149" s="54">
        <f t="shared" si="36"/>
        <v>672</v>
      </c>
    </row>
    <row r="150" spans="1:50">
      <c r="A150" s="203" t="s">
        <v>242</v>
      </c>
      <c r="B150" s="203">
        <v>1</v>
      </c>
      <c r="C150" s="203" t="b">
        <v>1</v>
      </c>
      <c r="D150" s="203">
        <v>1</v>
      </c>
      <c r="E150" s="203" t="s">
        <v>584</v>
      </c>
      <c r="F150" s="203">
        <v>146</v>
      </c>
      <c r="H150" s="203" t="s">
        <v>307</v>
      </c>
      <c r="I150" s="55">
        <f t="shared" si="32"/>
        <v>128</v>
      </c>
      <c r="J150" s="55">
        <f t="shared" si="40"/>
        <v>0</v>
      </c>
      <c r="K150" s="55">
        <f t="shared" si="40"/>
        <v>0</v>
      </c>
      <c r="L150" s="55">
        <f t="shared" si="40"/>
        <v>0</v>
      </c>
      <c r="M150" s="55">
        <f t="shared" si="40"/>
        <v>0</v>
      </c>
      <c r="N150" s="55">
        <f t="shared" si="40"/>
        <v>0</v>
      </c>
      <c r="O150" s="55">
        <f t="shared" si="40"/>
        <v>0</v>
      </c>
      <c r="P150" s="55">
        <f t="shared" si="40"/>
        <v>208</v>
      </c>
      <c r="Q150" s="55">
        <f t="shared" si="40"/>
        <v>0</v>
      </c>
      <c r="R150" s="55">
        <f t="shared" si="40"/>
        <v>0</v>
      </c>
      <c r="S150" s="55">
        <f t="shared" si="40"/>
        <v>0</v>
      </c>
      <c r="T150" s="55">
        <f t="shared" si="40"/>
        <v>0</v>
      </c>
      <c r="U150" s="55">
        <f t="shared" si="40"/>
        <v>0</v>
      </c>
      <c r="V150" s="55">
        <f t="shared" si="40"/>
        <v>0</v>
      </c>
      <c r="W150" s="55">
        <f t="shared" si="40"/>
        <v>0</v>
      </c>
      <c r="X150" s="55">
        <f t="shared" si="40"/>
        <v>0</v>
      </c>
      <c r="Y150" s="55">
        <f t="shared" si="40"/>
        <v>0</v>
      </c>
      <c r="Z150" s="55">
        <f t="shared" si="39"/>
        <v>0</v>
      </c>
      <c r="AA150" s="55">
        <f t="shared" si="39"/>
        <v>0</v>
      </c>
      <c r="AB150" s="55">
        <f t="shared" si="39"/>
        <v>0</v>
      </c>
      <c r="AC150" s="55">
        <f t="shared" si="39"/>
        <v>0</v>
      </c>
      <c r="AD150" s="55">
        <f t="shared" si="39"/>
        <v>0</v>
      </c>
      <c r="AE150" s="55">
        <f t="shared" si="39"/>
        <v>0</v>
      </c>
      <c r="AF150" s="55">
        <f t="shared" si="39"/>
        <v>0</v>
      </c>
      <c r="AG150" s="55">
        <f t="shared" si="39"/>
        <v>0</v>
      </c>
      <c r="AH150" s="55">
        <f t="shared" si="39"/>
        <v>0</v>
      </c>
      <c r="AI150" s="55">
        <f t="shared" si="39"/>
        <v>0</v>
      </c>
      <c r="AJ150" s="55">
        <f t="shared" si="39"/>
        <v>0</v>
      </c>
      <c r="AK150" s="55">
        <f t="shared" si="39"/>
        <v>0</v>
      </c>
      <c r="AL150" s="55">
        <f t="shared" si="39"/>
        <v>0</v>
      </c>
      <c r="AM150" s="55">
        <f t="shared" si="39"/>
        <v>0</v>
      </c>
      <c r="AN150" s="55">
        <f t="shared" si="39"/>
        <v>0</v>
      </c>
      <c r="AO150" s="55">
        <f t="shared" si="38"/>
        <v>0</v>
      </c>
      <c r="AP150" s="55">
        <f t="shared" si="38"/>
        <v>0</v>
      </c>
      <c r="AQ150" s="55">
        <f t="shared" si="38"/>
        <v>0</v>
      </c>
      <c r="AR150" s="55">
        <f t="shared" si="38"/>
        <v>0</v>
      </c>
      <c r="AS150" s="55">
        <f t="shared" si="38"/>
        <v>0</v>
      </c>
      <c r="AT150" s="55">
        <f t="shared" si="38"/>
        <v>0</v>
      </c>
      <c r="AU150" s="55">
        <f t="shared" si="38"/>
        <v>0</v>
      </c>
      <c r="AV150" s="54">
        <f t="shared" si="34"/>
        <v>128</v>
      </c>
      <c r="AW150" s="54">
        <f t="shared" si="35"/>
        <v>208</v>
      </c>
      <c r="AX150" s="54">
        <f t="shared" si="36"/>
        <v>336</v>
      </c>
    </row>
    <row r="151" spans="1:50">
      <c r="A151" s="203" t="s">
        <v>243</v>
      </c>
      <c r="B151" s="203">
        <v>1</v>
      </c>
      <c r="C151" s="203" t="b">
        <v>1</v>
      </c>
      <c r="D151" s="203">
        <v>1</v>
      </c>
      <c r="E151" s="203" t="s">
        <v>573</v>
      </c>
      <c r="F151" s="203">
        <v>336</v>
      </c>
      <c r="H151" s="203" t="s">
        <v>308</v>
      </c>
      <c r="I151" s="55">
        <f t="shared" si="32"/>
        <v>0</v>
      </c>
      <c r="J151" s="55">
        <f t="shared" si="40"/>
        <v>0</v>
      </c>
      <c r="K151" s="55">
        <f t="shared" si="40"/>
        <v>0</v>
      </c>
      <c r="L151" s="55">
        <f t="shared" si="40"/>
        <v>0</v>
      </c>
      <c r="M151" s="55">
        <f t="shared" si="40"/>
        <v>0</v>
      </c>
      <c r="N151" s="55">
        <f t="shared" si="40"/>
        <v>0</v>
      </c>
      <c r="O151" s="55">
        <f t="shared" si="40"/>
        <v>0</v>
      </c>
      <c r="P151" s="55">
        <f t="shared" si="40"/>
        <v>0</v>
      </c>
      <c r="Q151" s="55">
        <f t="shared" si="40"/>
        <v>0</v>
      </c>
      <c r="R151" s="55">
        <f t="shared" si="40"/>
        <v>0</v>
      </c>
      <c r="S151" s="55">
        <f t="shared" si="40"/>
        <v>0</v>
      </c>
      <c r="T151" s="55">
        <f t="shared" si="40"/>
        <v>0</v>
      </c>
      <c r="U151" s="55">
        <f t="shared" si="40"/>
        <v>0</v>
      </c>
      <c r="V151" s="55">
        <f t="shared" si="40"/>
        <v>0</v>
      </c>
      <c r="W151" s="55">
        <f t="shared" si="40"/>
        <v>0</v>
      </c>
      <c r="X151" s="55">
        <f t="shared" si="40"/>
        <v>0</v>
      </c>
      <c r="Y151" s="55">
        <f t="shared" si="40"/>
        <v>0</v>
      </c>
      <c r="Z151" s="55">
        <f t="shared" si="39"/>
        <v>0</v>
      </c>
      <c r="AA151" s="55">
        <f t="shared" si="39"/>
        <v>0</v>
      </c>
      <c r="AB151" s="55">
        <f t="shared" si="39"/>
        <v>0</v>
      </c>
      <c r="AC151" s="55">
        <f t="shared" si="39"/>
        <v>0</v>
      </c>
      <c r="AD151" s="55">
        <f t="shared" si="39"/>
        <v>0</v>
      </c>
      <c r="AE151" s="55">
        <f t="shared" si="39"/>
        <v>0</v>
      </c>
      <c r="AF151" s="55">
        <f t="shared" si="39"/>
        <v>0</v>
      </c>
      <c r="AG151" s="55">
        <f t="shared" si="39"/>
        <v>336</v>
      </c>
      <c r="AH151" s="55">
        <f t="shared" si="39"/>
        <v>0</v>
      </c>
      <c r="AI151" s="55">
        <f t="shared" si="39"/>
        <v>0</v>
      </c>
      <c r="AJ151" s="55">
        <f t="shared" si="39"/>
        <v>0</v>
      </c>
      <c r="AK151" s="55">
        <f t="shared" si="39"/>
        <v>0</v>
      </c>
      <c r="AL151" s="55">
        <f t="shared" si="39"/>
        <v>0</v>
      </c>
      <c r="AM151" s="55">
        <f t="shared" si="39"/>
        <v>0</v>
      </c>
      <c r="AN151" s="55">
        <f t="shared" si="39"/>
        <v>0</v>
      </c>
      <c r="AO151" s="55">
        <f t="shared" si="38"/>
        <v>0</v>
      </c>
      <c r="AP151" s="55">
        <f t="shared" si="38"/>
        <v>0</v>
      </c>
      <c r="AQ151" s="55">
        <f t="shared" si="38"/>
        <v>0</v>
      </c>
      <c r="AR151" s="55">
        <f t="shared" si="38"/>
        <v>0</v>
      </c>
      <c r="AS151" s="55">
        <f t="shared" si="38"/>
        <v>0</v>
      </c>
      <c r="AT151" s="55">
        <f t="shared" si="38"/>
        <v>0</v>
      </c>
      <c r="AU151" s="55">
        <f t="shared" si="38"/>
        <v>0</v>
      </c>
      <c r="AV151" s="54">
        <f t="shared" si="34"/>
        <v>0</v>
      </c>
      <c r="AW151" s="54">
        <f t="shared" si="35"/>
        <v>336</v>
      </c>
      <c r="AX151" s="54">
        <f t="shared" si="36"/>
        <v>336</v>
      </c>
    </row>
    <row r="152" spans="1:50">
      <c r="A152" s="203" t="s">
        <v>244</v>
      </c>
      <c r="B152" s="203">
        <v>0</v>
      </c>
      <c r="C152" s="203" t="b">
        <v>0</v>
      </c>
      <c r="F152" s="203">
        <v>154</v>
      </c>
      <c r="H152" s="203" t="s">
        <v>309</v>
      </c>
      <c r="I152" s="55">
        <f t="shared" si="32"/>
        <v>372</v>
      </c>
      <c r="J152" s="55">
        <f t="shared" si="40"/>
        <v>0</v>
      </c>
      <c r="K152" s="55">
        <f t="shared" si="40"/>
        <v>0</v>
      </c>
      <c r="L152" s="55">
        <f t="shared" si="40"/>
        <v>0</v>
      </c>
      <c r="M152" s="55">
        <f t="shared" si="40"/>
        <v>0</v>
      </c>
      <c r="N152" s="55">
        <f t="shared" si="40"/>
        <v>0</v>
      </c>
      <c r="O152" s="55">
        <f t="shared" si="40"/>
        <v>0</v>
      </c>
      <c r="P152" s="55">
        <f t="shared" si="40"/>
        <v>0</v>
      </c>
      <c r="Q152" s="55">
        <f t="shared" si="40"/>
        <v>0</v>
      </c>
      <c r="R152" s="55">
        <f t="shared" si="40"/>
        <v>0</v>
      </c>
      <c r="S152" s="55">
        <f t="shared" si="40"/>
        <v>972</v>
      </c>
      <c r="T152" s="55">
        <f t="shared" si="40"/>
        <v>0</v>
      </c>
      <c r="U152" s="55">
        <f t="shared" si="40"/>
        <v>0</v>
      </c>
      <c r="V152" s="55">
        <f t="shared" si="40"/>
        <v>0</v>
      </c>
      <c r="W152" s="55">
        <f t="shared" si="40"/>
        <v>0</v>
      </c>
      <c r="X152" s="55">
        <f t="shared" si="40"/>
        <v>0</v>
      </c>
      <c r="Y152" s="55">
        <f t="shared" si="40"/>
        <v>0</v>
      </c>
      <c r="Z152" s="55">
        <f t="shared" si="39"/>
        <v>0</v>
      </c>
      <c r="AA152" s="55">
        <f t="shared" si="39"/>
        <v>0</v>
      </c>
      <c r="AB152" s="55">
        <f t="shared" si="39"/>
        <v>0</v>
      </c>
      <c r="AC152" s="55">
        <f t="shared" si="39"/>
        <v>0</v>
      </c>
      <c r="AD152" s="55">
        <f t="shared" si="39"/>
        <v>0</v>
      </c>
      <c r="AE152" s="55">
        <f t="shared" si="39"/>
        <v>0</v>
      </c>
      <c r="AF152" s="55">
        <f t="shared" si="39"/>
        <v>0</v>
      </c>
      <c r="AG152" s="55">
        <f t="shared" si="39"/>
        <v>0</v>
      </c>
      <c r="AH152" s="55">
        <f t="shared" si="39"/>
        <v>0</v>
      </c>
      <c r="AI152" s="55">
        <f t="shared" si="39"/>
        <v>0</v>
      </c>
      <c r="AJ152" s="55">
        <f t="shared" si="39"/>
        <v>0</v>
      </c>
      <c r="AK152" s="55">
        <f t="shared" si="39"/>
        <v>0</v>
      </c>
      <c r="AL152" s="55">
        <f t="shared" si="39"/>
        <v>0</v>
      </c>
      <c r="AM152" s="55">
        <f t="shared" si="39"/>
        <v>0</v>
      </c>
      <c r="AN152" s="55">
        <f t="shared" si="39"/>
        <v>0</v>
      </c>
      <c r="AO152" s="55">
        <f t="shared" si="38"/>
        <v>0</v>
      </c>
      <c r="AP152" s="55">
        <f t="shared" si="38"/>
        <v>0</v>
      </c>
      <c r="AQ152" s="55">
        <f t="shared" si="38"/>
        <v>0</v>
      </c>
      <c r="AR152" s="55">
        <f t="shared" si="38"/>
        <v>0</v>
      </c>
      <c r="AS152" s="55">
        <f t="shared" si="38"/>
        <v>0</v>
      </c>
      <c r="AT152" s="55">
        <f t="shared" si="38"/>
        <v>0</v>
      </c>
      <c r="AU152" s="55">
        <f t="shared" si="38"/>
        <v>0</v>
      </c>
      <c r="AV152" s="54">
        <f t="shared" si="34"/>
        <v>372</v>
      </c>
      <c r="AW152" s="54">
        <f t="shared" si="35"/>
        <v>972</v>
      </c>
      <c r="AX152" s="54">
        <f t="shared" si="36"/>
        <v>1344</v>
      </c>
    </row>
    <row r="153" spans="1:50">
      <c r="A153" s="203" t="s">
        <v>244</v>
      </c>
      <c r="B153" s="203">
        <v>1</v>
      </c>
      <c r="C153" s="203" t="b">
        <v>1</v>
      </c>
      <c r="D153" s="203">
        <v>1</v>
      </c>
      <c r="E153" s="203" t="s">
        <v>560</v>
      </c>
      <c r="F153" s="203">
        <v>182</v>
      </c>
      <c r="H153" s="203" t="s">
        <v>310</v>
      </c>
      <c r="I153" s="55">
        <f t="shared" si="32"/>
        <v>1386</v>
      </c>
      <c r="J153" s="55">
        <f t="shared" si="40"/>
        <v>0</v>
      </c>
      <c r="K153" s="55">
        <f t="shared" si="40"/>
        <v>0</v>
      </c>
      <c r="L153" s="55">
        <f t="shared" si="40"/>
        <v>0</v>
      </c>
      <c r="M153" s="55">
        <f t="shared" si="40"/>
        <v>0</v>
      </c>
      <c r="N153" s="55">
        <f t="shared" si="40"/>
        <v>0</v>
      </c>
      <c r="O153" s="55">
        <f t="shared" si="40"/>
        <v>0</v>
      </c>
      <c r="P153" s="55">
        <f t="shared" si="40"/>
        <v>0</v>
      </c>
      <c r="Q153" s="55">
        <f t="shared" si="40"/>
        <v>0</v>
      </c>
      <c r="R153" s="55">
        <f t="shared" si="40"/>
        <v>0</v>
      </c>
      <c r="S153" s="55">
        <f t="shared" si="40"/>
        <v>0</v>
      </c>
      <c r="T153" s="55">
        <f t="shared" si="40"/>
        <v>0</v>
      </c>
      <c r="U153" s="55">
        <f t="shared" si="40"/>
        <v>0</v>
      </c>
      <c r="V153" s="55">
        <f t="shared" si="40"/>
        <v>0</v>
      </c>
      <c r="W153" s="55">
        <f t="shared" si="40"/>
        <v>1302</v>
      </c>
      <c r="X153" s="55">
        <f t="shared" si="40"/>
        <v>0</v>
      </c>
      <c r="Y153" s="55">
        <f t="shared" si="40"/>
        <v>0</v>
      </c>
      <c r="Z153" s="55">
        <f t="shared" si="39"/>
        <v>0</v>
      </c>
      <c r="AA153" s="55">
        <f t="shared" si="39"/>
        <v>0</v>
      </c>
      <c r="AB153" s="55">
        <f t="shared" si="39"/>
        <v>0</v>
      </c>
      <c r="AC153" s="55">
        <f t="shared" si="39"/>
        <v>0</v>
      </c>
      <c r="AD153" s="55">
        <f t="shared" si="39"/>
        <v>0</v>
      </c>
      <c r="AE153" s="55">
        <f t="shared" si="39"/>
        <v>0</v>
      </c>
      <c r="AF153" s="55">
        <f t="shared" si="39"/>
        <v>0</v>
      </c>
      <c r="AG153" s="55">
        <f t="shared" si="39"/>
        <v>0</v>
      </c>
      <c r="AH153" s="55">
        <f t="shared" si="39"/>
        <v>0</v>
      </c>
      <c r="AI153" s="55">
        <f t="shared" si="39"/>
        <v>0</v>
      </c>
      <c r="AJ153" s="55">
        <f t="shared" si="39"/>
        <v>0</v>
      </c>
      <c r="AK153" s="55">
        <f t="shared" si="39"/>
        <v>0</v>
      </c>
      <c r="AL153" s="55">
        <f t="shared" si="39"/>
        <v>0</v>
      </c>
      <c r="AM153" s="55">
        <f t="shared" si="39"/>
        <v>0</v>
      </c>
      <c r="AN153" s="55">
        <f t="shared" si="39"/>
        <v>0</v>
      </c>
      <c r="AO153" s="55">
        <f t="shared" si="38"/>
        <v>0</v>
      </c>
      <c r="AP153" s="55">
        <f t="shared" si="38"/>
        <v>0</v>
      </c>
      <c r="AQ153" s="55">
        <f t="shared" si="38"/>
        <v>0</v>
      </c>
      <c r="AR153" s="55">
        <f t="shared" si="38"/>
        <v>0</v>
      </c>
      <c r="AS153" s="55">
        <f t="shared" si="38"/>
        <v>0</v>
      </c>
      <c r="AT153" s="55">
        <f t="shared" si="38"/>
        <v>0</v>
      </c>
      <c r="AU153" s="55">
        <f t="shared" si="38"/>
        <v>0</v>
      </c>
      <c r="AV153" s="54">
        <f t="shared" si="34"/>
        <v>1386</v>
      </c>
      <c r="AW153" s="54">
        <f t="shared" si="35"/>
        <v>1302</v>
      </c>
      <c r="AX153" s="54">
        <f t="shared" si="36"/>
        <v>2688</v>
      </c>
    </row>
    <row r="154" spans="1:50">
      <c r="A154" s="203" t="s">
        <v>245</v>
      </c>
      <c r="B154" s="203">
        <v>0</v>
      </c>
      <c r="C154" s="203" t="b">
        <v>0</v>
      </c>
      <c r="F154" s="203">
        <v>72</v>
      </c>
      <c r="H154" s="203" t="s">
        <v>311</v>
      </c>
      <c r="I154" s="55">
        <f t="shared" si="32"/>
        <v>0</v>
      </c>
      <c r="J154" s="55">
        <f t="shared" si="40"/>
        <v>0</v>
      </c>
      <c r="K154" s="55">
        <f t="shared" si="40"/>
        <v>0</v>
      </c>
      <c r="L154" s="55">
        <f t="shared" si="40"/>
        <v>336</v>
      </c>
      <c r="M154" s="55">
        <f t="shared" si="40"/>
        <v>0</v>
      </c>
      <c r="N154" s="55">
        <f t="shared" si="40"/>
        <v>0</v>
      </c>
      <c r="O154" s="55">
        <f t="shared" si="40"/>
        <v>0</v>
      </c>
      <c r="P154" s="55">
        <f t="shared" si="40"/>
        <v>0</v>
      </c>
      <c r="Q154" s="55">
        <f t="shared" si="40"/>
        <v>0</v>
      </c>
      <c r="R154" s="55">
        <f t="shared" si="40"/>
        <v>0</v>
      </c>
      <c r="S154" s="55">
        <f t="shared" si="40"/>
        <v>0</v>
      </c>
      <c r="T154" s="55">
        <f t="shared" si="40"/>
        <v>0</v>
      </c>
      <c r="U154" s="55">
        <f t="shared" si="40"/>
        <v>0</v>
      </c>
      <c r="V154" s="55">
        <f t="shared" si="40"/>
        <v>0</v>
      </c>
      <c r="W154" s="55">
        <f t="shared" si="40"/>
        <v>0</v>
      </c>
      <c r="X154" s="55">
        <f t="shared" si="40"/>
        <v>0</v>
      </c>
      <c r="Y154" s="55">
        <f t="shared" si="40"/>
        <v>0</v>
      </c>
      <c r="Z154" s="55">
        <f t="shared" si="39"/>
        <v>0</v>
      </c>
      <c r="AA154" s="55">
        <f t="shared" si="39"/>
        <v>0</v>
      </c>
      <c r="AB154" s="55">
        <f t="shared" si="39"/>
        <v>0</v>
      </c>
      <c r="AC154" s="55">
        <f t="shared" si="39"/>
        <v>0</v>
      </c>
      <c r="AD154" s="55">
        <f t="shared" si="39"/>
        <v>0</v>
      </c>
      <c r="AE154" s="55">
        <f t="shared" si="39"/>
        <v>0</v>
      </c>
      <c r="AF154" s="55">
        <f t="shared" si="39"/>
        <v>0</v>
      </c>
      <c r="AG154" s="55">
        <f t="shared" si="39"/>
        <v>0</v>
      </c>
      <c r="AH154" s="55">
        <f t="shared" si="39"/>
        <v>0</v>
      </c>
      <c r="AI154" s="55">
        <f t="shared" si="39"/>
        <v>0</v>
      </c>
      <c r="AJ154" s="55">
        <f t="shared" si="39"/>
        <v>0</v>
      </c>
      <c r="AK154" s="55">
        <f t="shared" si="39"/>
        <v>0</v>
      </c>
      <c r="AL154" s="55">
        <f t="shared" si="39"/>
        <v>0</v>
      </c>
      <c r="AM154" s="55">
        <f t="shared" si="39"/>
        <v>0</v>
      </c>
      <c r="AN154" s="55">
        <f t="shared" si="39"/>
        <v>0</v>
      </c>
      <c r="AO154" s="55">
        <f t="shared" si="38"/>
        <v>0</v>
      </c>
      <c r="AP154" s="55">
        <f t="shared" si="38"/>
        <v>0</v>
      </c>
      <c r="AQ154" s="55">
        <f t="shared" si="38"/>
        <v>0</v>
      </c>
      <c r="AR154" s="55">
        <f t="shared" si="38"/>
        <v>0</v>
      </c>
      <c r="AS154" s="55">
        <f t="shared" si="38"/>
        <v>0</v>
      </c>
      <c r="AT154" s="55">
        <f t="shared" si="38"/>
        <v>0</v>
      </c>
      <c r="AU154" s="55">
        <f t="shared" si="38"/>
        <v>0</v>
      </c>
      <c r="AV154" s="54">
        <f t="shared" si="34"/>
        <v>0</v>
      </c>
      <c r="AW154" s="54">
        <f t="shared" si="35"/>
        <v>336</v>
      </c>
      <c r="AX154" s="54">
        <f t="shared" si="36"/>
        <v>336</v>
      </c>
    </row>
    <row r="155" spans="1:50">
      <c r="A155" s="203" t="s">
        <v>245</v>
      </c>
      <c r="B155" s="203">
        <v>1</v>
      </c>
      <c r="C155" s="203" t="b">
        <v>1</v>
      </c>
      <c r="D155" s="203">
        <v>1</v>
      </c>
      <c r="E155" s="203" t="s">
        <v>561</v>
      </c>
      <c r="F155" s="203">
        <v>264</v>
      </c>
      <c r="H155" s="203" t="s">
        <v>312</v>
      </c>
      <c r="I155" s="55">
        <f t="shared" si="32"/>
        <v>96</v>
      </c>
      <c r="J155" s="55">
        <f t="shared" si="40"/>
        <v>0</v>
      </c>
      <c r="K155" s="55">
        <f t="shared" si="40"/>
        <v>0</v>
      </c>
      <c r="L155" s="55">
        <f t="shared" si="40"/>
        <v>0</v>
      </c>
      <c r="M155" s="55">
        <f t="shared" si="40"/>
        <v>0</v>
      </c>
      <c r="N155" s="55">
        <f t="shared" si="40"/>
        <v>0</v>
      </c>
      <c r="O155" s="55">
        <f t="shared" si="40"/>
        <v>240</v>
      </c>
      <c r="P155" s="55">
        <f t="shared" si="40"/>
        <v>0</v>
      </c>
      <c r="Q155" s="55">
        <f t="shared" si="40"/>
        <v>0</v>
      </c>
      <c r="R155" s="55">
        <f t="shared" si="40"/>
        <v>0</v>
      </c>
      <c r="S155" s="55">
        <f t="shared" si="40"/>
        <v>0</v>
      </c>
      <c r="T155" s="55">
        <f t="shared" si="40"/>
        <v>0</v>
      </c>
      <c r="U155" s="55">
        <f t="shared" si="40"/>
        <v>0</v>
      </c>
      <c r="V155" s="55">
        <f t="shared" si="40"/>
        <v>0</v>
      </c>
      <c r="W155" s="55">
        <f t="shared" si="40"/>
        <v>0</v>
      </c>
      <c r="X155" s="55">
        <f t="shared" si="40"/>
        <v>0</v>
      </c>
      <c r="Y155" s="55">
        <f t="shared" si="40"/>
        <v>0</v>
      </c>
      <c r="Z155" s="55">
        <f t="shared" si="39"/>
        <v>0</v>
      </c>
      <c r="AA155" s="55">
        <f t="shared" si="39"/>
        <v>0</v>
      </c>
      <c r="AB155" s="55">
        <f t="shared" si="39"/>
        <v>0</v>
      </c>
      <c r="AC155" s="55">
        <f t="shared" si="39"/>
        <v>0</v>
      </c>
      <c r="AD155" s="55">
        <f t="shared" si="39"/>
        <v>0</v>
      </c>
      <c r="AE155" s="55">
        <f t="shared" si="39"/>
        <v>0</v>
      </c>
      <c r="AF155" s="55">
        <f t="shared" si="39"/>
        <v>0</v>
      </c>
      <c r="AG155" s="55">
        <f t="shared" si="39"/>
        <v>0</v>
      </c>
      <c r="AH155" s="55">
        <f t="shared" si="39"/>
        <v>0</v>
      </c>
      <c r="AI155" s="55">
        <f t="shared" si="39"/>
        <v>0</v>
      </c>
      <c r="AJ155" s="55">
        <f t="shared" si="39"/>
        <v>0</v>
      </c>
      <c r="AK155" s="55">
        <f t="shared" si="39"/>
        <v>0</v>
      </c>
      <c r="AL155" s="55">
        <f t="shared" si="39"/>
        <v>0</v>
      </c>
      <c r="AM155" s="55">
        <f t="shared" si="39"/>
        <v>0</v>
      </c>
      <c r="AN155" s="55">
        <f t="shared" si="39"/>
        <v>0</v>
      </c>
      <c r="AO155" s="55">
        <f t="shared" si="38"/>
        <v>0</v>
      </c>
      <c r="AP155" s="55">
        <f t="shared" si="38"/>
        <v>0</v>
      </c>
      <c r="AQ155" s="55">
        <f t="shared" si="38"/>
        <v>0</v>
      </c>
      <c r="AR155" s="55">
        <f t="shared" si="38"/>
        <v>0</v>
      </c>
      <c r="AS155" s="55">
        <f t="shared" si="38"/>
        <v>0</v>
      </c>
      <c r="AT155" s="55">
        <f t="shared" si="38"/>
        <v>0</v>
      </c>
      <c r="AU155" s="55">
        <f t="shared" si="38"/>
        <v>0</v>
      </c>
      <c r="AV155" s="54">
        <f t="shared" si="34"/>
        <v>96</v>
      </c>
      <c r="AW155" s="54">
        <f t="shared" si="35"/>
        <v>240</v>
      </c>
      <c r="AX155" s="54">
        <f t="shared" si="36"/>
        <v>336</v>
      </c>
    </row>
    <row r="156" spans="1:50">
      <c r="A156" s="203" t="s">
        <v>246</v>
      </c>
      <c r="B156" s="203">
        <v>0</v>
      </c>
      <c r="C156" s="203" t="b">
        <v>0</v>
      </c>
      <c r="F156" s="203">
        <v>572</v>
      </c>
      <c r="H156" s="203" t="s">
        <v>313</v>
      </c>
      <c r="I156" s="55">
        <f t="shared" si="32"/>
        <v>318</v>
      </c>
      <c r="J156" s="55">
        <f t="shared" si="40"/>
        <v>0</v>
      </c>
      <c r="K156" s="55">
        <f t="shared" si="40"/>
        <v>0</v>
      </c>
      <c r="L156" s="55">
        <f t="shared" si="40"/>
        <v>0</v>
      </c>
      <c r="M156" s="55">
        <f t="shared" si="40"/>
        <v>0</v>
      </c>
      <c r="N156" s="55">
        <f t="shared" si="40"/>
        <v>0</v>
      </c>
      <c r="O156" s="55">
        <f t="shared" si="40"/>
        <v>0</v>
      </c>
      <c r="P156" s="55">
        <f t="shared" si="40"/>
        <v>0</v>
      </c>
      <c r="Q156" s="55">
        <f t="shared" si="40"/>
        <v>0</v>
      </c>
      <c r="R156" s="55">
        <f t="shared" si="40"/>
        <v>0</v>
      </c>
      <c r="S156" s="55">
        <f t="shared" si="40"/>
        <v>0</v>
      </c>
      <c r="T156" s="55">
        <f t="shared" si="40"/>
        <v>0</v>
      </c>
      <c r="U156" s="55">
        <f t="shared" si="40"/>
        <v>0</v>
      </c>
      <c r="V156" s="55">
        <f t="shared" si="40"/>
        <v>0</v>
      </c>
      <c r="W156" s="55">
        <f t="shared" si="40"/>
        <v>0</v>
      </c>
      <c r="X156" s="55">
        <f t="shared" si="40"/>
        <v>0</v>
      </c>
      <c r="Y156" s="55">
        <f t="shared" si="40"/>
        <v>0</v>
      </c>
      <c r="Z156" s="55">
        <f t="shared" si="39"/>
        <v>0</v>
      </c>
      <c r="AA156" s="55">
        <f t="shared" si="39"/>
        <v>0</v>
      </c>
      <c r="AB156" s="55">
        <f t="shared" si="39"/>
        <v>0</v>
      </c>
      <c r="AC156" s="55">
        <f t="shared" si="39"/>
        <v>0</v>
      </c>
      <c r="AD156" s="55">
        <f t="shared" si="39"/>
        <v>0</v>
      </c>
      <c r="AE156" s="55">
        <f t="shared" si="39"/>
        <v>0</v>
      </c>
      <c r="AF156" s="55">
        <f t="shared" si="39"/>
        <v>0</v>
      </c>
      <c r="AG156" s="55">
        <f t="shared" si="39"/>
        <v>690</v>
      </c>
      <c r="AH156" s="55">
        <f t="shared" si="39"/>
        <v>0</v>
      </c>
      <c r="AI156" s="55">
        <f t="shared" si="39"/>
        <v>0</v>
      </c>
      <c r="AJ156" s="55">
        <f t="shared" si="39"/>
        <v>0</v>
      </c>
      <c r="AK156" s="55">
        <f t="shared" si="39"/>
        <v>0</v>
      </c>
      <c r="AL156" s="55">
        <f t="shared" si="39"/>
        <v>0</v>
      </c>
      <c r="AM156" s="55">
        <f t="shared" si="39"/>
        <v>0</v>
      </c>
      <c r="AN156" s="55">
        <f t="shared" si="39"/>
        <v>0</v>
      </c>
      <c r="AO156" s="55">
        <f t="shared" si="38"/>
        <v>0</v>
      </c>
      <c r="AP156" s="55">
        <f t="shared" si="38"/>
        <v>0</v>
      </c>
      <c r="AQ156" s="55">
        <f t="shared" si="38"/>
        <v>0</v>
      </c>
      <c r="AR156" s="55">
        <f t="shared" si="38"/>
        <v>0</v>
      </c>
      <c r="AS156" s="55">
        <f t="shared" si="38"/>
        <v>0</v>
      </c>
      <c r="AT156" s="55">
        <f t="shared" si="38"/>
        <v>0</v>
      </c>
      <c r="AU156" s="55">
        <f t="shared" si="38"/>
        <v>0</v>
      </c>
      <c r="AV156" s="54">
        <f t="shared" si="34"/>
        <v>318</v>
      </c>
      <c r="AW156" s="54">
        <f t="shared" si="35"/>
        <v>690</v>
      </c>
      <c r="AX156" s="54">
        <f t="shared" si="36"/>
        <v>1008</v>
      </c>
    </row>
    <row r="157" spans="1:50">
      <c r="A157" s="203" t="s">
        <v>246</v>
      </c>
      <c r="B157" s="203">
        <v>1</v>
      </c>
      <c r="C157" s="203" t="b">
        <v>1</v>
      </c>
      <c r="D157" s="203">
        <v>1</v>
      </c>
      <c r="E157" s="203" t="s">
        <v>585</v>
      </c>
      <c r="F157" s="203">
        <v>772</v>
      </c>
      <c r="H157" s="203" t="s">
        <v>314</v>
      </c>
      <c r="I157" s="55">
        <f t="shared" si="32"/>
        <v>230</v>
      </c>
      <c r="J157" s="55">
        <f t="shared" si="40"/>
        <v>0</v>
      </c>
      <c r="K157" s="55">
        <f t="shared" si="40"/>
        <v>0</v>
      </c>
      <c r="L157" s="55">
        <f t="shared" si="40"/>
        <v>0</v>
      </c>
      <c r="M157" s="55">
        <f t="shared" si="40"/>
        <v>0</v>
      </c>
      <c r="N157" s="55">
        <f t="shared" si="40"/>
        <v>0</v>
      </c>
      <c r="O157" s="55">
        <f t="shared" si="40"/>
        <v>0</v>
      </c>
      <c r="P157" s="55">
        <f t="shared" si="40"/>
        <v>0</v>
      </c>
      <c r="Q157" s="55">
        <f t="shared" si="40"/>
        <v>0</v>
      </c>
      <c r="R157" s="55">
        <f t="shared" si="40"/>
        <v>0</v>
      </c>
      <c r="S157" s="55">
        <f t="shared" si="40"/>
        <v>1114</v>
      </c>
      <c r="T157" s="55">
        <f t="shared" si="40"/>
        <v>0</v>
      </c>
      <c r="U157" s="55">
        <f t="shared" si="40"/>
        <v>0</v>
      </c>
      <c r="V157" s="55">
        <f t="shared" si="40"/>
        <v>0</v>
      </c>
      <c r="W157" s="55">
        <f t="shared" si="40"/>
        <v>0</v>
      </c>
      <c r="X157" s="55">
        <f t="shared" si="40"/>
        <v>0</v>
      </c>
      <c r="Y157" s="55">
        <f t="shared" si="40"/>
        <v>0</v>
      </c>
      <c r="Z157" s="55">
        <f t="shared" si="39"/>
        <v>0</v>
      </c>
      <c r="AA157" s="55">
        <f t="shared" si="39"/>
        <v>0</v>
      </c>
      <c r="AB157" s="55">
        <f t="shared" si="39"/>
        <v>0</v>
      </c>
      <c r="AC157" s="55">
        <f t="shared" si="39"/>
        <v>0</v>
      </c>
      <c r="AD157" s="55">
        <f t="shared" si="39"/>
        <v>0</v>
      </c>
      <c r="AE157" s="55">
        <f t="shared" si="39"/>
        <v>0</v>
      </c>
      <c r="AF157" s="55">
        <f t="shared" si="39"/>
        <v>0</v>
      </c>
      <c r="AG157" s="55">
        <f t="shared" si="39"/>
        <v>0</v>
      </c>
      <c r="AH157" s="55">
        <f t="shared" si="39"/>
        <v>0</v>
      </c>
      <c r="AI157" s="55">
        <f t="shared" si="39"/>
        <v>0</v>
      </c>
      <c r="AJ157" s="55">
        <f t="shared" si="39"/>
        <v>0</v>
      </c>
      <c r="AK157" s="55">
        <f t="shared" si="39"/>
        <v>0</v>
      </c>
      <c r="AL157" s="55">
        <f t="shared" si="39"/>
        <v>0</v>
      </c>
      <c r="AM157" s="55">
        <f t="shared" si="39"/>
        <v>0</v>
      </c>
      <c r="AN157" s="55">
        <f t="shared" si="39"/>
        <v>0</v>
      </c>
      <c r="AO157" s="55">
        <f t="shared" si="38"/>
        <v>0</v>
      </c>
      <c r="AP157" s="55">
        <f t="shared" si="38"/>
        <v>0</v>
      </c>
      <c r="AQ157" s="55">
        <f t="shared" si="38"/>
        <v>0</v>
      </c>
      <c r="AR157" s="55">
        <f t="shared" si="38"/>
        <v>0</v>
      </c>
      <c r="AS157" s="55">
        <f t="shared" si="38"/>
        <v>0</v>
      </c>
      <c r="AT157" s="55">
        <f t="shared" si="38"/>
        <v>0</v>
      </c>
      <c r="AU157" s="55">
        <f t="shared" si="38"/>
        <v>0</v>
      </c>
      <c r="AV157" s="54">
        <f t="shared" si="34"/>
        <v>230</v>
      </c>
      <c r="AW157" s="54">
        <f t="shared" si="35"/>
        <v>1114</v>
      </c>
      <c r="AX157" s="54">
        <f t="shared" si="36"/>
        <v>1344</v>
      </c>
    </row>
    <row r="158" spans="1:50">
      <c r="A158" s="203" t="s">
        <v>247</v>
      </c>
      <c r="B158" s="203">
        <v>0</v>
      </c>
      <c r="C158" s="203" t="b">
        <v>0</v>
      </c>
      <c r="F158" s="203">
        <v>76</v>
      </c>
      <c r="H158" s="203" t="s">
        <v>315</v>
      </c>
      <c r="I158" s="55">
        <f t="shared" si="32"/>
        <v>140</v>
      </c>
      <c r="J158" s="55">
        <f t="shared" si="40"/>
        <v>0</v>
      </c>
      <c r="K158" s="55">
        <f t="shared" si="40"/>
        <v>0</v>
      </c>
      <c r="L158" s="55">
        <f t="shared" si="40"/>
        <v>0</v>
      </c>
      <c r="M158" s="55">
        <f t="shared" si="40"/>
        <v>0</v>
      </c>
      <c r="N158" s="55">
        <f t="shared" si="40"/>
        <v>0</v>
      </c>
      <c r="O158" s="55">
        <f t="shared" si="40"/>
        <v>0</v>
      </c>
      <c r="P158" s="55">
        <f t="shared" si="40"/>
        <v>0</v>
      </c>
      <c r="Q158" s="55">
        <f t="shared" si="40"/>
        <v>0</v>
      </c>
      <c r="R158" s="55">
        <f t="shared" si="40"/>
        <v>0</v>
      </c>
      <c r="S158" s="55">
        <f t="shared" si="40"/>
        <v>196</v>
      </c>
      <c r="T158" s="55">
        <f t="shared" si="40"/>
        <v>0</v>
      </c>
      <c r="U158" s="55">
        <f t="shared" si="40"/>
        <v>0</v>
      </c>
      <c r="V158" s="55">
        <f t="shared" si="40"/>
        <v>0</v>
      </c>
      <c r="W158" s="55">
        <f t="shared" si="40"/>
        <v>0</v>
      </c>
      <c r="X158" s="55">
        <f t="shared" si="40"/>
        <v>0</v>
      </c>
      <c r="Y158" s="55">
        <f t="shared" si="40"/>
        <v>0</v>
      </c>
      <c r="Z158" s="55">
        <f t="shared" si="39"/>
        <v>0</v>
      </c>
      <c r="AA158" s="55">
        <f t="shared" si="39"/>
        <v>0</v>
      </c>
      <c r="AB158" s="55">
        <f t="shared" si="39"/>
        <v>0</v>
      </c>
      <c r="AC158" s="55">
        <f t="shared" si="39"/>
        <v>0</v>
      </c>
      <c r="AD158" s="55">
        <f t="shared" si="39"/>
        <v>0</v>
      </c>
      <c r="AE158" s="55">
        <f t="shared" si="39"/>
        <v>0</v>
      </c>
      <c r="AF158" s="55">
        <f t="shared" si="39"/>
        <v>0</v>
      </c>
      <c r="AG158" s="55">
        <f t="shared" si="39"/>
        <v>0</v>
      </c>
      <c r="AH158" s="55">
        <f t="shared" si="39"/>
        <v>0</v>
      </c>
      <c r="AI158" s="55">
        <f t="shared" si="39"/>
        <v>0</v>
      </c>
      <c r="AJ158" s="55">
        <f t="shared" si="39"/>
        <v>0</v>
      </c>
      <c r="AK158" s="55">
        <f t="shared" si="39"/>
        <v>0</v>
      </c>
      <c r="AL158" s="55">
        <f t="shared" si="39"/>
        <v>0</v>
      </c>
      <c r="AM158" s="55">
        <f t="shared" si="39"/>
        <v>0</v>
      </c>
      <c r="AN158" s="55">
        <f t="shared" si="39"/>
        <v>0</v>
      </c>
      <c r="AO158" s="55">
        <f t="shared" si="38"/>
        <v>0</v>
      </c>
      <c r="AP158" s="55">
        <f t="shared" si="38"/>
        <v>0</v>
      </c>
      <c r="AQ158" s="55">
        <f t="shared" si="38"/>
        <v>0</v>
      </c>
      <c r="AR158" s="55">
        <f t="shared" si="38"/>
        <v>0</v>
      </c>
      <c r="AS158" s="55">
        <f t="shared" si="38"/>
        <v>0</v>
      </c>
      <c r="AT158" s="55">
        <f t="shared" si="38"/>
        <v>0</v>
      </c>
      <c r="AU158" s="55">
        <f t="shared" si="38"/>
        <v>0</v>
      </c>
      <c r="AV158" s="54">
        <f t="shared" si="34"/>
        <v>140</v>
      </c>
      <c r="AW158" s="54">
        <f t="shared" si="35"/>
        <v>196</v>
      </c>
      <c r="AX158" s="54">
        <f t="shared" si="36"/>
        <v>336</v>
      </c>
    </row>
    <row r="159" spans="1:50">
      <c r="A159" s="203" t="s">
        <v>247</v>
      </c>
      <c r="B159" s="203">
        <v>1</v>
      </c>
      <c r="C159" s="203" t="b">
        <v>1</v>
      </c>
      <c r="D159" s="203">
        <v>1</v>
      </c>
      <c r="E159" s="203" t="s">
        <v>562</v>
      </c>
      <c r="F159" s="203">
        <v>260</v>
      </c>
      <c r="H159" s="203" t="s">
        <v>316</v>
      </c>
      <c r="I159" s="55">
        <f t="shared" si="32"/>
        <v>92</v>
      </c>
      <c r="J159" s="55">
        <f t="shared" si="40"/>
        <v>0</v>
      </c>
      <c r="K159" s="55">
        <f t="shared" si="40"/>
        <v>0</v>
      </c>
      <c r="L159" s="55">
        <f t="shared" si="40"/>
        <v>0</v>
      </c>
      <c r="M159" s="55">
        <f t="shared" si="40"/>
        <v>0</v>
      </c>
      <c r="N159" s="55">
        <f t="shared" si="40"/>
        <v>0</v>
      </c>
      <c r="O159" s="55">
        <f t="shared" si="40"/>
        <v>0</v>
      </c>
      <c r="P159" s="55">
        <f t="shared" si="40"/>
        <v>0</v>
      </c>
      <c r="Q159" s="55">
        <f t="shared" si="40"/>
        <v>0</v>
      </c>
      <c r="R159" s="55">
        <f t="shared" si="40"/>
        <v>0</v>
      </c>
      <c r="S159" s="55">
        <f t="shared" si="40"/>
        <v>0</v>
      </c>
      <c r="T159" s="55">
        <f t="shared" si="40"/>
        <v>0</v>
      </c>
      <c r="U159" s="55">
        <f t="shared" si="40"/>
        <v>0</v>
      </c>
      <c r="V159" s="55">
        <f t="shared" si="40"/>
        <v>0</v>
      </c>
      <c r="W159" s="55">
        <f t="shared" si="40"/>
        <v>0</v>
      </c>
      <c r="X159" s="55">
        <f t="shared" si="40"/>
        <v>0</v>
      </c>
      <c r="Y159" s="55">
        <f t="shared" si="40"/>
        <v>0</v>
      </c>
      <c r="Z159" s="55">
        <f t="shared" si="39"/>
        <v>0</v>
      </c>
      <c r="AA159" s="55">
        <f t="shared" si="39"/>
        <v>0</v>
      </c>
      <c r="AB159" s="55">
        <f t="shared" si="39"/>
        <v>0</v>
      </c>
      <c r="AC159" s="55">
        <f t="shared" si="39"/>
        <v>0</v>
      </c>
      <c r="AD159" s="55">
        <f t="shared" si="39"/>
        <v>1252</v>
      </c>
      <c r="AE159" s="55">
        <f t="shared" si="39"/>
        <v>0</v>
      </c>
      <c r="AF159" s="55">
        <f t="shared" si="39"/>
        <v>0</v>
      </c>
      <c r="AG159" s="55">
        <f t="shared" si="39"/>
        <v>0</v>
      </c>
      <c r="AH159" s="55">
        <f t="shared" si="39"/>
        <v>0</v>
      </c>
      <c r="AI159" s="55">
        <f t="shared" si="39"/>
        <v>0</v>
      </c>
      <c r="AJ159" s="55">
        <f t="shared" si="39"/>
        <v>0</v>
      </c>
      <c r="AK159" s="55">
        <f t="shared" si="39"/>
        <v>0</v>
      </c>
      <c r="AL159" s="55">
        <f t="shared" si="39"/>
        <v>0</v>
      </c>
      <c r="AM159" s="55">
        <f t="shared" si="39"/>
        <v>0</v>
      </c>
      <c r="AN159" s="55">
        <f t="shared" si="39"/>
        <v>0</v>
      </c>
      <c r="AO159" s="55">
        <f t="shared" si="38"/>
        <v>0</v>
      </c>
      <c r="AP159" s="55">
        <f t="shared" si="38"/>
        <v>0</v>
      </c>
      <c r="AQ159" s="55">
        <f t="shared" si="38"/>
        <v>0</v>
      </c>
      <c r="AR159" s="55">
        <f t="shared" si="38"/>
        <v>0</v>
      </c>
      <c r="AS159" s="55">
        <f t="shared" si="38"/>
        <v>0</v>
      </c>
      <c r="AT159" s="55">
        <f t="shared" si="38"/>
        <v>0</v>
      </c>
      <c r="AU159" s="55">
        <f t="shared" si="38"/>
        <v>0</v>
      </c>
      <c r="AV159" s="54">
        <f t="shared" si="34"/>
        <v>92</v>
      </c>
      <c r="AW159" s="54">
        <f t="shared" si="35"/>
        <v>1252</v>
      </c>
      <c r="AX159" s="54">
        <f t="shared" si="36"/>
        <v>1344</v>
      </c>
    </row>
    <row r="160" spans="1:50">
      <c r="A160" s="203" t="s">
        <v>248</v>
      </c>
      <c r="B160" s="203">
        <v>0</v>
      </c>
      <c r="C160" s="203" t="b">
        <v>0</v>
      </c>
      <c r="F160" s="203">
        <v>140</v>
      </c>
      <c r="H160" s="203" t="s">
        <v>317</v>
      </c>
      <c r="I160" s="55">
        <f t="shared" si="32"/>
        <v>12</v>
      </c>
      <c r="J160" s="55">
        <f t="shared" si="40"/>
        <v>0</v>
      </c>
      <c r="K160" s="55">
        <f t="shared" si="40"/>
        <v>0</v>
      </c>
      <c r="L160" s="55">
        <f t="shared" si="40"/>
        <v>0</v>
      </c>
      <c r="M160" s="55">
        <f t="shared" si="40"/>
        <v>0</v>
      </c>
      <c r="N160" s="55">
        <f t="shared" si="40"/>
        <v>0</v>
      </c>
      <c r="O160" s="55">
        <f t="shared" si="40"/>
        <v>0</v>
      </c>
      <c r="P160" s="55">
        <f t="shared" si="40"/>
        <v>0</v>
      </c>
      <c r="Q160" s="55">
        <f t="shared" si="40"/>
        <v>0</v>
      </c>
      <c r="R160" s="55">
        <f t="shared" si="40"/>
        <v>0</v>
      </c>
      <c r="S160" s="55">
        <f t="shared" si="40"/>
        <v>0</v>
      </c>
      <c r="T160" s="55">
        <f t="shared" si="40"/>
        <v>0</v>
      </c>
      <c r="U160" s="55">
        <f t="shared" si="40"/>
        <v>0</v>
      </c>
      <c r="V160" s="55">
        <f t="shared" si="40"/>
        <v>0</v>
      </c>
      <c r="W160" s="55">
        <f t="shared" si="40"/>
        <v>0</v>
      </c>
      <c r="X160" s="55">
        <f t="shared" si="40"/>
        <v>0</v>
      </c>
      <c r="Y160" s="55">
        <f t="shared" si="40"/>
        <v>0</v>
      </c>
      <c r="Z160" s="55">
        <f t="shared" si="39"/>
        <v>0</v>
      </c>
      <c r="AA160" s="55">
        <f t="shared" si="39"/>
        <v>0</v>
      </c>
      <c r="AB160" s="55">
        <f t="shared" si="39"/>
        <v>0</v>
      </c>
      <c r="AC160" s="55">
        <f t="shared" si="39"/>
        <v>0</v>
      </c>
      <c r="AD160" s="55">
        <f t="shared" si="39"/>
        <v>0</v>
      </c>
      <c r="AE160" s="55">
        <f t="shared" si="39"/>
        <v>0</v>
      </c>
      <c r="AF160" s="55">
        <f t="shared" si="39"/>
        <v>0</v>
      </c>
      <c r="AG160" s="55">
        <f t="shared" si="39"/>
        <v>0</v>
      </c>
      <c r="AH160" s="55">
        <f t="shared" si="39"/>
        <v>0</v>
      </c>
      <c r="AI160" s="55">
        <f t="shared" si="39"/>
        <v>0</v>
      </c>
      <c r="AJ160" s="55">
        <f t="shared" si="39"/>
        <v>0</v>
      </c>
      <c r="AK160" s="55">
        <f t="shared" si="39"/>
        <v>0</v>
      </c>
      <c r="AL160" s="55">
        <f t="shared" si="39"/>
        <v>0</v>
      </c>
      <c r="AM160" s="55">
        <f t="shared" si="39"/>
        <v>0</v>
      </c>
      <c r="AN160" s="55">
        <f t="shared" si="39"/>
        <v>0</v>
      </c>
      <c r="AO160" s="55">
        <f t="shared" si="38"/>
        <v>0</v>
      </c>
      <c r="AP160" s="55">
        <f t="shared" si="38"/>
        <v>324</v>
      </c>
      <c r="AQ160" s="55">
        <f t="shared" si="38"/>
        <v>0</v>
      </c>
      <c r="AR160" s="55">
        <f t="shared" si="38"/>
        <v>0</v>
      </c>
      <c r="AS160" s="55">
        <f t="shared" si="38"/>
        <v>0</v>
      </c>
      <c r="AT160" s="55">
        <f t="shared" si="38"/>
        <v>0</v>
      </c>
      <c r="AU160" s="55">
        <f t="shared" si="38"/>
        <v>0</v>
      </c>
      <c r="AV160" s="54">
        <f t="shared" si="34"/>
        <v>12</v>
      </c>
      <c r="AW160" s="54">
        <f t="shared" si="35"/>
        <v>324</v>
      </c>
      <c r="AX160" s="54">
        <f t="shared" si="36"/>
        <v>336</v>
      </c>
    </row>
    <row r="161" spans="1:50">
      <c r="A161" s="203" t="s">
        <v>248</v>
      </c>
      <c r="B161" s="203">
        <v>1</v>
      </c>
      <c r="C161" s="203" t="b">
        <v>1</v>
      </c>
      <c r="D161" s="203">
        <v>1</v>
      </c>
      <c r="E161" s="203" t="s">
        <v>575</v>
      </c>
      <c r="F161" s="203">
        <v>532</v>
      </c>
      <c r="H161" s="203" t="s">
        <v>318</v>
      </c>
      <c r="I161" s="55">
        <f t="shared" si="32"/>
        <v>268</v>
      </c>
      <c r="J161" s="55">
        <f t="shared" si="40"/>
        <v>0</v>
      </c>
      <c r="K161" s="55">
        <f t="shared" si="40"/>
        <v>0</v>
      </c>
      <c r="L161" s="55">
        <f t="shared" si="40"/>
        <v>0</v>
      </c>
      <c r="M161" s="55">
        <f t="shared" si="40"/>
        <v>0</v>
      </c>
      <c r="N161" s="55">
        <f t="shared" si="40"/>
        <v>0</v>
      </c>
      <c r="O161" s="55">
        <f t="shared" si="40"/>
        <v>0</v>
      </c>
      <c r="P161" s="55">
        <f t="shared" si="40"/>
        <v>0</v>
      </c>
      <c r="Q161" s="55">
        <f t="shared" si="40"/>
        <v>0</v>
      </c>
      <c r="R161" s="55">
        <f t="shared" si="40"/>
        <v>0</v>
      </c>
      <c r="S161" s="55">
        <f t="shared" si="40"/>
        <v>0</v>
      </c>
      <c r="T161" s="55">
        <f t="shared" si="40"/>
        <v>0</v>
      </c>
      <c r="U161" s="55">
        <f t="shared" si="40"/>
        <v>0</v>
      </c>
      <c r="V161" s="55">
        <f t="shared" si="40"/>
        <v>0</v>
      </c>
      <c r="W161" s="55">
        <f t="shared" si="40"/>
        <v>0</v>
      </c>
      <c r="X161" s="55">
        <f t="shared" si="40"/>
        <v>0</v>
      </c>
      <c r="Y161" s="55">
        <f t="shared" si="40"/>
        <v>0</v>
      </c>
      <c r="Z161" s="55">
        <f t="shared" si="39"/>
        <v>0</v>
      </c>
      <c r="AA161" s="55">
        <f t="shared" si="39"/>
        <v>0</v>
      </c>
      <c r="AB161" s="55">
        <f t="shared" si="39"/>
        <v>0</v>
      </c>
      <c r="AC161" s="55">
        <f t="shared" si="39"/>
        <v>0</v>
      </c>
      <c r="AD161" s="55">
        <f t="shared" si="39"/>
        <v>0</v>
      </c>
      <c r="AE161" s="55">
        <f t="shared" si="39"/>
        <v>0</v>
      </c>
      <c r="AF161" s="55">
        <f t="shared" si="39"/>
        <v>0</v>
      </c>
      <c r="AG161" s="55">
        <f t="shared" si="39"/>
        <v>0</v>
      </c>
      <c r="AH161" s="55">
        <f t="shared" si="39"/>
        <v>0</v>
      </c>
      <c r="AI161" s="55">
        <f t="shared" si="39"/>
        <v>0</v>
      </c>
      <c r="AJ161" s="55">
        <f t="shared" si="39"/>
        <v>0</v>
      </c>
      <c r="AK161" s="55">
        <f t="shared" si="39"/>
        <v>0</v>
      </c>
      <c r="AL161" s="55">
        <f t="shared" si="39"/>
        <v>0</v>
      </c>
      <c r="AM161" s="55">
        <f t="shared" si="39"/>
        <v>0</v>
      </c>
      <c r="AN161" s="55">
        <f t="shared" si="39"/>
        <v>0</v>
      </c>
      <c r="AO161" s="55">
        <f t="shared" si="38"/>
        <v>0</v>
      </c>
      <c r="AP161" s="55">
        <f t="shared" si="38"/>
        <v>0</v>
      </c>
      <c r="AQ161" s="55">
        <f t="shared" si="38"/>
        <v>404</v>
      </c>
      <c r="AR161" s="55">
        <f t="shared" si="38"/>
        <v>0</v>
      </c>
      <c r="AS161" s="55">
        <f t="shared" si="38"/>
        <v>0</v>
      </c>
      <c r="AT161" s="55">
        <f t="shared" si="38"/>
        <v>0</v>
      </c>
      <c r="AU161" s="55">
        <f t="shared" si="38"/>
        <v>0</v>
      </c>
      <c r="AV161" s="54">
        <f t="shared" si="34"/>
        <v>268</v>
      </c>
      <c r="AW161" s="54">
        <f t="shared" si="35"/>
        <v>404</v>
      </c>
      <c r="AX161" s="54">
        <f t="shared" si="36"/>
        <v>672</v>
      </c>
    </row>
    <row r="162" spans="1:50">
      <c r="A162" s="203" t="s">
        <v>249</v>
      </c>
      <c r="B162" s="203">
        <v>1</v>
      </c>
      <c r="C162" s="203" t="b">
        <v>1</v>
      </c>
      <c r="D162" s="203">
        <v>1</v>
      </c>
      <c r="E162" s="203" t="s">
        <v>587</v>
      </c>
      <c r="F162" s="203">
        <v>336</v>
      </c>
      <c r="H162" s="203" t="s">
        <v>319</v>
      </c>
      <c r="I162" s="55">
        <f t="shared" si="32"/>
        <v>175</v>
      </c>
      <c r="J162" s="55">
        <f t="shared" si="40"/>
        <v>0</v>
      </c>
      <c r="K162" s="55">
        <f t="shared" si="40"/>
        <v>0</v>
      </c>
      <c r="L162" s="55">
        <f t="shared" si="40"/>
        <v>0</v>
      </c>
      <c r="M162" s="55">
        <f t="shared" si="40"/>
        <v>0</v>
      </c>
      <c r="N162" s="55">
        <f t="shared" si="40"/>
        <v>0</v>
      </c>
      <c r="O162" s="55">
        <f t="shared" si="40"/>
        <v>0</v>
      </c>
      <c r="P162" s="55">
        <f t="shared" si="40"/>
        <v>0</v>
      </c>
      <c r="Q162" s="55">
        <f t="shared" si="40"/>
        <v>0</v>
      </c>
      <c r="R162" s="55">
        <f t="shared" si="40"/>
        <v>0</v>
      </c>
      <c r="S162" s="55">
        <f t="shared" si="40"/>
        <v>0</v>
      </c>
      <c r="T162" s="55">
        <f t="shared" si="40"/>
        <v>0</v>
      </c>
      <c r="U162" s="55">
        <f t="shared" si="40"/>
        <v>0</v>
      </c>
      <c r="V162" s="55">
        <f t="shared" si="40"/>
        <v>0</v>
      </c>
      <c r="W162" s="55">
        <f t="shared" si="40"/>
        <v>0</v>
      </c>
      <c r="X162" s="55">
        <f t="shared" si="40"/>
        <v>161</v>
      </c>
      <c r="Y162" s="55">
        <f t="shared" ref="Y162:AN177" si="41">SUMIFS($F$2:$F$2000,$E$2:$E$2000,Y$1,$A$2:$A$2000,$H162)</f>
        <v>0</v>
      </c>
      <c r="Z162" s="55">
        <f t="shared" si="41"/>
        <v>0</v>
      </c>
      <c r="AA162" s="55">
        <f t="shared" si="41"/>
        <v>0</v>
      </c>
      <c r="AB162" s="55">
        <f t="shared" si="41"/>
        <v>0</v>
      </c>
      <c r="AC162" s="55">
        <f t="shared" si="41"/>
        <v>0</v>
      </c>
      <c r="AD162" s="55">
        <f t="shared" si="41"/>
        <v>0</v>
      </c>
      <c r="AE162" s="55">
        <f t="shared" si="41"/>
        <v>0</v>
      </c>
      <c r="AF162" s="55">
        <f t="shared" si="41"/>
        <v>0</v>
      </c>
      <c r="AG162" s="55">
        <f t="shared" si="41"/>
        <v>0</v>
      </c>
      <c r="AH162" s="55">
        <f t="shared" si="41"/>
        <v>0</v>
      </c>
      <c r="AI162" s="55">
        <f t="shared" si="41"/>
        <v>0</v>
      </c>
      <c r="AJ162" s="55">
        <f t="shared" si="41"/>
        <v>0</v>
      </c>
      <c r="AK162" s="55">
        <f t="shared" si="41"/>
        <v>0</v>
      </c>
      <c r="AL162" s="55">
        <f t="shared" si="41"/>
        <v>0</v>
      </c>
      <c r="AM162" s="55">
        <f t="shared" si="41"/>
        <v>0</v>
      </c>
      <c r="AN162" s="55">
        <f t="shared" si="41"/>
        <v>0</v>
      </c>
      <c r="AO162" s="55">
        <f t="shared" si="38"/>
        <v>0</v>
      </c>
      <c r="AP162" s="55">
        <f t="shared" si="38"/>
        <v>0</v>
      </c>
      <c r="AQ162" s="55">
        <f t="shared" si="38"/>
        <v>0</v>
      </c>
      <c r="AR162" s="55">
        <f t="shared" si="38"/>
        <v>0</v>
      </c>
      <c r="AS162" s="55">
        <f t="shared" si="38"/>
        <v>0</v>
      </c>
      <c r="AT162" s="55">
        <f t="shared" si="38"/>
        <v>0</v>
      </c>
      <c r="AU162" s="55">
        <f t="shared" si="38"/>
        <v>0</v>
      </c>
      <c r="AV162" s="54">
        <f t="shared" si="34"/>
        <v>175</v>
      </c>
      <c r="AW162" s="54">
        <f t="shared" si="35"/>
        <v>161</v>
      </c>
      <c r="AX162" s="54">
        <f t="shared" si="36"/>
        <v>336</v>
      </c>
    </row>
    <row r="163" spans="1:50">
      <c r="A163" s="203" t="s">
        <v>250</v>
      </c>
      <c r="B163" s="203">
        <v>0</v>
      </c>
      <c r="C163" s="203" t="b">
        <v>0</v>
      </c>
      <c r="F163" s="203">
        <v>616</v>
      </c>
      <c r="H163" s="203" t="s">
        <v>320</v>
      </c>
      <c r="I163" s="55">
        <f t="shared" si="32"/>
        <v>98</v>
      </c>
      <c r="J163" s="55">
        <f t="shared" ref="J163:Y178" si="42">SUMIFS($F$2:$F$2000,$E$2:$E$2000,J$1,$A$2:$A$2000,$H163)</f>
        <v>0</v>
      </c>
      <c r="K163" s="55">
        <f t="shared" si="42"/>
        <v>0</v>
      </c>
      <c r="L163" s="55">
        <f t="shared" si="42"/>
        <v>0</v>
      </c>
      <c r="M163" s="55">
        <f t="shared" si="42"/>
        <v>0</v>
      </c>
      <c r="N163" s="55">
        <f t="shared" si="42"/>
        <v>0</v>
      </c>
      <c r="O163" s="55">
        <f t="shared" si="42"/>
        <v>0</v>
      </c>
      <c r="P163" s="55">
        <f t="shared" si="42"/>
        <v>0</v>
      </c>
      <c r="Q163" s="55">
        <f t="shared" si="42"/>
        <v>0</v>
      </c>
      <c r="R163" s="55">
        <f t="shared" si="42"/>
        <v>0</v>
      </c>
      <c r="S163" s="55">
        <f t="shared" si="42"/>
        <v>0</v>
      </c>
      <c r="T163" s="55">
        <f t="shared" si="42"/>
        <v>0</v>
      </c>
      <c r="U163" s="55">
        <f t="shared" si="42"/>
        <v>0</v>
      </c>
      <c r="V163" s="55">
        <f t="shared" si="42"/>
        <v>0</v>
      </c>
      <c r="W163" s="55">
        <f t="shared" si="42"/>
        <v>0</v>
      </c>
      <c r="X163" s="55">
        <f t="shared" si="42"/>
        <v>0</v>
      </c>
      <c r="Y163" s="55">
        <f t="shared" si="42"/>
        <v>0</v>
      </c>
      <c r="Z163" s="55">
        <f t="shared" si="41"/>
        <v>0</v>
      </c>
      <c r="AA163" s="55">
        <f t="shared" si="41"/>
        <v>0</v>
      </c>
      <c r="AB163" s="55">
        <f t="shared" si="41"/>
        <v>0</v>
      </c>
      <c r="AC163" s="55">
        <f t="shared" si="41"/>
        <v>0</v>
      </c>
      <c r="AD163" s="55">
        <f t="shared" si="41"/>
        <v>238</v>
      </c>
      <c r="AE163" s="55">
        <f t="shared" si="41"/>
        <v>0</v>
      </c>
      <c r="AF163" s="55">
        <f t="shared" si="41"/>
        <v>0</v>
      </c>
      <c r="AG163" s="55">
        <f t="shared" si="41"/>
        <v>0</v>
      </c>
      <c r="AH163" s="55">
        <f t="shared" si="41"/>
        <v>0</v>
      </c>
      <c r="AI163" s="55">
        <f t="shared" si="41"/>
        <v>0</v>
      </c>
      <c r="AJ163" s="55">
        <f t="shared" si="41"/>
        <v>0</v>
      </c>
      <c r="AK163" s="55">
        <f t="shared" si="41"/>
        <v>0</v>
      </c>
      <c r="AL163" s="55">
        <f t="shared" si="41"/>
        <v>0</v>
      </c>
      <c r="AM163" s="55">
        <f t="shared" si="41"/>
        <v>0</v>
      </c>
      <c r="AN163" s="55">
        <f t="shared" si="41"/>
        <v>0</v>
      </c>
      <c r="AO163" s="55">
        <f t="shared" si="38"/>
        <v>0</v>
      </c>
      <c r="AP163" s="55">
        <f t="shared" si="38"/>
        <v>0</v>
      </c>
      <c r="AQ163" s="55">
        <f t="shared" si="38"/>
        <v>0</v>
      </c>
      <c r="AR163" s="55">
        <f t="shared" si="38"/>
        <v>0</v>
      </c>
      <c r="AS163" s="55">
        <f t="shared" si="38"/>
        <v>0</v>
      </c>
      <c r="AT163" s="55">
        <f t="shared" si="38"/>
        <v>0</v>
      </c>
      <c r="AU163" s="55">
        <f t="shared" si="38"/>
        <v>0</v>
      </c>
      <c r="AV163" s="54">
        <f t="shared" si="34"/>
        <v>98</v>
      </c>
      <c r="AW163" s="54">
        <f t="shared" si="35"/>
        <v>238</v>
      </c>
      <c r="AX163" s="54">
        <f t="shared" si="36"/>
        <v>336</v>
      </c>
    </row>
    <row r="164" spans="1:50">
      <c r="A164" s="203" t="s">
        <v>250</v>
      </c>
      <c r="B164" s="203">
        <v>1</v>
      </c>
      <c r="C164" s="203" t="b">
        <v>1</v>
      </c>
      <c r="D164" s="203">
        <v>1</v>
      </c>
      <c r="E164" s="203" t="s">
        <v>578</v>
      </c>
      <c r="F164" s="203">
        <v>728</v>
      </c>
      <c r="H164" s="203" t="s">
        <v>321</v>
      </c>
      <c r="I164" s="55">
        <f t="shared" si="32"/>
        <v>0</v>
      </c>
      <c r="J164" s="55">
        <f t="shared" si="42"/>
        <v>0</v>
      </c>
      <c r="K164" s="55">
        <f t="shared" si="42"/>
        <v>0</v>
      </c>
      <c r="L164" s="55">
        <f t="shared" si="42"/>
        <v>0</v>
      </c>
      <c r="M164" s="55">
        <f t="shared" si="42"/>
        <v>0</v>
      </c>
      <c r="N164" s="55">
        <f t="shared" si="42"/>
        <v>0</v>
      </c>
      <c r="O164" s="55">
        <f t="shared" si="42"/>
        <v>0</v>
      </c>
      <c r="P164" s="55">
        <f t="shared" si="42"/>
        <v>0</v>
      </c>
      <c r="Q164" s="55">
        <f t="shared" si="42"/>
        <v>0</v>
      </c>
      <c r="R164" s="55">
        <f t="shared" si="42"/>
        <v>336</v>
      </c>
      <c r="S164" s="55">
        <f t="shared" si="42"/>
        <v>0</v>
      </c>
      <c r="T164" s="55">
        <f t="shared" si="42"/>
        <v>0</v>
      </c>
      <c r="U164" s="55">
        <f t="shared" si="42"/>
        <v>0</v>
      </c>
      <c r="V164" s="55">
        <f t="shared" si="42"/>
        <v>0</v>
      </c>
      <c r="W164" s="55">
        <f t="shared" si="42"/>
        <v>0</v>
      </c>
      <c r="X164" s="55">
        <f t="shared" si="42"/>
        <v>0</v>
      </c>
      <c r="Y164" s="55">
        <f t="shared" si="42"/>
        <v>0</v>
      </c>
      <c r="Z164" s="55">
        <f t="shared" si="41"/>
        <v>0</v>
      </c>
      <c r="AA164" s="55">
        <f t="shared" si="41"/>
        <v>0</v>
      </c>
      <c r="AB164" s="55">
        <f t="shared" si="41"/>
        <v>0</v>
      </c>
      <c r="AC164" s="55">
        <f t="shared" si="41"/>
        <v>0</v>
      </c>
      <c r="AD164" s="55">
        <f t="shared" si="41"/>
        <v>0</v>
      </c>
      <c r="AE164" s="55">
        <f t="shared" si="41"/>
        <v>0</v>
      </c>
      <c r="AF164" s="55">
        <f t="shared" si="41"/>
        <v>0</v>
      </c>
      <c r="AG164" s="55">
        <f t="shared" si="41"/>
        <v>0</v>
      </c>
      <c r="AH164" s="55">
        <f t="shared" si="41"/>
        <v>0</v>
      </c>
      <c r="AI164" s="55">
        <f t="shared" si="41"/>
        <v>0</v>
      </c>
      <c r="AJ164" s="55">
        <f t="shared" si="41"/>
        <v>0</v>
      </c>
      <c r="AK164" s="55">
        <f t="shared" si="41"/>
        <v>0</v>
      </c>
      <c r="AL164" s="55">
        <f t="shared" si="41"/>
        <v>0</v>
      </c>
      <c r="AM164" s="55">
        <f t="shared" si="41"/>
        <v>0</v>
      </c>
      <c r="AN164" s="55">
        <f t="shared" si="41"/>
        <v>0</v>
      </c>
      <c r="AO164" s="55">
        <f t="shared" si="38"/>
        <v>0</v>
      </c>
      <c r="AP164" s="55">
        <f t="shared" si="38"/>
        <v>0</v>
      </c>
      <c r="AQ164" s="55">
        <f t="shared" si="38"/>
        <v>0</v>
      </c>
      <c r="AR164" s="55">
        <f t="shared" si="38"/>
        <v>0</v>
      </c>
      <c r="AS164" s="55">
        <f t="shared" si="38"/>
        <v>0</v>
      </c>
      <c r="AT164" s="55">
        <f t="shared" si="38"/>
        <v>0</v>
      </c>
      <c r="AU164" s="55">
        <f t="shared" si="38"/>
        <v>0</v>
      </c>
      <c r="AV164" s="54">
        <f t="shared" si="34"/>
        <v>0</v>
      </c>
      <c r="AW164" s="54">
        <f t="shared" si="35"/>
        <v>336</v>
      </c>
      <c r="AX164" s="54">
        <f t="shared" si="36"/>
        <v>336</v>
      </c>
    </row>
    <row r="165" spans="1:50">
      <c r="A165" s="203" t="s">
        <v>251</v>
      </c>
      <c r="B165" s="203">
        <v>0</v>
      </c>
      <c r="C165" s="203" t="b">
        <v>0</v>
      </c>
      <c r="F165" s="203">
        <v>110</v>
      </c>
      <c r="H165" s="203" t="s">
        <v>322</v>
      </c>
      <c r="I165" s="55">
        <f t="shared" si="32"/>
        <v>120</v>
      </c>
      <c r="J165" s="55">
        <f t="shared" si="42"/>
        <v>0</v>
      </c>
      <c r="K165" s="55">
        <f t="shared" si="42"/>
        <v>0</v>
      </c>
      <c r="L165" s="55">
        <f t="shared" si="42"/>
        <v>0</v>
      </c>
      <c r="M165" s="55">
        <f t="shared" si="42"/>
        <v>0</v>
      </c>
      <c r="N165" s="55">
        <f t="shared" si="42"/>
        <v>0</v>
      </c>
      <c r="O165" s="55">
        <f t="shared" si="42"/>
        <v>0</v>
      </c>
      <c r="P165" s="55">
        <f t="shared" si="42"/>
        <v>0</v>
      </c>
      <c r="Q165" s="55">
        <f t="shared" si="42"/>
        <v>0</v>
      </c>
      <c r="R165" s="55">
        <f t="shared" si="42"/>
        <v>216</v>
      </c>
      <c r="S165" s="55">
        <f t="shared" si="42"/>
        <v>0</v>
      </c>
      <c r="T165" s="55">
        <f t="shared" si="42"/>
        <v>0</v>
      </c>
      <c r="U165" s="55">
        <f t="shared" si="42"/>
        <v>0</v>
      </c>
      <c r="V165" s="55">
        <f t="shared" si="42"/>
        <v>0</v>
      </c>
      <c r="W165" s="55">
        <f t="shared" si="42"/>
        <v>0</v>
      </c>
      <c r="X165" s="55">
        <f t="shared" si="42"/>
        <v>0</v>
      </c>
      <c r="Y165" s="55">
        <f t="shared" si="42"/>
        <v>0</v>
      </c>
      <c r="Z165" s="55">
        <f t="shared" si="41"/>
        <v>0</v>
      </c>
      <c r="AA165" s="55">
        <f t="shared" si="41"/>
        <v>0</v>
      </c>
      <c r="AB165" s="55">
        <f t="shared" si="41"/>
        <v>0</v>
      </c>
      <c r="AC165" s="55">
        <f t="shared" si="41"/>
        <v>0</v>
      </c>
      <c r="AD165" s="55">
        <f t="shared" si="41"/>
        <v>0</v>
      </c>
      <c r="AE165" s="55">
        <f t="shared" si="41"/>
        <v>0</v>
      </c>
      <c r="AF165" s="55">
        <f t="shared" si="41"/>
        <v>0</v>
      </c>
      <c r="AG165" s="55">
        <f t="shared" si="41"/>
        <v>0</v>
      </c>
      <c r="AH165" s="55">
        <f t="shared" si="41"/>
        <v>0</v>
      </c>
      <c r="AI165" s="55">
        <f t="shared" si="41"/>
        <v>0</v>
      </c>
      <c r="AJ165" s="55">
        <f t="shared" si="41"/>
        <v>0</v>
      </c>
      <c r="AK165" s="55">
        <f t="shared" si="41"/>
        <v>0</v>
      </c>
      <c r="AL165" s="55">
        <f t="shared" si="41"/>
        <v>0</v>
      </c>
      <c r="AM165" s="55">
        <f t="shared" si="41"/>
        <v>0</v>
      </c>
      <c r="AN165" s="55">
        <f t="shared" si="41"/>
        <v>0</v>
      </c>
      <c r="AO165" s="55">
        <f t="shared" si="38"/>
        <v>0</v>
      </c>
      <c r="AP165" s="55">
        <f t="shared" si="38"/>
        <v>0</v>
      </c>
      <c r="AQ165" s="55">
        <f t="shared" si="38"/>
        <v>0</v>
      </c>
      <c r="AR165" s="55">
        <f t="shared" si="38"/>
        <v>0</v>
      </c>
      <c r="AS165" s="55">
        <f t="shared" si="38"/>
        <v>0</v>
      </c>
      <c r="AT165" s="55">
        <f t="shared" si="38"/>
        <v>0</v>
      </c>
      <c r="AU165" s="55">
        <f t="shared" si="38"/>
        <v>0</v>
      </c>
      <c r="AV165" s="54">
        <f t="shared" si="34"/>
        <v>120</v>
      </c>
      <c r="AW165" s="54">
        <f t="shared" si="35"/>
        <v>216</v>
      </c>
      <c r="AX165" s="54">
        <f t="shared" si="36"/>
        <v>336</v>
      </c>
    </row>
    <row r="166" spans="1:50">
      <c r="A166" s="203" t="s">
        <v>251</v>
      </c>
      <c r="B166" s="203">
        <v>1</v>
      </c>
      <c r="C166" s="203" t="b">
        <v>1</v>
      </c>
      <c r="D166" s="203">
        <v>1</v>
      </c>
      <c r="E166" s="203" t="s">
        <v>567</v>
      </c>
      <c r="F166" s="203">
        <v>226</v>
      </c>
      <c r="H166" s="203" t="s">
        <v>323</v>
      </c>
      <c r="I166" s="55">
        <f t="shared" si="32"/>
        <v>35</v>
      </c>
      <c r="J166" s="55">
        <f t="shared" si="42"/>
        <v>0</v>
      </c>
      <c r="K166" s="55">
        <f t="shared" si="42"/>
        <v>0</v>
      </c>
      <c r="L166" s="55">
        <f t="shared" si="42"/>
        <v>0</v>
      </c>
      <c r="M166" s="55">
        <f t="shared" si="42"/>
        <v>0</v>
      </c>
      <c r="N166" s="55">
        <f t="shared" si="42"/>
        <v>0</v>
      </c>
      <c r="O166" s="55">
        <f t="shared" si="42"/>
        <v>0</v>
      </c>
      <c r="P166" s="55">
        <f t="shared" si="42"/>
        <v>0</v>
      </c>
      <c r="Q166" s="55">
        <f t="shared" si="42"/>
        <v>0</v>
      </c>
      <c r="R166" s="55">
        <f t="shared" si="42"/>
        <v>0</v>
      </c>
      <c r="S166" s="55">
        <f t="shared" si="42"/>
        <v>0</v>
      </c>
      <c r="T166" s="55">
        <f t="shared" si="42"/>
        <v>0</v>
      </c>
      <c r="U166" s="55">
        <f t="shared" si="42"/>
        <v>0</v>
      </c>
      <c r="V166" s="55">
        <f t="shared" si="42"/>
        <v>0</v>
      </c>
      <c r="W166" s="55">
        <f t="shared" si="42"/>
        <v>0</v>
      </c>
      <c r="X166" s="55">
        <f t="shared" si="42"/>
        <v>0</v>
      </c>
      <c r="Y166" s="55">
        <f t="shared" si="42"/>
        <v>0</v>
      </c>
      <c r="Z166" s="55">
        <f t="shared" si="41"/>
        <v>0</v>
      </c>
      <c r="AA166" s="55">
        <f t="shared" si="41"/>
        <v>0</v>
      </c>
      <c r="AB166" s="55">
        <f t="shared" si="41"/>
        <v>0</v>
      </c>
      <c r="AC166" s="55">
        <f t="shared" si="41"/>
        <v>0</v>
      </c>
      <c r="AD166" s="55">
        <f t="shared" si="41"/>
        <v>0</v>
      </c>
      <c r="AE166" s="55">
        <f t="shared" si="41"/>
        <v>0</v>
      </c>
      <c r="AF166" s="55">
        <f t="shared" si="41"/>
        <v>0</v>
      </c>
      <c r="AG166" s="55">
        <f t="shared" si="41"/>
        <v>0</v>
      </c>
      <c r="AH166" s="55">
        <f t="shared" si="41"/>
        <v>211</v>
      </c>
      <c r="AI166" s="55">
        <f t="shared" si="41"/>
        <v>0</v>
      </c>
      <c r="AJ166" s="55">
        <f t="shared" si="41"/>
        <v>0</v>
      </c>
      <c r="AK166" s="55">
        <f t="shared" si="41"/>
        <v>0</v>
      </c>
      <c r="AL166" s="55">
        <f t="shared" si="41"/>
        <v>0</v>
      </c>
      <c r="AM166" s="55">
        <f t="shared" si="41"/>
        <v>0</v>
      </c>
      <c r="AN166" s="55">
        <f t="shared" si="41"/>
        <v>0</v>
      </c>
      <c r="AO166" s="55">
        <f t="shared" si="38"/>
        <v>0</v>
      </c>
      <c r="AP166" s="55">
        <f t="shared" si="38"/>
        <v>0</v>
      </c>
      <c r="AQ166" s="55">
        <f t="shared" si="38"/>
        <v>0</v>
      </c>
      <c r="AR166" s="55">
        <f t="shared" si="38"/>
        <v>0</v>
      </c>
      <c r="AS166" s="55">
        <f t="shared" si="38"/>
        <v>0</v>
      </c>
      <c r="AT166" s="55">
        <f t="shared" si="38"/>
        <v>0</v>
      </c>
      <c r="AU166" s="55">
        <f t="shared" si="38"/>
        <v>90</v>
      </c>
      <c r="AV166" s="54">
        <f t="shared" si="34"/>
        <v>35</v>
      </c>
      <c r="AW166" s="54">
        <f t="shared" si="35"/>
        <v>301</v>
      </c>
      <c r="AX166" s="54">
        <f t="shared" si="36"/>
        <v>336</v>
      </c>
    </row>
    <row r="167" spans="1:50">
      <c r="A167" s="203" t="s">
        <v>252</v>
      </c>
      <c r="B167" s="203">
        <v>0</v>
      </c>
      <c r="C167" s="203" t="b">
        <v>0</v>
      </c>
      <c r="F167" s="203">
        <v>840</v>
      </c>
      <c r="H167" s="203" t="s">
        <v>324</v>
      </c>
      <c r="I167" s="55">
        <f t="shared" si="32"/>
        <v>428</v>
      </c>
      <c r="J167" s="55">
        <f t="shared" si="42"/>
        <v>0</v>
      </c>
      <c r="K167" s="55">
        <f t="shared" si="42"/>
        <v>0</v>
      </c>
      <c r="L167" s="55">
        <f t="shared" si="42"/>
        <v>0</v>
      </c>
      <c r="M167" s="55">
        <f t="shared" si="42"/>
        <v>0</v>
      </c>
      <c r="N167" s="55">
        <f t="shared" si="42"/>
        <v>0</v>
      </c>
      <c r="O167" s="55">
        <f t="shared" si="42"/>
        <v>0</v>
      </c>
      <c r="P167" s="55">
        <f t="shared" si="42"/>
        <v>0</v>
      </c>
      <c r="Q167" s="55">
        <f t="shared" si="42"/>
        <v>0</v>
      </c>
      <c r="R167" s="55">
        <f t="shared" si="42"/>
        <v>0</v>
      </c>
      <c r="S167" s="55">
        <f t="shared" si="42"/>
        <v>0</v>
      </c>
      <c r="T167" s="55">
        <f t="shared" si="42"/>
        <v>0</v>
      </c>
      <c r="U167" s="55">
        <f t="shared" si="42"/>
        <v>0</v>
      </c>
      <c r="V167" s="55">
        <f t="shared" si="42"/>
        <v>0</v>
      </c>
      <c r="W167" s="55">
        <f t="shared" si="42"/>
        <v>0</v>
      </c>
      <c r="X167" s="55">
        <f t="shared" si="42"/>
        <v>0</v>
      </c>
      <c r="Y167" s="55">
        <f t="shared" si="42"/>
        <v>0</v>
      </c>
      <c r="Z167" s="55">
        <f t="shared" si="41"/>
        <v>0</v>
      </c>
      <c r="AA167" s="55">
        <f t="shared" si="41"/>
        <v>0</v>
      </c>
      <c r="AB167" s="55">
        <f t="shared" si="41"/>
        <v>0</v>
      </c>
      <c r="AC167" s="55">
        <f t="shared" si="41"/>
        <v>0</v>
      </c>
      <c r="AD167" s="55">
        <f t="shared" si="41"/>
        <v>0</v>
      </c>
      <c r="AE167" s="55">
        <f t="shared" si="41"/>
        <v>0</v>
      </c>
      <c r="AF167" s="55">
        <f t="shared" si="41"/>
        <v>0</v>
      </c>
      <c r="AG167" s="55">
        <f t="shared" si="41"/>
        <v>0</v>
      </c>
      <c r="AH167" s="55">
        <f t="shared" si="41"/>
        <v>0</v>
      </c>
      <c r="AI167" s="55">
        <f t="shared" si="41"/>
        <v>0</v>
      </c>
      <c r="AJ167" s="55">
        <f t="shared" si="41"/>
        <v>0</v>
      </c>
      <c r="AK167" s="55">
        <f t="shared" si="41"/>
        <v>0</v>
      </c>
      <c r="AL167" s="55">
        <f t="shared" si="41"/>
        <v>0</v>
      </c>
      <c r="AM167" s="55">
        <f t="shared" si="41"/>
        <v>0</v>
      </c>
      <c r="AN167" s="55">
        <f t="shared" si="41"/>
        <v>0</v>
      </c>
      <c r="AO167" s="55">
        <f t="shared" si="38"/>
        <v>916</v>
      </c>
      <c r="AP167" s="55">
        <f t="shared" si="38"/>
        <v>0</v>
      </c>
      <c r="AQ167" s="55">
        <f t="shared" si="38"/>
        <v>0</v>
      </c>
      <c r="AR167" s="55">
        <f t="shared" si="38"/>
        <v>0</v>
      </c>
      <c r="AS167" s="55">
        <f t="shared" si="38"/>
        <v>0</v>
      </c>
      <c r="AT167" s="55">
        <f t="shared" si="38"/>
        <v>0</v>
      </c>
      <c r="AU167" s="55">
        <f t="shared" si="38"/>
        <v>0</v>
      </c>
      <c r="AV167" s="54">
        <f t="shared" si="34"/>
        <v>428</v>
      </c>
      <c r="AW167" s="54">
        <f t="shared" si="35"/>
        <v>916</v>
      </c>
      <c r="AX167" s="54">
        <f t="shared" si="36"/>
        <v>1344</v>
      </c>
    </row>
    <row r="168" spans="1:50">
      <c r="A168" s="203" t="s">
        <v>252</v>
      </c>
      <c r="B168" s="203">
        <v>1</v>
      </c>
      <c r="C168" s="203" t="b">
        <v>1</v>
      </c>
      <c r="D168" s="203">
        <v>1</v>
      </c>
      <c r="E168" s="203" t="s">
        <v>588</v>
      </c>
      <c r="F168" s="203">
        <v>1848</v>
      </c>
      <c r="H168" s="203" t="s">
        <v>141</v>
      </c>
      <c r="I168" s="55">
        <f t="shared" si="32"/>
        <v>12</v>
      </c>
      <c r="J168" s="55">
        <f t="shared" si="42"/>
        <v>226</v>
      </c>
      <c r="K168" s="55">
        <f t="shared" si="42"/>
        <v>0</v>
      </c>
      <c r="L168" s="55">
        <f t="shared" si="42"/>
        <v>0</v>
      </c>
      <c r="M168" s="55">
        <f t="shared" si="42"/>
        <v>0</v>
      </c>
      <c r="N168" s="55">
        <f t="shared" si="42"/>
        <v>0</v>
      </c>
      <c r="O168" s="55">
        <f t="shared" si="42"/>
        <v>0</v>
      </c>
      <c r="P168" s="55">
        <f t="shared" si="42"/>
        <v>0</v>
      </c>
      <c r="Q168" s="55">
        <f t="shared" si="42"/>
        <v>0</v>
      </c>
      <c r="R168" s="55">
        <f t="shared" si="42"/>
        <v>0</v>
      </c>
      <c r="S168" s="55">
        <f t="shared" si="42"/>
        <v>0</v>
      </c>
      <c r="T168" s="55">
        <f t="shared" si="42"/>
        <v>0</v>
      </c>
      <c r="U168" s="55">
        <f t="shared" si="42"/>
        <v>0</v>
      </c>
      <c r="V168" s="55">
        <f t="shared" si="42"/>
        <v>0</v>
      </c>
      <c r="W168" s="55">
        <f t="shared" si="42"/>
        <v>0</v>
      </c>
      <c r="X168" s="55">
        <f t="shared" si="42"/>
        <v>0</v>
      </c>
      <c r="Y168" s="55">
        <f t="shared" si="42"/>
        <v>0</v>
      </c>
      <c r="Z168" s="55">
        <f t="shared" si="41"/>
        <v>0</v>
      </c>
      <c r="AA168" s="55">
        <f t="shared" si="41"/>
        <v>0</v>
      </c>
      <c r="AB168" s="55">
        <f t="shared" si="41"/>
        <v>0</v>
      </c>
      <c r="AC168" s="55">
        <f t="shared" si="41"/>
        <v>0</v>
      </c>
      <c r="AD168" s="55">
        <f t="shared" si="41"/>
        <v>0</v>
      </c>
      <c r="AE168" s="55">
        <f t="shared" si="41"/>
        <v>98</v>
      </c>
      <c r="AF168" s="55">
        <f t="shared" si="41"/>
        <v>0</v>
      </c>
      <c r="AG168" s="55">
        <f t="shared" si="41"/>
        <v>0</v>
      </c>
      <c r="AH168" s="55">
        <f t="shared" si="41"/>
        <v>0</v>
      </c>
      <c r="AI168" s="55">
        <f t="shared" si="41"/>
        <v>0</v>
      </c>
      <c r="AJ168" s="55">
        <f t="shared" si="41"/>
        <v>0</v>
      </c>
      <c r="AK168" s="55">
        <f t="shared" si="41"/>
        <v>0</v>
      </c>
      <c r="AL168" s="55">
        <f t="shared" si="41"/>
        <v>0</v>
      </c>
      <c r="AM168" s="55">
        <f t="shared" si="41"/>
        <v>0</v>
      </c>
      <c r="AN168" s="55">
        <f t="shared" si="41"/>
        <v>0</v>
      </c>
      <c r="AO168" s="55">
        <f t="shared" si="38"/>
        <v>0</v>
      </c>
      <c r="AP168" s="55">
        <f t="shared" si="38"/>
        <v>0</v>
      </c>
      <c r="AQ168" s="55">
        <f t="shared" si="38"/>
        <v>0</v>
      </c>
      <c r="AR168" s="55">
        <f t="shared" si="38"/>
        <v>0</v>
      </c>
      <c r="AS168" s="55">
        <f t="shared" si="38"/>
        <v>0</v>
      </c>
      <c r="AT168" s="55">
        <f t="shared" si="38"/>
        <v>0</v>
      </c>
      <c r="AU168" s="55">
        <f t="shared" si="38"/>
        <v>0</v>
      </c>
      <c r="AV168" s="54">
        <f t="shared" si="34"/>
        <v>12</v>
      </c>
      <c r="AW168" s="54">
        <f t="shared" si="35"/>
        <v>324</v>
      </c>
      <c r="AX168" s="54">
        <f t="shared" si="36"/>
        <v>336</v>
      </c>
    </row>
    <row r="169" spans="1:50">
      <c r="A169" s="203" t="s">
        <v>253</v>
      </c>
      <c r="B169" s="203">
        <v>0</v>
      </c>
      <c r="C169" s="203" t="b">
        <v>0</v>
      </c>
      <c r="F169" s="203">
        <v>95</v>
      </c>
      <c r="H169" s="203" t="s">
        <v>325</v>
      </c>
      <c r="I169" s="55">
        <f t="shared" si="32"/>
        <v>28</v>
      </c>
      <c r="J169" s="55">
        <f t="shared" si="42"/>
        <v>0</v>
      </c>
      <c r="K169" s="55">
        <f t="shared" si="42"/>
        <v>0</v>
      </c>
      <c r="L169" s="55">
        <f t="shared" si="42"/>
        <v>0</v>
      </c>
      <c r="M169" s="55">
        <f t="shared" si="42"/>
        <v>0</v>
      </c>
      <c r="N169" s="55">
        <f t="shared" si="42"/>
        <v>0</v>
      </c>
      <c r="O169" s="55">
        <f t="shared" si="42"/>
        <v>0</v>
      </c>
      <c r="P169" s="55">
        <f t="shared" si="42"/>
        <v>0</v>
      </c>
      <c r="Q169" s="55">
        <f t="shared" si="42"/>
        <v>0</v>
      </c>
      <c r="R169" s="55">
        <f t="shared" si="42"/>
        <v>0</v>
      </c>
      <c r="S169" s="55">
        <f t="shared" si="42"/>
        <v>0</v>
      </c>
      <c r="T169" s="55">
        <f t="shared" si="42"/>
        <v>308</v>
      </c>
      <c r="U169" s="55">
        <f t="shared" si="42"/>
        <v>0</v>
      </c>
      <c r="V169" s="55">
        <f t="shared" si="42"/>
        <v>0</v>
      </c>
      <c r="W169" s="55">
        <f t="shared" si="42"/>
        <v>0</v>
      </c>
      <c r="X169" s="55">
        <f t="shared" si="42"/>
        <v>0</v>
      </c>
      <c r="Y169" s="55">
        <f t="shared" si="42"/>
        <v>0</v>
      </c>
      <c r="Z169" s="55">
        <f t="shared" si="41"/>
        <v>0</v>
      </c>
      <c r="AA169" s="55">
        <f t="shared" si="41"/>
        <v>0</v>
      </c>
      <c r="AB169" s="55">
        <f t="shared" si="41"/>
        <v>0</v>
      </c>
      <c r="AC169" s="55">
        <f t="shared" si="41"/>
        <v>0</v>
      </c>
      <c r="AD169" s="55">
        <f t="shared" si="41"/>
        <v>0</v>
      </c>
      <c r="AE169" s="55">
        <f t="shared" si="41"/>
        <v>0</v>
      </c>
      <c r="AF169" s="55">
        <f t="shared" si="41"/>
        <v>0</v>
      </c>
      <c r="AG169" s="55">
        <f t="shared" si="41"/>
        <v>0</v>
      </c>
      <c r="AH169" s="55">
        <f t="shared" si="41"/>
        <v>0</v>
      </c>
      <c r="AI169" s="55">
        <f t="shared" si="41"/>
        <v>0</v>
      </c>
      <c r="AJ169" s="55">
        <f t="shared" si="41"/>
        <v>0</v>
      </c>
      <c r="AK169" s="55">
        <f t="shared" si="41"/>
        <v>0</v>
      </c>
      <c r="AL169" s="55">
        <f t="shared" si="41"/>
        <v>0</v>
      </c>
      <c r="AM169" s="55">
        <f t="shared" si="41"/>
        <v>0</v>
      </c>
      <c r="AN169" s="55">
        <f t="shared" si="41"/>
        <v>0</v>
      </c>
      <c r="AO169" s="55">
        <f t="shared" si="38"/>
        <v>0</v>
      </c>
      <c r="AP169" s="55">
        <f t="shared" si="38"/>
        <v>0</v>
      </c>
      <c r="AQ169" s="55">
        <f t="shared" si="38"/>
        <v>0</v>
      </c>
      <c r="AR169" s="55">
        <f t="shared" si="38"/>
        <v>0</v>
      </c>
      <c r="AS169" s="55">
        <f t="shared" si="38"/>
        <v>0</v>
      </c>
      <c r="AT169" s="55">
        <f t="shared" si="38"/>
        <v>0</v>
      </c>
      <c r="AU169" s="55">
        <f t="shared" si="38"/>
        <v>0</v>
      </c>
      <c r="AV169" s="54">
        <f t="shared" si="34"/>
        <v>28</v>
      </c>
      <c r="AW169" s="54">
        <f t="shared" si="35"/>
        <v>308</v>
      </c>
      <c r="AX169" s="54">
        <f t="shared" si="36"/>
        <v>336</v>
      </c>
    </row>
    <row r="170" spans="1:50">
      <c r="A170" s="203" t="s">
        <v>253</v>
      </c>
      <c r="B170" s="203">
        <v>1</v>
      </c>
      <c r="C170" s="203" t="b">
        <v>1</v>
      </c>
      <c r="D170" s="203">
        <v>1</v>
      </c>
      <c r="E170" s="203" t="s">
        <v>581</v>
      </c>
      <c r="F170" s="203">
        <v>241</v>
      </c>
      <c r="H170" s="203" t="s">
        <v>161</v>
      </c>
      <c r="I170" s="55">
        <f t="shared" si="32"/>
        <v>120</v>
      </c>
      <c r="J170" s="55">
        <f t="shared" si="42"/>
        <v>0</v>
      </c>
      <c r="K170" s="55">
        <f t="shared" si="42"/>
        <v>0</v>
      </c>
      <c r="L170" s="55">
        <f t="shared" si="42"/>
        <v>0</v>
      </c>
      <c r="M170" s="55">
        <f t="shared" si="42"/>
        <v>0</v>
      </c>
      <c r="N170" s="55">
        <f t="shared" si="42"/>
        <v>0</v>
      </c>
      <c r="O170" s="55">
        <f t="shared" si="42"/>
        <v>0</v>
      </c>
      <c r="P170" s="55">
        <f t="shared" si="42"/>
        <v>0</v>
      </c>
      <c r="Q170" s="55">
        <f t="shared" si="42"/>
        <v>216</v>
      </c>
      <c r="R170" s="55">
        <f t="shared" si="42"/>
        <v>0</v>
      </c>
      <c r="S170" s="55">
        <f t="shared" si="42"/>
        <v>0</v>
      </c>
      <c r="T170" s="55">
        <f t="shared" si="42"/>
        <v>0</v>
      </c>
      <c r="U170" s="55">
        <f t="shared" si="42"/>
        <v>0</v>
      </c>
      <c r="V170" s="55">
        <f t="shared" si="42"/>
        <v>0</v>
      </c>
      <c r="W170" s="55">
        <f t="shared" si="42"/>
        <v>0</v>
      </c>
      <c r="X170" s="55">
        <f t="shared" si="42"/>
        <v>0</v>
      </c>
      <c r="Y170" s="55">
        <f t="shared" si="42"/>
        <v>0</v>
      </c>
      <c r="Z170" s="55">
        <f t="shared" si="41"/>
        <v>0</v>
      </c>
      <c r="AA170" s="55">
        <f t="shared" si="41"/>
        <v>0</v>
      </c>
      <c r="AB170" s="55">
        <f t="shared" si="41"/>
        <v>0</v>
      </c>
      <c r="AC170" s="55">
        <f t="shared" si="41"/>
        <v>0</v>
      </c>
      <c r="AD170" s="55">
        <f t="shared" si="41"/>
        <v>0</v>
      </c>
      <c r="AE170" s="55">
        <f t="shared" si="41"/>
        <v>0</v>
      </c>
      <c r="AF170" s="55">
        <f t="shared" si="41"/>
        <v>0</v>
      </c>
      <c r="AG170" s="55">
        <f t="shared" si="41"/>
        <v>0</v>
      </c>
      <c r="AH170" s="55">
        <f t="shared" si="41"/>
        <v>0</v>
      </c>
      <c r="AI170" s="55">
        <f t="shared" si="41"/>
        <v>0</v>
      </c>
      <c r="AJ170" s="55">
        <f t="shared" si="41"/>
        <v>0</v>
      </c>
      <c r="AK170" s="55">
        <f t="shared" si="41"/>
        <v>0</v>
      </c>
      <c r="AL170" s="55">
        <f t="shared" si="41"/>
        <v>0</v>
      </c>
      <c r="AM170" s="55">
        <f t="shared" si="41"/>
        <v>0</v>
      </c>
      <c r="AN170" s="55">
        <f t="shared" si="41"/>
        <v>0</v>
      </c>
      <c r="AO170" s="55">
        <f t="shared" si="38"/>
        <v>0</v>
      </c>
      <c r="AP170" s="55">
        <f t="shared" si="38"/>
        <v>0</v>
      </c>
      <c r="AQ170" s="55">
        <f t="shared" si="38"/>
        <v>0</v>
      </c>
      <c r="AR170" s="55">
        <f t="shared" si="38"/>
        <v>0</v>
      </c>
      <c r="AS170" s="55">
        <f t="shared" si="38"/>
        <v>0</v>
      </c>
      <c r="AT170" s="55">
        <f t="shared" si="38"/>
        <v>0</v>
      </c>
      <c r="AU170" s="55">
        <f t="shared" si="38"/>
        <v>0</v>
      </c>
      <c r="AV170" s="54">
        <f t="shared" si="34"/>
        <v>120</v>
      </c>
      <c r="AW170" s="54">
        <f t="shared" si="35"/>
        <v>216</v>
      </c>
      <c r="AX170" s="54">
        <f t="shared" si="36"/>
        <v>336</v>
      </c>
    </row>
    <row r="171" spans="1:50">
      <c r="A171" s="203" t="s">
        <v>254</v>
      </c>
      <c r="B171" s="203">
        <v>0</v>
      </c>
      <c r="C171" s="203" t="b">
        <v>0</v>
      </c>
      <c r="F171" s="203">
        <v>558</v>
      </c>
      <c r="H171" s="203" t="s">
        <v>326</v>
      </c>
      <c r="I171" s="55">
        <f t="shared" si="32"/>
        <v>232</v>
      </c>
      <c r="J171" s="55">
        <f t="shared" si="42"/>
        <v>0</v>
      </c>
      <c r="K171" s="55">
        <f t="shared" si="42"/>
        <v>0</v>
      </c>
      <c r="L171" s="55">
        <f t="shared" si="42"/>
        <v>0</v>
      </c>
      <c r="M171" s="55">
        <f t="shared" si="42"/>
        <v>0</v>
      </c>
      <c r="N171" s="55">
        <f t="shared" si="42"/>
        <v>0</v>
      </c>
      <c r="O171" s="55">
        <f t="shared" si="42"/>
        <v>0</v>
      </c>
      <c r="P171" s="55">
        <f t="shared" si="42"/>
        <v>0</v>
      </c>
      <c r="Q171" s="55">
        <f t="shared" si="42"/>
        <v>0</v>
      </c>
      <c r="R171" s="55">
        <f t="shared" si="42"/>
        <v>0</v>
      </c>
      <c r="S171" s="55">
        <f t="shared" si="42"/>
        <v>0</v>
      </c>
      <c r="T171" s="55">
        <f t="shared" si="42"/>
        <v>0</v>
      </c>
      <c r="U171" s="55">
        <f t="shared" si="42"/>
        <v>0</v>
      </c>
      <c r="V171" s="55">
        <f t="shared" si="42"/>
        <v>0</v>
      </c>
      <c r="W171" s="55">
        <f t="shared" si="42"/>
        <v>0</v>
      </c>
      <c r="X171" s="55">
        <f t="shared" si="42"/>
        <v>0</v>
      </c>
      <c r="Y171" s="55">
        <f t="shared" si="42"/>
        <v>0</v>
      </c>
      <c r="Z171" s="55">
        <f t="shared" si="41"/>
        <v>0</v>
      </c>
      <c r="AA171" s="55">
        <f t="shared" si="41"/>
        <v>0</v>
      </c>
      <c r="AB171" s="55">
        <f t="shared" si="41"/>
        <v>0</v>
      </c>
      <c r="AC171" s="55">
        <f t="shared" si="41"/>
        <v>0</v>
      </c>
      <c r="AD171" s="55">
        <f t="shared" si="41"/>
        <v>0</v>
      </c>
      <c r="AE171" s="55">
        <f t="shared" si="41"/>
        <v>0</v>
      </c>
      <c r="AF171" s="55">
        <f t="shared" si="41"/>
        <v>0</v>
      </c>
      <c r="AG171" s="55">
        <f t="shared" si="41"/>
        <v>0</v>
      </c>
      <c r="AH171" s="55">
        <f t="shared" si="41"/>
        <v>0</v>
      </c>
      <c r="AI171" s="55">
        <f t="shared" si="41"/>
        <v>104</v>
      </c>
      <c r="AJ171" s="55">
        <f t="shared" si="41"/>
        <v>0</v>
      </c>
      <c r="AK171" s="55">
        <f t="shared" si="41"/>
        <v>0</v>
      </c>
      <c r="AL171" s="55">
        <f t="shared" si="41"/>
        <v>0</v>
      </c>
      <c r="AM171" s="55">
        <f t="shared" si="41"/>
        <v>0</v>
      </c>
      <c r="AN171" s="55">
        <f t="shared" si="41"/>
        <v>0</v>
      </c>
      <c r="AO171" s="55">
        <f t="shared" si="38"/>
        <v>0</v>
      </c>
      <c r="AP171" s="55">
        <f t="shared" si="38"/>
        <v>0</v>
      </c>
      <c r="AQ171" s="55">
        <f t="shared" si="38"/>
        <v>0</v>
      </c>
      <c r="AR171" s="55">
        <f t="shared" si="38"/>
        <v>0</v>
      </c>
      <c r="AS171" s="55">
        <f t="shared" si="38"/>
        <v>0</v>
      </c>
      <c r="AT171" s="55">
        <f t="shared" si="38"/>
        <v>0</v>
      </c>
      <c r="AU171" s="55">
        <f t="shared" si="38"/>
        <v>0</v>
      </c>
      <c r="AV171" s="54">
        <f t="shared" si="34"/>
        <v>232</v>
      </c>
      <c r="AW171" s="54">
        <f t="shared" si="35"/>
        <v>104</v>
      </c>
      <c r="AX171" s="54">
        <f t="shared" si="36"/>
        <v>336</v>
      </c>
    </row>
    <row r="172" spans="1:50">
      <c r="A172" s="203" t="s">
        <v>254</v>
      </c>
      <c r="B172" s="203">
        <v>1</v>
      </c>
      <c r="C172" s="203" t="b">
        <v>1</v>
      </c>
      <c r="D172" s="203">
        <v>1</v>
      </c>
      <c r="E172" s="203" t="s">
        <v>572</v>
      </c>
      <c r="F172" s="203">
        <v>786</v>
      </c>
      <c r="H172" s="203" t="s">
        <v>327</v>
      </c>
      <c r="I172" s="55">
        <f t="shared" si="32"/>
        <v>560</v>
      </c>
      <c r="J172" s="55">
        <f t="shared" si="42"/>
        <v>0</v>
      </c>
      <c r="K172" s="55">
        <f t="shared" si="42"/>
        <v>0</v>
      </c>
      <c r="L172" s="55">
        <f t="shared" si="42"/>
        <v>0</v>
      </c>
      <c r="M172" s="55">
        <f t="shared" si="42"/>
        <v>0</v>
      </c>
      <c r="N172" s="55">
        <f t="shared" si="42"/>
        <v>0</v>
      </c>
      <c r="O172" s="55">
        <f t="shared" si="42"/>
        <v>0</v>
      </c>
      <c r="P172" s="55">
        <f t="shared" si="42"/>
        <v>0</v>
      </c>
      <c r="Q172" s="55">
        <f t="shared" si="42"/>
        <v>0</v>
      </c>
      <c r="R172" s="55">
        <f t="shared" si="42"/>
        <v>0</v>
      </c>
      <c r="S172" s="55">
        <f t="shared" si="42"/>
        <v>0</v>
      </c>
      <c r="T172" s="55">
        <f t="shared" si="42"/>
        <v>0</v>
      </c>
      <c r="U172" s="55">
        <f t="shared" si="42"/>
        <v>0</v>
      </c>
      <c r="V172" s="55">
        <f t="shared" si="42"/>
        <v>0</v>
      </c>
      <c r="W172" s="55">
        <f t="shared" si="42"/>
        <v>0</v>
      </c>
      <c r="X172" s="55">
        <f t="shared" si="42"/>
        <v>0</v>
      </c>
      <c r="Y172" s="55">
        <f t="shared" si="42"/>
        <v>0</v>
      </c>
      <c r="Z172" s="55">
        <f t="shared" si="41"/>
        <v>0</v>
      </c>
      <c r="AA172" s="55">
        <f t="shared" si="41"/>
        <v>0</v>
      </c>
      <c r="AB172" s="55">
        <f t="shared" si="41"/>
        <v>0</v>
      </c>
      <c r="AC172" s="55">
        <f t="shared" si="41"/>
        <v>0</v>
      </c>
      <c r="AD172" s="55">
        <f t="shared" si="41"/>
        <v>0</v>
      </c>
      <c r="AE172" s="55">
        <f t="shared" si="41"/>
        <v>0</v>
      </c>
      <c r="AF172" s="55">
        <f t="shared" si="41"/>
        <v>0</v>
      </c>
      <c r="AG172" s="55">
        <f t="shared" si="41"/>
        <v>0</v>
      </c>
      <c r="AH172" s="55">
        <f t="shared" si="41"/>
        <v>0</v>
      </c>
      <c r="AI172" s="55">
        <f t="shared" si="41"/>
        <v>0</v>
      </c>
      <c r="AJ172" s="55">
        <f t="shared" si="41"/>
        <v>0</v>
      </c>
      <c r="AK172" s="55">
        <f t="shared" si="41"/>
        <v>0</v>
      </c>
      <c r="AL172" s="55">
        <f t="shared" si="41"/>
        <v>784</v>
      </c>
      <c r="AM172" s="55">
        <f t="shared" si="41"/>
        <v>0</v>
      </c>
      <c r="AN172" s="55">
        <f t="shared" si="41"/>
        <v>0</v>
      </c>
      <c r="AO172" s="55">
        <f t="shared" si="38"/>
        <v>0</v>
      </c>
      <c r="AP172" s="55">
        <f t="shared" si="38"/>
        <v>0</v>
      </c>
      <c r="AQ172" s="55">
        <f t="shared" si="38"/>
        <v>0</v>
      </c>
      <c r="AR172" s="55">
        <f t="shared" si="38"/>
        <v>0</v>
      </c>
      <c r="AS172" s="55">
        <f t="shared" si="38"/>
        <v>0</v>
      </c>
      <c r="AT172" s="55">
        <f t="shared" si="38"/>
        <v>0</v>
      </c>
      <c r="AU172" s="55">
        <f t="shared" si="38"/>
        <v>0</v>
      </c>
      <c r="AV172" s="54">
        <f t="shared" si="34"/>
        <v>560</v>
      </c>
      <c r="AW172" s="54">
        <f t="shared" si="35"/>
        <v>784</v>
      </c>
      <c r="AX172" s="54">
        <f t="shared" si="36"/>
        <v>1344</v>
      </c>
    </row>
    <row r="173" spans="1:50">
      <c r="A173" s="203" t="s">
        <v>255</v>
      </c>
      <c r="B173" s="203">
        <v>0</v>
      </c>
      <c r="C173" s="203" t="b">
        <v>0</v>
      </c>
      <c r="F173" s="203">
        <v>758</v>
      </c>
      <c r="H173" s="203" t="s">
        <v>328</v>
      </c>
      <c r="I173" s="55">
        <f t="shared" si="32"/>
        <v>186</v>
      </c>
      <c r="J173" s="55">
        <f t="shared" si="42"/>
        <v>0</v>
      </c>
      <c r="K173" s="55">
        <f t="shared" si="42"/>
        <v>0</v>
      </c>
      <c r="L173" s="55">
        <f t="shared" si="42"/>
        <v>0</v>
      </c>
      <c r="M173" s="55">
        <f t="shared" si="42"/>
        <v>0</v>
      </c>
      <c r="N173" s="55">
        <f t="shared" si="42"/>
        <v>0</v>
      </c>
      <c r="O173" s="55">
        <f t="shared" si="42"/>
        <v>0</v>
      </c>
      <c r="P173" s="55">
        <f t="shared" si="42"/>
        <v>0</v>
      </c>
      <c r="Q173" s="55">
        <f t="shared" si="42"/>
        <v>0</v>
      </c>
      <c r="R173" s="55">
        <f t="shared" si="42"/>
        <v>0</v>
      </c>
      <c r="S173" s="55">
        <f t="shared" si="42"/>
        <v>0</v>
      </c>
      <c r="T173" s="55">
        <f t="shared" si="42"/>
        <v>0</v>
      </c>
      <c r="U173" s="55">
        <f t="shared" si="42"/>
        <v>0</v>
      </c>
      <c r="V173" s="55">
        <f t="shared" si="42"/>
        <v>0</v>
      </c>
      <c r="W173" s="55">
        <f t="shared" si="42"/>
        <v>0</v>
      </c>
      <c r="X173" s="55">
        <f t="shared" si="42"/>
        <v>0</v>
      </c>
      <c r="Y173" s="55">
        <f t="shared" si="42"/>
        <v>0</v>
      </c>
      <c r="Z173" s="55">
        <f t="shared" si="41"/>
        <v>0</v>
      </c>
      <c r="AA173" s="55">
        <f t="shared" si="41"/>
        <v>0</v>
      </c>
      <c r="AB173" s="55">
        <f t="shared" si="41"/>
        <v>0</v>
      </c>
      <c r="AC173" s="55">
        <f t="shared" si="41"/>
        <v>0</v>
      </c>
      <c r="AD173" s="55">
        <f t="shared" si="41"/>
        <v>150</v>
      </c>
      <c r="AE173" s="55">
        <f t="shared" si="41"/>
        <v>0</v>
      </c>
      <c r="AF173" s="55">
        <f t="shared" si="41"/>
        <v>0</v>
      </c>
      <c r="AG173" s="55">
        <f t="shared" si="41"/>
        <v>0</v>
      </c>
      <c r="AH173" s="55">
        <f t="shared" si="41"/>
        <v>0</v>
      </c>
      <c r="AI173" s="55">
        <f t="shared" si="41"/>
        <v>0</v>
      </c>
      <c r="AJ173" s="55">
        <f t="shared" si="41"/>
        <v>0</v>
      </c>
      <c r="AK173" s="55">
        <f t="shared" si="41"/>
        <v>0</v>
      </c>
      <c r="AL173" s="55">
        <f t="shared" si="41"/>
        <v>0</v>
      </c>
      <c r="AM173" s="55">
        <f t="shared" si="41"/>
        <v>0</v>
      </c>
      <c r="AN173" s="55">
        <f t="shared" si="41"/>
        <v>0</v>
      </c>
      <c r="AO173" s="55">
        <f t="shared" si="38"/>
        <v>0</v>
      </c>
      <c r="AP173" s="55">
        <f t="shared" si="38"/>
        <v>0</v>
      </c>
      <c r="AQ173" s="55">
        <f t="shared" si="38"/>
        <v>0</v>
      </c>
      <c r="AR173" s="55">
        <f t="shared" si="38"/>
        <v>0</v>
      </c>
      <c r="AS173" s="55">
        <f t="shared" si="38"/>
        <v>0</v>
      </c>
      <c r="AT173" s="55">
        <f t="shared" si="38"/>
        <v>0</v>
      </c>
      <c r="AU173" s="55">
        <f t="shared" si="38"/>
        <v>0</v>
      </c>
      <c r="AV173" s="54">
        <f t="shared" si="34"/>
        <v>186</v>
      </c>
      <c r="AW173" s="54">
        <f t="shared" si="35"/>
        <v>150</v>
      </c>
      <c r="AX173" s="54">
        <f t="shared" si="36"/>
        <v>336</v>
      </c>
    </row>
    <row r="174" spans="1:50">
      <c r="A174" s="203" t="s">
        <v>255</v>
      </c>
      <c r="B174" s="203">
        <v>1</v>
      </c>
      <c r="C174" s="203" t="b">
        <v>1</v>
      </c>
      <c r="D174" s="203">
        <v>1</v>
      </c>
      <c r="E174" s="203" t="s">
        <v>586</v>
      </c>
      <c r="F174" s="203">
        <v>1258</v>
      </c>
      <c r="H174" s="203" t="s">
        <v>329</v>
      </c>
      <c r="I174" s="55">
        <f t="shared" si="32"/>
        <v>407</v>
      </c>
      <c r="J174" s="55">
        <f t="shared" si="42"/>
        <v>0</v>
      </c>
      <c r="K174" s="55">
        <f t="shared" si="42"/>
        <v>0</v>
      </c>
      <c r="L174" s="55">
        <f t="shared" si="42"/>
        <v>0</v>
      </c>
      <c r="M174" s="55">
        <f t="shared" si="42"/>
        <v>0</v>
      </c>
      <c r="N174" s="55">
        <f t="shared" si="42"/>
        <v>0</v>
      </c>
      <c r="O174" s="55">
        <f t="shared" si="42"/>
        <v>0</v>
      </c>
      <c r="P174" s="55">
        <f t="shared" si="42"/>
        <v>0</v>
      </c>
      <c r="Q174" s="55">
        <f t="shared" si="42"/>
        <v>0</v>
      </c>
      <c r="R174" s="55">
        <f t="shared" si="42"/>
        <v>0</v>
      </c>
      <c r="S174" s="55">
        <f t="shared" si="42"/>
        <v>0</v>
      </c>
      <c r="T174" s="55">
        <f t="shared" si="42"/>
        <v>0</v>
      </c>
      <c r="U174" s="55">
        <f t="shared" si="42"/>
        <v>0</v>
      </c>
      <c r="V174" s="55">
        <f t="shared" si="42"/>
        <v>0</v>
      </c>
      <c r="W174" s="55">
        <f t="shared" si="42"/>
        <v>0</v>
      </c>
      <c r="X174" s="55">
        <f t="shared" si="42"/>
        <v>0</v>
      </c>
      <c r="Y174" s="55">
        <f t="shared" si="42"/>
        <v>0</v>
      </c>
      <c r="Z174" s="55">
        <f t="shared" si="41"/>
        <v>0</v>
      </c>
      <c r="AA174" s="55">
        <f t="shared" si="41"/>
        <v>0</v>
      </c>
      <c r="AB174" s="55">
        <f t="shared" si="41"/>
        <v>0</v>
      </c>
      <c r="AC174" s="55">
        <f t="shared" si="41"/>
        <v>0</v>
      </c>
      <c r="AD174" s="55">
        <f t="shared" si="41"/>
        <v>0</v>
      </c>
      <c r="AE174" s="55">
        <f t="shared" si="41"/>
        <v>0</v>
      </c>
      <c r="AF174" s="55">
        <f t="shared" si="41"/>
        <v>0</v>
      </c>
      <c r="AG174" s="55">
        <f t="shared" si="41"/>
        <v>0</v>
      </c>
      <c r="AH174" s="55">
        <f t="shared" si="41"/>
        <v>0</v>
      </c>
      <c r="AI174" s="55">
        <f t="shared" si="41"/>
        <v>0</v>
      </c>
      <c r="AJ174" s="55">
        <f t="shared" si="41"/>
        <v>0</v>
      </c>
      <c r="AK174" s="55">
        <f t="shared" si="41"/>
        <v>0</v>
      </c>
      <c r="AL174" s="55">
        <f t="shared" si="41"/>
        <v>0</v>
      </c>
      <c r="AM174" s="55">
        <f t="shared" si="41"/>
        <v>0</v>
      </c>
      <c r="AN174" s="55">
        <f t="shared" si="41"/>
        <v>0</v>
      </c>
      <c r="AO174" s="55">
        <f t="shared" si="38"/>
        <v>0</v>
      </c>
      <c r="AP174" s="55">
        <f t="shared" si="38"/>
        <v>0</v>
      </c>
      <c r="AQ174" s="55">
        <f t="shared" si="38"/>
        <v>601</v>
      </c>
      <c r="AR174" s="55">
        <f t="shared" si="38"/>
        <v>0</v>
      </c>
      <c r="AS174" s="55">
        <f t="shared" si="38"/>
        <v>0</v>
      </c>
      <c r="AT174" s="55">
        <f t="shared" si="38"/>
        <v>0</v>
      </c>
      <c r="AU174" s="55">
        <f t="shared" si="38"/>
        <v>0</v>
      </c>
      <c r="AV174" s="54">
        <f t="shared" si="34"/>
        <v>407</v>
      </c>
      <c r="AW174" s="54">
        <f t="shared" si="35"/>
        <v>601</v>
      </c>
      <c r="AX174" s="54">
        <f t="shared" si="36"/>
        <v>1008</v>
      </c>
    </row>
    <row r="175" spans="1:50">
      <c r="A175" s="203" t="s">
        <v>256</v>
      </c>
      <c r="B175" s="203">
        <v>0</v>
      </c>
      <c r="C175" s="203" t="b">
        <v>0</v>
      </c>
      <c r="F175" s="203">
        <v>130</v>
      </c>
      <c r="H175" s="203" t="s">
        <v>330</v>
      </c>
      <c r="I175" s="55">
        <f t="shared" si="32"/>
        <v>444</v>
      </c>
      <c r="J175" s="55">
        <f t="shared" si="42"/>
        <v>0</v>
      </c>
      <c r="K175" s="55">
        <f t="shared" si="42"/>
        <v>0</v>
      </c>
      <c r="L175" s="55">
        <f t="shared" si="42"/>
        <v>0</v>
      </c>
      <c r="M175" s="55">
        <f t="shared" si="42"/>
        <v>0</v>
      </c>
      <c r="N175" s="55">
        <f t="shared" si="42"/>
        <v>0</v>
      </c>
      <c r="O175" s="55">
        <f t="shared" si="42"/>
        <v>0</v>
      </c>
      <c r="P175" s="55">
        <f t="shared" si="42"/>
        <v>0</v>
      </c>
      <c r="Q175" s="55">
        <f t="shared" si="42"/>
        <v>0</v>
      </c>
      <c r="R175" s="55">
        <f t="shared" si="42"/>
        <v>0</v>
      </c>
      <c r="S175" s="55">
        <f t="shared" si="42"/>
        <v>0</v>
      </c>
      <c r="T175" s="55">
        <f t="shared" si="42"/>
        <v>0</v>
      </c>
      <c r="U175" s="55">
        <f t="shared" si="42"/>
        <v>0</v>
      </c>
      <c r="V175" s="55">
        <f t="shared" si="42"/>
        <v>0</v>
      </c>
      <c r="W175" s="55">
        <f t="shared" si="42"/>
        <v>0</v>
      </c>
      <c r="X175" s="55">
        <f t="shared" si="42"/>
        <v>0</v>
      </c>
      <c r="Y175" s="55">
        <f t="shared" si="42"/>
        <v>0</v>
      </c>
      <c r="Z175" s="55">
        <f t="shared" si="41"/>
        <v>0</v>
      </c>
      <c r="AA175" s="55">
        <f t="shared" si="41"/>
        <v>0</v>
      </c>
      <c r="AB175" s="55">
        <f t="shared" si="41"/>
        <v>0</v>
      </c>
      <c r="AC175" s="55">
        <f t="shared" si="41"/>
        <v>0</v>
      </c>
      <c r="AD175" s="55">
        <f t="shared" si="41"/>
        <v>228</v>
      </c>
      <c r="AE175" s="55">
        <f t="shared" si="41"/>
        <v>0</v>
      </c>
      <c r="AF175" s="55">
        <f t="shared" si="41"/>
        <v>0</v>
      </c>
      <c r="AG175" s="55">
        <f t="shared" si="41"/>
        <v>0</v>
      </c>
      <c r="AH175" s="55">
        <f t="shared" si="41"/>
        <v>0</v>
      </c>
      <c r="AI175" s="55">
        <f t="shared" si="41"/>
        <v>0</v>
      </c>
      <c r="AJ175" s="55">
        <f t="shared" si="41"/>
        <v>0</v>
      </c>
      <c r="AK175" s="55">
        <f t="shared" si="41"/>
        <v>0</v>
      </c>
      <c r="AL175" s="55">
        <f t="shared" si="41"/>
        <v>0</v>
      </c>
      <c r="AM175" s="55">
        <f t="shared" si="41"/>
        <v>0</v>
      </c>
      <c r="AN175" s="55">
        <f t="shared" si="41"/>
        <v>0</v>
      </c>
      <c r="AO175" s="55">
        <f t="shared" si="38"/>
        <v>0</v>
      </c>
      <c r="AP175" s="55">
        <f t="shared" si="38"/>
        <v>0</v>
      </c>
      <c r="AQ175" s="55">
        <f t="shared" si="38"/>
        <v>0</v>
      </c>
      <c r="AR175" s="55">
        <f t="shared" si="38"/>
        <v>0</v>
      </c>
      <c r="AS175" s="55">
        <f t="shared" si="38"/>
        <v>0</v>
      </c>
      <c r="AT175" s="55">
        <f t="shared" si="38"/>
        <v>0</v>
      </c>
      <c r="AU175" s="55">
        <f t="shared" si="38"/>
        <v>0</v>
      </c>
      <c r="AV175" s="54">
        <f t="shared" si="34"/>
        <v>444</v>
      </c>
      <c r="AW175" s="54">
        <f t="shared" si="35"/>
        <v>228</v>
      </c>
      <c r="AX175" s="54">
        <f t="shared" si="36"/>
        <v>672</v>
      </c>
    </row>
    <row r="176" spans="1:50">
      <c r="A176" s="203" t="s">
        <v>256</v>
      </c>
      <c r="B176" s="203">
        <v>1</v>
      </c>
      <c r="C176" s="203" t="b">
        <v>1</v>
      </c>
      <c r="D176" s="203">
        <v>1</v>
      </c>
      <c r="E176" s="203" t="s">
        <v>583</v>
      </c>
      <c r="F176" s="203">
        <v>206</v>
      </c>
      <c r="H176" s="203" t="s">
        <v>331</v>
      </c>
      <c r="I176" s="55">
        <f t="shared" si="32"/>
        <v>1470</v>
      </c>
      <c r="J176" s="55">
        <f t="shared" si="42"/>
        <v>0</v>
      </c>
      <c r="K176" s="55">
        <f t="shared" si="42"/>
        <v>0</v>
      </c>
      <c r="L176" s="55">
        <f t="shared" si="42"/>
        <v>0</v>
      </c>
      <c r="M176" s="55">
        <f t="shared" si="42"/>
        <v>0</v>
      </c>
      <c r="N176" s="55">
        <f t="shared" si="42"/>
        <v>0</v>
      </c>
      <c r="O176" s="55">
        <f t="shared" si="42"/>
        <v>0</v>
      </c>
      <c r="P176" s="55">
        <f t="shared" si="42"/>
        <v>0</v>
      </c>
      <c r="Q176" s="55">
        <f t="shared" si="42"/>
        <v>0</v>
      </c>
      <c r="R176" s="55">
        <f t="shared" si="42"/>
        <v>0</v>
      </c>
      <c r="S176" s="55">
        <f t="shared" si="42"/>
        <v>0</v>
      </c>
      <c r="T176" s="55">
        <f t="shared" si="42"/>
        <v>0</v>
      </c>
      <c r="U176" s="55">
        <f t="shared" si="42"/>
        <v>0</v>
      </c>
      <c r="V176" s="55">
        <f t="shared" si="42"/>
        <v>0</v>
      </c>
      <c r="W176" s="55">
        <f t="shared" si="42"/>
        <v>0</v>
      </c>
      <c r="X176" s="55">
        <f t="shared" si="42"/>
        <v>0</v>
      </c>
      <c r="Y176" s="55">
        <f t="shared" si="42"/>
        <v>0</v>
      </c>
      <c r="Z176" s="55">
        <f t="shared" si="41"/>
        <v>0</v>
      </c>
      <c r="AA176" s="55">
        <f t="shared" si="41"/>
        <v>0</v>
      </c>
      <c r="AB176" s="55">
        <f t="shared" si="41"/>
        <v>0</v>
      </c>
      <c r="AC176" s="55">
        <f t="shared" si="41"/>
        <v>0</v>
      </c>
      <c r="AD176" s="55">
        <f t="shared" si="41"/>
        <v>0</v>
      </c>
      <c r="AE176" s="55">
        <f t="shared" si="41"/>
        <v>0</v>
      </c>
      <c r="AF176" s="55">
        <f t="shared" si="41"/>
        <v>0</v>
      </c>
      <c r="AG176" s="55">
        <f t="shared" si="41"/>
        <v>0</v>
      </c>
      <c r="AH176" s="55">
        <f t="shared" si="41"/>
        <v>0</v>
      </c>
      <c r="AI176" s="55">
        <f t="shared" si="41"/>
        <v>0</v>
      </c>
      <c r="AJ176" s="55">
        <f t="shared" si="41"/>
        <v>0</v>
      </c>
      <c r="AK176" s="55">
        <f t="shared" si="41"/>
        <v>0</v>
      </c>
      <c r="AL176" s="55">
        <f t="shared" si="41"/>
        <v>1218</v>
      </c>
      <c r="AM176" s="55">
        <f t="shared" si="41"/>
        <v>0</v>
      </c>
      <c r="AN176" s="55">
        <f t="shared" si="41"/>
        <v>0</v>
      </c>
      <c r="AO176" s="55">
        <f t="shared" si="38"/>
        <v>0</v>
      </c>
      <c r="AP176" s="55">
        <f t="shared" si="38"/>
        <v>0</v>
      </c>
      <c r="AQ176" s="55">
        <f t="shared" si="38"/>
        <v>0</v>
      </c>
      <c r="AR176" s="55">
        <f t="shared" si="38"/>
        <v>0</v>
      </c>
      <c r="AS176" s="55">
        <f t="shared" si="38"/>
        <v>0</v>
      </c>
      <c r="AT176" s="55">
        <f t="shared" si="38"/>
        <v>0</v>
      </c>
      <c r="AU176" s="55">
        <f t="shared" si="38"/>
        <v>0</v>
      </c>
      <c r="AV176" s="54">
        <f t="shared" si="34"/>
        <v>1470</v>
      </c>
      <c r="AW176" s="54">
        <f t="shared" si="35"/>
        <v>1218</v>
      </c>
      <c r="AX176" s="54">
        <f t="shared" si="36"/>
        <v>2688</v>
      </c>
    </row>
    <row r="177" spans="1:50">
      <c r="A177" s="203" t="s">
        <v>257</v>
      </c>
      <c r="B177" s="203">
        <v>0</v>
      </c>
      <c r="C177" s="203" t="b">
        <v>0</v>
      </c>
      <c r="F177" s="203">
        <v>110</v>
      </c>
      <c r="H177" s="203" t="s">
        <v>332</v>
      </c>
      <c r="I177" s="55">
        <f t="shared" si="32"/>
        <v>1040</v>
      </c>
      <c r="J177" s="55">
        <f t="shared" si="42"/>
        <v>0</v>
      </c>
      <c r="K177" s="55">
        <f t="shared" si="42"/>
        <v>0</v>
      </c>
      <c r="L177" s="55">
        <f t="shared" si="42"/>
        <v>0</v>
      </c>
      <c r="M177" s="55">
        <f t="shared" si="42"/>
        <v>0</v>
      </c>
      <c r="N177" s="55">
        <f t="shared" si="42"/>
        <v>0</v>
      </c>
      <c r="O177" s="55">
        <f t="shared" si="42"/>
        <v>0</v>
      </c>
      <c r="P177" s="55">
        <f t="shared" si="42"/>
        <v>0</v>
      </c>
      <c r="Q177" s="55">
        <f t="shared" si="42"/>
        <v>304</v>
      </c>
      <c r="R177" s="55">
        <f t="shared" si="42"/>
        <v>0</v>
      </c>
      <c r="S177" s="55">
        <f t="shared" si="42"/>
        <v>0</v>
      </c>
      <c r="T177" s="55">
        <f t="shared" si="42"/>
        <v>0</v>
      </c>
      <c r="U177" s="55">
        <f t="shared" si="42"/>
        <v>0</v>
      </c>
      <c r="V177" s="55">
        <f t="shared" si="42"/>
        <v>0</v>
      </c>
      <c r="W177" s="55">
        <f t="shared" si="42"/>
        <v>0</v>
      </c>
      <c r="X177" s="55">
        <f t="shared" si="42"/>
        <v>0</v>
      </c>
      <c r="Y177" s="55">
        <f t="shared" si="42"/>
        <v>0</v>
      </c>
      <c r="Z177" s="55">
        <f t="shared" si="41"/>
        <v>0</v>
      </c>
      <c r="AA177" s="55">
        <f t="shared" si="41"/>
        <v>0</v>
      </c>
      <c r="AB177" s="55">
        <f t="shared" si="41"/>
        <v>0</v>
      </c>
      <c r="AC177" s="55">
        <f t="shared" si="41"/>
        <v>0</v>
      </c>
      <c r="AD177" s="55">
        <f t="shared" si="41"/>
        <v>0</v>
      </c>
      <c r="AE177" s="55">
        <f t="shared" si="41"/>
        <v>0</v>
      </c>
      <c r="AF177" s="55">
        <f t="shared" si="41"/>
        <v>0</v>
      </c>
      <c r="AG177" s="55">
        <f t="shared" si="41"/>
        <v>0</v>
      </c>
      <c r="AH177" s="55">
        <f t="shared" si="41"/>
        <v>0</v>
      </c>
      <c r="AI177" s="55">
        <f t="shared" si="41"/>
        <v>0</v>
      </c>
      <c r="AJ177" s="55">
        <f t="shared" si="41"/>
        <v>0</v>
      </c>
      <c r="AK177" s="55">
        <f t="shared" si="41"/>
        <v>0</v>
      </c>
      <c r="AL177" s="55">
        <f t="shared" si="41"/>
        <v>0</v>
      </c>
      <c r="AM177" s="55">
        <f t="shared" si="41"/>
        <v>0</v>
      </c>
      <c r="AN177" s="55">
        <f t="shared" si="41"/>
        <v>0</v>
      </c>
      <c r="AO177" s="55">
        <f t="shared" si="38"/>
        <v>0</v>
      </c>
      <c r="AP177" s="55">
        <f t="shared" si="38"/>
        <v>0</v>
      </c>
      <c r="AQ177" s="55">
        <f t="shared" si="38"/>
        <v>0</v>
      </c>
      <c r="AR177" s="55">
        <f t="shared" si="38"/>
        <v>0</v>
      </c>
      <c r="AS177" s="55">
        <f t="shared" si="38"/>
        <v>0</v>
      </c>
      <c r="AT177" s="55">
        <f t="shared" si="38"/>
        <v>0</v>
      </c>
      <c r="AU177" s="55">
        <f t="shared" si="38"/>
        <v>0</v>
      </c>
      <c r="AV177" s="54">
        <f t="shared" si="34"/>
        <v>1040</v>
      </c>
      <c r="AW177" s="54">
        <f t="shared" si="35"/>
        <v>304</v>
      </c>
      <c r="AX177" s="54">
        <f t="shared" si="36"/>
        <v>1344</v>
      </c>
    </row>
    <row r="178" spans="1:50">
      <c r="A178" s="203" t="s">
        <v>257</v>
      </c>
      <c r="B178" s="203">
        <v>1</v>
      </c>
      <c r="C178" s="203" t="b">
        <v>1</v>
      </c>
      <c r="D178" s="203">
        <v>1</v>
      </c>
      <c r="E178" s="203" t="s">
        <v>563</v>
      </c>
      <c r="F178" s="203">
        <v>226</v>
      </c>
      <c r="H178" s="203" t="s">
        <v>333</v>
      </c>
      <c r="I178" s="55">
        <f t="shared" si="32"/>
        <v>100</v>
      </c>
      <c r="J178" s="55">
        <f t="shared" si="42"/>
        <v>0</v>
      </c>
      <c r="K178" s="55">
        <f t="shared" si="42"/>
        <v>0</v>
      </c>
      <c r="L178" s="55">
        <f t="shared" si="42"/>
        <v>0</v>
      </c>
      <c r="M178" s="55">
        <f t="shared" si="42"/>
        <v>0</v>
      </c>
      <c r="N178" s="55">
        <f t="shared" si="42"/>
        <v>0</v>
      </c>
      <c r="O178" s="55">
        <f t="shared" si="42"/>
        <v>0</v>
      </c>
      <c r="P178" s="55">
        <f t="shared" si="42"/>
        <v>0</v>
      </c>
      <c r="Q178" s="55">
        <f t="shared" si="42"/>
        <v>0</v>
      </c>
      <c r="R178" s="55">
        <f t="shared" si="42"/>
        <v>236</v>
      </c>
      <c r="S178" s="55">
        <f t="shared" si="42"/>
        <v>0</v>
      </c>
      <c r="T178" s="55">
        <f t="shared" si="42"/>
        <v>0</v>
      </c>
      <c r="U178" s="55">
        <f t="shared" si="42"/>
        <v>0</v>
      </c>
      <c r="V178" s="55">
        <f t="shared" si="42"/>
        <v>0</v>
      </c>
      <c r="W178" s="55">
        <f t="shared" si="42"/>
        <v>0</v>
      </c>
      <c r="X178" s="55">
        <f t="shared" si="42"/>
        <v>0</v>
      </c>
      <c r="Y178" s="55">
        <f t="shared" ref="Y178:AN193" si="43">SUMIFS($F$2:$F$2000,$E$2:$E$2000,Y$1,$A$2:$A$2000,$H178)</f>
        <v>0</v>
      </c>
      <c r="Z178" s="55">
        <f t="shared" si="43"/>
        <v>0</v>
      </c>
      <c r="AA178" s="55">
        <f t="shared" si="43"/>
        <v>0</v>
      </c>
      <c r="AB178" s="55">
        <f t="shared" si="43"/>
        <v>0</v>
      </c>
      <c r="AC178" s="55">
        <f t="shared" si="43"/>
        <v>0</v>
      </c>
      <c r="AD178" s="55">
        <f t="shared" si="43"/>
        <v>0</v>
      </c>
      <c r="AE178" s="55">
        <f t="shared" si="43"/>
        <v>0</v>
      </c>
      <c r="AF178" s="55">
        <f t="shared" si="43"/>
        <v>0</v>
      </c>
      <c r="AG178" s="55">
        <f t="shared" si="43"/>
        <v>0</v>
      </c>
      <c r="AH178" s="55">
        <f t="shared" si="43"/>
        <v>0</v>
      </c>
      <c r="AI178" s="55">
        <f t="shared" si="43"/>
        <v>0</v>
      </c>
      <c r="AJ178" s="55">
        <f t="shared" si="43"/>
        <v>0</v>
      </c>
      <c r="AK178" s="55">
        <f t="shared" si="43"/>
        <v>0</v>
      </c>
      <c r="AL178" s="55">
        <f t="shared" si="43"/>
        <v>0</v>
      </c>
      <c r="AM178" s="55">
        <f t="shared" si="43"/>
        <v>0</v>
      </c>
      <c r="AN178" s="55">
        <f t="shared" si="43"/>
        <v>0</v>
      </c>
      <c r="AO178" s="55">
        <f t="shared" si="38"/>
        <v>0</v>
      </c>
      <c r="AP178" s="55">
        <f t="shared" si="38"/>
        <v>0</v>
      </c>
      <c r="AQ178" s="55">
        <f t="shared" si="38"/>
        <v>0</v>
      </c>
      <c r="AR178" s="55">
        <f t="shared" si="38"/>
        <v>0</v>
      </c>
      <c r="AS178" s="55">
        <f t="shared" si="38"/>
        <v>0</v>
      </c>
      <c r="AT178" s="55">
        <f t="shared" si="38"/>
        <v>0</v>
      </c>
      <c r="AU178" s="55">
        <f t="shared" si="38"/>
        <v>0</v>
      </c>
      <c r="AV178" s="54">
        <f t="shared" si="34"/>
        <v>100</v>
      </c>
      <c r="AW178" s="54">
        <f t="shared" si="35"/>
        <v>236</v>
      </c>
      <c r="AX178" s="54">
        <f t="shared" si="36"/>
        <v>336</v>
      </c>
    </row>
    <row r="179" spans="1:50">
      <c r="A179" s="203" t="s">
        <v>258</v>
      </c>
      <c r="B179" s="203">
        <v>0</v>
      </c>
      <c r="C179" s="203" t="b">
        <v>0</v>
      </c>
      <c r="F179" s="203">
        <v>535</v>
      </c>
      <c r="H179" s="203" t="s">
        <v>334</v>
      </c>
      <c r="I179" s="55">
        <f t="shared" si="32"/>
        <v>1044</v>
      </c>
      <c r="J179" s="55">
        <f t="shared" ref="J179:Y194" si="44">SUMIFS($F$2:$F$2000,$E$2:$E$2000,J$1,$A$2:$A$2000,$H179)</f>
        <v>0</v>
      </c>
      <c r="K179" s="55">
        <f t="shared" si="44"/>
        <v>300</v>
      </c>
      <c r="L179" s="55">
        <f t="shared" si="44"/>
        <v>0</v>
      </c>
      <c r="M179" s="55">
        <f t="shared" si="44"/>
        <v>0</v>
      </c>
      <c r="N179" s="55">
        <f t="shared" si="44"/>
        <v>0</v>
      </c>
      <c r="O179" s="55">
        <f t="shared" si="44"/>
        <v>0</v>
      </c>
      <c r="P179" s="55">
        <f t="shared" si="44"/>
        <v>0</v>
      </c>
      <c r="Q179" s="55">
        <f t="shared" si="44"/>
        <v>0</v>
      </c>
      <c r="R179" s="55">
        <f t="shared" si="44"/>
        <v>0</v>
      </c>
      <c r="S179" s="55">
        <f t="shared" si="44"/>
        <v>0</v>
      </c>
      <c r="T179" s="55">
        <f t="shared" si="44"/>
        <v>0</v>
      </c>
      <c r="U179" s="55">
        <f t="shared" si="44"/>
        <v>0</v>
      </c>
      <c r="V179" s="55">
        <f t="shared" si="44"/>
        <v>0</v>
      </c>
      <c r="W179" s="55">
        <f t="shared" si="44"/>
        <v>0</v>
      </c>
      <c r="X179" s="55">
        <f t="shared" si="44"/>
        <v>0</v>
      </c>
      <c r="Y179" s="55">
        <f t="shared" si="44"/>
        <v>0</v>
      </c>
      <c r="Z179" s="55">
        <f t="shared" si="43"/>
        <v>0</v>
      </c>
      <c r="AA179" s="55">
        <f t="shared" si="43"/>
        <v>0</v>
      </c>
      <c r="AB179" s="55">
        <f t="shared" si="43"/>
        <v>0</v>
      </c>
      <c r="AC179" s="55">
        <f t="shared" si="43"/>
        <v>0</v>
      </c>
      <c r="AD179" s="55">
        <f t="shared" si="43"/>
        <v>0</v>
      </c>
      <c r="AE179" s="55">
        <f t="shared" si="43"/>
        <v>0</v>
      </c>
      <c r="AF179" s="55">
        <f t="shared" si="43"/>
        <v>0</v>
      </c>
      <c r="AG179" s="55">
        <f t="shared" si="43"/>
        <v>0</v>
      </c>
      <c r="AH179" s="55">
        <f t="shared" si="43"/>
        <v>0</v>
      </c>
      <c r="AI179" s="55">
        <f t="shared" si="43"/>
        <v>0</v>
      </c>
      <c r="AJ179" s="55">
        <f t="shared" si="43"/>
        <v>0</v>
      </c>
      <c r="AK179" s="55">
        <f t="shared" si="43"/>
        <v>0</v>
      </c>
      <c r="AL179" s="55">
        <f t="shared" si="43"/>
        <v>0</v>
      </c>
      <c r="AM179" s="55">
        <f t="shared" si="43"/>
        <v>0</v>
      </c>
      <c r="AN179" s="55">
        <f t="shared" si="43"/>
        <v>0</v>
      </c>
      <c r="AO179" s="55">
        <f t="shared" si="38"/>
        <v>0</v>
      </c>
      <c r="AP179" s="55">
        <f t="shared" si="38"/>
        <v>0</v>
      </c>
      <c r="AQ179" s="55">
        <f t="shared" si="38"/>
        <v>0</v>
      </c>
      <c r="AR179" s="55">
        <f t="shared" si="38"/>
        <v>0</v>
      </c>
      <c r="AS179" s="55">
        <f t="shared" si="38"/>
        <v>0</v>
      </c>
      <c r="AT179" s="55">
        <f t="shared" si="38"/>
        <v>0</v>
      </c>
      <c r="AU179" s="55">
        <f t="shared" si="38"/>
        <v>0</v>
      </c>
      <c r="AV179" s="54">
        <f t="shared" si="34"/>
        <v>1044</v>
      </c>
      <c r="AW179" s="54">
        <f t="shared" si="35"/>
        <v>300</v>
      </c>
      <c r="AX179" s="54">
        <f t="shared" si="36"/>
        <v>1344</v>
      </c>
    </row>
    <row r="180" spans="1:50">
      <c r="A180" s="203" t="s">
        <v>258</v>
      </c>
      <c r="B180" s="203">
        <v>1</v>
      </c>
      <c r="C180" s="203" t="b">
        <v>1</v>
      </c>
      <c r="D180" s="203">
        <v>1</v>
      </c>
      <c r="E180" s="203" t="s">
        <v>557</v>
      </c>
      <c r="F180" s="203">
        <v>809</v>
      </c>
      <c r="H180" s="203" t="s">
        <v>335</v>
      </c>
      <c r="I180" s="55">
        <f t="shared" si="32"/>
        <v>100</v>
      </c>
      <c r="J180" s="55">
        <f t="shared" si="44"/>
        <v>0</v>
      </c>
      <c r="K180" s="55">
        <f t="shared" si="44"/>
        <v>0</v>
      </c>
      <c r="L180" s="55">
        <f t="shared" si="44"/>
        <v>0</v>
      </c>
      <c r="M180" s="55">
        <f t="shared" si="44"/>
        <v>0</v>
      </c>
      <c r="N180" s="55">
        <f t="shared" si="44"/>
        <v>0</v>
      </c>
      <c r="O180" s="55">
        <f t="shared" si="44"/>
        <v>0</v>
      </c>
      <c r="P180" s="55">
        <f t="shared" si="44"/>
        <v>0</v>
      </c>
      <c r="Q180" s="55">
        <f t="shared" si="44"/>
        <v>0</v>
      </c>
      <c r="R180" s="55">
        <f t="shared" si="44"/>
        <v>0</v>
      </c>
      <c r="S180" s="55">
        <f t="shared" si="44"/>
        <v>0</v>
      </c>
      <c r="T180" s="55">
        <f t="shared" si="44"/>
        <v>0</v>
      </c>
      <c r="U180" s="55">
        <f t="shared" si="44"/>
        <v>0</v>
      </c>
      <c r="V180" s="55">
        <f t="shared" si="44"/>
        <v>0</v>
      </c>
      <c r="W180" s="55">
        <f t="shared" si="44"/>
        <v>0</v>
      </c>
      <c r="X180" s="55">
        <f t="shared" si="44"/>
        <v>0</v>
      </c>
      <c r="Y180" s="55">
        <f t="shared" si="44"/>
        <v>0</v>
      </c>
      <c r="Z180" s="55">
        <f t="shared" si="43"/>
        <v>0</v>
      </c>
      <c r="AA180" s="55">
        <f t="shared" si="43"/>
        <v>0</v>
      </c>
      <c r="AB180" s="55">
        <f t="shared" si="43"/>
        <v>0</v>
      </c>
      <c r="AC180" s="55">
        <f t="shared" si="43"/>
        <v>0</v>
      </c>
      <c r="AD180" s="55">
        <f t="shared" si="43"/>
        <v>0</v>
      </c>
      <c r="AE180" s="55">
        <f t="shared" si="43"/>
        <v>0</v>
      </c>
      <c r="AF180" s="55">
        <f t="shared" si="43"/>
        <v>0</v>
      </c>
      <c r="AG180" s="55">
        <f t="shared" si="43"/>
        <v>0</v>
      </c>
      <c r="AH180" s="55">
        <f t="shared" si="43"/>
        <v>0</v>
      </c>
      <c r="AI180" s="55">
        <f t="shared" si="43"/>
        <v>0</v>
      </c>
      <c r="AJ180" s="55">
        <f t="shared" si="43"/>
        <v>0</v>
      </c>
      <c r="AK180" s="55">
        <f t="shared" si="43"/>
        <v>0</v>
      </c>
      <c r="AL180" s="55">
        <f t="shared" si="43"/>
        <v>0</v>
      </c>
      <c r="AM180" s="55">
        <f t="shared" si="43"/>
        <v>0</v>
      </c>
      <c r="AN180" s="55">
        <f t="shared" si="43"/>
        <v>0</v>
      </c>
      <c r="AO180" s="55">
        <f t="shared" si="38"/>
        <v>236</v>
      </c>
      <c r="AP180" s="55">
        <f t="shared" si="38"/>
        <v>0</v>
      </c>
      <c r="AQ180" s="55">
        <f t="shared" si="38"/>
        <v>0</v>
      </c>
      <c r="AR180" s="55">
        <f t="shared" ref="AR180:AU180" si="45">SUMIFS($F$2:$F$2000,$E$2:$E$2000,AR$1,$A$2:$A$2000,$H180)</f>
        <v>0</v>
      </c>
      <c r="AS180" s="55">
        <f t="shared" si="45"/>
        <v>0</v>
      </c>
      <c r="AT180" s="55">
        <f t="shared" si="45"/>
        <v>0</v>
      </c>
      <c r="AU180" s="55">
        <f t="shared" si="45"/>
        <v>0</v>
      </c>
      <c r="AV180" s="54">
        <f t="shared" si="34"/>
        <v>100</v>
      </c>
      <c r="AW180" s="54">
        <f t="shared" si="35"/>
        <v>236</v>
      </c>
      <c r="AX180" s="54">
        <f t="shared" si="36"/>
        <v>336</v>
      </c>
    </row>
    <row r="181" spans="1:50">
      <c r="A181" s="203" t="s">
        <v>259</v>
      </c>
      <c r="B181" s="203">
        <v>0</v>
      </c>
      <c r="C181" s="203" t="b">
        <v>0</v>
      </c>
      <c r="F181" s="203">
        <v>276</v>
      </c>
      <c r="H181" s="203" t="s">
        <v>336</v>
      </c>
      <c r="I181" s="55">
        <f t="shared" si="32"/>
        <v>1512</v>
      </c>
      <c r="J181" s="55">
        <f t="shared" si="44"/>
        <v>0</v>
      </c>
      <c r="K181" s="55">
        <f t="shared" si="44"/>
        <v>0</v>
      </c>
      <c r="L181" s="55">
        <f t="shared" si="44"/>
        <v>0</v>
      </c>
      <c r="M181" s="55">
        <f t="shared" si="44"/>
        <v>0</v>
      </c>
      <c r="N181" s="55">
        <f t="shared" si="44"/>
        <v>0</v>
      </c>
      <c r="O181" s="55">
        <f t="shared" si="44"/>
        <v>0</v>
      </c>
      <c r="P181" s="55">
        <f t="shared" si="44"/>
        <v>0</v>
      </c>
      <c r="Q181" s="55">
        <f t="shared" si="44"/>
        <v>0</v>
      </c>
      <c r="R181" s="55">
        <f t="shared" si="44"/>
        <v>0</v>
      </c>
      <c r="S181" s="55">
        <f t="shared" si="44"/>
        <v>0</v>
      </c>
      <c r="T181" s="55">
        <f t="shared" si="44"/>
        <v>0</v>
      </c>
      <c r="U181" s="55">
        <f t="shared" si="44"/>
        <v>0</v>
      </c>
      <c r="V181" s="55">
        <f t="shared" si="44"/>
        <v>0</v>
      </c>
      <c r="W181" s="55">
        <f t="shared" si="44"/>
        <v>0</v>
      </c>
      <c r="X181" s="55">
        <f t="shared" si="44"/>
        <v>1176</v>
      </c>
      <c r="Y181" s="55">
        <f t="shared" si="44"/>
        <v>0</v>
      </c>
      <c r="Z181" s="55">
        <f t="shared" si="43"/>
        <v>0</v>
      </c>
      <c r="AA181" s="55">
        <f t="shared" si="43"/>
        <v>0</v>
      </c>
      <c r="AB181" s="55">
        <f t="shared" si="43"/>
        <v>0</v>
      </c>
      <c r="AC181" s="55">
        <f t="shared" si="43"/>
        <v>0</v>
      </c>
      <c r="AD181" s="55">
        <f t="shared" si="43"/>
        <v>0</v>
      </c>
      <c r="AE181" s="55">
        <f t="shared" si="43"/>
        <v>0</v>
      </c>
      <c r="AF181" s="55">
        <f t="shared" si="43"/>
        <v>0</v>
      </c>
      <c r="AG181" s="55">
        <f t="shared" si="43"/>
        <v>0</v>
      </c>
      <c r="AH181" s="55">
        <f t="shared" si="43"/>
        <v>0</v>
      </c>
      <c r="AI181" s="55">
        <f t="shared" si="43"/>
        <v>0</v>
      </c>
      <c r="AJ181" s="55">
        <f t="shared" si="43"/>
        <v>0</v>
      </c>
      <c r="AK181" s="55">
        <f t="shared" si="43"/>
        <v>0</v>
      </c>
      <c r="AL181" s="55">
        <f t="shared" si="43"/>
        <v>0</v>
      </c>
      <c r="AM181" s="55">
        <f t="shared" si="43"/>
        <v>0</v>
      </c>
      <c r="AN181" s="55">
        <f t="shared" si="43"/>
        <v>0</v>
      </c>
      <c r="AO181" s="55">
        <f t="shared" ref="AO181:AU217" si="46">SUMIFS($F$2:$F$2000,$E$2:$E$2000,AO$1,$A$2:$A$2000,$H181)</f>
        <v>0</v>
      </c>
      <c r="AP181" s="55">
        <f t="shared" si="46"/>
        <v>0</v>
      </c>
      <c r="AQ181" s="55">
        <f t="shared" si="46"/>
        <v>0</v>
      </c>
      <c r="AR181" s="55">
        <f t="shared" si="46"/>
        <v>0</v>
      </c>
      <c r="AS181" s="55">
        <f t="shared" si="46"/>
        <v>0</v>
      </c>
      <c r="AT181" s="55">
        <f t="shared" si="46"/>
        <v>0</v>
      </c>
      <c r="AU181" s="55">
        <f t="shared" si="46"/>
        <v>0</v>
      </c>
      <c r="AV181" s="54">
        <f t="shared" si="34"/>
        <v>1512</v>
      </c>
      <c r="AW181" s="54">
        <f t="shared" si="35"/>
        <v>1176</v>
      </c>
      <c r="AX181" s="54">
        <f t="shared" si="36"/>
        <v>2688</v>
      </c>
    </row>
    <row r="182" spans="1:50">
      <c r="A182" s="203" t="s">
        <v>259</v>
      </c>
      <c r="B182" s="203">
        <v>1</v>
      </c>
      <c r="C182" s="203" t="b">
        <v>1</v>
      </c>
      <c r="D182" s="203">
        <v>1</v>
      </c>
      <c r="E182" s="203" t="s">
        <v>581</v>
      </c>
      <c r="F182" s="203">
        <v>60</v>
      </c>
      <c r="H182" s="203" t="s">
        <v>337</v>
      </c>
      <c r="I182" s="55">
        <f t="shared" si="32"/>
        <v>400</v>
      </c>
      <c r="J182" s="55">
        <f t="shared" si="44"/>
        <v>0</v>
      </c>
      <c r="K182" s="55">
        <f t="shared" si="44"/>
        <v>0</v>
      </c>
      <c r="L182" s="55">
        <f t="shared" si="44"/>
        <v>0</v>
      </c>
      <c r="M182" s="55">
        <f t="shared" si="44"/>
        <v>0</v>
      </c>
      <c r="N182" s="55">
        <f t="shared" si="44"/>
        <v>0</v>
      </c>
      <c r="O182" s="55">
        <f t="shared" si="44"/>
        <v>0</v>
      </c>
      <c r="P182" s="55">
        <f t="shared" si="44"/>
        <v>0</v>
      </c>
      <c r="Q182" s="55">
        <f t="shared" si="44"/>
        <v>0</v>
      </c>
      <c r="R182" s="55">
        <f t="shared" si="44"/>
        <v>0</v>
      </c>
      <c r="S182" s="55">
        <f t="shared" si="44"/>
        <v>0</v>
      </c>
      <c r="T182" s="55">
        <f t="shared" si="44"/>
        <v>0</v>
      </c>
      <c r="U182" s="55">
        <f t="shared" si="44"/>
        <v>0</v>
      </c>
      <c r="V182" s="55">
        <f t="shared" si="44"/>
        <v>0</v>
      </c>
      <c r="W182" s="55">
        <f t="shared" si="44"/>
        <v>0</v>
      </c>
      <c r="X182" s="55">
        <f t="shared" si="44"/>
        <v>0</v>
      </c>
      <c r="Y182" s="55">
        <f t="shared" si="44"/>
        <v>0</v>
      </c>
      <c r="Z182" s="55">
        <f t="shared" si="43"/>
        <v>0</v>
      </c>
      <c r="AA182" s="55">
        <f t="shared" si="43"/>
        <v>0</v>
      </c>
      <c r="AB182" s="55">
        <f t="shared" si="43"/>
        <v>0</v>
      </c>
      <c r="AC182" s="55">
        <f t="shared" si="43"/>
        <v>0</v>
      </c>
      <c r="AD182" s="55">
        <f t="shared" si="43"/>
        <v>0</v>
      </c>
      <c r="AE182" s="55">
        <f t="shared" si="43"/>
        <v>0</v>
      </c>
      <c r="AF182" s="55">
        <f t="shared" si="43"/>
        <v>0</v>
      </c>
      <c r="AG182" s="55">
        <f t="shared" si="43"/>
        <v>0</v>
      </c>
      <c r="AH182" s="55">
        <f t="shared" si="43"/>
        <v>0</v>
      </c>
      <c r="AI182" s="55">
        <f t="shared" si="43"/>
        <v>0</v>
      </c>
      <c r="AJ182" s="55">
        <f t="shared" si="43"/>
        <v>0</v>
      </c>
      <c r="AK182" s="55">
        <f t="shared" si="43"/>
        <v>0</v>
      </c>
      <c r="AL182" s="55">
        <f t="shared" si="43"/>
        <v>0</v>
      </c>
      <c r="AM182" s="55">
        <f t="shared" si="43"/>
        <v>0</v>
      </c>
      <c r="AN182" s="55">
        <f t="shared" si="43"/>
        <v>0</v>
      </c>
      <c r="AO182" s="55">
        <f t="shared" si="46"/>
        <v>0</v>
      </c>
      <c r="AP182" s="55">
        <f t="shared" si="46"/>
        <v>0</v>
      </c>
      <c r="AQ182" s="55">
        <f t="shared" si="46"/>
        <v>0</v>
      </c>
      <c r="AR182" s="55">
        <f t="shared" si="46"/>
        <v>0</v>
      </c>
      <c r="AS182" s="55">
        <f t="shared" si="46"/>
        <v>0</v>
      </c>
      <c r="AT182" s="55">
        <f t="shared" si="46"/>
        <v>944</v>
      </c>
      <c r="AU182" s="55">
        <f t="shared" si="46"/>
        <v>0</v>
      </c>
      <c r="AV182" s="54">
        <f t="shared" si="34"/>
        <v>400</v>
      </c>
      <c r="AW182" s="54">
        <f t="shared" si="35"/>
        <v>944</v>
      </c>
      <c r="AX182" s="54">
        <f t="shared" si="36"/>
        <v>1344</v>
      </c>
    </row>
    <row r="183" spans="1:50">
      <c r="A183" s="203" t="s">
        <v>260</v>
      </c>
      <c r="B183" s="203">
        <v>1</v>
      </c>
      <c r="C183" s="203" t="b">
        <v>1</v>
      </c>
      <c r="D183" s="203">
        <v>1</v>
      </c>
      <c r="E183" s="203" t="s">
        <v>589</v>
      </c>
      <c r="F183" s="203">
        <v>336</v>
      </c>
      <c r="H183" s="203" t="s">
        <v>338</v>
      </c>
      <c r="I183" s="55">
        <f t="shared" si="32"/>
        <v>384</v>
      </c>
      <c r="J183" s="55">
        <f t="shared" si="44"/>
        <v>0</v>
      </c>
      <c r="K183" s="55">
        <f t="shared" si="44"/>
        <v>0</v>
      </c>
      <c r="L183" s="55">
        <f t="shared" si="44"/>
        <v>0</v>
      </c>
      <c r="M183" s="55">
        <f t="shared" si="44"/>
        <v>0</v>
      </c>
      <c r="N183" s="55">
        <f t="shared" si="44"/>
        <v>0</v>
      </c>
      <c r="O183" s="55">
        <f t="shared" si="44"/>
        <v>0</v>
      </c>
      <c r="P183" s="55">
        <f t="shared" si="44"/>
        <v>0</v>
      </c>
      <c r="Q183" s="55">
        <f t="shared" si="44"/>
        <v>0</v>
      </c>
      <c r="R183" s="55">
        <f t="shared" si="44"/>
        <v>0</v>
      </c>
      <c r="S183" s="55">
        <f t="shared" si="44"/>
        <v>0</v>
      </c>
      <c r="T183" s="55">
        <f t="shared" si="44"/>
        <v>0</v>
      </c>
      <c r="U183" s="55">
        <f t="shared" si="44"/>
        <v>0</v>
      </c>
      <c r="V183" s="55">
        <f t="shared" si="44"/>
        <v>0</v>
      </c>
      <c r="W183" s="55">
        <f t="shared" si="44"/>
        <v>0</v>
      </c>
      <c r="X183" s="55">
        <f t="shared" si="44"/>
        <v>0</v>
      </c>
      <c r="Y183" s="55">
        <f t="shared" si="44"/>
        <v>0</v>
      </c>
      <c r="Z183" s="55">
        <f t="shared" si="43"/>
        <v>0</v>
      </c>
      <c r="AA183" s="55">
        <f t="shared" si="43"/>
        <v>0</v>
      </c>
      <c r="AB183" s="55">
        <f t="shared" si="43"/>
        <v>0</v>
      </c>
      <c r="AC183" s="55">
        <f t="shared" si="43"/>
        <v>0</v>
      </c>
      <c r="AD183" s="55">
        <f t="shared" si="43"/>
        <v>0</v>
      </c>
      <c r="AE183" s="55">
        <f t="shared" si="43"/>
        <v>0</v>
      </c>
      <c r="AF183" s="55">
        <f t="shared" si="43"/>
        <v>0</v>
      </c>
      <c r="AG183" s="55">
        <f t="shared" si="43"/>
        <v>0</v>
      </c>
      <c r="AH183" s="55">
        <f t="shared" si="43"/>
        <v>0</v>
      </c>
      <c r="AI183" s="55">
        <f t="shared" si="43"/>
        <v>0</v>
      </c>
      <c r="AJ183" s="55">
        <f t="shared" si="43"/>
        <v>0</v>
      </c>
      <c r="AK183" s="55">
        <f t="shared" si="43"/>
        <v>0</v>
      </c>
      <c r="AL183" s="55">
        <f t="shared" si="43"/>
        <v>0</v>
      </c>
      <c r="AM183" s="55">
        <f t="shared" si="43"/>
        <v>288</v>
      </c>
      <c r="AN183" s="55">
        <f t="shared" si="43"/>
        <v>0</v>
      </c>
      <c r="AO183" s="55">
        <f t="shared" si="46"/>
        <v>0</v>
      </c>
      <c r="AP183" s="55">
        <f t="shared" si="46"/>
        <v>0</v>
      </c>
      <c r="AQ183" s="55">
        <f t="shared" si="46"/>
        <v>0</v>
      </c>
      <c r="AR183" s="55">
        <f t="shared" si="46"/>
        <v>0</v>
      </c>
      <c r="AS183" s="55">
        <f t="shared" si="46"/>
        <v>0</v>
      </c>
      <c r="AT183" s="55">
        <f t="shared" si="46"/>
        <v>0</v>
      </c>
      <c r="AU183" s="55">
        <f t="shared" si="46"/>
        <v>0</v>
      </c>
      <c r="AV183" s="54">
        <f t="shared" si="34"/>
        <v>384</v>
      </c>
      <c r="AW183" s="54">
        <f t="shared" si="35"/>
        <v>288</v>
      </c>
      <c r="AX183" s="54">
        <f t="shared" si="36"/>
        <v>672</v>
      </c>
    </row>
    <row r="184" spans="1:50">
      <c r="A184" s="203" t="s">
        <v>261</v>
      </c>
      <c r="B184" s="203">
        <v>0</v>
      </c>
      <c r="C184" s="203" t="b">
        <v>0</v>
      </c>
      <c r="F184" s="203">
        <v>95</v>
      </c>
      <c r="H184" s="203" t="s">
        <v>601</v>
      </c>
      <c r="I184" s="55">
        <f t="shared" si="32"/>
        <v>2016</v>
      </c>
      <c r="J184" s="55">
        <f t="shared" si="44"/>
        <v>0</v>
      </c>
      <c r="K184" s="55">
        <f t="shared" si="44"/>
        <v>0</v>
      </c>
      <c r="L184" s="55">
        <f t="shared" si="44"/>
        <v>0</v>
      </c>
      <c r="M184" s="55">
        <f t="shared" si="44"/>
        <v>0</v>
      </c>
      <c r="N184" s="55">
        <f t="shared" si="44"/>
        <v>0</v>
      </c>
      <c r="O184" s="55">
        <f t="shared" si="44"/>
        <v>0</v>
      </c>
      <c r="P184" s="55">
        <f t="shared" si="44"/>
        <v>0</v>
      </c>
      <c r="Q184" s="55">
        <f t="shared" si="44"/>
        <v>0</v>
      </c>
      <c r="R184" s="55">
        <f t="shared" si="44"/>
        <v>0</v>
      </c>
      <c r="S184" s="55">
        <f t="shared" si="44"/>
        <v>0</v>
      </c>
      <c r="T184" s="55">
        <f t="shared" si="44"/>
        <v>0</v>
      </c>
      <c r="U184" s="55">
        <f t="shared" si="44"/>
        <v>0</v>
      </c>
      <c r="V184" s="55">
        <f t="shared" si="44"/>
        <v>0</v>
      </c>
      <c r="W184" s="55">
        <f t="shared" si="44"/>
        <v>0</v>
      </c>
      <c r="X184" s="55">
        <f t="shared" si="44"/>
        <v>0</v>
      </c>
      <c r="Y184" s="55">
        <f t="shared" si="44"/>
        <v>0</v>
      </c>
      <c r="Z184" s="55">
        <f t="shared" si="43"/>
        <v>0</v>
      </c>
      <c r="AA184" s="55">
        <f t="shared" si="43"/>
        <v>0</v>
      </c>
      <c r="AB184" s="55">
        <f t="shared" si="43"/>
        <v>0</v>
      </c>
      <c r="AC184" s="55">
        <f t="shared" si="43"/>
        <v>0</v>
      </c>
      <c r="AD184" s="55">
        <f t="shared" si="43"/>
        <v>0</v>
      </c>
      <c r="AE184" s="55">
        <f t="shared" si="43"/>
        <v>0</v>
      </c>
      <c r="AF184" s="55">
        <f t="shared" si="43"/>
        <v>0</v>
      </c>
      <c r="AG184" s="55">
        <f t="shared" si="43"/>
        <v>0</v>
      </c>
      <c r="AH184" s="55">
        <f t="shared" si="43"/>
        <v>0</v>
      </c>
      <c r="AI184" s="55">
        <f t="shared" si="43"/>
        <v>0</v>
      </c>
      <c r="AJ184" s="55">
        <f t="shared" si="43"/>
        <v>0</v>
      </c>
      <c r="AK184" s="55">
        <f t="shared" si="43"/>
        <v>0</v>
      </c>
      <c r="AL184" s="55">
        <f t="shared" si="43"/>
        <v>0</v>
      </c>
      <c r="AM184" s="55">
        <f t="shared" si="43"/>
        <v>0</v>
      </c>
      <c r="AN184" s="55">
        <f t="shared" si="43"/>
        <v>0</v>
      </c>
      <c r="AO184" s="55">
        <f t="shared" si="46"/>
        <v>0</v>
      </c>
      <c r="AP184" s="55">
        <f t="shared" si="46"/>
        <v>0</v>
      </c>
      <c r="AQ184" s="55">
        <f t="shared" si="46"/>
        <v>0</v>
      </c>
      <c r="AR184" s="55">
        <f t="shared" si="46"/>
        <v>672</v>
      </c>
      <c r="AS184" s="55">
        <f t="shared" si="46"/>
        <v>0</v>
      </c>
      <c r="AT184" s="55">
        <f t="shared" si="46"/>
        <v>0</v>
      </c>
      <c r="AU184" s="55">
        <f t="shared" si="46"/>
        <v>0</v>
      </c>
      <c r="AV184" s="54">
        <f t="shared" si="34"/>
        <v>2016</v>
      </c>
      <c r="AW184" s="54">
        <f t="shared" si="35"/>
        <v>672</v>
      </c>
      <c r="AX184" s="54">
        <f t="shared" si="36"/>
        <v>2688</v>
      </c>
    </row>
    <row r="185" spans="1:50">
      <c r="A185" s="203" t="s">
        <v>261</v>
      </c>
      <c r="B185" s="203">
        <v>1</v>
      </c>
      <c r="C185" s="203" t="b">
        <v>1</v>
      </c>
      <c r="D185" s="203">
        <v>1</v>
      </c>
      <c r="E185" s="203" t="s">
        <v>589</v>
      </c>
      <c r="F185" s="203">
        <v>241</v>
      </c>
      <c r="H185" s="203" t="s">
        <v>339</v>
      </c>
      <c r="I185" s="55">
        <f t="shared" si="32"/>
        <v>50</v>
      </c>
      <c r="J185" s="55">
        <f t="shared" si="44"/>
        <v>0</v>
      </c>
      <c r="K185" s="55">
        <f t="shared" si="44"/>
        <v>0</v>
      </c>
      <c r="L185" s="55">
        <f t="shared" si="44"/>
        <v>0</v>
      </c>
      <c r="M185" s="55">
        <f t="shared" si="44"/>
        <v>0</v>
      </c>
      <c r="N185" s="55">
        <f t="shared" si="44"/>
        <v>0</v>
      </c>
      <c r="O185" s="55">
        <f t="shared" si="44"/>
        <v>0</v>
      </c>
      <c r="P185" s="55">
        <f t="shared" si="44"/>
        <v>0</v>
      </c>
      <c r="Q185" s="55">
        <f t="shared" si="44"/>
        <v>0</v>
      </c>
      <c r="R185" s="55">
        <f t="shared" si="44"/>
        <v>0</v>
      </c>
      <c r="S185" s="55">
        <f t="shared" si="44"/>
        <v>0</v>
      </c>
      <c r="T185" s="55">
        <f t="shared" si="44"/>
        <v>0</v>
      </c>
      <c r="U185" s="55">
        <f t="shared" si="44"/>
        <v>0</v>
      </c>
      <c r="V185" s="55">
        <f t="shared" si="44"/>
        <v>0</v>
      </c>
      <c r="W185" s="55">
        <f t="shared" si="44"/>
        <v>0</v>
      </c>
      <c r="X185" s="55">
        <f t="shared" si="44"/>
        <v>0</v>
      </c>
      <c r="Y185" s="55">
        <f t="shared" si="44"/>
        <v>0</v>
      </c>
      <c r="Z185" s="55">
        <f t="shared" si="43"/>
        <v>0</v>
      </c>
      <c r="AA185" s="55">
        <f t="shared" si="43"/>
        <v>0</v>
      </c>
      <c r="AB185" s="55">
        <f t="shared" si="43"/>
        <v>0</v>
      </c>
      <c r="AC185" s="55">
        <f t="shared" si="43"/>
        <v>0</v>
      </c>
      <c r="AD185" s="55">
        <f t="shared" si="43"/>
        <v>0</v>
      </c>
      <c r="AE185" s="55">
        <f t="shared" si="43"/>
        <v>0</v>
      </c>
      <c r="AF185" s="55">
        <f t="shared" si="43"/>
        <v>0</v>
      </c>
      <c r="AG185" s="55">
        <f t="shared" si="43"/>
        <v>0</v>
      </c>
      <c r="AH185" s="55">
        <f t="shared" si="43"/>
        <v>0</v>
      </c>
      <c r="AI185" s="55">
        <f t="shared" si="43"/>
        <v>0</v>
      </c>
      <c r="AJ185" s="55">
        <f t="shared" si="43"/>
        <v>0</v>
      </c>
      <c r="AK185" s="55">
        <f t="shared" si="43"/>
        <v>0</v>
      </c>
      <c r="AL185" s="55">
        <f t="shared" si="43"/>
        <v>0</v>
      </c>
      <c r="AM185" s="55">
        <f t="shared" si="43"/>
        <v>0</v>
      </c>
      <c r="AN185" s="55">
        <f t="shared" si="43"/>
        <v>286</v>
      </c>
      <c r="AO185" s="55">
        <f t="shared" si="46"/>
        <v>0</v>
      </c>
      <c r="AP185" s="55">
        <f t="shared" si="46"/>
        <v>0</v>
      </c>
      <c r="AQ185" s="55">
        <f t="shared" si="46"/>
        <v>0</v>
      </c>
      <c r="AR185" s="55">
        <f t="shared" si="46"/>
        <v>0</v>
      </c>
      <c r="AS185" s="55">
        <f t="shared" si="46"/>
        <v>0</v>
      </c>
      <c r="AT185" s="55">
        <f t="shared" si="46"/>
        <v>0</v>
      </c>
      <c r="AU185" s="55">
        <f t="shared" si="46"/>
        <v>0</v>
      </c>
      <c r="AV185" s="54">
        <f t="shared" si="34"/>
        <v>50</v>
      </c>
      <c r="AW185" s="54">
        <f t="shared" si="35"/>
        <v>286</v>
      </c>
      <c r="AX185" s="54">
        <f t="shared" si="36"/>
        <v>336</v>
      </c>
    </row>
    <row r="186" spans="1:50">
      <c r="A186" s="203" t="s">
        <v>262</v>
      </c>
      <c r="B186" s="203">
        <v>0</v>
      </c>
      <c r="C186" s="203" t="b">
        <v>0</v>
      </c>
      <c r="F186" s="203">
        <v>95</v>
      </c>
      <c r="H186" s="203" t="s">
        <v>340</v>
      </c>
      <c r="I186" s="55">
        <f t="shared" si="32"/>
        <v>140</v>
      </c>
      <c r="J186" s="55">
        <f t="shared" si="44"/>
        <v>0</v>
      </c>
      <c r="K186" s="55">
        <f t="shared" si="44"/>
        <v>0</v>
      </c>
      <c r="L186" s="55">
        <f t="shared" si="44"/>
        <v>0</v>
      </c>
      <c r="M186" s="55">
        <f t="shared" si="44"/>
        <v>0</v>
      </c>
      <c r="N186" s="55">
        <f t="shared" si="44"/>
        <v>0</v>
      </c>
      <c r="O186" s="55">
        <f t="shared" si="44"/>
        <v>0</v>
      </c>
      <c r="P186" s="55">
        <f t="shared" si="44"/>
        <v>0</v>
      </c>
      <c r="Q186" s="55">
        <f t="shared" si="44"/>
        <v>0</v>
      </c>
      <c r="R186" s="55">
        <f t="shared" si="44"/>
        <v>0</v>
      </c>
      <c r="S186" s="55">
        <f t="shared" si="44"/>
        <v>0</v>
      </c>
      <c r="T186" s="55">
        <f t="shared" si="44"/>
        <v>0</v>
      </c>
      <c r="U186" s="55">
        <f t="shared" si="44"/>
        <v>0</v>
      </c>
      <c r="V186" s="55">
        <f t="shared" si="44"/>
        <v>196</v>
      </c>
      <c r="W186" s="55">
        <f t="shared" si="44"/>
        <v>0</v>
      </c>
      <c r="X186" s="55">
        <f t="shared" si="44"/>
        <v>0</v>
      </c>
      <c r="Y186" s="55">
        <f t="shared" si="44"/>
        <v>0</v>
      </c>
      <c r="Z186" s="55">
        <f t="shared" si="43"/>
        <v>0</v>
      </c>
      <c r="AA186" s="55">
        <f t="shared" si="43"/>
        <v>0</v>
      </c>
      <c r="AB186" s="55">
        <f t="shared" si="43"/>
        <v>0</v>
      </c>
      <c r="AC186" s="55">
        <f t="shared" si="43"/>
        <v>0</v>
      </c>
      <c r="AD186" s="55">
        <f t="shared" si="43"/>
        <v>0</v>
      </c>
      <c r="AE186" s="55">
        <f t="shared" si="43"/>
        <v>0</v>
      </c>
      <c r="AF186" s="55">
        <f t="shared" si="43"/>
        <v>0</v>
      </c>
      <c r="AG186" s="55">
        <f t="shared" si="43"/>
        <v>0</v>
      </c>
      <c r="AH186" s="55">
        <f t="shared" si="43"/>
        <v>0</v>
      </c>
      <c r="AI186" s="55">
        <f t="shared" si="43"/>
        <v>0</v>
      </c>
      <c r="AJ186" s="55">
        <f t="shared" si="43"/>
        <v>0</v>
      </c>
      <c r="AK186" s="55">
        <f t="shared" si="43"/>
        <v>0</v>
      </c>
      <c r="AL186" s="55">
        <f t="shared" si="43"/>
        <v>0</v>
      </c>
      <c r="AM186" s="55">
        <f t="shared" si="43"/>
        <v>0</v>
      </c>
      <c r="AN186" s="55">
        <f t="shared" si="43"/>
        <v>0</v>
      </c>
      <c r="AO186" s="55">
        <f t="shared" si="46"/>
        <v>0</v>
      </c>
      <c r="AP186" s="55">
        <f t="shared" si="46"/>
        <v>0</v>
      </c>
      <c r="AQ186" s="55">
        <f t="shared" si="46"/>
        <v>0</v>
      </c>
      <c r="AR186" s="55">
        <f t="shared" si="46"/>
        <v>0</v>
      </c>
      <c r="AS186" s="55">
        <f t="shared" si="46"/>
        <v>0</v>
      </c>
      <c r="AT186" s="55">
        <f t="shared" si="46"/>
        <v>0</v>
      </c>
      <c r="AU186" s="55">
        <f t="shared" si="46"/>
        <v>0</v>
      </c>
      <c r="AV186" s="54">
        <f t="shared" si="34"/>
        <v>140</v>
      </c>
      <c r="AW186" s="54">
        <f t="shared" si="35"/>
        <v>196</v>
      </c>
      <c r="AX186" s="54">
        <f t="shared" si="36"/>
        <v>336</v>
      </c>
    </row>
    <row r="187" spans="1:50">
      <c r="A187" s="203" t="s">
        <v>262</v>
      </c>
      <c r="B187" s="203">
        <v>1</v>
      </c>
      <c r="C187" s="203" t="b">
        <v>1</v>
      </c>
      <c r="D187" s="203">
        <v>1</v>
      </c>
      <c r="E187" s="203" t="s">
        <v>581</v>
      </c>
      <c r="F187" s="203">
        <v>241</v>
      </c>
      <c r="H187" s="203" t="s">
        <v>341</v>
      </c>
      <c r="I187" s="55">
        <f t="shared" si="32"/>
        <v>244</v>
      </c>
      <c r="J187" s="55">
        <f t="shared" si="44"/>
        <v>0</v>
      </c>
      <c r="K187" s="55">
        <f t="shared" si="44"/>
        <v>0</v>
      </c>
      <c r="L187" s="55">
        <f t="shared" si="44"/>
        <v>0</v>
      </c>
      <c r="M187" s="55">
        <f t="shared" si="44"/>
        <v>0</v>
      </c>
      <c r="N187" s="55">
        <f t="shared" si="44"/>
        <v>0</v>
      </c>
      <c r="O187" s="55">
        <f t="shared" si="44"/>
        <v>0</v>
      </c>
      <c r="P187" s="55">
        <f t="shared" si="44"/>
        <v>0</v>
      </c>
      <c r="Q187" s="55">
        <f t="shared" si="44"/>
        <v>0</v>
      </c>
      <c r="R187" s="55">
        <f t="shared" si="44"/>
        <v>0</v>
      </c>
      <c r="S187" s="55">
        <f t="shared" si="44"/>
        <v>1100</v>
      </c>
      <c r="T187" s="55">
        <f t="shared" si="44"/>
        <v>0</v>
      </c>
      <c r="U187" s="55">
        <f t="shared" si="44"/>
        <v>0</v>
      </c>
      <c r="V187" s="55">
        <f t="shared" si="44"/>
        <v>0</v>
      </c>
      <c r="W187" s="55">
        <f t="shared" si="44"/>
        <v>0</v>
      </c>
      <c r="X187" s="55">
        <f t="shared" si="44"/>
        <v>0</v>
      </c>
      <c r="Y187" s="55">
        <f t="shared" si="44"/>
        <v>0</v>
      </c>
      <c r="Z187" s="55">
        <f t="shared" si="43"/>
        <v>0</v>
      </c>
      <c r="AA187" s="55">
        <f t="shared" si="43"/>
        <v>0</v>
      </c>
      <c r="AB187" s="55">
        <f t="shared" si="43"/>
        <v>0</v>
      </c>
      <c r="AC187" s="55">
        <f t="shared" si="43"/>
        <v>0</v>
      </c>
      <c r="AD187" s="55">
        <f t="shared" si="43"/>
        <v>0</v>
      </c>
      <c r="AE187" s="55">
        <f t="shared" si="43"/>
        <v>0</v>
      </c>
      <c r="AF187" s="55">
        <f t="shared" si="43"/>
        <v>0</v>
      </c>
      <c r="AG187" s="55">
        <f t="shared" si="43"/>
        <v>0</v>
      </c>
      <c r="AH187" s="55">
        <f t="shared" si="43"/>
        <v>0</v>
      </c>
      <c r="AI187" s="55">
        <f t="shared" si="43"/>
        <v>0</v>
      </c>
      <c r="AJ187" s="55">
        <f t="shared" si="43"/>
        <v>0</v>
      </c>
      <c r="AK187" s="55">
        <f t="shared" si="43"/>
        <v>0</v>
      </c>
      <c r="AL187" s="55">
        <f t="shared" si="43"/>
        <v>0</v>
      </c>
      <c r="AM187" s="55">
        <f t="shared" si="43"/>
        <v>0</v>
      </c>
      <c r="AN187" s="55">
        <f t="shared" si="43"/>
        <v>0</v>
      </c>
      <c r="AO187" s="55">
        <f t="shared" si="46"/>
        <v>0</v>
      </c>
      <c r="AP187" s="55">
        <f t="shared" si="46"/>
        <v>0</v>
      </c>
      <c r="AQ187" s="55">
        <f t="shared" si="46"/>
        <v>0</v>
      </c>
      <c r="AR187" s="55">
        <f t="shared" si="46"/>
        <v>0</v>
      </c>
      <c r="AS187" s="55">
        <f t="shared" si="46"/>
        <v>0</v>
      </c>
      <c r="AT187" s="55">
        <f t="shared" si="46"/>
        <v>0</v>
      </c>
      <c r="AU187" s="55">
        <f t="shared" si="46"/>
        <v>0</v>
      </c>
      <c r="AV187" s="54">
        <f t="shared" si="34"/>
        <v>244</v>
      </c>
      <c r="AW187" s="54">
        <f t="shared" si="35"/>
        <v>1100</v>
      </c>
      <c r="AX187" s="54">
        <f t="shared" si="36"/>
        <v>1344</v>
      </c>
    </row>
    <row r="188" spans="1:50">
      <c r="A188" s="203" t="s">
        <v>263</v>
      </c>
      <c r="B188" s="203">
        <v>0</v>
      </c>
      <c r="C188" s="203" t="b">
        <v>0</v>
      </c>
      <c r="F188" s="203">
        <v>512</v>
      </c>
      <c r="H188" s="203" t="s">
        <v>342</v>
      </c>
      <c r="I188" s="55">
        <f t="shared" si="32"/>
        <v>108</v>
      </c>
      <c r="J188" s="55">
        <f t="shared" si="44"/>
        <v>0</v>
      </c>
      <c r="K188" s="55">
        <f t="shared" si="44"/>
        <v>0</v>
      </c>
      <c r="L188" s="55">
        <f t="shared" si="44"/>
        <v>0</v>
      </c>
      <c r="M188" s="55">
        <f t="shared" si="44"/>
        <v>0</v>
      </c>
      <c r="N188" s="55">
        <f t="shared" si="44"/>
        <v>0</v>
      </c>
      <c r="O188" s="55">
        <f t="shared" si="44"/>
        <v>0</v>
      </c>
      <c r="P188" s="55">
        <f t="shared" si="44"/>
        <v>0</v>
      </c>
      <c r="Q188" s="55">
        <f t="shared" si="44"/>
        <v>0</v>
      </c>
      <c r="R188" s="55">
        <f t="shared" si="44"/>
        <v>0</v>
      </c>
      <c r="S188" s="55">
        <f t="shared" si="44"/>
        <v>0</v>
      </c>
      <c r="T188" s="55">
        <f t="shared" si="44"/>
        <v>0</v>
      </c>
      <c r="U188" s="55">
        <f t="shared" si="44"/>
        <v>0</v>
      </c>
      <c r="V188" s="55">
        <f t="shared" si="44"/>
        <v>0</v>
      </c>
      <c r="W188" s="55">
        <f t="shared" si="44"/>
        <v>0</v>
      </c>
      <c r="X188" s="55">
        <f t="shared" si="44"/>
        <v>0</v>
      </c>
      <c r="Y188" s="55">
        <f t="shared" si="44"/>
        <v>228</v>
      </c>
      <c r="Z188" s="55">
        <f t="shared" si="43"/>
        <v>0</v>
      </c>
      <c r="AA188" s="55">
        <f t="shared" si="43"/>
        <v>0</v>
      </c>
      <c r="AB188" s="55">
        <f t="shared" si="43"/>
        <v>0</v>
      </c>
      <c r="AC188" s="55">
        <f t="shared" si="43"/>
        <v>0</v>
      </c>
      <c r="AD188" s="55">
        <f t="shared" si="43"/>
        <v>0</v>
      </c>
      <c r="AE188" s="55">
        <f t="shared" si="43"/>
        <v>0</v>
      </c>
      <c r="AF188" s="55">
        <f t="shared" si="43"/>
        <v>0</v>
      </c>
      <c r="AG188" s="55">
        <f t="shared" si="43"/>
        <v>0</v>
      </c>
      <c r="AH188" s="55">
        <f t="shared" si="43"/>
        <v>0</v>
      </c>
      <c r="AI188" s="55">
        <f t="shared" si="43"/>
        <v>0</v>
      </c>
      <c r="AJ188" s="55">
        <f t="shared" si="43"/>
        <v>0</v>
      </c>
      <c r="AK188" s="55">
        <f t="shared" si="43"/>
        <v>0</v>
      </c>
      <c r="AL188" s="55">
        <f t="shared" si="43"/>
        <v>0</v>
      </c>
      <c r="AM188" s="55">
        <f t="shared" si="43"/>
        <v>0</v>
      </c>
      <c r="AN188" s="55">
        <f t="shared" si="43"/>
        <v>0</v>
      </c>
      <c r="AO188" s="55">
        <f t="shared" si="46"/>
        <v>0</v>
      </c>
      <c r="AP188" s="55">
        <f t="shared" si="46"/>
        <v>0</v>
      </c>
      <c r="AQ188" s="55">
        <f t="shared" si="46"/>
        <v>0</v>
      </c>
      <c r="AR188" s="55">
        <f t="shared" si="46"/>
        <v>0</v>
      </c>
      <c r="AS188" s="55">
        <f t="shared" si="46"/>
        <v>0</v>
      </c>
      <c r="AT188" s="55">
        <f t="shared" si="46"/>
        <v>0</v>
      </c>
      <c r="AU188" s="55">
        <f t="shared" si="46"/>
        <v>0</v>
      </c>
      <c r="AV188" s="54">
        <f t="shared" si="34"/>
        <v>108</v>
      </c>
      <c r="AW188" s="54">
        <f t="shared" si="35"/>
        <v>228</v>
      </c>
      <c r="AX188" s="54">
        <f t="shared" si="36"/>
        <v>336</v>
      </c>
    </row>
    <row r="189" spans="1:50">
      <c r="A189" s="203" t="s">
        <v>263</v>
      </c>
      <c r="B189" s="203">
        <v>1</v>
      </c>
      <c r="C189" s="203" t="b">
        <v>1</v>
      </c>
      <c r="D189" s="203">
        <v>1</v>
      </c>
      <c r="E189" s="203" t="s">
        <v>581</v>
      </c>
      <c r="F189" s="203">
        <v>1504</v>
      </c>
      <c r="H189" s="203" t="s">
        <v>343</v>
      </c>
      <c r="I189" s="55">
        <f t="shared" si="32"/>
        <v>222</v>
      </c>
      <c r="J189" s="55">
        <f t="shared" si="44"/>
        <v>0</v>
      </c>
      <c r="K189" s="55">
        <f t="shared" si="44"/>
        <v>0</v>
      </c>
      <c r="L189" s="55">
        <f t="shared" si="44"/>
        <v>0</v>
      </c>
      <c r="M189" s="55">
        <f t="shared" si="44"/>
        <v>0</v>
      </c>
      <c r="N189" s="55">
        <f t="shared" si="44"/>
        <v>0</v>
      </c>
      <c r="O189" s="55">
        <f t="shared" si="44"/>
        <v>0</v>
      </c>
      <c r="P189" s="55">
        <f t="shared" si="44"/>
        <v>0</v>
      </c>
      <c r="Q189" s="55">
        <f t="shared" si="44"/>
        <v>0</v>
      </c>
      <c r="R189" s="55">
        <f t="shared" si="44"/>
        <v>450</v>
      </c>
      <c r="S189" s="55">
        <f t="shared" si="44"/>
        <v>0</v>
      </c>
      <c r="T189" s="55">
        <f t="shared" si="44"/>
        <v>0</v>
      </c>
      <c r="U189" s="55">
        <f t="shared" si="44"/>
        <v>0</v>
      </c>
      <c r="V189" s="55">
        <f t="shared" si="44"/>
        <v>0</v>
      </c>
      <c r="W189" s="55">
        <f t="shared" si="44"/>
        <v>0</v>
      </c>
      <c r="X189" s="55">
        <f t="shared" si="44"/>
        <v>0</v>
      </c>
      <c r="Y189" s="55">
        <f t="shared" si="44"/>
        <v>0</v>
      </c>
      <c r="Z189" s="55">
        <f t="shared" si="43"/>
        <v>0</v>
      </c>
      <c r="AA189" s="55">
        <f t="shared" si="43"/>
        <v>0</v>
      </c>
      <c r="AB189" s="55">
        <f t="shared" si="43"/>
        <v>0</v>
      </c>
      <c r="AC189" s="55">
        <f t="shared" si="43"/>
        <v>0</v>
      </c>
      <c r="AD189" s="55">
        <f t="shared" si="43"/>
        <v>0</v>
      </c>
      <c r="AE189" s="55">
        <f t="shared" si="43"/>
        <v>0</v>
      </c>
      <c r="AF189" s="55">
        <f t="shared" si="43"/>
        <v>0</v>
      </c>
      <c r="AG189" s="55">
        <f t="shared" si="43"/>
        <v>0</v>
      </c>
      <c r="AH189" s="55">
        <f t="shared" si="43"/>
        <v>0</v>
      </c>
      <c r="AI189" s="55">
        <f t="shared" si="43"/>
        <v>0</v>
      </c>
      <c r="AJ189" s="55">
        <f t="shared" si="43"/>
        <v>0</v>
      </c>
      <c r="AK189" s="55">
        <f t="shared" si="43"/>
        <v>0</v>
      </c>
      <c r="AL189" s="55">
        <f t="shared" si="43"/>
        <v>0</v>
      </c>
      <c r="AM189" s="55">
        <f t="shared" si="43"/>
        <v>0</v>
      </c>
      <c r="AN189" s="55">
        <f t="shared" si="43"/>
        <v>0</v>
      </c>
      <c r="AO189" s="55">
        <f t="shared" si="46"/>
        <v>0</v>
      </c>
      <c r="AP189" s="55">
        <f t="shared" si="46"/>
        <v>0</v>
      </c>
      <c r="AQ189" s="55">
        <f t="shared" si="46"/>
        <v>0</v>
      </c>
      <c r="AR189" s="55">
        <f t="shared" si="46"/>
        <v>0</v>
      </c>
      <c r="AS189" s="55">
        <f t="shared" si="46"/>
        <v>0</v>
      </c>
      <c r="AT189" s="55">
        <f t="shared" si="46"/>
        <v>0</v>
      </c>
      <c r="AU189" s="55">
        <f t="shared" si="46"/>
        <v>0</v>
      </c>
      <c r="AV189" s="54">
        <f t="shared" si="34"/>
        <v>222</v>
      </c>
      <c r="AW189" s="54">
        <f t="shared" si="35"/>
        <v>450</v>
      </c>
      <c r="AX189" s="54">
        <f t="shared" si="36"/>
        <v>672</v>
      </c>
    </row>
    <row r="190" spans="1:50">
      <c r="A190" s="203" t="s">
        <v>264</v>
      </c>
      <c r="B190" s="203">
        <v>0</v>
      </c>
      <c r="C190" s="203" t="b">
        <v>0</v>
      </c>
      <c r="F190" s="203">
        <v>80</v>
      </c>
      <c r="H190" s="203" t="s">
        <v>344</v>
      </c>
      <c r="I190" s="55">
        <f t="shared" si="32"/>
        <v>844</v>
      </c>
      <c r="J190" s="55">
        <f t="shared" si="44"/>
        <v>0</v>
      </c>
      <c r="K190" s="55">
        <f t="shared" si="44"/>
        <v>0</v>
      </c>
      <c r="L190" s="55">
        <f t="shared" si="44"/>
        <v>0</v>
      </c>
      <c r="M190" s="55">
        <f t="shared" si="44"/>
        <v>0</v>
      </c>
      <c r="N190" s="55">
        <f t="shared" si="44"/>
        <v>0</v>
      </c>
      <c r="O190" s="55">
        <f t="shared" si="44"/>
        <v>0</v>
      </c>
      <c r="P190" s="55">
        <f t="shared" si="44"/>
        <v>0</v>
      </c>
      <c r="Q190" s="55">
        <f t="shared" si="44"/>
        <v>0</v>
      </c>
      <c r="R190" s="55">
        <f t="shared" si="44"/>
        <v>0</v>
      </c>
      <c r="S190" s="55">
        <f t="shared" si="44"/>
        <v>0</v>
      </c>
      <c r="T190" s="55">
        <f t="shared" si="44"/>
        <v>0</v>
      </c>
      <c r="U190" s="55">
        <f t="shared" si="44"/>
        <v>0</v>
      </c>
      <c r="V190" s="55">
        <f t="shared" si="44"/>
        <v>0</v>
      </c>
      <c r="W190" s="55">
        <f t="shared" si="44"/>
        <v>0</v>
      </c>
      <c r="X190" s="55">
        <f t="shared" si="44"/>
        <v>0</v>
      </c>
      <c r="Y190" s="55">
        <f t="shared" si="44"/>
        <v>0</v>
      </c>
      <c r="Z190" s="55">
        <f t="shared" si="43"/>
        <v>0</v>
      </c>
      <c r="AA190" s="55">
        <f t="shared" si="43"/>
        <v>0</v>
      </c>
      <c r="AB190" s="55">
        <f t="shared" si="43"/>
        <v>0</v>
      </c>
      <c r="AC190" s="55">
        <f t="shared" si="43"/>
        <v>0</v>
      </c>
      <c r="AD190" s="55">
        <f t="shared" si="43"/>
        <v>0</v>
      </c>
      <c r="AE190" s="55">
        <f t="shared" si="43"/>
        <v>0</v>
      </c>
      <c r="AF190" s="55">
        <f t="shared" si="43"/>
        <v>0</v>
      </c>
      <c r="AG190" s="55">
        <f t="shared" si="43"/>
        <v>0</v>
      </c>
      <c r="AH190" s="55">
        <f t="shared" si="43"/>
        <v>0</v>
      </c>
      <c r="AI190" s="55">
        <f t="shared" si="43"/>
        <v>0</v>
      </c>
      <c r="AJ190" s="55">
        <f t="shared" si="43"/>
        <v>500</v>
      </c>
      <c r="AK190" s="55">
        <f t="shared" si="43"/>
        <v>0</v>
      </c>
      <c r="AL190" s="55">
        <f t="shared" si="43"/>
        <v>0</v>
      </c>
      <c r="AM190" s="55">
        <f t="shared" si="43"/>
        <v>0</v>
      </c>
      <c r="AN190" s="55">
        <f t="shared" si="43"/>
        <v>0</v>
      </c>
      <c r="AO190" s="55">
        <f t="shared" si="46"/>
        <v>0</v>
      </c>
      <c r="AP190" s="55">
        <f t="shared" si="46"/>
        <v>0</v>
      </c>
      <c r="AQ190" s="55">
        <f t="shared" si="46"/>
        <v>0</v>
      </c>
      <c r="AR190" s="55">
        <f t="shared" si="46"/>
        <v>0</v>
      </c>
      <c r="AS190" s="55">
        <f t="shared" si="46"/>
        <v>0</v>
      </c>
      <c r="AT190" s="55">
        <f t="shared" si="46"/>
        <v>0</v>
      </c>
      <c r="AU190" s="55">
        <f t="shared" si="46"/>
        <v>0</v>
      </c>
      <c r="AV190" s="54">
        <f t="shared" si="34"/>
        <v>844</v>
      </c>
      <c r="AW190" s="54">
        <f t="shared" si="35"/>
        <v>500</v>
      </c>
      <c r="AX190" s="54">
        <f t="shared" si="36"/>
        <v>1344</v>
      </c>
    </row>
    <row r="191" spans="1:50">
      <c r="A191" s="203" t="s">
        <v>264</v>
      </c>
      <c r="B191" s="203">
        <v>1</v>
      </c>
      <c r="C191" s="203" t="b">
        <v>1</v>
      </c>
      <c r="D191" s="203">
        <v>1</v>
      </c>
      <c r="E191" s="203" t="s">
        <v>581</v>
      </c>
      <c r="F191" s="203">
        <v>256</v>
      </c>
      <c r="H191" s="203" t="s">
        <v>345</v>
      </c>
      <c r="I191" s="55">
        <f t="shared" si="32"/>
        <v>472</v>
      </c>
      <c r="J191" s="55">
        <f t="shared" si="44"/>
        <v>0</v>
      </c>
      <c r="K191" s="55">
        <f t="shared" si="44"/>
        <v>0</v>
      </c>
      <c r="L191" s="55">
        <f t="shared" si="44"/>
        <v>0</v>
      </c>
      <c r="M191" s="55">
        <f t="shared" si="44"/>
        <v>0</v>
      </c>
      <c r="N191" s="55">
        <f t="shared" si="44"/>
        <v>0</v>
      </c>
      <c r="O191" s="55">
        <f t="shared" si="44"/>
        <v>0</v>
      </c>
      <c r="P191" s="55">
        <f t="shared" si="44"/>
        <v>0</v>
      </c>
      <c r="Q191" s="55">
        <f t="shared" si="44"/>
        <v>0</v>
      </c>
      <c r="R191" s="55">
        <f t="shared" si="44"/>
        <v>0</v>
      </c>
      <c r="S191" s="55">
        <f t="shared" si="44"/>
        <v>0</v>
      </c>
      <c r="T191" s="55">
        <f t="shared" si="44"/>
        <v>0</v>
      </c>
      <c r="U191" s="55">
        <f t="shared" si="44"/>
        <v>0</v>
      </c>
      <c r="V191" s="55">
        <f t="shared" si="44"/>
        <v>0</v>
      </c>
      <c r="W191" s="55">
        <f t="shared" si="44"/>
        <v>0</v>
      </c>
      <c r="X191" s="55">
        <f t="shared" si="44"/>
        <v>0</v>
      </c>
      <c r="Y191" s="55">
        <f t="shared" si="44"/>
        <v>0</v>
      </c>
      <c r="Z191" s="55">
        <f t="shared" si="43"/>
        <v>0</v>
      </c>
      <c r="AA191" s="55">
        <f t="shared" si="43"/>
        <v>0</v>
      </c>
      <c r="AB191" s="55">
        <f t="shared" si="43"/>
        <v>0</v>
      </c>
      <c r="AC191" s="55">
        <f t="shared" si="43"/>
        <v>0</v>
      </c>
      <c r="AD191" s="55">
        <f t="shared" si="43"/>
        <v>0</v>
      </c>
      <c r="AE191" s="55">
        <f t="shared" si="43"/>
        <v>0</v>
      </c>
      <c r="AF191" s="55">
        <f t="shared" si="43"/>
        <v>0</v>
      </c>
      <c r="AG191" s="55">
        <f t="shared" si="43"/>
        <v>0</v>
      </c>
      <c r="AH191" s="55">
        <f t="shared" si="43"/>
        <v>0</v>
      </c>
      <c r="AI191" s="55">
        <f t="shared" si="43"/>
        <v>0</v>
      </c>
      <c r="AJ191" s="55">
        <f t="shared" si="43"/>
        <v>0</v>
      </c>
      <c r="AK191" s="55">
        <f t="shared" si="43"/>
        <v>0</v>
      </c>
      <c r="AL191" s="55">
        <f t="shared" si="43"/>
        <v>0</v>
      </c>
      <c r="AM191" s="55">
        <f t="shared" si="43"/>
        <v>0</v>
      </c>
      <c r="AN191" s="55">
        <f t="shared" si="43"/>
        <v>0</v>
      </c>
      <c r="AO191" s="55">
        <f t="shared" si="46"/>
        <v>0</v>
      </c>
      <c r="AP191" s="55">
        <f t="shared" si="46"/>
        <v>872</v>
      </c>
      <c r="AQ191" s="55">
        <f t="shared" si="46"/>
        <v>0</v>
      </c>
      <c r="AR191" s="55">
        <f t="shared" si="46"/>
        <v>0</v>
      </c>
      <c r="AS191" s="55">
        <f t="shared" si="46"/>
        <v>0</v>
      </c>
      <c r="AT191" s="55">
        <f t="shared" si="46"/>
        <v>0</v>
      </c>
      <c r="AU191" s="55">
        <f t="shared" si="46"/>
        <v>0</v>
      </c>
      <c r="AV191" s="54">
        <f t="shared" si="34"/>
        <v>472</v>
      </c>
      <c r="AW191" s="54">
        <f t="shared" si="35"/>
        <v>872</v>
      </c>
      <c r="AX191" s="54">
        <f t="shared" si="36"/>
        <v>1344</v>
      </c>
    </row>
    <row r="192" spans="1:50">
      <c r="A192" s="203" t="s">
        <v>265</v>
      </c>
      <c r="B192" s="203">
        <v>0</v>
      </c>
      <c r="C192" s="203" t="b">
        <v>0</v>
      </c>
      <c r="F192" s="203">
        <v>440</v>
      </c>
      <c r="H192" s="203" t="s">
        <v>346</v>
      </c>
      <c r="I192" s="55">
        <f t="shared" si="32"/>
        <v>90</v>
      </c>
      <c r="J192" s="55">
        <f t="shared" si="44"/>
        <v>0</v>
      </c>
      <c r="K192" s="55">
        <f t="shared" si="44"/>
        <v>0</v>
      </c>
      <c r="L192" s="55">
        <f t="shared" si="44"/>
        <v>0</v>
      </c>
      <c r="M192" s="55">
        <f t="shared" si="44"/>
        <v>0</v>
      </c>
      <c r="N192" s="55">
        <f t="shared" si="44"/>
        <v>0</v>
      </c>
      <c r="O192" s="55">
        <f t="shared" si="44"/>
        <v>0</v>
      </c>
      <c r="P192" s="55">
        <f t="shared" si="44"/>
        <v>0</v>
      </c>
      <c r="Q192" s="55">
        <f t="shared" si="44"/>
        <v>0</v>
      </c>
      <c r="R192" s="55">
        <f t="shared" si="44"/>
        <v>0</v>
      </c>
      <c r="S192" s="55">
        <f t="shared" si="44"/>
        <v>0</v>
      </c>
      <c r="T192" s="55">
        <f t="shared" si="44"/>
        <v>0</v>
      </c>
      <c r="U192" s="55">
        <f t="shared" si="44"/>
        <v>0</v>
      </c>
      <c r="V192" s="55">
        <f t="shared" si="44"/>
        <v>0</v>
      </c>
      <c r="W192" s="55">
        <f t="shared" si="44"/>
        <v>0</v>
      </c>
      <c r="X192" s="55">
        <f t="shared" si="44"/>
        <v>0</v>
      </c>
      <c r="Y192" s="55">
        <f t="shared" si="44"/>
        <v>0</v>
      </c>
      <c r="Z192" s="55">
        <f t="shared" si="43"/>
        <v>0</v>
      </c>
      <c r="AA192" s="55">
        <f t="shared" si="43"/>
        <v>0</v>
      </c>
      <c r="AB192" s="55">
        <f t="shared" si="43"/>
        <v>0</v>
      </c>
      <c r="AC192" s="55">
        <f t="shared" si="43"/>
        <v>246</v>
      </c>
      <c r="AD192" s="55">
        <f t="shared" si="43"/>
        <v>0</v>
      </c>
      <c r="AE192" s="55">
        <f t="shared" si="43"/>
        <v>0</v>
      </c>
      <c r="AF192" s="55">
        <f t="shared" si="43"/>
        <v>0</v>
      </c>
      <c r="AG192" s="55">
        <f t="shared" si="43"/>
        <v>0</v>
      </c>
      <c r="AH192" s="55">
        <f t="shared" si="43"/>
        <v>0</v>
      </c>
      <c r="AI192" s="55">
        <f t="shared" si="43"/>
        <v>0</v>
      </c>
      <c r="AJ192" s="55">
        <f t="shared" si="43"/>
        <v>0</v>
      </c>
      <c r="AK192" s="55">
        <f t="shared" si="43"/>
        <v>0</v>
      </c>
      <c r="AL192" s="55">
        <f t="shared" si="43"/>
        <v>0</v>
      </c>
      <c r="AM192" s="55">
        <f t="shared" si="43"/>
        <v>0</v>
      </c>
      <c r="AN192" s="55">
        <f t="shared" si="43"/>
        <v>0</v>
      </c>
      <c r="AO192" s="55">
        <f t="shared" si="46"/>
        <v>0</v>
      </c>
      <c r="AP192" s="55">
        <f t="shared" si="46"/>
        <v>0</v>
      </c>
      <c r="AQ192" s="55">
        <f t="shared" si="46"/>
        <v>0</v>
      </c>
      <c r="AR192" s="55">
        <f t="shared" si="46"/>
        <v>0</v>
      </c>
      <c r="AS192" s="55">
        <f t="shared" si="46"/>
        <v>0</v>
      </c>
      <c r="AT192" s="55">
        <f t="shared" si="46"/>
        <v>0</v>
      </c>
      <c r="AU192" s="55">
        <f t="shared" si="46"/>
        <v>0</v>
      </c>
      <c r="AV192" s="54">
        <f t="shared" si="34"/>
        <v>90</v>
      </c>
      <c r="AW192" s="54">
        <f t="shared" si="35"/>
        <v>246</v>
      </c>
      <c r="AX192" s="54">
        <f t="shared" si="36"/>
        <v>336</v>
      </c>
    </row>
    <row r="193" spans="1:50">
      <c r="A193" s="203" t="s">
        <v>265</v>
      </c>
      <c r="B193" s="203">
        <v>1</v>
      </c>
      <c r="C193" s="203" t="b">
        <v>1</v>
      </c>
      <c r="D193" s="203">
        <v>1</v>
      </c>
      <c r="E193" s="203" t="s">
        <v>579</v>
      </c>
      <c r="F193" s="203">
        <v>904</v>
      </c>
      <c r="H193" s="203" t="s">
        <v>347</v>
      </c>
      <c r="I193" s="55">
        <f t="shared" si="32"/>
        <v>578</v>
      </c>
      <c r="J193" s="55">
        <f t="shared" si="44"/>
        <v>0</v>
      </c>
      <c r="K193" s="55">
        <f t="shared" si="44"/>
        <v>0</v>
      </c>
      <c r="L193" s="55">
        <f t="shared" si="44"/>
        <v>0</v>
      </c>
      <c r="M193" s="55">
        <f t="shared" si="44"/>
        <v>0</v>
      </c>
      <c r="N193" s="55">
        <f t="shared" si="44"/>
        <v>0</v>
      </c>
      <c r="O193" s="55">
        <f t="shared" si="44"/>
        <v>0</v>
      </c>
      <c r="P193" s="55">
        <f t="shared" si="44"/>
        <v>0</v>
      </c>
      <c r="Q193" s="55">
        <f t="shared" si="44"/>
        <v>0</v>
      </c>
      <c r="R193" s="55">
        <f t="shared" si="44"/>
        <v>0</v>
      </c>
      <c r="S193" s="55">
        <f t="shared" si="44"/>
        <v>0</v>
      </c>
      <c r="T193" s="55">
        <f t="shared" si="44"/>
        <v>0</v>
      </c>
      <c r="U193" s="55">
        <f t="shared" si="44"/>
        <v>0</v>
      </c>
      <c r="V193" s="55">
        <f t="shared" si="44"/>
        <v>766</v>
      </c>
      <c r="W193" s="55">
        <f t="shared" si="44"/>
        <v>0</v>
      </c>
      <c r="X193" s="55">
        <f t="shared" si="44"/>
        <v>0</v>
      </c>
      <c r="Y193" s="55">
        <f t="shared" si="44"/>
        <v>0</v>
      </c>
      <c r="Z193" s="55">
        <f t="shared" si="43"/>
        <v>0</v>
      </c>
      <c r="AA193" s="55">
        <f t="shared" si="43"/>
        <v>0</v>
      </c>
      <c r="AB193" s="55">
        <f t="shared" si="43"/>
        <v>0</v>
      </c>
      <c r="AC193" s="55">
        <f t="shared" si="43"/>
        <v>0</v>
      </c>
      <c r="AD193" s="55">
        <f t="shared" si="43"/>
        <v>0</v>
      </c>
      <c r="AE193" s="55">
        <f t="shared" si="43"/>
        <v>0</v>
      </c>
      <c r="AF193" s="55">
        <f t="shared" si="43"/>
        <v>0</v>
      </c>
      <c r="AG193" s="55">
        <f t="shared" si="43"/>
        <v>0</v>
      </c>
      <c r="AH193" s="55">
        <f t="shared" si="43"/>
        <v>0</v>
      </c>
      <c r="AI193" s="55">
        <f t="shared" si="43"/>
        <v>0</v>
      </c>
      <c r="AJ193" s="55">
        <f t="shared" si="43"/>
        <v>0</v>
      </c>
      <c r="AK193" s="55">
        <f t="shared" si="43"/>
        <v>0</v>
      </c>
      <c r="AL193" s="55">
        <f t="shared" si="43"/>
        <v>0</v>
      </c>
      <c r="AM193" s="55">
        <f t="shared" si="43"/>
        <v>0</v>
      </c>
      <c r="AN193" s="55">
        <f t="shared" si="43"/>
        <v>0</v>
      </c>
      <c r="AO193" s="55">
        <f t="shared" si="46"/>
        <v>0</v>
      </c>
      <c r="AP193" s="55">
        <f t="shared" si="46"/>
        <v>0</v>
      </c>
      <c r="AQ193" s="55">
        <f t="shared" si="46"/>
        <v>0</v>
      </c>
      <c r="AR193" s="55">
        <f t="shared" si="46"/>
        <v>0</v>
      </c>
      <c r="AS193" s="55">
        <f t="shared" si="46"/>
        <v>0</v>
      </c>
      <c r="AT193" s="55">
        <f t="shared" si="46"/>
        <v>0</v>
      </c>
      <c r="AU193" s="55">
        <f t="shared" si="46"/>
        <v>0</v>
      </c>
      <c r="AV193" s="54">
        <f t="shared" si="34"/>
        <v>578</v>
      </c>
      <c r="AW193" s="54">
        <f t="shared" si="35"/>
        <v>766</v>
      </c>
      <c r="AX193" s="54">
        <f t="shared" si="36"/>
        <v>1344</v>
      </c>
    </row>
    <row r="194" spans="1:50">
      <c r="A194" s="203" t="s">
        <v>266</v>
      </c>
      <c r="B194" s="203">
        <v>0</v>
      </c>
      <c r="C194" s="203" t="b">
        <v>0</v>
      </c>
      <c r="F194" s="203">
        <v>95</v>
      </c>
      <c r="H194" s="203" t="s">
        <v>348</v>
      </c>
      <c r="I194" s="55">
        <f t="shared" si="32"/>
        <v>48</v>
      </c>
      <c r="J194" s="55">
        <f t="shared" si="44"/>
        <v>0</v>
      </c>
      <c r="K194" s="55">
        <f t="shared" si="44"/>
        <v>0</v>
      </c>
      <c r="L194" s="55">
        <f t="shared" si="44"/>
        <v>0</v>
      </c>
      <c r="M194" s="55">
        <f t="shared" si="44"/>
        <v>0</v>
      </c>
      <c r="N194" s="55">
        <f t="shared" si="44"/>
        <v>0</v>
      </c>
      <c r="O194" s="55">
        <f t="shared" si="44"/>
        <v>0</v>
      </c>
      <c r="P194" s="55">
        <f t="shared" si="44"/>
        <v>0</v>
      </c>
      <c r="Q194" s="55">
        <f t="shared" si="44"/>
        <v>0</v>
      </c>
      <c r="R194" s="55">
        <f t="shared" si="44"/>
        <v>0</v>
      </c>
      <c r="S194" s="55">
        <f t="shared" si="44"/>
        <v>0</v>
      </c>
      <c r="T194" s="55">
        <f t="shared" si="44"/>
        <v>288</v>
      </c>
      <c r="U194" s="55">
        <f t="shared" si="44"/>
        <v>0</v>
      </c>
      <c r="V194" s="55">
        <f t="shared" si="44"/>
        <v>0</v>
      </c>
      <c r="W194" s="55">
        <f t="shared" si="44"/>
        <v>0</v>
      </c>
      <c r="X194" s="55">
        <f t="shared" si="44"/>
        <v>0</v>
      </c>
      <c r="Y194" s="55">
        <f t="shared" ref="Y194:AN209" si="47">SUMIFS($F$2:$F$2000,$E$2:$E$2000,Y$1,$A$2:$A$2000,$H194)</f>
        <v>0</v>
      </c>
      <c r="Z194" s="55">
        <f t="shared" si="47"/>
        <v>0</v>
      </c>
      <c r="AA194" s="55">
        <f t="shared" si="47"/>
        <v>0</v>
      </c>
      <c r="AB194" s="55">
        <f t="shared" si="47"/>
        <v>0</v>
      </c>
      <c r="AC194" s="55">
        <f t="shared" si="47"/>
        <v>0</v>
      </c>
      <c r="AD194" s="55">
        <f t="shared" si="47"/>
        <v>0</v>
      </c>
      <c r="AE194" s="55">
        <f t="shared" si="47"/>
        <v>0</v>
      </c>
      <c r="AF194" s="55">
        <f t="shared" si="47"/>
        <v>0</v>
      </c>
      <c r="AG194" s="55">
        <f t="shared" si="47"/>
        <v>0</v>
      </c>
      <c r="AH194" s="55">
        <f t="shared" si="47"/>
        <v>0</v>
      </c>
      <c r="AI194" s="55">
        <f t="shared" si="47"/>
        <v>0</v>
      </c>
      <c r="AJ194" s="55">
        <f t="shared" si="47"/>
        <v>0</v>
      </c>
      <c r="AK194" s="55">
        <f t="shared" si="47"/>
        <v>0</v>
      </c>
      <c r="AL194" s="55">
        <f t="shared" si="47"/>
        <v>0</v>
      </c>
      <c r="AM194" s="55">
        <f t="shared" si="47"/>
        <v>0</v>
      </c>
      <c r="AN194" s="55">
        <f t="shared" si="47"/>
        <v>0</v>
      </c>
      <c r="AO194" s="55">
        <f t="shared" si="46"/>
        <v>0</v>
      </c>
      <c r="AP194" s="55">
        <f t="shared" si="46"/>
        <v>0</v>
      </c>
      <c r="AQ194" s="55">
        <f t="shared" si="46"/>
        <v>0</v>
      </c>
      <c r="AR194" s="55">
        <f t="shared" si="46"/>
        <v>0</v>
      </c>
      <c r="AS194" s="55">
        <f t="shared" si="46"/>
        <v>0</v>
      </c>
      <c r="AT194" s="55">
        <f t="shared" si="46"/>
        <v>0</v>
      </c>
      <c r="AU194" s="55">
        <f t="shared" si="46"/>
        <v>0</v>
      </c>
      <c r="AV194" s="54">
        <f t="shared" si="34"/>
        <v>48</v>
      </c>
      <c r="AW194" s="54">
        <f t="shared" si="35"/>
        <v>288</v>
      </c>
      <c r="AX194" s="54">
        <f t="shared" si="36"/>
        <v>336</v>
      </c>
    </row>
    <row r="195" spans="1:50">
      <c r="A195" s="203" t="s">
        <v>266</v>
      </c>
      <c r="B195" s="203">
        <v>1</v>
      </c>
      <c r="C195" s="203" t="b">
        <v>1</v>
      </c>
      <c r="D195" s="203">
        <v>1</v>
      </c>
      <c r="E195" s="203" t="s">
        <v>565</v>
      </c>
      <c r="F195" s="203">
        <v>241</v>
      </c>
      <c r="H195" s="203" t="s">
        <v>349</v>
      </c>
      <c r="I195" s="55">
        <f t="shared" ref="I195:I258" si="48">SUMIFS($F$2:$F$2000,$B$2:$B$2000,"0",$A$2:$A$2000,$H195)</f>
        <v>360</v>
      </c>
      <c r="J195" s="55">
        <f t="shared" ref="J195:Y210" si="49">SUMIFS($F$2:$F$2000,$E$2:$E$2000,J$1,$A$2:$A$2000,$H195)</f>
        <v>0</v>
      </c>
      <c r="K195" s="55">
        <f t="shared" si="49"/>
        <v>0</v>
      </c>
      <c r="L195" s="55">
        <f t="shared" si="49"/>
        <v>0</v>
      </c>
      <c r="M195" s="55">
        <f t="shared" si="49"/>
        <v>0</v>
      </c>
      <c r="N195" s="55">
        <f t="shared" si="49"/>
        <v>0</v>
      </c>
      <c r="O195" s="55">
        <f t="shared" si="49"/>
        <v>0</v>
      </c>
      <c r="P195" s="55">
        <f t="shared" si="49"/>
        <v>0</v>
      </c>
      <c r="Q195" s="55">
        <f t="shared" si="49"/>
        <v>0</v>
      </c>
      <c r="R195" s="55">
        <f t="shared" si="49"/>
        <v>0</v>
      </c>
      <c r="S195" s="55">
        <f t="shared" si="49"/>
        <v>0</v>
      </c>
      <c r="T195" s="55">
        <f t="shared" si="49"/>
        <v>0</v>
      </c>
      <c r="U195" s="55">
        <f t="shared" si="49"/>
        <v>0</v>
      </c>
      <c r="V195" s="55">
        <f t="shared" si="49"/>
        <v>0</v>
      </c>
      <c r="W195" s="55">
        <f t="shared" si="49"/>
        <v>0</v>
      </c>
      <c r="X195" s="55">
        <f t="shared" si="49"/>
        <v>0</v>
      </c>
      <c r="Y195" s="55">
        <f t="shared" si="49"/>
        <v>0</v>
      </c>
      <c r="Z195" s="55">
        <f t="shared" si="47"/>
        <v>0</v>
      </c>
      <c r="AA195" s="55">
        <f t="shared" si="47"/>
        <v>0</v>
      </c>
      <c r="AB195" s="55">
        <f t="shared" si="47"/>
        <v>0</v>
      </c>
      <c r="AC195" s="55">
        <f t="shared" si="47"/>
        <v>0</v>
      </c>
      <c r="AD195" s="55">
        <f t="shared" si="47"/>
        <v>0</v>
      </c>
      <c r="AE195" s="55">
        <f t="shared" si="47"/>
        <v>0</v>
      </c>
      <c r="AF195" s="55">
        <f t="shared" si="47"/>
        <v>0</v>
      </c>
      <c r="AG195" s="55">
        <f t="shared" si="47"/>
        <v>0</v>
      </c>
      <c r="AH195" s="55">
        <f t="shared" si="47"/>
        <v>0</v>
      </c>
      <c r="AI195" s="55">
        <f t="shared" si="47"/>
        <v>0</v>
      </c>
      <c r="AJ195" s="55">
        <f t="shared" si="47"/>
        <v>984</v>
      </c>
      <c r="AK195" s="55">
        <f t="shared" si="47"/>
        <v>0</v>
      </c>
      <c r="AL195" s="55">
        <f t="shared" si="47"/>
        <v>0</v>
      </c>
      <c r="AM195" s="55">
        <f t="shared" si="47"/>
        <v>0</v>
      </c>
      <c r="AN195" s="55">
        <f t="shared" si="47"/>
        <v>0</v>
      </c>
      <c r="AO195" s="55">
        <f t="shared" si="46"/>
        <v>0</v>
      </c>
      <c r="AP195" s="55">
        <f t="shared" si="46"/>
        <v>0</v>
      </c>
      <c r="AQ195" s="55">
        <f t="shared" si="46"/>
        <v>0</v>
      </c>
      <c r="AR195" s="55">
        <f t="shared" si="46"/>
        <v>0</v>
      </c>
      <c r="AS195" s="55">
        <f t="shared" si="46"/>
        <v>0</v>
      </c>
      <c r="AT195" s="55">
        <f t="shared" si="46"/>
        <v>0</v>
      </c>
      <c r="AU195" s="55">
        <f t="shared" si="46"/>
        <v>0</v>
      </c>
      <c r="AV195" s="54">
        <f t="shared" ref="AV195:AV258" si="50">I195</f>
        <v>360</v>
      </c>
      <c r="AW195" s="54">
        <f t="shared" ref="AW195:AW258" si="51">SUM(J195:AU195)</f>
        <v>984</v>
      </c>
      <c r="AX195" s="54">
        <f t="shared" ref="AX195:AX258" si="52">AW195+AV195</f>
        <v>1344</v>
      </c>
    </row>
    <row r="196" spans="1:50">
      <c r="A196" s="203" t="s">
        <v>267</v>
      </c>
      <c r="B196" s="203">
        <v>0</v>
      </c>
      <c r="C196" s="203" t="b">
        <v>0</v>
      </c>
      <c r="F196" s="203">
        <v>1834</v>
      </c>
      <c r="H196" s="203" t="s">
        <v>350</v>
      </c>
      <c r="I196" s="55">
        <f t="shared" si="48"/>
        <v>120</v>
      </c>
      <c r="J196" s="55">
        <f t="shared" si="49"/>
        <v>0</v>
      </c>
      <c r="K196" s="55">
        <f t="shared" si="49"/>
        <v>0</v>
      </c>
      <c r="L196" s="55">
        <f t="shared" si="49"/>
        <v>0</v>
      </c>
      <c r="M196" s="55">
        <f t="shared" si="49"/>
        <v>0</v>
      </c>
      <c r="N196" s="55">
        <f t="shared" si="49"/>
        <v>0</v>
      </c>
      <c r="O196" s="55">
        <f t="shared" si="49"/>
        <v>0</v>
      </c>
      <c r="P196" s="55">
        <f t="shared" si="49"/>
        <v>0</v>
      </c>
      <c r="Q196" s="55">
        <f t="shared" si="49"/>
        <v>0</v>
      </c>
      <c r="R196" s="55">
        <f t="shared" si="49"/>
        <v>0</v>
      </c>
      <c r="S196" s="55">
        <f t="shared" si="49"/>
        <v>0</v>
      </c>
      <c r="T196" s="55">
        <f t="shared" si="49"/>
        <v>0</v>
      </c>
      <c r="U196" s="55">
        <f t="shared" si="49"/>
        <v>0</v>
      </c>
      <c r="V196" s="55">
        <f t="shared" si="49"/>
        <v>0</v>
      </c>
      <c r="W196" s="55">
        <f t="shared" si="49"/>
        <v>0</v>
      </c>
      <c r="X196" s="55">
        <f t="shared" si="49"/>
        <v>0</v>
      </c>
      <c r="Y196" s="55">
        <f t="shared" si="49"/>
        <v>0</v>
      </c>
      <c r="Z196" s="55">
        <f t="shared" si="47"/>
        <v>0</v>
      </c>
      <c r="AA196" s="55">
        <f t="shared" si="47"/>
        <v>0</v>
      </c>
      <c r="AB196" s="55">
        <f t="shared" si="47"/>
        <v>0</v>
      </c>
      <c r="AC196" s="55">
        <f t="shared" si="47"/>
        <v>0</v>
      </c>
      <c r="AD196" s="55">
        <f t="shared" si="47"/>
        <v>0</v>
      </c>
      <c r="AE196" s="55">
        <f t="shared" si="47"/>
        <v>0</v>
      </c>
      <c r="AF196" s="55">
        <f t="shared" si="47"/>
        <v>0</v>
      </c>
      <c r="AG196" s="55">
        <f t="shared" si="47"/>
        <v>0</v>
      </c>
      <c r="AH196" s="55">
        <f t="shared" si="47"/>
        <v>0</v>
      </c>
      <c r="AI196" s="55">
        <f t="shared" si="47"/>
        <v>0</v>
      </c>
      <c r="AJ196" s="55">
        <f t="shared" si="47"/>
        <v>0</v>
      </c>
      <c r="AK196" s="55">
        <f t="shared" si="47"/>
        <v>0</v>
      </c>
      <c r="AL196" s="55">
        <f t="shared" si="47"/>
        <v>0</v>
      </c>
      <c r="AM196" s="55">
        <f t="shared" si="47"/>
        <v>0</v>
      </c>
      <c r="AN196" s="55">
        <f t="shared" si="47"/>
        <v>0</v>
      </c>
      <c r="AO196" s="55">
        <f t="shared" si="46"/>
        <v>0</v>
      </c>
      <c r="AP196" s="55">
        <f t="shared" si="46"/>
        <v>0</v>
      </c>
      <c r="AQ196" s="55">
        <f t="shared" si="46"/>
        <v>0</v>
      </c>
      <c r="AR196" s="55">
        <f t="shared" si="46"/>
        <v>0</v>
      </c>
      <c r="AS196" s="55">
        <f t="shared" si="46"/>
        <v>216</v>
      </c>
      <c r="AT196" s="55">
        <f t="shared" si="46"/>
        <v>0</v>
      </c>
      <c r="AU196" s="55">
        <f t="shared" si="46"/>
        <v>0</v>
      </c>
      <c r="AV196" s="54">
        <f t="shared" si="50"/>
        <v>120</v>
      </c>
      <c r="AW196" s="54">
        <f t="shared" si="51"/>
        <v>216</v>
      </c>
      <c r="AX196" s="54">
        <f t="shared" si="52"/>
        <v>336</v>
      </c>
    </row>
    <row r="197" spans="1:50">
      <c r="A197" s="203" t="s">
        <v>267</v>
      </c>
      <c r="B197" s="203">
        <v>1</v>
      </c>
      <c r="C197" s="203" t="b">
        <v>1</v>
      </c>
      <c r="D197" s="203">
        <v>1</v>
      </c>
      <c r="E197" s="203" t="s">
        <v>582</v>
      </c>
      <c r="F197" s="203">
        <v>854</v>
      </c>
      <c r="H197" s="203" t="s">
        <v>351</v>
      </c>
      <c r="I197" s="55">
        <f t="shared" si="48"/>
        <v>460</v>
      </c>
      <c r="J197" s="55">
        <f t="shared" si="49"/>
        <v>0</v>
      </c>
      <c r="K197" s="55">
        <f t="shared" si="49"/>
        <v>0</v>
      </c>
      <c r="L197" s="55">
        <f t="shared" si="49"/>
        <v>0</v>
      </c>
      <c r="M197" s="55">
        <f t="shared" si="49"/>
        <v>0</v>
      </c>
      <c r="N197" s="55">
        <f t="shared" si="49"/>
        <v>0</v>
      </c>
      <c r="O197" s="55">
        <f t="shared" si="49"/>
        <v>0</v>
      </c>
      <c r="P197" s="55">
        <f t="shared" si="49"/>
        <v>0</v>
      </c>
      <c r="Q197" s="55">
        <f t="shared" si="49"/>
        <v>0</v>
      </c>
      <c r="R197" s="55">
        <f t="shared" si="49"/>
        <v>0</v>
      </c>
      <c r="S197" s="55">
        <f t="shared" si="49"/>
        <v>0</v>
      </c>
      <c r="T197" s="55">
        <f t="shared" si="49"/>
        <v>0</v>
      </c>
      <c r="U197" s="55">
        <f t="shared" si="49"/>
        <v>0</v>
      </c>
      <c r="V197" s="55">
        <f t="shared" si="49"/>
        <v>0</v>
      </c>
      <c r="W197" s="55">
        <f t="shared" si="49"/>
        <v>0</v>
      </c>
      <c r="X197" s="55">
        <f t="shared" si="49"/>
        <v>0</v>
      </c>
      <c r="Y197" s="55">
        <f t="shared" si="49"/>
        <v>0</v>
      </c>
      <c r="Z197" s="55">
        <f t="shared" si="47"/>
        <v>0</v>
      </c>
      <c r="AA197" s="55">
        <f t="shared" si="47"/>
        <v>0</v>
      </c>
      <c r="AB197" s="55">
        <f t="shared" si="47"/>
        <v>0</v>
      </c>
      <c r="AC197" s="55">
        <f t="shared" si="47"/>
        <v>0</v>
      </c>
      <c r="AD197" s="55">
        <f t="shared" si="47"/>
        <v>0</v>
      </c>
      <c r="AE197" s="55">
        <f t="shared" si="47"/>
        <v>0</v>
      </c>
      <c r="AF197" s="55">
        <f t="shared" si="47"/>
        <v>0</v>
      </c>
      <c r="AG197" s="55">
        <f t="shared" si="47"/>
        <v>0</v>
      </c>
      <c r="AH197" s="55">
        <f t="shared" si="47"/>
        <v>0</v>
      </c>
      <c r="AI197" s="55">
        <f t="shared" si="47"/>
        <v>0</v>
      </c>
      <c r="AJ197" s="55">
        <f t="shared" si="47"/>
        <v>0</v>
      </c>
      <c r="AK197" s="55">
        <f t="shared" si="47"/>
        <v>0</v>
      </c>
      <c r="AL197" s="55">
        <f t="shared" si="47"/>
        <v>0</v>
      </c>
      <c r="AM197" s="55">
        <f t="shared" si="47"/>
        <v>0</v>
      </c>
      <c r="AN197" s="55">
        <f t="shared" si="47"/>
        <v>548</v>
      </c>
      <c r="AO197" s="55">
        <f t="shared" si="46"/>
        <v>0</v>
      </c>
      <c r="AP197" s="55">
        <f t="shared" si="46"/>
        <v>0</v>
      </c>
      <c r="AQ197" s="55">
        <f t="shared" si="46"/>
        <v>0</v>
      </c>
      <c r="AR197" s="55">
        <f t="shared" si="46"/>
        <v>0</v>
      </c>
      <c r="AS197" s="55">
        <f t="shared" si="46"/>
        <v>0</v>
      </c>
      <c r="AT197" s="55">
        <f t="shared" si="46"/>
        <v>0</v>
      </c>
      <c r="AU197" s="55">
        <f t="shared" si="46"/>
        <v>0</v>
      </c>
      <c r="AV197" s="54">
        <f t="shared" si="50"/>
        <v>460</v>
      </c>
      <c r="AW197" s="54">
        <f t="shared" si="51"/>
        <v>548</v>
      </c>
      <c r="AX197" s="54">
        <f t="shared" si="52"/>
        <v>1008</v>
      </c>
    </row>
    <row r="198" spans="1:50">
      <c r="A198" s="203" t="s">
        <v>268</v>
      </c>
      <c r="B198" s="203">
        <v>0</v>
      </c>
      <c r="C198" s="203" t="b">
        <v>0</v>
      </c>
      <c r="F198" s="203">
        <v>190</v>
      </c>
      <c r="H198" s="203" t="s">
        <v>352</v>
      </c>
      <c r="I198" s="55">
        <f t="shared" si="48"/>
        <v>614</v>
      </c>
      <c r="J198" s="55">
        <f t="shared" si="49"/>
        <v>0</v>
      </c>
      <c r="K198" s="55">
        <f t="shared" si="49"/>
        <v>0</v>
      </c>
      <c r="L198" s="55">
        <f t="shared" si="49"/>
        <v>0</v>
      </c>
      <c r="M198" s="55">
        <f t="shared" si="49"/>
        <v>0</v>
      </c>
      <c r="N198" s="55">
        <f t="shared" si="49"/>
        <v>0</v>
      </c>
      <c r="O198" s="55">
        <f t="shared" si="49"/>
        <v>0</v>
      </c>
      <c r="P198" s="55">
        <f t="shared" si="49"/>
        <v>0</v>
      </c>
      <c r="Q198" s="55">
        <f t="shared" si="49"/>
        <v>0</v>
      </c>
      <c r="R198" s="55">
        <f t="shared" si="49"/>
        <v>0</v>
      </c>
      <c r="S198" s="55">
        <f t="shared" si="49"/>
        <v>0</v>
      </c>
      <c r="T198" s="55">
        <f t="shared" si="49"/>
        <v>0</v>
      </c>
      <c r="U198" s="55">
        <f t="shared" si="49"/>
        <v>0</v>
      </c>
      <c r="V198" s="55">
        <f t="shared" si="49"/>
        <v>0</v>
      </c>
      <c r="W198" s="55">
        <f t="shared" si="49"/>
        <v>0</v>
      </c>
      <c r="X198" s="55">
        <f t="shared" si="49"/>
        <v>0</v>
      </c>
      <c r="Y198" s="55">
        <f t="shared" si="49"/>
        <v>0</v>
      </c>
      <c r="Z198" s="55">
        <f t="shared" si="47"/>
        <v>0</v>
      </c>
      <c r="AA198" s="55">
        <f t="shared" si="47"/>
        <v>0</v>
      </c>
      <c r="AB198" s="55">
        <f t="shared" si="47"/>
        <v>0</v>
      </c>
      <c r="AC198" s="55">
        <f t="shared" si="47"/>
        <v>0</v>
      </c>
      <c r="AD198" s="55">
        <f t="shared" si="47"/>
        <v>0</v>
      </c>
      <c r="AE198" s="55">
        <f t="shared" si="47"/>
        <v>0</v>
      </c>
      <c r="AF198" s="55">
        <f t="shared" si="47"/>
        <v>0</v>
      </c>
      <c r="AG198" s="55">
        <f t="shared" si="47"/>
        <v>0</v>
      </c>
      <c r="AH198" s="55">
        <f t="shared" si="47"/>
        <v>0</v>
      </c>
      <c r="AI198" s="55">
        <f t="shared" si="47"/>
        <v>0</v>
      </c>
      <c r="AJ198" s="55">
        <f t="shared" si="47"/>
        <v>0</v>
      </c>
      <c r="AK198" s="55">
        <f t="shared" si="47"/>
        <v>0</v>
      </c>
      <c r="AL198" s="55">
        <f t="shared" si="47"/>
        <v>0</v>
      </c>
      <c r="AM198" s="55">
        <f t="shared" si="47"/>
        <v>0</v>
      </c>
      <c r="AN198" s="55">
        <f t="shared" si="47"/>
        <v>730</v>
      </c>
      <c r="AO198" s="55">
        <f t="shared" si="46"/>
        <v>0</v>
      </c>
      <c r="AP198" s="55">
        <f t="shared" si="46"/>
        <v>0</v>
      </c>
      <c r="AQ198" s="55">
        <f t="shared" si="46"/>
        <v>0</v>
      </c>
      <c r="AR198" s="55">
        <f t="shared" si="46"/>
        <v>0</v>
      </c>
      <c r="AS198" s="55">
        <f t="shared" si="46"/>
        <v>0</v>
      </c>
      <c r="AT198" s="55">
        <f t="shared" si="46"/>
        <v>0</v>
      </c>
      <c r="AU198" s="55">
        <f t="shared" si="46"/>
        <v>0</v>
      </c>
      <c r="AV198" s="54">
        <f t="shared" si="50"/>
        <v>614</v>
      </c>
      <c r="AW198" s="54">
        <f t="shared" si="51"/>
        <v>730</v>
      </c>
      <c r="AX198" s="54">
        <f t="shared" si="52"/>
        <v>1344</v>
      </c>
    </row>
    <row r="199" spans="1:50">
      <c r="A199" s="203" t="s">
        <v>268</v>
      </c>
      <c r="B199" s="203">
        <v>1</v>
      </c>
      <c r="C199" s="203" t="b">
        <v>1</v>
      </c>
      <c r="D199" s="203">
        <v>1</v>
      </c>
      <c r="E199" s="203" t="s">
        <v>590</v>
      </c>
      <c r="F199" s="203">
        <v>482</v>
      </c>
      <c r="H199" s="203" t="s">
        <v>353</v>
      </c>
      <c r="I199" s="55">
        <f t="shared" si="48"/>
        <v>105</v>
      </c>
      <c r="J199" s="55">
        <f t="shared" si="49"/>
        <v>0</v>
      </c>
      <c r="K199" s="55">
        <f t="shared" si="49"/>
        <v>0</v>
      </c>
      <c r="L199" s="55">
        <f t="shared" si="49"/>
        <v>0</v>
      </c>
      <c r="M199" s="55">
        <f t="shared" si="49"/>
        <v>0</v>
      </c>
      <c r="N199" s="55">
        <f t="shared" si="49"/>
        <v>0</v>
      </c>
      <c r="O199" s="55">
        <f t="shared" si="49"/>
        <v>0</v>
      </c>
      <c r="P199" s="55">
        <f t="shared" si="49"/>
        <v>0</v>
      </c>
      <c r="Q199" s="55">
        <f t="shared" si="49"/>
        <v>0</v>
      </c>
      <c r="R199" s="55">
        <f t="shared" si="49"/>
        <v>0</v>
      </c>
      <c r="S199" s="55">
        <f t="shared" si="49"/>
        <v>0</v>
      </c>
      <c r="T199" s="55">
        <f t="shared" si="49"/>
        <v>0</v>
      </c>
      <c r="U199" s="55">
        <f t="shared" si="49"/>
        <v>0</v>
      </c>
      <c r="V199" s="55">
        <f t="shared" si="49"/>
        <v>0</v>
      </c>
      <c r="W199" s="55">
        <f t="shared" si="49"/>
        <v>0</v>
      </c>
      <c r="X199" s="55">
        <f t="shared" si="49"/>
        <v>0</v>
      </c>
      <c r="Y199" s="55">
        <f t="shared" si="49"/>
        <v>0</v>
      </c>
      <c r="Z199" s="55">
        <f t="shared" si="47"/>
        <v>231</v>
      </c>
      <c r="AA199" s="55">
        <f t="shared" si="47"/>
        <v>0</v>
      </c>
      <c r="AB199" s="55">
        <f t="shared" si="47"/>
        <v>0</v>
      </c>
      <c r="AC199" s="55">
        <f t="shared" si="47"/>
        <v>0</v>
      </c>
      <c r="AD199" s="55">
        <f t="shared" si="47"/>
        <v>0</v>
      </c>
      <c r="AE199" s="55">
        <f t="shared" si="47"/>
        <v>0</v>
      </c>
      <c r="AF199" s="55">
        <f t="shared" si="47"/>
        <v>0</v>
      </c>
      <c r="AG199" s="55">
        <f t="shared" si="47"/>
        <v>0</v>
      </c>
      <c r="AH199" s="55">
        <f t="shared" si="47"/>
        <v>0</v>
      </c>
      <c r="AI199" s="55">
        <f t="shared" si="47"/>
        <v>0</v>
      </c>
      <c r="AJ199" s="55">
        <f t="shared" si="47"/>
        <v>0</v>
      </c>
      <c r="AK199" s="55">
        <f t="shared" si="47"/>
        <v>0</v>
      </c>
      <c r="AL199" s="55">
        <f t="shared" si="47"/>
        <v>0</v>
      </c>
      <c r="AM199" s="55">
        <f t="shared" si="47"/>
        <v>0</v>
      </c>
      <c r="AN199" s="55">
        <f t="shared" si="47"/>
        <v>0</v>
      </c>
      <c r="AO199" s="55">
        <f t="shared" si="46"/>
        <v>0</v>
      </c>
      <c r="AP199" s="55">
        <f t="shared" si="46"/>
        <v>0</v>
      </c>
      <c r="AQ199" s="55">
        <f t="shared" si="46"/>
        <v>0</v>
      </c>
      <c r="AR199" s="55">
        <f t="shared" si="46"/>
        <v>0</v>
      </c>
      <c r="AS199" s="55">
        <f t="shared" si="46"/>
        <v>0</v>
      </c>
      <c r="AT199" s="55">
        <f t="shared" si="46"/>
        <v>0</v>
      </c>
      <c r="AU199" s="55">
        <f t="shared" si="46"/>
        <v>0</v>
      </c>
      <c r="AV199" s="54">
        <f t="shared" si="50"/>
        <v>105</v>
      </c>
      <c r="AW199" s="54">
        <f t="shared" si="51"/>
        <v>231</v>
      </c>
      <c r="AX199" s="54">
        <f t="shared" si="52"/>
        <v>336</v>
      </c>
    </row>
    <row r="200" spans="1:50">
      <c r="A200" s="203" t="s">
        <v>269</v>
      </c>
      <c r="B200" s="203">
        <v>0</v>
      </c>
      <c r="C200" s="203" t="b">
        <v>0</v>
      </c>
      <c r="F200" s="203">
        <v>520</v>
      </c>
      <c r="H200" s="203" t="s">
        <v>354</v>
      </c>
      <c r="I200" s="55">
        <f t="shared" si="48"/>
        <v>246</v>
      </c>
      <c r="J200" s="55">
        <f t="shared" si="49"/>
        <v>0</v>
      </c>
      <c r="K200" s="55">
        <f t="shared" si="49"/>
        <v>0</v>
      </c>
      <c r="L200" s="55">
        <f t="shared" si="49"/>
        <v>0</v>
      </c>
      <c r="M200" s="55">
        <f t="shared" si="49"/>
        <v>0</v>
      </c>
      <c r="N200" s="55">
        <f t="shared" si="49"/>
        <v>0</v>
      </c>
      <c r="O200" s="55">
        <f t="shared" si="49"/>
        <v>0</v>
      </c>
      <c r="P200" s="55">
        <f t="shared" si="49"/>
        <v>0</v>
      </c>
      <c r="Q200" s="55">
        <f t="shared" si="49"/>
        <v>0</v>
      </c>
      <c r="R200" s="55">
        <f t="shared" si="49"/>
        <v>0</v>
      </c>
      <c r="S200" s="55">
        <f t="shared" si="49"/>
        <v>0</v>
      </c>
      <c r="T200" s="55">
        <f t="shared" si="49"/>
        <v>0</v>
      </c>
      <c r="U200" s="55">
        <f t="shared" si="49"/>
        <v>0</v>
      </c>
      <c r="V200" s="55">
        <f t="shared" si="49"/>
        <v>0</v>
      </c>
      <c r="W200" s="55">
        <f t="shared" si="49"/>
        <v>0</v>
      </c>
      <c r="X200" s="55">
        <f t="shared" si="49"/>
        <v>0</v>
      </c>
      <c r="Y200" s="55">
        <f t="shared" si="49"/>
        <v>0</v>
      </c>
      <c r="Z200" s="55">
        <f t="shared" si="47"/>
        <v>0</v>
      </c>
      <c r="AA200" s="55">
        <f t="shared" si="47"/>
        <v>0</v>
      </c>
      <c r="AB200" s="55">
        <f t="shared" si="47"/>
        <v>90</v>
      </c>
      <c r="AC200" s="55">
        <f t="shared" si="47"/>
        <v>0</v>
      </c>
      <c r="AD200" s="55">
        <f t="shared" si="47"/>
        <v>0</v>
      </c>
      <c r="AE200" s="55">
        <f t="shared" si="47"/>
        <v>0</v>
      </c>
      <c r="AF200" s="55">
        <f t="shared" si="47"/>
        <v>0</v>
      </c>
      <c r="AG200" s="55">
        <f t="shared" si="47"/>
        <v>0</v>
      </c>
      <c r="AH200" s="55">
        <f t="shared" si="47"/>
        <v>0</v>
      </c>
      <c r="AI200" s="55">
        <f t="shared" si="47"/>
        <v>0</v>
      </c>
      <c r="AJ200" s="55">
        <f t="shared" si="47"/>
        <v>0</v>
      </c>
      <c r="AK200" s="55">
        <f t="shared" si="47"/>
        <v>0</v>
      </c>
      <c r="AL200" s="55">
        <f t="shared" si="47"/>
        <v>0</v>
      </c>
      <c r="AM200" s="55">
        <f t="shared" si="47"/>
        <v>0</v>
      </c>
      <c r="AN200" s="55">
        <f t="shared" si="47"/>
        <v>0</v>
      </c>
      <c r="AO200" s="55">
        <f t="shared" si="46"/>
        <v>0</v>
      </c>
      <c r="AP200" s="55">
        <f t="shared" si="46"/>
        <v>0</v>
      </c>
      <c r="AQ200" s="55">
        <f t="shared" si="46"/>
        <v>0</v>
      </c>
      <c r="AR200" s="55">
        <f t="shared" si="46"/>
        <v>0</v>
      </c>
      <c r="AS200" s="55">
        <f t="shared" si="46"/>
        <v>0</v>
      </c>
      <c r="AT200" s="55">
        <f t="shared" si="46"/>
        <v>0</v>
      </c>
      <c r="AU200" s="55">
        <f t="shared" si="46"/>
        <v>0</v>
      </c>
      <c r="AV200" s="54">
        <f t="shared" si="50"/>
        <v>246</v>
      </c>
      <c r="AW200" s="54">
        <f t="shared" si="51"/>
        <v>90</v>
      </c>
      <c r="AX200" s="54">
        <f t="shared" si="52"/>
        <v>336</v>
      </c>
    </row>
    <row r="201" spans="1:50">
      <c r="A201" s="203" t="s">
        <v>269</v>
      </c>
      <c r="B201" s="203">
        <v>1</v>
      </c>
      <c r="C201" s="203" t="b">
        <v>1</v>
      </c>
      <c r="D201" s="203">
        <v>1</v>
      </c>
      <c r="E201" s="203" t="s">
        <v>590</v>
      </c>
      <c r="F201" s="203">
        <v>824</v>
      </c>
      <c r="H201" s="203" t="s">
        <v>355</v>
      </c>
      <c r="I201" s="55">
        <f t="shared" si="48"/>
        <v>0</v>
      </c>
      <c r="J201" s="55">
        <f t="shared" si="49"/>
        <v>0</v>
      </c>
      <c r="K201" s="55">
        <f t="shared" si="49"/>
        <v>0</v>
      </c>
      <c r="L201" s="55">
        <f t="shared" si="49"/>
        <v>0</v>
      </c>
      <c r="M201" s="55">
        <f t="shared" si="49"/>
        <v>0</v>
      </c>
      <c r="N201" s="55">
        <f t="shared" si="49"/>
        <v>0</v>
      </c>
      <c r="O201" s="55">
        <f t="shared" si="49"/>
        <v>0</v>
      </c>
      <c r="P201" s="55">
        <f t="shared" si="49"/>
        <v>0</v>
      </c>
      <c r="Q201" s="55">
        <f t="shared" si="49"/>
        <v>0</v>
      </c>
      <c r="R201" s="55">
        <f t="shared" si="49"/>
        <v>0</v>
      </c>
      <c r="S201" s="55">
        <f t="shared" si="49"/>
        <v>0</v>
      </c>
      <c r="T201" s="55">
        <f t="shared" si="49"/>
        <v>0</v>
      </c>
      <c r="U201" s="55">
        <f t="shared" si="49"/>
        <v>0</v>
      </c>
      <c r="V201" s="55">
        <f t="shared" si="49"/>
        <v>0</v>
      </c>
      <c r="W201" s="55">
        <f t="shared" si="49"/>
        <v>0</v>
      </c>
      <c r="X201" s="55">
        <f t="shared" si="49"/>
        <v>0</v>
      </c>
      <c r="Y201" s="55">
        <f t="shared" si="49"/>
        <v>0</v>
      </c>
      <c r="Z201" s="55">
        <f t="shared" si="47"/>
        <v>0</v>
      </c>
      <c r="AA201" s="55">
        <f t="shared" si="47"/>
        <v>0</v>
      </c>
      <c r="AB201" s="55">
        <f t="shared" si="47"/>
        <v>0</v>
      </c>
      <c r="AC201" s="55">
        <f t="shared" si="47"/>
        <v>0</v>
      </c>
      <c r="AD201" s="55">
        <f t="shared" si="47"/>
        <v>0</v>
      </c>
      <c r="AE201" s="55">
        <f t="shared" si="47"/>
        <v>0</v>
      </c>
      <c r="AF201" s="55">
        <f t="shared" si="47"/>
        <v>0</v>
      </c>
      <c r="AG201" s="55">
        <f t="shared" si="47"/>
        <v>0</v>
      </c>
      <c r="AH201" s="55">
        <f t="shared" si="47"/>
        <v>0</v>
      </c>
      <c r="AI201" s="55">
        <f t="shared" si="47"/>
        <v>0</v>
      </c>
      <c r="AJ201" s="55">
        <f t="shared" si="47"/>
        <v>0</v>
      </c>
      <c r="AK201" s="55">
        <f t="shared" si="47"/>
        <v>0</v>
      </c>
      <c r="AL201" s="55">
        <f t="shared" si="47"/>
        <v>336</v>
      </c>
      <c r="AM201" s="55">
        <f t="shared" si="47"/>
        <v>0</v>
      </c>
      <c r="AN201" s="55">
        <f t="shared" si="47"/>
        <v>0</v>
      </c>
      <c r="AO201" s="55">
        <f t="shared" si="46"/>
        <v>0</v>
      </c>
      <c r="AP201" s="55">
        <f t="shared" si="46"/>
        <v>0</v>
      </c>
      <c r="AQ201" s="55">
        <f t="shared" si="46"/>
        <v>0</v>
      </c>
      <c r="AR201" s="55">
        <f t="shared" si="46"/>
        <v>0</v>
      </c>
      <c r="AS201" s="55">
        <f t="shared" si="46"/>
        <v>0</v>
      </c>
      <c r="AT201" s="55">
        <f t="shared" si="46"/>
        <v>0</v>
      </c>
      <c r="AU201" s="55">
        <f t="shared" si="46"/>
        <v>0</v>
      </c>
      <c r="AV201" s="54">
        <f t="shared" si="50"/>
        <v>0</v>
      </c>
      <c r="AW201" s="54">
        <f t="shared" si="51"/>
        <v>336</v>
      </c>
      <c r="AX201" s="54">
        <f t="shared" si="52"/>
        <v>336</v>
      </c>
    </row>
    <row r="202" spans="1:50">
      <c r="A202" s="203" t="s">
        <v>270</v>
      </c>
      <c r="B202" s="203">
        <v>0</v>
      </c>
      <c r="C202" s="203" t="b">
        <v>0</v>
      </c>
      <c r="F202" s="203">
        <v>56</v>
      </c>
      <c r="H202" s="203" t="s">
        <v>356</v>
      </c>
      <c r="I202" s="55">
        <f t="shared" si="48"/>
        <v>280</v>
      </c>
      <c r="J202" s="55">
        <f t="shared" si="49"/>
        <v>0</v>
      </c>
      <c r="K202" s="55">
        <f t="shared" si="49"/>
        <v>0</v>
      </c>
      <c r="L202" s="55">
        <f t="shared" si="49"/>
        <v>0</v>
      </c>
      <c r="M202" s="55">
        <f t="shared" si="49"/>
        <v>0</v>
      </c>
      <c r="N202" s="55">
        <f t="shared" si="49"/>
        <v>0</v>
      </c>
      <c r="O202" s="55">
        <f t="shared" si="49"/>
        <v>0</v>
      </c>
      <c r="P202" s="55">
        <f t="shared" si="49"/>
        <v>0</v>
      </c>
      <c r="Q202" s="55">
        <f t="shared" si="49"/>
        <v>0</v>
      </c>
      <c r="R202" s="55">
        <f t="shared" si="49"/>
        <v>0</v>
      </c>
      <c r="S202" s="55">
        <f t="shared" si="49"/>
        <v>0</v>
      </c>
      <c r="T202" s="55">
        <f t="shared" si="49"/>
        <v>0</v>
      </c>
      <c r="U202" s="55">
        <f t="shared" si="49"/>
        <v>0</v>
      </c>
      <c r="V202" s="55">
        <f t="shared" si="49"/>
        <v>0</v>
      </c>
      <c r="W202" s="55">
        <f t="shared" si="49"/>
        <v>0</v>
      </c>
      <c r="X202" s="55">
        <f t="shared" si="49"/>
        <v>0</v>
      </c>
      <c r="Y202" s="55">
        <f t="shared" si="49"/>
        <v>0</v>
      </c>
      <c r="Z202" s="55">
        <f t="shared" si="47"/>
        <v>0</v>
      </c>
      <c r="AA202" s="55">
        <f t="shared" si="47"/>
        <v>0</v>
      </c>
      <c r="AB202" s="55">
        <f t="shared" si="47"/>
        <v>0</v>
      </c>
      <c r="AC202" s="55">
        <f t="shared" si="47"/>
        <v>0</v>
      </c>
      <c r="AD202" s="55">
        <f t="shared" si="47"/>
        <v>0</v>
      </c>
      <c r="AE202" s="55">
        <f t="shared" si="47"/>
        <v>0</v>
      </c>
      <c r="AF202" s="55">
        <f t="shared" si="47"/>
        <v>0</v>
      </c>
      <c r="AG202" s="55">
        <f t="shared" si="47"/>
        <v>0</v>
      </c>
      <c r="AH202" s="55">
        <f t="shared" si="47"/>
        <v>0</v>
      </c>
      <c r="AI202" s="55">
        <f t="shared" si="47"/>
        <v>1064</v>
      </c>
      <c r="AJ202" s="55">
        <f t="shared" si="47"/>
        <v>0</v>
      </c>
      <c r="AK202" s="55">
        <f t="shared" si="47"/>
        <v>0</v>
      </c>
      <c r="AL202" s="55">
        <f t="shared" si="47"/>
        <v>0</v>
      </c>
      <c r="AM202" s="55">
        <f t="shared" si="47"/>
        <v>0</v>
      </c>
      <c r="AN202" s="55">
        <f t="shared" si="47"/>
        <v>0</v>
      </c>
      <c r="AO202" s="55">
        <f t="shared" si="46"/>
        <v>0</v>
      </c>
      <c r="AP202" s="55">
        <f t="shared" si="46"/>
        <v>0</v>
      </c>
      <c r="AQ202" s="55">
        <f t="shared" si="46"/>
        <v>0</v>
      </c>
      <c r="AR202" s="55">
        <f t="shared" si="46"/>
        <v>0</v>
      </c>
      <c r="AS202" s="55">
        <f t="shared" si="46"/>
        <v>0</v>
      </c>
      <c r="AT202" s="55">
        <f t="shared" si="46"/>
        <v>0</v>
      </c>
      <c r="AU202" s="55">
        <f t="shared" si="46"/>
        <v>0</v>
      </c>
      <c r="AV202" s="54">
        <f t="shared" si="50"/>
        <v>280</v>
      </c>
      <c r="AW202" s="54">
        <f t="shared" si="51"/>
        <v>1064</v>
      </c>
      <c r="AX202" s="54">
        <f t="shared" si="52"/>
        <v>1344</v>
      </c>
    </row>
    <row r="203" spans="1:50">
      <c r="A203" s="203" t="s">
        <v>270</v>
      </c>
      <c r="B203" s="203">
        <v>1</v>
      </c>
      <c r="C203" s="203" t="b">
        <v>1</v>
      </c>
      <c r="D203" s="203">
        <v>1</v>
      </c>
      <c r="E203" s="203" t="s">
        <v>570</v>
      </c>
      <c r="F203" s="203">
        <v>280</v>
      </c>
      <c r="H203" s="203" t="s">
        <v>357</v>
      </c>
      <c r="I203" s="55">
        <f t="shared" si="48"/>
        <v>84</v>
      </c>
      <c r="J203" s="55">
        <f t="shared" si="49"/>
        <v>0</v>
      </c>
      <c r="K203" s="55">
        <f t="shared" si="49"/>
        <v>0</v>
      </c>
      <c r="L203" s="55">
        <f t="shared" si="49"/>
        <v>0</v>
      </c>
      <c r="M203" s="55">
        <f t="shared" si="49"/>
        <v>0</v>
      </c>
      <c r="N203" s="55">
        <f t="shared" si="49"/>
        <v>0</v>
      </c>
      <c r="O203" s="55">
        <f t="shared" si="49"/>
        <v>0</v>
      </c>
      <c r="P203" s="55">
        <f t="shared" si="49"/>
        <v>0</v>
      </c>
      <c r="Q203" s="55">
        <f t="shared" si="49"/>
        <v>0</v>
      </c>
      <c r="R203" s="55">
        <f t="shared" si="49"/>
        <v>0</v>
      </c>
      <c r="S203" s="55">
        <f t="shared" si="49"/>
        <v>0</v>
      </c>
      <c r="T203" s="55">
        <f t="shared" si="49"/>
        <v>0</v>
      </c>
      <c r="U203" s="55">
        <f t="shared" si="49"/>
        <v>0</v>
      </c>
      <c r="V203" s="55">
        <f t="shared" si="49"/>
        <v>0</v>
      </c>
      <c r="W203" s="55">
        <f t="shared" si="49"/>
        <v>0</v>
      </c>
      <c r="X203" s="55">
        <f t="shared" si="49"/>
        <v>0</v>
      </c>
      <c r="Y203" s="55">
        <f t="shared" si="49"/>
        <v>0</v>
      </c>
      <c r="Z203" s="55">
        <f t="shared" si="47"/>
        <v>0</v>
      </c>
      <c r="AA203" s="55">
        <f t="shared" si="47"/>
        <v>0</v>
      </c>
      <c r="AB203" s="55">
        <f t="shared" si="47"/>
        <v>0</v>
      </c>
      <c r="AC203" s="55">
        <f t="shared" si="47"/>
        <v>252</v>
      </c>
      <c r="AD203" s="55">
        <f t="shared" si="47"/>
        <v>0</v>
      </c>
      <c r="AE203" s="55">
        <f t="shared" si="47"/>
        <v>0</v>
      </c>
      <c r="AF203" s="55">
        <f t="shared" si="47"/>
        <v>0</v>
      </c>
      <c r="AG203" s="55">
        <f t="shared" si="47"/>
        <v>0</v>
      </c>
      <c r="AH203" s="55">
        <f t="shared" si="47"/>
        <v>0</v>
      </c>
      <c r="AI203" s="55">
        <f t="shared" si="47"/>
        <v>0</v>
      </c>
      <c r="AJ203" s="55">
        <f t="shared" si="47"/>
        <v>0</v>
      </c>
      <c r="AK203" s="55">
        <f t="shared" si="47"/>
        <v>0</v>
      </c>
      <c r="AL203" s="55">
        <f t="shared" si="47"/>
        <v>0</v>
      </c>
      <c r="AM203" s="55">
        <f t="shared" si="47"/>
        <v>0</v>
      </c>
      <c r="AN203" s="55">
        <f t="shared" si="47"/>
        <v>0</v>
      </c>
      <c r="AO203" s="55">
        <f t="shared" si="46"/>
        <v>0</v>
      </c>
      <c r="AP203" s="55">
        <f t="shared" si="46"/>
        <v>0</v>
      </c>
      <c r="AQ203" s="55">
        <f t="shared" si="46"/>
        <v>0</v>
      </c>
      <c r="AR203" s="55">
        <f t="shared" si="46"/>
        <v>0</v>
      </c>
      <c r="AS203" s="55">
        <f t="shared" si="46"/>
        <v>0</v>
      </c>
      <c r="AT203" s="55">
        <f t="shared" si="46"/>
        <v>0</v>
      </c>
      <c r="AU203" s="55">
        <f t="shared" si="46"/>
        <v>0</v>
      </c>
      <c r="AV203" s="54">
        <f t="shared" si="50"/>
        <v>84</v>
      </c>
      <c r="AW203" s="54">
        <f t="shared" si="51"/>
        <v>252</v>
      </c>
      <c r="AX203" s="54">
        <f t="shared" si="52"/>
        <v>336</v>
      </c>
    </row>
    <row r="204" spans="1:50">
      <c r="A204" s="203" t="s">
        <v>271</v>
      </c>
      <c r="B204" s="203">
        <v>0</v>
      </c>
      <c r="C204" s="203" t="b">
        <v>0</v>
      </c>
      <c r="F204" s="203">
        <v>214</v>
      </c>
      <c r="H204" s="203" t="s">
        <v>358</v>
      </c>
      <c r="I204" s="55">
        <f t="shared" si="48"/>
        <v>122</v>
      </c>
      <c r="J204" s="55">
        <f t="shared" si="49"/>
        <v>0</v>
      </c>
      <c r="K204" s="55">
        <f t="shared" si="49"/>
        <v>0</v>
      </c>
      <c r="L204" s="55">
        <f t="shared" si="49"/>
        <v>0</v>
      </c>
      <c r="M204" s="55">
        <f t="shared" si="49"/>
        <v>0</v>
      </c>
      <c r="N204" s="55">
        <f t="shared" si="49"/>
        <v>0</v>
      </c>
      <c r="O204" s="55">
        <f t="shared" si="49"/>
        <v>0</v>
      </c>
      <c r="P204" s="55">
        <f t="shared" si="49"/>
        <v>0</v>
      </c>
      <c r="Q204" s="55">
        <f t="shared" si="49"/>
        <v>0</v>
      </c>
      <c r="R204" s="55">
        <f t="shared" si="49"/>
        <v>0</v>
      </c>
      <c r="S204" s="55">
        <f t="shared" si="49"/>
        <v>0</v>
      </c>
      <c r="T204" s="55">
        <f t="shared" si="49"/>
        <v>0</v>
      </c>
      <c r="U204" s="55">
        <f t="shared" si="49"/>
        <v>0</v>
      </c>
      <c r="V204" s="55">
        <f t="shared" si="49"/>
        <v>0</v>
      </c>
      <c r="W204" s="55">
        <f t="shared" si="49"/>
        <v>0</v>
      </c>
      <c r="X204" s="55">
        <f t="shared" si="49"/>
        <v>0</v>
      </c>
      <c r="Y204" s="55">
        <f t="shared" si="49"/>
        <v>0</v>
      </c>
      <c r="Z204" s="55">
        <f t="shared" si="47"/>
        <v>0</v>
      </c>
      <c r="AA204" s="55">
        <f t="shared" si="47"/>
        <v>0</v>
      </c>
      <c r="AB204" s="55">
        <f t="shared" si="47"/>
        <v>0</v>
      </c>
      <c r="AC204" s="55">
        <f t="shared" si="47"/>
        <v>0</v>
      </c>
      <c r="AD204" s="55">
        <f t="shared" si="47"/>
        <v>0</v>
      </c>
      <c r="AE204" s="55">
        <f t="shared" si="47"/>
        <v>0</v>
      </c>
      <c r="AF204" s="55">
        <f t="shared" si="47"/>
        <v>0</v>
      </c>
      <c r="AG204" s="55">
        <f t="shared" si="47"/>
        <v>0</v>
      </c>
      <c r="AH204" s="55">
        <f t="shared" si="47"/>
        <v>0</v>
      </c>
      <c r="AI204" s="55">
        <f t="shared" si="47"/>
        <v>0</v>
      </c>
      <c r="AJ204" s="55">
        <f t="shared" si="47"/>
        <v>0</v>
      </c>
      <c r="AK204" s="55">
        <f t="shared" si="47"/>
        <v>0</v>
      </c>
      <c r="AL204" s="55">
        <f t="shared" si="47"/>
        <v>0</v>
      </c>
      <c r="AM204" s="55">
        <f t="shared" si="47"/>
        <v>0</v>
      </c>
      <c r="AN204" s="55">
        <f t="shared" si="47"/>
        <v>0</v>
      </c>
      <c r="AO204" s="55">
        <f t="shared" si="46"/>
        <v>214</v>
      </c>
      <c r="AP204" s="55">
        <f t="shared" si="46"/>
        <v>0</v>
      </c>
      <c r="AQ204" s="55">
        <f t="shared" si="46"/>
        <v>0</v>
      </c>
      <c r="AR204" s="55">
        <f t="shared" si="46"/>
        <v>0</v>
      </c>
      <c r="AS204" s="55">
        <f t="shared" si="46"/>
        <v>0</v>
      </c>
      <c r="AT204" s="55">
        <f t="shared" si="46"/>
        <v>0</v>
      </c>
      <c r="AU204" s="55">
        <f t="shared" si="46"/>
        <v>0</v>
      </c>
      <c r="AV204" s="54">
        <f t="shared" si="50"/>
        <v>122</v>
      </c>
      <c r="AW204" s="54">
        <f t="shared" si="51"/>
        <v>214</v>
      </c>
      <c r="AX204" s="54">
        <f t="shared" si="52"/>
        <v>336</v>
      </c>
    </row>
    <row r="205" spans="1:50">
      <c r="A205" s="203" t="s">
        <v>271</v>
      </c>
      <c r="B205" s="203">
        <v>1</v>
      </c>
      <c r="C205" s="203" t="b">
        <v>1</v>
      </c>
      <c r="D205" s="203">
        <v>1</v>
      </c>
      <c r="E205" s="203" t="s">
        <v>556</v>
      </c>
      <c r="F205" s="203">
        <v>1130</v>
      </c>
      <c r="H205" s="203" t="s">
        <v>359</v>
      </c>
      <c r="I205" s="55">
        <f t="shared" si="48"/>
        <v>1036</v>
      </c>
      <c r="J205" s="55">
        <f t="shared" si="49"/>
        <v>0</v>
      </c>
      <c r="K205" s="55">
        <f t="shared" si="49"/>
        <v>0</v>
      </c>
      <c r="L205" s="55">
        <f t="shared" si="49"/>
        <v>0</v>
      </c>
      <c r="M205" s="55">
        <f t="shared" si="49"/>
        <v>0</v>
      </c>
      <c r="N205" s="55">
        <f t="shared" si="49"/>
        <v>0</v>
      </c>
      <c r="O205" s="55">
        <f t="shared" si="49"/>
        <v>0</v>
      </c>
      <c r="P205" s="55">
        <f t="shared" si="49"/>
        <v>1652</v>
      </c>
      <c r="Q205" s="55">
        <f t="shared" si="49"/>
        <v>0</v>
      </c>
      <c r="R205" s="55">
        <f t="shared" si="49"/>
        <v>0</v>
      </c>
      <c r="S205" s="55">
        <f t="shared" si="49"/>
        <v>0</v>
      </c>
      <c r="T205" s="55">
        <f t="shared" si="49"/>
        <v>0</v>
      </c>
      <c r="U205" s="55">
        <f t="shared" si="49"/>
        <v>0</v>
      </c>
      <c r="V205" s="55">
        <f t="shared" si="49"/>
        <v>0</v>
      </c>
      <c r="W205" s="55">
        <f t="shared" si="49"/>
        <v>0</v>
      </c>
      <c r="X205" s="55">
        <f t="shared" si="49"/>
        <v>0</v>
      </c>
      <c r="Y205" s="55">
        <f t="shared" si="49"/>
        <v>0</v>
      </c>
      <c r="Z205" s="55">
        <f t="shared" si="47"/>
        <v>0</v>
      </c>
      <c r="AA205" s="55">
        <f t="shared" si="47"/>
        <v>0</v>
      </c>
      <c r="AB205" s="55">
        <f t="shared" si="47"/>
        <v>0</v>
      </c>
      <c r="AC205" s="55">
        <f t="shared" si="47"/>
        <v>0</v>
      </c>
      <c r="AD205" s="55">
        <f t="shared" si="47"/>
        <v>0</v>
      </c>
      <c r="AE205" s="55">
        <f t="shared" si="47"/>
        <v>0</v>
      </c>
      <c r="AF205" s="55">
        <f t="shared" si="47"/>
        <v>0</v>
      </c>
      <c r="AG205" s="55">
        <f t="shared" si="47"/>
        <v>0</v>
      </c>
      <c r="AH205" s="55">
        <f t="shared" si="47"/>
        <v>0</v>
      </c>
      <c r="AI205" s="55">
        <f t="shared" si="47"/>
        <v>0</v>
      </c>
      <c r="AJ205" s="55">
        <f t="shared" si="47"/>
        <v>0</v>
      </c>
      <c r="AK205" s="55">
        <f t="shared" si="47"/>
        <v>0</v>
      </c>
      <c r="AL205" s="55">
        <f t="shared" si="47"/>
        <v>0</v>
      </c>
      <c r="AM205" s="55">
        <f t="shared" si="47"/>
        <v>0</v>
      </c>
      <c r="AN205" s="55">
        <f t="shared" si="47"/>
        <v>0</v>
      </c>
      <c r="AO205" s="55">
        <f t="shared" si="46"/>
        <v>0</v>
      </c>
      <c r="AP205" s="55">
        <f t="shared" si="46"/>
        <v>0</v>
      </c>
      <c r="AQ205" s="55">
        <f t="shared" si="46"/>
        <v>0</v>
      </c>
      <c r="AR205" s="55">
        <f t="shared" si="46"/>
        <v>0</v>
      </c>
      <c r="AS205" s="55">
        <f t="shared" si="46"/>
        <v>0</v>
      </c>
      <c r="AT205" s="55">
        <f t="shared" si="46"/>
        <v>0</v>
      </c>
      <c r="AU205" s="55">
        <f t="shared" si="46"/>
        <v>0</v>
      </c>
      <c r="AV205" s="54">
        <f t="shared" si="50"/>
        <v>1036</v>
      </c>
      <c r="AW205" s="54">
        <f t="shared" si="51"/>
        <v>1652</v>
      </c>
      <c r="AX205" s="54">
        <f t="shared" si="52"/>
        <v>2688</v>
      </c>
    </row>
    <row r="206" spans="1:50">
      <c r="A206" s="203" t="s">
        <v>272</v>
      </c>
      <c r="B206" s="203">
        <v>1</v>
      </c>
      <c r="C206" s="203" t="b">
        <v>1</v>
      </c>
      <c r="D206" s="203">
        <v>1</v>
      </c>
      <c r="E206" s="203" t="s">
        <v>571</v>
      </c>
      <c r="F206" s="203">
        <v>336</v>
      </c>
      <c r="H206" s="203" t="s">
        <v>360</v>
      </c>
      <c r="I206" s="55">
        <f t="shared" si="48"/>
        <v>88</v>
      </c>
      <c r="J206" s="55">
        <f t="shared" si="49"/>
        <v>0</v>
      </c>
      <c r="K206" s="55">
        <f t="shared" si="49"/>
        <v>0</v>
      </c>
      <c r="L206" s="55">
        <f t="shared" si="49"/>
        <v>0</v>
      </c>
      <c r="M206" s="55">
        <f t="shared" si="49"/>
        <v>0</v>
      </c>
      <c r="N206" s="55">
        <f t="shared" si="49"/>
        <v>0</v>
      </c>
      <c r="O206" s="55">
        <f t="shared" si="49"/>
        <v>0</v>
      </c>
      <c r="P206" s="55">
        <f t="shared" si="49"/>
        <v>0</v>
      </c>
      <c r="Q206" s="55">
        <f t="shared" si="49"/>
        <v>0</v>
      </c>
      <c r="R206" s="55">
        <f t="shared" si="49"/>
        <v>0</v>
      </c>
      <c r="S206" s="55">
        <f t="shared" si="49"/>
        <v>0</v>
      </c>
      <c r="T206" s="55">
        <f t="shared" si="49"/>
        <v>0</v>
      </c>
      <c r="U206" s="55">
        <f t="shared" si="49"/>
        <v>0</v>
      </c>
      <c r="V206" s="55">
        <f t="shared" si="49"/>
        <v>0</v>
      </c>
      <c r="W206" s="55">
        <f t="shared" si="49"/>
        <v>0</v>
      </c>
      <c r="X206" s="55">
        <f t="shared" si="49"/>
        <v>0</v>
      </c>
      <c r="Y206" s="55">
        <f t="shared" si="49"/>
        <v>0</v>
      </c>
      <c r="Z206" s="55">
        <f t="shared" si="47"/>
        <v>0</v>
      </c>
      <c r="AA206" s="55">
        <f t="shared" si="47"/>
        <v>0</v>
      </c>
      <c r="AB206" s="55">
        <f t="shared" si="47"/>
        <v>0</v>
      </c>
      <c r="AC206" s="55">
        <f t="shared" si="47"/>
        <v>0</v>
      </c>
      <c r="AD206" s="55">
        <f t="shared" si="47"/>
        <v>0</v>
      </c>
      <c r="AE206" s="55">
        <f t="shared" si="47"/>
        <v>0</v>
      </c>
      <c r="AF206" s="55">
        <f t="shared" si="47"/>
        <v>0</v>
      </c>
      <c r="AG206" s="55">
        <f t="shared" si="47"/>
        <v>0</v>
      </c>
      <c r="AH206" s="55">
        <f t="shared" si="47"/>
        <v>0</v>
      </c>
      <c r="AI206" s="55">
        <f t="shared" si="47"/>
        <v>0</v>
      </c>
      <c r="AJ206" s="55">
        <f t="shared" si="47"/>
        <v>0</v>
      </c>
      <c r="AK206" s="55">
        <f t="shared" si="47"/>
        <v>0</v>
      </c>
      <c r="AL206" s="55">
        <f t="shared" si="47"/>
        <v>0</v>
      </c>
      <c r="AM206" s="55">
        <f t="shared" si="47"/>
        <v>0</v>
      </c>
      <c r="AN206" s="55">
        <f t="shared" si="47"/>
        <v>0</v>
      </c>
      <c r="AO206" s="55">
        <f t="shared" si="46"/>
        <v>0</v>
      </c>
      <c r="AP206" s="55">
        <f t="shared" si="46"/>
        <v>0</v>
      </c>
      <c r="AQ206" s="55">
        <f t="shared" si="46"/>
        <v>248</v>
      </c>
      <c r="AR206" s="55">
        <f t="shared" si="46"/>
        <v>0</v>
      </c>
      <c r="AS206" s="55">
        <f t="shared" si="46"/>
        <v>0</v>
      </c>
      <c r="AT206" s="55">
        <f t="shared" si="46"/>
        <v>0</v>
      </c>
      <c r="AU206" s="55">
        <f t="shared" si="46"/>
        <v>0</v>
      </c>
      <c r="AV206" s="54">
        <f t="shared" si="50"/>
        <v>88</v>
      </c>
      <c r="AW206" s="54">
        <f t="shared" si="51"/>
        <v>248</v>
      </c>
      <c r="AX206" s="54">
        <f t="shared" si="52"/>
        <v>336</v>
      </c>
    </row>
    <row r="207" spans="1:50">
      <c r="A207" s="203" t="s">
        <v>273</v>
      </c>
      <c r="B207" s="203">
        <v>1</v>
      </c>
      <c r="C207" s="203" t="b">
        <v>1</v>
      </c>
      <c r="D207" s="203">
        <v>1</v>
      </c>
      <c r="E207" s="203" t="s">
        <v>561</v>
      </c>
      <c r="F207" s="203">
        <v>336</v>
      </c>
      <c r="H207" s="203" t="s">
        <v>361</v>
      </c>
      <c r="I207" s="55">
        <f t="shared" si="48"/>
        <v>826</v>
      </c>
      <c r="J207" s="55">
        <f t="shared" si="49"/>
        <v>0</v>
      </c>
      <c r="K207" s="55">
        <f t="shared" si="49"/>
        <v>0</v>
      </c>
      <c r="L207" s="55">
        <f t="shared" si="49"/>
        <v>0</v>
      </c>
      <c r="M207" s="55">
        <f t="shared" si="49"/>
        <v>0</v>
      </c>
      <c r="N207" s="55">
        <f t="shared" si="49"/>
        <v>0</v>
      </c>
      <c r="O207" s="55">
        <f t="shared" si="49"/>
        <v>0</v>
      </c>
      <c r="P207" s="55">
        <f t="shared" si="49"/>
        <v>0</v>
      </c>
      <c r="Q207" s="55">
        <f t="shared" si="49"/>
        <v>0</v>
      </c>
      <c r="R207" s="55">
        <f t="shared" si="49"/>
        <v>0</v>
      </c>
      <c r="S207" s="55">
        <f t="shared" si="49"/>
        <v>0</v>
      </c>
      <c r="T207" s="55">
        <f t="shared" si="49"/>
        <v>0</v>
      </c>
      <c r="U207" s="55">
        <f t="shared" si="49"/>
        <v>0</v>
      </c>
      <c r="V207" s="55">
        <f t="shared" si="49"/>
        <v>0</v>
      </c>
      <c r="W207" s="55">
        <f t="shared" si="49"/>
        <v>0</v>
      </c>
      <c r="X207" s="55">
        <f t="shared" si="49"/>
        <v>0</v>
      </c>
      <c r="Y207" s="55">
        <f t="shared" si="49"/>
        <v>0</v>
      </c>
      <c r="Z207" s="55">
        <f t="shared" si="47"/>
        <v>0</v>
      </c>
      <c r="AA207" s="55">
        <f t="shared" si="47"/>
        <v>0</v>
      </c>
      <c r="AB207" s="55">
        <f t="shared" si="47"/>
        <v>0</v>
      </c>
      <c r="AC207" s="55">
        <f t="shared" si="47"/>
        <v>1862</v>
      </c>
      <c r="AD207" s="55">
        <f t="shared" si="47"/>
        <v>0</v>
      </c>
      <c r="AE207" s="55">
        <f t="shared" si="47"/>
        <v>0</v>
      </c>
      <c r="AF207" s="55">
        <f t="shared" si="47"/>
        <v>0</v>
      </c>
      <c r="AG207" s="55">
        <f t="shared" si="47"/>
        <v>0</v>
      </c>
      <c r="AH207" s="55">
        <f t="shared" si="47"/>
        <v>0</v>
      </c>
      <c r="AI207" s="55">
        <f t="shared" si="47"/>
        <v>0</v>
      </c>
      <c r="AJ207" s="55">
        <f t="shared" si="47"/>
        <v>0</v>
      </c>
      <c r="AK207" s="55">
        <f t="shared" si="47"/>
        <v>0</v>
      </c>
      <c r="AL207" s="55">
        <f t="shared" si="47"/>
        <v>0</v>
      </c>
      <c r="AM207" s="55">
        <f t="shared" si="47"/>
        <v>0</v>
      </c>
      <c r="AN207" s="55">
        <f t="shared" si="47"/>
        <v>0</v>
      </c>
      <c r="AO207" s="55">
        <f t="shared" si="46"/>
        <v>0</v>
      </c>
      <c r="AP207" s="55">
        <f t="shared" si="46"/>
        <v>0</v>
      </c>
      <c r="AQ207" s="55">
        <f t="shared" si="46"/>
        <v>0</v>
      </c>
      <c r="AR207" s="55">
        <f t="shared" si="46"/>
        <v>0</v>
      </c>
      <c r="AS207" s="55">
        <f t="shared" si="46"/>
        <v>0</v>
      </c>
      <c r="AT207" s="55">
        <f t="shared" si="46"/>
        <v>0</v>
      </c>
      <c r="AU207" s="55">
        <f t="shared" si="46"/>
        <v>0</v>
      </c>
      <c r="AV207" s="54">
        <f t="shared" si="50"/>
        <v>826</v>
      </c>
      <c r="AW207" s="54">
        <f t="shared" si="51"/>
        <v>1862</v>
      </c>
      <c r="AX207" s="54">
        <f t="shared" si="52"/>
        <v>2688</v>
      </c>
    </row>
    <row r="208" spans="1:50">
      <c r="A208" s="203" t="s">
        <v>274</v>
      </c>
      <c r="B208" s="203">
        <v>0</v>
      </c>
      <c r="C208" s="203" t="b">
        <v>0</v>
      </c>
      <c r="F208" s="203">
        <v>86</v>
      </c>
      <c r="H208" s="203" t="s">
        <v>362</v>
      </c>
      <c r="I208" s="55">
        <f t="shared" si="48"/>
        <v>128</v>
      </c>
      <c r="J208" s="55">
        <f t="shared" si="49"/>
        <v>0</v>
      </c>
      <c r="K208" s="55">
        <f t="shared" si="49"/>
        <v>0</v>
      </c>
      <c r="L208" s="55">
        <f t="shared" si="49"/>
        <v>0</v>
      </c>
      <c r="M208" s="55">
        <f t="shared" si="49"/>
        <v>0</v>
      </c>
      <c r="N208" s="55">
        <f t="shared" si="49"/>
        <v>0</v>
      </c>
      <c r="O208" s="55">
        <f t="shared" si="49"/>
        <v>0</v>
      </c>
      <c r="P208" s="55">
        <f t="shared" si="49"/>
        <v>0</v>
      </c>
      <c r="Q208" s="55">
        <f t="shared" si="49"/>
        <v>0</v>
      </c>
      <c r="R208" s="55">
        <f t="shared" si="49"/>
        <v>0</v>
      </c>
      <c r="S208" s="55">
        <f t="shared" si="49"/>
        <v>0</v>
      </c>
      <c r="T208" s="55">
        <f t="shared" si="49"/>
        <v>0</v>
      </c>
      <c r="U208" s="55">
        <f t="shared" si="49"/>
        <v>0</v>
      </c>
      <c r="V208" s="55">
        <f t="shared" si="49"/>
        <v>0</v>
      </c>
      <c r="W208" s="55">
        <f t="shared" si="49"/>
        <v>0</v>
      </c>
      <c r="X208" s="55">
        <f t="shared" si="49"/>
        <v>0</v>
      </c>
      <c r="Y208" s="55">
        <f t="shared" si="49"/>
        <v>0</v>
      </c>
      <c r="Z208" s="55">
        <f t="shared" si="47"/>
        <v>0</v>
      </c>
      <c r="AA208" s="55">
        <f t="shared" si="47"/>
        <v>0</v>
      </c>
      <c r="AB208" s="55">
        <f t="shared" si="47"/>
        <v>0</v>
      </c>
      <c r="AC208" s="55">
        <f t="shared" si="47"/>
        <v>0</v>
      </c>
      <c r="AD208" s="55">
        <f t="shared" si="47"/>
        <v>0</v>
      </c>
      <c r="AE208" s="55">
        <f t="shared" si="47"/>
        <v>0</v>
      </c>
      <c r="AF208" s="55">
        <f t="shared" si="47"/>
        <v>0</v>
      </c>
      <c r="AG208" s="55">
        <f t="shared" si="47"/>
        <v>0</v>
      </c>
      <c r="AH208" s="55">
        <f t="shared" si="47"/>
        <v>0</v>
      </c>
      <c r="AI208" s="55">
        <f t="shared" si="47"/>
        <v>0</v>
      </c>
      <c r="AJ208" s="55">
        <f t="shared" si="47"/>
        <v>0</v>
      </c>
      <c r="AK208" s="55">
        <f t="shared" si="47"/>
        <v>0</v>
      </c>
      <c r="AL208" s="55">
        <f t="shared" si="47"/>
        <v>0</v>
      </c>
      <c r="AM208" s="55">
        <f t="shared" si="47"/>
        <v>0</v>
      </c>
      <c r="AN208" s="55">
        <f t="shared" si="47"/>
        <v>0</v>
      </c>
      <c r="AO208" s="55">
        <f t="shared" si="46"/>
        <v>0</v>
      </c>
      <c r="AP208" s="55">
        <f t="shared" si="46"/>
        <v>0</v>
      </c>
      <c r="AQ208" s="55">
        <f t="shared" si="46"/>
        <v>0</v>
      </c>
      <c r="AR208" s="55">
        <f t="shared" si="46"/>
        <v>0</v>
      </c>
      <c r="AS208" s="55">
        <f t="shared" si="46"/>
        <v>0</v>
      </c>
      <c r="AT208" s="55">
        <f t="shared" si="46"/>
        <v>0</v>
      </c>
      <c r="AU208" s="55">
        <f t="shared" si="46"/>
        <v>1216</v>
      </c>
      <c r="AV208" s="54">
        <f t="shared" si="50"/>
        <v>128</v>
      </c>
      <c r="AW208" s="54">
        <f t="shared" si="51"/>
        <v>1216</v>
      </c>
      <c r="AX208" s="54">
        <f t="shared" si="52"/>
        <v>1344</v>
      </c>
    </row>
    <row r="209" spans="1:50">
      <c r="A209" s="203" t="s">
        <v>274</v>
      </c>
      <c r="B209" s="203">
        <v>1</v>
      </c>
      <c r="C209" s="203" t="b">
        <v>1</v>
      </c>
      <c r="D209" s="203">
        <v>1</v>
      </c>
      <c r="E209" s="203" t="s">
        <v>562</v>
      </c>
      <c r="F209" s="203">
        <v>250</v>
      </c>
      <c r="H209" s="203" t="s">
        <v>363</v>
      </c>
      <c r="I209" s="55">
        <f t="shared" si="48"/>
        <v>980</v>
      </c>
      <c r="J209" s="55">
        <f t="shared" si="49"/>
        <v>0</v>
      </c>
      <c r="K209" s="55">
        <f t="shared" si="49"/>
        <v>0</v>
      </c>
      <c r="L209" s="55">
        <f t="shared" si="49"/>
        <v>0</v>
      </c>
      <c r="M209" s="55">
        <f t="shared" si="49"/>
        <v>0</v>
      </c>
      <c r="N209" s="55">
        <f t="shared" si="49"/>
        <v>0</v>
      </c>
      <c r="O209" s="55">
        <f t="shared" si="49"/>
        <v>0</v>
      </c>
      <c r="P209" s="55">
        <f t="shared" si="49"/>
        <v>0</v>
      </c>
      <c r="Q209" s="55">
        <f t="shared" si="49"/>
        <v>0</v>
      </c>
      <c r="R209" s="55">
        <f t="shared" si="49"/>
        <v>0</v>
      </c>
      <c r="S209" s="55">
        <f t="shared" si="49"/>
        <v>0</v>
      </c>
      <c r="T209" s="55">
        <f t="shared" si="49"/>
        <v>0</v>
      </c>
      <c r="U209" s="55">
        <f t="shared" si="49"/>
        <v>0</v>
      </c>
      <c r="V209" s="55">
        <f t="shared" si="49"/>
        <v>0</v>
      </c>
      <c r="W209" s="55">
        <f t="shared" si="49"/>
        <v>0</v>
      </c>
      <c r="X209" s="55">
        <f t="shared" si="49"/>
        <v>0</v>
      </c>
      <c r="Y209" s="55">
        <f t="shared" si="49"/>
        <v>0</v>
      </c>
      <c r="Z209" s="55">
        <f t="shared" si="47"/>
        <v>0</v>
      </c>
      <c r="AA209" s="55">
        <f t="shared" si="47"/>
        <v>0</v>
      </c>
      <c r="AB209" s="55">
        <f t="shared" si="47"/>
        <v>0</v>
      </c>
      <c r="AC209" s="55">
        <f t="shared" si="47"/>
        <v>0</v>
      </c>
      <c r="AD209" s="55">
        <f t="shared" si="47"/>
        <v>0</v>
      </c>
      <c r="AE209" s="55">
        <f t="shared" si="47"/>
        <v>0</v>
      </c>
      <c r="AF209" s="55">
        <f t="shared" si="47"/>
        <v>0</v>
      </c>
      <c r="AG209" s="55">
        <f t="shared" si="47"/>
        <v>0</v>
      </c>
      <c r="AH209" s="55">
        <f t="shared" si="47"/>
        <v>0</v>
      </c>
      <c r="AI209" s="55">
        <f t="shared" si="47"/>
        <v>0</v>
      </c>
      <c r="AJ209" s="55">
        <f t="shared" si="47"/>
        <v>0</v>
      </c>
      <c r="AK209" s="55">
        <f t="shared" si="47"/>
        <v>0</v>
      </c>
      <c r="AL209" s="55">
        <f t="shared" si="47"/>
        <v>1708</v>
      </c>
      <c r="AM209" s="55">
        <f t="shared" si="47"/>
        <v>0</v>
      </c>
      <c r="AN209" s="55">
        <f t="shared" si="47"/>
        <v>0</v>
      </c>
      <c r="AO209" s="55">
        <f t="shared" si="46"/>
        <v>0</v>
      </c>
      <c r="AP209" s="55">
        <f t="shared" si="46"/>
        <v>0</v>
      </c>
      <c r="AQ209" s="55">
        <f t="shared" si="46"/>
        <v>0</v>
      </c>
      <c r="AR209" s="55">
        <f t="shared" si="46"/>
        <v>0</v>
      </c>
      <c r="AS209" s="55">
        <f t="shared" si="46"/>
        <v>0</v>
      </c>
      <c r="AT209" s="55">
        <f t="shared" si="46"/>
        <v>0</v>
      </c>
      <c r="AU209" s="55">
        <f t="shared" si="46"/>
        <v>0</v>
      </c>
      <c r="AV209" s="54">
        <f t="shared" si="50"/>
        <v>980</v>
      </c>
      <c r="AW209" s="54">
        <f t="shared" si="51"/>
        <v>1708</v>
      </c>
      <c r="AX209" s="54">
        <f t="shared" si="52"/>
        <v>2688</v>
      </c>
    </row>
    <row r="210" spans="1:50">
      <c r="A210" s="203" t="s">
        <v>275</v>
      </c>
      <c r="B210" s="203">
        <v>0</v>
      </c>
      <c r="C210" s="203" t="b">
        <v>0</v>
      </c>
      <c r="F210" s="203">
        <v>105</v>
      </c>
      <c r="H210" s="203" t="s">
        <v>364</v>
      </c>
      <c r="I210" s="55">
        <f t="shared" si="48"/>
        <v>708</v>
      </c>
      <c r="J210" s="55">
        <f t="shared" si="49"/>
        <v>0</v>
      </c>
      <c r="K210" s="55">
        <f t="shared" si="49"/>
        <v>0</v>
      </c>
      <c r="L210" s="55">
        <f t="shared" si="49"/>
        <v>0</v>
      </c>
      <c r="M210" s="55">
        <f t="shared" si="49"/>
        <v>0</v>
      </c>
      <c r="N210" s="55">
        <f t="shared" si="49"/>
        <v>0</v>
      </c>
      <c r="O210" s="55">
        <f t="shared" si="49"/>
        <v>0</v>
      </c>
      <c r="P210" s="55">
        <f t="shared" si="49"/>
        <v>0</v>
      </c>
      <c r="Q210" s="55">
        <f t="shared" si="49"/>
        <v>0</v>
      </c>
      <c r="R210" s="55">
        <f t="shared" si="49"/>
        <v>0</v>
      </c>
      <c r="S210" s="55">
        <f t="shared" si="49"/>
        <v>0</v>
      </c>
      <c r="T210" s="55">
        <f t="shared" si="49"/>
        <v>0</v>
      </c>
      <c r="U210" s="55">
        <f t="shared" si="49"/>
        <v>0</v>
      </c>
      <c r="V210" s="55">
        <f t="shared" si="49"/>
        <v>636</v>
      </c>
      <c r="W210" s="55">
        <f t="shared" si="49"/>
        <v>0</v>
      </c>
      <c r="X210" s="55">
        <f t="shared" si="49"/>
        <v>0</v>
      </c>
      <c r="Y210" s="55">
        <f t="shared" ref="Y210:AN225" si="53">SUMIFS($F$2:$F$2000,$E$2:$E$2000,Y$1,$A$2:$A$2000,$H210)</f>
        <v>0</v>
      </c>
      <c r="Z210" s="55">
        <f t="shared" si="53"/>
        <v>0</v>
      </c>
      <c r="AA210" s="55">
        <f t="shared" si="53"/>
        <v>0</v>
      </c>
      <c r="AB210" s="55">
        <f t="shared" si="53"/>
        <v>0</v>
      </c>
      <c r="AC210" s="55">
        <f t="shared" si="53"/>
        <v>0</v>
      </c>
      <c r="AD210" s="55">
        <f t="shared" si="53"/>
        <v>0</v>
      </c>
      <c r="AE210" s="55">
        <f t="shared" si="53"/>
        <v>0</v>
      </c>
      <c r="AF210" s="55">
        <f t="shared" si="53"/>
        <v>0</v>
      </c>
      <c r="AG210" s="55">
        <f t="shared" si="53"/>
        <v>0</v>
      </c>
      <c r="AH210" s="55">
        <f t="shared" si="53"/>
        <v>0</v>
      </c>
      <c r="AI210" s="55">
        <f t="shared" si="53"/>
        <v>0</v>
      </c>
      <c r="AJ210" s="55">
        <f t="shared" si="53"/>
        <v>0</v>
      </c>
      <c r="AK210" s="55">
        <f t="shared" si="53"/>
        <v>0</v>
      </c>
      <c r="AL210" s="55">
        <f t="shared" si="53"/>
        <v>0</v>
      </c>
      <c r="AM210" s="55">
        <f t="shared" si="53"/>
        <v>0</v>
      </c>
      <c r="AN210" s="55">
        <f t="shared" si="53"/>
        <v>0</v>
      </c>
      <c r="AO210" s="55">
        <f t="shared" si="46"/>
        <v>0</v>
      </c>
      <c r="AP210" s="55">
        <f t="shared" si="46"/>
        <v>0</v>
      </c>
      <c r="AQ210" s="55">
        <f t="shared" si="46"/>
        <v>0</v>
      </c>
      <c r="AR210" s="55">
        <f t="shared" si="46"/>
        <v>0</v>
      </c>
      <c r="AS210" s="55">
        <f t="shared" si="46"/>
        <v>0</v>
      </c>
      <c r="AT210" s="55">
        <f t="shared" si="46"/>
        <v>0</v>
      </c>
      <c r="AU210" s="55">
        <f t="shared" si="46"/>
        <v>0</v>
      </c>
      <c r="AV210" s="54">
        <f t="shared" si="50"/>
        <v>708</v>
      </c>
      <c r="AW210" s="54">
        <f t="shared" si="51"/>
        <v>636</v>
      </c>
      <c r="AX210" s="54">
        <f t="shared" si="52"/>
        <v>1344</v>
      </c>
    </row>
    <row r="211" spans="1:50">
      <c r="A211" s="203" t="s">
        <v>275</v>
      </c>
      <c r="B211" s="203">
        <v>1</v>
      </c>
      <c r="C211" s="203" t="b">
        <v>1</v>
      </c>
      <c r="D211" s="203">
        <v>1</v>
      </c>
      <c r="E211" s="203" t="s">
        <v>589</v>
      </c>
      <c r="F211" s="203">
        <v>231</v>
      </c>
      <c r="H211" s="203" t="s">
        <v>365</v>
      </c>
      <c r="I211" s="55">
        <f t="shared" si="48"/>
        <v>96</v>
      </c>
      <c r="J211" s="55">
        <f t="shared" ref="J211:Y226" si="54">SUMIFS($F$2:$F$2000,$E$2:$E$2000,J$1,$A$2:$A$2000,$H211)</f>
        <v>0</v>
      </c>
      <c r="K211" s="55">
        <f t="shared" si="54"/>
        <v>0</v>
      </c>
      <c r="L211" s="55">
        <f t="shared" si="54"/>
        <v>0</v>
      </c>
      <c r="M211" s="55">
        <f t="shared" si="54"/>
        <v>0</v>
      </c>
      <c r="N211" s="55">
        <f t="shared" si="54"/>
        <v>0</v>
      </c>
      <c r="O211" s="55">
        <f t="shared" si="54"/>
        <v>0</v>
      </c>
      <c r="P211" s="55">
        <f t="shared" si="54"/>
        <v>0</v>
      </c>
      <c r="Q211" s="55">
        <f t="shared" si="54"/>
        <v>0</v>
      </c>
      <c r="R211" s="55">
        <f t="shared" si="54"/>
        <v>0</v>
      </c>
      <c r="S211" s="55">
        <f t="shared" si="54"/>
        <v>0</v>
      </c>
      <c r="T211" s="55">
        <f t="shared" si="54"/>
        <v>0</v>
      </c>
      <c r="U211" s="55">
        <f t="shared" si="54"/>
        <v>0</v>
      </c>
      <c r="V211" s="55">
        <f t="shared" si="54"/>
        <v>0</v>
      </c>
      <c r="W211" s="55">
        <f t="shared" si="54"/>
        <v>0</v>
      </c>
      <c r="X211" s="55">
        <f t="shared" si="54"/>
        <v>0</v>
      </c>
      <c r="Y211" s="55">
        <f t="shared" si="54"/>
        <v>0</v>
      </c>
      <c r="Z211" s="55">
        <f t="shared" si="53"/>
        <v>0</v>
      </c>
      <c r="AA211" s="55">
        <f t="shared" si="53"/>
        <v>0</v>
      </c>
      <c r="AB211" s="55">
        <f t="shared" si="53"/>
        <v>240</v>
      </c>
      <c r="AC211" s="55">
        <f t="shared" si="53"/>
        <v>0</v>
      </c>
      <c r="AD211" s="55">
        <f t="shared" si="53"/>
        <v>0</v>
      </c>
      <c r="AE211" s="55">
        <f t="shared" si="53"/>
        <v>0</v>
      </c>
      <c r="AF211" s="55">
        <f t="shared" si="53"/>
        <v>0</v>
      </c>
      <c r="AG211" s="55">
        <f t="shared" si="53"/>
        <v>0</v>
      </c>
      <c r="AH211" s="55">
        <f t="shared" si="53"/>
        <v>0</v>
      </c>
      <c r="AI211" s="55">
        <f t="shared" si="53"/>
        <v>0</v>
      </c>
      <c r="AJ211" s="55">
        <f t="shared" si="53"/>
        <v>0</v>
      </c>
      <c r="AK211" s="55">
        <f t="shared" si="53"/>
        <v>0</v>
      </c>
      <c r="AL211" s="55">
        <f t="shared" si="53"/>
        <v>0</v>
      </c>
      <c r="AM211" s="55">
        <f t="shared" si="53"/>
        <v>0</v>
      </c>
      <c r="AN211" s="55">
        <f t="shared" si="53"/>
        <v>0</v>
      </c>
      <c r="AO211" s="55">
        <f t="shared" si="46"/>
        <v>0</v>
      </c>
      <c r="AP211" s="55">
        <f t="shared" si="46"/>
        <v>0</v>
      </c>
      <c r="AQ211" s="55">
        <f t="shared" si="46"/>
        <v>0</v>
      </c>
      <c r="AR211" s="55">
        <f t="shared" si="46"/>
        <v>0</v>
      </c>
      <c r="AS211" s="55">
        <f t="shared" si="46"/>
        <v>0</v>
      </c>
      <c r="AT211" s="55">
        <f t="shared" si="46"/>
        <v>0</v>
      </c>
      <c r="AU211" s="55">
        <f t="shared" si="46"/>
        <v>0</v>
      </c>
      <c r="AV211" s="54">
        <f t="shared" si="50"/>
        <v>96</v>
      </c>
      <c r="AW211" s="54">
        <f t="shared" si="51"/>
        <v>240</v>
      </c>
      <c r="AX211" s="54">
        <f t="shared" si="52"/>
        <v>336</v>
      </c>
    </row>
    <row r="212" spans="1:50">
      <c r="A212" s="203" t="s">
        <v>276</v>
      </c>
      <c r="B212" s="203">
        <v>0</v>
      </c>
      <c r="C212" s="203" t="b">
        <v>0</v>
      </c>
      <c r="F212" s="203">
        <v>220</v>
      </c>
      <c r="H212" s="203" t="s">
        <v>366</v>
      </c>
      <c r="I212" s="55">
        <f t="shared" si="48"/>
        <v>50</v>
      </c>
      <c r="J212" s="55">
        <f t="shared" si="54"/>
        <v>0</v>
      </c>
      <c r="K212" s="55">
        <f t="shared" si="54"/>
        <v>0</v>
      </c>
      <c r="L212" s="55">
        <f t="shared" si="54"/>
        <v>0</v>
      </c>
      <c r="M212" s="55">
        <f t="shared" si="54"/>
        <v>0</v>
      </c>
      <c r="N212" s="55">
        <f t="shared" si="54"/>
        <v>0</v>
      </c>
      <c r="O212" s="55">
        <f t="shared" si="54"/>
        <v>0</v>
      </c>
      <c r="P212" s="55">
        <f t="shared" si="54"/>
        <v>0</v>
      </c>
      <c r="Q212" s="55">
        <f t="shared" si="54"/>
        <v>0</v>
      </c>
      <c r="R212" s="55">
        <f t="shared" si="54"/>
        <v>0</v>
      </c>
      <c r="S212" s="55">
        <f t="shared" si="54"/>
        <v>0</v>
      </c>
      <c r="T212" s="55">
        <f t="shared" si="54"/>
        <v>0</v>
      </c>
      <c r="U212" s="55">
        <f t="shared" si="54"/>
        <v>0</v>
      </c>
      <c r="V212" s="55">
        <f t="shared" si="54"/>
        <v>0</v>
      </c>
      <c r="W212" s="55">
        <f t="shared" si="54"/>
        <v>0</v>
      </c>
      <c r="X212" s="55">
        <f t="shared" si="54"/>
        <v>0</v>
      </c>
      <c r="Y212" s="55">
        <f t="shared" si="54"/>
        <v>0</v>
      </c>
      <c r="Z212" s="55">
        <f t="shared" si="53"/>
        <v>0</v>
      </c>
      <c r="AA212" s="55">
        <f t="shared" si="53"/>
        <v>0</v>
      </c>
      <c r="AB212" s="55">
        <f t="shared" si="53"/>
        <v>286</v>
      </c>
      <c r="AC212" s="55">
        <f t="shared" si="53"/>
        <v>0</v>
      </c>
      <c r="AD212" s="55">
        <f t="shared" si="53"/>
        <v>0</v>
      </c>
      <c r="AE212" s="55">
        <f t="shared" si="53"/>
        <v>0</v>
      </c>
      <c r="AF212" s="55">
        <f t="shared" si="53"/>
        <v>0</v>
      </c>
      <c r="AG212" s="55">
        <f t="shared" si="53"/>
        <v>0</v>
      </c>
      <c r="AH212" s="55">
        <f t="shared" si="53"/>
        <v>0</v>
      </c>
      <c r="AI212" s="55">
        <f t="shared" si="53"/>
        <v>0</v>
      </c>
      <c r="AJ212" s="55">
        <f t="shared" si="53"/>
        <v>0</v>
      </c>
      <c r="AK212" s="55">
        <f t="shared" si="53"/>
        <v>0</v>
      </c>
      <c r="AL212" s="55">
        <f t="shared" si="53"/>
        <v>0</v>
      </c>
      <c r="AM212" s="55">
        <f t="shared" si="53"/>
        <v>0</v>
      </c>
      <c r="AN212" s="55">
        <f t="shared" si="53"/>
        <v>0</v>
      </c>
      <c r="AO212" s="55">
        <f t="shared" si="46"/>
        <v>0</v>
      </c>
      <c r="AP212" s="55">
        <f t="shared" si="46"/>
        <v>0</v>
      </c>
      <c r="AQ212" s="55">
        <f t="shared" si="46"/>
        <v>0</v>
      </c>
      <c r="AR212" s="55">
        <f t="shared" si="46"/>
        <v>0</v>
      </c>
      <c r="AS212" s="55">
        <f t="shared" si="46"/>
        <v>0</v>
      </c>
      <c r="AT212" s="55">
        <f t="shared" si="46"/>
        <v>0</v>
      </c>
      <c r="AU212" s="55">
        <f t="shared" si="46"/>
        <v>0</v>
      </c>
      <c r="AV212" s="54">
        <f t="shared" si="50"/>
        <v>50</v>
      </c>
      <c r="AW212" s="54">
        <f t="shared" si="51"/>
        <v>286</v>
      </c>
      <c r="AX212" s="54">
        <f t="shared" si="52"/>
        <v>336</v>
      </c>
    </row>
    <row r="213" spans="1:50">
      <c r="A213" s="203" t="s">
        <v>276</v>
      </c>
      <c r="B213" s="203">
        <v>1</v>
      </c>
      <c r="C213" s="203" t="b">
        <v>1</v>
      </c>
      <c r="D213" s="203">
        <v>1</v>
      </c>
      <c r="E213" s="203" t="s">
        <v>565</v>
      </c>
      <c r="F213" s="203">
        <v>1124</v>
      </c>
      <c r="H213" s="203" t="s">
        <v>367</v>
      </c>
      <c r="I213" s="55">
        <f t="shared" si="48"/>
        <v>80</v>
      </c>
      <c r="J213" s="55">
        <f t="shared" si="54"/>
        <v>0</v>
      </c>
      <c r="K213" s="55">
        <f t="shared" si="54"/>
        <v>0</v>
      </c>
      <c r="L213" s="55">
        <f t="shared" si="54"/>
        <v>0</v>
      </c>
      <c r="M213" s="55">
        <f t="shared" si="54"/>
        <v>0</v>
      </c>
      <c r="N213" s="55">
        <f t="shared" si="54"/>
        <v>0</v>
      </c>
      <c r="O213" s="55">
        <f t="shared" si="54"/>
        <v>0</v>
      </c>
      <c r="P213" s="55">
        <f t="shared" si="54"/>
        <v>0</v>
      </c>
      <c r="Q213" s="55">
        <f t="shared" si="54"/>
        <v>0</v>
      </c>
      <c r="R213" s="55">
        <f t="shared" si="54"/>
        <v>0</v>
      </c>
      <c r="S213" s="55">
        <f t="shared" si="54"/>
        <v>0</v>
      </c>
      <c r="T213" s="55">
        <f t="shared" si="54"/>
        <v>0</v>
      </c>
      <c r="U213" s="55">
        <f t="shared" si="54"/>
        <v>0</v>
      </c>
      <c r="V213" s="55">
        <f t="shared" si="54"/>
        <v>0</v>
      </c>
      <c r="W213" s="55">
        <f t="shared" si="54"/>
        <v>0</v>
      </c>
      <c r="X213" s="55">
        <f t="shared" si="54"/>
        <v>0</v>
      </c>
      <c r="Y213" s="55">
        <f t="shared" si="54"/>
        <v>0</v>
      </c>
      <c r="Z213" s="55">
        <f t="shared" si="53"/>
        <v>0</v>
      </c>
      <c r="AA213" s="55">
        <f t="shared" si="53"/>
        <v>0</v>
      </c>
      <c r="AB213" s="55">
        <f t="shared" si="53"/>
        <v>0</v>
      </c>
      <c r="AC213" s="55">
        <f t="shared" si="53"/>
        <v>0</v>
      </c>
      <c r="AD213" s="55">
        <f t="shared" si="53"/>
        <v>0</v>
      </c>
      <c r="AE213" s="55">
        <f t="shared" si="53"/>
        <v>0</v>
      </c>
      <c r="AF213" s="55">
        <f t="shared" si="53"/>
        <v>0</v>
      </c>
      <c r="AG213" s="55">
        <f t="shared" si="53"/>
        <v>0</v>
      </c>
      <c r="AH213" s="55">
        <f t="shared" si="53"/>
        <v>0</v>
      </c>
      <c r="AI213" s="55">
        <f t="shared" si="53"/>
        <v>0</v>
      </c>
      <c r="AJ213" s="55">
        <f t="shared" si="53"/>
        <v>0</v>
      </c>
      <c r="AK213" s="55">
        <f t="shared" si="53"/>
        <v>0</v>
      </c>
      <c r="AL213" s="55">
        <f t="shared" si="53"/>
        <v>0</v>
      </c>
      <c r="AM213" s="55">
        <f t="shared" si="53"/>
        <v>0</v>
      </c>
      <c r="AN213" s="55">
        <f t="shared" si="53"/>
        <v>0</v>
      </c>
      <c r="AO213" s="55">
        <f t="shared" si="46"/>
        <v>256</v>
      </c>
      <c r="AP213" s="55">
        <f t="shared" si="46"/>
        <v>0</v>
      </c>
      <c r="AQ213" s="55">
        <f t="shared" si="46"/>
        <v>0</v>
      </c>
      <c r="AR213" s="55">
        <f t="shared" si="46"/>
        <v>0</v>
      </c>
      <c r="AS213" s="55">
        <f t="shared" si="46"/>
        <v>0</v>
      </c>
      <c r="AT213" s="55">
        <f t="shared" si="46"/>
        <v>0</v>
      </c>
      <c r="AU213" s="55">
        <f t="shared" si="46"/>
        <v>0</v>
      </c>
      <c r="AV213" s="54">
        <f t="shared" si="50"/>
        <v>80</v>
      </c>
      <c r="AW213" s="54">
        <f t="shared" si="51"/>
        <v>256</v>
      </c>
      <c r="AX213" s="54">
        <f t="shared" si="52"/>
        <v>336</v>
      </c>
    </row>
    <row r="214" spans="1:50">
      <c r="A214" s="203" t="s">
        <v>277</v>
      </c>
      <c r="B214" s="203">
        <v>0</v>
      </c>
      <c r="C214" s="203" t="b">
        <v>0</v>
      </c>
      <c r="F214" s="203">
        <v>80</v>
      </c>
      <c r="H214" s="203" t="s">
        <v>622</v>
      </c>
      <c r="I214" s="55">
        <f t="shared" si="48"/>
        <v>2037</v>
      </c>
      <c r="J214" s="55">
        <f t="shared" si="54"/>
        <v>0</v>
      </c>
      <c r="K214" s="55">
        <f t="shared" si="54"/>
        <v>0</v>
      </c>
      <c r="L214" s="55">
        <f t="shared" si="54"/>
        <v>0</v>
      </c>
      <c r="M214" s="55">
        <f t="shared" si="54"/>
        <v>0</v>
      </c>
      <c r="N214" s="55">
        <f t="shared" si="54"/>
        <v>0</v>
      </c>
      <c r="O214" s="55">
        <f t="shared" si="54"/>
        <v>0</v>
      </c>
      <c r="P214" s="55">
        <f t="shared" si="54"/>
        <v>0</v>
      </c>
      <c r="Q214" s="55">
        <f t="shared" si="54"/>
        <v>0</v>
      </c>
      <c r="R214" s="55">
        <f t="shared" si="54"/>
        <v>0</v>
      </c>
      <c r="S214" s="55">
        <f t="shared" si="54"/>
        <v>0</v>
      </c>
      <c r="T214" s="55">
        <f t="shared" si="54"/>
        <v>0</v>
      </c>
      <c r="U214" s="55">
        <f t="shared" si="54"/>
        <v>0</v>
      </c>
      <c r="V214" s="55">
        <f t="shared" si="54"/>
        <v>0</v>
      </c>
      <c r="W214" s="55">
        <f t="shared" si="54"/>
        <v>651</v>
      </c>
      <c r="X214" s="55">
        <f t="shared" si="54"/>
        <v>0</v>
      </c>
      <c r="Y214" s="55">
        <f t="shared" si="54"/>
        <v>0</v>
      </c>
      <c r="Z214" s="55">
        <f t="shared" si="53"/>
        <v>0</v>
      </c>
      <c r="AA214" s="55">
        <f t="shared" si="53"/>
        <v>0</v>
      </c>
      <c r="AB214" s="55">
        <f t="shared" si="53"/>
        <v>0</v>
      </c>
      <c r="AC214" s="55">
        <f t="shared" si="53"/>
        <v>0</v>
      </c>
      <c r="AD214" s="55">
        <f t="shared" si="53"/>
        <v>0</v>
      </c>
      <c r="AE214" s="55">
        <f t="shared" si="53"/>
        <v>0</v>
      </c>
      <c r="AF214" s="55">
        <f t="shared" si="53"/>
        <v>0</v>
      </c>
      <c r="AG214" s="55">
        <f t="shared" si="53"/>
        <v>0</v>
      </c>
      <c r="AH214" s="55">
        <f t="shared" si="53"/>
        <v>0</v>
      </c>
      <c r="AI214" s="55">
        <f t="shared" si="53"/>
        <v>0</v>
      </c>
      <c r="AJ214" s="55">
        <f t="shared" si="53"/>
        <v>0</v>
      </c>
      <c r="AK214" s="55">
        <f t="shared" si="53"/>
        <v>0</v>
      </c>
      <c r="AL214" s="55">
        <f t="shared" si="53"/>
        <v>0</v>
      </c>
      <c r="AM214" s="55">
        <f t="shared" si="53"/>
        <v>0</v>
      </c>
      <c r="AN214" s="55">
        <f t="shared" si="53"/>
        <v>0</v>
      </c>
      <c r="AO214" s="55">
        <f t="shared" si="46"/>
        <v>0</v>
      </c>
      <c r="AP214" s="55">
        <f t="shared" si="46"/>
        <v>0</v>
      </c>
      <c r="AQ214" s="55">
        <f t="shared" si="46"/>
        <v>0</v>
      </c>
      <c r="AR214" s="55">
        <f t="shared" si="46"/>
        <v>0</v>
      </c>
      <c r="AS214" s="55">
        <f t="shared" si="46"/>
        <v>0</v>
      </c>
      <c r="AT214" s="55">
        <f t="shared" si="46"/>
        <v>0</v>
      </c>
      <c r="AU214" s="55">
        <f t="shared" si="46"/>
        <v>0</v>
      </c>
      <c r="AV214" s="54">
        <f t="shared" si="50"/>
        <v>2037</v>
      </c>
      <c r="AW214" s="54">
        <f t="shared" si="51"/>
        <v>651</v>
      </c>
      <c r="AX214" s="54">
        <f t="shared" si="52"/>
        <v>2688</v>
      </c>
    </row>
    <row r="215" spans="1:50">
      <c r="A215" s="203" t="s">
        <v>277</v>
      </c>
      <c r="B215" s="203">
        <v>1</v>
      </c>
      <c r="C215" s="203" t="b">
        <v>1</v>
      </c>
      <c r="D215" s="203">
        <v>1</v>
      </c>
      <c r="E215" s="203" t="s">
        <v>567</v>
      </c>
      <c r="F215" s="203">
        <v>256</v>
      </c>
      <c r="H215" s="203" t="s">
        <v>137</v>
      </c>
      <c r="I215" s="55">
        <f t="shared" si="48"/>
        <v>240</v>
      </c>
      <c r="J215" s="55">
        <f t="shared" si="54"/>
        <v>1104</v>
      </c>
      <c r="K215" s="55">
        <f t="shared" si="54"/>
        <v>0</v>
      </c>
      <c r="L215" s="55">
        <f t="shared" si="54"/>
        <v>0</v>
      </c>
      <c r="M215" s="55">
        <f t="shared" si="54"/>
        <v>0</v>
      </c>
      <c r="N215" s="55">
        <f t="shared" si="54"/>
        <v>0</v>
      </c>
      <c r="O215" s="55">
        <f t="shared" si="54"/>
        <v>0</v>
      </c>
      <c r="P215" s="55">
        <f t="shared" si="54"/>
        <v>0</v>
      </c>
      <c r="Q215" s="55">
        <f t="shared" si="54"/>
        <v>0</v>
      </c>
      <c r="R215" s="55">
        <f t="shared" si="54"/>
        <v>0</v>
      </c>
      <c r="S215" s="55">
        <f t="shared" si="54"/>
        <v>0</v>
      </c>
      <c r="T215" s="55">
        <f t="shared" si="54"/>
        <v>0</v>
      </c>
      <c r="U215" s="55">
        <f t="shared" si="54"/>
        <v>0</v>
      </c>
      <c r="V215" s="55">
        <f t="shared" si="54"/>
        <v>0</v>
      </c>
      <c r="W215" s="55">
        <f t="shared" si="54"/>
        <v>0</v>
      </c>
      <c r="X215" s="55">
        <f t="shared" si="54"/>
        <v>0</v>
      </c>
      <c r="Y215" s="55">
        <f t="shared" si="54"/>
        <v>0</v>
      </c>
      <c r="Z215" s="55">
        <f t="shared" si="53"/>
        <v>0</v>
      </c>
      <c r="AA215" s="55">
        <f t="shared" si="53"/>
        <v>0</v>
      </c>
      <c r="AB215" s="55">
        <f t="shared" si="53"/>
        <v>0</v>
      </c>
      <c r="AC215" s="55">
        <f t="shared" si="53"/>
        <v>0</v>
      </c>
      <c r="AD215" s="55">
        <f t="shared" si="53"/>
        <v>0</v>
      </c>
      <c r="AE215" s="55">
        <f t="shared" si="53"/>
        <v>0</v>
      </c>
      <c r="AF215" s="55">
        <f t="shared" si="53"/>
        <v>0</v>
      </c>
      <c r="AG215" s="55">
        <f t="shared" si="53"/>
        <v>0</v>
      </c>
      <c r="AH215" s="55">
        <f t="shared" si="53"/>
        <v>0</v>
      </c>
      <c r="AI215" s="55">
        <f t="shared" si="53"/>
        <v>0</v>
      </c>
      <c r="AJ215" s="55">
        <f t="shared" si="53"/>
        <v>0</v>
      </c>
      <c r="AK215" s="55">
        <f t="shared" si="53"/>
        <v>0</v>
      </c>
      <c r="AL215" s="55">
        <f t="shared" si="53"/>
        <v>0</v>
      </c>
      <c r="AM215" s="55">
        <f t="shared" si="53"/>
        <v>0</v>
      </c>
      <c r="AN215" s="55">
        <f t="shared" si="53"/>
        <v>0</v>
      </c>
      <c r="AO215" s="55">
        <f t="shared" si="46"/>
        <v>0</v>
      </c>
      <c r="AP215" s="55">
        <f t="shared" si="46"/>
        <v>0</v>
      </c>
      <c r="AQ215" s="55">
        <f t="shared" si="46"/>
        <v>0</v>
      </c>
      <c r="AR215" s="55">
        <f t="shared" si="46"/>
        <v>0</v>
      </c>
      <c r="AS215" s="55">
        <f t="shared" si="46"/>
        <v>0</v>
      </c>
      <c r="AT215" s="55">
        <f t="shared" si="46"/>
        <v>0</v>
      </c>
      <c r="AU215" s="55">
        <f t="shared" si="46"/>
        <v>0</v>
      </c>
      <c r="AV215" s="54">
        <f t="shared" si="50"/>
        <v>240</v>
      </c>
      <c r="AW215" s="54">
        <f t="shared" si="51"/>
        <v>1104</v>
      </c>
      <c r="AX215" s="54">
        <f t="shared" si="52"/>
        <v>1344</v>
      </c>
    </row>
    <row r="216" spans="1:50">
      <c r="A216" s="203" t="s">
        <v>278</v>
      </c>
      <c r="B216" s="203">
        <v>0</v>
      </c>
      <c r="C216" s="203" t="b">
        <v>0</v>
      </c>
      <c r="F216" s="203">
        <v>356</v>
      </c>
      <c r="H216" s="203" t="s">
        <v>368</v>
      </c>
      <c r="I216" s="55">
        <f t="shared" si="48"/>
        <v>1470</v>
      </c>
      <c r="J216" s="55">
        <f t="shared" si="54"/>
        <v>0</v>
      </c>
      <c r="K216" s="55">
        <f t="shared" si="54"/>
        <v>0</v>
      </c>
      <c r="L216" s="55">
        <f t="shared" si="54"/>
        <v>0</v>
      </c>
      <c r="M216" s="55">
        <f t="shared" si="54"/>
        <v>0</v>
      </c>
      <c r="N216" s="55">
        <f t="shared" si="54"/>
        <v>0</v>
      </c>
      <c r="O216" s="55">
        <f t="shared" si="54"/>
        <v>0</v>
      </c>
      <c r="P216" s="55">
        <f t="shared" si="54"/>
        <v>0</v>
      </c>
      <c r="Q216" s="55">
        <f t="shared" si="54"/>
        <v>0</v>
      </c>
      <c r="R216" s="55">
        <f t="shared" si="54"/>
        <v>0</v>
      </c>
      <c r="S216" s="55">
        <f t="shared" si="54"/>
        <v>0</v>
      </c>
      <c r="T216" s="55">
        <f t="shared" si="54"/>
        <v>0</v>
      </c>
      <c r="U216" s="55">
        <f t="shared" si="54"/>
        <v>0</v>
      </c>
      <c r="V216" s="55">
        <f t="shared" si="54"/>
        <v>0</v>
      </c>
      <c r="W216" s="55">
        <f t="shared" si="54"/>
        <v>0</v>
      </c>
      <c r="X216" s="55">
        <f t="shared" si="54"/>
        <v>0</v>
      </c>
      <c r="Y216" s="55">
        <f t="shared" si="54"/>
        <v>0</v>
      </c>
      <c r="Z216" s="55">
        <f t="shared" si="53"/>
        <v>0</v>
      </c>
      <c r="AA216" s="55">
        <f t="shared" si="53"/>
        <v>0</v>
      </c>
      <c r="AB216" s="55">
        <f t="shared" si="53"/>
        <v>0</v>
      </c>
      <c r="AC216" s="55">
        <f t="shared" si="53"/>
        <v>0</v>
      </c>
      <c r="AD216" s="55">
        <f t="shared" si="53"/>
        <v>0</v>
      </c>
      <c r="AE216" s="55">
        <f t="shared" si="53"/>
        <v>0</v>
      </c>
      <c r="AF216" s="55">
        <f t="shared" si="53"/>
        <v>0</v>
      </c>
      <c r="AG216" s="55">
        <f t="shared" si="53"/>
        <v>0</v>
      </c>
      <c r="AH216" s="55">
        <f t="shared" si="53"/>
        <v>0</v>
      </c>
      <c r="AI216" s="55">
        <f t="shared" si="53"/>
        <v>0</v>
      </c>
      <c r="AJ216" s="55">
        <f t="shared" si="53"/>
        <v>0</v>
      </c>
      <c r="AK216" s="55">
        <f t="shared" si="53"/>
        <v>0</v>
      </c>
      <c r="AL216" s="55">
        <f t="shared" si="53"/>
        <v>1218</v>
      </c>
      <c r="AM216" s="55">
        <f t="shared" si="53"/>
        <v>0</v>
      </c>
      <c r="AN216" s="55">
        <f t="shared" si="53"/>
        <v>0</v>
      </c>
      <c r="AO216" s="55">
        <f t="shared" si="46"/>
        <v>0</v>
      </c>
      <c r="AP216" s="55">
        <f t="shared" si="46"/>
        <v>0</v>
      </c>
      <c r="AQ216" s="55">
        <f t="shared" si="46"/>
        <v>0</v>
      </c>
      <c r="AR216" s="55">
        <f t="shared" si="46"/>
        <v>0</v>
      </c>
      <c r="AS216" s="55">
        <f t="shared" si="46"/>
        <v>0</v>
      </c>
      <c r="AT216" s="55">
        <f t="shared" si="46"/>
        <v>0</v>
      </c>
      <c r="AU216" s="55">
        <f t="shared" si="46"/>
        <v>0</v>
      </c>
      <c r="AV216" s="54">
        <f t="shared" si="50"/>
        <v>1470</v>
      </c>
      <c r="AW216" s="54">
        <f t="shared" si="51"/>
        <v>1218</v>
      </c>
      <c r="AX216" s="54">
        <f t="shared" si="52"/>
        <v>2688</v>
      </c>
    </row>
    <row r="217" spans="1:50">
      <c r="A217" s="203" t="s">
        <v>278</v>
      </c>
      <c r="B217" s="203">
        <v>1</v>
      </c>
      <c r="C217" s="203" t="b">
        <v>1</v>
      </c>
      <c r="D217" s="203">
        <v>1</v>
      </c>
      <c r="E217" s="203" t="s">
        <v>566</v>
      </c>
      <c r="F217" s="203">
        <v>316</v>
      </c>
      <c r="H217" s="203" t="s">
        <v>369</v>
      </c>
      <c r="I217" s="55">
        <f t="shared" si="48"/>
        <v>96</v>
      </c>
      <c r="J217" s="55">
        <f t="shared" si="54"/>
        <v>0</v>
      </c>
      <c r="K217" s="55">
        <f t="shared" si="54"/>
        <v>0</v>
      </c>
      <c r="L217" s="55">
        <f t="shared" si="54"/>
        <v>0</v>
      </c>
      <c r="M217" s="55">
        <f t="shared" si="54"/>
        <v>0</v>
      </c>
      <c r="N217" s="55">
        <f t="shared" si="54"/>
        <v>0</v>
      </c>
      <c r="O217" s="55">
        <f t="shared" si="54"/>
        <v>0</v>
      </c>
      <c r="P217" s="55">
        <f t="shared" si="54"/>
        <v>0</v>
      </c>
      <c r="Q217" s="55">
        <f t="shared" si="54"/>
        <v>0</v>
      </c>
      <c r="R217" s="55">
        <f t="shared" si="54"/>
        <v>0</v>
      </c>
      <c r="S217" s="55">
        <f t="shared" si="54"/>
        <v>0</v>
      </c>
      <c r="T217" s="55">
        <f t="shared" si="54"/>
        <v>0</v>
      </c>
      <c r="U217" s="55">
        <f t="shared" si="54"/>
        <v>0</v>
      </c>
      <c r="V217" s="55">
        <f t="shared" si="54"/>
        <v>0</v>
      </c>
      <c r="W217" s="55">
        <f t="shared" si="54"/>
        <v>0</v>
      </c>
      <c r="X217" s="55">
        <f t="shared" si="54"/>
        <v>0</v>
      </c>
      <c r="Y217" s="55">
        <f t="shared" si="54"/>
        <v>0</v>
      </c>
      <c r="Z217" s="55">
        <f t="shared" si="53"/>
        <v>0</v>
      </c>
      <c r="AA217" s="55">
        <f t="shared" si="53"/>
        <v>0</v>
      </c>
      <c r="AB217" s="55">
        <f t="shared" si="53"/>
        <v>0</v>
      </c>
      <c r="AC217" s="55">
        <f t="shared" si="53"/>
        <v>0</v>
      </c>
      <c r="AD217" s="55">
        <f t="shared" si="53"/>
        <v>0</v>
      </c>
      <c r="AE217" s="55">
        <f t="shared" si="53"/>
        <v>0</v>
      </c>
      <c r="AF217" s="55">
        <f t="shared" si="53"/>
        <v>0</v>
      </c>
      <c r="AG217" s="55">
        <f t="shared" si="53"/>
        <v>0</v>
      </c>
      <c r="AH217" s="55">
        <f t="shared" si="53"/>
        <v>0</v>
      </c>
      <c r="AI217" s="55">
        <f t="shared" si="53"/>
        <v>0</v>
      </c>
      <c r="AJ217" s="55">
        <f t="shared" si="53"/>
        <v>0</v>
      </c>
      <c r="AK217" s="55">
        <f t="shared" si="53"/>
        <v>0</v>
      </c>
      <c r="AL217" s="55">
        <f t="shared" si="53"/>
        <v>0</v>
      </c>
      <c r="AM217" s="55">
        <f t="shared" si="53"/>
        <v>0</v>
      </c>
      <c r="AN217" s="55">
        <f t="shared" si="53"/>
        <v>0</v>
      </c>
      <c r="AO217" s="55">
        <f t="shared" si="46"/>
        <v>0</v>
      </c>
      <c r="AP217" s="55">
        <f t="shared" si="46"/>
        <v>0</v>
      </c>
      <c r="AQ217" s="55">
        <f t="shared" si="46"/>
        <v>0</v>
      </c>
      <c r="AR217" s="55">
        <f t="shared" ref="AR217:AU217" si="55">SUMIFS($F$2:$F$2000,$E$2:$E$2000,AR$1,$A$2:$A$2000,$H217)</f>
        <v>0</v>
      </c>
      <c r="AS217" s="55">
        <f t="shared" si="55"/>
        <v>576</v>
      </c>
      <c r="AT217" s="55">
        <f t="shared" si="55"/>
        <v>0</v>
      </c>
      <c r="AU217" s="55">
        <f t="shared" si="55"/>
        <v>0</v>
      </c>
      <c r="AV217" s="54">
        <f t="shared" si="50"/>
        <v>96</v>
      </c>
      <c r="AW217" s="54">
        <f t="shared" si="51"/>
        <v>576</v>
      </c>
      <c r="AX217" s="54">
        <f t="shared" si="52"/>
        <v>672</v>
      </c>
    </row>
    <row r="218" spans="1:50">
      <c r="A218" s="203" t="s">
        <v>279</v>
      </c>
      <c r="B218" s="203">
        <v>0</v>
      </c>
      <c r="C218" s="203" t="b">
        <v>0</v>
      </c>
      <c r="F218" s="203">
        <v>1204</v>
      </c>
      <c r="H218" s="203" t="s">
        <v>370</v>
      </c>
      <c r="I218" s="55">
        <f t="shared" si="48"/>
        <v>146</v>
      </c>
      <c r="J218" s="55">
        <f t="shared" si="54"/>
        <v>0</v>
      </c>
      <c r="K218" s="55">
        <f t="shared" si="54"/>
        <v>0</v>
      </c>
      <c r="L218" s="55">
        <f t="shared" si="54"/>
        <v>0</v>
      </c>
      <c r="M218" s="55">
        <f t="shared" si="54"/>
        <v>0</v>
      </c>
      <c r="N218" s="55">
        <f t="shared" si="54"/>
        <v>0</v>
      </c>
      <c r="O218" s="55">
        <f t="shared" si="54"/>
        <v>526</v>
      </c>
      <c r="P218" s="55">
        <f t="shared" si="54"/>
        <v>0</v>
      </c>
      <c r="Q218" s="55">
        <f t="shared" si="54"/>
        <v>0</v>
      </c>
      <c r="R218" s="55">
        <f t="shared" si="54"/>
        <v>0</v>
      </c>
      <c r="S218" s="55">
        <f t="shared" si="54"/>
        <v>0</v>
      </c>
      <c r="T218" s="55">
        <f t="shared" si="54"/>
        <v>0</v>
      </c>
      <c r="U218" s="55">
        <f t="shared" si="54"/>
        <v>0</v>
      </c>
      <c r="V218" s="55">
        <f t="shared" si="54"/>
        <v>0</v>
      </c>
      <c r="W218" s="55">
        <f t="shared" si="54"/>
        <v>0</v>
      </c>
      <c r="X218" s="55">
        <f t="shared" si="54"/>
        <v>0</v>
      </c>
      <c r="Y218" s="55">
        <f t="shared" si="54"/>
        <v>0</v>
      </c>
      <c r="Z218" s="55">
        <f t="shared" si="53"/>
        <v>0</v>
      </c>
      <c r="AA218" s="55">
        <f t="shared" si="53"/>
        <v>0</v>
      </c>
      <c r="AB218" s="55">
        <f t="shared" si="53"/>
        <v>0</v>
      </c>
      <c r="AC218" s="55">
        <f t="shared" si="53"/>
        <v>0</v>
      </c>
      <c r="AD218" s="55">
        <f t="shared" si="53"/>
        <v>0</v>
      </c>
      <c r="AE218" s="55">
        <f t="shared" si="53"/>
        <v>0</v>
      </c>
      <c r="AF218" s="55">
        <f t="shared" si="53"/>
        <v>0</v>
      </c>
      <c r="AG218" s="55">
        <f t="shared" si="53"/>
        <v>0</v>
      </c>
      <c r="AH218" s="55">
        <f t="shared" si="53"/>
        <v>0</v>
      </c>
      <c r="AI218" s="55">
        <f t="shared" si="53"/>
        <v>0</v>
      </c>
      <c r="AJ218" s="55">
        <f t="shared" si="53"/>
        <v>0</v>
      </c>
      <c r="AK218" s="55">
        <f t="shared" si="53"/>
        <v>0</v>
      </c>
      <c r="AL218" s="55">
        <f t="shared" si="53"/>
        <v>0</v>
      </c>
      <c r="AM218" s="55">
        <f t="shared" si="53"/>
        <v>0</v>
      </c>
      <c r="AN218" s="55">
        <f t="shared" si="53"/>
        <v>0</v>
      </c>
      <c r="AO218" s="55">
        <f t="shared" ref="AO218:AU254" si="56">SUMIFS($F$2:$F$2000,$E$2:$E$2000,AO$1,$A$2:$A$2000,$H218)</f>
        <v>0</v>
      </c>
      <c r="AP218" s="55">
        <f t="shared" si="56"/>
        <v>0</v>
      </c>
      <c r="AQ218" s="55">
        <f t="shared" si="56"/>
        <v>0</v>
      </c>
      <c r="AR218" s="55">
        <f t="shared" si="56"/>
        <v>0</v>
      </c>
      <c r="AS218" s="55">
        <f t="shared" si="56"/>
        <v>0</v>
      </c>
      <c r="AT218" s="55">
        <f t="shared" si="56"/>
        <v>0</v>
      </c>
      <c r="AU218" s="55">
        <f t="shared" si="56"/>
        <v>0</v>
      </c>
      <c r="AV218" s="54">
        <f t="shared" si="50"/>
        <v>146</v>
      </c>
      <c r="AW218" s="54">
        <f t="shared" si="51"/>
        <v>526</v>
      </c>
      <c r="AX218" s="54">
        <f t="shared" si="52"/>
        <v>672</v>
      </c>
    </row>
    <row r="219" spans="1:50">
      <c r="A219" s="203" t="s">
        <v>279</v>
      </c>
      <c r="B219" s="203">
        <v>1</v>
      </c>
      <c r="C219" s="203" t="b">
        <v>1</v>
      </c>
      <c r="D219" s="203">
        <v>1</v>
      </c>
      <c r="E219" s="203" t="s">
        <v>566</v>
      </c>
      <c r="F219" s="203">
        <v>1484</v>
      </c>
      <c r="H219" s="203" t="s">
        <v>371</v>
      </c>
      <c r="I219" s="55">
        <f t="shared" si="48"/>
        <v>632</v>
      </c>
      <c r="J219" s="55">
        <f t="shared" si="54"/>
        <v>0</v>
      </c>
      <c r="K219" s="55">
        <f t="shared" si="54"/>
        <v>0</v>
      </c>
      <c r="L219" s="55">
        <f t="shared" si="54"/>
        <v>0</v>
      </c>
      <c r="M219" s="55">
        <f t="shared" si="54"/>
        <v>0</v>
      </c>
      <c r="N219" s="55">
        <f t="shared" si="54"/>
        <v>0</v>
      </c>
      <c r="O219" s="55">
        <f t="shared" si="54"/>
        <v>0</v>
      </c>
      <c r="P219" s="55">
        <f t="shared" si="54"/>
        <v>0</v>
      </c>
      <c r="Q219" s="55">
        <f t="shared" si="54"/>
        <v>0</v>
      </c>
      <c r="R219" s="55">
        <f t="shared" si="54"/>
        <v>0</v>
      </c>
      <c r="S219" s="55">
        <f t="shared" si="54"/>
        <v>0</v>
      </c>
      <c r="T219" s="55">
        <f t="shared" si="54"/>
        <v>0</v>
      </c>
      <c r="U219" s="55">
        <f t="shared" si="54"/>
        <v>0</v>
      </c>
      <c r="V219" s="55">
        <f t="shared" si="54"/>
        <v>0</v>
      </c>
      <c r="W219" s="55">
        <f t="shared" si="54"/>
        <v>0</v>
      </c>
      <c r="X219" s="55">
        <f t="shared" si="54"/>
        <v>0</v>
      </c>
      <c r="Y219" s="55">
        <f t="shared" si="54"/>
        <v>0</v>
      </c>
      <c r="Z219" s="55">
        <f t="shared" si="53"/>
        <v>0</v>
      </c>
      <c r="AA219" s="55">
        <f t="shared" si="53"/>
        <v>0</v>
      </c>
      <c r="AB219" s="55">
        <f t="shared" si="53"/>
        <v>0</v>
      </c>
      <c r="AC219" s="55">
        <f t="shared" si="53"/>
        <v>0</v>
      </c>
      <c r="AD219" s="55">
        <f t="shared" si="53"/>
        <v>0</v>
      </c>
      <c r="AE219" s="55">
        <f t="shared" si="53"/>
        <v>0</v>
      </c>
      <c r="AF219" s="55">
        <f t="shared" si="53"/>
        <v>0</v>
      </c>
      <c r="AG219" s="55">
        <f t="shared" si="53"/>
        <v>0</v>
      </c>
      <c r="AH219" s="55">
        <f t="shared" si="53"/>
        <v>0</v>
      </c>
      <c r="AI219" s="55">
        <f t="shared" si="53"/>
        <v>0</v>
      </c>
      <c r="AJ219" s="55">
        <f t="shared" si="53"/>
        <v>0</v>
      </c>
      <c r="AK219" s="55">
        <f t="shared" si="53"/>
        <v>0</v>
      </c>
      <c r="AL219" s="55">
        <f t="shared" si="53"/>
        <v>0</v>
      </c>
      <c r="AM219" s="55">
        <f t="shared" si="53"/>
        <v>0</v>
      </c>
      <c r="AN219" s="55">
        <f t="shared" si="53"/>
        <v>712</v>
      </c>
      <c r="AO219" s="55">
        <f t="shared" si="56"/>
        <v>0</v>
      </c>
      <c r="AP219" s="55">
        <f t="shared" si="56"/>
        <v>0</v>
      </c>
      <c r="AQ219" s="55">
        <f t="shared" si="56"/>
        <v>0</v>
      </c>
      <c r="AR219" s="55">
        <f t="shared" si="56"/>
        <v>0</v>
      </c>
      <c r="AS219" s="55">
        <f t="shared" si="56"/>
        <v>0</v>
      </c>
      <c r="AT219" s="55">
        <f t="shared" si="56"/>
        <v>0</v>
      </c>
      <c r="AU219" s="55">
        <f t="shared" si="56"/>
        <v>0</v>
      </c>
      <c r="AV219" s="54">
        <f t="shared" si="50"/>
        <v>632</v>
      </c>
      <c r="AW219" s="54">
        <f t="shared" si="51"/>
        <v>712</v>
      </c>
      <c r="AX219" s="54">
        <f t="shared" si="52"/>
        <v>1344</v>
      </c>
    </row>
    <row r="220" spans="1:50">
      <c r="A220" s="203" t="s">
        <v>162</v>
      </c>
      <c r="B220" s="203">
        <v>0</v>
      </c>
      <c r="C220" s="203" t="b">
        <v>0</v>
      </c>
      <c r="F220" s="203">
        <v>30</v>
      </c>
      <c r="H220" s="203" t="s">
        <v>372</v>
      </c>
      <c r="I220" s="55">
        <f t="shared" si="48"/>
        <v>246</v>
      </c>
      <c r="J220" s="55">
        <f t="shared" si="54"/>
        <v>0</v>
      </c>
      <c r="K220" s="55">
        <f t="shared" si="54"/>
        <v>0</v>
      </c>
      <c r="L220" s="55">
        <f t="shared" si="54"/>
        <v>0</v>
      </c>
      <c r="M220" s="55">
        <f t="shared" si="54"/>
        <v>0</v>
      </c>
      <c r="N220" s="55">
        <f t="shared" si="54"/>
        <v>0</v>
      </c>
      <c r="O220" s="55">
        <f t="shared" si="54"/>
        <v>0</v>
      </c>
      <c r="P220" s="55">
        <f t="shared" si="54"/>
        <v>0</v>
      </c>
      <c r="Q220" s="55">
        <f t="shared" si="54"/>
        <v>0</v>
      </c>
      <c r="R220" s="55">
        <f t="shared" si="54"/>
        <v>0</v>
      </c>
      <c r="S220" s="55">
        <f t="shared" si="54"/>
        <v>0</v>
      </c>
      <c r="T220" s="55">
        <f t="shared" si="54"/>
        <v>0</v>
      </c>
      <c r="U220" s="55">
        <f t="shared" si="54"/>
        <v>0</v>
      </c>
      <c r="V220" s="55">
        <f t="shared" si="54"/>
        <v>0</v>
      </c>
      <c r="W220" s="55">
        <f t="shared" si="54"/>
        <v>0</v>
      </c>
      <c r="X220" s="55">
        <f t="shared" si="54"/>
        <v>0</v>
      </c>
      <c r="Y220" s="55">
        <f t="shared" si="54"/>
        <v>0</v>
      </c>
      <c r="Z220" s="55">
        <f t="shared" si="53"/>
        <v>0</v>
      </c>
      <c r="AA220" s="55">
        <f t="shared" si="53"/>
        <v>0</v>
      </c>
      <c r="AB220" s="55">
        <f t="shared" si="53"/>
        <v>90</v>
      </c>
      <c r="AC220" s="55">
        <f t="shared" si="53"/>
        <v>0</v>
      </c>
      <c r="AD220" s="55">
        <f t="shared" si="53"/>
        <v>0</v>
      </c>
      <c r="AE220" s="55">
        <f t="shared" si="53"/>
        <v>0</v>
      </c>
      <c r="AF220" s="55">
        <f t="shared" si="53"/>
        <v>0</v>
      </c>
      <c r="AG220" s="55">
        <f t="shared" si="53"/>
        <v>0</v>
      </c>
      <c r="AH220" s="55">
        <f t="shared" si="53"/>
        <v>0</v>
      </c>
      <c r="AI220" s="55">
        <f t="shared" si="53"/>
        <v>0</v>
      </c>
      <c r="AJ220" s="55">
        <f t="shared" si="53"/>
        <v>0</v>
      </c>
      <c r="AK220" s="55">
        <f t="shared" si="53"/>
        <v>0</v>
      </c>
      <c r="AL220" s="55">
        <f t="shared" si="53"/>
        <v>0</v>
      </c>
      <c r="AM220" s="55">
        <f t="shared" si="53"/>
        <v>0</v>
      </c>
      <c r="AN220" s="55">
        <f t="shared" si="53"/>
        <v>0</v>
      </c>
      <c r="AO220" s="55">
        <f t="shared" si="56"/>
        <v>0</v>
      </c>
      <c r="AP220" s="55">
        <f t="shared" si="56"/>
        <v>0</v>
      </c>
      <c r="AQ220" s="55">
        <f t="shared" si="56"/>
        <v>0</v>
      </c>
      <c r="AR220" s="55">
        <f t="shared" si="56"/>
        <v>0</v>
      </c>
      <c r="AS220" s="55">
        <f t="shared" si="56"/>
        <v>0</v>
      </c>
      <c r="AT220" s="55">
        <f t="shared" si="56"/>
        <v>0</v>
      </c>
      <c r="AU220" s="55">
        <f t="shared" si="56"/>
        <v>0</v>
      </c>
      <c r="AV220" s="54">
        <f t="shared" si="50"/>
        <v>246</v>
      </c>
      <c r="AW220" s="54">
        <f t="shared" si="51"/>
        <v>90</v>
      </c>
      <c r="AX220" s="54">
        <f t="shared" si="52"/>
        <v>336</v>
      </c>
    </row>
    <row r="221" spans="1:50">
      <c r="A221" s="203" t="s">
        <v>162</v>
      </c>
      <c r="B221" s="203">
        <v>1</v>
      </c>
      <c r="C221" s="203" t="b">
        <v>1</v>
      </c>
      <c r="D221" s="203">
        <v>1</v>
      </c>
      <c r="E221" s="203" t="s">
        <v>582</v>
      </c>
      <c r="F221" s="203">
        <v>132</v>
      </c>
      <c r="H221" s="203" t="s">
        <v>373</v>
      </c>
      <c r="I221" s="55">
        <f t="shared" si="48"/>
        <v>558</v>
      </c>
      <c r="J221" s="55">
        <f t="shared" si="54"/>
        <v>0</v>
      </c>
      <c r="K221" s="55">
        <f t="shared" si="54"/>
        <v>786</v>
      </c>
      <c r="L221" s="55">
        <f t="shared" si="54"/>
        <v>0</v>
      </c>
      <c r="M221" s="55">
        <f t="shared" si="54"/>
        <v>0</v>
      </c>
      <c r="N221" s="55">
        <f t="shared" si="54"/>
        <v>0</v>
      </c>
      <c r="O221" s="55">
        <f t="shared" si="54"/>
        <v>0</v>
      </c>
      <c r="P221" s="55">
        <f t="shared" si="54"/>
        <v>0</v>
      </c>
      <c r="Q221" s="55">
        <f t="shared" si="54"/>
        <v>0</v>
      </c>
      <c r="R221" s="55">
        <f t="shared" si="54"/>
        <v>0</v>
      </c>
      <c r="S221" s="55">
        <f t="shared" si="54"/>
        <v>0</v>
      </c>
      <c r="T221" s="55">
        <f t="shared" si="54"/>
        <v>0</v>
      </c>
      <c r="U221" s="55">
        <f t="shared" si="54"/>
        <v>0</v>
      </c>
      <c r="V221" s="55">
        <f t="shared" si="54"/>
        <v>0</v>
      </c>
      <c r="W221" s="55">
        <f t="shared" si="54"/>
        <v>0</v>
      </c>
      <c r="X221" s="55">
        <f t="shared" si="54"/>
        <v>0</v>
      </c>
      <c r="Y221" s="55">
        <f t="shared" si="54"/>
        <v>0</v>
      </c>
      <c r="Z221" s="55">
        <f t="shared" si="53"/>
        <v>0</v>
      </c>
      <c r="AA221" s="55">
        <f t="shared" si="53"/>
        <v>0</v>
      </c>
      <c r="AB221" s="55">
        <f t="shared" si="53"/>
        <v>0</v>
      </c>
      <c r="AC221" s="55">
        <f t="shared" si="53"/>
        <v>0</v>
      </c>
      <c r="AD221" s="55">
        <f t="shared" si="53"/>
        <v>0</v>
      </c>
      <c r="AE221" s="55">
        <f t="shared" si="53"/>
        <v>0</v>
      </c>
      <c r="AF221" s="55">
        <f t="shared" si="53"/>
        <v>0</v>
      </c>
      <c r="AG221" s="55">
        <f t="shared" si="53"/>
        <v>0</v>
      </c>
      <c r="AH221" s="55">
        <f t="shared" si="53"/>
        <v>0</v>
      </c>
      <c r="AI221" s="55">
        <f t="shared" si="53"/>
        <v>0</v>
      </c>
      <c r="AJ221" s="55">
        <f t="shared" si="53"/>
        <v>0</v>
      </c>
      <c r="AK221" s="55">
        <f t="shared" si="53"/>
        <v>0</v>
      </c>
      <c r="AL221" s="55">
        <f t="shared" si="53"/>
        <v>0</v>
      </c>
      <c r="AM221" s="55">
        <f t="shared" si="53"/>
        <v>0</v>
      </c>
      <c r="AN221" s="55">
        <f t="shared" si="53"/>
        <v>0</v>
      </c>
      <c r="AO221" s="55">
        <f t="shared" si="56"/>
        <v>0</v>
      </c>
      <c r="AP221" s="55">
        <f t="shared" si="56"/>
        <v>0</v>
      </c>
      <c r="AQ221" s="55">
        <f t="shared" si="56"/>
        <v>0</v>
      </c>
      <c r="AR221" s="55">
        <f t="shared" si="56"/>
        <v>0</v>
      </c>
      <c r="AS221" s="55">
        <f t="shared" si="56"/>
        <v>0</v>
      </c>
      <c r="AT221" s="55">
        <f t="shared" si="56"/>
        <v>0</v>
      </c>
      <c r="AU221" s="55">
        <f t="shared" si="56"/>
        <v>0</v>
      </c>
      <c r="AV221" s="54">
        <f t="shared" si="50"/>
        <v>558</v>
      </c>
      <c r="AW221" s="54">
        <f t="shared" si="51"/>
        <v>786</v>
      </c>
      <c r="AX221" s="54">
        <f t="shared" si="52"/>
        <v>1344</v>
      </c>
    </row>
    <row r="222" spans="1:50">
      <c r="A222" s="203" t="s">
        <v>162</v>
      </c>
      <c r="B222" s="203">
        <v>2</v>
      </c>
      <c r="C222" s="203" t="b">
        <v>1</v>
      </c>
      <c r="D222" s="203">
        <v>2</v>
      </c>
      <c r="E222" s="203" t="s">
        <v>574</v>
      </c>
      <c r="F222" s="203">
        <v>174</v>
      </c>
      <c r="H222" s="203" t="s">
        <v>374</v>
      </c>
      <c r="I222" s="55">
        <f t="shared" si="48"/>
        <v>135</v>
      </c>
      <c r="J222" s="55">
        <f t="shared" si="54"/>
        <v>0</v>
      </c>
      <c r="K222" s="55">
        <f t="shared" si="54"/>
        <v>0</v>
      </c>
      <c r="L222" s="55">
        <f t="shared" si="54"/>
        <v>0</v>
      </c>
      <c r="M222" s="55">
        <f t="shared" si="54"/>
        <v>0</v>
      </c>
      <c r="N222" s="55">
        <f t="shared" si="54"/>
        <v>0</v>
      </c>
      <c r="O222" s="55">
        <f t="shared" si="54"/>
        <v>201</v>
      </c>
      <c r="P222" s="55">
        <f t="shared" si="54"/>
        <v>0</v>
      </c>
      <c r="Q222" s="55">
        <f t="shared" si="54"/>
        <v>0</v>
      </c>
      <c r="R222" s="55">
        <f t="shared" si="54"/>
        <v>0</v>
      </c>
      <c r="S222" s="55">
        <f t="shared" si="54"/>
        <v>0</v>
      </c>
      <c r="T222" s="55">
        <f t="shared" si="54"/>
        <v>0</v>
      </c>
      <c r="U222" s="55">
        <f t="shared" si="54"/>
        <v>0</v>
      </c>
      <c r="V222" s="55">
        <f t="shared" si="54"/>
        <v>0</v>
      </c>
      <c r="W222" s="55">
        <f t="shared" si="54"/>
        <v>0</v>
      </c>
      <c r="X222" s="55">
        <f t="shared" si="54"/>
        <v>0</v>
      </c>
      <c r="Y222" s="55">
        <f t="shared" si="54"/>
        <v>0</v>
      </c>
      <c r="Z222" s="55">
        <f t="shared" si="53"/>
        <v>0</v>
      </c>
      <c r="AA222" s="55">
        <f t="shared" si="53"/>
        <v>0</v>
      </c>
      <c r="AB222" s="55">
        <f t="shared" si="53"/>
        <v>0</v>
      </c>
      <c r="AC222" s="55">
        <f t="shared" si="53"/>
        <v>0</v>
      </c>
      <c r="AD222" s="55">
        <f t="shared" si="53"/>
        <v>0</v>
      </c>
      <c r="AE222" s="55">
        <f t="shared" si="53"/>
        <v>0</v>
      </c>
      <c r="AF222" s="55">
        <f t="shared" si="53"/>
        <v>0</v>
      </c>
      <c r="AG222" s="55">
        <f t="shared" si="53"/>
        <v>0</v>
      </c>
      <c r="AH222" s="55">
        <f t="shared" si="53"/>
        <v>0</v>
      </c>
      <c r="AI222" s="55">
        <f t="shared" si="53"/>
        <v>0</v>
      </c>
      <c r="AJ222" s="55">
        <f t="shared" si="53"/>
        <v>0</v>
      </c>
      <c r="AK222" s="55">
        <f t="shared" si="53"/>
        <v>0</v>
      </c>
      <c r="AL222" s="55">
        <f t="shared" si="53"/>
        <v>0</v>
      </c>
      <c r="AM222" s="55">
        <f t="shared" si="53"/>
        <v>0</v>
      </c>
      <c r="AN222" s="55">
        <f t="shared" si="53"/>
        <v>0</v>
      </c>
      <c r="AO222" s="55">
        <f t="shared" si="56"/>
        <v>0</v>
      </c>
      <c r="AP222" s="55">
        <f t="shared" si="56"/>
        <v>0</v>
      </c>
      <c r="AQ222" s="55">
        <f t="shared" si="56"/>
        <v>0</v>
      </c>
      <c r="AR222" s="55">
        <f t="shared" si="56"/>
        <v>0</v>
      </c>
      <c r="AS222" s="55">
        <f t="shared" si="56"/>
        <v>0</v>
      </c>
      <c r="AT222" s="55">
        <f t="shared" si="56"/>
        <v>0</v>
      </c>
      <c r="AU222" s="55">
        <f t="shared" si="56"/>
        <v>0</v>
      </c>
      <c r="AV222" s="54">
        <f t="shared" si="50"/>
        <v>135</v>
      </c>
      <c r="AW222" s="54">
        <f t="shared" si="51"/>
        <v>201</v>
      </c>
      <c r="AX222" s="54">
        <f t="shared" si="52"/>
        <v>336</v>
      </c>
    </row>
    <row r="223" spans="1:50">
      <c r="A223" s="203" t="s">
        <v>280</v>
      </c>
      <c r="B223" s="203">
        <v>0</v>
      </c>
      <c r="C223" s="203" t="b">
        <v>0</v>
      </c>
      <c r="F223" s="203">
        <v>280</v>
      </c>
      <c r="H223" s="203" t="s">
        <v>375</v>
      </c>
      <c r="I223" s="55">
        <f t="shared" si="48"/>
        <v>76</v>
      </c>
      <c r="J223" s="55">
        <f t="shared" si="54"/>
        <v>0</v>
      </c>
      <c r="K223" s="55">
        <f t="shared" si="54"/>
        <v>0</v>
      </c>
      <c r="L223" s="55">
        <f t="shared" si="54"/>
        <v>0</v>
      </c>
      <c r="M223" s="55">
        <f t="shared" si="54"/>
        <v>0</v>
      </c>
      <c r="N223" s="55">
        <f t="shared" si="54"/>
        <v>0</v>
      </c>
      <c r="O223" s="55">
        <f t="shared" si="54"/>
        <v>0</v>
      </c>
      <c r="P223" s="55">
        <f t="shared" si="54"/>
        <v>0</v>
      </c>
      <c r="Q223" s="55">
        <f t="shared" si="54"/>
        <v>0</v>
      </c>
      <c r="R223" s="55">
        <f t="shared" si="54"/>
        <v>0</v>
      </c>
      <c r="S223" s="55">
        <f t="shared" si="54"/>
        <v>0</v>
      </c>
      <c r="T223" s="55">
        <f t="shared" si="54"/>
        <v>0</v>
      </c>
      <c r="U223" s="55">
        <f t="shared" si="54"/>
        <v>0</v>
      </c>
      <c r="V223" s="55">
        <f t="shared" si="54"/>
        <v>0</v>
      </c>
      <c r="W223" s="55">
        <f t="shared" si="54"/>
        <v>0</v>
      </c>
      <c r="X223" s="55">
        <f t="shared" si="54"/>
        <v>0</v>
      </c>
      <c r="Y223" s="55">
        <f t="shared" si="54"/>
        <v>0</v>
      </c>
      <c r="Z223" s="55">
        <f t="shared" si="53"/>
        <v>0</v>
      </c>
      <c r="AA223" s="55">
        <f t="shared" si="53"/>
        <v>0</v>
      </c>
      <c r="AB223" s="55">
        <f t="shared" si="53"/>
        <v>0</v>
      </c>
      <c r="AC223" s="55">
        <f t="shared" si="53"/>
        <v>0</v>
      </c>
      <c r="AD223" s="55">
        <f t="shared" si="53"/>
        <v>260</v>
      </c>
      <c r="AE223" s="55">
        <f t="shared" si="53"/>
        <v>0</v>
      </c>
      <c r="AF223" s="55">
        <f t="shared" si="53"/>
        <v>0</v>
      </c>
      <c r="AG223" s="55">
        <f t="shared" si="53"/>
        <v>0</v>
      </c>
      <c r="AH223" s="55">
        <f t="shared" si="53"/>
        <v>0</v>
      </c>
      <c r="AI223" s="55">
        <f t="shared" si="53"/>
        <v>0</v>
      </c>
      <c r="AJ223" s="55">
        <f t="shared" si="53"/>
        <v>0</v>
      </c>
      <c r="AK223" s="55">
        <f t="shared" si="53"/>
        <v>0</v>
      </c>
      <c r="AL223" s="55">
        <f t="shared" si="53"/>
        <v>0</v>
      </c>
      <c r="AM223" s="55">
        <f t="shared" si="53"/>
        <v>0</v>
      </c>
      <c r="AN223" s="55">
        <f t="shared" si="53"/>
        <v>0</v>
      </c>
      <c r="AO223" s="55">
        <f t="shared" si="56"/>
        <v>0</v>
      </c>
      <c r="AP223" s="55">
        <f t="shared" si="56"/>
        <v>0</v>
      </c>
      <c r="AQ223" s="55">
        <f t="shared" si="56"/>
        <v>0</v>
      </c>
      <c r="AR223" s="55">
        <f t="shared" si="56"/>
        <v>0</v>
      </c>
      <c r="AS223" s="55">
        <f t="shared" si="56"/>
        <v>0</v>
      </c>
      <c r="AT223" s="55">
        <f t="shared" si="56"/>
        <v>0</v>
      </c>
      <c r="AU223" s="55">
        <f t="shared" si="56"/>
        <v>0</v>
      </c>
      <c r="AV223" s="54">
        <f t="shared" si="50"/>
        <v>76</v>
      </c>
      <c r="AW223" s="54">
        <f t="shared" si="51"/>
        <v>260</v>
      </c>
      <c r="AX223" s="54">
        <f t="shared" si="52"/>
        <v>336</v>
      </c>
    </row>
    <row r="224" spans="1:50">
      <c r="A224" s="203" t="s">
        <v>280</v>
      </c>
      <c r="B224" s="203">
        <v>1</v>
      </c>
      <c r="C224" s="203" t="b">
        <v>1</v>
      </c>
      <c r="D224" s="203">
        <v>1</v>
      </c>
      <c r="E224" s="203" t="s">
        <v>591</v>
      </c>
      <c r="F224" s="203">
        <v>1064</v>
      </c>
      <c r="H224" s="203" t="s">
        <v>376</v>
      </c>
      <c r="I224" s="55">
        <f t="shared" si="48"/>
        <v>272</v>
      </c>
      <c r="J224" s="55">
        <f t="shared" si="54"/>
        <v>0</v>
      </c>
      <c r="K224" s="55">
        <f t="shared" si="54"/>
        <v>0</v>
      </c>
      <c r="L224" s="55">
        <f t="shared" si="54"/>
        <v>0</v>
      </c>
      <c r="M224" s="55">
        <f t="shared" si="54"/>
        <v>0</v>
      </c>
      <c r="N224" s="55">
        <f t="shared" si="54"/>
        <v>0</v>
      </c>
      <c r="O224" s="55">
        <f t="shared" si="54"/>
        <v>0</v>
      </c>
      <c r="P224" s="55">
        <f t="shared" si="54"/>
        <v>0</v>
      </c>
      <c r="Q224" s="55">
        <f t="shared" si="54"/>
        <v>0</v>
      </c>
      <c r="R224" s="55">
        <f t="shared" si="54"/>
        <v>0</v>
      </c>
      <c r="S224" s="55">
        <f t="shared" si="54"/>
        <v>0</v>
      </c>
      <c r="T224" s="55">
        <f t="shared" si="54"/>
        <v>0</v>
      </c>
      <c r="U224" s="55">
        <f t="shared" si="54"/>
        <v>400</v>
      </c>
      <c r="V224" s="55">
        <f t="shared" si="54"/>
        <v>0</v>
      </c>
      <c r="W224" s="55">
        <f t="shared" si="54"/>
        <v>0</v>
      </c>
      <c r="X224" s="55">
        <f t="shared" si="54"/>
        <v>0</v>
      </c>
      <c r="Y224" s="55">
        <f t="shared" si="54"/>
        <v>0</v>
      </c>
      <c r="Z224" s="55">
        <f t="shared" si="53"/>
        <v>0</v>
      </c>
      <c r="AA224" s="55">
        <f t="shared" si="53"/>
        <v>0</v>
      </c>
      <c r="AB224" s="55">
        <f t="shared" si="53"/>
        <v>0</v>
      </c>
      <c r="AC224" s="55">
        <f t="shared" si="53"/>
        <v>0</v>
      </c>
      <c r="AD224" s="55">
        <f t="shared" si="53"/>
        <v>0</v>
      </c>
      <c r="AE224" s="55">
        <f t="shared" si="53"/>
        <v>0</v>
      </c>
      <c r="AF224" s="55">
        <f t="shared" si="53"/>
        <v>0</v>
      </c>
      <c r="AG224" s="55">
        <f t="shared" si="53"/>
        <v>0</v>
      </c>
      <c r="AH224" s="55">
        <f t="shared" si="53"/>
        <v>0</v>
      </c>
      <c r="AI224" s="55">
        <f t="shared" si="53"/>
        <v>0</v>
      </c>
      <c r="AJ224" s="55">
        <f t="shared" si="53"/>
        <v>0</v>
      </c>
      <c r="AK224" s="55">
        <f t="shared" si="53"/>
        <v>0</v>
      </c>
      <c r="AL224" s="55">
        <f t="shared" si="53"/>
        <v>0</v>
      </c>
      <c r="AM224" s="55">
        <f t="shared" si="53"/>
        <v>0</v>
      </c>
      <c r="AN224" s="55">
        <f t="shared" si="53"/>
        <v>0</v>
      </c>
      <c r="AO224" s="55">
        <f t="shared" si="56"/>
        <v>0</v>
      </c>
      <c r="AP224" s="55">
        <f t="shared" si="56"/>
        <v>0</v>
      </c>
      <c r="AQ224" s="55">
        <f t="shared" si="56"/>
        <v>0</v>
      </c>
      <c r="AR224" s="55">
        <f t="shared" si="56"/>
        <v>0</v>
      </c>
      <c r="AS224" s="55">
        <f t="shared" si="56"/>
        <v>0</v>
      </c>
      <c r="AT224" s="55">
        <f t="shared" si="56"/>
        <v>0</v>
      </c>
      <c r="AU224" s="55">
        <f t="shared" si="56"/>
        <v>0</v>
      </c>
      <c r="AV224" s="54">
        <f t="shared" si="50"/>
        <v>272</v>
      </c>
      <c r="AW224" s="54">
        <f t="shared" si="51"/>
        <v>400</v>
      </c>
      <c r="AX224" s="54">
        <f t="shared" si="52"/>
        <v>672</v>
      </c>
    </row>
    <row r="225" spans="1:50">
      <c r="A225" s="203" t="s">
        <v>281</v>
      </c>
      <c r="B225" s="203">
        <v>0</v>
      </c>
      <c r="C225" s="203" t="b">
        <v>0</v>
      </c>
      <c r="F225" s="203">
        <v>220</v>
      </c>
      <c r="H225" s="203" t="s">
        <v>377</v>
      </c>
      <c r="I225" s="55">
        <f t="shared" si="48"/>
        <v>82</v>
      </c>
      <c r="J225" s="55">
        <f t="shared" si="54"/>
        <v>0</v>
      </c>
      <c r="K225" s="55">
        <f t="shared" si="54"/>
        <v>0</v>
      </c>
      <c r="L225" s="55">
        <f t="shared" si="54"/>
        <v>0</v>
      </c>
      <c r="M225" s="55">
        <f t="shared" si="54"/>
        <v>0</v>
      </c>
      <c r="N225" s="55">
        <f t="shared" si="54"/>
        <v>0</v>
      </c>
      <c r="O225" s="55">
        <f t="shared" si="54"/>
        <v>0</v>
      </c>
      <c r="P225" s="55">
        <f t="shared" si="54"/>
        <v>0</v>
      </c>
      <c r="Q225" s="55">
        <f t="shared" si="54"/>
        <v>0</v>
      </c>
      <c r="R225" s="55">
        <f t="shared" si="54"/>
        <v>0</v>
      </c>
      <c r="S225" s="55">
        <f t="shared" si="54"/>
        <v>0</v>
      </c>
      <c r="T225" s="55">
        <f t="shared" si="54"/>
        <v>0</v>
      </c>
      <c r="U225" s="55">
        <f t="shared" si="54"/>
        <v>0</v>
      </c>
      <c r="V225" s="55">
        <f t="shared" si="54"/>
        <v>0</v>
      </c>
      <c r="W225" s="55">
        <f t="shared" si="54"/>
        <v>0</v>
      </c>
      <c r="X225" s="55">
        <f t="shared" si="54"/>
        <v>0</v>
      </c>
      <c r="Y225" s="55">
        <f t="shared" si="54"/>
        <v>0</v>
      </c>
      <c r="Z225" s="55">
        <f t="shared" si="53"/>
        <v>0</v>
      </c>
      <c r="AA225" s="55">
        <f t="shared" si="53"/>
        <v>0</v>
      </c>
      <c r="AB225" s="55">
        <f t="shared" si="53"/>
        <v>0</v>
      </c>
      <c r="AC225" s="55">
        <f t="shared" si="53"/>
        <v>0</v>
      </c>
      <c r="AD225" s="55">
        <f t="shared" si="53"/>
        <v>0</v>
      </c>
      <c r="AE225" s="55">
        <f t="shared" si="53"/>
        <v>0</v>
      </c>
      <c r="AF225" s="55">
        <f t="shared" si="53"/>
        <v>0</v>
      </c>
      <c r="AG225" s="55">
        <f t="shared" si="53"/>
        <v>0</v>
      </c>
      <c r="AH225" s="55">
        <f t="shared" si="53"/>
        <v>0</v>
      </c>
      <c r="AI225" s="55">
        <f t="shared" si="53"/>
        <v>0</v>
      </c>
      <c r="AJ225" s="55">
        <f t="shared" si="53"/>
        <v>0</v>
      </c>
      <c r="AK225" s="55">
        <f t="shared" si="53"/>
        <v>0</v>
      </c>
      <c r="AL225" s="55">
        <f t="shared" si="53"/>
        <v>0</v>
      </c>
      <c r="AM225" s="55">
        <f t="shared" si="53"/>
        <v>0</v>
      </c>
      <c r="AN225" s="55">
        <f t="shared" si="53"/>
        <v>0</v>
      </c>
      <c r="AO225" s="55">
        <f t="shared" si="56"/>
        <v>0</v>
      </c>
      <c r="AP225" s="55">
        <f t="shared" si="56"/>
        <v>254</v>
      </c>
      <c r="AQ225" s="55">
        <f t="shared" si="56"/>
        <v>0</v>
      </c>
      <c r="AR225" s="55">
        <f t="shared" si="56"/>
        <v>0</v>
      </c>
      <c r="AS225" s="55">
        <f t="shared" si="56"/>
        <v>0</v>
      </c>
      <c r="AT225" s="55">
        <f t="shared" si="56"/>
        <v>0</v>
      </c>
      <c r="AU225" s="55">
        <f t="shared" si="56"/>
        <v>0</v>
      </c>
      <c r="AV225" s="54">
        <f t="shared" si="50"/>
        <v>82</v>
      </c>
      <c r="AW225" s="54">
        <f t="shared" si="51"/>
        <v>254</v>
      </c>
      <c r="AX225" s="54">
        <f t="shared" si="52"/>
        <v>336</v>
      </c>
    </row>
    <row r="226" spans="1:50">
      <c r="A226" s="203" t="s">
        <v>281</v>
      </c>
      <c r="B226" s="203">
        <v>1</v>
      </c>
      <c r="C226" s="203" t="b">
        <v>1</v>
      </c>
      <c r="D226" s="203">
        <v>1</v>
      </c>
      <c r="E226" s="203" t="s">
        <v>562</v>
      </c>
      <c r="F226" s="203">
        <v>1124</v>
      </c>
      <c r="H226" s="203" t="s">
        <v>378</v>
      </c>
      <c r="I226" s="55">
        <f t="shared" si="48"/>
        <v>0</v>
      </c>
      <c r="J226" s="55">
        <f t="shared" si="54"/>
        <v>0</v>
      </c>
      <c r="K226" s="55">
        <f t="shared" si="54"/>
        <v>0</v>
      </c>
      <c r="L226" s="55">
        <f t="shared" si="54"/>
        <v>0</v>
      </c>
      <c r="M226" s="55">
        <f t="shared" si="54"/>
        <v>0</v>
      </c>
      <c r="N226" s="55">
        <f t="shared" si="54"/>
        <v>0</v>
      </c>
      <c r="O226" s="55">
        <f t="shared" si="54"/>
        <v>0</v>
      </c>
      <c r="P226" s="55">
        <f t="shared" si="54"/>
        <v>0</v>
      </c>
      <c r="Q226" s="55">
        <f t="shared" si="54"/>
        <v>0</v>
      </c>
      <c r="R226" s="55">
        <f t="shared" si="54"/>
        <v>0</v>
      </c>
      <c r="S226" s="55">
        <f t="shared" si="54"/>
        <v>0</v>
      </c>
      <c r="T226" s="55">
        <f t="shared" si="54"/>
        <v>0</v>
      </c>
      <c r="U226" s="55">
        <f t="shared" si="54"/>
        <v>0</v>
      </c>
      <c r="V226" s="55">
        <f t="shared" si="54"/>
        <v>0</v>
      </c>
      <c r="W226" s="55">
        <f t="shared" si="54"/>
        <v>0</v>
      </c>
      <c r="X226" s="55">
        <f t="shared" si="54"/>
        <v>0</v>
      </c>
      <c r="Y226" s="55">
        <f t="shared" ref="Y226:AN241" si="57">SUMIFS($F$2:$F$2000,$E$2:$E$2000,Y$1,$A$2:$A$2000,$H226)</f>
        <v>0</v>
      </c>
      <c r="Z226" s="55">
        <f t="shared" si="57"/>
        <v>0</v>
      </c>
      <c r="AA226" s="55">
        <f t="shared" si="57"/>
        <v>0</v>
      </c>
      <c r="AB226" s="55">
        <f t="shared" si="57"/>
        <v>0</v>
      </c>
      <c r="AC226" s="55">
        <f t="shared" si="57"/>
        <v>0</v>
      </c>
      <c r="AD226" s="55">
        <f t="shared" si="57"/>
        <v>336</v>
      </c>
      <c r="AE226" s="55">
        <f t="shared" si="57"/>
        <v>0</v>
      </c>
      <c r="AF226" s="55">
        <f t="shared" si="57"/>
        <v>0</v>
      </c>
      <c r="AG226" s="55">
        <f t="shared" si="57"/>
        <v>0</v>
      </c>
      <c r="AH226" s="55">
        <f t="shared" si="57"/>
        <v>0</v>
      </c>
      <c r="AI226" s="55">
        <f t="shared" si="57"/>
        <v>0</v>
      </c>
      <c r="AJ226" s="55">
        <f t="shared" si="57"/>
        <v>0</v>
      </c>
      <c r="AK226" s="55">
        <f t="shared" si="57"/>
        <v>0</v>
      </c>
      <c r="AL226" s="55">
        <f t="shared" si="57"/>
        <v>0</v>
      </c>
      <c r="AM226" s="55">
        <f t="shared" si="57"/>
        <v>0</v>
      </c>
      <c r="AN226" s="55">
        <f t="shared" si="57"/>
        <v>0</v>
      </c>
      <c r="AO226" s="55">
        <f t="shared" si="56"/>
        <v>0</v>
      </c>
      <c r="AP226" s="55">
        <f t="shared" si="56"/>
        <v>0</v>
      </c>
      <c r="AQ226" s="55">
        <f t="shared" si="56"/>
        <v>0</v>
      </c>
      <c r="AR226" s="55">
        <f t="shared" si="56"/>
        <v>0</v>
      </c>
      <c r="AS226" s="55">
        <f t="shared" si="56"/>
        <v>0</v>
      </c>
      <c r="AT226" s="55">
        <f t="shared" si="56"/>
        <v>0</v>
      </c>
      <c r="AU226" s="55">
        <f t="shared" si="56"/>
        <v>0</v>
      </c>
      <c r="AV226" s="54">
        <f t="shared" si="50"/>
        <v>0</v>
      </c>
      <c r="AW226" s="54">
        <f t="shared" si="51"/>
        <v>336</v>
      </c>
      <c r="AX226" s="54">
        <f t="shared" si="52"/>
        <v>336</v>
      </c>
    </row>
    <row r="227" spans="1:50">
      <c r="A227" s="203" t="s">
        <v>282</v>
      </c>
      <c r="B227" s="203">
        <v>0</v>
      </c>
      <c r="C227" s="203" t="b">
        <v>0</v>
      </c>
      <c r="F227" s="203">
        <v>100</v>
      </c>
      <c r="H227" s="203" t="s">
        <v>379</v>
      </c>
      <c r="I227" s="55">
        <f t="shared" si="48"/>
        <v>0</v>
      </c>
      <c r="J227" s="55">
        <f t="shared" ref="J227:Y242" si="58">SUMIFS($F$2:$F$2000,$E$2:$E$2000,J$1,$A$2:$A$2000,$H227)</f>
        <v>0</v>
      </c>
      <c r="K227" s="55">
        <f t="shared" si="58"/>
        <v>0</v>
      </c>
      <c r="L227" s="55">
        <f t="shared" si="58"/>
        <v>0</v>
      </c>
      <c r="M227" s="55">
        <f t="shared" si="58"/>
        <v>0</v>
      </c>
      <c r="N227" s="55">
        <f t="shared" si="58"/>
        <v>0</v>
      </c>
      <c r="O227" s="55">
        <f t="shared" si="58"/>
        <v>0</v>
      </c>
      <c r="P227" s="55">
        <f t="shared" si="58"/>
        <v>0</v>
      </c>
      <c r="Q227" s="55">
        <f t="shared" si="58"/>
        <v>0</v>
      </c>
      <c r="R227" s="55">
        <f t="shared" si="58"/>
        <v>0</v>
      </c>
      <c r="S227" s="55">
        <f t="shared" si="58"/>
        <v>0</v>
      </c>
      <c r="T227" s="55">
        <f t="shared" si="58"/>
        <v>0</v>
      </c>
      <c r="U227" s="55">
        <f t="shared" si="58"/>
        <v>0</v>
      </c>
      <c r="V227" s="55">
        <f t="shared" si="58"/>
        <v>0</v>
      </c>
      <c r="W227" s="55">
        <f t="shared" si="58"/>
        <v>0</v>
      </c>
      <c r="X227" s="55">
        <f t="shared" si="58"/>
        <v>0</v>
      </c>
      <c r="Y227" s="55">
        <f t="shared" si="58"/>
        <v>0</v>
      </c>
      <c r="Z227" s="55">
        <f t="shared" si="57"/>
        <v>0</v>
      </c>
      <c r="AA227" s="55">
        <f t="shared" si="57"/>
        <v>336</v>
      </c>
      <c r="AB227" s="55">
        <f t="shared" si="57"/>
        <v>0</v>
      </c>
      <c r="AC227" s="55">
        <f t="shared" si="57"/>
        <v>0</v>
      </c>
      <c r="AD227" s="55">
        <f t="shared" si="57"/>
        <v>0</v>
      </c>
      <c r="AE227" s="55">
        <f t="shared" si="57"/>
        <v>0</v>
      </c>
      <c r="AF227" s="55">
        <f t="shared" si="57"/>
        <v>0</v>
      </c>
      <c r="AG227" s="55">
        <f t="shared" si="57"/>
        <v>0</v>
      </c>
      <c r="AH227" s="55">
        <f t="shared" si="57"/>
        <v>0</v>
      </c>
      <c r="AI227" s="55">
        <f t="shared" si="57"/>
        <v>0</v>
      </c>
      <c r="AJ227" s="55">
        <f t="shared" si="57"/>
        <v>0</v>
      </c>
      <c r="AK227" s="55">
        <f t="shared" si="57"/>
        <v>0</v>
      </c>
      <c r="AL227" s="55">
        <f t="shared" si="57"/>
        <v>0</v>
      </c>
      <c r="AM227" s="55">
        <f t="shared" si="57"/>
        <v>0</v>
      </c>
      <c r="AN227" s="55">
        <f t="shared" si="57"/>
        <v>0</v>
      </c>
      <c r="AO227" s="55">
        <f t="shared" si="56"/>
        <v>0</v>
      </c>
      <c r="AP227" s="55">
        <f t="shared" si="56"/>
        <v>0</v>
      </c>
      <c r="AQ227" s="55">
        <f t="shared" si="56"/>
        <v>0</v>
      </c>
      <c r="AR227" s="55">
        <f t="shared" si="56"/>
        <v>0</v>
      </c>
      <c r="AS227" s="55">
        <f t="shared" si="56"/>
        <v>0</v>
      </c>
      <c r="AT227" s="55">
        <f t="shared" si="56"/>
        <v>0</v>
      </c>
      <c r="AU227" s="55">
        <f t="shared" si="56"/>
        <v>0</v>
      </c>
      <c r="AV227" s="54">
        <f t="shared" si="50"/>
        <v>0</v>
      </c>
      <c r="AW227" s="54">
        <f t="shared" si="51"/>
        <v>336</v>
      </c>
      <c r="AX227" s="54">
        <f t="shared" si="52"/>
        <v>336</v>
      </c>
    </row>
    <row r="228" spans="1:50">
      <c r="A228" s="203" t="s">
        <v>282</v>
      </c>
      <c r="B228" s="203">
        <v>1</v>
      </c>
      <c r="C228" s="203" t="b">
        <v>1</v>
      </c>
      <c r="D228" s="203">
        <v>1</v>
      </c>
      <c r="E228" s="203" t="s">
        <v>588</v>
      </c>
      <c r="F228" s="203">
        <v>236</v>
      </c>
      <c r="H228" s="203" t="s">
        <v>380</v>
      </c>
      <c r="I228" s="55">
        <f t="shared" si="48"/>
        <v>60</v>
      </c>
      <c r="J228" s="55">
        <f t="shared" si="58"/>
        <v>0</v>
      </c>
      <c r="K228" s="55">
        <f t="shared" si="58"/>
        <v>0</v>
      </c>
      <c r="L228" s="55">
        <f t="shared" si="58"/>
        <v>0</v>
      </c>
      <c r="M228" s="55">
        <f t="shared" si="58"/>
        <v>0</v>
      </c>
      <c r="N228" s="55">
        <f t="shared" si="58"/>
        <v>0</v>
      </c>
      <c r="O228" s="55">
        <f t="shared" si="58"/>
        <v>0</v>
      </c>
      <c r="P228" s="55">
        <f t="shared" si="58"/>
        <v>0</v>
      </c>
      <c r="Q228" s="55">
        <f t="shared" si="58"/>
        <v>0</v>
      </c>
      <c r="R228" s="55">
        <f t="shared" si="58"/>
        <v>0</v>
      </c>
      <c r="S228" s="55">
        <f t="shared" si="58"/>
        <v>0</v>
      </c>
      <c r="T228" s="55">
        <f t="shared" si="58"/>
        <v>0</v>
      </c>
      <c r="U228" s="55">
        <f t="shared" si="58"/>
        <v>0</v>
      </c>
      <c r="V228" s="55">
        <f t="shared" si="58"/>
        <v>0</v>
      </c>
      <c r="W228" s="55">
        <f t="shared" si="58"/>
        <v>0</v>
      </c>
      <c r="X228" s="55">
        <f t="shared" si="58"/>
        <v>0</v>
      </c>
      <c r="Y228" s="55">
        <f t="shared" si="58"/>
        <v>0</v>
      </c>
      <c r="Z228" s="55">
        <f t="shared" si="57"/>
        <v>0</v>
      </c>
      <c r="AA228" s="55">
        <f t="shared" si="57"/>
        <v>0</v>
      </c>
      <c r="AB228" s="55">
        <f t="shared" si="57"/>
        <v>0</v>
      </c>
      <c r="AC228" s="55">
        <f t="shared" si="57"/>
        <v>0</v>
      </c>
      <c r="AD228" s="55">
        <f t="shared" si="57"/>
        <v>0</v>
      </c>
      <c r="AE228" s="55">
        <f t="shared" si="57"/>
        <v>0</v>
      </c>
      <c r="AF228" s="55">
        <f t="shared" si="57"/>
        <v>0</v>
      </c>
      <c r="AG228" s="55">
        <f t="shared" si="57"/>
        <v>0</v>
      </c>
      <c r="AH228" s="55">
        <f t="shared" si="57"/>
        <v>0</v>
      </c>
      <c r="AI228" s="55">
        <f t="shared" si="57"/>
        <v>0</v>
      </c>
      <c r="AJ228" s="55">
        <f t="shared" si="57"/>
        <v>0</v>
      </c>
      <c r="AK228" s="55">
        <f t="shared" si="57"/>
        <v>0</v>
      </c>
      <c r="AL228" s="55">
        <f t="shared" si="57"/>
        <v>0</v>
      </c>
      <c r="AM228" s="55">
        <f t="shared" si="57"/>
        <v>0</v>
      </c>
      <c r="AN228" s="55">
        <f t="shared" si="57"/>
        <v>276</v>
      </c>
      <c r="AO228" s="55">
        <f t="shared" si="56"/>
        <v>0</v>
      </c>
      <c r="AP228" s="55">
        <f t="shared" si="56"/>
        <v>0</v>
      </c>
      <c r="AQ228" s="55">
        <f t="shared" si="56"/>
        <v>0</v>
      </c>
      <c r="AR228" s="55">
        <f t="shared" si="56"/>
        <v>0</v>
      </c>
      <c r="AS228" s="55">
        <f t="shared" si="56"/>
        <v>0</v>
      </c>
      <c r="AT228" s="55">
        <f t="shared" si="56"/>
        <v>0</v>
      </c>
      <c r="AU228" s="55">
        <f t="shared" si="56"/>
        <v>0</v>
      </c>
      <c r="AV228" s="54">
        <f t="shared" si="50"/>
        <v>60</v>
      </c>
      <c r="AW228" s="54">
        <f t="shared" si="51"/>
        <v>276</v>
      </c>
      <c r="AX228" s="54">
        <f t="shared" si="52"/>
        <v>336</v>
      </c>
    </row>
    <row r="229" spans="1:50">
      <c r="A229" s="203" t="s">
        <v>283</v>
      </c>
      <c r="B229" s="203">
        <v>0</v>
      </c>
      <c r="C229" s="203" t="b">
        <v>0</v>
      </c>
      <c r="F229" s="203">
        <v>380</v>
      </c>
      <c r="H229" s="203" t="s">
        <v>381</v>
      </c>
      <c r="I229" s="55">
        <f t="shared" si="48"/>
        <v>92</v>
      </c>
      <c r="J229" s="55">
        <f t="shared" si="58"/>
        <v>0</v>
      </c>
      <c r="K229" s="55">
        <f t="shared" si="58"/>
        <v>0</v>
      </c>
      <c r="L229" s="55">
        <f t="shared" si="58"/>
        <v>0</v>
      </c>
      <c r="M229" s="55">
        <f t="shared" si="58"/>
        <v>0</v>
      </c>
      <c r="N229" s="55">
        <f t="shared" si="58"/>
        <v>0</v>
      </c>
      <c r="O229" s="55">
        <f t="shared" si="58"/>
        <v>0</v>
      </c>
      <c r="P229" s="55">
        <f t="shared" si="58"/>
        <v>0</v>
      </c>
      <c r="Q229" s="55">
        <f t="shared" si="58"/>
        <v>0</v>
      </c>
      <c r="R229" s="55">
        <f t="shared" si="58"/>
        <v>0</v>
      </c>
      <c r="S229" s="55">
        <f t="shared" si="58"/>
        <v>0</v>
      </c>
      <c r="T229" s="55">
        <f t="shared" si="58"/>
        <v>0</v>
      </c>
      <c r="U229" s="55">
        <f t="shared" si="58"/>
        <v>0</v>
      </c>
      <c r="V229" s="55">
        <f t="shared" si="58"/>
        <v>0</v>
      </c>
      <c r="W229" s="55">
        <f t="shared" si="58"/>
        <v>0</v>
      </c>
      <c r="X229" s="55">
        <f t="shared" si="58"/>
        <v>0</v>
      </c>
      <c r="Y229" s="55">
        <f t="shared" si="58"/>
        <v>0</v>
      </c>
      <c r="Z229" s="55">
        <f t="shared" si="57"/>
        <v>0</v>
      </c>
      <c r="AA229" s="55">
        <f t="shared" si="57"/>
        <v>0</v>
      </c>
      <c r="AB229" s="55">
        <f t="shared" si="57"/>
        <v>0</v>
      </c>
      <c r="AC229" s="55">
        <f t="shared" si="57"/>
        <v>0</v>
      </c>
      <c r="AD229" s="55">
        <f t="shared" si="57"/>
        <v>0</v>
      </c>
      <c r="AE229" s="55">
        <f t="shared" si="57"/>
        <v>0</v>
      </c>
      <c r="AF229" s="55">
        <f t="shared" si="57"/>
        <v>0</v>
      </c>
      <c r="AG229" s="55">
        <f t="shared" si="57"/>
        <v>0</v>
      </c>
      <c r="AH229" s="55">
        <f t="shared" si="57"/>
        <v>0</v>
      </c>
      <c r="AI229" s="55">
        <f t="shared" si="57"/>
        <v>0</v>
      </c>
      <c r="AJ229" s="55">
        <f t="shared" si="57"/>
        <v>0</v>
      </c>
      <c r="AK229" s="55">
        <f t="shared" si="57"/>
        <v>0</v>
      </c>
      <c r="AL229" s="55">
        <f t="shared" si="57"/>
        <v>0</v>
      </c>
      <c r="AM229" s="55">
        <f t="shared" si="57"/>
        <v>244</v>
      </c>
      <c r="AN229" s="55">
        <f t="shared" si="57"/>
        <v>0</v>
      </c>
      <c r="AO229" s="55">
        <f t="shared" si="56"/>
        <v>0</v>
      </c>
      <c r="AP229" s="55">
        <f t="shared" si="56"/>
        <v>0</v>
      </c>
      <c r="AQ229" s="55">
        <f t="shared" si="56"/>
        <v>0</v>
      </c>
      <c r="AR229" s="55">
        <f t="shared" si="56"/>
        <v>0</v>
      </c>
      <c r="AS229" s="55">
        <f t="shared" si="56"/>
        <v>0</v>
      </c>
      <c r="AT229" s="55">
        <f t="shared" si="56"/>
        <v>0</v>
      </c>
      <c r="AU229" s="55">
        <f t="shared" si="56"/>
        <v>0</v>
      </c>
      <c r="AV229" s="54">
        <f t="shared" si="50"/>
        <v>92</v>
      </c>
      <c r="AW229" s="54">
        <f t="shared" si="51"/>
        <v>244</v>
      </c>
      <c r="AX229" s="54">
        <f t="shared" si="52"/>
        <v>336</v>
      </c>
    </row>
    <row r="230" spans="1:50">
      <c r="A230" s="203" t="s">
        <v>283</v>
      </c>
      <c r="B230" s="203">
        <v>1</v>
      </c>
      <c r="C230" s="203" t="b">
        <v>1</v>
      </c>
      <c r="D230" s="203">
        <v>1</v>
      </c>
      <c r="E230" s="203" t="s">
        <v>573</v>
      </c>
      <c r="F230" s="203">
        <v>964</v>
      </c>
      <c r="H230" s="203" t="s">
        <v>382</v>
      </c>
      <c r="I230" s="55">
        <f t="shared" si="48"/>
        <v>276</v>
      </c>
      <c r="J230" s="55">
        <f t="shared" si="58"/>
        <v>0</v>
      </c>
      <c r="K230" s="55">
        <f t="shared" si="58"/>
        <v>0</v>
      </c>
      <c r="L230" s="55">
        <f t="shared" si="58"/>
        <v>0</v>
      </c>
      <c r="M230" s="55">
        <f t="shared" si="58"/>
        <v>0</v>
      </c>
      <c r="N230" s="55">
        <f t="shared" si="58"/>
        <v>0</v>
      </c>
      <c r="O230" s="55">
        <f t="shared" si="58"/>
        <v>0</v>
      </c>
      <c r="P230" s="55">
        <f t="shared" si="58"/>
        <v>0</v>
      </c>
      <c r="Q230" s="55">
        <f t="shared" si="58"/>
        <v>0</v>
      </c>
      <c r="R230" s="55">
        <f t="shared" si="58"/>
        <v>0</v>
      </c>
      <c r="S230" s="55">
        <f t="shared" si="58"/>
        <v>0</v>
      </c>
      <c r="T230" s="55">
        <f t="shared" si="58"/>
        <v>1068</v>
      </c>
      <c r="U230" s="55">
        <f t="shared" si="58"/>
        <v>0</v>
      </c>
      <c r="V230" s="55">
        <f t="shared" si="58"/>
        <v>0</v>
      </c>
      <c r="W230" s="55">
        <f t="shared" si="58"/>
        <v>0</v>
      </c>
      <c r="X230" s="55">
        <f t="shared" si="58"/>
        <v>0</v>
      </c>
      <c r="Y230" s="55">
        <f t="shared" si="58"/>
        <v>0</v>
      </c>
      <c r="Z230" s="55">
        <f t="shared" si="57"/>
        <v>0</v>
      </c>
      <c r="AA230" s="55">
        <f t="shared" si="57"/>
        <v>0</v>
      </c>
      <c r="AB230" s="55">
        <f t="shared" si="57"/>
        <v>0</v>
      </c>
      <c r="AC230" s="55">
        <f t="shared" si="57"/>
        <v>0</v>
      </c>
      <c r="AD230" s="55">
        <f t="shared" si="57"/>
        <v>0</v>
      </c>
      <c r="AE230" s="55">
        <f t="shared" si="57"/>
        <v>0</v>
      </c>
      <c r="AF230" s="55">
        <f t="shared" si="57"/>
        <v>0</v>
      </c>
      <c r="AG230" s="55">
        <f t="shared" si="57"/>
        <v>0</v>
      </c>
      <c r="AH230" s="55">
        <f t="shared" si="57"/>
        <v>0</v>
      </c>
      <c r="AI230" s="55">
        <f t="shared" si="57"/>
        <v>0</v>
      </c>
      <c r="AJ230" s="55">
        <f t="shared" si="57"/>
        <v>0</v>
      </c>
      <c r="AK230" s="55">
        <f t="shared" si="57"/>
        <v>0</v>
      </c>
      <c r="AL230" s="55">
        <f t="shared" si="57"/>
        <v>0</v>
      </c>
      <c r="AM230" s="55">
        <f t="shared" si="57"/>
        <v>0</v>
      </c>
      <c r="AN230" s="55">
        <f t="shared" si="57"/>
        <v>0</v>
      </c>
      <c r="AO230" s="55">
        <f t="shared" si="56"/>
        <v>0</v>
      </c>
      <c r="AP230" s="55">
        <f t="shared" si="56"/>
        <v>0</v>
      </c>
      <c r="AQ230" s="55">
        <f t="shared" si="56"/>
        <v>0</v>
      </c>
      <c r="AR230" s="55">
        <f t="shared" si="56"/>
        <v>0</v>
      </c>
      <c r="AS230" s="55">
        <f t="shared" si="56"/>
        <v>0</v>
      </c>
      <c r="AT230" s="55">
        <f t="shared" si="56"/>
        <v>0</v>
      </c>
      <c r="AU230" s="55">
        <f t="shared" si="56"/>
        <v>0</v>
      </c>
      <c r="AV230" s="54">
        <f t="shared" si="50"/>
        <v>276</v>
      </c>
      <c r="AW230" s="54">
        <f t="shared" si="51"/>
        <v>1068</v>
      </c>
      <c r="AX230" s="54">
        <f t="shared" si="52"/>
        <v>1344</v>
      </c>
    </row>
    <row r="231" spans="1:50">
      <c r="A231" s="203" t="s">
        <v>284</v>
      </c>
      <c r="B231" s="203">
        <v>0</v>
      </c>
      <c r="C231" s="203" t="b">
        <v>0</v>
      </c>
      <c r="F231" s="203">
        <v>466</v>
      </c>
      <c r="H231" s="203" t="s">
        <v>383</v>
      </c>
      <c r="I231" s="55">
        <f t="shared" si="48"/>
        <v>499</v>
      </c>
      <c r="J231" s="55">
        <f t="shared" si="58"/>
        <v>0</v>
      </c>
      <c r="K231" s="55">
        <f t="shared" si="58"/>
        <v>0</v>
      </c>
      <c r="L231" s="55">
        <f t="shared" si="58"/>
        <v>0</v>
      </c>
      <c r="M231" s="55">
        <f t="shared" si="58"/>
        <v>0</v>
      </c>
      <c r="N231" s="55">
        <f t="shared" si="58"/>
        <v>0</v>
      </c>
      <c r="O231" s="55">
        <f t="shared" si="58"/>
        <v>0</v>
      </c>
      <c r="P231" s="55">
        <f t="shared" si="58"/>
        <v>0</v>
      </c>
      <c r="Q231" s="55">
        <f t="shared" si="58"/>
        <v>0</v>
      </c>
      <c r="R231" s="55">
        <f t="shared" si="58"/>
        <v>0</v>
      </c>
      <c r="S231" s="55">
        <f t="shared" si="58"/>
        <v>0</v>
      </c>
      <c r="T231" s="55">
        <f t="shared" si="58"/>
        <v>0</v>
      </c>
      <c r="U231" s="55">
        <f t="shared" si="58"/>
        <v>0</v>
      </c>
      <c r="V231" s="55">
        <f t="shared" si="58"/>
        <v>0</v>
      </c>
      <c r="W231" s="55">
        <f t="shared" si="58"/>
        <v>0</v>
      </c>
      <c r="X231" s="55">
        <f t="shared" si="58"/>
        <v>0</v>
      </c>
      <c r="Y231" s="55">
        <f t="shared" si="58"/>
        <v>0</v>
      </c>
      <c r="Z231" s="55">
        <f t="shared" si="57"/>
        <v>0</v>
      </c>
      <c r="AA231" s="55">
        <f t="shared" si="57"/>
        <v>0</v>
      </c>
      <c r="AB231" s="55">
        <f t="shared" si="57"/>
        <v>0</v>
      </c>
      <c r="AC231" s="55">
        <f t="shared" si="57"/>
        <v>0</v>
      </c>
      <c r="AD231" s="55">
        <f t="shared" si="57"/>
        <v>0</v>
      </c>
      <c r="AE231" s="55">
        <f t="shared" si="57"/>
        <v>0</v>
      </c>
      <c r="AF231" s="55">
        <f t="shared" si="57"/>
        <v>0</v>
      </c>
      <c r="AG231" s="55">
        <f t="shared" si="57"/>
        <v>0</v>
      </c>
      <c r="AH231" s="55">
        <f t="shared" si="57"/>
        <v>0</v>
      </c>
      <c r="AI231" s="55">
        <f t="shared" si="57"/>
        <v>0</v>
      </c>
      <c r="AJ231" s="55">
        <f t="shared" si="57"/>
        <v>173</v>
      </c>
      <c r="AK231" s="55">
        <f t="shared" si="57"/>
        <v>0</v>
      </c>
      <c r="AL231" s="55">
        <f t="shared" si="57"/>
        <v>0</v>
      </c>
      <c r="AM231" s="55">
        <f t="shared" si="57"/>
        <v>0</v>
      </c>
      <c r="AN231" s="55">
        <f t="shared" si="57"/>
        <v>0</v>
      </c>
      <c r="AO231" s="55">
        <f t="shared" si="56"/>
        <v>0</v>
      </c>
      <c r="AP231" s="55">
        <f t="shared" si="56"/>
        <v>0</v>
      </c>
      <c r="AQ231" s="55">
        <f t="shared" si="56"/>
        <v>0</v>
      </c>
      <c r="AR231" s="55">
        <f t="shared" si="56"/>
        <v>0</v>
      </c>
      <c r="AS231" s="55">
        <f t="shared" si="56"/>
        <v>0</v>
      </c>
      <c r="AT231" s="55">
        <f t="shared" si="56"/>
        <v>0</v>
      </c>
      <c r="AU231" s="55">
        <f t="shared" si="56"/>
        <v>0</v>
      </c>
      <c r="AV231" s="54">
        <f t="shared" si="50"/>
        <v>499</v>
      </c>
      <c r="AW231" s="54">
        <f t="shared" si="51"/>
        <v>173</v>
      </c>
      <c r="AX231" s="54">
        <f t="shared" si="52"/>
        <v>672</v>
      </c>
    </row>
    <row r="232" spans="1:50">
      <c r="A232" s="203" t="s">
        <v>284</v>
      </c>
      <c r="B232" s="203">
        <v>1</v>
      </c>
      <c r="C232" s="203" t="b">
        <v>1</v>
      </c>
      <c r="D232" s="203">
        <v>1</v>
      </c>
      <c r="E232" s="203" t="s">
        <v>579</v>
      </c>
      <c r="F232" s="203">
        <v>206</v>
      </c>
      <c r="H232" s="203" t="s">
        <v>384</v>
      </c>
      <c r="I232" s="55">
        <f t="shared" si="48"/>
        <v>0</v>
      </c>
      <c r="J232" s="55">
        <f t="shared" si="58"/>
        <v>0</v>
      </c>
      <c r="K232" s="55">
        <f t="shared" si="58"/>
        <v>0</v>
      </c>
      <c r="L232" s="55">
        <f t="shared" si="58"/>
        <v>0</v>
      </c>
      <c r="M232" s="55">
        <f t="shared" si="58"/>
        <v>0</v>
      </c>
      <c r="N232" s="55">
        <f t="shared" si="58"/>
        <v>0</v>
      </c>
      <c r="O232" s="55">
        <f t="shared" si="58"/>
        <v>0</v>
      </c>
      <c r="P232" s="55">
        <f t="shared" si="58"/>
        <v>0</v>
      </c>
      <c r="Q232" s="55">
        <f t="shared" si="58"/>
        <v>0</v>
      </c>
      <c r="R232" s="55">
        <f t="shared" si="58"/>
        <v>0</v>
      </c>
      <c r="S232" s="55">
        <f t="shared" si="58"/>
        <v>0</v>
      </c>
      <c r="T232" s="55">
        <f t="shared" si="58"/>
        <v>0</v>
      </c>
      <c r="U232" s="55">
        <f t="shared" si="58"/>
        <v>0</v>
      </c>
      <c r="V232" s="55">
        <f t="shared" si="58"/>
        <v>0</v>
      </c>
      <c r="W232" s="55">
        <f t="shared" si="58"/>
        <v>0</v>
      </c>
      <c r="X232" s="55">
        <f t="shared" si="58"/>
        <v>0</v>
      </c>
      <c r="Y232" s="55">
        <f t="shared" si="58"/>
        <v>0</v>
      </c>
      <c r="Z232" s="55">
        <f t="shared" si="57"/>
        <v>0</v>
      </c>
      <c r="AA232" s="55">
        <f t="shared" si="57"/>
        <v>0</v>
      </c>
      <c r="AB232" s="55">
        <f t="shared" si="57"/>
        <v>0</v>
      </c>
      <c r="AC232" s="55">
        <f t="shared" si="57"/>
        <v>0</v>
      </c>
      <c r="AD232" s="55">
        <f t="shared" si="57"/>
        <v>0</v>
      </c>
      <c r="AE232" s="55">
        <f t="shared" si="57"/>
        <v>0</v>
      </c>
      <c r="AF232" s="55">
        <f t="shared" si="57"/>
        <v>336</v>
      </c>
      <c r="AG232" s="55">
        <f t="shared" si="57"/>
        <v>0</v>
      </c>
      <c r="AH232" s="55">
        <f t="shared" si="57"/>
        <v>0</v>
      </c>
      <c r="AI232" s="55">
        <f t="shared" si="57"/>
        <v>0</v>
      </c>
      <c r="AJ232" s="55">
        <f t="shared" si="57"/>
        <v>0</v>
      </c>
      <c r="AK232" s="55">
        <f t="shared" si="57"/>
        <v>0</v>
      </c>
      <c r="AL232" s="55">
        <f t="shared" si="57"/>
        <v>0</v>
      </c>
      <c r="AM232" s="55">
        <f t="shared" si="57"/>
        <v>0</v>
      </c>
      <c r="AN232" s="55">
        <f t="shared" si="57"/>
        <v>0</v>
      </c>
      <c r="AO232" s="55">
        <f t="shared" si="56"/>
        <v>0</v>
      </c>
      <c r="AP232" s="55">
        <f t="shared" si="56"/>
        <v>0</v>
      </c>
      <c r="AQ232" s="55">
        <f t="shared" si="56"/>
        <v>0</v>
      </c>
      <c r="AR232" s="55">
        <f t="shared" si="56"/>
        <v>0</v>
      </c>
      <c r="AS232" s="55">
        <f t="shared" si="56"/>
        <v>0</v>
      </c>
      <c r="AT232" s="55">
        <f t="shared" si="56"/>
        <v>0</v>
      </c>
      <c r="AU232" s="55">
        <f t="shared" si="56"/>
        <v>0</v>
      </c>
      <c r="AV232" s="54">
        <f t="shared" si="50"/>
        <v>0</v>
      </c>
      <c r="AW232" s="54">
        <f t="shared" si="51"/>
        <v>336</v>
      </c>
      <c r="AX232" s="54">
        <f t="shared" si="52"/>
        <v>336</v>
      </c>
    </row>
    <row r="233" spans="1:50">
      <c r="A233" s="203" t="s">
        <v>285</v>
      </c>
      <c r="B233" s="203">
        <v>0</v>
      </c>
      <c r="C233" s="203" t="b">
        <v>0</v>
      </c>
      <c r="F233" s="203">
        <v>430</v>
      </c>
      <c r="H233" s="203" t="s">
        <v>385</v>
      </c>
      <c r="I233" s="55">
        <f t="shared" si="48"/>
        <v>92</v>
      </c>
      <c r="J233" s="55">
        <f t="shared" si="58"/>
        <v>0</v>
      </c>
      <c r="K233" s="55">
        <f t="shared" si="58"/>
        <v>0</v>
      </c>
      <c r="L233" s="55">
        <f t="shared" si="58"/>
        <v>0</v>
      </c>
      <c r="M233" s="55">
        <f t="shared" si="58"/>
        <v>0</v>
      </c>
      <c r="N233" s="55">
        <f t="shared" si="58"/>
        <v>0</v>
      </c>
      <c r="O233" s="55">
        <f t="shared" si="58"/>
        <v>0</v>
      </c>
      <c r="P233" s="55">
        <f t="shared" si="58"/>
        <v>0</v>
      </c>
      <c r="Q233" s="55">
        <f t="shared" si="58"/>
        <v>0</v>
      </c>
      <c r="R233" s="55">
        <f t="shared" si="58"/>
        <v>0</v>
      </c>
      <c r="S233" s="55">
        <f t="shared" si="58"/>
        <v>0</v>
      </c>
      <c r="T233" s="55">
        <f t="shared" si="58"/>
        <v>0</v>
      </c>
      <c r="U233" s="55">
        <f t="shared" si="58"/>
        <v>0</v>
      </c>
      <c r="V233" s="55">
        <f t="shared" si="58"/>
        <v>0</v>
      </c>
      <c r="W233" s="55">
        <f t="shared" si="58"/>
        <v>0</v>
      </c>
      <c r="X233" s="55">
        <f t="shared" si="58"/>
        <v>0</v>
      </c>
      <c r="Y233" s="55">
        <f t="shared" si="58"/>
        <v>0</v>
      </c>
      <c r="Z233" s="55">
        <f t="shared" si="57"/>
        <v>0</v>
      </c>
      <c r="AA233" s="55">
        <f t="shared" si="57"/>
        <v>0</v>
      </c>
      <c r="AB233" s="55">
        <f t="shared" si="57"/>
        <v>0</v>
      </c>
      <c r="AC233" s="55">
        <f t="shared" si="57"/>
        <v>0</v>
      </c>
      <c r="AD233" s="55">
        <f t="shared" si="57"/>
        <v>244</v>
      </c>
      <c r="AE233" s="55">
        <f t="shared" si="57"/>
        <v>0</v>
      </c>
      <c r="AF233" s="55">
        <f t="shared" si="57"/>
        <v>0</v>
      </c>
      <c r="AG233" s="55">
        <f t="shared" si="57"/>
        <v>0</v>
      </c>
      <c r="AH233" s="55">
        <f t="shared" si="57"/>
        <v>0</v>
      </c>
      <c r="AI233" s="55">
        <f t="shared" si="57"/>
        <v>0</v>
      </c>
      <c r="AJ233" s="55">
        <f t="shared" si="57"/>
        <v>0</v>
      </c>
      <c r="AK233" s="55">
        <f t="shared" si="57"/>
        <v>0</v>
      </c>
      <c r="AL233" s="55">
        <f t="shared" si="57"/>
        <v>0</v>
      </c>
      <c r="AM233" s="55">
        <f t="shared" si="57"/>
        <v>0</v>
      </c>
      <c r="AN233" s="55">
        <f t="shared" si="57"/>
        <v>0</v>
      </c>
      <c r="AO233" s="55">
        <f t="shared" si="56"/>
        <v>0</v>
      </c>
      <c r="AP233" s="55">
        <f t="shared" si="56"/>
        <v>0</v>
      </c>
      <c r="AQ233" s="55">
        <f t="shared" si="56"/>
        <v>0</v>
      </c>
      <c r="AR233" s="55">
        <f t="shared" si="56"/>
        <v>0</v>
      </c>
      <c r="AS233" s="55">
        <f t="shared" si="56"/>
        <v>0</v>
      </c>
      <c r="AT233" s="55">
        <f t="shared" si="56"/>
        <v>0</v>
      </c>
      <c r="AU233" s="55">
        <f t="shared" si="56"/>
        <v>0</v>
      </c>
      <c r="AV233" s="54">
        <f t="shared" si="50"/>
        <v>92</v>
      </c>
      <c r="AW233" s="54">
        <f t="shared" si="51"/>
        <v>244</v>
      </c>
      <c r="AX233" s="54">
        <f t="shared" si="52"/>
        <v>336</v>
      </c>
    </row>
    <row r="234" spans="1:50">
      <c r="A234" s="203" t="s">
        <v>285</v>
      </c>
      <c r="B234" s="203">
        <v>1</v>
      </c>
      <c r="C234" s="203" t="b">
        <v>1</v>
      </c>
      <c r="D234" s="203">
        <v>1</v>
      </c>
      <c r="E234" s="203" t="s">
        <v>559</v>
      </c>
      <c r="F234" s="203">
        <v>914</v>
      </c>
      <c r="H234" s="203" t="s">
        <v>386</v>
      </c>
      <c r="I234" s="55">
        <f t="shared" si="48"/>
        <v>216</v>
      </c>
      <c r="J234" s="55">
        <f t="shared" si="58"/>
        <v>0</v>
      </c>
      <c r="K234" s="55">
        <f t="shared" si="58"/>
        <v>0</v>
      </c>
      <c r="L234" s="55">
        <f t="shared" si="58"/>
        <v>0</v>
      </c>
      <c r="M234" s="55">
        <f t="shared" si="58"/>
        <v>0</v>
      </c>
      <c r="N234" s="55">
        <f t="shared" si="58"/>
        <v>0</v>
      </c>
      <c r="O234" s="55">
        <f t="shared" si="58"/>
        <v>0</v>
      </c>
      <c r="P234" s="55">
        <f t="shared" si="58"/>
        <v>0</v>
      </c>
      <c r="Q234" s="55">
        <f t="shared" si="58"/>
        <v>0</v>
      </c>
      <c r="R234" s="55">
        <f t="shared" si="58"/>
        <v>0</v>
      </c>
      <c r="S234" s="55">
        <f t="shared" si="58"/>
        <v>0</v>
      </c>
      <c r="T234" s="55">
        <f t="shared" si="58"/>
        <v>0</v>
      </c>
      <c r="U234" s="55">
        <f t="shared" si="58"/>
        <v>0</v>
      </c>
      <c r="V234" s="55">
        <f t="shared" si="58"/>
        <v>0</v>
      </c>
      <c r="W234" s="55">
        <f t="shared" si="58"/>
        <v>0</v>
      </c>
      <c r="X234" s="55">
        <f t="shared" si="58"/>
        <v>0</v>
      </c>
      <c r="Y234" s="55">
        <f t="shared" si="58"/>
        <v>0</v>
      </c>
      <c r="Z234" s="55">
        <f t="shared" si="57"/>
        <v>0</v>
      </c>
      <c r="AA234" s="55">
        <f t="shared" si="57"/>
        <v>0</v>
      </c>
      <c r="AB234" s="55">
        <f t="shared" si="57"/>
        <v>0</v>
      </c>
      <c r="AC234" s="55">
        <f t="shared" si="57"/>
        <v>0</v>
      </c>
      <c r="AD234" s="55">
        <f t="shared" si="57"/>
        <v>0</v>
      </c>
      <c r="AE234" s="55">
        <f t="shared" si="57"/>
        <v>0</v>
      </c>
      <c r="AF234" s="55">
        <f t="shared" si="57"/>
        <v>0</v>
      </c>
      <c r="AG234" s="55">
        <f t="shared" si="57"/>
        <v>0</v>
      </c>
      <c r="AH234" s="55">
        <f t="shared" si="57"/>
        <v>0</v>
      </c>
      <c r="AI234" s="55">
        <f t="shared" si="57"/>
        <v>0</v>
      </c>
      <c r="AJ234" s="55">
        <f t="shared" si="57"/>
        <v>456</v>
      </c>
      <c r="AK234" s="55">
        <f t="shared" si="57"/>
        <v>0</v>
      </c>
      <c r="AL234" s="55">
        <f t="shared" si="57"/>
        <v>0</v>
      </c>
      <c r="AM234" s="55">
        <f t="shared" si="57"/>
        <v>0</v>
      </c>
      <c r="AN234" s="55">
        <f t="shared" si="57"/>
        <v>0</v>
      </c>
      <c r="AO234" s="55">
        <f t="shared" si="56"/>
        <v>0</v>
      </c>
      <c r="AP234" s="55">
        <f t="shared" si="56"/>
        <v>0</v>
      </c>
      <c r="AQ234" s="55">
        <f t="shared" si="56"/>
        <v>0</v>
      </c>
      <c r="AR234" s="55">
        <f t="shared" si="56"/>
        <v>0</v>
      </c>
      <c r="AS234" s="55">
        <f t="shared" si="56"/>
        <v>0</v>
      </c>
      <c r="AT234" s="55">
        <f t="shared" si="56"/>
        <v>0</v>
      </c>
      <c r="AU234" s="55">
        <f t="shared" si="56"/>
        <v>0</v>
      </c>
      <c r="AV234" s="54">
        <f t="shared" si="50"/>
        <v>216</v>
      </c>
      <c r="AW234" s="54">
        <f t="shared" si="51"/>
        <v>456</v>
      </c>
      <c r="AX234" s="54">
        <f t="shared" si="52"/>
        <v>672</v>
      </c>
    </row>
    <row r="235" spans="1:50">
      <c r="A235" s="203" t="s">
        <v>286</v>
      </c>
      <c r="B235" s="203">
        <v>0</v>
      </c>
      <c r="C235" s="203" t="b">
        <v>0</v>
      </c>
      <c r="F235" s="203">
        <v>252</v>
      </c>
      <c r="H235" s="203" t="s">
        <v>387</v>
      </c>
      <c r="I235" s="55">
        <f t="shared" si="48"/>
        <v>218</v>
      </c>
      <c r="J235" s="55">
        <f t="shared" si="58"/>
        <v>0</v>
      </c>
      <c r="K235" s="55">
        <f t="shared" si="58"/>
        <v>0</v>
      </c>
      <c r="L235" s="55">
        <f t="shared" si="58"/>
        <v>0</v>
      </c>
      <c r="M235" s="55">
        <f t="shared" si="58"/>
        <v>0</v>
      </c>
      <c r="N235" s="55">
        <f t="shared" si="58"/>
        <v>0</v>
      </c>
      <c r="O235" s="55">
        <f t="shared" si="58"/>
        <v>0</v>
      </c>
      <c r="P235" s="55">
        <f t="shared" si="58"/>
        <v>0</v>
      </c>
      <c r="Q235" s="55">
        <f t="shared" si="58"/>
        <v>0</v>
      </c>
      <c r="R235" s="55">
        <f t="shared" si="58"/>
        <v>0</v>
      </c>
      <c r="S235" s="55">
        <f t="shared" si="58"/>
        <v>0</v>
      </c>
      <c r="T235" s="55">
        <f t="shared" si="58"/>
        <v>0</v>
      </c>
      <c r="U235" s="55">
        <f t="shared" si="58"/>
        <v>0</v>
      </c>
      <c r="V235" s="55">
        <f t="shared" si="58"/>
        <v>0</v>
      </c>
      <c r="W235" s="55">
        <f t="shared" si="58"/>
        <v>0</v>
      </c>
      <c r="X235" s="55">
        <f t="shared" si="58"/>
        <v>0</v>
      </c>
      <c r="Y235" s="55">
        <f t="shared" si="58"/>
        <v>0</v>
      </c>
      <c r="Z235" s="55">
        <f t="shared" si="57"/>
        <v>0</v>
      </c>
      <c r="AA235" s="55">
        <f t="shared" si="57"/>
        <v>0</v>
      </c>
      <c r="AB235" s="55">
        <f t="shared" si="57"/>
        <v>0</v>
      </c>
      <c r="AC235" s="55">
        <f t="shared" si="57"/>
        <v>0</v>
      </c>
      <c r="AD235" s="55">
        <f t="shared" si="57"/>
        <v>0</v>
      </c>
      <c r="AE235" s="55">
        <f t="shared" si="57"/>
        <v>0</v>
      </c>
      <c r="AF235" s="55">
        <f t="shared" si="57"/>
        <v>118</v>
      </c>
      <c r="AG235" s="55">
        <f t="shared" si="57"/>
        <v>0</v>
      </c>
      <c r="AH235" s="55">
        <f t="shared" si="57"/>
        <v>0</v>
      </c>
      <c r="AI235" s="55">
        <f t="shared" si="57"/>
        <v>0</v>
      </c>
      <c r="AJ235" s="55">
        <f t="shared" si="57"/>
        <v>0</v>
      </c>
      <c r="AK235" s="55">
        <f t="shared" si="57"/>
        <v>0</v>
      </c>
      <c r="AL235" s="55">
        <f t="shared" si="57"/>
        <v>0</v>
      </c>
      <c r="AM235" s="55">
        <f t="shared" si="57"/>
        <v>0</v>
      </c>
      <c r="AN235" s="55">
        <f t="shared" si="57"/>
        <v>0</v>
      </c>
      <c r="AO235" s="55">
        <f t="shared" si="56"/>
        <v>0</v>
      </c>
      <c r="AP235" s="55">
        <f t="shared" si="56"/>
        <v>0</v>
      </c>
      <c r="AQ235" s="55">
        <f t="shared" si="56"/>
        <v>0</v>
      </c>
      <c r="AR235" s="55">
        <f t="shared" si="56"/>
        <v>0</v>
      </c>
      <c r="AS235" s="55">
        <f t="shared" si="56"/>
        <v>0</v>
      </c>
      <c r="AT235" s="55">
        <f t="shared" si="56"/>
        <v>0</v>
      </c>
      <c r="AU235" s="55">
        <f t="shared" si="56"/>
        <v>0</v>
      </c>
      <c r="AV235" s="54">
        <f t="shared" si="50"/>
        <v>218</v>
      </c>
      <c r="AW235" s="54">
        <f t="shared" si="51"/>
        <v>118</v>
      </c>
      <c r="AX235" s="54">
        <f t="shared" si="52"/>
        <v>336</v>
      </c>
    </row>
    <row r="236" spans="1:50">
      <c r="A236" s="203" t="s">
        <v>286</v>
      </c>
      <c r="B236" s="203">
        <v>1</v>
      </c>
      <c r="C236" s="203" t="b">
        <v>1</v>
      </c>
      <c r="D236" s="203">
        <v>1</v>
      </c>
      <c r="E236" s="203" t="s">
        <v>554</v>
      </c>
      <c r="F236" s="203">
        <v>420</v>
      </c>
      <c r="H236" s="203" t="s">
        <v>388</v>
      </c>
      <c r="I236" s="55">
        <f t="shared" si="48"/>
        <v>68</v>
      </c>
      <c r="J236" s="55">
        <f t="shared" si="58"/>
        <v>0</v>
      </c>
      <c r="K236" s="55">
        <f t="shared" si="58"/>
        <v>0</v>
      </c>
      <c r="L236" s="55">
        <f t="shared" si="58"/>
        <v>0</v>
      </c>
      <c r="M236" s="55">
        <f t="shared" si="58"/>
        <v>0</v>
      </c>
      <c r="N236" s="55">
        <f t="shared" si="58"/>
        <v>0</v>
      </c>
      <c r="O236" s="55">
        <f t="shared" si="58"/>
        <v>0</v>
      </c>
      <c r="P236" s="55">
        <f t="shared" si="58"/>
        <v>0</v>
      </c>
      <c r="Q236" s="55">
        <f t="shared" si="58"/>
        <v>0</v>
      </c>
      <c r="R236" s="55">
        <f t="shared" si="58"/>
        <v>0</v>
      </c>
      <c r="S236" s="55">
        <f t="shared" si="58"/>
        <v>0</v>
      </c>
      <c r="T236" s="55">
        <f t="shared" si="58"/>
        <v>0</v>
      </c>
      <c r="U236" s="55">
        <f t="shared" si="58"/>
        <v>0</v>
      </c>
      <c r="V236" s="55">
        <f t="shared" si="58"/>
        <v>0</v>
      </c>
      <c r="W236" s="55">
        <f t="shared" si="58"/>
        <v>0</v>
      </c>
      <c r="X236" s="55">
        <f t="shared" si="58"/>
        <v>0</v>
      </c>
      <c r="Y236" s="55">
        <f t="shared" si="58"/>
        <v>0</v>
      </c>
      <c r="Z236" s="55">
        <f t="shared" si="57"/>
        <v>268</v>
      </c>
      <c r="AA236" s="55">
        <f t="shared" si="57"/>
        <v>0</v>
      </c>
      <c r="AB236" s="55">
        <f t="shared" si="57"/>
        <v>0</v>
      </c>
      <c r="AC236" s="55">
        <f t="shared" si="57"/>
        <v>0</v>
      </c>
      <c r="AD236" s="55">
        <f t="shared" si="57"/>
        <v>0</v>
      </c>
      <c r="AE236" s="55">
        <f t="shared" si="57"/>
        <v>0</v>
      </c>
      <c r="AF236" s="55">
        <f t="shared" si="57"/>
        <v>0</v>
      </c>
      <c r="AG236" s="55">
        <f t="shared" si="57"/>
        <v>0</v>
      </c>
      <c r="AH236" s="55">
        <f t="shared" si="57"/>
        <v>0</v>
      </c>
      <c r="AI236" s="55">
        <f t="shared" si="57"/>
        <v>0</v>
      </c>
      <c r="AJ236" s="55">
        <f t="shared" si="57"/>
        <v>0</v>
      </c>
      <c r="AK236" s="55">
        <f t="shared" si="57"/>
        <v>0</v>
      </c>
      <c r="AL236" s="55">
        <f t="shared" si="57"/>
        <v>0</v>
      </c>
      <c r="AM236" s="55">
        <f t="shared" si="57"/>
        <v>0</v>
      </c>
      <c r="AN236" s="55">
        <f t="shared" si="57"/>
        <v>0</v>
      </c>
      <c r="AO236" s="55">
        <f t="shared" si="56"/>
        <v>0</v>
      </c>
      <c r="AP236" s="55">
        <f t="shared" si="56"/>
        <v>0</v>
      </c>
      <c r="AQ236" s="55">
        <f t="shared" si="56"/>
        <v>0</v>
      </c>
      <c r="AR236" s="55">
        <f t="shared" si="56"/>
        <v>0</v>
      </c>
      <c r="AS236" s="55">
        <f t="shared" si="56"/>
        <v>0</v>
      </c>
      <c r="AT236" s="55">
        <f t="shared" si="56"/>
        <v>0</v>
      </c>
      <c r="AU236" s="55">
        <f t="shared" si="56"/>
        <v>0</v>
      </c>
      <c r="AV236" s="54">
        <f t="shared" si="50"/>
        <v>68</v>
      </c>
      <c r="AW236" s="54">
        <f t="shared" si="51"/>
        <v>268</v>
      </c>
      <c r="AX236" s="54">
        <f t="shared" si="52"/>
        <v>336</v>
      </c>
    </row>
    <row r="237" spans="1:50">
      <c r="A237" s="203" t="s">
        <v>287</v>
      </c>
      <c r="B237" s="203">
        <v>0</v>
      </c>
      <c r="C237" s="203" t="b">
        <v>0</v>
      </c>
      <c r="F237" s="203">
        <v>326</v>
      </c>
      <c r="H237" s="203" t="s">
        <v>389</v>
      </c>
      <c r="I237" s="55">
        <f t="shared" si="48"/>
        <v>220</v>
      </c>
      <c r="J237" s="55">
        <f t="shared" si="58"/>
        <v>0</v>
      </c>
      <c r="K237" s="55">
        <f t="shared" si="58"/>
        <v>452</v>
      </c>
      <c r="L237" s="55">
        <f t="shared" si="58"/>
        <v>0</v>
      </c>
      <c r="M237" s="55">
        <f t="shared" si="58"/>
        <v>0</v>
      </c>
      <c r="N237" s="55">
        <f t="shared" si="58"/>
        <v>0</v>
      </c>
      <c r="O237" s="55">
        <f t="shared" si="58"/>
        <v>0</v>
      </c>
      <c r="P237" s="55">
        <f t="shared" si="58"/>
        <v>0</v>
      </c>
      <c r="Q237" s="55">
        <f t="shared" si="58"/>
        <v>0</v>
      </c>
      <c r="R237" s="55">
        <f t="shared" si="58"/>
        <v>0</v>
      </c>
      <c r="S237" s="55">
        <f t="shared" si="58"/>
        <v>0</v>
      </c>
      <c r="T237" s="55">
        <f t="shared" si="58"/>
        <v>0</v>
      </c>
      <c r="U237" s="55">
        <f t="shared" si="58"/>
        <v>0</v>
      </c>
      <c r="V237" s="55">
        <f t="shared" si="58"/>
        <v>0</v>
      </c>
      <c r="W237" s="55">
        <f t="shared" si="58"/>
        <v>0</v>
      </c>
      <c r="X237" s="55">
        <f t="shared" si="58"/>
        <v>0</v>
      </c>
      <c r="Y237" s="55">
        <f t="shared" si="58"/>
        <v>0</v>
      </c>
      <c r="Z237" s="55">
        <f t="shared" si="57"/>
        <v>0</v>
      </c>
      <c r="AA237" s="55">
        <f t="shared" si="57"/>
        <v>0</v>
      </c>
      <c r="AB237" s="55">
        <f t="shared" si="57"/>
        <v>0</v>
      </c>
      <c r="AC237" s="55">
        <f t="shared" si="57"/>
        <v>0</v>
      </c>
      <c r="AD237" s="55">
        <f t="shared" si="57"/>
        <v>0</v>
      </c>
      <c r="AE237" s="55">
        <f t="shared" si="57"/>
        <v>0</v>
      </c>
      <c r="AF237" s="55">
        <f t="shared" si="57"/>
        <v>0</v>
      </c>
      <c r="AG237" s="55">
        <f t="shared" si="57"/>
        <v>0</v>
      </c>
      <c r="AH237" s="55">
        <f t="shared" si="57"/>
        <v>0</v>
      </c>
      <c r="AI237" s="55">
        <f t="shared" si="57"/>
        <v>0</v>
      </c>
      <c r="AJ237" s="55">
        <f t="shared" si="57"/>
        <v>0</v>
      </c>
      <c r="AK237" s="55">
        <f t="shared" si="57"/>
        <v>0</v>
      </c>
      <c r="AL237" s="55">
        <f t="shared" si="57"/>
        <v>0</v>
      </c>
      <c r="AM237" s="55">
        <f t="shared" si="57"/>
        <v>0</v>
      </c>
      <c r="AN237" s="55">
        <f t="shared" si="57"/>
        <v>0</v>
      </c>
      <c r="AO237" s="55">
        <f t="shared" si="56"/>
        <v>0</v>
      </c>
      <c r="AP237" s="55">
        <f t="shared" si="56"/>
        <v>0</v>
      </c>
      <c r="AQ237" s="55">
        <f t="shared" si="56"/>
        <v>0</v>
      </c>
      <c r="AR237" s="55">
        <f t="shared" si="56"/>
        <v>0</v>
      </c>
      <c r="AS237" s="55">
        <f t="shared" si="56"/>
        <v>0</v>
      </c>
      <c r="AT237" s="55">
        <f t="shared" si="56"/>
        <v>0</v>
      </c>
      <c r="AU237" s="55">
        <f t="shared" si="56"/>
        <v>0</v>
      </c>
      <c r="AV237" s="54">
        <f t="shared" si="50"/>
        <v>220</v>
      </c>
      <c r="AW237" s="54">
        <f t="shared" si="51"/>
        <v>452</v>
      </c>
      <c r="AX237" s="54">
        <f t="shared" si="52"/>
        <v>672</v>
      </c>
    </row>
    <row r="238" spans="1:50">
      <c r="A238" s="203" t="s">
        <v>287</v>
      </c>
      <c r="B238" s="203">
        <v>1</v>
      </c>
      <c r="C238" s="203" t="b">
        <v>1</v>
      </c>
      <c r="D238" s="203">
        <v>1</v>
      </c>
      <c r="E238" s="203" t="s">
        <v>559</v>
      </c>
      <c r="F238" s="203">
        <v>1018</v>
      </c>
      <c r="H238" s="203" t="s">
        <v>390</v>
      </c>
      <c r="I238" s="55">
        <f t="shared" si="48"/>
        <v>95</v>
      </c>
      <c r="J238" s="55">
        <f t="shared" si="58"/>
        <v>0</v>
      </c>
      <c r="K238" s="55">
        <f t="shared" si="58"/>
        <v>0</v>
      </c>
      <c r="L238" s="55">
        <f t="shared" si="58"/>
        <v>0</v>
      </c>
      <c r="M238" s="55">
        <f t="shared" si="58"/>
        <v>0</v>
      </c>
      <c r="N238" s="55">
        <f t="shared" si="58"/>
        <v>0</v>
      </c>
      <c r="O238" s="55">
        <f t="shared" si="58"/>
        <v>0</v>
      </c>
      <c r="P238" s="55">
        <f t="shared" si="58"/>
        <v>0</v>
      </c>
      <c r="Q238" s="55">
        <f t="shared" si="58"/>
        <v>0</v>
      </c>
      <c r="R238" s="55">
        <f t="shared" si="58"/>
        <v>0</v>
      </c>
      <c r="S238" s="55">
        <f t="shared" si="58"/>
        <v>0</v>
      </c>
      <c r="T238" s="55">
        <f t="shared" si="58"/>
        <v>0</v>
      </c>
      <c r="U238" s="55">
        <f t="shared" si="58"/>
        <v>0</v>
      </c>
      <c r="V238" s="55">
        <f t="shared" si="58"/>
        <v>241</v>
      </c>
      <c r="W238" s="55">
        <f t="shared" si="58"/>
        <v>0</v>
      </c>
      <c r="X238" s="55">
        <f t="shared" si="58"/>
        <v>0</v>
      </c>
      <c r="Y238" s="55">
        <f t="shared" si="58"/>
        <v>0</v>
      </c>
      <c r="Z238" s="55">
        <f t="shared" si="57"/>
        <v>0</v>
      </c>
      <c r="AA238" s="55">
        <f t="shared" si="57"/>
        <v>0</v>
      </c>
      <c r="AB238" s="55">
        <f t="shared" si="57"/>
        <v>0</v>
      </c>
      <c r="AC238" s="55">
        <f t="shared" si="57"/>
        <v>0</v>
      </c>
      <c r="AD238" s="55">
        <f t="shared" si="57"/>
        <v>0</v>
      </c>
      <c r="AE238" s="55">
        <f t="shared" si="57"/>
        <v>0</v>
      </c>
      <c r="AF238" s="55">
        <f t="shared" si="57"/>
        <v>0</v>
      </c>
      <c r="AG238" s="55">
        <f t="shared" si="57"/>
        <v>0</v>
      </c>
      <c r="AH238" s="55">
        <f t="shared" si="57"/>
        <v>0</v>
      </c>
      <c r="AI238" s="55">
        <f t="shared" si="57"/>
        <v>0</v>
      </c>
      <c r="AJ238" s="55">
        <f t="shared" si="57"/>
        <v>0</v>
      </c>
      <c r="AK238" s="55">
        <f t="shared" si="57"/>
        <v>0</v>
      </c>
      <c r="AL238" s="55">
        <f t="shared" si="57"/>
        <v>0</v>
      </c>
      <c r="AM238" s="55">
        <f t="shared" si="57"/>
        <v>0</v>
      </c>
      <c r="AN238" s="55">
        <f t="shared" si="57"/>
        <v>0</v>
      </c>
      <c r="AO238" s="55">
        <f t="shared" si="56"/>
        <v>0</v>
      </c>
      <c r="AP238" s="55">
        <f t="shared" si="56"/>
        <v>0</v>
      </c>
      <c r="AQ238" s="55">
        <f t="shared" si="56"/>
        <v>0</v>
      </c>
      <c r="AR238" s="55">
        <f t="shared" si="56"/>
        <v>0</v>
      </c>
      <c r="AS238" s="55">
        <f t="shared" si="56"/>
        <v>0</v>
      </c>
      <c r="AT238" s="55">
        <f t="shared" si="56"/>
        <v>0</v>
      </c>
      <c r="AU238" s="55">
        <f t="shared" si="56"/>
        <v>0</v>
      </c>
      <c r="AV238" s="54">
        <f t="shared" si="50"/>
        <v>95</v>
      </c>
      <c r="AW238" s="54">
        <f t="shared" si="51"/>
        <v>241</v>
      </c>
      <c r="AX238" s="54">
        <f t="shared" si="52"/>
        <v>336</v>
      </c>
    </row>
    <row r="239" spans="1:50">
      <c r="A239" s="203" t="s">
        <v>288</v>
      </c>
      <c r="B239" s="203">
        <v>0</v>
      </c>
      <c r="C239" s="203" t="b">
        <v>0</v>
      </c>
      <c r="F239" s="203">
        <v>172</v>
      </c>
      <c r="H239" s="203" t="s">
        <v>391</v>
      </c>
      <c r="I239" s="55">
        <f t="shared" si="48"/>
        <v>0</v>
      </c>
      <c r="J239" s="55">
        <f t="shared" si="58"/>
        <v>0</v>
      </c>
      <c r="K239" s="55">
        <f t="shared" si="58"/>
        <v>0</v>
      </c>
      <c r="L239" s="55">
        <f t="shared" si="58"/>
        <v>0</v>
      </c>
      <c r="M239" s="55">
        <f t="shared" si="58"/>
        <v>0</v>
      </c>
      <c r="N239" s="55">
        <f t="shared" si="58"/>
        <v>0</v>
      </c>
      <c r="O239" s="55">
        <f t="shared" si="58"/>
        <v>0</v>
      </c>
      <c r="P239" s="55">
        <f t="shared" si="58"/>
        <v>0</v>
      </c>
      <c r="Q239" s="55">
        <f t="shared" si="58"/>
        <v>0</v>
      </c>
      <c r="R239" s="55">
        <f t="shared" si="58"/>
        <v>0</v>
      </c>
      <c r="S239" s="55">
        <f t="shared" si="58"/>
        <v>0</v>
      </c>
      <c r="T239" s="55">
        <f t="shared" si="58"/>
        <v>0</v>
      </c>
      <c r="U239" s="55">
        <f t="shared" si="58"/>
        <v>0</v>
      </c>
      <c r="V239" s="55">
        <f t="shared" si="58"/>
        <v>0</v>
      </c>
      <c r="W239" s="55">
        <f t="shared" si="58"/>
        <v>0</v>
      </c>
      <c r="X239" s="55">
        <f t="shared" si="58"/>
        <v>0</v>
      </c>
      <c r="Y239" s="55">
        <f t="shared" si="58"/>
        <v>0</v>
      </c>
      <c r="Z239" s="55">
        <f t="shared" si="57"/>
        <v>0</v>
      </c>
      <c r="AA239" s="55">
        <f t="shared" si="57"/>
        <v>0</v>
      </c>
      <c r="AB239" s="55">
        <f t="shared" si="57"/>
        <v>0</v>
      </c>
      <c r="AC239" s="55">
        <f t="shared" si="57"/>
        <v>0</v>
      </c>
      <c r="AD239" s="55">
        <f t="shared" si="57"/>
        <v>0</v>
      </c>
      <c r="AE239" s="55">
        <f t="shared" si="57"/>
        <v>0</v>
      </c>
      <c r="AF239" s="55">
        <f t="shared" si="57"/>
        <v>0</v>
      </c>
      <c r="AG239" s="55">
        <f t="shared" si="57"/>
        <v>0</v>
      </c>
      <c r="AH239" s="55">
        <f t="shared" si="57"/>
        <v>0</v>
      </c>
      <c r="AI239" s="55">
        <f t="shared" si="57"/>
        <v>0</v>
      </c>
      <c r="AJ239" s="55">
        <f t="shared" si="57"/>
        <v>0</v>
      </c>
      <c r="AK239" s="55">
        <f t="shared" si="57"/>
        <v>0</v>
      </c>
      <c r="AL239" s="55">
        <f t="shared" si="57"/>
        <v>336</v>
      </c>
      <c r="AM239" s="55">
        <f t="shared" si="57"/>
        <v>0</v>
      </c>
      <c r="AN239" s="55">
        <f t="shared" si="57"/>
        <v>0</v>
      </c>
      <c r="AO239" s="55">
        <f t="shared" si="56"/>
        <v>0</v>
      </c>
      <c r="AP239" s="55">
        <f t="shared" si="56"/>
        <v>0</v>
      </c>
      <c r="AQ239" s="55">
        <f t="shared" si="56"/>
        <v>0</v>
      </c>
      <c r="AR239" s="55">
        <f t="shared" si="56"/>
        <v>0</v>
      </c>
      <c r="AS239" s="55">
        <f t="shared" si="56"/>
        <v>0</v>
      </c>
      <c r="AT239" s="55">
        <f t="shared" si="56"/>
        <v>0</v>
      </c>
      <c r="AU239" s="55">
        <f t="shared" si="56"/>
        <v>0</v>
      </c>
      <c r="AV239" s="54">
        <f t="shared" si="50"/>
        <v>0</v>
      </c>
      <c r="AW239" s="54">
        <f t="shared" si="51"/>
        <v>336</v>
      </c>
      <c r="AX239" s="54">
        <f t="shared" si="52"/>
        <v>336</v>
      </c>
    </row>
    <row r="240" spans="1:50">
      <c r="A240" s="203" t="s">
        <v>288</v>
      </c>
      <c r="B240" s="203">
        <v>1</v>
      </c>
      <c r="C240" s="203" t="b">
        <v>1</v>
      </c>
      <c r="D240" s="203">
        <v>1</v>
      </c>
      <c r="E240" s="203" t="s">
        <v>590</v>
      </c>
      <c r="F240" s="203">
        <v>500</v>
      </c>
      <c r="H240" s="203" t="s">
        <v>392</v>
      </c>
      <c r="I240" s="55">
        <f t="shared" si="48"/>
        <v>108</v>
      </c>
      <c r="J240" s="55">
        <f t="shared" si="58"/>
        <v>0</v>
      </c>
      <c r="K240" s="55">
        <f t="shared" si="58"/>
        <v>0</v>
      </c>
      <c r="L240" s="55">
        <f t="shared" si="58"/>
        <v>0</v>
      </c>
      <c r="M240" s="55">
        <f t="shared" si="58"/>
        <v>0</v>
      </c>
      <c r="N240" s="55">
        <f t="shared" si="58"/>
        <v>0</v>
      </c>
      <c r="O240" s="55">
        <f t="shared" si="58"/>
        <v>0</v>
      </c>
      <c r="P240" s="55">
        <f t="shared" si="58"/>
        <v>0</v>
      </c>
      <c r="Q240" s="55">
        <f t="shared" si="58"/>
        <v>0</v>
      </c>
      <c r="R240" s="55">
        <f t="shared" si="58"/>
        <v>0</v>
      </c>
      <c r="S240" s="55">
        <f t="shared" si="58"/>
        <v>0</v>
      </c>
      <c r="T240" s="55">
        <f t="shared" si="58"/>
        <v>0</v>
      </c>
      <c r="U240" s="55">
        <f t="shared" si="58"/>
        <v>0</v>
      </c>
      <c r="V240" s="55">
        <f t="shared" si="58"/>
        <v>0</v>
      </c>
      <c r="W240" s="55">
        <f t="shared" si="58"/>
        <v>0</v>
      </c>
      <c r="X240" s="55">
        <f t="shared" si="58"/>
        <v>0</v>
      </c>
      <c r="Y240" s="55">
        <f t="shared" si="58"/>
        <v>0</v>
      </c>
      <c r="Z240" s="55">
        <f t="shared" si="57"/>
        <v>0</v>
      </c>
      <c r="AA240" s="55">
        <f t="shared" si="57"/>
        <v>0</v>
      </c>
      <c r="AB240" s="55">
        <f t="shared" si="57"/>
        <v>0</v>
      </c>
      <c r="AC240" s="55">
        <f t="shared" si="57"/>
        <v>0</v>
      </c>
      <c r="AD240" s="55">
        <f t="shared" si="57"/>
        <v>0</v>
      </c>
      <c r="AE240" s="55">
        <f t="shared" si="57"/>
        <v>0</v>
      </c>
      <c r="AF240" s="55">
        <f t="shared" si="57"/>
        <v>0</v>
      </c>
      <c r="AG240" s="55">
        <f t="shared" si="57"/>
        <v>0</v>
      </c>
      <c r="AH240" s="55">
        <f t="shared" si="57"/>
        <v>0</v>
      </c>
      <c r="AI240" s="55">
        <f t="shared" si="57"/>
        <v>0</v>
      </c>
      <c r="AJ240" s="55">
        <f t="shared" si="57"/>
        <v>228</v>
      </c>
      <c r="AK240" s="55">
        <f t="shared" si="57"/>
        <v>0</v>
      </c>
      <c r="AL240" s="55">
        <f t="shared" si="57"/>
        <v>0</v>
      </c>
      <c r="AM240" s="55">
        <f t="shared" si="57"/>
        <v>0</v>
      </c>
      <c r="AN240" s="55">
        <f t="shared" si="57"/>
        <v>0</v>
      </c>
      <c r="AO240" s="55">
        <f t="shared" si="56"/>
        <v>0</v>
      </c>
      <c r="AP240" s="55">
        <f t="shared" si="56"/>
        <v>0</v>
      </c>
      <c r="AQ240" s="55">
        <f t="shared" si="56"/>
        <v>0</v>
      </c>
      <c r="AR240" s="55">
        <f t="shared" si="56"/>
        <v>0</v>
      </c>
      <c r="AS240" s="55">
        <f t="shared" si="56"/>
        <v>0</v>
      </c>
      <c r="AT240" s="55">
        <f t="shared" si="56"/>
        <v>0</v>
      </c>
      <c r="AU240" s="55">
        <f t="shared" si="56"/>
        <v>0</v>
      </c>
      <c r="AV240" s="54">
        <f t="shared" si="50"/>
        <v>108</v>
      </c>
      <c r="AW240" s="54">
        <f t="shared" si="51"/>
        <v>228</v>
      </c>
      <c r="AX240" s="54">
        <f t="shared" si="52"/>
        <v>336</v>
      </c>
    </row>
    <row r="241" spans="1:50">
      <c r="A241" s="203" t="s">
        <v>289</v>
      </c>
      <c r="B241" s="203">
        <v>1</v>
      </c>
      <c r="C241" s="203" t="b">
        <v>1</v>
      </c>
      <c r="D241" s="203">
        <v>1</v>
      </c>
      <c r="E241" s="203" t="s">
        <v>573</v>
      </c>
      <c r="F241" s="203">
        <v>336</v>
      </c>
      <c r="H241" s="203" t="s">
        <v>393</v>
      </c>
      <c r="I241" s="55">
        <f t="shared" si="48"/>
        <v>130</v>
      </c>
      <c r="J241" s="55">
        <f t="shared" si="58"/>
        <v>0</v>
      </c>
      <c r="K241" s="55">
        <f t="shared" si="58"/>
        <v>0</v>
      </c>
      <c r="L241" s="55">
        <f t="shared" si="58"/>
        <v>206</v>
      </c>
      <c r="M241" s="55">
        <f t="shared" si="58"/>
        <v>0</v>
      </c>
      <c r="N241" s="55">
        <f t="shared" si="58"/>
        <v>0</v>
      </c>
      <c r="O241" s="55">
        <f t="shared" si="58"/>
        <v>0</v>
      </c>
      <c r="P241" s="55">
        <f t="shared" si="58"/>
        <v>0</v>
      </c>
      <c r="Q241" s="55">
        <f t="shared" si="58"/>
        <v>0</v>
      </c>
      <c r="R241" s="55">
        <f t="shared" si="58"/>
        <v>0</v>
      </c>
      <c r="S241" s="55">
        <f t="shared" si="58"/>
        <v>0</v>
      </c>
      <c r="T241" s="55">
        <f t="shared" si="58"/>
        <v>0</v>
      </c>
      <c r="U241" s="55">
        <f t="shared" si="58"/>
        <v>0</v>
      </c>
      <c r="V241" s="55">
        <f t="shared" si="58"/>
        <v>0</v>
      </c>
      <c r="W241" s="55">
        <f t="shared" si="58"/>
        <v>0</v>
      </c>
      <c r="X241" s="55">
        <f t="shared" si="58"/>
        <v>0</v>
      </c>
      <c r="Y241" s="55">
        <f t="shared" si="58"/>
        <v>0</v>
      </c>
      <c r="Z241" s="55">
        <f t="shared" si="57"/>
        <v>0</v>
      </c>
      <c r="AA241" s="55">
        <f t="shared" si="57"/>
        <v>0</v>
      </c>
      <c r="AB241" s="55">
        <f t="shared" si="57"/>
        <v>0</v>
      </c>
      <c r="AC241" s="55">
        <f t="shared" si="57"/>
        <v>0</v>
      </c>
      <c r="AD241" s="55">
        <f t="shared" si="57"/>
        <v>0</v>
      </c>
      <c r="AE241" s="55">
        <f t="shared" si="57"/>
        <v>0</v>
      </c>
      <c r="AF241" s="55">
        <f t="shared" si="57"/>
        <v>0</v>
      </c>
      <c r="AG241" s="55">
        <f t="shared" si="57"/>
        <v>0</v>
      </c>
      <c r="AH241" s="55">
        <f t="shared" si="57"/>
        <v>0</v>
      </c>
      <c r="AI241" s="55">
        <f t="shared" si="57"/>
        <v>0</v>
      </c>
      <c r="AJ241" s="55">
        <f t="shared" si="57"/>
        <v>0</v>
      </c>
      <c r="AK241" s="55">
        <f t="shared" si="57"/>
        <v>0</v>
      </c>
      <c r="AL241" s="55">
        <f t="shared" si="57"/>
        <v>0</v>
      </c>
      <c r="AM241" s="55">
        <f t="shared" si="57"/>
        <v>0</v>
      </c>
      <c r="AN241" s="55">
        <f t="shared" si="57"/>
        <v>0</v>
      </c>
      <c r="AO241" s="55">
        <f t="shared" si="56"/>
        <v>0</v>
      </c>
      <c r="AP241" s="55">
        <f t="shared" si="56"/>
        <v>0</v>
      </c>
      <c r="AQ241" s="55">
        <f t="shared" si="56"/>
        <v>0</v>
      </c>
      <c r="AR241" s="55">
        <f t="shared" si="56"/>
        <v>0</v>
      </c>
      <c r="AS241" s="55">
        <f t="shared" si="56"/>
        <v>0</v>
      </c>
      <c r="AT241" s="55">
        <f t="shared" si="56"/>
        <v>0</v>
      </c>
      <c r="AU241" s="55">
        <f t="shared" si="56"/>
        <v>0</v>
      </c>
      <c r="AV241" s="54">
        <f t="shared" si="50"/>
        <v>130</v>
      </c>
      <c r="AW241" s="54">
        <f t="shared" si="51"/>
        <v>206</v>
      </c>
      <c r="AX241" s="54">
        <f t="shared" si="52"/>
        <v>336</v>
      </c>
    </row>
    <row r="242" spans="1:50">
      <c r="A242" s="203" t="s">
        <v>290</v>
      </c>
      <c r="B242" s="203">
        <v>0</v>
      </c>
      <c r="C242" s="203" t="b">
        <v>0</v>
      </c>
      <c r="F242" s="203">
        <v>100</v>
      </c>
      <c r="H242" s="203" t="s">
        <v>394</v>
      </c>
      <c r="I242" s="55">
        <f t="shared" si="48"/>
        <v>12</v>
      </c>
      <c r="J242" s="55">
        <f t="shared" si="58"/>
        <v>0</v>
      </c>
      <c r="K242" s="55">
        <f t="shared" si="58"/>
        <v>0</v>
      </c>
      <c r="L242" s="55">
        <f t="shared" si="58"/>
        <v>0</v>
      </c>
      <c r="M242" s="55">
        <f t="shared" si="58"/>
        <v>0</v>
      </c>
      <c r="N242" s="55">
        <f t="shared" si="58"/>
        <v>0</v>
      </c>
      <c r="O242" s="55">
        <f t="shared" si="58"/>
        <v>0</v>
      </c>
      <c r="P242" s="55">
        <f t="shared" si="58"/>
        <v>0</v>
      </c>
      <c r="Q242" s="55">
        <f t="shared" si="58"/>
        <v>0</v>
      </c>
      <c r="R242" s="55">
        <f t="shared" si="58"/>
        <v>0</v>
      </c>
      <c r="S242" s="55">
        <f t="shared" si="58"/>
        <v>0</v>
      </c>
      <c r="T242" s="55">
        <f t="shared" si="58"/>
        <v>0</v>
      </c>
      <c r="U242" s="55">
        <f t="shared" si="58"/>
        <v>0</v>
      </c>
      <c r="V242" s="55">
        <f t="shared" si="58"/>
        <v>0</v>
      </c>
      <c r="W242" s="55">
        <f t="shared" si="58"/>
        <v>0</v>
      </c>
      <c r="X242" s="55">
        <f t="shared" si="58"/>
        <v>0</v>
      </c>
      <c r="Y242" s="55">
        <f t="shared" ref="Y242:AN257" si="59">SUMIFS($F$2:$F$2000,$E$2:$E$2000,Y$1,$A$2:$A$2000,$H242)</f>
        <v>0</v>
      </c>
      <c r="Z242" s="55">
        <f t="shared" si="59"/>
        <v>0</v>
      </c>
      <c r="AA242" s="55">
        <f t="shared" si="59"/>
        <v>0</v>
      </c>
      <c r="AB242" s="55">
        <f t="shared" si="59"/>
        <v>0</v>
      </c>
      <c r="AC242" s="55">
        <f t="shared" si="59"/>
        <v>0</v>
      </c>
      <c r="AD242" s="55">
        <f t="shared" si="59"/>
        <v>0</v>
      </c>
      <c r="AE242" s="55">
        <f t="shared" si="59"/>
        <v>0</v>
      </c>
      <c r="AF242" s="55">
        <f t="shared" si="59"/>
        <v>0</v>
      </c>
      <c r="AG242" s="55">
        <f t="shared" si="59"/>
        <v>0</v>
      </c>
      <c r="AH242" s="55">
        <f t="shared" si="59"/>
        <v>0</v>
      </c>
      <c r="AI242" s="55">
        <f t="shared" si="59"/>
        <v>0</v>
      </c>
      <c r="AJ242" s="55">
        <f t="shared" si="59"/>
        <v>0</v>
      </c>
      <c r="AK242" s="55">
        <f t="shared" si="59"/>
        <v>0</v>
      </c>
      <c r="AL242" s="55">
        <f t="shared" si="59"/>
        <v>0</v>
      </c>
      <c r="AM242" s="55">
        <f t="shared" si="59"/>
        <v>0</v>
      </c>
      <c r="AN242" s="55">
        <f t="shared" si="59"/>
        <v>0</v>
      </c>
      <c r="AO242" s="55">
        <f t="shared" si="56"/>
        <v>0</v>
      </c>
      <c r="AP242" s="55">
        <f t="shared" si="56"/>
        <v>324</v>
      </c>
      <c r="AQ242" s="55">
        <f t="shared" si="56"/>
        <v>0</v>
      </c>
      <c r="AR242" s="55">
        <f t="shared" si="56"/>
        <v>0</v>
      </c>
      <c r="AS242" s="55">
        <f t="shared" si="56"/>
        <v>0</v>
      </c>
      <c r="AT242" s="55">
        <f t="shared" si="56"/>
        <v>0</v>
      </c>
      <c r="AU242" s="55">
        <f t="shared" si="56"/>
        <v>0</v>
      </c>
      <c r="AV242" s="54">
        <f t="shared" si="50"/>
        <v>12</v>
      </c>
      <c r="AW242" s="54">
        <f t="shared" si="51"/>
        <v>324</v>
      </c>
      <c r="AX242" s="54">
        <f t="shared" si="52"/>
        <v>336</v>
      </c>
    </row>
    <row r="243" spans="1:50">
      <c r="A243" s="203" t="s">
        <v>290</v>
      </c>
      <c r="B243" s="203">
        <v>1</v>
      </c>
      <c r="C243" s="203" t="b">
        <v>1</v>
      </c>
      <c r="D243" s="203">
        <v>1</v>
      </c>
      <c r="E243" s="203" t="s">
        <v>576</v>
      </c>
      <c r="F243" s="203">
        <v>236</v>
      </c>
      <c r="H243" s="203" t="s">
        <v>395</v>
      </c>
      <c r="I243" s="55">
        <f t="shared" si="48"/>
        <v>112</v>
      </c>
      <c r="J243" s="55">
        <f t="shared" ref="J243:Y258" si="60">SUMIFS($F$2:$F$2000,$E$2:$E$2000,J$1,$A$2:$A$2000,$H243)</f>
        <v>0</v>
      </c>
      <c r="K243" s="55">
        <f t="shared" si="60"/>
        <v>0</v>
      </c>
      <c r="L243" s="55">
        <f t="shared" si="60"/>
        <v>0</v>
      </c>
      <c r="M243" s="55">
        <f t="shared" si="60"/>
        <v>0</v>
      </c>
      <c r="N243" s="55">
        <f t="shared" si="60"/>
        <v>0</v>
      </c>
      <c r="O243" s="55">
        <f t="shared" si="60"/>
        <v>0</v>
      </c>
      <c r="P243" s="55">
        <f t="shared" si="60"/>
        <v>0</v>
      </c>
      <c r="Q243" s="55">
        <f t="shared" si="60"/>
        <v>0</v>
      </c>
      <c r="R243" s="55">
        <f t="shared" si="60"/>
        <v>0</v>
      </c>
      <c r="S243" s="55">
        <f t="shared" si="60"/>
        <v>0</v>
      </c>
      <c r="T243" s="55">
        <f t="shared" si="60"/>
        <v>0</v>
      </c>
      <c r="U243" s="55">
        <f t="shared" si="60"/>
        <v>0</v>
      </c>
      <c r="V243" s="55">
        <f t="shared" si="60"/>
        <v>0</v>
      </c>
      <c r="W243" s="55">
        <f t="shared" si="60"/>
        <v>0</v>
      </c>
      <c r="X243" s="55">
        <f t="shared" si="60"/>
        <v>0</v>
      </c>
      <c r="Y243" s="55">
        <f t="shared" si="60"/>
        <v>560</v>
      </c>
      <c r="Z243" s="55">
        <f t="shared" si="59"/>
        <v>0</v>
      </c>
      <c r="AA243" s="55">
        <f t="shared" si="59"/>
        <v>0</v>
      </c>
      <c r="AB243" s="55">
        <f t="shared" si="59"/>
        <v>0</v>
      </c>
      <c r="AC243" s="55">
        <f t="shared" si="59"/>
        <v>0</v>
      </c>
      <c r="AD243" s="55">
        <f t="shared" si="59"/>
        <v>0</v>
      </c>
      <c r="AE243" s="55">
        <f t="shared" si="59"/>
        <v>0</v>
      </c>
      <c r="AF243" s="55">
        <f t="shared" si="59"/>
        <v>0</v>
      </c>
      <c r="AG243" s="55">
        <f t="shared" si="59"/>
        <v>0</v>
      </c>
      <c r="AH243" s="55">
        <f t="shared" si="59"/>
        <v>0</v>
      </c>
      <c r="AI243" s="55">
        <f t="shared" si="59"/>
        <v>0</v>
      </c>
      <c r="AJ243" s="55">
        <f t="shared" si="59"/>
        <v>0</v>
      </c>
      <c r="AK243" s="55">
        <f t="shared" si="59"/>
        <v>0</v>
      </c>
      <c r="AL243" s="55">
        <f t="shared" si="59"/>
        <v>0</v>
      </c>
      <c r="AM243" s="55">
        <f t="shared" si="59"/>
        <v>0</v>
      </c>
      <c r="AN243" s="55">
        <f t="shared" si="59"/>
        <v>0</v>
      </c>
      <c r="AO243" s="55">
        <f t="shared" si="56"/>
        <v>0</v>
      </c>
      <c r="AP243" s="55">
        <f t="shared" si="56"/>
        <v>0</v>
      </c>
      <c r="AQ243" s="55">
        <f t="shared" si="56"/>
        <v>0</v>
      </c>
      <c r="AR243" s="55">
        <f t="shared" si="56"/>
        <v>0</v>
      </c>
      <c r="AS243" s="55">
        <f t="shared" si="56"/>
        <v>0</v>
      </c>
      <c r="AT243" s="55">
        <f t="shared" si="56"/>
        <v>0</v>
      </c>
      <c r="AU243" s="55">
        <f t="shared" si="56"/>
        <v>0</v>
      </c>
      <c r="AV243" s="54">
        <f t="shared" si="50"/>
        <v>112</v>
      </c>
      <c r="AW243" s="54">
        <f t="shared" si="51"/>
        <v>560</v>
      </c>
      <c r="AX243" s="54">
        <f t="shared" si="52"/>
        <v>672</v>
      </c>
    </row>
    <row r="244" spans="1:50">
      <c r="A244" s="203" t="s">
        <v>291</v>
      </c>
      <c r="B244" s="203">
        <v>0</v>
      </c>
      <c r="C244" s="203" t="b">
        <v>0</v>
      </c>
      <c r="F244" s="203">
        <v>1876</v>
      </c>
      <c r="H244" s="203" t="s">
        <v>396</v>
      </c>
      <c r="I244" s="55">
        <f t="shared" si="48"/>
        <v>340</v>
      </c>
      <c r="J244" s="55">
        <f t="shared" si="60"/>
        <v>0</v>
      </c>
      <c r="K244" s="55">
        <f t="shared" si="60"/>
        <v>1004</v>
      </c>
      <c r="L244" s="55">
        <f t="shared" si="60"/>
        <v>0</v>
      </c>
      <c r="M244" s="55">
        <f t="shared" si="60"/>
        <v>0</v>
      </c>
      <c r="N244" s="55">
        <f t="shared" si="60"/>
        <v>0</v>
      </c>
      <c r="O244" s="55">
        <f t="shared" si="60"/>
        <v>0</v>
      </c>
      <c r="P244" s="55">
        <f t="shared" si="60"/>
        <v>0</v>
      </c>
      <c r="Q244" s="55">
        <f t="shared" si="60"/>
        <v>0</v>
      </c>
      <c r="R244" s="55">
        <f t="shared" si="60"/>
        <v>0</v>
      </c>
      <c r="S244" s="55">
        <f t="shared" si="60"/>
        <v>0</v>
      </c>
      <c r="T244" s="55">
        <f t="shared" si="60"/>
        <v>0</v>
      </c>
      <c r="U244" s="55">
        <f t="shared" si="60"/>
        <v>0</v>
      </c>
      <c r="V244" s="55">
        <f t="shared" si="60"/>
        <v>0</v>
      </c>
      <c r="W244" s="55">
        <f t="shared" si="60"/>
        <v>0</v>
      </c>
      <c r="X244" s="55">
        <f t="shared" si="60"/>
        <v>0</v>
      </c>
      <c r="Y244" s="55">
        <f t="shared" si="60"/>
        <v>0</v>
      </c>
      <c r="Z244" s="55">
        <f t="shared" si="59"/>
        <v>0</v>
      </c>
      <c r="AA244" s="55">
        <f t="shared" si="59"/>
        <v>0</v>
      </c>
      <c r="AB244" s="55">
        <f t="shared" si="59"/>
        <v>0</v>
      </c>
      <c r="AC244" s="55">
        <f t="shared" si="59"/>
        <v>0</v>
      </c>
      <c r="AD244" s="55">
        <f t="shared" si="59"/>
        <v>0</v>
      </c>
      <c r="AE244" s="55">
        <f t="shared" si="59"/>
        <v>0</v>
      </c>
      <c r="AF244" s="55">
        <f t="shared" si="59"/>
        <v>0</v>
      </c>
      <c r="AG244" s="55">
        <f t="shared" si="59"/>
        <v>0</v>
      </c>
      <c r="AH244" s="55">
        <f t="shared" si="59"/>
        <v>0</v>
      </c>
      <c r="AI244" s="55">
        <f t="shared" si="59"/>
        <v>0</v>
      </c>
      <c r="AJ244" s="55">
        <f t="shared" si="59"/>
        <v>0</v>
      </c>
      <c r="AK244" s="55">
        <f t="shared" si="59"/>
        <v>0</v>
      </c>
      <c r="AL244" s="55">
        <f t="shared" si="59"/>
        <v>0</v>
      </c>
      <c r="AM244" s="55">
        <f t="shared" si="59"/>
        <v>0</v>
      </c>
      <c r="AN244" s="55">
        <f t="shared" si="59"/>
        <v>0</v>
      </c>
      <c r="AO244" s="55">
        <f t="shared" si="56"/>
        <v>0</v>
      </c>
      <c r="AP244" s="55">
        <f t="shared" si="56"/>
        <v>0</v>
      </c>
      <c r="AQ244" s="55">
        <f t="shared" si="56"/>
        <v>0</v>
      </c>
      <c r="AR244" s="55">
        <f t="shared" si="56"/>
        <v>0</v>
      </c>
      <c r="AS244" s="55">
        <f t="shared" si="56"/>
        <v>0</v>
      </c>
      <c r="AT244" s="55">
        <f t="shared" si="56"/>
        <v>0</v>
      </c>
      <c r="AU244" s="55">
        <f t="shared" si="56"/>
        <v>0</v>
      </c>
      <c r="AV244" s="54">
        <f t="shared" si="50"/>
        <v>340</v>
      </c>
      <c r="AW244" s="54">
        <f t="shared" si="51"/>
        <v>1004</v>
      </c>
      <c r="AX244" s="54">
        <f t="shared" si="52"/>
        <v>1344</v>
      </c>
    </row>
    <row r="245" spans="1:50">
      <c r="A245" s="203" t="s">
        <v>291</v>
      </c>
      <c r="B245" s="203">
        <v>1</v>
      </c>
      <c r="C245" s="203" t="b">
        <v>1</v>
      </c>
      <c r="D245" s="203">
        <v>1</v>
      </c>
      <c r="E245" s="203" t="s">
        <v>562</v>
      </c>
      <c r="F245" s="203">
        <v>812</v>
      </c>
      <c r="H245" s="203" t="s">
        <v>397</v>
      </c>
      <c r="I245" s="55">
        <f t="shared" si="48"/>
        <v>88</v>
      </c>
      <c r="J245" s="55">
        <f t="shared" si="60"/>
        <v>0</v>
      </c>
      <c r="K245" s="55">
        <f t="shared" si="60"/>
        <v>0</v>
      </c>
      <c r="L245" s="55">
        <f t="shared" si="60"/>
        <v>0</v>
      </c>
      <c r="M245" s="55">
        <f t="shared" si="60"/>
        <v>0</v>
      </c>
      <c r="N245" s="55">
        <f t="shared" si="60"/>
        <v>0</v>
      </c>
      <c r="O245" s="55">
        <f t="shared" si="60"/>
        <v>0</v>
      </c>
      <c r="P245" s="55">
        <f t="shared" si="60"/>
        <v>0</v>
      </c>
      <c r="Q245" s="55">
        <f t="shared" si="60"/>
        <v>0</v>
      </c>
      <c r="R245" s="55">
        <f t="shared" si="60"/>
        <v>0</v>
      </c>
      <c r="S245" s="55">
        <f t="shared" si="60"/>
        <v>0</v>
      </c>
      <c r="T245" s="55">
        <f t="shared" si="60"/>
        <v>0</v>
      </c>
      <c r="U245" s="55">
        <f t="shared" si="60"/>
        <v>0</v>
      </c>
      <c r="V245" s="55">
        <f t="shared" si="60"/>
        <v>0</v>
      </c>
      <c r="W245" s="55">
        <f t="shared" si="60"/>
        <v>248</v>
      </c>
      <c r="X245" s="55">
        <f t="shared" si="60"/>
        <v>0</v>
      </c>
      <c r="Y245" s="55">
        <f t="shared" si="60"/>
        <v>0</v>
      </c>
      <c r="Z245" s="55">
        <f t="shared" si="59"/>
        <v>0</v>
      </c>
      <c r="AA245" s="55">
        <f t="shared" si="59"/>
        <v>0</v>
      </c>
      <c r="AB245" s="55">
        <f t="shared" si="59"/>
        <v>0</v>
      </c>
      <c r="AC245" s="55">
        <f t="shared" si="59"/>
        <v>0</v>
      </c>
      <c r="AD245" s="55">
        <f t="shared" si="59"/>
        <v>0</v>
      </c>
      <c r="AE245" s="55">
        <f t="shared" si="59"/>
        <v>0</v>
      </c>
      <c r="AF245" s="55">
        <f t="shared" si="59"/>
        <v>0</v>
      </c>
      <c r="AG245" s="55">
        <f t="shared" si="59"/>
        <v>0</v>
      </c>
      <c r="AH245" s="55">
        <f t="shared" si="59"/>
        <v>0</v>
      </c>
      <c r="AI245" s="55">
        <f t="shared" si="59"/>
        <v>0</v>
      </c>
      <c r="AJ245" s="55">
        <f t="shared" si="59"/>
        <v>0</v>
      </c>
      <c r="AK245" s="55">
        <f t="shared" si="59"/>
        <v>0</v>
      </c>
      <c r="AL245" s="55">
        <f t="shared" si="59"/>
        <v>0</v>
      </c>
      <c r="AM245" s="55">
        <f t="shared" si="59"/>
        <v>0</v>
      </c>
      <c r="AN245" s="55">
        <f t="shared" si="59"/>
        <v>0</v>
      </c>
      <c r="AO245" s="55">
        <f t="shared" si="56"/>
        <v>0</v>
      </c>
      <c r="AP245" s="55">
        <f t="shared" si="56"/>
        <v>0</v>
      </c>
      <c r="AQ245" s="55">
        <f t="shared" si="56"/>
        <v>0</v>
      </c>
      <c r="AR245" s="55">
        <f t="shared" si="56"/>
        <v>0</v>
      </c>
      <c r="AS245" s="55">
        <f t="shared" si="56"/>
        <v>0</v>
      </c>
      <c r="AT245" s="55">
        <f t="shared" si="56"/>
        <v>0</v>
      </c>
      <c r="AU245" s="55">
        <f t="shared" si="56"/>
        <v>0</v>
      </c>
      <c r="AV245" s="54">
        <f t="shared" si="50"/>
        <v>88</v>
      </c>
      <c r="AW245" s="54">
        <f t="shared" si="51"/>
        <v>248</v>
      </c>
      <c r="AX245" s="54">
        <f t="shared" si="52"/>
        <v>336</v>
      </c>
    </row>
    <row r="246" spans="1:50">
      <c r="A246" s="203" t="s">
        <v>292</v>
      </c>
      <c r="B246" s="203">
        <v>0</v>
      </c>
      <c r="C246" s="203" t="b">
        <v>0</v>
      </c>
      <c r="F246" s="203">
        <v>85</v>
      </c>
      <c r="H246" s="203" t="s">
        <v>398</v>
      </c>
      <c r="I246" s="55">
        <f t="shared" si="48"/>
        <v>0</v>
      </c>
      <c r="J246" s="55">
        <f t="shared" si="60"/>
        <v>246</v>
      </c>
      <c r="K246" s="55">
        <f t="shared" si="60"/>
        <v>0</v>
      </c>
      <c r="L246" s="55">
        <f t="shared" si="60"/>
        <v>0</v>
      </c>
      <c r="M246" s="55">
        <f t="shared" si="60"/>
        <v>0</v>
      </c>
      <c r="N246" s="55">
        <f t="shared" si="60"/>
        <v>0</v>
      </c>
      <c r="O246" s="55">
        <f t="shared" si="60"/>
        <v>0</v>
      </c>
      <c r="P246" s="55">
        <f t="shared" si="60"/>
        <v>0</v>
      </c>
      <c r="Q246" s="55">
        <f t="shared" si="60"/>
        <v>0</v>
      </c>
      <c r="R246" s="55">
        <f t="shared" si="60"/>
        <v>0</v>
      </c>
      <c r="S246" s="55">
        <f t="shared" si="60"/>
        <v>0</v>
      </c>
      <c r="T246" s="55">
        <f t="shared" si="60"/>
        <v>0</v>
      </c>
      <c r="U246" s="55">
        <f t="shared" si="60"/>
        <v>0</v>
      </c>
      <c r="V246" s="55">
        <f t="shared" si="60"/>
        <v>0</v>
      </c>
      <c r="W246" s="55">
        <f t="shared" si="60"/>
        <v>0</v>
      </c>
      <c r="X246" s="55">
        <f t="shared" si="60"/>
        <v>0</v>
      </c>
      <c r="Y246" s="55">
        <f t="shared" si="60"/>
        <v>0</v>
      </c>
      <c r="Z246" s="55">
        <f t="shared" si="59"/>
        <v>0</v>
      </c>
      <c r="AA246" s="55">
        <f t="shared" si="59"/>
        <v>0</v>
      </c>
      <c r="AB246" s="55">
        <f t="shared" si="59"/>
        <v>0</v>
      </c>
      <c r="AC246" s="55">
        <f t="shared" si="59"/>
        <v>0</v>
      </c>
      <c r="AD246" s="55">
        <f t="shared" si="59"/>
        <v>0</v>
      </c>
      <c r="AE246" s="55">
        <f t="shared" si="59"/>
        <v>0</v>
      </c>
      <c r="AF246" s="55">
        <f t="shared" si="59"/>
        <v>0</v>
      </c>
      <c r="AG246" s="55">
        <f t="shared" si="59"/>
        <v>0</v>
      </c>
      <c r="AH246" s="55">
        <f t="shared" si="59"/>
        <v>0</v>
      </c>
      <c r="AI246" s="55">
        <f t="shared" si="59"/>
        <v>0</v>
      </c>
      <c r="AJ246" s="55">
        <f t="shared" si="59"/>
        <v>0</v>
      </c>
      <c r="AK246" s="55">
        <f t="shared" si="59"/>
        <v>0</v>
      </c>
      <c r="AL246" s="55">
        <f t="shared" si="59"/>
        <v>0</v>
      </c>
      <c r="AM246" s="55">
        <f t="shared" si="59"/>
        <v>90</v>
      </c>
      <c r="AN246" s="55">
        <f t="shared" si="59"/>
        <v>0</v>
      </c>
      <c r="AO246" s="55">
        <f t="shared" si="56"/>
        <v>0</v>
      </c>
      <c r="AP246" s="55">
        <f t="shared" si="56"/>
        <v>0</v>
      </c>
      <c r="AQ246" s="55">
        <f t="shared" si="56"/>
        <v>0</v>
      </c>
      <c r="AR246" s="55">
        <f t="shared" si="56"/>
        <v>0</v>
      </c>
      <c r="AS246" s="55">
        <f t="shared" si="56"/>
        <v>0</v>
      </c>
      <c r="AT246" s="55">
        <f t="shared" si="56"/>
        <v>0</v>
      </c>
      <c r="AU246" s="55">
        <f t="shared" si="56"/>
        <v>0</v>
      </c>
      <c r="AV246" s="54">
        <f t="shared" si="50"/>
        <v>0</v>
      </c>
      <c r="AW246" s="54">
        <f t="shared" si="51"/>
        <v>336</v>
      </c>
      <c r="AX246" s="54">
        <f t="shared" si="52"/>
        <v>336</v>
      </c>
    </row>
    <row r="247" spans="1:50">
      <c r="A247" s="203" t="s">
        <v>292</v>
      </c>
      <c r="B247" s="203">
        <v>1</v>
      </c>
      <c r="C247" s="203" t="b">
        <v>1</v>
      </c>
      <c r="D247" s="203">
        <v>1</v>
      </c>
      <c r="E247" s="203" t="s">
        <v>561</v>
      </c>
      <c r="F247" s="203">
        <v>251</v>
      </c>
      <c r="H247" s="203" t="s">
        <v>399</v>
      </c>
      <c r="I247" s="55">
        <f t="shared" si="48"/>
        <v>108</v>
      </c>
      <c r="J247" s="55">
        <f t="shared" si="60"/>
        <v>0</v>
      </c>
      <c r="K247" s="55">
        <f t="shared" si="60"/>
        <v>0</v>
      </c>
      <c r="L247" s="55">
        <f t="shared" si="60"/>
        <v>0</v>
      </c>
      <c r="M247" s="55">
        <f t="shared" si="60"/>
        <v>0</v>
      </c>
      <c r="N247" s="55">
        <f t="shared" si="60"/>
        <v>0</v>
      </c>
      <c r="O247" s="55">
        <f t="shared" si="60"/>
        <v>0</v>
      </c>
      <c r="P247" s="55">
        <f t="shared" si="60"/>
        <v>0</v>
      </c>
      <c r="Q247" s="55">
        <f t="shared" si="60"/>
        <v>0</v>
      </c>
      <c r="R247" s="55">
        <f t="shared" si="60"/>
        <v>0</v>
      </c>
      <c r="S247" s="55">
        <f t="shared" si="60"/>
        <v>0</v>
      </c>
      <c r="T247" s="55">
        <f t="shared" si="60"/>
        <v>0</v>
      </c>
      <c r="U247" s="55">
        <f t="shared" si="60"/>
        <v>0</v>
      </c>
      <c r="V247" s="55">
        <f t="shared" si="60"/>
        <v>0</v>
      </c>
      <c r="W247" s="55">
        <f t="shared" si="60"/>
        <v>0</v>
      </c>
      <c r="X247" s="55">
        <f t="shared" si="60"/>
        <v>0</v>
      </c>
      <c r="Y247" s="55">
        <f t="shared" si="60"/>
        <v>0</v>
      </c>
      <c r="Z247" s="55">
        <f t="shared" si="59"/>
        <v>0</v>
      </c>
      <c r="AA247" s="55">
        <f t="shared" si="59"/>
        <v>0</v>
      </c>
      <c r="AB247" s="55">
        <f t="shared" si="59"/>
        <v>0</v>
      </c>
      <c r="AC247" s="55">
        <f t="shared" si="59"/>
        <v>228</v>
      </c>
      <c r="AD247" s="55">
        <f t="shared" si="59"/>
        <v>0</v>
      </c>
      <c r="AE247" s="55">
        <f t="shared" si="59"/>
        <v>0</v>
      </c>
      <c r="AF247" s="55">
        <f t="shared" si="59"/>
        <v>0</v>
      </c>
      <c r="AG247" s="55">
        <f t="shared" si="59"/>
        <v>0</v>
      </c>
      <c r="AH247" s="55">
        <f t="shared" si="59"/>
        <v>0</v>
      </c>
      <c r="AI247" s="55">
        <f t="shared" si="59"/>
        <v>0</v>
      </c>
      <c r="AJ247" s="55">
        <f t="shared" si="59"/>
        <v>0</v>
      </c>
      <c r="AK247" s="55">
        <f t="shared" si="59"/>
        <v>0</v>
      </c>
      <c r="AL247" s="55">
        <f t="shared" si="59"/>
        <v>0</v>
      </c>
      <c r="AM247" s="55">
        <f t="shared" si="59"/>
        <v>0</v>
      </c>
      <c r="AN247" s="55">
        <f t="shared" si="59"/>
        <v>0</v>
      </c>
      <c r="AO247" s="55">
        <f t="shared" si="56"/>
        <v>0</v>
      </c>
      <c r="AP247" s="55">
        <f t="shared" si="56"/>
        <v>0</v>
      </c>
      <c r="AQ247" s="55">
        <f t="shared" si="56"/>
        <v>0</v>
      </c>
      <c r="AR247" s="55">
        <f t="shared" si="56"/>
        <v>0</v>
      </c>
      <c r="AS247" s="55">
        <f t="shared" si="56"/>
        <v>0</v>
      </c>
      <c r="AT247" s="55">
        <f t="shared" si="56"/>
        <v>0</v>
      </c>
      <c r="AU247" s="55">
        <f t="shared" si="56"/>
        <v>0</v>
      </c>
      <c r="AV247" s="54">
        <f t="shared" si="50"/>
        <v>108</v>
      </c>
      <c r="AW247" s="54">
        <f t="shared" si="51"/>
        <v>228</v>
      </c>
      <c r="AX247" s="54">
        <f t="shared" si="52"/>
        <v>336</v>
      </c>
    </row>
    <row r="248" spans="1:50">
      <c r="A248" s="203" t="s">
        <v>293</v>
      </c>
      <c r="B248" s="203">
        <v>0</v>
      </c>
      <c r="C248" s="203" t="b">
        <v>0</v>
      </c>
      <c r="F248" s="203">
        <v>154</v>
      </c>
      <c r="H248" s="203" t="s">
        <v>400</v>
      </c>
      <c r="I248" s="55">
        <f t="shared" si="48"/>
        <v>68</v>
      </c>
      <c r="J248" s="55">
        <f t="shared" si="60"/>
        <v>0</v>
      </c>
      <c r="K248" s="55">
        <f t="shared" si="60"/>
        <v>0</v>
      </c>
      <c r="L248" s="55">
        <f t="shared" si="60"/>
        <v>0</v>
      </c>
      <c r="M248" s="55">
        <f t="shared" si="60"/>
        <v>0</v>
      </c>
      <c r="N248" s="55">
        <f t="shared" si="60"/>
        <v>0</v>
      </c>
      <c r="O248" s="55">
        <f t="shared" si="60"/>
        <v>0</v>
      </c>
      <c r="P248" s="55">
        <f t="shared" si="60"/>
        <v>0</v>
      </c>
      <c r="Q248" s="55">
        <f t="shared" si="60"/>
        <v>0</v>
      </c>
      <c r="R248" s="55">
        <f t="shared" si="60"/>
        <v>0</v>
      </c>
      <c r="S248" s="55">
        <f t="shared" si="60"/>
        <v>0</v>
      </c>
      <c r="T248" s="55">
        <f t="shared" si="60"/>
        <v>0</v>
      </c>
      <c r="U248" s="55">
        <f t="shared" si="60"/>
        <v>0</v>
      </c>
      <c r="V248" s="55">
        <f t="shared" si="60"/>
        <v>0</v>
      </c>
      <c r="W248" s="55">
        <f t="shared" si="60"/>
        <v>0</v>
      </c>
      <c r="X248" s="55">
        <f t="shared" si="60"/>
        <v>0</v>
      </c>
      <c r="Y248" s="55">
        <f t="shared" si="60"/>
        <v>0</v>
      </c>
      <c r="Z248" s="55">
        <f t="shared" si="59"/>
        <v>0</v>
      </c>
      <c r="AA248" s="55">
        <f t="shared" si="59"/>
        <v>0</v>
      </c>
      <c r="AB248" s="55">
        <f t="shared" si="59"/>
        <v>0</v>
      </c>
      <c r="AC248" s="55">
        <f t="shared" si="59"/>
        <v>0</v>
      </c>
      <c r="AD248" s="55">
        <f t="shared" si="59"/>
        <v>0</v>
      </c>
      <c r="AE248" s="55">
        <f t="shared" si="59"/>
        <v>0</v>
      </c>
      <c r="AF248" s="55">
        <f t="shared" si="59"/>
        <v>0</v>
      </c>
      <c r="AG248" s="55">
        <f t="shared" si="59"/>
        <v>0</v>
      </c>
      <c r="AH248" s="55">
        <f t="shared" si="59"/>
        <v>268</v>
      </c>
      <c r="AI248" s="55">
        <f t="shared" si="59"/>
        <v>0</v>
      </c>
      <c r="AJ248" s="55">
        <f t="shared" si="59"/>
        <v>0</v>
      </c>
      <c r="AK248" s="55">
        <f t="shared" si="59"/>
        <v>0</v>
      </c>
      <c r="AL248" s="55">
        <f t="shared" si="59"/>
        <v>0</v>
      </c>
      <c r="AM248" s="55">
        <f t="shared" si="59"/>
        <v>0</v>
      </c>
      <c r="AN248" s="55">
        <f t="shared" si="59"/>
        <v>0</v>
      </c>
      <c r="AO248" s="55">
        <f t="shared" si="56"/>
        <v>0</v>
      </c>
      <c r="AP248" s="55">
        <f t="shared" si="56"/>
        <v>0</v>
      </c>
      <c r="AQ248" s="55">
        <f t="shared" si="56"/>
        <v>0</v>
      </c>
      <c r="AR248" s="55">
        <f t="shared" si="56"/>
        <v>0</v>
      </c>
      <c r="AS248" s="55">
        <f t="shared" si="56"/>
        <v>0</v>
      </c>
      <c r="AT248" s="55">
        <f t="shared" si="56"/>
        <v>0</v>
      </c>
      <c r="AU248" s="55">
        <f t="shared" si="56"/>
        <v>0</v>
      </c>
      <c r="AV248" s="54">
        <f t="shared" si="50"/>
        <v>68</v>
      </c>
      <c r="AW248" s="54">
        <f t="shared" si="51"/>
        <v>268</v>
      </c>
      <c r="AX248" s="54">
        <f t="shared" si="52"/>
        <v>336</v>
      </c>
    </row>
    <row r="249" spans="1:50">
      <c r="A249" s="203" t="s">
        <v>293</v>
      </c>
      <c r="B249" s="203">
        <v>1</v>
      </c>
      <c r="C249" s="203" t="b">
        <v>1</v>
      </c>
      <c r="D249" s="203">
        <v>1</v>
      </c>
      <c r="E249" s="203" t="s">
        <v>574</v>
      </c>
      <c r="F249" s="203">
        <v>1190</v>
      </c>
      <c r="H249" s="203" t="s">
        <v>401</v>
      </c>
      <c r="I249" s="55">
        <f t="shared" si="48"/>
        <v>114</v>
      </c>
      <c r="J249" s="55">
        <f t="shared" si="60"/>
        <v>0</v>
      </c>
      <c r="K249" s="55">
        <f t="shared" si="60"/>
        <v>0</v>
      </c>
      <c r="L249" s="55">
        <f t="shared" si="60"/>
        <v>0</v>
      </c>
      <c r="M249" s="55">
        <f t="shared" si="60"/>
        <v>0</v>
      </c>
      <c r="N249" s="55">
        <f t="shared" si="60"/>
        <v>0</v>
      </c>
      <c r="O249" s="55">
        <f t="shared" si="60"/>
        <v>222</v>
      </c>
      <c r="P249" s="55">
        <f t="shared" si="60"/>
        <v>0</v>
      </c>
      <c r="Q249" s="55">
        <f t="shared" si="60"/>
        <v>0</v>
      </c>
      <c r="R249" s="55">
        <f t="shared" si="60"/>
        <v>0</v>
      </c>
      <c r="S249" s="55">
        <f t="shared" si="60"/>
        <v>0</v>
      </c>
      <c r="T249" s="55">
        <f t="shared" si="60"/>
        <v>0</v>
      </c>
      <c r="U249" s="55">
        <f t="shared" si="60"/>
        <v>0</v>
      </c>
      <c r="V249" s="55">
        <f t="shared" si="60"/>
        <v>0</v>
      </c>
      <c r="W249" s="55">
        <f t="shared" si="60"/>
        <v>0</v>
      </c>
      <c r="X249" s="55">
        <f t="shared" si="60"/>
        <v>0</v>
      </c>
      <c r="Y249" s="55">
        <f t="shared" si="60"/>
        <v>0</v>
      </c>
      <c r="Z249" s="55">
        <f t="shared" si="59"/>
        <v>0</v>
      </c>
      <c r="AA249" s="55">
        <f t="shared" si="59"/>
        <v>0</v>
      </c>
      <c r="AB249" s="55">
        <f t="shared" si="59"/>
        <v>0</v>
      </c>
      <c r="AC249" s="55">
        <f t="shared" si="59"/>
        <v>0</v>
      </c>
      <c r="AD249" s="55">
        <f t="shared" si="59"/>
        <v>0</v>
      </c>
      <c r="AE249" s="55">
        <f t="shared" si="59"/>
        <v>0</v>
      </c>
      <c r="AF249" s="55">
        <f t="shared" si="59"/>
        <v>0</v>
      </c>
      <c r="AG249" s="55">
        <f t="shared" si="59"/>
        <v>0</v>
      </c>
      <c r="AH249" s="55">
        <f t="shared" si="59"/>
        <v>0</v>
      </c>
      <c r="AI249" s="55">
        <f t="shared" si="59"/>
        <v>0</v>
      </c>
      <c r="AJ249" s="55">
        <f t="shared" si="59"/>
        <v>0</v>
      </c>
      <c r="AK249" s="55">
        <f t="shared" si="59"/>
        <v>0</v>
      </c>
      <c r="AL249" s="55">
        <f t="shared" si="59"/>
        <v>0</v>
      </c>
      <c r="AM249" s="55">
        <f t="shared" si="59"/>
        <v>0</v>
      </c>
      <c r="AN249" s="55">
        <f t="shared" si="59"/>
        <v>0</v>
      </c>
      <c r="AO249" s="55">
        <f t="shared" si="56"/>
        <v>0</v>
      </c>
      <c r="AP249" s="55">
        <f t="shared" si="56"/>
        <v>0</v>
      </c>
      <c r="AQ249" s="55">
        <f t="shared" si="56"/>
        <v>0</v>
      </c>
      <c r="AR249" s="55">
        <f t="shared" si="56"/>
        <v>0</v>
      </c>
      <c r="AS249" s="55">
        <f t="shared" si="56"/>
        <v>0</v>
      </c>
      <c r="AT249" s="55">
        <f t="shared" si="56"/>
        <v>0</v>
      </c>
      <c r="AU249" s="55">
        <f t="shared" si="56"/>
        <v>0</v>
      </c>
      <c r="AV249" s="54">
        <f t="shared" si="50"/>
        <v>114</v>
      </c>
      <c r="AW249" s="54">
        <f t="shared" si="51"/>
        <v>222</v>
      </c>
      <c r="AX249" s="54">
        <f t="shared" si="52"/>
        <v>336</v>
      </c>
    </row>
    <row r="250" spans="1:50">
      <c r="A250" s="203" t="s">
        <v>133</v>
      </c>
      <c r="B250" s="203">
        <v>0</v>
      </c>
      <c r="C250" s="203" t="b">
        <v>0</v>
      </c>
      <c r="F250" s="203">
        <v>80</v>
      </c>
      <c r="H250" s="203" t="s">
        <v>402</v>
      </c>
      <c r="I250" s="55">
        <f t="shared" si="48"/>
        <v>182</v>
      </c>
      <c r="J250" s="55">
        <f t="shared" si="60"/>
        <v>0</v>
      </c>
      <c r="K250" s="55">
        <f t="shared" si="60"/>
        <v>0</v>
      </c>
      <c r="L250" s="55">
        <f t="shared" si="60"/>
        <v>0</v>
      </c>
      <c r="M250" s="55">
        <f t="shared" si="60"/>
        <v>0</v>
      </c>
      <c r="N250" s="55">
        <f t="shared" si="60"/>
        <v>0</v>
      </c>
      <c r="O250" s="55">
        <f t="shared" si="60"/>
        <v>0</v>
      </c>
      <c r="P250" s="55">
        <f t="shared" si="60"/>
        <v>0</v>
      </c>
      <c r="Q250" s="55">
        <f t="shared" si="60"/>
        <v>0</v>
      </c>
      <c r="R250" s="55">
        <f t="shared" si="60"/>
        <v>0</v>
      </c>
      <c r="S250" s="55">
        <f t="shared" si="60"/>
        <v>0</v>
      </c>
      <c r="T250" s="55">
        <f t="shared" si="60"/>
        <v>0</v>
      </c>
      <c r="U250" s="55">
        <f t="shared" si="60"/>
        <v>0</v>
      </c>
      <c r="V250" s="55">
        <f t="shared" si="60"/>
        <v>0</v>
      </c>
      <c r="W250" s="55">
        <f t="shared" si="60"/>
        <v>0</v>
      </c>
      <c r="X250" s="55">
        <f t="shared" si="60"/>
        <v>0</v>
      </c>
      <c r="Y250" s="55">
        <f t="shared" si="60"/>
        <v>0</v>
      </c>
      <c r="Z250" s="55">
        <f t="shared" si="59"/>
        <v>0</v>
      </c>
      <c r="AA250" s="55">
        <f t="shared" si="59"/>
        <v>0</v>
      </c>
      <c r="AB250" s="55">
        <f t="shared" si="59"/>
        <v>0</v>
      </c>
      <c r="AC250" s="55">
        <f t="shared" si="59"/>
        <v>0</v>
      </c>
      <c r="AD250" s="55">
        <f t="shared" si="59"/>
        <v>0</v>
      </c>
      <c r="AE250" s="55">
        <f t="shared" si="59"/>
        <v>0</v>
      </c>
      <c r="AF250" s="55">
        <f t="shared" si="59"/>
        <v>0</v>
      </c>
      <c r="AG250" s="55">
        <f t="shared" si="59"/>
        <v>0</v>
      </c>
      <c r="AH250" s="55">
        <f t="shared" si="59"/>
        <v>0</v>
      </c>
      <c r="AI250" s="55">
        <f t="shared" si="59"/>
        <v>0</v>
      </c>
      <c r="AJ250" s="55">
        <f t="shared" si="59"/>
        <v>0</v>
      </c>
      <c r="AK250" s="55">
        <f t="shared" si="59"/>
        <v>490</v>
      </c>
      <c r="AL250" s="55">
        <f t="shared" si="59"/>
        <v>0</v>
      </c>
      <c r="AM250" s="55">
        <f t="shared" si="59"/>
        <v>0</v>
      </c>
      <c r="AN250" s="55">
        <f t="shared" si="59"/>
        <v>0</v>
      </c>
      <c r="AO250" s="55">
        <f t="shared" si="56"/>
        <v>0</v>
      </c>
      <c r="AP250" s="55">
        <f t="shared" si="56"/>
        <v>0</v>
      </c>
      <c r="AQ250" s="55">
        <f t="shared" si="56"/>
        <v>0</v>
      </c>
      <c r="AR250" s="55">
        <f t="shared" si="56"/>
        <v>0</v>
      </c>
      <c r="AS250" s="55">
        <f t="shared" si="56"/>
        <v>0</v>
      </c>
      <c r="AT250" s="55">
        <f t="shared" si="56"/>
        <v>0</v>
      </c>
      <c r="AU250" s="55">
        <f t="shared" si="56"/>
        <v>0</v>
      </c>
      <c r="AV250" s="54">
        <f t="shared" si="50"/>
        <v>182</v>
      </c>
      <c r="AW250" s="54">
        <f t="shared" si="51"/>
        <v>490</v>
      </c>
      <c r="AX250" s="54">
        <f t="shared" si="52"/>
        <v>672</v>
      </c>
    </row>
    <row r="251" spans="1:50">
      <c r="A251" s="203" t="s">
        <v>133</v>
      </c>
      <c r="B251" s="203">
        <v>1</v>
      </c>
      <c r="C251" s="203" t="b">
        <v>1</v>
      </c>
      <c r="D251" s="203">
        <v>1</v>
      </c>
      <c r="E251" s="203" t="s">
        <v>554</v>
      </c>
      <c r="F251" s="203">
        <v>256</v>
      </c>
      <c r="H251" s="203" t="s">
        <v>403</v>
      </c>
      <c r="I251" s="55">
        <f t="shared" si="48"/>
        <v>148</v>
      </c>
      <c r="J251" s="55">
        <f t="shared" si="60"/>
        <v>0</v>
      </c>
      <c r="K251" s="55">
        <f t="shared" si="60"/>
        <v>1196</v>
      </c>
      <c r="L251" s="55">
        <f t="shared" si="60"/>
        <v>0</v>
      </c>
      <c r="M251" s="55">
        <f t="shared" si="60"/>
        <v>0</v>
      </c>
      <c r="N251" s="55">
        <f t="shared" si="60"/>
        <v>0</v>
      </c>
      <c r="O251" s="55">
        <f t="shared" si="60"/>
        <v>0</v>
      </c>
      <c r="P251" s="55">
        <f t="shared" si="60"/>
        <v>0</v>
      </c>
      <c r="Q251" s="55">
        <f t="shared" si="60"/>
        <v>0</v>
      </c>
      <c r="R251" s="55">
        <f t="shared" si="60"/>
        <v>0</v>
      </c>
      <c r="S251" s="55">
        <f t="shared" si="60"/>
        <v>0</v>
      </c>
      <c r="T251" s="55">
        <f t="shared" si="60"/>
        <v>0</v>
      </c>
      <c r="U251" s="55">
        <f t="shared" si="60"/>
        <v>0</v>
      </c>
      <c r="V251" s="55">
        <f t="shared" si="60"/>
        <v>0</v>
      </c>
      <c r="W251" s="55">
        <f t="shared" si="60"/>
        <v>0</v>
      </c>
      <c r="X251" s="55">
        <f t="shared" si="60"/>
        <v>0</v>
      </c>
      <c r="Y251" s="55">
        <f t="shared" si="60"/>
        <v>0</v>
      </c>
      <c r="Z251" s="55">
        <f t="shared" si="59"/>
        <v>0</v>
      </c>
      <c r="AA251" s="55">
        <f t="shared" si="59"/>
        <v>0</v>
      </c>
      <c r="AB251" s="55">
        <f t="shared" si="59"/>
        <v>0</v>
      </c>
      <c r="AC251" s="55">
        <f t="shared" si="59"/>
        <v>0</v>
      </c>
      <c r="AD251" s="55">
        <f t="shared" si="59"/>
        <v>0</v>
      </c>
      <c r="AE251" s="55">
        <f t="shared" si="59"/>
        <v>0</v>
      </c>
      <c r="AF251" s="55">
        <f t="shared" si="59"/>
        <v>0</v>
      </c>
      <c r="AG251" s="55">
        <f t="shared" si="59"/>
        <v>0</v>
      </c>
      <c r="AH251" s="55">
        <f t="shared" si="59"/>
        <v>0</v>
      </c>
      <c r="AI251" s="55">
        <f t="shared" si="59"/>
        <v>0</v>
      </c>
      <c r="AJ251" s="55">
        <f t="shared" si="59"/>
        <v>0</v>
      </c>
      <c r="AK251" s="55">
        <f t="shared" si="59"/>
        <v>0</v>
      </c>
      <c r="AL251" s="55">
        <f t="shared" si="59"/>
        <v>0</v>
      </c>
      <c r="AM251" s="55">
        <f t="shared" si="59"/>
        <v>0</v>
      </c>
      <c r="AN251" s="55">
        <f t="shared" si="59"/>
        <v>0</v>
      </c>
      <c r="AO251" s="55">
        <f t="shared" si="56"/>
        <v>0</v>
      </c>
      <c r="AP251" s="55">
        <f t="shared" si="56"/>
        <v>0</v>
      </c>
      <c r="AQ251" s="55">
        <f t="shared" si="56"/>
        <v>0</v>
      </c>
      <c r="AR251" s="55">
        <f t="shared" si="56"/>
        <v>0</v>
      </c>
      <c r="AS251" s="55">
        <f t="shared" si="56"/>
        <v>0</v>
      </c>
      <c r="AT251" s="55">
        <f t="shared" si="56"/>
        <v>0</v>
      </c>
      <c r="AU251" s="55">
        <f t="shared" si="56"/>
        <v>0</v>
      </c>
      <c r="AV251" s="54">
        <f t="shared" si="50"/>
        <v>148</v>
      </c>
      <c r="AW251" s="54">
        <f t="shared" si="51"/>
        <v>1196</v>
      </c>
      <c r="AX251" s="54">
        <f t="shared" si="52"/>
        <v>1344</v>
      </c>
    </row>
    <row r="252" spans="1:50">
      <c r="A252" s="203" t="s">
        <v>294</v>
      </c>
      <c r="B252" s="203">
        <v>1</v>
      </c>
      <c r="C252" s="203" t="b">
        <v>1</v>
      </c>
      <c r="D252" s="203">
        <v>1</v>
      </c>
      <c r="E252" s="203" t="s">
        <v>581</v>
      </c>
      <c r="F252" s="203">
        <v>336</v>
      </c>
      <c r="H252" s="203" t="s">
        <v>404</v>
      </c>
      <c r="I252" s="55">
        <f t="shared" si="48"/>
        <v>58</v>
      </c>
      <c r="J252" s="55">
        <f t="shared" si="60"/>
        <v>0</v>
      </c>
      <c r="K252" s="55">
        <f t="shared" si="60"/>
        <v>0</v>
      </c>
      <c r="L252" s="55">
        <f t="shared" si="60"/>
        <v>0</v>
      </c>
      <c r="M252" s="55">
        <f t="shared" si="60"/>
        <v>0</v>
      </c>
      <c r="N252" s="55">
        <f t="shared" si="60"/>
        <v>0</v>
      </c>
      <c r="O252" s="55">
        <f t="shared" si="60"/>
        <v>0</v>
      </c>
      <c r="P252" s="55">
        <f t="shared" si="60"/>
        <v>0</v>
      </c>
      <c r="Q252" s="55">
        <f t="shared" si="60"/>
        <v>0</v>
      </c>
      <c r="R252" s="55">
        <f t="shared" si="60"/>
        <v>0</v>
      </c>
      <c r="S252" s="55">
        <f t="shared" si="60"/>
        <v>0</v>
      </c>
      <c r="T252" s="55">
        <f t="shared" si="60"/>
        <v>0</v>
      </c>
      <c r="U252" s="55">
        <f t="shared" si="60"/>
        <v>0</v>
      </c>
      <c r="V252" s="55">
        <f t="shared" si="60"/>
        <v>0</v>
      </c>
      <c r="W252" s="55">
        <f t="shared" si="60"/>
        <v>0</v>
      </c>
      <c r="X252" s="55">
        <f t="shared" si="60"/>
        <v>0</v>
      </c>
      <c r="Y252" s="55">
        <f t="shared" si="60"/>
        <v>0</v>
      </c>
      <c r="Z252" s="55">
        <f t="shared" si="59"/>
        <v>0</v>
      </c>
      <c r="AA252" s="55">
        <f t="shared" si="59"/>
        <v>0</v>
      </c>
      <c r="AB252" s="55">
        <f t="shared" si="59"/>
        <v>0</v>
      </c>
      <c r="AC252" s="55">
        <f t="shared" si="59"/>
        <v>0</v>
      </c>
      <c r="AD252" s="55">
        <f t="shared" si="59"/>
        <v>0</v>
      </c>
      <c r="AE252" s="55">
        <f t="shared" si="59"/>
        <v>278</v>
      </c>
      <c r="AF252" s="55">
        <f t="shared" si="59"/>
        <v>0</v>
      </c>
      <c r="AG252" s="55">
        <f t="shared" si="59"/>
        <v>0</v>
      </c>
      <c r="AH252" s="55">
        <f t="shared" si="59"/>
        <v>0</v>
      </c>
      <c r="AI252" s="55">
        <f t="shared" si="59"/>
        <v>0</v>
      </c>
      <c r="AJ252" s="55">
        <f t="shared" si="59"/>
        <v>0</v>
      </c>
      <c r="AK252" s="55">
        <f t="shared" si="59"/>
        <v>0</v>
      </c>
      <c r="AL252" s="55">
        <f t="shared" si="59"/>
        <v>0</v>
      </c>
      <c r="AM252" s="55">
        <f t="shared" si="59"/>
        <v>0</v>
      </c>
      <c r="AN252" s="55">
        <f t="shared" si="59"/>
        <v>0</v>
      </c>
      <c r="AO252" s="55">
        <f t="shared" si="56"/>
        <v>0</v>
      </c>
      <c r="AP252" s="55">
        <f t="shared" si="56"/>
        <v>0</v>
      </c>
      <c r="AQ252" s="55">
        <f t="shared" si="56"/>
        <v>0</v>
      </c>
      <c r="AR252" s="55">
        <f t="shared" si="56"/>
        <v>0</v>
      </c>
      <c r="AS252" s="55">
        <f t="shared" si="56"/>
        <v>0</v>
      </c>
      <c r="AT252" s="55">
        <f t="shared" si="56"/>
        <v>0</v>
      </c>
      <c r="AU252" s="55">
        <f t="shared" si="56"/>
        <v>0</v>
      </c>
      <c r="AV252" s="54">
        <f t="shared" si="50"/>
        <v>58</v>
      </c>
      <c r="AW252" s="54">
        <f t="shared" si="51"/>
        <v>278</v>
      </c>
      <c r="AX252" s="54">
        <f t="shared" si="52"/>
        <v>336</v>
      </c>
    </row>
    <row r="253" spans="1:50">
      <c r="A253" s="203" t="s">
        <v>295</v>
      </c>
      <c r="B253" s="203">
        <v>0</v>
      </c>
      <c r="C253" s="203" t="b">
        <v>0</v>
      </c>
      <c r="F253" s="203">
        <v>100</v>
      </c>
      <c r="H253" s="203" t="s">
        <v>405</v>
      </c>
      <c r="I253" s="55">
        <f t="shared" si="48"/>
        <v>130</v>
      </c>
      <c r="J253" s="55">
        <f t="shared" si="60"/>
        <v>0</v>
      </c>
      <c r="K253" s="55">
        <f t="shared" si="60"/>
        <v>0</v>
      </c>
      <c r="L253" s="55">
        <f t="shared" si="60"/>
        <v>0</v>
      </c>
      <c r="M253" s="55">
        <f t="shared" si="60"/>
        <v>0</v>
      </c>
      <c r="N253" s="55">
        <f t="shared" si="60"/>
        <v>0</v>
      </c>
      <c r="O253" s="55">
        <f t="shared" si="60"/>
        <v>0</v>
      </c>
      <c r="P253" s="55">
        <f t="shared" si="60"/>
        <v>0</v>
      </c>
      <c r="Q253" s="55">
        <f t="shared" si="60"/>
        <v>0</v>
      </c>
      <c r="R253" s="55">
        <f t="shared" si="60"/>
        <v>0</v>
      </c>
      <c r="S253" s="55">
        <f t="shared" si="60"/>
        <v>0</v>
      </c>
      <c r="T253" s="55">
        <f t="shared" si="60"/>
        <v>0</v>
      </c>
      <c r="U253" s="55">
        <f t="shared" si="60"/>
        <v>0</v>
      </c>
      <c r="V253" s="55">
        <f t="shared" si="60"/>
        <v>0</v>
      </c>
      <c r="W253" s="55">
        <f t="shared" si="60"/>
        <v>0</v>
      </c>
      <c r="X253" s="55">
        <f t="shared" si="60"/>
        <v>0</v>
      </c>
      <c r="Y253" s="55">
        <f t="shared" si="60"/>
        <v>0</v>
      </c>
      <c r="Z253" s="55">
        <f t="shared" si="59"/>
        <v>0</v>
      </c>
      <c r="AA253" s="55">
        <f t="shared" si="59"/>
        <v>0</v>
      </c>
      <c r="AB253" s="55">
        <f t="shared" si="59"/>
        <v>0</v>
      </c>
      <c r="AC253" s="55">
        <f t="shared" si="59"/>
        <v>0</v>
      </c>
      <c r="AD253" s="55">
        <f t="shared" si="59"/>
        <v>0</v>
      </c>
      <c r="AE253" s="55">
        <f t="shared" si="59"/>
        <v>0</v>
      </c>
      <c r="AF253" s="55">
        <f t="shared" si="59"/>
        <v>0</v>
      </c>
      <c r="AG253" s="55">
        <f t="shared" si="59"/>
        <v>0</v>
      </c>
      <c r="AH253" s="55">
        <f t="shared" si="59"/>
        <v>0</v>
      </c>
      <c r="AI253" s="55">
        <f t="shared" si="59"/>
        <v>0</v>
      </c>
      <c r="AJ253" s="55">
        <f t="shared" si="59"/>
        <v>0</v>
      </c>
      <c r="AK253" s="55">
        <f t="shared" si="59"/>
        <v>0</v>
      </c>
      <c r="AL253" s="55">
        <f t="shared" si="59"/>
        <v>0</v>
      </c>
      <c r="AM253" s="55">
        <f t="shared" si="59"/>
        <v>0</v>
      </c>
      <c r="AN253" s="55">
        <f t="shared" si="59"/>
        <v>0</v>
      </c>
      <c r="AO253" s="55">
        <f t="shared" si="56"/>
        <v>542</v>
      </c>
      <c r="AP253" s="55">
        <f t="shared" si="56"/>
        <v>0</v>
      </c>
      <c r="AQ253" s="55">
        <f t="shared" si="56"/>
        <v>0</v>
      </c>
      <c r="AR253" s="55">
        <f t="shared" si="56"/>
        <v>0</v>
      </c>
      <c r="AS253" s="55">
        <f t="shared" si="56"/>
        <v>0</v>
      </c>
      <c r="AT253" s="55">
        <f t="shared" si="56"/>
        <v>0</v>
      </c>
      <c r="AU253" s="55">
        <f t="shared" si="56"/>
        <v>0</v>
      </c>
      <c r="AV253" s="54">
        <f t="shared" si="50"/>
        <v>130</v>
      </c>
      <c r="AW253" s="54">
        <f t="shared" si="51"/>
        <v>542</v>
      </c>
      <c r="AX253" s="54">
        <f t="shared" si="52"/>
        <v>672</v>
      </c>
    </row>
    <row r="254" spans="1:50">
      <c r="A254" s="203" t="s">
        <v>295</v>
      </c>
      <c r="B254" s="203">
        <v>1</v>
      </c>
      <c r="C254" s="203" t="b">
        <v>1</v>
      </c>
      <c r="D254" s="203">
        <v>1</v>
      </c>
      <c r="E254" s="203" t="s">
        <v>590</v>
      </c>
      <c r="F254" s="203">
        <v>236</v>
      </c>
      <c r="H254" s="203" t="s">
        <v>406</v>
      </c>
      <c r="I254" s="55">
        <f t="shared" si="48"/>
        <v>246</v>
      </c>
      <c r="J254" s="55">
        <f t="shared" si="60"/>
        <v>0</v>
      </c>
      <c r="K254" s="55">
        <f t="shared" si="60"/>
        <v>0</v>
      </c>
      <c r="L254" s="55">
        <f t="shared" si="60"/>
        <v>0</v>
      </c>
      <c r="M254" s="55">
        <f t="shared" si="60"/>
        <v>0</v>
      </c>
      <c r="N254" s="55">
        <f t="shared" si="60"/>
        <v>0</v>
      </c>
      <c r="O254" s="55">
        <f t="shared" si="60"/>
        <v>0</v>
      </c>
      <c r="P254" s="55">
        <f t="shared" si="60"/>
        <v>0</v>
      </c>
      <c r="Q254" s="55">
        <f t="shared" si="60"/>
        <v>0</v>
      </c>
      <c r="R254" s="55">
        <f t="shared" si="60"/>
        <v>0</v>
      </c>
      <c r="S254" s="55">
        <f t="shared" si="60"/>
        <v>0</v>
      </c>
      <c r="T254" s="55">
        <f t="shared" si="60"/>
        <v>0</v>
      </c>
      <c r="U254" s="55">
        <f t="shared" si="60"/>
        <v>0</v>
      </c>
      <c r="V254" s="55">
        <f t="shared" si="60"/>
        <v>0</v>
      </c>
      <c r="W254" s="55">
        <f t="shared" si="60"/>
        <v>0</v>
      </c>
      <c r="X254" s="55">
        <f t="shared" si="60"/>
        <v>0</v>
      </c>
      <c r="Y254" s="55">
        <f t="shared" si="60"/>
        <v>0</v>
      </c>
      <c r="Z254" s="55">
        <f t="shared" si="59"/>
        <v>0</v>
      </c>
      <c r="AA254" s="55">
        <f t="shared" si="59"/>
        <v>0</v>
      </c>
      <c r="AB254" s="55">
        <f t="shared" si="59"/>
        <v>0</v>
      </c>
      <c r="AC254" s="55">
        <f t="shared" si="59"/>
        <v>0</v>
      </c>
      <c r="AD254" s="55">
        <f t="shared" si="59"/>
        <v>0</v>
      </c>
      <c r="AE254" s="55">
        <f t="shared" si="59"/>
        <v>0</v>
      </c>
      <c r="AF254" s="55">
        <f t="shared" si="59"/>
        <v>0</v>
      </c>
      <c r="AG254" s="55">
        <f t="shared" si="59"/>
        <v>0</v>
      </c>
      <c r="AH254" s="55">
        <f t="shared" si="59"/>
        <v>0</v>
      </c>
      <c r="AI254" s="55">
        <f t="shared" si="59"/>
        <v>0</v>
      </c>
      <c r="AJ254" s="55">
        <f t="shared" si="59"/>
        <v>0</v>
      </c>
      <c r="AK254" s="55">
        <f t="shared" si="59"/>
        <v>0</v>
      </c>
      <c r="AL254" s="55">
        <f t="shared" si="59"/>
        <v>0</v>
      </c>
      <c r="AM254" s="55">
        <f t="shared" si="59"/>
        <v>0</v>
      </c>
      <c r="AN254" s="55">
        <f t="shared" si="59"/>
        <v>90</v>
      </c>
      <c r="AO254" s="55">
        <f t="shared" si="56"/>
        <v>0</v>
      </c>
      <c r="AP254" s="55">
        <f t="shared" si="56"/>
        <v>0</v>
      </c>
      <c r="AQ254" s="55">
        <f t="shared" si="56"/>
        <v>0</v>
      </c>
      <c r="AR254" s="55">
        <f t="shared" ref="AR254:AU254" si="61">SUMIFS($F$2:$F$2000,$E$2:$E$2000,AR$1,$A$2:$A$2000,$H254)</f>
        <v>0</v>
      </c>
      <c r="AS254" s="55">
        <f t="shared" si="61"/>
        <v>0</v>
      </c>
      <c r="AT254" s="55">
        <f t="shared" si="61"/>
        <v>0</v>
      </c>
      <c r="AU254" s="55">
        <f t="shared" si="61"/>
        <v>0</v>
      </c>
      <c r="AV254" s="54">
        <f t="shared" si="50"/>
        <v>246</v>
      </c>
      <c r="AW254" s="54">
        <f t="shared" si="51"/>
        <v>90</v>
      </c>
      <c r="AX254" s="54">
        <f t="shared" si="52"/>
        <v>336</v>
      </c>
    </row>
    <row r="255" spans="1:50">
      <c r="A255" s="203" t="s">
        <v>139</v>
      </c>
      <c r="B255" s="203">
        <v>1</v>
      </c>
      <c r="C255" s="203" t="b">
        <v>1</v>
      </c>
      <c r="D255" s="203">
        <v>1</v>
      </c>
      <c r="E255" s="203" t="s">
        <v>554</v>
      </c>
      <c r="F255" s="203">
        <v>336</v>
      </c>
      <c r="H255" s="203" t="s">
        <v>407</v>
      </c>
      <c r="I255" s="55">
        <f t="shared" si="48"/>
        <v>0</v>
      </c>
      <c r="J255" s="55">
        <f t="shared" si="60"/>
        <v>0</v>
      </c>
      <c r="K255" s="55">
        <f t="shared" si="60"/>
        <v>0</v>
      </c>
      <c r="L255" s="55">
        <f t="shared" si="60"/>
        <v>0</v>
      </c>
      <c r="M255" s="55">
        <f t="shared" si="60"/>
        <v>0</v>
      </c>
      <c r="N255" s="55">
        <f t="shared" si="60"/>
        <v>336</v>
      </c>
      <c r="O255" s="55">
        <f t="shared" si="60"/>
        <v>0</v>
      </c>
      <c r="P255" s="55">
        <f t="shared" si="60"/>
        <v>0</v>
      </c>
      <c r="Q255" s="55">
        <f t="shared" si="60"/>
        <v>0</v>
      </c>
      <c r="R255" s="55">
        <f t="shared" si="60"/>
        <v>0</v>
      </c>
      <c r="S255" s="55">
        <f t="shared" si="60"/>
        <v>0</v>
      </c>
      <c r="T255" s="55">
        <f t="shared" si="60"/>
        <v>0</v>
      </c>
      <c r="U255" s="55">
        <f t="shared" si="60"/>
        <v>0</v>
      </c>
      <c r="V255" s="55">
        <f t="shared" si="60"/>
        <v>0</v>
      </c>
      <c r="W255" s="55">
        <f t="shared" si="60"/>
        <v>0</v>
      </c>
      <c r="X255" s="55">
        <f t="shared" si="60"/>
        <v>0</v>
      </c>
      <c r="Y255" s="55">
        <f t="shared" si="60"/>
        <v>0</v>
      </c>
      <c r="Z255" s="55">
        <f t="shared" si="59"/>
        <v>0</v>
      </c>
      <c r="AA255" s="55">
        <f t="shared" si="59"/>
        <v>0</v>
      </c>
      <c r="AB255" s="55">
        <f t="shared" si="59"/>
        <v>0</v>
      </c>
      <c r="AC255" s="55">
        <f t="shared" si="59"/>
        <v>0</v>
      </c>
      <c r="AD255" s="55">
        <f t="shared" si="59"/>
        <v>0</v>
      </c>
      <c r="AE255" s="55">
        <f t="shared" si="59"/>
        <v>0</v>
      </c>
      <c r="AF255" s="55">
        <f t="shared" si="59"/>
        <v>0</v>
      </c>
      <c r="AG255" s="55">
        <f t="shared" si="59"/>
        <v>0</v>
      </c>
      <c r="AH255" s="55">
        <f t="shared" si="59"/>
        <v>0</v>
      </c>
      <c r="AI255" s="55">
        <f t="shared" si="59"/>
        <v>0</v>
      </c>
      <c r="AJ255" s="55">
        <f t="shared" si="59"/>
        <v>0</v>
      </c>
      <c r="AK255" s="55">
        <f t="shared" si="59"/>
        <v>0</v>
      </c>
      <c r="AL255" s="55">
        <f t="shared" si="59"/>
        <v>0</v>
      </c>
      <c r="AM255" s="55">
        <f t="shared" si="59"/>
        <v>0</v>
      </c>
      <c r="AN255" s="55">
        <f t="shared" si="59"/>
        <v>0</v>
      </c>
      <c r="AO255" s="55">
        <f t="shared" ref="AO255:AU291" si="62">SUMIFS($F$2:$F$2000,$E$2:$E$2000,AO$1,$A$2:$A$2000,$H255)</f>
        <v>0</v>
      </c>
      <c r="AP255" s="55">
        <f t="shared" si="62"/>
        <v>0</v>
      </c>
      <c r="AQ255" s="55">
        <f t="shared" si="62"/>
        <v>0</v>
      </c>
      <c r="AR255" s="55">
        <f t="shared" si="62"/>
        <v>0</v>
      </c>
      <c r="AS255" s="55">
        <f t="shared" si="62"/>
        <v>0</v>
      </c>
      <c r="AT255" s="55">
        <f t="shared" si="62"/>
        <v>0</v>
      </c>
      <c r="AU255" s="55">
        <f t="shared" si="62"/>
        <v>0</v>
      </c>
      <c r="AV255" s="54">
        <f t="shared" si="50"/>
        <v>0</v>
      </c>
      <c r="AW255" s="54">
        <f t="shared" si="51"/>
        <v>336</v>
      </c>
      <c r="AX255" s="54">
        <f t="shared" si="52"/>
        <v>336</v>
      </c>
    </row>
    <row r="256" spans="1:50">
      <c r="A256" s="203" t="s">
        <v>296</v>
      </c>
      <c r="B256" s="203">
        <v>0</v>
      </c>
      <c r="C256" s="203" t="b">
        <v>0</v>
      </c>
      <c r="F256" s="203">
        <v>256</v>
      </c>
      <c r="H256" s="203" t="s">
        <v>602</v>
      </c>
      <c r="I256" s="55">
        <f t="shared" si="48"/>
        <v>720</v>
      </c>
      <c r="J256" s="55">
        <f t="shared" si="60"/>
        <v>0</v>
      </c>
      <c r="K256" s="55">
        <f t="shared" si="60"/>
        <v>0</v>
      </c>
      <c r="L256" s="55">
        <f t="shared" si="60"/>
        <v>0</v>
      </c>
      <c r="M256" s="55">
        <f t="shared" si="60"/>
        <v>0</v>
      </c>
      <c r="N256" s="55">
        <f t="shared" si="60"/>
        <v>0</v>
      </c>
      <c r="O256" s="55">
        <f t="shared" si="60"/>
        <v>0</v>
      </c>
      <c r="P256" s="55">
        <f t="shared" si="60"/>
        <v>0</v>
      </c>
      <c r="Q256" s="55">
        <f t="shared" si="60"/>
        <v>0</v>
      </c>
      <c r="R256" s="55">
        <f t="shared" si="60"/>
        <v>0</v>
      </c>
      <c r="S256" s="55">
        <f t="shared" si="60"/>
        <v>0</v>
      </c>
      <c r="T256" s="55">
        <f t="shared" si="60"/>
        <v>0</v>
      </c>
      <c r="U256" s="55">
        <f t="shared" si="60"/>
        <v>0</v>
      </c>
      <c r="V256" s="55">
        <f t="shared" si="60"/>
        <v>0</v>
      </c>
      <c r="W256" s="55">
        <f t="shared" si="60"/>
        <v>0</v>
      </c>
      <c r="X256" s="55">
        <f t="shared" si="60"/>
        <v>0</v>
      </c>
      <c r="Y256" s="55">
        <f t="shared" si="60"/>
        <v>0</v>
      </c>
      <c r="Z256" s="55">
        <f t="shared" si="59"/>
        <v>0</v>
      </c>
      <c r="AA256" s="55">
        <f t="shared" si="59"/>
        <v>0</v>
      </c>
      <c r="AB256" s="55">
        <f t="shared" si="59"/>
        <v>0</v>
      </c>
      <c r="AC256" s="55">
        <f t="shared" si="59"/>
        <v>0</v>
      </c>
      <c r="AD256" s="55">
        <f t="shared" si="59"/>
        <v>0</v>
      </c>
      <c r="AE256" s="55">
        <f t="shared" si="59"/>
        <v>0</v>
      </c>
      <c r="AF256" s="55">
        <f t="shared" si="59"/>
        <v>0</v>
      </c>
      <c r="AG256" s="55">
        <f t="shared" si="59"/>
        <v>0</v>
      </c>
      <c r="AH256" s="55">
        <f t="shared" si="59"/>
        <v>0</v>
      </c>
      <c r="AI256" s="55">
        <f t="shared" si="59"/>
        <v>0</v>
      </c>
      <c r="AJ256" s="55">
        <f t="shared" si="59"/>
        <v>624</v>
      </c>
      <c r="AK256" s="55">
        <f t="shared" si="59"/>
        <v>0</v>
      </c>
      <c r="AL256" s="55">
        <f t="shared" si="59"/>
        <v>0</v>
      </c>
      <c r="AM256" s="55">
        <f t="shared" si="59"/>
        <v>0</v>
      </c>
      <c r="AN256" s="55">
        <f t="shared" si="59"/>
        <v>0</v>
      </c>
      <c r="AO256" s="55">
        <f t="shared" si="62"/>
        <v>0</v>
      </c>
      <c r="AP256" s="55">
        <f t="shared" si="62"/>
        <v>0</v>
      </c>
      <c r="AQ256" s="55">
        <f t="shared" si="62"/>
        <v>0</v>
      </c>
      <c r="AR256" s="55">
        <f t="shared" si="62"/>
        <v>0</v>
      </c>
      <c r="AS256" s="55">
        <f t="shared" si="62"/>
        <v>0</v>
      </c>
      <c r="AT256" s="55">
        <f t="shared" si="62"/>
        <v>0</v>
      </c>
      <c r="AU256" s="55">
        <f t="shared" si="62"/>
        <v>0</v>
      </c>
      <c r="AV256" s="54">
        <f t="shared" si="50"/>
        <v>720</v>
      </c>
      <c r="AW256" s="54">
        <f t="shared" si="51"/>
        <v>624</v>
      </c>
      <c r="AX256" s="54">
        <f t="shared" si="52"/>
        <v>1344</v>
      </c>
    </row>
    <row r="257" spans="1:50">
      <c r="A257" s="203" t="s">
        <v>296</v>
      </c>
      <c r="B257" s="203">
        <v>1</v>
      </c>
      <c r="C257" s="203" t="b">
        <v>1</v>
      </c>
      <c r="D257" s="203">
        <v>1</v>
      </c>
      <c r="E257" s="203" t="s">
        <v>577</v>
      </c>
      <c r="F257" s="203">
        <v>80</v>
      </c>
      <c r="H257" s="203" t="s">
        <v>408</v>
      </c>
      <c r="I257" s="55">
        <f t="shared" si="48"/>
        <v>158</v>
      </c>
      <c r="J257" s="55">
        <f t="shared" si="60"/>
        <v>0</v>
      </c>
      <c r="K257" s="55">
        <f t="shared" si="60"/>
        <v>0</v>
      </c>
      <c r="L257" s="55">
        <f t="shared" si="60"/>
        <v>0</v>
      </c>
      <c r="M257" s="55">
        <f t="shared" si="60"/>
        <v>0</v>
      </c>
      <c r="N257" s="55">
        <f t="shared" si="60"/>
        <v>0</v>
      </c>
      <c r="O257" s="55">
        <f t="shared" si="60"/>
        <v>0</v>
      </c>
      <c r="P257" s="55">
        <f t="shared" si="60"/>
        <v>0</v>
      </c>
      <c r="Q257" s="55">
        <f t="shared" si="60"/>
        <v>0</v>
      </c>
      <c r="R257" s="55">
        <f t="shared" si="60"/>
        <v>0</v>
      </c>
      <c r="S257" s="55">
        <f t="shared" si="60"/>
        <v>0</v>
      </c>
      <c r="T257" s="55">
        <f t="shared" si="60"/>
        <v>0</v>
      </c>
      <c r="U257" s="55">
        <f t="shared" si="60"/>
        <v>0</v>
      </c>
      <c r="V257" s="55">
        <f t="shared" si="60"/>
        <v>0</v>
      </c>
      <c r="W257" s="55">
        <f t="shared" si="60"/>
        <v>0</v>
      </c>
      <c r="X257" s="55">
        <f t="shared" si="60"/>
        <v>0</v>
      </c>
      <c r="Y257" s="55">
        <f t="shared" si="60"/>
        <v>0</v>
      </c>
      <c r="Z257" s="55">
        <f t="shared" si="59"/>
        <v>0</v>
      </c>
      <c r="AA257" s="55">
        <f t="shared" si="59"/>
        <v>0</v>
      </c>
      <c r="AB257" s="55">
        <f t="shared" si="59"/>
        <v>0</v>
      </c>
      <c r="AC257" s="55">
        <f t="shared" si="59"/>
        <v>0</v>
      </c>
      <c r="AD257" s="55">
        <f t="shared" si="59"/>
        <v>0</v>
      </c>
      <c r="AE257" s="55">
        <f t="shared" si="59"/>
        <v>0</v>
      </c>
      <c r="AF257" s="55">
        <f t="shared" si="59"/>
        <v>0</v>
      </c>
      <c r="AG257" s="55">
        <f t="shared" si="59"/>
        <v>0</v>
      </c>
      <c r="AH257" s="55">
        <f t="shared" si="59"/>
        <v>0</v>
      </c>
      <c r="AI257" s="55">
        <f t="shared" si="59"/>
        <v>0</v>
      </c>
      <c r="AJ257" s="55">
        <f t="shared" si="59"/>
        <v>0</v>
      </c>
      <c r="AK257" s="55">
        <f t="shared" si="59"/>
        <v>0</v>
      </c>
      <c r="AL257" s="55">
        <f t="shared" si="59"/>
        <v>0</v>
      </c>
      <c r="AM257" s="55">
        <f t="shared" si="59"/>
        <v>1186</v>
      </c>
      <c r="AN257" s="55">
        <f t="shared" si="59"/>
        <v>0</v>
      </c>
      <c r="AO257" s="55">
        <f t="shared" si="62"/>
        <v>0</v>
      </c>
      <c r="AP257" s="55">
        <f t="shared" si="62"/>
        <v>0</v>
      </c>
      <c r="AQ257" s="55">
        <f t="shared" si="62"/>
        <v>0</v>
      </c>
      <c r="AR257" s="55">
        <f t="shared" si="62"/>
        <v>0</v>
      </c>
      <c r="AS257" s="55">
        <f t="shared" si="62"/>
        <v>0</v>
      </c>
      <c r="AT257" s="55">
        <f t="shared" si="62"/>
        <v>0</v>
      </c>
      <c r="AU257" s="55">
        <f t="shared" si="62"/>
        <v>0</v>
      </c>
      <c r="AV257" s="54">
        <f t="shared" si="50"/>
        <v>158</v>
      </c>
      <c r="AW257" s="54">
        <f t="shared" si="51"/>
        <v>1186</v>
      </c>
      <c r="AX257" s="54">
        <f t="shared" si="52"/>
        <v>1344</v>
      </c>
    </row>
    <row r="258" spans="1:50">
      <c r="A258" s="203" t="s">
        <v>297</v>
      </c>
      <c r="B258" s="203">
        <v>0</v>
      </c>
      <c r="C258" s="203" t="b">
        <v>0</v>
      </c>
      <c r="F258" s="203">
        <v>520</v>
      </c>
      <c r="H258" s="203" t="s">
        <v>409</v>
      </c>
      <c r="I258" s="55">
        <f t="shared" si="48"/>
        <v>0</v>
      </c>
      <c r="J258" s="55">
        <f t="shared" si="60"/>
        <v>0</v>
      </c>
      <c r="K258" s="55">
        <f t="shared" si="60"/>
        <v>0</v>
      </c>
      <c r="L258" s="55">
        <f t="shared" si="60"/>
        <v>0</v>
      </c>
      <c r="M258" s="55">
        <f t="shared" si="60"/>
        <v>0</v>
      </c>
      <c r="N258" s="55">
        <f t="shared" si="60"/>
        <v>0</v>
      </c>
      <c r="O258" s="55">
        <f t="shared" si="60"/>
        <v>0</v>
      </c>
      <c r="P258" s="55">
        <f t="shared" si="60"/>
        <v>0</v>
      </c>
      <c r="Q258" s="55">
        <f t="shared" si="60"/>
        <v>0</v>
      </c>
      <c r="R258" s="55">
        <f t="shared" si="60"/>
        <v>0</v>
      </c>
      <c r="S258" s="55">
        <f t="shared" si="60"/>
        <v>0</v>
      </c>
      <c r="T258" s="55">
        <f t="shared" si="60"/>
        <v>0</v>
      </c>
      <c r="U258" s="55">
        <f t="shared" si="60"/>
        <v>0</v>
      </c>
      <c r="V258" s="55">
        <f t="shared" si="60"/>
        <v>0</v>
      </c>
      <c r="W258" s="55">
        <f t="shared" si="60"/>
        <v>0</v>
      </c>
      <c r="X258" s="55">
        <f t="shared" si="60"/>
        <v>0</v>
      </c>
      <c r="Y258" s="55">
        <f t="shared" ref="Y258:AN273" si="63">SUMIFS($F$2:$F$2000,$E$2:$E$2000,Y$1,$A$2:$A$2000,$H258)</f>
        <v>0</v>
      </c>
      <c r="Z258" s="55">
        <f t="shared" si="63"/>
        <v>0</v>
      </c>
      <c r="AA258" s="55">
        <f t="shared" si="63"/>
        <v>0</v>
      </c>
      <c r="AB258" s="55">
        <f t="shared" si="63"/>
        <v>0</v>
      </c>
      <c r="AC258" s="55">
        <f t="shared" si="63"/>
        <v>0</v>
      </c>
      <c r="AD258" s="55">
        <f t="shared" si="63"/>
        <v>0</v>
      </c>
      <c r="AE258" s="55">
        <f t="shared" si="63"/>
        <v>0</v>
      </c>
      <c r="AF258" s="55">
        <f t="shared" si="63"/>
        <v>0</v>
      </c>
      <c r="AG258" s="55">
        <f t="shared" si="63"/>
        <v>0</v>
      </c>
      <c r="AH258" s="55">
        <f t="shared" si="63"/>
        <v>0</v>
      </c>
      <c r="AI258" s="55">
        <f t="shared" si="63"/>
        <v>0</v>
      </c>
      <c r="AJ258" s="55">
        <f t="shared" si="63"/>
        <v>0</v>
      </c>
      <c r="AK258" s="55">
        <f t="shared" si="63"/>
        <v>0</v>
      </c>
      <c r="AL258" s="55">
        <f t="shared" si="63"/>
        <v>0</v>
      </c>
      <c r="AM258" s="55">
        <f t="shared" si="63"/>
        <v>0</v>
      </c>
      <c r="AN258" s="55">
        <f t="shared" si="63"/>
        <v>0</v>
      </c>
      <c r="AO258" s="55">
        <f t="shared" si="62"/>
        <v>0</v>
      </c>
      <c r="AP258" s="55">
        <f t="shared" si="62"/>
        <v>336</v>
      </c>
      <c r="AQ258" s="55">
        <f t="shared" si="62"/>
        <v>0</v>
      </c>
      <c r="AR258" s="55">
        <f t="shared" si="62"/>
        <v>0</v>
      </c>
      <c r="AS258" s="55">
        <f t="shared" si="62"/>
        <v>0</v>
      </c>
      <c r="AT258" s="55">
        <f t="shared" si="62"/>
        <v>0</v>
      </c>
      <c r="AU258" s="55">
        <f t="shared" si="62"/>
        <v>0</v>
      </c>
      <c r="AV258" s="54">
        <f t="shared" si="50"/>
        <v>0</v>
      </c>
      <c r="AW258" s="54">
        <f t="shared" si="51"/>
        <v>336</v>
      </c>
      <c r="AX258" s="54">
        <f t="shared" si="52"/>
        <v>336</v>
      </c>
    </row>
    <row r="259" spans="1:50">
      <c r="A259" s="203" t="s">
        <v>297</v>
      </c>
      <c r="B259" s="203">
        <v>1</v>
      </c>
      <c r="C259" s="203" t="b">
        <v>1</v>
      </c>
      <c r="D259" s="203">
        <v>1</v>
      </c>
      <c r="E259" s="203" t="s">
        <v>572</v>
      </c>
      <c r="F259" s="203">
        <v>824</v>
      </c>
      <c r="H259" s="203" t="s">
        <v>657</v>
      </c>
      <c r="I259" s="55">
        <f t="shared" ref="I259:I322" si="64">SUMIFS($F$2:$F$2000,$B$2:$B$2000,"0",$A$2:$A$2000,$H259)</f>
        <v>880</v>
      </c>
      <c r="J259" s="55">
        <f t="shared" ref="J259:Y274" si="65">SUMIFS($F$2:$F$2000,$E$2:$E$2000,J$1,$A$2:$A$2000,$H259)</f>
        <v>0</v>
      </c>
      <c r="K259" s="55">
        <f t="shared" si="65"/>
        <v>0</v>
      </c>
      <c r="L259" s="55">
        <f t="shared" si="65"/>
        <v>0</v>
      </c>
      <c r="M259" s="55">
        <f t="shared" si="65"/>
        <v>0</v>
      </c>
      <c r="N259" s="55">
        <f t="shared" si="65"/>
        <v>0</v>
      </c>
      <c r="O259" s="55">
        <f t="shared" si="65"/>
        <v>0</v>
      </c>
      <c r="P259" s="55">
        <f t="shared" si="65"/>
        <v>0</v>
      </c>
      <c r="Q259" s="55">
        <f t="shared" si="65"/>
        <v>0</v>
      </c>
      <c r="R259" s="55">
        <f t="shared" si="65"/>
        <v>0</v>
      </c>
      <c r="S259" s="55">
        <f t="shared" si="65"/>
        <v>0</v>
      </c>
      <c r="T259" s="55">
        <f t="shared" si="65"/>
        <v>0</v>
      </c>
      <c r="U259" s="55">
        <f t="shared" si="65"/>
        <v>0</v>
      </c>
      <c r="V259" s="55">
        <f t="shared" si="65"/>
        <v>0</v>
      </c>
      <c r="W259" s="55">
        <f t="shared" si="65"/>
        <v>0</v>
      </c>
      <c r="X259" s="55">
        <f t="shared" si="65"/>
        <v>0</v>
      </c>
      <c r="Y259" s="55">
        <f t="shared" si="65"/>
        <v>464</v>
      </c>
      <c r="Z259" s="55">
        <f t="shared" si="63"/>
        <v>0</v>
      </c>
      <c r="AA259" s="55">
        <f t="shared" si="63"/>
        <v>0</v>
      </c>
      <c r="AB259" s="55">
        <f t="shared" si="63"/>
        <v>0</v>
      </c>
      <c r="AC259" s="55">
        <f t="shared" si="63"/>
        <v>0</v>
      </c>
      <c r="AD259" s="55">
        <f t="shared" si="63"/>
        <v>0</v>
      </c>
      <c r="AE259" s="55">
        <f t="shared" si="63"/>
        <v>0</v>
      </c>
      <c r="AF259" s="55">
        <f t="shared" si="63"/>
        <v>0</v>
      </c>
      <c r="AG259" s="55">
        <f t="shared" si="63"/>
        <v>0</v>
      </c>
      <c r="AH259" s="55">
        <f t="shared" si="63"/>
        <v>0</v>
      </c>
      <c r="AI259" s="55">
        <f t="shared" si="63"/>
        <v>0</v>
      </c>
      <c r="AJ259" s="55">
        <f t="shared" si="63"/>
        <v>0</v>
      </c>
      <c r="AK259" s="55">
        <f t="shared" si="63"/>
        <v>0</v>
      </c>
      <c r="AL259" s="55">
        <f t="shared" si="63"/>
        <v>0</v>
      </c>
      <c r="AM259" s="55">
        <f t="shared" si="63"/>
        <v>0</v>
      </c>
      <c r="AN259" s="55">
        <f t="shared" si="63"/>
        <v>0</v>
      </c>
      <c r="AO259" s="55">
        <f t="shared" si="62"/>
        <v>0</v>
      </c>
      <c r="AP259" s="55">
        <f t="shared" si="62"/>
        <v>0</v>
      </c>
      <c r="AQ259" s="55">
        <f t="shared" si="62"/>
        <v>0</v>
      </c>
      <c r="AR259" s="55">
        <f t="shared" si="62"/>
        <v>0</v>
      </c>
      <c r="AS259" s="55">
        <f t="shared" si="62"/>
        <v>0</v>
      </c>
      <c r="AT259" s="55">
        <f t="shared" si="62"/>
        <v>0</v>
      </c>
      <c r="AU259" s="55">
        <f t="shared" si="62"/>
        <v>0</v>
      </c>
      <c r="AV259" s="54">
        <f t="shared" ref="AV259:AV322" si="66">I259</f>
        <v>880</v>
      </c>
      <c r="AW259" s="54">
        <f t="shared" ref="AW259:AW322" si="67">SUM(J259:AU259)</f>
        <v>464</v>
      </c>
      <c r="AX259" s="54">
        <f t="shared" ref="AX259:AX322" si="68">AW259+AV259</f>
        <v>1344</v>
      </c>
    </row>
    <row r="260" spans="1:50">
      <c r="A260" s="203" t="s">
        <v>298</v>
      </c>
      <c r="B260" s="203">
        <v>0</v>
      </c>
      <c r="C260" s="203" t="b">
        <v>0</v>
      </c>
      <c r="F260" s="203">
        <v>460</v>
      </c>
      <c r="H260" s="203" t="s">
        <v>410</v>
      </c>
      <c r="I260" s="55">
        <f t="shared" si="64"/>
        <v>434</v>
      </c>
      <c r="J260" s="55">
        <f t="shared" si="65"/>
        <v>0</v>
      </c>
      <c r="K260" s="55">
        <f t="shared" si="65"/>
        <v>0</v>
      </c>
      <c r="L260" s="55">
        <f t="shared" si="65"/>
        <v>0</v>
      </c>
      <c r="M260" s="55">
        <f t="shared" si="65"/>
        <v>0</v>
      </c>
      <c r="N260" s="55">
        <f t="shared" si="65"/>
        <v>0</v>
      </c>
      <c r="O260" s="55">
        <f t="shared" si="65"/>
        <v>0</v>
      </c>
      <c r="P260" s="55">
        <f t="shared" si="65"/>
        <v>0</v>
      </c>
      <c r="Q260" s="55">
        <f t="shared" si="65"/>
        <v>0</v>
      </c>
      <c r="R260" s="55">
        <f t="shared" si="65"/>
        <v>0</v>
      </c>
      <c r="S260" s="55">
        <f t="shared" si="65"/>
        <v>0</v>
      </c>
      <c r="T260" s="55">
        <f t="shared" si="65"/>
        <v>0</v>
      </c>
      <c r="U260" s="55">
        <f t="shared" si="65"/>
        <v>0</v>
      </c>
      <c r="V260" s="55">
        <f t="shared" si="65"/>
        <v>0</v>
      </c>
      <c r="W260" s="55">
        <f t="shared" si="65"/>
        <v>0</v>
      </c>
      <c r="X260" s="55">
        <f t="shared" si="65"/>
        <v>0</v>
      </c>
      <c r="Y260" s="55">
        <f t="shared" si="65"/>
        <v>0</v>
      </c>
      <c r="Z260" s="55">
        <f t="shared" si="63"/>
        <v>0</v>
      </c>
      <c r="AA260" s="55">
        <f t="shared" si="63"/>
        <v>0</v>
      </c>
      <c r="AB260" s="55">
        <f t="shared" si="63"/>
        <v>0</v>
      </c>
      <c r="AC260" s="55">
        <f t="shared" si="63"/>
        <v>0</v>
      </c>
      <c r="AD260" s="55">
        <f t="shared" si="63"/>
        <v>0</v>
      </c>
      <c r="AE260" s="55">
        <f t="shared" si="63"/>
        <v>0</v>
      </c>
      <c r="AF260" s="55">
        <f t="shared" si="63"/>
        <v>0</v>
      </c>
      <c r="AG260" s="55">
        <f t="shared" si="63"/>
        <v>0</v>
      </c>
      <c r="AH260" s="55">
        <f t="shared" si="63"/>
        <v>0</v>
      </c>
      <c r="AI260" s="55">
        <f t="shared" si="63"/>
        <v>910</v>
      </c>
      <c r="AJ260" s="55">
        <f t="shared" si="63"/>
        <v>0</v>
      </c>
      <c r="AK260" s="55">
        <f t="shared" si="63"/>
        <v>0</v>
      </c>
      <c r="AL260" s="55">
        <f t="shared" si="63"/>
        <v>0</v>
      </c>
      <c r="AM260" s="55">
        <f t="shared" si="63"/>
        <v>0</v>
      </c>
      <c r="AN260" s="55">
        <f t="shared" si="63"/>
        <v>0</v>
      </c>
      <c r="AO260" s="55">
        <f t="shared" si="62"/>
        <v>0</v>
      </c>
      <c r="AP260" s="55">
        <f t="shared" si="62"/>
        <v>0</v>
      </c>
      <c r="AQ260" s="55">
        <f t="shared" si="62"/>
        <v>0</v>
      </c>
      <c r="AR260" s="55">
        <f t="shared" si="62"/>
        <v>0</v>
      </c>
      <c r="AS260" s="55">
        <f t="shared" si="62"/>
        <v>0</v>
      </c>
      <c r="AT260" s="55">
        <f t="shared" si="62"/>
        <v>0</v>
      </c>
      <c r="AU260" s="55">
        <f t="shared" si="62"/>
        <v>0</v>
      </c>
      <c r="AV260" s="54">
        <f t="shared" si="66"/>
        <v>434</v>
      </c>
      <c r="AW260" s="54">
        <f t="shared" si="67"/>
        <v>910</v>
      </c>
      <c r="AX260" s="54">
        <f t="shared" si="68"/>
        <v>1344</v>
      </c>
    </row>
    <row r="261" spans="1:50">
      <c r="A261" s="203" t="s">
        <v>298</v>
      </c>
      <c r="B261" s="203">
        <v>1</v>
      </c>
      <c r="C261" s="203" t="b">
        <v>1</v>
      </c>
      <c r="D261" s="203">
        <v>1</v>
      </c>
      <c r="E261" s="203" t="s">
        <v>590</v>
      </c>
      <c r="F261" s="203">
        <v>884</v>
      </c>
      <c r="H261" s="203" t="s">
        <v>411</v>
      </c>
      <c r="I261" s="55">
        <f t="shared" si="64"/>
        <v>192</v>
      </c>
      <c r="J261" s="55">
        <f t="shared" si="65"/>
        <v>0</v>
      </c>
      <c r="K261" s="55">
        <f t="shared" si="65"/>
        <v>0</v>
      </c>
      <c r="L261" s="55">
        <f t="shared" si="65"/>
        <v>0</v>
      </c>
      <c r="M261" s="55">
        <f t="shared" si="65"/>
        <v>0</v>
      </c>
      <c r="N261" s="55">
        <f t="shared" si="65"/>
        <v>0</v>
      </c>
      <c r="O261" s="55">
        <f t="shared" si="65"/>
        <v>0</v>
      </c>
      <c r="P261" s="55">
        <f t="shared" si="65"/>
        <v>0</v>
      </c>
      <c r="Q261" s="55">
        <f t="shared" si="65"/>
        <v>0</v>
      </c>
      <c r="R261" s="55">
        <f t="shared" si="65"/>
        <v>0</v>
      </c>
      <c r="S261" s="55">
        <f t="shared" si="65"/>
        <v>0</v>
      </c>
      <c r="T261" s="55">
        <f t="shared" si="65"/>
        <v>0</v>
      </c>
      <c r="U261" s="55">
        <f t="shared" si="65"/>
        <v>0</v>
      </c>
      <c r="V261" s="55">
        <f t="shared" si="65"/>
        <v>0</v>
      </c>
      <c r="W261" s="55">
        <f t="shared" si="65"/>
        <v>0</v>
      </c>
      <c r="X261" s="55">
        <f t="shared" si="65"/>
        <v>0</v>
      </c>
      <c r="Y261" s="55">
        <f t="shared" si="65"/>
        <v>0</v>
      </c>
      <c r="Z261" s="55">
        <f t="shared" si="63"/>
        <v>480</v>
      </c>
      <c r="AA261" s="55">
        <f t="shared" si="63"/>
        <v>0</v>
      </c>
      <c r="AB261" s="55">
        <f t="shared" si="63"/>
        <v>0</v>
      </c>
      <c r="AC261" s="55">
        <f t="shared" si="63"/>
        <v>0</v>
      </c>
      <c r="AD261" s="55">
        <f t="shared" si="63"/>
        <v>0</v>
      </c>
      <c r="AE261" s="55">
        <f t="shared" si="63"/>
        <v>0</v>
      </c>
      <c r="AF261" s="55">
        <f t="shared" si="63"/>
        <v>0</v>
      </c>
      <c r="AG261" s="55">
        <f t="shared" si="63"/>
        <v>0</v>
      </c>
      <c r="AH261" s="55">
        <f t="shared" si="63"/>
        <v>0</v>
      </c>
      <c r="AI261" s="55">
        <f t="shared" si="63"/>
        <v>0</v>
      </c>
      <c r="AJ261" s="55">
        <f t="shared" si="63"/>
        <v>0</v>
      </c>
      <c r="AK261" s="55">
        <f t="shared" si="63"/>
        <v>0</v>
      </c>
      <c r="AL261" s="55">
        <f t="shared" si="63"/>
        <v>0</v>
      </c>
      <c r="AM261" s="55">
        <f t="shared" si="63"/>
        <v>0</v>
      </c>
      <c r="AN261" s="55">
        <f t="shared" si="63"/>
        <v>0</v>
      </c>
      <c r="AO261" s="55">
        <f t="shared" si="62"/>
        <v>0</v>
      </c>
      <c r="AP261" s="55">
        <f t="shared" si="62"/>
        <v>0</v>
      </c>
      <c r="AQ261" s="55">
        <f t="shared" si="62"/>
        <v>0</v>
      </c>
      <c r="AR261" s="55">
        <f t="shared" si="62"/>
        <v>0</v>
      </c>
      <c r="AS261" s="55">
        <f t="shared" si="62"/>
        <v>0</v>
      </c>
      <c r="AT261" s="55">
        <f t="shared" si="62"/>
        <v>0</v>
      </c>
      <c r="AU261" s="55">
        <f t="shared" si="62"/>
        <v>0</v>
      </c>
      <c r="AV261" s="54">
        <f t="shared" si="66"/>
        <v>192</v>
      </c>
      <c r="AW261" s="54">
        <f t="shared" si="67"/>
        <v>480</v>
      </c>
      <c r="AX261" s="54">
        <f t="shared" si="68"/>
        <v>672</v>
      </c>
    </row>
    <row r="262" spans="1:50">
      <c r="A262" s="203" t="s">
        <v>299</v>
      </c>
      <c r="B262" s="203">
        <v>0</v>
      </c>
      <c r="C262" s="203" t="b">
        <v>0</v>
      </c>
      <c r="F262" s="203">
        <v>477</v>
      </c>
      <c r="H262" s="203" t="s">
        <v>630</v>
      </c>
      <c r="I262" s="55">
        <f t="shared" si="64"/>
        <v>260</v>
      </c>
      <c r="J262" s="55">
        <f t="shared" si="65"/>
        <v>0</v>
      </c>
      <c r="K262" s="55">
        <f t="shared" si="65"/>
        <v>0</v>
      </c>
      <c r="L262" s="55">
        <f t="shared" si="65"/>
        <v>0</v>
      </c>
      <c r="M262" s="55">
        <f t="shared" si="65"/>
        <v>0</v>
      </c>
      <c r="N262" s="55">
        <f t="shared" si="65"/>
        <v>0</v>
      </c>
      <c r="O262" s="55">
        <f t="shared" si="65"/>
        <v>0</v>
      </c>
      <c r="P262" s="55">
        <f t="shared" si="65"/>
        <v>0</v>
      </c>
      <c r="Q262" s="55">
        <f t="shared" si="65"/>
        <v>0</v>
      </c>
      <c r="R262" s="55">
        <f t="shared" si="65"/>
        <v>0</v>
      </c>
      <c r="S262" s="55">
        <f t="shared" si="65"/>
        <v>0</v>
      </c>
      <c r="T262" s="55">
        <f t="shared" si="65"/>
        <v>0</v>
      </c>
      <c r="U262" s="55">
        <f t="shared" si="65"/>
        <v>1084</v>
      </c>
      <c r="V262" s="55">
        <f t="shared" si="65"/>
        <v>0</v>
      </c>
      <c r="W262" s="55">
        <f t="shared" si="65"/>
        <v>0</v>
      </c>
      <c r="X262" s="55">
        <f t="shared" si="65"/>
        <v>0</v>
      </c>
      <c r="Y262" s="55">
        <f t="shared" si="65"/>
        <v>0</v>
      </c>
      <c r="Z262" s="55">
        <f t="shared" si="63"/>
        <v>0</v>
      </c>
      <c r="AA262" s="55">
        <f t="shared" si="63"/>
        <v>0</v>
      </c>
      <c r="AB262" s="55">
        <f t="shared" si="63"/>
        <v>0</v>
      </c>
      <c r="AC262" s="55">
        <f t="shared" si="63"/>
        <v>0</v>
      </c>
      <c r="AD262" s="55">
        <f t="shared" si="63"/>
        <v>0</v>
      </c>
      <c r="AE262" s="55">
        <f t="shared" si="63"/>
        <v>0</v>
      </c>
      <c r="AF262" s="55">
        <f t="shared" si="63"/>
        <v>0</v>
      </c>
      <c r="AG262" s="55">
        <f t="shared" si="63"/>
        <v>0</v>
      </c>
      <c r="AH262" s="55">
        <f t="shared" si="63"/>
        <v>0</v>
      </c>
      <c r="AI262" s="55">
        <f t="shared" si="63"/>
        <v>0</v>
      </c>
      <c r="AJ262" s="55">
        <f t="shared" si="63"/>
        <v>0</v>
      </c>
      <c r="AK262" s="55">
        <f t="shared" si="63"/>
        <v>0</v>
      </c>
      <c r="AL262" s="55">
        <f t="shared" si="63"/>
        <v>0</v>
      </c>
      <c r="AM262" s="55">
        <f t="shared" si="63"/>
        <v>0</v>
      </c>
      <c r="AN262" s="55">
        <f t="shared" si="63"/>
        <v>0</v>
      </c>
      <c r="AO262" s="55">
        <f t="shared" si="62"/>
        <v>0</v>
      </c>
      <c r="AP262" s="55">
        <f t="shared" si="62"/>
        <v>0</v>
      </c>
      <c r="AQ262" s="55">
        <f t="shared" si="62"/>
        <v>0</v>
      </c>
      <c r="AR262" s="55">
        <f t="shared" si="62"/>
        <v>0</v>
      </c>
      <c r="AS262" s="55">
        <f t="shared" si="62"/>
        <v>0</v>
      </c>
      <c r="AT262" s="55">
        <f t="shared" si="62"/>
        <v>0</v>
      </c>
      <c r="AU262" s="55">
        <f t="shared" si="62"/>
        <v>0</v>
      </c>
      <c r="AV262" s="54">
        <f t="shared" si="66"/>
        <v>260</v>
      </c>
      <c r="AW262" s="54">
        <f t="shared" si="67"/>
        <v>1084</v>
      </c>
      <c r="AX262" s="54">
        <f t="shared" si="68"/>
        <v>1344</v>
      </c>
    </row>
    <row r="263" spans="1:50">
      <c r="A263" s="203" t="s">
        <v>299</v>
      </c>
      <c r="B263" s="203">
        <v>1</v>
      </c>
      <c r="C263" s="203" t="b">
        <v>1</v>
      </c>
      <c r="D263" s="203">
        <v>1</v>
      </c>
      <c r="E263" s="203" t="s">
        <v>557</v>
      </c>
      <c r="F263" s="203">
        <v>867</v>
      </c>
      <c r="H263" s="203" t="s">
        <v>412</v>
      </c>
      <c r="I263" s="55">
        <f t="shared" si="64"/>
        <v>638</v>
      </c>
      <c r="J263" s="55">
        <f t="shared" si="65"/>
        <v>0</v>
      </c>
      <c r="K263" s="55">
        <f t="shared" si="65"/>
        <v>706</v>
      </c>
      <c r="L263" s="55">
        <f t="shared" si="65"/>
        <v>0</v>
      </c>
      <c r="M263" s="55">
        <f t="shared" si="65"/>
        <v>0</v>
      </c>
      <c r="N263" s="55">
        <f t="shared" si="65"/>
        <v>0</v>
      </c>
      <c r="O263" s="55">
        <f t="shared" si="65"/>
        <v>0</v>
      </c>
      <c r="P263" s="55">
        <f t="shared" si="65"/>
        <v>0</v>
      </c>
      <c r="Q263" s="55">
        <f t="shared" si="65"/>
        <v>0</v>
      </c>
      <c r="R263" s="55">
        <f t="shared" si="65"/>
        <v>0</v>
      </c>
      <c r="S263" s="55">
        <f t="shared" si="65"/>
        <v>0</v>
      </c>
      <c r="T263" s="55">
        <f t="shared" si="65"/>
        <v>0</v>
      </c>
      <c r="U263" s="55">
        <f t="shared" si="65"/>
        <v>0</v>
      </c>
      <c r="V263" s="55">
        <f t="shared" si="65"/>
        <v>0</v>
      </c>
      <c r="W263" s="55">
        <f t="shared" si="65"/>
        <v>0</v>
      </c>
      <c r="X263" s="55">
        <f t="shared" si="65"/>
        <v>0</v>
      </c>
      <c r="Y263" s="55">
        <f t="shared" si="65"/>
        <v>0</v>
      </c>
      <c r="Z263" s="55">
        <f t="shared" si="63"/>
        <v>0</v>
      </c>
      <c r="AA263" s="55">
        <f t="shared" si="63"/>
        <v>0</v>
      </c>
      <c r="AB263" s="55">
        <f t="shared" si="63"/>
        <v>0</v>
      </c>
      <c r="AC263" s="55">
        <f t="shared" si="63"/>
        <v>0</v>
      </c>
      <c r="AD263" s="55">
        <f t="shared" si="63"/>
        <v>0</v>
      </c>
      <c r="AE263" s="55">
        <f t="shared" si="63"/>
        <v>0</v>
      </c>
      <c r="AF263" s="55">
        <f t="shared" si="63"/>
        <v>0</v>
      </c>
      <c r="AG263" s="55">
        <f t="shared" si="63"/>
        <v>0</v>
      </c>
      <c r="AH263" s="55">
        <f t="shared" si="63"/>
        <v>0</v>
      </c>
      <c r="AI263" s="55">
        <f t="shared" si="63"/>
        <v>0</v>
      </c>
      <c r="AJ263" s="55">
        <f t="shared" si="63"/>
        <v>0</v>
      </c>
      <c r="AK263" s="55">
        <f t="shared" si="63"/>
        <v>0</v>
      </c>
      <c r="AL263" s="55">
        <f t="shared" si="63"/>
        <v>0</v>
      </c>
      <c r="AM263" s="55">
        <f t="shared" si="63"/>
        <v>0</v>
      </c>
      <c r="AN263" s="55">
        <f t="shared" si="63"/>
        <v>0</v>
      </c>
      <c r="AO263" s="55">
        <f t="shared" si="62"/>
        <v>0</v>
      </c>
      <c r="AP263" s="55">
        <f t="shared" si="62"/>
        <v>0</v>
      </c>
      <c r="AQ263" s="55">
        <f t="shared" si="62"/>
        <v>0</v>
      </c>
      <c r="AR263" s="55">
        <f t="shared" si="62"/>
        <v>0</v>
      </c>
      <c r="AS263" s="55">
        <f t="shared" si="62"/>
        <v>0</v>
      </c>
      <c r="AT263" s="55">
        <f t="shared" si="62"/>
        <v>0</v>
      </c>
      <c r="AU263" s="55">
        <f t="shared" si="62"/>
        <v>0</v>
      </c>
      <c r="AV263" s="54">
        <f t="shared" si="66"/>
        <v>638</v>
      </c>
      <c r="AW263" s="54">
        <f t="shared" si="67"/>
        <v>706</v>
      </c>
      <c r="AX263" s="54">
        <f t="shared" si="68"/>
        <v>1344</v>
      </c>
    </row>
    <row r="264" spans="1:50">
      <c r="A264" s="203" t="s">
        <v>300</v>
      </c>
      <c r="B264" s="203">
        <v>0</v>
      </c>
      <c r="C264" s="203" t="b">
        <v>0</v>
      </c>
      <c r="F264" s="203">
        <v>507</v>
      </c>
      <c r="H264" s="203" t="s">
        <v>413</v>
      </c>
      <c r="I264" s="55">
        <f t="shared" si="64"/>
        <v>100</v>
      </c>
      <c r="J264" s="55">
        <f t="shared" si="65"/>
        <v>0</v>
      </c>
      <c r="K264" s="55">
        <f t="shared" si="65"/>
        <v>0</v>
      </c>
      <c r="L264" s="55">
        <f t="shared" si="65"/>
        <v>0</v>
      </c>
      <c r="M264" s="55">
        <f t="shared" si="65"/>
        <v>0</v>
      </c>
      <c r="N264" s="55">
        <f t="shared" si="65"/>
        <v>0</v>
      </c>
      <c r="O264" s="55">
        <f t="shared" si="65"/>
        <v>0</v>
      </c>
      <c r="P264" s="55">
        <f t="shared" si="65"/>
        <v>0</v>
      </c>
      <c r="Q264" s="55">
        <f t="shared" si="65"/>
        <v>0</v>
      </c>
      <c r="R264" s="55">
        <f t="shared" si="65"/>
        <v>0</v>
      </c>
      <c r="S264" s="55">
        <f t="shared" si="65"/>
        <v>0</v>
      </c>
      <c r="T264" s="55">
        <f t="shared" si="65"/>
        <v>0</v>
      </c>
      <c r="U264" s="55">
        <f t="shared" si="65"/>
        <v>0</v>
      </c>
      <c r="V264" s="55">
        <f t="shared" si="65"/>
        <v>0</v>
      </c>
      <c r="W264" s="55">
        <f t="shared" si="65"/>
        <v>0</v>
      </c>
      <c r="X264" s="55">
        <f t="shared" si="65"/>
        <v>0</v>
      </c>
      <c r="Y264" s="55">
        <f t="shared" si="65"/>
        <v>0</v>
      </c>
      <c r="Z264" s="55">
        <f t="shared" si="63"/>
        <v>0</v>
      </c>
      <c r="AA264" s="55">
        <f t="shared" si="63"/>
        <v>0</v>
      </c>
      <c r="AB264" s="55">
        <f t="shared" si="63"/>
        <v>0</v>
      </c>
      <c r="AC264" s="55">
        <f t="shared" si="63"/>
        <v>0</v>
      </c>
      <c r="AD264" s="55">
        <f t="shared" si="63"/>
        <v>0</v>
      </c>
      <c r="AE264" s="55">
        <f t="shared" si="63"/>
        <v>0</v>
      </c>
      <c r="AF264" s="55">
        <f t="shared" si="63"/>
        <v>0</v>
      </c>
      <c r="AG264" s="55">
        <f t="shared" si="63"/>
        <v>0</v>
      </c>
      <c r="AH264" s="55">
        <f t="shared" si="63"/>
        <v>0</v>
      </c>
      <c r="AI264" s="55">
        <f t="shared" si="63"/>
        <v>0</v>
      </c>
      <c r="AJ264" s="55">
        <f t="shared" si="63"/>
        <v>0</v>
      </c>
      <c r="AK264" s="55">
        <f t="shared" si="63"/>
        <v>0</v>
      </c>
      <c r="AL264" s="55">
        <f t="shared" si="63"/>
        <v>0</v>
      </c>
      <c r="AM264" s="55">
        <f t="shared" si="63"/>
        <v>0</v>
      </c>
      <c r="AN264" s="55">
        <f t="shared" si="63"/>
        <v>0</v>
      </c>
      <c r="AO264" s="55">
        <f t="shared" si="62"/>
        <v>236</v>
      </c>
      <c r="AP264" s="55">
        <f t="shared" si="62"/>
        <v>0</v>
      </c>
      <c r="AQ264" s="55">
        <f t="shared" si="62"/>
        <v>0</v>
      </c>
      <c r="AR264" s="55">
        <f t="shared" si="62"/>
        <v>0</v>
      </c>
      <c r="AS264" s="55">
        <f t="shared" si="62"/>
        <v>0</v>
      </c>
      <c r="AT264" s="55">
        <f t="shared" si="62"/>
        <v>0</v>
      </c>
      <c r="AU264" s="55">
        <f t="shared" si="62"/>
        <v>0</v>
      </c>
      <c r="AV264" s="54">
        <f t="shared" si="66"/>
        <v>100</v>
      </c>
      <c r="AW264" s="54">
        <f t="shared" si="67"/>
        <v>236</v>
      </c>
      <c r="AX264" s="54">
        <f t="shared" si="68"/>
        <v>336</v>
      </c>
    </row>
    <row r="265" spans="1:50">
      <c r="A265" s="203" t="s">
        <v>300</v>
      </c>
      <c r="B265" s="203">
        <v>1</v>
      </c>
      <c r="C265" s="203" t="b">
        <v>1</v>
      </c>
      <c r="D265" s="203">
        <v>1</v>
      </c>
      <c r="E265" s="203" t="s">
        <v>586</v>
      </c>
      <c r="F265" s="203">
        <v>837</v>
      </c>
      <c r="H265" s="203" t="s">
        <v>414</v>
      </c>
      <c r="I265" s="55">
        <f t="shared" si="64"/>
        <v>324</v>
      </c>
      <c r="J265" s="55">
        <f t="shared" si="65"/>
        <v>0</v>
      </c>
      <c r="K265" s="55">
        <f t="shared" si="65"/>
        <v>0</v>
      </c>
      <c r="L265" s="55">
        <f t="shared" si="65"/>
        <v>0</v>
      </c>
      <c r="M265" s="55">
        <f t="shared" si="65"/>
        <v>0</v>
      </c>
      <c r="N265" s="55">
        <f t="shared" si="65"/>
        <v>0</v>
      </c>
      <c r="O265" s="55">
        <f t="shared" si="65"/>
        <v>0</v>
      </c>
      <c r="P265" s="55">
        <f t="shared" si="65"/>
        <v>0</v>
      </c>
      <c r="Q265" s="55">
        <f t="shared" si="65"/>
        <v>0</v>
      </c>
      <c r="R265" s="55">
        <f t="shared" si="65"/>
        <v>0</v>
      </c>
      <c r="S265" s="55">
        <f t="shared" si="65"/>
        <v>0</v>
      </c>
      <c r="T265" s="55">
        <f t="shared" si="65"/>
        <v>0</v>
      </c>
      <c r="U265" s="55">
        <f t="shared" si="65"/>
        <v>0</v>
      </c>
      <c r="V265" s="55">
        <f t="shared" si="65"/>
        <v>0</v>
      </c>
      <c r="W265" s="55">
        <f t="shared" si="65"/>
        <v>0</v>
      </c>
      <c r="X265" s="55">
        <f t="shared" si="65"/>
        <v>0</v>
      </c>
      <c r="Y265" s="55">
        <f t="shared" si="65"/>
        <v>0</v>
      </c>
      <c r="Z265" s="55">
        <f t="shared" si="63"/>
        <v>0</v>
      </c>
      <c r="AA265" s="55">
        <f t="shared" si="63"/>
        <v>0</v>
      </c>
      <c r="AB265" s="55">
        <f t="shared" si="63"/>
        <v>0</v>
      </c>
      <c r="AC265" s="55">
        <f t="shared" si="63"/>
        <v>0</v>
      </c>
      <c r="AD265" s="55">
        <f t="shared" si="63"/>
        <v>0</v>
      </c>
      <c r="AE265" s="55">
        <f t="shared" si="63"/>
        <v>0</v>
      </c>
      <c r="AF265" s="55">
        <f t="shared" si="63"/>
        <v>0</v>
      </c>
      <c r="AG265" s="55">
        <f t="shared" si="63"/>
        <v>0</v>
      </c>
      <c r="AH265" s="55">
        <f t="shared" si="63"/>
        <v>0</v>
      </c>
      <c r="AI265" s="55">
        <f t="shared" si="63"/>
        <v>0</v>
      </c>
      <c r="AJ265" s="55">
        <f t="shared" si="63"/>
        <v>0</v>
      </c>
      <c r="AK265" s="55">
        <f t="shared" si="63"/>
        <v>0</v>
      </c>
      <c r="AL265" s="55">
        <f t="shared" si="63"/>
        <v>0</v>
      </c>
      <c r="AM265" s="55">
        <f t="shared" si="63"/>
        <v>0</v>
      </c>
      <c r="AN265" s="55">
        <f t="shared" si="63"/>
        <v>1020</v>
      </c>
      <c r="AO265" s="55">
        <f t="shared" si="62"/>
        <v>0</v>
      </c>
      <c r="AP265" s="55">
        <f t="shared" si="62"/>
        <v>0</v>
      </c>
      <c r="AQ265" s="55">
        <f t="shared" si="62"/>
        <v>0</v>
      </c>
      <c r="AR265" s="55">
        <f t="shared" si="62"/>
        <v>0</v>
      </c>
      <c r="AS265" s="55">
        <f t="shared" si="62"/>
        <v>0</v>
      </c>
      <c r="AT265" s="55">
        <f t="shared" si="62"/>
        <v>0</v>
      </c>
      <c r="AU265" s="55">
        <f t="shared" si="62"/>
        <v>0</v>
      </c>
      <c r="AV265" s="54">
        <f t="shared" si="66"/>
        <v>324</v>
      </c>
      <c r="AW265" s="54">
        <f t="shared" si="67"/>
        <v>1020</v>
      </c>
      <c r="AX265" s="54">
        <f t="shared" si="68"/>
        <v>1344</v>
      </c>
    </row>
    <row r="266" spans="1:50">
      <c r="A266" s="203" t="s">
        <v>301</v>
      </c>
      <c r="B266" s="203">
        <v>0</v>
      </c>
      <c r="C266" s="203" t="b">
        <v>0</v>
      </c>
      <c r="F266" s="203">
        <v>144</v>
      </c>
      <c r="H266" s="203" t="s">
        <v>415</v>
      </c>
      <c r="I266" s="55">
        <f t="shared" si="64"/>
        <v>48</v>
      </c>
      <c r="J266" s="55">
        <f t="shared" si="65"/>
        <v>0</v>
      </c>
      <c r="K266" s="55">
        <f t="shared" si="65"/>
        <v>0</v>
      </c>
      <c r="L266" s="55">
        <f t="shared" si="65"/>
        <v>0</v>
      </c>
      <c r="M266" s="55">
        <f t="shared" si="65"/>
        <v>0</v>
      </c>
      <c r="N266" s="55">
        <f t="shared" si="65"/>
        <v>0</v>
      </c>
      <c r="O266" s="55">
        <f t="shared" si="65"/>
        <v>0</v>
      </c>
      <c r="P266" s="55">
        <f t="shared" si="65"/>
        <v>0</v>
      </c>
      <c r="Q266" s="55">
        <f t="shared" si="65"/>
        <v>0</v>
      </c>
      <c r="R266" s="55">
        <f t="shared" si="65"/>
        <v>0</v>
      </c>
      <c r="S266" s="55">
        <f t="shared" si="65"/>
        <v>0</v>
      </c>
      <c r="T266" s="55">
        <f t="shared" si="65"/>
        <v>0</v>
      </c>
      <c r="U266" s="55">
        <f t="shared" si="65"/>
        <v>0</v>
      </c>
      <c r="V266" s="55">
        <f t="shared" si="65"/>
        <v>0</v>
      </c>
      <c r="W266" s="55">
        <f t="shared" si="65"/>
        <v>0</v>
      </c>
      <c r="X266" s="55">
        <f t="shared" si="65"/>
        <v>0</v>
      </c>
      <c r="Y266" s="55">
        <f t="shared" si="65"/>
        <v>0</v>
      </c>
      <c r="Z266" s="55">
        <f t="shared" si="63"/>
        <v>0</v>
      </c>
      <c r="AA266" s="55">
        <f t="shared" si="63"/>
        <v>0</v>
      </c>
      <c r="AB266" s="55">
        <f t="shared" si="63"/>
        <v>0</v>
      </c>
      <c r="AC266" s="55">
        <f t="shared" si="63"/>
        <v>0</v>
      </c>
      <c r="AD266" s="55">
        <f t="shared" si="63"/>
        <v>0</v>
      </c>
      <c r="AE266" s="55">
        <f t="shared" si="63"/>
        <v>0</v>
      </c>
      <c r="AF266" s="55">
        <f t="shared" si="63"/>
        <v>0</v>
      </c>
      <c r="AG266" s="55">
        <f t="shared" si="63"/>
        <v>624</v>
      </c>
      <c r="AH266" s="55">
        <f t="shared" si="63"/>
        <v>0</v>
      </c>
      <c r="AI266" s="55">
        <f t="shared" si="63"/>
        <v>0</v>
      </c>
      <c r="AJ266" s="55">
        <f t="shared" si="63"/>
        <v>0</v>
      </c>
      <c r="AK266" s="55">
        <f t="shared" si="63"/>
        <v>0</v>
      </c>
      <c r="AL266" s="55">
        <f t="shared" si="63"/>
        <v>0</v>
      </c>
      <c r="AM266" s="55">
        <f t="shared" si="63"/>
        <v>0</v>
      </c>
      <c r="AN266" s="55">
        <f t="shared" si="63"/>
        <v>0</v>
      </c>
      <c r="AO266" s="55">
        <f t="shared" si="62"/>
        <v>0</v>
      </c>
      <c r="AP266" s="55">
        <f t="shared" si="62"/>
        <v>0</v>
      </c>
      <c r="AQ266" s="55">
        <f t="shared" si="62"/>
        <v>0</v>
      </c>
      <c r="AR266" s="55">
        <f t="shared" si="62"/>
        <v>0</v>
      </c>
      <c r="AS266" s="55">
        <f t="shared" si="62"/>
        <v>0</v>
      </c>
      <c r="AT266" s="55">
        <f t="shared" si="62"/>
        <v>0</v>
      </c>
      <c r="AU266" s="55">
        <f t="shared" si="62"/>
        <v>0</v>
      </c>
      <c r="AV266" s="54">
        <f t="shared" si="66"/>
        <v>48</v>
      </c>
      <c r="AW266" s="54">
        <f t="shared" si="67"/>
        <v>624</v>
      </c>
      <c r="AX266" s="54">
        <f t="shared" si="68"/>
        <v>672</v>
      </c>
    </row>
    <row r="267" spans="1:50">
      <c r="A267" s="203" t="s">
        <v>301</v>
      </c>
      <c r="B267" s="203">
        <v>1</v>
      </c>
      <c r="C267" s="203" t="b">
        <v>1</v>
      </c>
      <c r="D267" s="203">
        <v>1</v>
      </c>
      <c r="E267" s="203" t="s">
        <v>580</v>
      </c>
      <c r="F267" s="203">
        <v>192</v>
      </c>
      <c r="H267" s="203" t="s">
        <v>416</v>
      </c>
      <c r="I267" s="55">
        <f t="shared" si="64"/>
        <v>102</v>
      </c>
      <c r="J267" s="55">
        <f t="shared" si="65"/>
        <v>0</v>
      </c>
      <c r="K267" s="55">
        <f t="shared" si="65"/>
        <v>0</v>
      </c>
      <c r="L267" s="55">
        <f t="shared" si="65"/>
        <v>0</v>
      </c>
      <c r="M267" s="55">
        <f t="shared" si="65"/>
        <v>0</v>
      </c>
      <c r="N267" s="55">
        <f t="shared" si="65"/>
        <v>0</v>
      </c>
      <c r="O267" s="55">
        <f t="shared" si="65"/>
        <v>0</v>
      </c>
      <c r="P267" s="55">
        <f t="shared" si="65"/>
        <v>0</v>
      </c>
      <c r="Q267" s="55">
        <f t="shared" si="65"/>
        <v>0</v>
      </c>
      <c r="R267" s="55">
        <f t="shared" si="65"/>
        <v>0</v>
      </c>
      <c r="S267" s="55">
        <f t="shared" si="65"/>
        <v>0</v>
      </c>
      <c r="T267" s="55">
        <f t="shared" si="65"/>
        <v>0</v>
      </c>
      <c r="U267" s="55">
        <f t="shared" si="65"/>
        <v>0</v>
      </c>
      <c r="V267" s="55">
        <f t="shared" si="65"/>
        <v>0</v>
      </c>
      <c r="W267" s="55">
        <f t="shared" si="65"/>
        <v>0</v>
      </c>
      <c r="X267" s="55">
        <f t="shared" si="65"/>
        <v>0</v>
      </c>
      <c r="Y267" s="55">
        <f t="shared" si="65"/>
        <v>0</v>
      </c>
      <c r="Z267" s="55">
        <f t="shared" si="63"/>
        <v>0</v>
      </c>
      <c r="AA267" s="55">
        <f t="shared" si="63"/>
        <v>0</v>
      </c>
      <c r="AB267" s="55">
        <f t="shared" si="63"/>
        <v>0</v>
      </c>
      <c r="AC267" s="55">
        <f t="shared" si="63"/>
        <v>0</v>
      </c>
      <c r="AD267" s="55">
        <f t="shared" si="63"/>
        <v>0</v>
      </c>
      <c r="AE267" s="55">
        <f t="shared" si="63"/>
        <v>0</v>
      </c>
      <c r="AF267" s="55">
        <f t="shared" si="63"/>
        <v>0</v>
      </c>
      <c r="AG267" s="55">
        <f t="shared" si="63"/>
        <v>0</v>
      </c>
      <c r="AH267" s="55">
        <f t="shared" si="63"/>
        <v>0</v>
      </c>
      <c r="AI267" s="55">
        <f t="shared" si="63"/>
        <v>234</v>
      </c>
      <c r="AJ267" s="55">
        <f t="shared" si="63"/>
        <v>0</v>
      </c>
      <c r="AK267" s="55">
        <f t="shared" si="63"/>
        <v>0</v>
      </c>
      <c r="AL267" s="55">
        <f t="shared" si="63"/>
        <v>0</v>
      </c>
      <c r="AM267" s="55">
        <f t="shared" si="63"/>
        <v>0</v>
      </c>
      <c r="AN267" s="55">
        <f t="shared" si="63"/>
        <v>0</v>
      </c>
      <c r="AO267" s="55">
        <f t="shared" si="62"/>
        <v>0</v>
      </c>
      <c r="AP267" s="55">
        <f t="shared" si="62"/>
        <v>0</v>
      </c>
      <c r="AQ267" s="55">
        <f t="shared" si="62"/>
        <v>0</v>
      </c>
      <c r="AR267" s="55">
        <f t="shared" si="62"/>
        <v>0</v>
      </c>
      <c r="AS267" s="55">
        <f t="shared" si="62"/>
        <v>0</v>
      </c>
      <c r="AT267" s="55">
        <f t="shared" si="62"/>
        <v>0</v>
      </c>
      <c r="AU267" s="55">
        <f t="shared" si="62"/>
        <v>0</v>
      </c>
      <c r="AV267" s="54">
        <f t="shared" si="66"/>
        <v>102</v>
      </c>
      <c r="AW267" s="54">
        <f t="shared" si="67"/>
        <v>234</v>
      </c>
      <c r="AX267" s="54">
        <f t="shared" si="68"/>
        <v>336</v>
      </c>
    </row>
    <row r="268" spans="1:50">
      <c r="A268" s="203" t="s">
        <v>302</v>
      </c>
      <c r="B268" s="203">
        <v>0</v>
      </c>
      <c r="C268" s="203" t="b">
        <v>0</v>
      </c>
      <c r="F268" s="203">
        <v>98</v>
      </c>
      <c r="H268" s="203" t="s">
        <v>417</v>
      </c>
      <c r="I268" s="55">
        <f t="shared" si="64"/>
        <v>1078</v>
      </c>
      <c r="J268" s="55">
        <f t="shared" si="65"/>
        <v>0</v>
      </c>
      <c r="K268" s="55">
        <f t="shared" si="65"/>
        <v>0</v>
      </c>
      <c r="L268" s="55">
        <f t="shared" si="65"/>
        <v>0</v>
      </c>
      <c r="M268" s="55">
        <f t="shared" si="65"/>
        <v>0</v>
      </c>
      <c r="N268" s="55">
        <f t="shared" si="65"/>
        <v>0</v>
      </c>
      <c r="O268" s="55">
        <f t="shared" si="65"/>
        <v>0</v>
      </c>
      <c r="P268" s="55">
        <f t="shared" si="65"/>
        <v>0</v>
      </c>
      <c r="Q268" s="55">
        <f t="shared" si="65"/>
        <v>0</v>
      </c>
      <c r="R268" s="55">
        <f t="shared" si="65"/>
        <v>0</v>
      </c>
      <c r="S268" s="55">
        <f t="shared" si="65"/>
        <v>0</v>
      </c>
      <c r="T268" s="55">
        <f t="shared" si="65"/>
        <v>1610</v>
      </c>
      <c r="U268" s="55">
        <f t="shared" si="65"/>
        <v>0</v>
      </c>
      <c r="V268" s="55">
        <f t="shared" si="65"/>
        <v>0</v>
      </c>
      <c r="W268" s="55">
        <f t="shared" si="65"/>
        <v>0</v>
      </c>
      <c r="X268" s="55">
        <f t="shared" si="65"/>
        <v>0</v>
      </c>
      <c r="Y268" s="55">
        <f t="shared" si="65"/>
        <v>0</v>
      </c>
      <c r="Z268" s="55">
        <f t="shared" si="63"/>
        <v>0</v>
      </c>
      <c r="AA268" s="55">
        <f t="shared" si="63"/>
        <v>0</v>
      </c>
      <c r="AB268" s="55">
        <f t="shared" si="63"/>
        <v>0</v>
      </c>
      <c r="AC268" s="55">
        <f t="shared" si="63"/>
        <v>0</v>
      </c>
      <c r="AD268" s="55">
        <f t="shared" si="63"/>
        <v>0</v>
      </c>
      <c r="AE268" s="55">
        <f t="shared" si="63"/>
        <v>0</v>
      </c>
      <c r="AF268" s="55">
        <f t="shared" si="63"/>
        <v>0</v>
      </c>
      <c r="AG268" s="55">
        <f t="shared" si="63"/>
        <v>0</v>
      </c>
      <c r="AH268" s="55">
        <f t="shared" si="63"/>
        <v>0</v>
      </c>
      <c r="AI268" s="55">
        <f t="shared" si="63"/>
        <v>0</v>
      </c>
      <c r="AJ268" s="55">
        <f t="shared" si="63"/>
        <v>0</v>
      </c>
      <c r="AK268" s="55">
        <f t="shared" si="63"/>
        <v>0</v>
      </c>
      <c r="AL268" s="55">
        <f t="shared" si="63"/>
        <v>0</v>
      </c>
      <c r="AM268" s="55">
        <f t="shared" si="63"/>
        <v>0</v>
      </c>
      <c r="AN268" s="55">
        <f t="shared" si="63"/>
        <v>0</v>
      </c>
      <c r="AO268" s="55">
        <f t="shared" si="62"/>
        <v>0</v>
      </c>
      <c r="AP268" s="55">
        <f t="shared" si="62"/>
        <v>0</v>
      </c>
      <c r="AQ268" s="55">
        <f t="shared" si="62"/>
        <v>0</v>
      </c>
      <c r="AR268" s="55">
        <f t="shared" si="62"/>
        <v>0</v>
      </c>
      <c r="AS268" s="55">
        <f t="shared" si="62"/>
        <v>0</v>
      </c>
      <c r="AT268" s="55">
        <f t="shared" si="62"/>
        <v>0</v>
      </c>
      <c r="AU268" s="55">
        <f t="shared" si="62"/>
        <v>0</v>
      </c>
      <c r="AV268" s="54">
        <f t="shared" si="66"/>
        <v>1078</v>
      </c>
      <c r="AW268" s="54">
        <f t="shared" si="67"/>
        <v>1610</v>
      </c>
      <c r="AX268" s="54">
        <f t="shared" si="68"/>
        <v>2688</v>
      </c>
    </row>
    <row r="269" spans="1:50">
      <c r="A269" s="203" t="s">
        <v>302</v>
      </c>
      <c r="B269" s="203">
        <v>1</v>
      </c>
      <c r="C269" s="203" t="b">
        <v>1</v>
      </c>
      <c r="D269" s="203">
        <v>1</v>
      </c>
      <c r="E269" s="203" t="s">
        <v>580</v>
      </c>
      <c r="F269" s="203">
        <v>238</v>
      </c>
      <c r="H269" s="203" t="s">
        <v>163</v>
      </c>
      <c r="I269" s="55">
        <f t="shared" si="64"/>
        <v>256</v>
      </c>
      <c r="J269" s="55">
        <f t="shared" si="65"/>
        <v>0</v>
      </c>
      <c r="K269" s="55">
        <f t="shared" si="65"/>
        <v>0</v>
      </c>
      <c r="L269" s="55">
        <f t="shared" si="65"/>
        <v>0</v>
      </c>
      <c r="M269" s="55">
        <f t="shared" si="65"/>
        <v>0</v>
      </c>
      <c r="N269" s="55">
        <f t="shared" si="65"/>
        <v>0</v>
      </c>
      <c r="O269" s="55">
        <f t="shared" si="65"/>
        <v>0</v>
      </c>
      <c r="P269" s="55">
        <f t="shared" si="65"/>
        <v>0</v>
      </c>
      <c r="Q269" s="55">
        <f t="shared" si="65"/>
        <v>80</v>
      </c>
      <c r="R269" s="55">
        <f t="shared" si="65"/>
        <v>0</v>
      </c>
      <c r="S269" s="55">
        <f t="shared" si="65"/>
        <v>0</v>
      </c>
      <c r="T269" s="55">
        <f t="shared" si="65"/>
        <v>0</v>
      </c>
      <c r="U269" s="55">
        <f t="shared" si="65"/>
        <v>0</v>
      </c>
      <c r="V269" s="55">
        <f t="shared" si="65"/>
        <v>0</v>
      </c>
      <c r="W269" s="55">
        <f t="shared" si="65"/>
        <v>0</v>
      </c>
      <c r="X269" s="55">
        <f t="shared" si="65"/>
        <v>0</v>
      </c>
      <c r="Y269" s="55">
        <f t="shared" si="65"/>
        <v>0</v>
      </c>
      <c r="Z269" s="55">
        <f t="shared" si="63"/>
        <v>0</v>
      </c>
      <c r="AA269" s="55">
        <f t="shared" si="63"/>
        <v>0</v>
      </c>
      <c r="AB269" s="55">
        <f t="shared" si="63"/>
        <v>0</v>
      </c>
      <c r="AC269" s="55">
        <f t="shared" si="63"/>
        <v>0</v>
      </c>
      <c r="AD269" s="55">
        <f t="shared" si="63"/>
        <v>0</v>
      </c>
      <c r="AE269" s="55">
        <f t="shared" si="63"/>
        <v>0</v>
      </c>
      <c r="AF269" s="55">
        <f t="shared" si="63"/>
        <v>0</v>
      </c>
      <c r="AG269" s="55">
        <f t="shared" si="63"/>
        <v>0</v>
      </c>
      <c r="AH269" s="55">
        <f t="shared" si="63"/>
        <v>0</v>
      </c>
      <c r="AI269" s="55">
        <f t="shared" si="63"/>
        <v>0</v>
      </c>
      <c r="AJ269" s="55">
        <f t="shared" si="63"/>
        <v>0</v>
      </c>
      <c r="AK269" s="55">
        <f t="shared" si="63"/>
        <v>0</v>
      </c>
      <c r="AL269" s="55">
        <f t="shared" si="63"/>
        <v>0</v>
      </c>
      <c r="AM269" s="55">
        <f t="shared" si="63"/>
        <v>0</v>
      </c>
      <c r="AN269" s="55">
        <f t="shared" si="63"/>
        <v>0</v>
      </c>
      <c r="AO269" s="55">
        <f t="shared" si="62"/>
        <v>0</v>
      </c>
      <c r="AP269" s="55">
        <f t="shared" si="62"/>
        <v>0</v>
      </c>
      <c r="AQ269" s="55">
        <f t="shared" si="62"/>
        <v>0</v>
      </c>
      <c r="AR269" s="55">
        <f t="shared" si="62"/>
        <v>0</v>
      </c>
      <c r="AS269" s="55">
        <f t="shared" si="62"/>
        <v>0</v>
      </c>
      <c r="AT269" s="55">
        <f t="shared" si="62"/>
        <v>0</v>
      </c>
      <c r="AU269" s="55">
        <f t="shared" si="62"/>
        <v>0</v>
      </c>
      <c r="AV269" s="54">
        <f t="shared" si="66"/>
        <v>256</v>
      </c>
      <c r="AW269" s="54">
        <f t="shared" si="67"/>
        <v>80</v>
      </c>
      <c r="AX269" s="54">
        <f t="shared" si="68"/>
        <v>336</v>
      </c>
    </row>
    <row r="270" spans="1:50">
      <c r="A270" s="203" t="s">
        <v>303</v>
      </c>
      <c r="B270" s="203">
        <v>0</v>
      </c>
      <c r="C270" s="203" t="b">
        <v>0</v>
      </c>
      <c r="F270" s="203">
        <v>123</v>
      </c>
      <c r="H270" s="203" t="s">
        <v>418</v>
      </c>
      <c r="I270" s="55">
        <f t="shared" si="64"/>
        <v>156</v>
      </c>
      <c r="J270" s="55">
        <f t="shared" si="65"/>
        <v>0</v>
      </c>
      <c r="K270" s="55">
        <f t="shared" si="65"/>
        <v>0</v>
      </c>
      <c r="L270" s="55">
        <f t="shared" si="65"/>
        <v>0</v>
      </c>
      <c r="M270" s="55">
        <f t="shared" si="65"/>
        <v>516</v>
      </c>
      <c r="N270" s="55">
        <f t="shared" si="65"/>
        <v>0</v>
      </c>
      <c r="O270" s="55">
        <f t="shared" si="65"/>
        <v>0</v>
      </c>
      <c r="P270" s="55">
        <f t="shared" si="65"/>
        <v>0</v>
      </c>
      <c r="Q270" s="55">
        <f t="shared" si="65"/>
        <v>0</v>
      </c>
      <c r="R270" s="55">
        <f t="shared" si="65"/>
        <v>0</v>
      </c>
      <c r="S270" s="55">
        <f t="shared" si="65"/>
        <v>0</v>
      </c>
      <c r="T270" s="55">
        <f t="shared" si="65"/>
        <v>0</v>
      </c>
      <c r="U270" s="55">
        <f t="shared" si="65"/>
        <v>0</v>
      </c>
      <c r="V270" s="55">
        <f t="shared" si="65"/>
        <v>0</v>
      </c>
      <c r="W270" s="55">
        <f t="shared" si="65"/>
        <v>0</v>
      </c>
      <c r="X270" s="55">
        <f t="shared" si="65"/>
        <v>0</v>
      </c>
      <c r="Y270" s="55">
        <f t="shared" si="65"/>
        <v>0</v>
      </c>
      <c r="Z270" s="55">
        <f t="shared" si="63"/>
        <v>0</v>
      </c>
      <c r="AA270" s="55">
        <f t="shared" si="63"/>
        <v>0</v>
      </c>
      <c r="AB270" s="55">
        <f t="shared" si="63"/>
        <v>0</v>
      </c>
      <c r="AC270" s="55">
        <f t="shared" si="63"/>
        <v>0</v>
      </c>
      <c r="AD270" s="55">
        <f t="shared" si="63"/>
        <v>0</v>
      </c>
      <c r="AE270" s="55">
        <f t="shared" si="63"/>
        <v>0</v>
      </c>
      <c r="AF270" s="55">
        <f t="shared" si="63"/>
        <v>0</v>
      </c>
      <c r="AG270" s="55">
        <f t="shared" si="63"/>
        <v>0</v>
      </c>
      <c r="AH270" s="55">
        <f t="shared" si="63"/>
        <v>0</v>
      </c>
      <c r="AI270" s="55">
        <f t="shared" si="63"/>
        <v>0</v>
      </c>
      <c r="AJ270" s="55">
        <f t="shared" si="63"/>
        <v>0</v>
      </c>
      <c r="AK270" s="55">
        <f t="shared" si="63"/>
        <v>0</v>
      </c>
      <c r="AL270" s="55">
        <f t="shared" si="63"/>
        <v>0</v>
      </c>
      <c r="AM270" s="55">
        <f t="shared" si="63"/>
        <v>0</v>
      </c>
      <c r="AN270" s="55">
        <f t="shared" si="63"/>
        <v>0</v>
      </c>
      <c r="AO270" s="55">
        <f t="shared" si="62"/>
        <v>0</v>
      </c>
      <c r="AP270" s="55">
        <f t="shared" si="62"/>
        <v>0</v>
      </c>
      <c r="AQ270" s="55">
        <f t="shared" si="62"/>
        <v>0</v>
      </c>
      <c r="AR270" s="55">
        <f t="shared" si="62"/>
        <v>0</v>
      </c>
      <c r="AS270" s="55">
        <f t="shared" si="62"/>
        <v>0</v>
      </c>
      <c r="AT270" s="55">
        <f t="shared" si="62"/>
        <v>0</v>
      </c>
      <c r="AU270" s="55">
        <f t="shared" si="62"/>
        <v>0</v>
      </c>
      <c r="AV270" s="54">
        <f t="shared" si="66"/>
        <v>156</v>
      </c>
      <c r="AW270" s="54">
        <f t="shared" si="67"/>
        <v>516</v>
      </c>
      <c r="AX270" s="54">
        <f t="shared" si="68"/>
        <v>672</v>
      </c>
    </row>
    <row r="271" spans="1:50">
      <c r="A271" s="203" t="s">
        <v>303</v>
      </c>
      <c r="B271" s="203">
        <v>1</v>
      </c>
      <c r="C271" s="203" t="b">
        <v>1</v>
      </c>
      <c r="D271" s="203">
        <v>1</v>
      </c>
      <c r="E271" s="203" t="s">
        <v>565</v>
      </c>
      <c r="F271" s="203">
        <v>213</v>
      </c>
      <c r="H271" s="203" t="s">
        <v>419</v>
      </c>
      <c r="I271" s="55">
        <f t="shared" si="64"/>
        <v>100</v>
      </c>
      <c r="J271" s="55">
        <f t="shared" si="65"/>
        <v>0</v>
      </c>
      <c r="K271" s="55">
        <f t="shared" si="65"/>
        <v>0</v>
      </c>
      <c r="L271" s="55">
        <f t="shared" si="65"/>
        <v>0</v>
      </c>
      <c r="M271" s="55">
        <f t="shared" si="65"/>
        <v>0</v>
      </c>
      <c r="N271" s="55">
        <f t="shared" si="65"/>
        <v>0</v>
      </c>
      <c r="O271" s="55">
        <f t="shared" si="65"/>
        <v>0</v>
      </c>
      <c r="P271" s="55">
        <f t="shared" si="65"/>
        <v>0</v>
      </c>
      <c r="Q271" s="55">
        <f t="shared" si="65"/>
        <v>0</v>
      </c>
      <c r="R271" s="55">
        <f t="shared" si="65"/>
        <v>0</v>
      </c>
      <c r="S271" s="55">
        <f t="shared" si="65"/>
        <v>0</v>
      </c>
      <c r="T271" s="55">
        <f t="shared" si="65"/>
        <v>0</v>
      </c>
      <c r="U271" s="55">
        <f t="shared" si="65"/>
        <v>0</v>
      </c>
      <c r="V271" s="55">
        <f t="shared" si="65"/>
        <v>0</v>
      </c>
      <c r="W271" s="55">
        <f t="shared" si="65"/>
        <v>0</v>
      </c>
      <c r="X271" s="55">
        <f t="shared" si="65"/>
        <v>0</v>
      </c>
      <c r="Y271" s="55">
        <f t="shared" si="65"/>
        <v>0</v>
      </c>
      <c r="Z271" s="55">
        <f t="shared" si="63"/>
        <v>0</v>
      </c>
      <c r="AA271" s="55">
        <f t="shared" si="63"/>
        <v>0</v>
      </c>
      <c r="AB271" s="55">
        <f t="shared" si="63"/>
        <v>0</v>
      </c>
      <c r="AC271" s="55">
        <f t="shared" si="63"/>
        <v>0</v>
      </c>
      <c r="AD271" s="55">
        <f t="shared" si="63"/>
        <v>0</v>
      </c>
      <c r="AE271" s="55">
        <f t="shared" si="63"/>
        <v>0</v>
      </c>
      <c r="AF271" s="55">
        <f t="shared" si="63"/>
        <v>0</v>
      </c>
      <c r="AG271" s="55">
        <f t="shared" si="63"/>
        <v>0</v>
      </c>
      <c r="AH271" s="55">
        <f t="shared" si="63"/>
        <v>236</v>
      </c>
      <c r="AI271" s="55">
        <f t="shared" si="63"/>
        <v>0</v>
      </c>
      <c r="AJ271" s="55">
        <f t="shared" si="63"/>
        <v>0</v>
      </c>
      <c r="AK271" s="55">
        <f t="shared" si="63"/>
        <v>0</v>
      </c>
      <c r="AL271" s="55">
        <f t="shared" si="63"/>
        <v>0</v>
      </c>
      <c r="AM271" s="55">
        <f t="shared" si="63"/>
        <v>0</v>
      </c>
      <c r="AN271" s="55">
        <f t="shared" si="63"/>
        <v>0</v>
      </c>
      <c r="AO271" s="55">
        <f t="shared" si="62"/>
        <v>0</v>
      </c>
      <c r="AP271" s="55">
        <f t="shared" si="62"/>
        <v>0</v>
      </c>
      <c r="AQ271" s="55">
        <f t="shared" si="62"/>
        <v>0</v>
      </c>
      <c r="AR271" s="55">
        <f t="shared" si="62"/>
        <v>0</v>
      </c>
      <c r="AS271" s="55">
        <f t="shared" si="62"/>
        <v>0</v>
      </c>
      <c r="AT271" s="55">
        <f t="shared" si="62"/>
        <v>0</v>
      </c>
      <c r="AU271" s="55">
        <f t="shared" si="62"/>
        <v>0</v>
      </c>
      <c r="AV271" s="54">
        <f t="shared" si="66"/>
        <v>100</v>
      </c>
      <c r="AW271" s="54">
        <f t="shared" si="67"/>
        <v>236</v>
      </c>
      <c r="AX271" s="54">
        <f t="shared" si="68"/>
        <v>336</v>
      </c>
    </row>
    <row r="272" spans="1:50">
      <c r="A272" s="203" t="s">
        <v>304</v>
      </c>
      <c r="B272" s="203">
        <v>0</v>
      </c>
      <c r="C272" s="203" t="b">
        <v>0</v>
      </c>
      <c r="F272" s="203">
        <v>76</v>
      </c>
      <c r="H272" s="203" t="s">
        <v>420</v>
      </c>
      <c r="I272" s="55">
        <f t="shared" si="64"/>
        <v>70</v>
      </c>
      <c r="J272" s="55">
        <f t="shared" si="65"/>
        <v>0</v>
      </c>
      <c r="K272" s="55">
        <f t="shared" si="65"/>
        <v>0</v>
      </c>
      <c r="L272" s="55">
        <f t="shared" si="65"/>
        <v>0</v>
      </c>
      <c r="M272" s="55">
        <f t="shared" si="65"/>
        <v>0</v>
      </c>
      <c r="N272" s="55">
        <f t="shared" si="65"/>
        <v>0</v>
      </c>
      <c r="O272" s="55">
        <f t="shared" si="65"/>
        <v>0</v>
      </c>
      <c r="P272" s="55">
        <f t="shared" si="65"/>
        <v>0</v>
      </c>
      <c r="Q272" s="55">
        <f t="shared" si="65"/>
        <v>0</v>
      </c>
      <c r="R272" s="55">
        <f t="shared" si="65"/>
        <v>0</v>
      </c>
      <c r="S272" s="55">
        <f t="shared" si="65"/>
        <v>266</v>
      </c>
      <c r="T272" s="55">
        <f t="shared" si="65"/>
        <v>0</v>
      </c>
      <c r="U272" s="55">
        <f t="shared" si="65"/>
        <v>0</v>
      </c>
      <c r="V272" s="55">
        <f t="shared" si="65"/>
        <v>0</v>
      </c>
      <c r="W272" s="55">
        <f t="shared" si="65"/>
        <v>0</v>
      </c>
      <c r="X272" s="55">
        <f t="shared" si="65"/>
        <v>0</v>
      </c>
      <c r="Y272" s="55">
        <f t="shared" si="65"/>
        <v>0</v>
      </c>
      <c r="Z272" s="55">
        <f t="shared" si="63"/>
        <v>0</v>
      </c>
      <c r="AA272" s="55">
        <f t="shared" si="63"/>
        <v>0</v>
      </c>
      <c r="AB272" s="55">
        <f t="shared" si="63"/>
        <v>0</v>
      </c>
      <c r="AC272" s="55">
        <f t="shared" si="63"/>
        <v>0</v>
      </c>
      <c r="AD272" s="55">
        <f t="shared" si="63"/>
        <v>0</v>
      </c>
      <c r="AE272" s="55">
        <f t="shared" si="63"/>
        <v>0</v>
      </c>
      <c r="AF272" s="55">
        <f t="shared" si="63"/>
        <v>0</v>
      </c>
      <c r="AG272" s="55">
        <f t="shared" si="63"/>
        <v>0</v>
      </c>
      <c r="AH272" s="55">
        <f t="shared" si="63"/>
        <v>0</v>
      </c>
      <c r="AI272" s="55">
        <f t="shared" si="63"/>
        <v>0</v>
      </c>
      <c r="AJ272" s="55">
        <f t="shared" si="63"/>
        <v>0</v>
      </c>
      <c r="AK272" s="55">
        <f t="shared" si="63"/>
        <v>0</v>
      </c>
      <c r="AL272" s="55">
        <f t="shared" si="63"/>
        <v>0</v>
      </c>
      <c r="AM272" s="55">
        <f t="shared" si="63"/>
        <v>0</v>
      </c>
      <c r="AN272" s="55">
        <f t="shared" si="63"/>
        <v>0</v>
      </c>
      <c r="AO272" s="55">
        <f t="shared" si="62"/>
        <v>0</v>
      </c>
      <c r="AP272" s="55">
        <f t="shared" si="62"/>
        <v>0</v>
      </c>
      <c r="AQ272" s="55">
        <f t="shared" si="62"/>
        <v>0</v>
      </c>
      <c r="AR272" s="55">
        <f t="shared" si="62"/>
        <v>0</v>
      </c>
      <c r="AS272" s="55">
        <f t="shared" si="62"/>
        <v>0</v>
      </c>
      <c r="AT272" s="55">
        <f t="shared" si="62"/>
        <v>0</v>
      </c>
      <c r="AU272" s="55">
        <f t="shared" si="62"/>
        <v>0</v>
      </c>
      <c r="AV272" s="54">
        <f t="shared" si="66"/>
        <v>70</v>
      </c>
      <c r="AW272" s="54">
        <f t="shared" si="67"/>
        <v>266</v>
      </c>
      <c r="AX272" s="54">
        <f t="shared" si="68"/>
        <v>336</v>
      </c>
    </row>
    <row r="273" spans="1:50">
      <c r="A273" s="203" t="s">
        <v>304</v>
      </c>
      <c r="B273" s="203">
        <v>1</v>
      </c>
      <c r="C273" s="203" t="b">
        <v>1</v>
      </c>
      <c r="D273" s="203">
        <v>1</v>
      </c>
      <c r="E273" s="203" t="s">
        <v>580</v>
      </c>
      <c r="F273" s="203">
        <v>260</v>
      </c>
      <c r="H273" s="203" t="s">
        <v>421</v>
      </c>
      <c r="I273" s="55">
        <f t="shared" si="64"/>
        <v>96</v>
      </c>
      <c r="J273" s="55">
        <f t="shared" si="65"/>
        <v>0</v>
      </c>
      <c r="K273" s="55">
        <f t="shared" si="65"/>
        <v>576</v>
      </c>
      <c r="L273" s="55">
        <f t="shared" si="65"/>
        <v>0</v>
      </c>
      <c r="M273" s="55">
        <f t="shared" si="65"/>
        <v>0</v>
      </c>
      <c r="N273" s="55">
        <f t="shared" si="65"/>
        <v>0</v>
      </c>
      <c r="O273" s="55">
        <f t="shared" si="65"/>
        <v>0</v>
      </c>
      <c r="P273" s="55">
        <f t="shared" si="65"/>
        <v>0</v>
      </c>
      <c r="Q273" s="55">
        <f t="shared" si="65"/>
        <v>0</v>
      </c>
      <c r="R273" s="55">
        <f t="shared" si="65"/>
        <v>0</v>
      </c>
      <c r="S273" s="55">
        <f t="shared" si="65"/>
        <v>0</v>
      </c>
      <c r="T273" s="55">
        <f t="shared" si="65"/>
        <v>0</v>
      </c>
      <c r="U273" s="55">
        <f t="shared" si="65"/>
        <v>0</v>
      </c>
      <c r="V273" s="55">
        <f t="shared" si="65"/>
        <v>0</v>
      </c>
      <c r="W273" s="55">
        <f t="shared" si="65"/>
        <v>0</v>
      </c>
      <c r="X273" s="55">
        <f t="shared" si="65"/>
        <v>0</v>
      </c>
      <c r="Y273" s="55">
        <f t="shared" si="65"/>
        <v>0</v>
      </c>
      <c r="Z273" s="55">
        <f t="shared" si="63"/>
        <v>0</v>
      </c>
      <c r="AA273" s="55">
        <f t="shared" si="63"/>
        <v>0</v>
      </c>
      <c r="AB273" s="55">
        <f t="shared" si="63"/>
        <v>0</v>
      </c>
      <c r="AC273" s="55">
        <f t="shared" si="63"/>
        <v>0</v>
      </c>
      <c r="AD273" s="55">
        <f t="shared" si="63"/>
        <v>0</v>
      </c>
      <c r="AE273" s="55">
        <f t="shared" si="63"/>
        <v>0</v>
      </c>
      <c r="AF273" s="55">
        <f t="shared" si="63"/>
        <v>0</v>
      </c>
      <c r="AG273" s="55">
        <f t="shared" si="63"/>
        <v>0</v>
      </c>
      <c r="AH273" s="55">
        <f t="shared" si="63"/>
        <v>0</v>
      </c>
      <c r="AI273" s="55">
        <f t="shared" si="63"/>
        <v>0</v>
      </c>
      <c r="AJ273" s="55">
        <f t="shared" si="63"/>
        <v>0</v>
      </c>
      <c r="AK273" s="55">
        <f t="shared" si="63"/>
        <v>0</v>
      </c>
      <c r="AL273" s="55">
        <f t="shared" si="63"/>
        <v>0</v>
      </c>
      <c r="AM273" s="55">
        <f t="shared" si="63"/>
        <v>0</v>
      </c>
      <c r="AN273" s="55">
        <f t="shared" si="63"/>
        <v>0</v>
      </c>
      <c r="AO273" s="55">
        <f t="shared" si="62"/>
        <v>0</v>
      </c>
      <c r="AP273" s="55">
        <f t="shared" si="62"/>
        <v>0</v>
      </c>
      <c r="AQ273" s="55">
        <f t="shared" si="62"/>
        <v>0</v>
      </c>
      <c r="AR273" s="55">
        <f t="shared" si="62"/>
        <v>0</v>
      </c>
      <c r="AS273" s="55">
        <f t="shared" si="62"/>
        <v>0</v>
      </c>
      <c r="AT273" s="55">
        <f t="shared" si="62"/>
        <v>0</v>
      </c>
      <c r="AU273" s="55">
        <f t="shared" si="62"/>
        <v>0</v>
      </c>
      <c r="AV273" s="54">
        <f t="shared" si="66"/>
        <v>96</v>
      </c>
      <c r="AW273" s="54">
        <f t="shared" si="67"/>
        <v>576</v>
      </c>
      <c r="AX273" s="54">
        <f t="shared" si="68"/>
        <v>672</v>
      </c>
    </row>
    <row r="274" spans="1:50">
      <c r="A274" s="203" t="s">
        <v>305</v>
      </c>
      <c r="B274" s="203">
        <v>0</v>
      </c>
      <c r="C274" s="203" t="b">
        <v>0</v>
      </c>
      <c r="F274" s="203">
        <v>102</v>
      </c>
      <c r="H274" s="203" t="s">
        <v>422</v>
      </c>
      <c r="I274" s="55">
        <f t="shared" si="64"/>
        <v>460</v>
      </c>
      <c r="J274" s="55">
        <f t="shared" si="65"/>
        <v>0</v>
      </c>
      <c r="K274" s="55">
        <f t="shared" si="65"/>
        <v>0</v>
      </c>
      <c r="L274" s="55">
        <f t="shared" si="65"/>
        <v>0</v>
      </c>
      <c r="M274" s="55">
        <f t="shared" si="65"/>
        <v>0</v>
      </c>
      <c r="N274" s="55">
        <f t="shared" si="65"/>
        <v>0</v>
      </c>
      <c r="O274" s="55">
        <f t="shared" si="65"/>
        <v>0</v>
      </c>
      <c r="P274" s="55">
        <f t="shared" si="65"/>
        <v>0</v>
      </c>
      <c r="Q274" s="55">
        <f t="shared" si="65"/>
        <v>0</v>
      </c>
      <c r="R274" s="55">
        <f t="shared" si="65"/>
        <v>0</v>
      </c>
      <c r="S274" s="55">
        <f t="shared" si="65"/>
        <v>0</v>
      </c>
      <c r="T274" s="55">
        <f t="shared" si="65"/>
        <v>0</v>
      </c>
      <c r="U274" s="55">
        <f t="shared" si="65"/>
        <v>0</v>
      </c>
      <c r="V274" s="55">
        <f t="shared" si="65"/>
        <v>0</v>
      </c>
      <c r="W274" s="55">
        <f t="shared" si="65"/>
        <v>0</v>
      </c>
      <c r="X274" s="55">
        <f t="shared" si="65"/>
        <v>0</v>
      </c>
      <c r="Y274" s="55">
        <f t="shared" ref="Y274:AN289" si="69">SUMIFS($F$2:$F$2000,$E$2:$E$2000,Y$1,$A$2:$A$2000,$H274)</f>
        <v>0</v>
      </c>
      <c r="Z274" s="55">
        <f t="shared" si="69"/>
        <v>0</v>
      </c>
      <c r="AA274" s="55">
        <f t="shared" si="69"/>
        <v>0</v>
      </c>
      <c r="AB274" s="55">
        <f t="shared" si="69"/>
        <v>0</v>
      </c>
      <c r="AC274" s="55">
        <f t="shared" si="69"/>
        <v>0</v>
      </c>
      <c r="AD274" s="55">
        <f t="shared" si="69"/>
        <v>0</v>
      </c>
      <c r="AE274" s="55">
        <f t="shared" si="69"/>
        <v>0</v>
      </c>
      <c r="AF274" s="55">
        <f t="shared" si="69"/>
        <v>0</v>
      </c>
      <c r="AG274" s="55">
        <f t="shared" si="69"/>
        <v>0</v>
      </c>
      <c r="AH274" s="55">
        <f t="shared" si="69"/>
        <v>0</v>
      </c>
      <c r="AI274" s="55">
        <f t="shared" si="69"/>
        <v>0</v>
      </c>
      <c r="AJ274" s="55">
        <f t="shared" si="69"/>
        <v>0</v>
      </c>
      <c r="AK274" s="55">
        <f t="shared" si="69"/>
        <v>0</v>
      </c>
      <c r="AL274" s="55">
        <f t="shared" si="69"/>
        <v>0</v>
      </c>
      <c r="AM274" s="55">
        <f t="shared" si="69"/>
        <v>0</v>
      </c>
      <c r="AN274" s="55">
        <f t="shared" si="69"/>
        <v>0</v>
      </c>
      <c r="AO274" s="55">
        <f t="shared" si="62"/>
        <v>0</v>
      </c>
      <c r="AP274" s="55">
        <f t="shared" si="62"/>
        <v>0</v>
      </c>
      <c r="AQ274" s="55">
        <f t="shared" si="62"/>
        <v>0</v>
      </c>
      <c r="AR274" s="55">
        <f t="shared" si="62"/>
        <v>884</v>
      </c>
      <c r="AS274" s="55">
        <f t="shared" si="62"/>
        <v>0</v>
      </c>
      <c r="AT274" s="55">
        <f t="shared" si="62"/>
        <v>0</v>
      </c>
      <c r="AU274" s="55">
        <f t="shared" si="62"/>
        <v>0</v>
      </c>
      <c r="AV274" s="54">
        <f t="shared" si="66"/>
        <v>460</v>
      </c>
      <c r="AW274" s="54">
        <f t="shared" si="67"/>
        <v>884</v>
      </c>
      <c r="AX274" s="54">
        <f t="shared" si="68"/>
        <v>1344</v>
      </c>
    </row>
    <row r="275" spans="1:50">
      <c r="A275" s="203" t="s">
        <v>305</v>
      </c>
      <c r="B275" s="203">
        <v>1</v>
      </c>
      <c r="C275" s="203" t="b">
        <v>1</v>
      </c>
      <c r="D275" s="203">
        <v>1</v>
      </c>
      <c r="E275" s="203" t="s">
        <v>583</v>
      </c>
      <c r="F275" s="203">
        <v>234</v>
      </c>
      <c r="H275" s="203" t="s">
        <v>423</v>
      </c>
      <c r="I275" s="55">
        <f t="shared" si="64"/>
        <v>356</v>
      </c>
      <c r="J275" s="55">
        <f t="shared" ref="J275:Y290" si="70">SUMIFS($F$2:$F$2000,$E$2:$E$2000,J$1,$A$2:$A$2000,$H275)</f>
        <v>0</v>
      </c>
      <c r="K275" s="55">
        <f t="shared" si="70"/>
        <v>0</v>
      </c>
      <c r="L275" s="55">
        <f t="shared" si="70"/>
        <v>0</v>
      </c>
      <c r="M275" s="55">
        <f t="shared" si="70"/>
        <v>988</v>
      </c>
      <c r="N275" s="55">
        <f t="shared" si="70"/>
        <v>0</v>
      </c>
      <c r="O275" s="55">
        <f t="shared" si="70"/>
        <v>0</v>
      </c>
      <c r="P275" s="55">
        <f t="shared" si="70"/>
        <v>0</v>
      </c>
      <c r="Q275" s="55">
        <f t="shared" si="70"/>
        <v>0</v>
      </c>
      <c r="R275" s="55">
        <f t="shared" si="70"/>
        <v>0</v>
      </c>
      <c r="S275" s="55">
        <f t="shared" si="70"/>
        <v>0</v>
      </c>
      <c r="T275" s="55">
        <f t="shared" si="70"/>
        <v>0</v>
      </c>
      <c r="U275" s="55">
        <f t="shared" si="70"/>
        <v>0</v>
      </c>
      <c r="V275" s="55">
        <f t="shared" si="70"/>
        <v>0</v>
      </c>
      <c r="W275" s="55">
        <f t="shared" si="70"/>
        <v>0</v>
      </c>
      <c r="X275" s="55">
        <f t="shared" si="70"/>
        <v>0</v>
      </c>
      <c r="Y275" s="55">
        <f t="shared" si="70"/>
        <v>0</v>
      </c>
      <c r="Z275" s="55">
        <f t="shared" si="69"/>
        <v>0</v>
      </c>
      <c r="AA275" s="55">
        <f t="shared" si="69"/>
        <v>0</v>
      </c>
      <c r="AB275" s="55">
        <f t="shared" si="69"/>
        <v>0</v>
      </c>
      <c r="AC275" s="55">
        <f t="shared" si="69"/>
        <v>0</v>
      </c>
      <c r="AD275" s="55">
        <f t="shared" si="69"/>
        <v>0</v>
      </c>
      <c r="AE275" s="55">
        <f t="shared" si="69"/>
        <v>0</v>
      </c>
      <c r="AF275" s="55">
        <f t="shared" si="69"/>
        <v>0</v>
      </c>
      <c r="AG275" s="55">
        <f t="shared" si="69"/>
        <v>0</v>
      </c>
      <c r="AH275" s="55">
        <f t="shared" si="69"/>
        <v>0</v>
      </c>
      <c r="AI275" s="55">
        <f t="shared" si="69"/>
        <v>0</v>
      </c>
      <c r="AJ275" s="55">
        <f t="shared" si="69"/>
        <v>0</v>
      </c>
      <c r="AK275" s="55">
        <f t="shared" si="69"/>
        <v>0</v>
      </c>
      <c r="AL275" s="55">
        <f t="shared" si="69"/>
        <v>0</v>
      </c>
      <c r="AM275" s="55">
        <f t="shared" si="69"/>
        <v>0</v>
      </c>
      <c r="AN275" s="55">
        <f t="shared" si="69"/>
        <v>0</v>
      </c>
      <c r="AO275" s="55">
        <f t="shared" si="62"/>
        <v>0</v>
      </c>
      <c r="AP275" s="55">
        <f t="shared" si="62"/>
        <v>0</v>
      </c>
      <c r="AQ275" s="55">
        <f t="shared" si="62"/>
        <v>0</v>
      </c>
      <c r="AR275" s="55">
        <f t="shared" si="62"/>
        <v>0</v>
      </c>
      <c r="AS275" s="55">
        <f t="shared" si="62"/>
        <v>0</v>
      </c>
      <c r="AT275" s="55">
        <f t="shared" si="62"/>
        <v>0</v>
      </c>
      <c r="AU275" s="55">
        <f t="shared" si="62"/>
        <v>0</v>
      </c>
      <c r="AV275" s="54">
        <f t="shared" si="66"/>
        <v>356</v>
      </c>
      <c r="AW275" s="54">
        <f t="shared" si="67"/>
        <v>988</v>
      </c>
      <c r="AX275" s="54">
        <f t="shared" si="68"/>
        <v>1344</v>
      </c>
    </row>
    <row r="276" spans="1:50">
      <c r="A276" s="203" t="s">
        <v>306</v>
      </c>
      <c r="B276" s="203">
        <v>0</v>
      </c>
      <c r="C276" s="203" t="b">
        <v>0</v>
      </c>
      <c r="F276" s="203">
        <v>300</v>
      </c>
      <c r="H276" s="203" t="s">
        <v>424</v>
      </c>
      <c r="I276" s="55">
        <f t="shared" si="64"/>
        <v>110</v>
      </c>
      <c r="J276" s="55">
        <f t="shared" si="70"/>
        <v>0</v>
      </c>
      <c r="K276" s="55">
        <f t="shared" si="70"/>
        <v>0</v>
      </c>
      <c r="L276" s="55">
        <f t="shared" si="70"/>
        <v>0</v>
      </c>
      <c r="M276" s="55">
        <f t="shared" si="70"/>
        <v>0</v>
      </c>
      <c r="N276" s="55">
        <f t="shared" si="70"/>
        <v>0</v>
      </c>
      <c r="O276" s="55">
        <f t="shared" si="70"/>
        <v>0</v>
      </c>
      <c r="P276" s="55">
        <f t="shared" si="70"/>
        <v>0</v>
      </c>
      <c r="Q276" s="55">
        <f t="shared" si="70"/>
        <v>0</v>
      </c>
      <c r="R276" s="55">
        <f t="shared" si="70"/>
        <v>0</v>
      </c>
      <c r="S276" s="55">
        <f t="shared" si="70"/>
        <v>0</v>
      </c>
      <c r="T276" s="55">
        <f t="shared" si="70"/>
        <v>0</v>
      </c>
      <c r="U276" s="55">
        <f t="shared" si="70"/>
        <v>0</v>
      </c>
      <c r="V276" s="55">
        <f t="shared" si="70"/>
        <v>0</v>
      </c>
      <c r="W276" s="55">
        <f t="shared" si="70"/>
        <v>0</v>
      </c>
      <c r="X276" s="55">
        <f t="shared" si="70"/>
        <v>0</v>
      </c>
      <c r="Y276" s="55">
        <f t="shared" si="70"/>
        <v>0</v>
      </c>
      <c r="Z276" s="55">
        <f t="shared" si="69"/>
        <v>0</v>
      </c>
      <c r="AA276" s="55">
        <f t="shared" si="69"/>
        <v>0</v>
      </c>
      <c r="AB276" s="55">
        <f t="shared" si="69"/>
        <v>0</v>
      </c>
      <c r="AC276" s="55">
        <f t="shared" si="69"/>
        <v>0</v>
      </c>
      <c r="AD276" s="55">
        <f t="shared" si="69"/>
        <v>0</v>
      </c>
      <c r="AE276" s="55">
        <f t="shared" si="69"/>
        <v>0</v>
      </c>
      <c r="AF276" s="55">
        <f t="shared" si="69"/>
        <v>226</v>
      </c>
      <c r="AG276" s="55">
        <f t="shared" si="69"/>
        <v>0</v>
      </c>
      <c r="AH276" s="55">
        <f t="shared" si="69"/>
        <v>0</v>
      </c>
      <c r="AI276" s="55">
        <f t="shared" si="69"/>
        <v>0</v>
      </c>
      <c r="AJ276" s="55">
        <f t="shared" si="69"/>
        <v>0</v>
      </c>
      <c r="AK276" s="55">
        <f t="shared" si="69"/>
        <v>0</v>
      </c>
      <c r="AL276" s="55">
        <f t="shared" si="69"/>
        <v>0</v>
      </c>
      <c r="AM276" s="55">
        <f t="shared" si="69"/>
        <v>0</v>
      </c>
      <c r="AN276" s="55">
        <f t="shared" si="69"/>
        <v>0</v>
      </c>
      <c r="AO276" s="55">
        <f t="shared" si="62"/>
        <v>0</v>
      </c>
      <c r="AP276" s="55">
        <f t="shared" si="62"/>
        <v>0</v>
      </c>
      <c r="AQ276" s="55">
        <f t="shared" si="62"/>
        <v>0</v>
      </c>
      <c r="AR276" s="55">
        <f t="shared" si="62"/>
        <v>0</v>
      </c>
      <c r="AS276" s="55">
        <f t="shared" si="62"/>
        <v>0</v>
      </c>
      <c r="AT276" s="55">
        <f t="shared" si="62"/>
        <v>0</v>
      </c>
      <c r="AU276" s="55">
        <f t="shared" si="62"/>
        <v>0</v>
      </c>
      <c r="AV276" s="54">
        <f t="shared" si="66"/>
        <v>110</v>
      </c>
      <c r="AW276" s="54">
        <f t="shared" si="67"/>
        <v>226</v>
      </c>
      <c r="AX276" s="54">
        <f t="shared" si="68"/>
        <v>336</v>
      </c>
    </row>
    <row r="277" spans="1:50">
      <c r="A277" s="203" t="s">
        <v>306</v>
      </c>
      <c r="B277" s="203">
        <v>1</v>
      </c>
      <c r="C277" s="203" t="b">
        <v>1</v>
      </c>
      <c r="D277" s="203">
        <v>1</v>
      </c>
      <c r="E277" s="203" t="s">
        <v>570</v>
      </c>
      <c r="F277" s="203">
        <v>372</v>
      </c>
      <c r="H277" s="203" t="s">
        <v>425</v>
      </c>
      <c r="I277" s="55">
        <f t="shared" si="64"/>
        <v>812</v>
      </c>
      <c r="J277" s="55">
        <f t="shared" si="70"/>
        <v>0</v>
      </c>
      <c r="K277" s="55">
        <f t="shared" si="70"/>
        <v>0</v>
      </c>
      <c r="L277" s="55">
        <f t="shared" si="70"/>
        <v>0</v>
      </c>
      <c r="M277" s="55">
        <f t="shared" si="70"/>
        <v>0</v>
      </c>
      <c r="N277" s="55">
        <f t="shared" si="70"/>
        <v>0</v>
      </c>
      <c r="O277" s="55">
        <f t="shared" si="70"/>
        <v>0</v>
      </c>
      <c r="P277" s="55">
        <f t="shared" si="70"/>
        <v>0</v>
      </c>
      <c r="Q277" s="55">
        <f t="shared" si="70"/>
        <v>0</v>
      </c>
      <c r="R277" s="55">
        <f t="shared" si="70"/>
        <v>0</v>
      </c>
      <c r="S277" s="55">
        <f t="shared" si="70"/>
        <v>0</v>
      </c>
      <c r="T277" s="55">
        <f t="shared" si="70"/>
        <v>0</v>
      </c>
      <c r="U277" s="55">
        <f t="shared" si="70"/>
        <v>0</v>
      </c>
      <c r="V277" s="55">
        <f t="shared" si="70"/>
        <v>0</v>
      </c>
      <c r="W277" s="55">
        <f t="shared" si="70"/>
        <v>0</v>
      </c>
      <c r="X277" s="55">
        <f t="shared" si="70"/>
        <v>0</v>
      </c>
      <c r="Y277" s="55">
        <f t="shared" si="70"/>
        <v>0</v>
      </c>
      <c r="Z277" s="55">
        <f t="shared" si="69"/>
        <v>0</v>
      </c>
      <c r="AA277" s="55">
        <f t="shared" si="69"/>
        <v>0</v>
      </c>
      <c r="AB277" s="55">
        <f t="shared" si="69"/>
        <v>0</v>
      </c>
      <c r="AC277" s="55">
        <f t="shared" si="69"/>
        <v>1876</v>
      </c>
      <c r="AD277" s="55">
        <f t="shared" si="69"/>
        <v>0</v>
      </c>
      <c r="AE277" s="55">
        <f t="shared" si="69"/>
        <v>0</v>
      </c>
      <c r="AF277" s="55">
        <f t="shared" si="69"/>
        <v>0</v>
      </c>
      <c r="AG277" s="55">
        <f t="shared" si="69"/>
        <v>0</v>
      </c>
      <c r="AH277" s="55">
        <f t="shared" si="69"/>
        <v>0</v>
      </c>
      <c r="AI277" s="55">
        <f t="shared" si="69"/>
        <v>0</v>
      </c>
      <c r="AJ277" s="55">
        <f t="shared" si="69"/>
        <v>0</v>
      </c>
      <c r="AK277" s="55">
        <f t="shared" si="69"/>
        <v>0</v>
      </c>
      <c r="AL277" s="55">
        <f t="shared" si="69"/>
        <v>0</v>
      </c>
      <c r="AM277" s="55">
        <f t="shared" si="69"/>
        <v>0</v>
      </c>
      <c r="AN277" s="55">
        <f t="shared" si="69"/>
        <v>0</v>
      </c>
      <c r="AO277" s="55">
        <f t="shared" si="62"/>
        <v>0</v>
      </c>
      <c r="AP277" s="55">
        <f t="shared" si="62"/>
        <v>0</v>
      </c>
      <c r="AQ277" s="55">
        <f t="shared" si="62"/>
        <v>0</v>
      </c>
      <c r="AR277" s="55">
        <f t="shared" si="62"/>
        <v>0</v>
      </c>
      <c r="AS277" s="55">
        <f t="shared" si="62"/>
        <v>0</v>
      </c>
      <c r="AT277" s="55">
        <f t="shared" si="62"/>
        <v>0</v>
      </c>
      <c r="AU277" s="55">
        <f t="shared" si="62"/>
        <v>0</v>
      </c>
      <c r="AV277" s="54">
        <f t="shared" si="66"/>
        <v>812</v>
      </c>
      <c r="AW277" s="54">
        <f t="shared" si="67"/>
        <v>1876</v>
      </c>
      <c r="AX277" s="54">
        <f t="shared" si="68"/>
        <v>2688</v>
      </c>
    </row>
    <row r="278" spans="1:50">
      <c r="A278" s="203" t="s">
        <v>307</v>
      </c>
      <c r="B278" s="203">
        <v>0</v>
      </c>
      <c r="C278" s="203" t="b">
        <v>0</v>
      </c>
      <c r="F278" s="203">
        <v>128</v>
      </c>
      <c r="H278" s="203" t="s">
        <v>658</v>
      </c>
      <c r="I278" s="55">
        <f t="shared" si="64"/>
        <v>648</v>
      </c>
      <c r="J278" s="55">
        <f t="shared" si="70"/>
        <v>0</v>
      </c>
      <c r="K278" s="55">
        <f t="shared" si="70"/>
        <v>0</v>
      </c>
      <c r="L278" s="55">
        <f t="shared" si="70"/>
        <v>0</v>
      </c>
      <c r="M278" s="55">
        <f t="shared" si="70"/>
        <v>0</v>
      </c>
      <c r="N278" s="55">
        <f t="shared" si="70"/>
        <v>0</v>
      </c>
      <c r="O278" s="55">
        <f t="shared" si="70"/>
        <v>0</v>
      </c>
      <c r="P278" s="55">
        <f t="shared" si="70"/>
        <v>0</v>
      </c>
      <c r="Q278" s="55">
        <f t="shared" si="70"/>
        <v>0</v>
      </c>
      <c r="R278" s="55">
        <f t="shared" si="70"/>
        <v>0</v>
      </c>
      <c r="S278" s="55">
        <f t="shared" si="70"/>
        <v>0</v>
      </c>
      <c r="T278" s="55">
        <f t="shared" si="70"/>
        <v>0</v>
      </c>
      <c r="U278" s="55">
        <f t="shared" si="70"/>
        <v>0</v>
      </c>
      <c r="V278" s="55">
        <f t="shared" si="70"/>
        <v>0</v>
      </c>
      <c r="W278" s="55">
        <f t="shared" si="70"/>
        <v>0</v>
      </c>
      <c r="X278" s="55">
        <f t="shared" si="70"/>
        <v>0</v>
      </c>
      <c r="Y278" s="55">
        <f t="shared" si="70"/>
        <v>696</v>
      </c>
      <c r="Z278" s="55">
        <f t="shared" si="69"/>
        <v>0</v>
      </c>
      <c r="AA278" s="55">
        <f t="shared" si="69"/>
        <v>0</v>
      </c>
      <c r="AB278" s="55">
        <f t="shared" si="69"/>
        <v>0</v>
      </c>
      <c r="AC278" s="55">
        <f t="shared" si="69"/>
        <v>0</v>
      </c>
      <c r="AD278" s="55">
        <f t="shared" si="69"/>
        <v>0</v>
      </c>
      <c r="AE278" s="55">
        <f t="shared" si="69"/>
        <v>0</v>
      </c>
      <c r="AF278" s="55">
        <f t="shared" si="69"/>
        <v>0</v>
      </c>
      <c r="AG278" s="55">
        <f t="shared" si="69"/>
        <v>0</v>
      </c>
      <c r="AH278" s="55">
        <f t="shared" si="69"/>
        <v>0</v>
      </c>
      <c r="AI278" s="55">
        <f t="shared" si="69"/>
        <v>0</v>
      </c>
      <c r="AJ278" s="55">
        <f t="shared" si="69"/>
        <v>0</v>
      </c>
      <c r="AK278" s="55">
        <f t="shared" si="69"/>
        <v>0</v>
      </c>
      <c r="AL278" s="55">
        <f t="shared" si="69"/>
        <v>0</v>
      </c>
      <c r="AM278" s="55">
        <f t="shared" si="69"/>
        <v>0</v>
      </c>
      <c r="AN278" s="55">
        <f t="shared" si="69"/>
        <v>0</v>
      </c>
      <c r="AO278" s="55">
        <f t="shared" si="62"/>
        <v>0</v>
      </c>
      <c r="AP278" s="55">
        <f t="shared" si="62"/>
        <v>0</v>
      </c>
      <c r="AQ278" s="55">
        <f t="shared" si="62"/>
        <v>0</v>
      </c>
      <c r="AR278" s="55">
        <f t="shared" si="62"/>
        <v>0</v>
      </c>
      <c r="AS278" s="55">
        <f t="shared" si="62"/>
        <v>0</v>
      </c>
      <c r="AT278" s="55">
        <f t="shared" si="62"/>
        <v>0</v>
      </c>
      <c r="AU278" s="55">
        <f t="shared" si="62"/>
        <v>0</v>
      </c>
      <c r="AV278" s="54">
        <f t="shared" si="66"/>
        <v>648</v>
      </c>
      <c r="AW278" s="54">
        <f t="shared" si="67"/>
        <v>696</v>
      </c>
      <c r="AX278" s="54">
        <f t="shared" si="68"/>
        <v>1344</v>
      </c>
    </row>
    <row r="279" spans="1:50">
      <c r="A279" s="203" t="s">
        <v>307</v>
      </c>
      <c r="B279" s="203">
        <v>1</v>
      </c>
      <c r="C279" s="203" t="b">
        <v>1</v>
      </c>
      <c r="D279" s="203">
        <v>1</v>
      </c>
      <c r="E279" s="203" t="s">
        <v>573</v>
      </c>
      <c r="F279" s="203">
        <v>208</v>
      </c>
      <c r="H279" s="203" t="s">
        <v>426</v>
      </c>
      <c r="I279" s="55">
        <f t="shared" si="64"/>
        <v>1344</v>
      </c>
      <c r="J279" s="55">
        <f t="shared" si="70"/>
        <v>0</v>
      </c>
      <c r="K279" s="55">
        <f t="shared" si="70"/>
        <v>0</v>
      </c>
      <c r="L279" s="55">
        <f t="shared" si="70"/>
        <v>0</v>
      </c>
      <c r="M279" s="55">
        <f t="shared" si="70"/>
        <v>0</v>
      </c>
      <c r="N279" s="55">
        <f t="shared" si="70"/>
        <v>0</v>
      </c>
      <c r="O279" s="55">
        <f t="shared" si="70"/>
        <v>0</v>
      </c>
      <c r="P279" s="55">
        <f t="shared" si="70"/>
        <v>0</v>
      </c>
      <c r="Q279" s="55">
        <f t="shared" si="70"/>
        <v>0</v>
      </c>
      <c r="R279" s="55">
        <f t="shared" si="70"/>
        <v>0</v>
      </c>
      <c r="S279" s="55">
        <f t="shared" si="70"/>
        <v>0</v>
      </c>
      <c r="T279" s="55">
        <f t="shared" si="70"/>
        <v>0</v>
      </c>
      <c r="U279" s="55">
        <f t="shared" si="70"/>
        <v>0</v>
      </c>
      <c r="V279" s="55">
        <f t="shared" si="70"/>
        <v>0</v>
      </c>
      <c r="W279" s="55">
        <f t="shared" si="70"/>
        <v>0</v>
      </c>
      <c r="X279" s="55">
        <f t="shared" si="70"/>
        <v>0</v>
      </c>
      <c r="Y279" s="55">
        <f t="shared" si="70"/>
        <v>0</v>
      </c>
      <c r="Z279" s="55">
        <f t="shared" si="69"/>
        <v>1344</v>
      </c>
      <c r="AA279" s="55">
        <f t="shared" si="69"/>
        <v>0</v>
      </c>
      <c r="AB279" s="55">
        <f t="shared" si="69"/>
        <v>0</v>
      </c>
      <c r="AC279" s="55">
        <f t="shared" si="69"/>
        <v>0</v>
      </c>
      <c r="AD279" s="55">
        <f t="shared" si="69"/>
        <v>0</v>
      </c>
      <c r="AE279" s="55">
        <f t="shared" si="69"/>
        <v>0</v>
      </c>
      <c r="AF279" s="55">
        <f t="shared" si="69"/>
        <v>0</v>
      </c>
      <c r="AG279" s="55">
        <f t="shared" si="69"/>
        <v>0</v>
      </c>
      <c r="AH279" s="55">
        <f t="shared" si="69"/>
        <v>0</v>
      </c>
      <c r="AI279" s="55">
        <f t="shared" si="69"/>
        <v>0</v>
      </c>
      <c r="AJ279" s="55">
        <f t="shared" si="69"/>
        <v>0</v>
      </c>
      <c r="AK279" s="55">
        <f t="shared" si="69"/>
        <v>0</v>
      </c>
      <c r="AL279" s="55">
        <f t="shared" si="69"/>
        <v>0</v>
      </c>
      <c r="AM279" s="55">
        <f t="shared" si="69"/>
        <v>0</v>
      </c>
      <c r="AN279" s="55">
        <f t="shared" si="69"/>
        <v>0</v>
      </c>
      <c r="AO279" s="55">
        <f t="shared" si="62"/>
        <v>0</v>
      </c>
      <c r="AP279" s="55">
        <f t="shared" si="62"/>
        <v>0</v>
      </c>
      <c r="AQ279" s="55">
        <f t="shared" si="62"/>
        <v>0</v>
      </c>
      <c r="AR279" s="55">
        <f t="shared" si="62"/>
        <v>0</v>
      </c>
      <c r="AS279" s="55">
        <f t="shared" si="62"/>
        <v>0</v>
      </c>
      <c r="AT279" s="55">
        <f t="shared" si="62"/>
        <v>0</v>
      </c>
      <c r="AU279" s="55">
        <f t="shared" si="62"/>
        <v>0</v>
      </c>
      <c r="AV279" s="54">
        <f t="shared" si="66"/>
        <v>1344</v>
      </c>
      <c r="AW279" s="54">
        <f t="shared" si="67"/>
        <v>1344</v>
      </c>
      <c r="AX279" s="54">
        <f t="shared" si="68"/>
        <v>2688</v>
      </c>
    </row>
    <row r="280" spans="1:50">
      <c r="A280" s="203" t="s">
        <v>308</v>
      </c>
      <c r="B280" s="203">
        <v>1</v>
      </c>
      <c r="C280" s="203" t="b">
        <v>1</v>
      </c>
      <c r="D280" s="203">
        <v>1</v>
      </c>
      <c r="E280" s="203" t="s">
        <v>576</v>
      </c>
      <c r="F280" s="203">
        <v>336</v>
      </c>
      <c r="H280" s="203" t="s">
        <v>427</v>
      </c>
      <c r="I280" s="55">
        <f t="shared" si="64"/>
        <v>376</v>
      </c>
      <c r="J280" s="55">
        <f t="shared" si="70"/>
        <v>0</v>
      </c>
      <c r="K280" s="55">
        <f t="shared" si="70"/>
        <v>0</v>
      </c>
      <c r="L280" s="55">
        <f t="shared" si="70"/>
        <v>0</v>
      </c>
      <c r="M280" s="55">
        <f t="shared" si="70"/>
        <v>0</v>
      </c>
      <c r="N280" s="55">
        <f t="shared" si="70"/>
        <v>0</v>
      </c>
      <c r="O280" s="55">
        <f t="shared" si="70"/>
        <v>0</v>
      </c>
      <c r="P280" s="55">
        <f t="shared" si="70"/>
        <v>0</v>
      </c>
      <c r="Q280" s="55">
        <f t="shared" si="70"/>
        <v>0</v>
      </c>
      <c r="R280" s="55">
        <f t="shared" si="70"/>
        <v>0</v>
      </c>
      <c r="S280" s="55">
        <f t="shared" si="70"/>
        <v>0</v>
      </c>
      <c r="T280" s="55">
        <f t="shared" si="70"/>
        <v>0</v>
      </c>
      <c r="U280" s="55">
        <f t="shared" si="70"/>
        <v>0</v>
      </c>
      <c r="V280" s="55">
        <f t="shared" si="70"/>
        <v>0</v>
      </c>
      <c r="W280" s="55">
        <f t="shared" si="70"/>
        <v>0</v>
      </c>
      <c r="X280" s="55">
        <f t="shared" si="70"/>
        <v>0</v>
      </c>
      <c r="Y280" s="55">
        <f t="shared" si="70"/>
        <v>0</v>
      </c>
      <c r="Z280" s="55">
        <f t="shared" si="69"/>
        <v>0</v>
      </c>
      <c r="AA280" s="55">
        <f t="shared" si="69"/>
        <v>0</v>
      </c>
      <c r="AB280" s="55">
        <f t="shared" si="69"/>
        <v>0</v>
      </c>
      <c r="AC280" s="55">
        <f t="shared" si="69"/>
        <v>0</v>
      </c>
      <c r="AD280" s="55">
        <f t="shared" si="69"/>
        <v>0</v>
      </c>
      <c r="AE280" s="55">
        <f t="shared" si="69"/>
        <v>0</v>
      </c>
      <c r="AF280" s="55">
        <f t="shared" si="69"/>
        <v>0</v>
      </c>
      <c r="AG280" s="55">
        <f t="shared" si="69"/>
        <v>0</v>
      </c>
      <c r="AH280" s="55">
        <f t="shared" si="69"/>
        <v>0</v>
      </c>
      <c r="AI280" s="55">
        <f t="shared" si="69"/>
        <v>0</v>
      </c>
      <c r="AJ280" s="55">
        <f t="shared" si="69"/>
        <v>0</v>
      </c>
      <c r="AK280" s="55">
        <f t="shared" si="69"/>
        <v>0</v>
      </c>
      <c r="AL280" s="55">
        <f t="shared" si="69"/>
        <v>0</v>
      </c>
      <c r="AM280" s="55">
        <f t="shared" si="69"/>
        <v>0</v>
      </c>
      <c r="AN280" s="55">
        <f t="shared" si="69"/>
        <v>0</v>
      </c>
      <c r="AO280" s="55">
        <f t="shared" si="62"/>
        <v>968</v>
      </c>
      <c r="AP280" s="55">
        <f t="shared" si="62"/>
        <v>0</v>
      </c>
      <c r="AQ280" s="55">
        <f t="shared" si="62"/>
        <v>0</v>
      </c>
      <c r="AR280" s="55">
        <f t="shared" si="62"/>
        <v>0</v>
      </c>
      <c r="AS280" s="55">
        <f t="shared" si="62"/>
        <v>0</v>
      </c>
      <c r="AT280" s="55">
        <f t="shared" si="62"/>
        <v>0</v>
      </c>
      <c r="AU280" s="55">
        <f t="shared" si="62"/>
        <v>0</v>
      </c>
      <c r="AV280" s="54">
        <f t="shared" si="66"/>
        <v>376</v>
      </c>
      <c r="AW280" s="54">
        <f t="shared" si="67"/>
        <v>968</v>
      </c>
      <c r="AX280" s="54">
        <f t="shared" si="68"/>
        <v>1344</v>
      </c>
    </row>
    <row r="281" spans="1:50">
      <c r="A281" s="203" t="s">
        <v>309</v>
      </c>
      <c r="B281" s="203">
        <v>0</v>
      </c>
      <c r="C281" s="203" t="b">
        <v>0</v>
      </c>
      <c r="F281" s="203">
        <v>372</v>
      </c>
      <c r="H281" s="203" t="s">
        <v>428</v>
      </c>
      <c r="I281" s="55">
        <f t="shared" si="64"/>
        <v>129</v>
      </c>
      <c r="J281" s="55">
        <f t="shared" si="70"/>
        <v>0</v>
      </c>
      <c r="K281" s="55">
        <f t="shared" si="70"/>
        <v>0</v>
      </c>
      <c r="L281" s="55">
        <f t="shared" si="70"/>
        <v>0</v>
      </c>
      <c r="M281" s="55">
        <f t="shared" si="70"/>
        <v>0</v>
      </c>
      <c r="N281" s="55">
        <f t="shared" si="70"/>
        <v>0</v>
      </c>
      <c r="O281" s="55">
        <f t="shared" si="70"/>
        <v>0</v>
      </c>
      <c r="P281" s="55">
        <f t="shared" si="70"/>
        <v>0</v>
      </c>
      <c r="Q281" s="55">
        <f t="shared" si="70"/>
        <v>0</v>
      </c>
      <c r="R281" s="55">
        <f t="shared" si="70"/>
        <v>0</v>
      </c>
      <c r="S281" s="55">
        <f t="shared" si="70"/>
        <v>0</v>
      </c>
      <c r="T281" s="55">
        <f t="shared" si="70"/>
        <v>0</v>
      </c>
      <c r="U281" s="55">
        <f t="shared" si="70"/>
        <v>0</v>
      </c>
      <c r="V281" s="55">
        <f t="shared" si="70"/>
        <v>0</v>
      </c>
      <c r="W281" s="55">
        <f t="shared" si="70"/>
        <v>0</v>
      </c>
      <c r="X281" s="55">
        <f t="shared" si="70"/>
        <v>0</v>
      </c>
      <c r="Y281" s="55">
        <f t="shared" si="70"/>
        <v>0</v>
      </c>
      <c r="Z281" s="55">
        <f t="shared" si="69"/>
        <v>0</v>
      </c>
      <c r="AA281" s="55">
        <f t="shared" si="69"/>
        <v>0</v>
      </c>
      <c r="AB281" s="55">
        <f t="shared" si="69"/>
        <v>0</v>
      </c>
      <c r="AC281" s="55">
        <f t="shared" si="69"/>
        <v>0</v>
      </c>
      <c r="AD281" s="55">
        <f t="shared" si="69"/>
        <v>0</v>
      </c>
      <c r="AE281" s="55">
        <f t="shared" si="69"/>
        <v>0</v>
      </c>
      <c r="AF281" s="55">
        <f t="shared" si="69"/>
        <v>0</v>
      </c>
      <c r="AG281" s="55">
        <f t="shared" si="69"/>
        <v>0</v>
      </c>
      <c r="AH281" s="55">
        <f t="shared" si="69"/>
        <v>0</v>
      </c>
      <c r="AI281" s="55">
        <f t="shared" si="69"/>
        <v>0</v>
      </c>
      <c r="AJ281" s="55">
        <f t="shared" si="69"/>
        <v>0</v>
      </c>
      <c r="AK281" s="55">
        <f t="shared" si="69"/>
        <v>0</v>
      </c>
      <c r="AL281" s="55">
        <f t="shared" si="69"/>
        <v>0</v>
      </c>
      <c r="AM281" s="55">
        <f t="shared" si="69"/>
        <v>0</v>
      </c>
      <c r="AN281" s="55">
        <f t="shared" si="69"/>
        <v>0</v>
      </c>
      <c r="AO281" s="55">
        <f t="shared" si="62"/>
        <v>0</v>
      </c>
      <c r="AP281" s="55">
        <f t="shared" si="62"/>
        <v>0</v>
      </c>
      <c r="AQ281" s="55">
        <f t="shared" si="62"/>
        <v>0</v>
      </c>
      <c r="AR281" s="55">
        <f t="shared" si="62"/>
        <v>0</v>
      </c>
      <c r="AS281" s="55">
        <f t="shared" si="62"/>
        <v>0</v>
      </c>
      <c r="AT281" s="55">
        <f t="shared" si="62"/>
        <v>0</v>
      </c>
      <c r="AU281" s="55">
        <f t="shared" si="62"/>
        <v>207</v>
      </c>
      <c r="AV281" s="54">
        <f t="shared" si="66"/>
        <v>129</v>
      </c>
      <c r="AW281" s="54">
        <f t="shared" si="67"/>
        <v>207</v>
      </c>
      <c r="AX281" s="54">
        <f t="shared" si="68"/>
        <v>336</v>
      </c>
    </row>
    <row r="282" spans="1:50">
      <c r="A282" s="203" t="s">
        <v>309</v>
      </c>
      <c r="B282" s="203">
        <v>1</v>
      </c>
      <c r="C282" s="203" t="b">
        <v>1</v>
      </c>
      <c r="D282" s="203">
        <v>1</v>
      </c>
      <c r="E282" s="203" t="s">
        <v>575</v>
      </c>
      <c r="F282" s="203">
        <v>972</v>
      </c>
      <c r="H282" s="203" t="s">
        <v>429</v>
      </c>
      <c r="I282" s="55">
        <f t="shared" si="64"/>
        <v>0</v>
      </c>
      <c r="J282" s="55">
        <f t="shared" si="70"/>
        <v>336</v>
      </c>
      <c r="K282" s="55">
        <f t="shared" si="70"/>
        <v>0</v>
      </c>
      <c r="L282" s="55">
        <f t="shared" si="70"/>
        <v>0</v>
      </c>
      <c r="M282" s="55">
        <f t="shared" si="70"/>
        <v>0</v>
      </c>
      <c r="N282" s="55">
        <f t="shared" si="70"/>
        <v>0</v>
      </c>
      <c r="O282" s="55">
        <f t="shared" si="70"/>
        <v>0</v>
      </c>
      <c r="P282" s="55">
        <f t="shared" si="70"/>
        <v>0</v>
      </c>
      <c r="Q282" s="55">
        <f t="shared" si="70"/>
        <v>0</v>
      </c>
      <c r="R282" s="55">
        <f t="shared" si="70"/>
        <v>0</v>
      </c>
      <c r="S282" s="55">
        <f t="shared" si="70"/>
        <v>0</v>
      </c>
      <c r="T282" s="55">
        <f t="shared" si="70"/>
        <v>0</v>
      </c>
      <c r="U282" s="55">
        <f t="shared" si="70"/>
        <v>0</v>
      </c>
      <c r="V282" s="55">
        <f t="shared" si="70"/>
        <v>0</v>
      </c>
      <c r="W282" s="55">
        <f t="shared" si="70"/>
        <v>0</v>
      </c>
      <c r="X282" s="55">
        <f t="shared" si="70"/>
        <v>0</v>
      </c>
      <c r="Y282" s="55">
        <f t="shared" si="70"/>
        <v>0</v>
      </c>
      <c r="Z282" s="55">
        <f t="shared" si="69"/>
        <v>0</v>
      </c>
      <c r="AA282" s="55">
        <f t="shared" si="69"/>
        <v>0</v>
      </c>
      <c r="AB282" s="55">
        <f t="shared" si="69"/>
        <v>0</v>
      </c>
      <c r="AC282" s="55">
        <f t="shared" si="69"/>
        <v>0</v>
      </c>
      <c r="AD282" s="55">
        <f t="shared" si="69"/>
        <v>0</v>
      </c>
      <c r="AE282" s="55">
        <f t="shared" si="69"/>
        <v>0</v>
      </c>
      <c r="AF282" s="55">
        <f t="shared" si="69"/>
        <v>0</v>
      </c>
      <c r="AG282" s="55">
        <f t="shared" si="69"/>
        <v>0</v>
      </c>
      <c r="AH282" s="55">
        <f t="shared" si="69"/>
        <v>0</v>
      </c>
      <c r="AI282" s="55">
        <f t="shared" si="69"/>
        <v>0</v>
      </c>
      <c r="AJ282" s="55">
        <f t="shared" si="69"/>
        <v>0</v>
      </c>
      <c r="AK282" s="55">
        <f t="shared" si="69"/>
        <v>0</v>
      </c>
      <c r="AL282" s="55">
        <f t="shared" si="69"/>
        <v>0</v>
      </c>
      <c r="AM282" s="55">
        <f t="shared" si="69"/>
        <v>0</v>
      </c>
      <c r="AN282" s="55">
        <f t="shared" si="69"/>
        <v>0</v>
      </c>
      <c r="AO282" s="55">
        <f t="shared" si="62"/>
        <v>0</v>
      </c>
      <c r="AP282" s="55">
        <f t="shared" si="62"/>
        <v>0</v>
      </c>
      <c r="AQ282" s="55">
        <f t="shared" si="62"/>
        <v>0</v>
      </c>
      <c r="AR282" s="55">
        <f t="shared" si="62"/>
        <v>0</v>
      </c>
      <c r="AS282" s="55">
        <f t="shared" si="62"/>
        <v>0</v>
      </c>
      <c r="AT282" s="55">
        <f t="shared" si="62"/>
        <v>0</v>
      </c>
      <c r="AU282" s="55">
        <f t="shared" si="62"/>
        <v>0</v>
      </c>
      <c r="AV282" s="54">
        <f t="shared" si="66"/>
        <v>0</v>
      </c>
      <c r="AW282" s="54">
        <f t="shared" si="67"/>
        <v>336</v>
      </c>
      <c r="AX282" s="54">
        <f t="shared" si="68"/>
        <v>336</v>
      </c>
    </row>
    <row r="283" spans="1:50">
      <c r="A283" s="203" t="s">
        <v>310</v>
      </c>
      <c r="B283" s="203">
        <v>0</v>
      </c>
      <c r="C283" s="203" t="b">
        <v>0</v>
      </c>
      <c r="F283" s="203">
        <v>1386</v>
      </c>
      <c r="H283" s="203" t="s">
        <v>430</v>
      </c>
      <c r="I283" s="55">
        <f t="shared" si="64"/>
        <v>116</v>
      </c>
      <c r="J283" s="55">
        <f t="shared" si="70"/>
        <v>0</v>
      </c>
      <c r="K283" s="55">
        <f t="shared" si="70"/>
        <v>0</v>
      </c>
      <c r="L283" s="55">
        <f t="shared" si="70"/>
        <v>0</v>
      </c>
      <c r="M283" s="55">
        <f t="shared" si="70"/>
        <v>0</v>
      </c>
      <c r="N283" s="55">
        <f t="shared" si="70"/>
        <v>0</v>
      </c>
      <c r="O283" s="55">
        <f t="shared" si="70"/>
        <v>0</v>
      </c>
      <c r="P283" s="55">
        <f t="shared" si="70"/>
        <v>0</v>
      </c>
      <c r="Q283" s="55">
        <f t="shared" si="70"/>
        <v>0</v>
      </c>
      <c r="R283" s="55">
        <f t="shared" si="70"/>
        <v>0</v>
      </c>
      <c r="S283" s="55">
        <f t="shared" si="70"/>
        <v>0</v>
      </c>
      <c r="T283" s="55">
        <f t="shared" si="70"/>
        <v>0</v>
      </c>
      <c r="U283" s="55">
        <f t="shared" si="70"/>
        <v>0</v>
      </c>
      <c r="V283" s="55">
        <f t="shared" si="70"/>
        <v>0</v>
      </c>
      <c r="W283" s="55">
        <f t="shared" si="70"/>
        <v>0</v>
      </c>
      <c r="X283" s="55">
        <f t="shared" si="70"/>
        <v>0</v>
      </c>
      <c r="Y283" s="55">
        <f t="shared" si="70"/>
        <v>0</v>
      </c>
      <c r="Z283" s="55">
        <f t="shared" si="69"/>
        <v>0</v>
      </c>
      <c r="AA283" s="55">
        <f t="shared" si="69"/>
        <v>220</v>
      </c>
      <c r="AB283" s="55">
        <f t="shared" si="69"/>
        <v>0</v>
      </c>
      <c r="AC283" s="55">
        <f t="shared" si="69"/>
        <v>0</v>
      </c>
      <c r="AD283" s="55">
        <f t="shared" si="69"/>
        <v>0</v>
      </c>
      <c r="AE283" s="55">
        <f t="shared" si="69"/>
        <v>0</v>
      </c>
      <c r="AF283" s="55">
        <f t="shared" si="69"/>
        <v>0</v>
      </c>
      <c r="AG283" s="55">
        <f t="shared" si="69"/>
        <v>0</v>
      </c>
      <c r="AH283" s="55">
        <f t="shared" si="69"/>
        <v>0</v>
      </c>
      <c r="AI283" s="55">
        <f t="shared" si="69"/>
        <v>0</v>
      </c>
      <c r="AJ283" s="55">
        <f t="shared" si="69"/>
        <v>0</v>
      </c>
      <c r="AK283" s="55">
        <f t="shared" si="69"/>
        <v>0</v>
      </c>
      <c r="AL283" s="55">
        <f t="shared" si="69"/>
        <v>0</v>
      </c>
      <c r="AM283" s="55">
        <f t="shared" si="69"/>
        <v>0</v>
      </c>
      <c r="AN283" s="55">
        <f t="shared" si="69"/>
        <v>0</v>
      </c>
      <c r="AO283" s="55">
        <f t="shared" si="62"/>
        <v>0</v>
      </c>
      <c r="AP283" s="55">
        <f t="shared" si="62"/>
        <v>0</v>
      </c>
      <c r="AQ283" s="55">
        <f t="shared" si="62"/>
        <v>0</v>
      </c>
      <c r="AR283" s="55">
        <f t="shared" si="62"/>
        <v>0</v>
      </c>
      <c r="AS283" s="55">
        <f t="shared" si="62"/>
        <v>0</v>
      </c>
      <c r="AT283" s="55">
        <f t="shared" si="62"/>
        <v>0</v>
      </c>
      <c r="AU283" s="55">
        <f t="shared" si="62"/>
        <v>0</v>
      </c>
      <c r="AV283" s="54">
        <f t="shared" si="66"/>
        <v>116</v>
      </c>
      <c r="AW283" s="54">
        <f t="shared" si="67"/>
        <v>220</v>
      </c>
      <c r="AX283" s="54">
        <f t="shared" si="68"/>
        <v>336</v>
      </c>
    </row>
    <row r="284" spans="1:50">
      <c r="A284" s="203" t="s">
        <v>310</v>
      </c>
      <c r="B284" s="203">
        <v>1</v>
      </c>
      <c r="C284" s="203" t="b">
        <v>1</v>
      </c>
      <c r="D284" s="203">
        <v>1</v>
      </c>
      <c r="E284" s="203" t="s">
        <v>590</v>
      </c>
      <c r="F284" s="203">
        <v>1302</v>
      </c>
      <c r="H284" s="203" t="s">
        <v>431</v>
      </c>
      <c r="I284" s="55">
        <f t="shared" si="64"/>
        <v>184</v>
      </c>
      <c r="J284" s="55">
        <f t="shared" si="70"/>
        <v>0</v>
      </c>
      <c r="K284" s="55">
        <f t="shared" si="70"/>
        <v>0</v>
      </c>
      <c r="L284" s="55">
        <f t="shared" si="70"/>
        <v>0</v>
      </c>
      <c r="M284" s="55">
        <f t="shared" si="70"/>
        <v>0</v>
      </c>
      <c r="N284" s="55">
        <f t="shared" si="70"/>
        <v>0</v>
      </c>
      <c r="O284" s="55">
        <f t="shared" si="70"/>
        <v>0</v>
      </c>
      <c r="P284" s="55">
        <f t="shared" si="70"/>
        <v>0</v>
      </c>
      <c r="Q284" s="55">
        <f t="shared" si="70"/>
        <v>0</v>
      </c>
      <c r="R284" s="55">
        <f t="shared" si="70"/>
        <v>0</v>
      </c>
      <c r="S284" s="55">
        <f t="shared" si="70"/>
        <v>0</v>
      </c>
      <c r="T284" s="55">
        <f t="shared" si="70"/>
        <v>0</v>
      </c>
      <c r="U284" s="55">
        <f t="shared" si="70"/>
        <v>0</v>
      </c>
      <c r="V284" s="55">
        <f t="shared" si="70"/>
        <v>0</v>
      </c>
      <c r="W284" s="55">
        <f t="shared" si="70"/>
        <v>0</v>
      </c>
      <c r="X284" s="55">
        <f t="shared" si="70"/>
        <v>0</v>
      </c>
      <c r="Y284" s="55">
        <f t="shared" si="70"/>
        <v>0</v>
      </c>
      <c r="Z284" s="55">
        <f t="shared" si="69"/>
        <v>0</v>
      </c>
      <c r="AA284" s="55">
        <f t="shared" si="69"/>
        <v>488</v>
      </c>
      <c r="AB284" s="55">
        <f t="shared" si="69"/>
        <v>0</v>
      </c>
      <c r="AC284" s="55">
        <f t="shared" si="69"/>
        <v>0</v>
      </c>
      <c r="AD284" s="55">
        <f t="shared" si="69"/>
        <v>0</v>
      </c>
      <c r="AE284" s="55">
        <f t="shared" si="69"/>
        <v>0</v>
      </c>
      <c r="AF284" s="55">
        <f t="shared" si="69"/>
        <v>0</v>
      </c>
      <c r="AG284" s="55">
        <f t="shared" si="69"/>
        <v>0</v>
      </c>
      <c r="AH284" s="55">
        <f t="shared" si="69"/>
        <v>0</v>
      </c>
      <c r="AI284" s="55">
        <f t="shared" si="69"/>
        <v>0</v>
      </c>
      <c r="AJ284" s="55">
        <f t="shared" si="69"/>
        <v>0</v>
      </c>
      <c r="AK284" s="55">
        <f t="shared" si="69"/>
        <v>0</v>
      </c>
      <c r="AL284" s="55">
        <f t="shared" si="69"/>
        <v>0</v>
      </c>
      <c r="AM284" s="55">
        <f t="shared" si="69"/>
        <v>0</v>
      </c>
      <c r="AN284" s="55">
        <f t="shared" si="69"/>
        <v>0</v>
      </c>
      <c r="AO284" s="55">
        <f t="shared" si="62"/>
        <v>0</v>
      </c>
      <c r="AP284" s="55">
        <f t="shared" si="62"/>
        <v>0</v>
      </c>
      <c r="AQ284" s="55">
        <f t="shared" si="62"/>
        <v>0</v>
      </c>
      <c r="AR284" s="55">
        <f t="shared" si="62"/>
        <v>0</v>
      </c>
      <c r="AS284" s="55">
        <f t="shared" si="62"/>
        <v>0</v>
      </c>
      <c r="AT284" s="55">
        <f t="shared" si="62"/>
        <v>0</v>
      </c>
      <c r="AU284" s="55">
        <f t="shared" si="62"/>
        <v>0</v>
      </c>
      <c r="AV284" s="54">
        <f t="shared" si="66"/>
        <v>184</v>
      </c>
      <c r="AW284" s="54">
        <f t="shared" si="67"/>
        <v>488</v>
      </c>
      <c r="AX284" s="54">
        <f t="shared" si="68"/>
        <v>672</v>
      </c>
    </row>
    <row r="285" spans="1:50">
      <c r="A285" s="203" t="s">
        <v>311</v>
      </c>
      <c r="B285" s="203">
        <v>1</v>
      </c>
      <c r="C285" s="203" t="b">
        <v>1</v>
      </c>
      <c r="D285" s="203">
        <v>1</v>
      </c>
      <c r="E285" s="203" t="s">
        <v>571</v>
      </c>
      <c r="F285" s="203">
        <v>336</v>
      </c>
      <c r="H285" s="203" t="s">
        <v>160</v>
      </c>
      <c r="I285" s="55">
        <f t="shared" si="64"/>
        <v>236</v>
      </c>
      <c r="J285" s="55">
        <f t="shared" si="70"/>
        <v>0</v>
      </c>
      <c r="K285" s="55">
        <f t="shared" si="70"/>
        <v>0</v>
      </c>
      <c r="L285" s="55">
        <f t="shared" si="70"/>
        <v>0</v>
      </c>
      <c r="M285" s="55">
        <f t="shared" si="70"/>
        <v>0</v>
      </c>
      <c r="N285" s="55">
        <f t="shared" si="70"/>
        <v>0</v>
      </c>
      <c r="O285" s="55">
        <f t="shared" si="70"/>
        <v>0</v>
      </c>
      <c r="P285" s="55">
        <f t="shared" si="70"/>
        <v>0</v>
      </c>
      <c r="Q285" s="55">
        <f t="shared" si="70"/>
        <v>436</v>
      </c>
      <c r="R285" s="55">
        <f t="shared" si="70"/>
        <v>0</v>
      </c>
      <c r="S285" s="55">
        <f t="shared" si="70"/>
        <v>0</v>
      </c>
      <c r="T285" s="55">
        <f t="shared" si="70"/>
        <v>0</v>
      </c>
      <c r="U285" s="55">
        <f t="shared" si="70"/>
        <v>0</v>
      </c>
      <c r="V285" s="55">
        <f t="shared" si="70"/>
        <v>0</v>
      </c>
      <c r="W285" s="55">
        <f t="shared" si="70"/>
        <v>0</v>
      </c>
      <c r="X285" s="55">
        <f t="shared" si="70"/>
        <v>0</v>
      </c>
      <c r="Y285" s="55">
        <f t="shared" si="70"/>
        <v>0</v>
      </c>
      <c r="Z285" s="55">
        <f t="shared" si="69"/>
        <v>0</v>
      </c>
      <c r="AA285" s="55">
        <f t="shared" si="69"/>
        <v>0</v>
      </c>
      <c r="AB285" s="55">
        <f t="shared" si="69"/>
        <v>0</v>
      </c>
      <c r="AC285" s="55">
        <f t="shared" si="69"/>
        <v>0</v>
      </c>
      <c r="AD285" s="55">
        <f t="shared" si="69"/>
        <v>0</v>
      </c>
      <c r="AE285" s="55">
        <f t="shared" si="69"/>
        <v>0</v>
      </c>
      <c r="AF285" s="55">
        <f t="shared" si="69"/>
        <v>0</v>
      </c>
      <c r="AG285" s="55">
        <f t="shared" si="69"/>
        <v>0</v>
      </c>
      <c r="AH285" s="55">
        <f t="shared" si="69"/>
        <v>0</v>
      </c>
      <c r="AI285" s="55">
        <f t="shared" si="69"/>
        <v>0</v>
      </c>
      <c r="AJ285" s="55">
        <f t="shared" si="69"/>
        <v>0</v>
      </c>
      <c r="AK285" s="55">
        <f t="shared" si="69"/>
        <v>0</v>
      </c>
      <c r="AL285" s="55">
        <f t="shared" si="69"/>
        <v>0</v>
      </c>
      <c r="AM285" s="55">
        <f t="shared" si="69"/>
        <v>0</v>
      </c>
      <c r="AN285" s="55">
        <f t="shared" si="69"/>
        <v>0</v>
      </c>
      <c r="AO285" s="55">
        <f t="shared" si="62"/>
        <v>0</v>
      </c>
      <c r="AP285" s="55">
        <f t="shared" si="62"/>
        <v>0</v>
      </c>
      <c r="AQ285" s="55">
        <f t="shared" si="62"/>
        <v>0</v>
      </c>
      <c r="AR285" s="55">
        <f t="shared" si="62"/>
        <v>0</v>
      </c>
      <c r="AS285" s="55">
        <f t="shared" si="62"/>
        <v>0</v>
      </c>
      <c r="AT285" s="55">
        <f t="shared" si="62"/>
        <v>0</v>
      </c>
      <c r="AU285" s="55">
        <f t="shared" si="62"/>
        <v>0</v>
      </c>
      <c r="AV285" s="54">
        <f t="shared" si="66"/>
        <v>236</v>
      </c>
      <c r="AW285" s="54">
        <f t="shared" si="67"/>
        <v>436</v>
      </c>
      <c r="AX285" s="54">
        <f t="shared" si="68"/>
        <v>672</v>
      </c>
    </row>
    <row r="286" spans="1:50">
      <c r="A286" s="203" t="s">
        <v>312</v>
      </c>
      <c r="B286" s="203">
        <v>0</v>
      </c>
      <c r="C286" s="203" t="b">
        <v>0</v>
      </c>
      <c r="F286" s="203">
        <v>96</v>
      </c>
      <c r="H286" s="203" t="s">
        <v>432</v>
      </c>
      <c r="I286" s="55">
        <f t="shared" si="64"/>
        <v>187</v>
      </c>
      <c r="J286" s="55">
        <f t="shared" si="70"/>
        <v>0</v>
      </c>
      <c r="K286" s="55">
        <f t="shared" si="70"/>
        <v>0</v>
      </c>
      <c r="L286" s="55">
        <f t="shared" si="70"/>
        <v>0</v>
      </c>
      <c r="M286" s="55">
        <f t="shared" si="70"/>
        <v>0</v>
      </c>
      <c r="N286" s="55">
        <f t="shared" si="70"/>
        <v>149</v>
      </c>
      <c r="O286" s="55">
        <f t="shared" si="70"/>
        <v>0</v>
      </c>
      <c r="P286" s="55">
        <f t="shared" si="70"/>
        <v>0</v>
      </c>
      <c r="Q286" s="55">
        <f t="shared" si="70"/>
        <v>0</v>
      </c>
      <c r="R286" s="55">
        <f t="shared" si="70"/>
        <v>0</v>
      </c>
      <c r="S286" s="55">
        <f t="shared" si="70"/>
        <v>0</v>
      </c>
      <c r="T286" s="55">
        <f t="shared" si="70"/>
        <v>0</v>
      </c>
      <c r="U286" s="55">
        <f t="shared" si="70"/>
        <v>0</v>
      </c>
      <c r="V286" s="55">
        <f t="shared" si="70"/>
        <v>0</v>
      </c>
      <c r="W286" s="55">
        <f t="shared" si="70"/>
        <v>0</v>
      </c>
      <c r="X286" s="55">
        <f t="shared" si="70"/>
        <v>0</v>
      </c>
      <c r="Y286" s="55">
        <f t="shared" si="70"/>
        <v>0</v>
      </c>
      <c r="Z286" s="55">
        <f t="shared" si="69"/>
        <v>0</v>
      </c>
      <c r="AA286" s="55">
        <f t="shared" si="69"/>
        <v>0</v>
      </c>
      <c r="AB286" s="55">
        <f t="shared" si="69"/>
        <v>0</v>
      </c>
      <c r="AC286" s="55">
        <f t="shared" si="69"/>
        <v>0</v>
      </c>
      <c r="AD286" s="55">
        <f t="shared" si="69"/>
        <v>0</v>
      </c>
      <c r="AE286" s="55">
        <f t="shared" si="69"/>
        <v>0</v>
      </c>
      <c r="AF286" s="55">
        <f t="shared" si="69"/>
        <v>0</v>
      </c>
      <c r="AG286" s="55">
        <f t="shared" si="69"/>
        <v>0</v>
      </c>
      <c r="AH286" s="55">
        <f t="shared" si="69"/>
        <v>0</v>
      </c>
      <c r="AI286" s="55">
        <f t="shared" si="69"/>
        <v>0</v>
      </c>
      <c r="AJ286" s="55">
        <f t="shared" si="69"/>
        <v>0</v>
      </c>
      <c r="AK286" s="55">
        <f t="shared" si="69"/>
        <v>0</v>
      </c>
      <c r="AL286" s="55">
        <f t="shared" si="69"/>
        <v>0</v>
      </c>
      <c r="AM286" s="55">
        <f t="shared" si="69"/>
        <v>0</v>
      </c>
      <c r="AN286" s="55">
        <f t="shared" si="69"/>
        <v>0</v>
      </c>
      <c r="AO286" s="55">
        <f t="shared" si="62"/>
        <v>0</v>
      </c>
      <c r="AP286" s="55">
        <f t="shared" si="62"/>
        <v>0</v>
      </c>
      <c r="AQ286" s="55">
        <f t="shared" si="62"/>
        <v>0</v>
      </c>
      <c r="AR286" s="55">
        <f t="shared" si="62"/>
        <v>0</v>
      </c>
      <c r="AS286" s="55">
        <f t="shared" si="62"/>
        <v>0</v>
      </c>
      <c r="AT286" s="55">
        <f t="shared" si="62"/>
        <v>0</v>
      </c>
      <c r="AU286" s="55">
        <f t="shared" si="62"/>
        <v>0</v>
      </c>
      <c r="AV286" s="54">
        <f t="shared" si="66"/>
        <v>187</v>
      </c>
      <c r="AW286" s="54">
        <f t="shared" si="67"/>
        <v>149</v>
      </c>
      <c r="AX286" s="54">
        <f t="shared" si="68"/>
        <v>336</v>
      </c>
    </row>
    <row r="287" spans="1:50">
      <c r="A287" s="203" t="s">
        <v>312</v>
      </c>
      <c r="B287" s="203">
        <v>1</v>
      </c>
      <c r="C287" s="203" t="b">
        <v>1</v>
      </c>
      <c r="D287" s="203">
        <v>1</v>
      </c>
      <c r="E287" s="203" t="s">
        <v>585</v>
      </c>
      <c r="F287" s="203">
        <v>240</v>
      </c>
      <c r="H287" s="203" t="s">
        <v>433</v>
      </c>
      <c r="I287" s="55">
        <f t="shared" si="64"/>
        <v>0</v>
      </c>
      <c r="J287" s="55">
        <f t="shared" si="70"/>
        <v>0</v>
      </c>
      <c r="K287" s="55">
        <f t="shared" si="70"/>
        <v>0</v>
      </c>
      <c r="L287" s="55">
        <f t="shared" si="70"/>
        <v>0</v>
      </c>
      <c r="M287" s="55">
        <f t="shared" si="70"/>
        <v>0</v>
      </c>
      <c r="N287" s="55">
        <f t="shared" si="70"/>
        <v>0</v>
      </c>
      <c r="O287" s="55">
        <f t="shared" si="70"/>
        <v>0</v>
      </c>
      <c r="P287" s="55">
        <f t="shared" si="70"/>
        <v>0</v>
      </c>
      <c r="Q287" s="55">
        <f t="shared" si="70"/>
        <v>0</v>
      </c>
      <c r="R287" s="55">
        <f t="shared" si="70"/>
        <v>0</v>
      </c>
      <c r="S287" s="55">
        <f t="shared" si="70"/>
        <v>0</v>
      </c>
      <c r="T287" s="55">
        <f t="shared" si="70"/>
        <v>0</v>
      </c>
      <c r="U287" s="55">
        <f t="shared" si="70"/>
        <v>0</v>
      </c>
      <c r="V287" s="55">
        <f t="shared" si="70"/>
        <v>0</v>
      </c>
      <c r="W287" s="55">
        <f t="shared" si="70"/>
        <v>0</v>
      </c>
      <c r="X287" s="55">
        <f t="shared" si="70"/>
        <v>0</v>
      </c>
      <c r="Y287" s="55">
        <f t="shared" si="70"/>
        <v>0</v>
      </c>
      <c r="Z287" s="55">
        <f t="shared" si="69"/>
        <v>0</v>
      </c>
      <c r="AA287" s="55">
        <f t="shared" si="69"/>
        <v>0</v>
      </c>
      <c r="AB287" s="55">
        <f t="shared" si="69"/>
        <v>0</v>
      </c>
      <c r="AC287" s="55">
        <f t="shared" si="69"/>
        <v>0</v>
      </c>
      <c r="AD287" s="55">
        <f t="shared" si="69"/>
        <v>0</v>
      </c>
      <c r="AE287" s="55">
        <f t="shared" si="69"/>
        <v>0</v>
      </c>
      <c r="AF287" s="55">
        <f t="shared" si="69"/>
        <v>0</v>
      </c>
      <c r="AG287" s="55">
        <f t="shared" si="69"/>
        <v>336</v>
      </c>
      <c r="AH287" s="55">
        <f t="shared" si="69"/>
        <v>0</v>
      </c>
      <c r="AI287" s="55">
        <f t="shared" si="69"/>
        <v>0</v>
      </c>
      <c r="AJ287" s="55">
        <f t="shared" si="69"/>
        <v>0</v>
      </c>
      <c r="AK287" s="55">
        <f t="shared" si="69"/>
        <v>0</v>
      </c>
      <c r="AL287" s="55">
        <f t="shared" si="69"/>
        <v>0</v>
      </c>
      <c r="AM287" s="55">
        <f t="shared" si="69"/>
        <v>0</v>
      </c>
      <c r="AN287" s="55">
        <f t="shared" si="69"/>
        <v>0</v>
      </c>
      <c r="AO287" s="55">
        <f t="shared" si="62"/>
        <v>0</v>
      </c>
      <c r="AP287" s="55">
        <f t="shared" si="62"/>
        <v>0</v>
      </c>
      <c r="AQ287" s="55">
        <f t="shared" si="62"/>
        <v>0</v>
      </c>
      <c r="AR287" s="55">
        <f t="shared" si="62"/>
        <v>0</v>
      </c>
      <c r="AS287" s="55">
        <f t="shared" si="62"/>
        <v>0</v>
      </c>
      <c r="AT287" s="55">
        <f t="shared" si="62"/>
        <v>0</v>
      </c>
      <c r="AU287" s="55">
        <f t="shared" si="62"/>
        <v>0</v>
      </c>
      <c r="AV287" s="54">
        <f t="shared" si="66"/>
        <v>0</v>
      </c>
      <c r="AW287" s="54">
        <f t="shared" si="67"/>
        <v>336</v>
      </c>
      <c r="AX287" s="54">
        <f t="shared" si="68"/>
        <v>336</v>
      </c>
    </row>
    <row r="288" spans="1:50">
      <c r="A288" s="203" t="s">
        <v>313</v>
      </c>
      <c r="B288" s="203">
        <v>0</v>
      </c>
      <c r="C288" s="203" t="b">
        <v>0</v>
      </c>
      <c r="F288" s="203">
        <v>318</v>
      </c>
      <c r="H288" s="203" t="s">
        <v>434</v>
      </c>
      <c r="I288" s="55">
        <f t="shared" si="64"/>
        <v>1376</v>
      </c>
      <c r="J288" s="55">
        <f t="shared" si="70"/>
        <v>0</v>
      </c>
      <c r="K288" s="55">
        <f t="shared" si="70"/>
        <v>0</v>
      </c>
      <c r="L288" s="55">
        <f t="shared" si="70"/>
        <v>0</v>
      </c>
      <c r="M288" s="55">
        <f t="shared" si="70"/>
        <v>0</v>
      </c>
      <c r="N288" s="55">
        <f t="shared" si="70"/>
        <v>0</v>
      </c>
      <c r="O288" s="55">
        <f t="shared" si="70"/>
        <v>0</v>
      </c>
      <c r="P288" s="55">
        <f t="shared" si="70"/>
        <v>0</v>
      </c>
      <c r="Q288" s="55">
        <f t="shared" si="70"/>
        <v>0</v>
      </c>
      <c r="R288" s="55">
        <f t="shared" si="70"/>
        <v>0</v>
      </c>
      <c r="S288" s="55">
        <f t="shared" si="70"/>
        <v>0</v>
      </c>
      <c r="T288" s="55">
        <f t="shared" si="70"/>
        <v>0</v>
      </c>
      <c r="U288" s="55">
        <f t="shared" si="70"/>
        <v>0</v>
      </c>
      <c r="V288" s="55">
        <f t="shared" si="70"/>
        <v>0</v>
      </c>
      <c r="W288" s="55">
        <f t="shared" si="70"/>
        <v>0</v>
      </c>
      <c r="X288" s="55">
        <f t="shared" si="70"/>
        <v>0</v>
      </c>
      <c r="Y288" s="55">
        <f t="shared" si="70"/>
        <v>0</v>
      </c>
      <c r="Z288" s="55">
        <f t="shared" si="69"/>
        <v>0</v>
      </c>
      <c r="AA288" s="55">
        <f t="shared" si="69"/>
        <v>0</v>
      </c>
      <c r="AB288" s="55">
        <f t="shared" si="69"/>
        <v>0</v>
      </c>
      <c r="AC288" s="55">
        <f t="shared" si="69"/>
        <v>0</v>
      </c>
      <c r="AD288" s="55">
        <f t="shared" si="69"/>
        <v>0</v>
      </c>
      <c r="AE288" s="55">
        <f t="shared" si="69"/>
        <v>0</v>
      </c>
      <c r="AF288" s="55">
        <f t="shared" si="69"/>
        <v>0</v>
      </c>
      <c r="AG288" s="55">
        <f t="shared" si="69"/>
        <v>0</v>
      </c>
      <c r="AH288" s="55">
        <f t="shared" si="69"/>
        <v>0</v>
      </c>
      <c r="AI288" s="55">
        <f t="shared" si="69"/>
        <v>0</v>
      </c>
      <c r="AJ288" s="55">
        <f t="shared" si="69"/>
        <v>1984</v>
      </c>
      <c r="AK288" s="55">
        <f t="shared" si="69"/>
        <v>0</v>
      </c>
      <c r="AL288" s="55">
        <f t="shared" si="69"/>
        <v>0</v>
      </c>
      <c r="AM288" s="55">
        <f t="shared" si="69"/>
        <v>0</v>
      </c>
      <c r="AN288" s="55">
        <f t="shared" si="69"/>
        <v>0</v>
      </c>
      <c r="AO288" s="55">
        <f t="shared" si="62"/>
        <v>0</v>
      </c>
      <c r="AP288" s="55">
        <f t="shared" si="62"/>
        <v>0</v>
      </c>
      <c r="AQ288" s="55">
        <f t="shared" si="62"/>
        <v>0</v>
      </c>
      <c r="AR288" s="55">
        <f t="shared" si="62"/>
        <v>0</v>
      </c>
      <c r="AS288" s="55">
        <f t="shared" si="62"/>
        <v>0</v>
      </c>
      <c r="AT288" s="55">
        <f t="shared" si="62"/>
        <v>0</v>
      </c>
      <c r="AU288" s="55">
        <f t="shared" si="62"/>
        <v>0</v>
      </c>
      <c r="AV288" s="54">
        <f t="shared" si="66"/>
        <v>1376</v>
      </c>
      <c r="AW288" s="54">
        <f t="shared" si="67"/>
        <v>1984</v>
      </c>
      <c r="AX288" s="54">
        <f t="shared" si="68"/>
        <v>3360</v>
      </c>
    </row>
    <row r="289" spans="1:50">
      <c r="A289" s="203" t="s">
        <v>313</v>
      </c>
      <c r="B289" s="203">
        <v>1</v>
      </c>
      <c r="C289" s="203" t="b">
        <v>1</v>
      </c>
      <c r="D289" s="203">
        <v>1</v>
      </c>
      <c r="E289" s="203" t="s">
        <v>576</v>
      </c>
      <c r="F289" s="203">
        <v>690</v>
      </c>
      <c r="H289" s="203" t="s">
        <v>435</v>
      </c>
      <c r="I289" s="55">
        <f t="shared" si="64"/>
        <v>95</v>
      </c>
      <c r="J289" s="55">
        <f t="shared" si="70"/>
        <v>0</v>
      </c>
      <c r="K289" s="55">
        <f t="shared" si="70"/>
        <v>0</v>
      </c>
      <c r="L289" s="55">
        <f t="shared" si="70"/>
        <v>0</v>
      </c>
      <c r="M289" s="55">
        <f t="shared" si="70"/>
        <v>0</v>
      </c>
      <c r="N289" s="55">
        <f t="shared" si="70"/>
        <v>0</v>
      </c>
      <c r="O289" s="55">
        <f t="shared" si="70"/>
        <v>0</v>
      </c>
      <c r="P289" s="55">
        <f t="shared" si="70"/>
        <v>0</v>
      </c>
      <c r="Q289" s="55">
        <f t="shared" si="70"/>
        <v>0</v>
      </c>
      <c r="R289" s="55">
        <f t="shared" si="70"/>
        <v>0</v>
      </c>
      <c r="S289" s="55">
        <f t="shared" si="70"/>
        <v>0</v>
      </c>
      <c r="T289" s="55">
        <f t="shared" si="70"/>
        <v>0</v>
      </c>
      <c r="U289" s="55">
        <f t="shared" si="70"/>
        <v>0</v>
      </c>
      <c r="V289" s="55">
        <f t="shared" si="70"/>
        <v>0</v>
      </c>
      <c r="W289" s="55">
        <f t="shared" si="70"/>
        <v>0</v>
      </c>
      <c r="X289" s="55">
        <f t="shared" si="70"/>
        <v>0</v>
      </c>
      <c r="Y289" s="55">
        <f t="shared" si="70"/>
        <v>0</v>
      </c>
      <c r="Z289" s="55">
        <f t="shared" si="69"/>
        <v>0</v>
      </c>
      <c r="AA289" s="55">
        <f t="shared" si="69"/>
        <v>0</v>
      </c>
      <c r="AB289" s="55">
        <f t="shared" si="69"/>
        <v>0</v>
      </c>
      <c r="AC289" s="55">
        <f t="shared" si="69"/>
        <v>0</v>
      </c>
      <c r="AD289" s="55">
        <f t="shared" si="69"/>
        <v>0</v>
      </c>
      <c r="AE289" s="55">
        <f t="shared" si="69"/>
        <v>0</v>
      </c>
      <c r="AF289" s="55">
        <f t="shared" si="69"/>
        <v>0</v>
      </c>
      <c r="AG289" s="55">
        <f t="shared" si="69"/>
        <v>0</v>
      </c>
      <c r="AH289" s="55">
        <f t="shared" si="69"/>
        <v>0</v>
      </c>
      <c r="AI289" s="55">
        <f t="shared" si="69"/>
        <v>0</v>
      </c>
      <c r="AJ289" s="55">
        <f t="shared" si="69"/>
        <v>0</v>
      </c>
      <c r="AK289" s="55">
        <f t="shared" si="69"/>
        <v>0</v>
      </c>
      <c r="AL289" s="55">
        <f t="shared" si="69"/>
        <v>0</v>
      </c>
      <c r="AM289" s="55">
        <f t="shared" si="69"/>
        <v>0</v>
      </c>
      <c r="AN289" s="55">
        <f t="shared" si="69"/>
        <v>0</v>
      </c>
      <c r="AO289" s="55">
        <f t="shared" si="62"/>
        <v>0</v>
      </c>
      <c r="AP289" s="55">
        <f t="shared" si="62"/>
        <v>0</v>
      </c>
      <c r="AQ289" s="55">
        <f t="shared" si="62"/>
        <v>0</v>
      </c>
      <c r="AR289" s="55">
        <f t="shared" si="62"/>
        <v>0</v>
      </c>
      <c r="AS289" s="55">
        <f t="shared" si="62"/>
        <v>0</v>
      </c>
      <c r="AT289" s="55">
        <f t="shared" si="62"/>
        <v>913</v>
      </c>
      <c r="AU289" s="55">
        <f t="shared" si="62"/>
        <v>0</v>
      </c>
      <c r="AV289" s="54">
        <f t="shared" si="66"/>
        <v>95</v>
      </c>
      <c r="AW289" s="54">
        <f t="shared" si="67"/>
        <v>913</v>
      </c>
      <c r="AX289" s="54">
        <f t="shared" si="68"/>
        <v>1008</v>
      </c>
    </row>
    <row r="290" spans="1:50">
      <c r="A290" s="203" t="s">
        <v>314</v>
      </c>
      <c r="B290" s="203">
        <v>0</v>
      </c>
      <c r="C290" s="203" t="b">
        <v>0</v>
      </c>
      <c r="F290" s="203">
        <v>230</v>
      </c>
      <c r="H290" s="203" t="s">
        <v>603</v>
      </c>
      <c r="I290" s="55">
        <f t="shared" si="64"/>
        <v>980</v>
      </c>
      <c r="J290" s="55">
        <f t="shared" si="70"/>
        <v>0</v>
      </c>
      <c r="K290" s="55">
        <f t="shared" si="70"/>
        <v>0</v>
      </c>
      <c r="L290" s="55">
        <f t="shared" si="70"/>
        <v>0</v>
      </c>
      <c r="M290" s="55">
        <f t="shared" si="70"/>
        <v>0</v>
      </c>
      <c r="N290" s="55">
        <f t="shared" si="70"/>
        <v>0</v>
      </c>
      <c r="O290" s="55">
        <f t="shared" si="70"/>
        <v>0</v>
      </c>
      <c r="P290" s="55">
        <f t="shared" si="70"/>
        <v>0</v>
      </c>
      <c r="Q290" s="55">
        <f t="shared" si="70"/>
        <v>0</v>
      </c>
      <c r="R290" s="55">
        <f t="shared" si="70"/>
        <v>0</v>
      </c>
      <c r="S290" s="55">
        <f t="shared" si="70"/>
        <v>0</v>
      </c>
      <c r="T290" s="55">
        <f t="shared" si="70"/>
        <v>0</v>
      </c>
      <c r="U290" s="55">
        <f t="shared" si="70"/>
        <v>0</v>
      </c>
      <c r="V290" s="55">
        <f t="shared" si="70"/>
        <v>0</v>
      </c>
      <c r="W290" s="55">
        <f t="shared" si="70"/>
        <v>0</v>
      </c>
      <c r="X290" s="55">
        <f t="shared" si="70"/>
        <v>0</v>
      </c>
      <c r="Y290" s="55">
        <f t="shared" ref="Y290:AN305" si="71">SUMIFS($F$2:$F$2000,$E$2:$E$2000,Y$1,$A$2:$A$2000,$H290)</f>
        <v>0</v>
      </c>
      <c r="Z290" s="55">
        <f t="shared" si="71"/>
        <v>0</v>
      </c>
      <c r="AA290" s="55">
        <f t="shared" si="71"/>
        <v>0</v>
      </c>
      <c r="AB290" s="55">
        <f t="shared" si="71"/>
        <v>0</v>
      </c>
      <c r="AC290" s="55">
        <f t="shared" si="71"/>
        <v>0</v>
      </c>
      <c r="AD290" s="55">
        <f t="shared" si="71"/>
        <v>0</v>
      </c>
      <c r="AE290" s="55">
        <f t="shared" si="71"/>
        <v>0</v>
      </c>
      <c r="AF290" s="55">
        <f t="shared" si="71"/>
        <v>0</v>
      </c>
      <c r="AG290" s="55">
        <f t="shared" si="71"/>
        <v>0</v>
      </c>
      <c r="AH290" s="55">
        <f t="shared" si="71"/>
        <v>0</v>
      </c>
      <c r="AI290" s="55">
        <f t="shared" si="71"/>
        <v>0</v>
      </c>
      <c r="AJ290" s="55">
        <f t="shared" si="71"/>
        <v>0</v>
      </c>
      <c r="AK290" s="55">
        <f t="shared" si="71"/>
        <v>0</v>
      </c>
      <c r="AL290" s="55">
        <f t="shared" si="71"/>
        <v>1708</v>
      </c>
      <c r="AM290" s="55">
        <f t="shared" si="71"/>
        <v>0</v>
      </c>
      <c r="AN290" s="55">
        <f t="shared" si="71"/>
        <v>0</v>
      </c>
      <c r="AO290" s="55">
        <f t="shared" si="62"/>
        <v>0</v>
      </c>
      <c r="AP290" s="55">
        <f t="shared" si="62"/>
        <v>0</v>
      </c>
      <c r="AQ290" s="55">
        <f t="shared" si="62"/>
        <v>0</v>
      </c>
      <c r="AR290" s="55">
        <f t="shared" si="62"/>
        <v>0</v>
      </c>
      <c r="AS290" s="55">
        <f t="shared" si="62"/>
        <v>0</v>
      </c>
      <c r="AT290" s="55">
        <f t="shared" si="62"/>
        <v>0</v>
      </c>
      <c r="AU290" s="55">
        <f t="shared" si="62"/>
        <v>0</v>
      </c>
      <c r="AV290" s="54">
        <f t="shared" si="66"/>
        <v>980</v>
      </c>
      <c r="AW290" s="54">
        <f t="shared" si="67"/>
        <v>1708</v>
      </c>
      <c r="AX290" s="54">
        <f t="shared" si="68"/>
        <v>2688</v>
      </c>
    </row>
    <row r="291" spans="1:50">
      <c r="A291" s="203" t="s">
        <v>314</v>
      </c>
      <c r="B291" s="203">
        <v>1</v>
      </c>
      <c r="C291" s="203" t="b">
        <v>1</v>
      </c>
      <c r="D291" s="203">
        <v>1</v>
      </c>
      <c r="E291" s="203" t="s">
        <v>575</v>
      </c>
      <c r="F291" s="203">
        <v>1114</v>
      </c>
      <c r="H291" s="203" t="s">
        <v>436</v>
      </c>
      <c r="I291" s="55">
        <f t="shared" si="64"/>
        <v>125</v>
      </c>
      <c r="J291" s="55">
        <f t="shared" ref="J291:Y306" si="72">SUMIFS($F$2:$F$2000,$E$2:$E$2000,J$1,$A$2:$A$2000,$H291)</f>
        <v>0</v>
      </c>
      <c r="K291" s="55">
        <f t="shared" si="72"/>
        <v>0</v>
      </c>
      <c r="L291" s="55">
        <f t="shared" si="72"/>
        <v>0</v>
      </c>
      <c r="M291" s="55">
        <f t="shared" si="72"/>
        <v>0</v>
      </c>
      <c r="N291" s="55">
        <f t="shared" si="72"/>
        <v>0</v>
      </c>
      <c r="O291" s="55">
        <f t="shared" si="72"/>
        <v>0</v>
      </c>
      <c r="P291" s="55">
        <f t="shared" si="72"/>
        <v>0</v>
      </c>
      <c r="Q291" s="55">
        <f t="shared" si="72"/>
        <v>0</v>
      </c>
      <c r="R291" s="55">
        <f t="shared" si="72"/>
        <v>0</v>
      </c>
      <c r="S291" s="55">
        <f t="shared" si="72"/>
        <v>0</v>
      </c>
      <c r="T291" s="55">
        <f t="shared" si="72"/>
        <v>0</v>
      </c>
      <c r="U291" s="55">
        <f t="shared" si="72"/>
        <v>0</v>
      </c>
      <c r="V291" s="55">
        <f t="shared" si="72"/>
        <v>0</v>
      </c>
      <c r="W291" s="55">
        <f t="shared" si="72"/>
        <v>0</v>
      </c>
      <c r="X291" s="55">
        <f t="shared" si="72"/>
        <v>0</v>
      </c>
      <c r="Y291" s="55">
        <f t="shared" si="72"/>
        <v>0</v>
      </c>
      <c r="Z291" s="55">
        <f t="shared" si="71"/>
        <v>0</v>
      </c>
      <c r="AA291" s="55">
        <f t="shared" si="71"/>
        <v>0</v>
      </c>
      <c r="AB291" s="55">
        <f t="shared" si="71"/>
        <v>0</v>
      </c>
      <c r="AC291" s="55">
        <f t="shared" si="71"/>
        <v>0</v>
      </c>
      <c r="AD291" s="55">
        <f t="shared" si="71"/>
        <v>0</v>
      </c>
      <c r="AE291" s="55">
        <f t="shared" si="71"/>
        <v>0</v>
      </c>
      <c r="AF291" s="55">
        <f t="shared" si="71"/>
        <v>0</v>
      </c>
      <c r="AG291" s="55">
        <f t="shared" si="71"/>
        <v>0</v>
      </c>
      <c r="AH291" s="55">
        <f t="shared" si="71"/>
        <v>0</v>
      </c>
      <c r="AI291" s="55">
        <f t="shared" si="71"/>
        <v>0</v>
      </c>
      <c r="AJ291" s="55">
        <f t="shared" si="71"/>
        <v>0</v>
      </c>
      <c r="AK291" s="55">
        <f t="shared" si="71"/>
        <v>211</v>
      </c>
      <c r="AL291" s="55">
        <f t="shared" si="71"/>
        <v>0</v>
      </c>
      <c r="AM291" s="55">
        <f t="shared" si="71"/>
        <v>0</v>
      </c>
      <c r="AN291" s="55">
        <f t="shared" si="71"/>
        <v>0</v>
      </c>
      <c r="AO291" s="55">
        <f t="shared" si="62"/>
        <v>0</v>
      </c>
      <c r="AP291" s="55">
        <f t="shared" si="62"/>
        <v>0</v>
      </c>
      <c r="AQ291" s="55">
        <f t="shared" si="62"/>
        <v>0</v>
      </c>
      <c r="AR291" s="55">
        <f t="shared" ref="AR291:AU291" si="73">SUMIFS($F$2:$F$2000,$E$2:$E$2000,AR$1,$A$2:$A$2000,$H291)</f>
        <v>0</v>
      </c>
      <c r="AS291" s="55">
        <f t="shared" si="73"/>
        <v>0</v>
      </c>
      <c r="AT291" s="55">
        <f t="shared" si="73"/>
        <v>0</v>
      </c>
      <c r="AU291" s="55">
        <f t="shared" si="73"/>
        <v>0</v>
      </c>
      <c r="AV291" s="54">
        <f t="shared" si="66"/>
        <v>125</v>
      </c>
      <c r="AW291" s="54">
        <f t="shared" si="67"/>
        <v>211</v>
      </c>
      <c r="AX291" s="54">
        <f t="shared" si="68"/>
        <v>336</v>
      </c>
    </row>
    <row r="292" spans="1:50">
      <c r="A292" s="203" t="s">
        <v>315</v>
      </c>
      <c r="B292" s="203">
        <v>0</v>
      </c>
      <c r="C292" s="203" t="b">
        <v>0</v>
      </c>
      <c r="F292" s="203">
        <v>140</v>
      </c>
      <c r="H292" s="203" t="s">
        <v>437</v>
      </c>
      <c r="I292" s="55">
        <f t="shared" si="64"/>
        <v>94</v>
      </c>
      <c r="J292" s="55">
        <f t="shared" si="72"/>
        <v>0</v>
      </c>
      <c r="K292" s="55">
        <f t="shared" si="72"/>
        <v>0</v>
      </c>
      <c r="L292" s="55">
        <f t="shared" si="72"/>
        <v>0</v>
      </c>
      <c r="M292" s="55">
        <f t="shared" si="72"/>
        <v>0</v>
      </c>
      <c r="N292" s="55">
        <f t="shared" si="72"/>
        <v>0</v>
      </c>
      <c r="O292" s="55">
        <f t="shared" si="72"/>
        <v>0</v>
      </c>
      <c r="P292" s="55">
        <f t="shared" si="72"/>
        <v>0</v>
      </c>
      <c r="Q292" s="55">
        <f t="shared" si="72"/>
        <v>0</v>
      </c>
      <c r="R292" s="55">
        <f t="shared" si="72"/>
        <v>242</v>
      </c>
      <c r="S292" s="55">
        <f t="shared" si="72"/>
        <v>0</v>
      </c>
      <c r="T292" s="55">
        <f t="shared" si="72"/>
        <v>0</v>
      </c>
      <c r="U292" s="55">
        <f t="shared" si="72"/>
        <v>0</v>
      </c>
      <c r="V292" s="55">
        <f t="shared" si="72"/>
        <v>0</v>
      </c>
      <c r="W292" s="55">
        <f t="shared" si="72"/>
        <v>0</v>
      </c>
      <c r="X292" s="55">
        <f t="shared" si="72"/>
        <v>0</v>
      </c>
      <c r="Y292" s="55">
        <f t="shared" si="72"/>
        <v>0</v>
      </c>
      <c r="Z292" s="55">
        <f t="shared" si="71"/>
        <v>0</v>
      </c>
      <c r="AA292" s="55">
        <f t="shared" si="71"/>
        <v>0</v>
      </c>
      <c r="AB292" s="55">
        <f t="shared" si="71"/>
        <v>0</v>
      </c>
      <c r="AC292" s="55">
        <f t="shared" si="71"/>
        <v>0</v>
      </c>
      <c r="AD292" s="55">
        <f t="shared" si="71"/>
        <v>0</v>
      </c>
      <c r="AE292" s="55">
        <f t="shared" si="71"/>
        <v>0</v>
      </c>
      <c r="AF292" s="55">
        <f t="shared" si="71"/>
        <v>0</v>
      </c>
      <c r="AG292" s="55">
        <f t="shared" si="71"/>
        <v>0</v>
      </c>
      <c r="AH292" s="55">
        <f t="shared" si="71"/>
        <v>0</v>
      </c>
      <c r="AI292" s="55">
        <f t="shared" si="71"/>
        <v>0</v>
      </c>
      <c r="AJ292" s="55">
        <f t="shared" si="71"/>
        <v>0</v>
      </c>
      <c r="AK292" s="55">
        <f t="shared" si="71"/>
        <v>0</v>
      </c>
      <c r="AL292" s="55">
        <f t="shared" si="71"/>
        <v>0</v>
      </c>
      <c r="AM292" s="55">
        <f t="shared" si="71"/>
        <v>0</v>
      </c>
      <c r="AN292" s="55">
        <f t="shared" si="71"/>
        <v>0</v>
      </c>
      <c r="AO292" s="55">
        <f t="shared" ref="AO292:AU328" si="74">SUMIFS($F$2:$F$2000,$E$2:$E$2000,AO$1,$A$2:$A$2000,$H292)</f>
        <v>0</v>
      </c>
      <c r="AP292" s="55">
        <f t="shared" si="74"/>
        <v>0</v>
      </c>
      <c r="AQ292" s="55">
        <f t="shared" si="74"/>
        <v>0</v>
      </c>
      <c r="AR292" s="55">
        <f t="shared" si="74"/>
        <v>0</v>
      </c>
      <c r="AS292" s="55">
        <f t="shared" si="74"/>
        <v>0</v>
      </c>
      <c r="AT292" s="55">
        <f t="shared" si="74"/>
        <v>0</v>
      </c>
      <c r="AU292" s="55">
        <f t="shared" si="74"/>
        <v>0</v>
      </c>
      <c r="AV292" s="54">
        <f t="shared" si="66"/>
        <v>94</v>
      </c>
      <c r="AW292" s="54">
        <f t="shared" si="67"/>
        <v>242</v>
      </c>
      <c r="AX292" s="54">
        <f t="shared" si="68"/>
        <v>336</v>
      </c>
    </row>
    <row r="293" spans="1:50">
      <c r="A293" s="203" t="s">
        <v>315</v>
      </c>
      <c r="B293" s="203">
        <v>1</v>
      </c>
      <c r="C293" s="203" t="b">
        <v>1</v>
      </c>
      <c r="D293" s="203">
        <v>1</v>
      </c>
      <c r="E293" s="203" t="s">
        <v>575</v>
      </c>
      <c r="F293" s="203">
        <v>196</v>
      </c>
      <c r="H293" s="203" t="s">
        <v>438</v>
      </c>
      <c r="I293" s="55">
        <f t="shared" si="64"/>
        <v>79</v>
      </c>
      <c r="J293" s="55">
        <f t="shared" si="72"/>
        <v>0</v>
      </c>
      <c r="K293" s="55">
        <f t="shared" si="72"/>
        <v>0</v>
      </c>
      <c r="L293" s="55">
        <f t="shared" si="72"/>
        <v>0</v>
      </c>
      <c r="M293" s="55">
        <f t="shared" si="72"/>
        <v>0</v>
      </c>
      <c r="N293" s="55">
        <f t="shared" si="72"/>
        <v>0</v>
      </c>
      <c r="O293" s="55">
        <f t="shared" si="72"/>
        <v>0</v>
      </c>
      <c r="P293" s="55">
        <f t="shared" si="72"/>
        <v>0</v>
      </c>
      <c r="Q293" s="55">
        <f t="shared" si="72"/>
        <v>0</v>
      </c>
      <c r="R293" s="55">
        <f t="shared" si="72"/>
        <v>0</v>
      </c>
      <c r="S293" s="55">
        <f t="shared" si="72"/>
        <v>0</v>
      </c>
      <c r="T293" s="55">
        <f t="shared" si="72"/>
        <v>0</v>
      </c>
      <c r="U293" s="55">
        <f t="shared" si="72"/>
        <v>1265</v>
      </c>
      <c r="V293" s="55">
        <f t="shared" si="72"/>
        <v>0</v>
      </c>
      <c r="W293" s="55">
        <f t="shared" si="72"/>
        <v>0</v>
      </c>
      <c r="X293" s="55">
        <f t="shared" si="72"/>
        <v>0</v>
      </c>
      <c r="Y293" s="55">
        <f t="shared" si="72"/>
        <v>0</v>
      </c>
      <c r="Z293" s="55">
        <f t="shared" si="71"/>
        <v>0</v>
      </c>
      <c r="AA293" s="55">
        <f t="shared" si="71"/>
        <v>0</v>
      </c>
      <c r="AB293" s="55">
        <f t="shared" si="71"/>
        <v>0</v>
      </c>
      <c r="AC293" s="55">
        <f t="shared" si="71"/>
        <v>0</v>
      </c>
      <c r="AD293" s="55">
        <f t="shared" si="71"/>
        <v>0</v>
      </c>
      <c r="AE293" s="55">
        <f t="shared" si="71"/>
        <v>0</v>
      </c>
      <c r="AF293" s="55">
        <f t="shared" si="71"/>
        <v>0</v>
      </c>
      <c r="AG293" s="55">
        <f t="shared" si="71"/>
        <v>0</v>
      </c>
      <c r="AH293" s="55">
        <f t="shared" si="71"/>
        <v>0</v>
      </c>
      <c r="AI293" s="55">
        <f t="shared" si="71"/>
        <v>0</v>
      </c>
      <c r="AJ293" s="55">
        <f t="shared" si="71"/>
        <v>0</v>
      </c>
      <c r="AK293" s="55">
        <f t="shared" si="71"/>
        <v>0</v>
      </c>
      <c r="AL293" s="55">
        <f t="shared" si="71"/>
        <v>0</v>
      </c>
      <c r="AM293" s="55">
        <f t="shared" si="71"/>
        <v>0</v>
      </c>
      <c r="AN293" s="55">
        <f t="shared" si="71"/>
        <v>0</v>
      </c>
      <c r="AO293" s="55">
        <f t="shared" si="74"/>
        <v>0</v>
      </c>
      <c r="AP293" s="55">
        <f t="shared" si="74"/>
        <v>0</v>
      </c>
      <c r="AQ293" s="55">
        <f t="shared" si="74"/>
        <v>0</v>
      </c>
      <c r="AR293" s="55">
        <f t="shared" si="74"/>
        <v>0</v>
      </c>
      <c r="AS293" s="55">
        <f t="shared" si="74"/>
        <v>0</v>
      </c>
      <c r="AT293" s="55">
        <f t="shared" si="74"/>
        <v>0</v>
      </c>
      <c r="AU293" s="55">
        <f t="shared" si="74"/>
        <v>0</v>
      </c>
      <c r="AV293" s="54">
        <f t="shared" si="66"/>
        <v>79</v>
      </c>
      <c r="AW293" s="54">
        <f t="shared" si="67"/>
        <v>1265</v>
      </c>
      <c r="AX293" s="54">
        <f t="shared" si="68"/>
        <v>1344</v>
      </c>
    </row>
    <row r="294" spans="1:50">
      <c r="A294" s="203" t="s">
        <v>316</v>
      </c>
      <c r="B294" s="203">
        <v>0</v>
      </c>
      <c r="C294" s="203" t="b">
        <v>0</v>
      </c>
      <c r="F294" s="203">
        <v>92</v>
      </c>
      <c r="H294" s="203" t="s">
        <v>439</v>
      </c>
      <c r="I294" s="55">
        <f t="shared" si="64"/>
        <v>0</v>
      </c>
      <c r="J294" s="55">
        <f t="shared" si="72"/>
        <v>0</v>
      </c>
      <c r="K294" s="55">
        <f t="shared" si="72"/>
        <v>0</v>
      </c>
      <c r="L294" s="55">
        <f t="shared" si="72"/>
        <v>0</v>
      </c>
      <c r="M294" s="55">
        <f t="shared" si="72"/>
        <v>0</v>
      </c>
      <c r="N294" s="55">
        <f t="shared" si="72"/>
        <v>0</v>
      </c>
      <c r="O294" s="55">
        <f t="shared" si="72"/>
        <v>0</v>
      </c>
      <c r="P294" s="55">
        <f t="shared" si="72"/>
        <v>0</v>
      </c>
      <c r="Q294" s="55">
        <f t="shared" si="72"/>
        <v>0</v>
      </c>
      <c r="R294" s="55">
        <f t="shared" si="72"/>
        <v>0</v>
      </c>
      <c r="S294" s="55">
        <f t="shared" si="72"/>
        <v>0</v>
      </c>
      <c r="T294" s="55">
        <f t="shared" si="72"/>
        <v>0</v>
      </c>
      <c r="U294" s="55">
        <f t="shared" si="72"/>
        <v>0</v>
      </c>
      <c r="V294" s="55">
        <f t="shared" si="72"/>
        <v>0</v>
      </c>
      <c r="W294" s="55">
        <f t="shared" si="72"/>
        <v>0</v>
      </c>
      <c r="X294" s="55">
        <f t="shared" si="72"/>
        <v>0</v>
      </c>
      <c r="Y294" s="55">
        <f t="shared" si="72"/>
        <v>0</v>
      </c>
      <c r="Z294" s="55">
        <f t="shared" si="71"/>
        <v>0</v>
      </c>
      <c r="AA294" s="55">
        <f t="shared" si="71"/>
        <v>0</v>
      </c>
      <c r="AB294" s="55">
        <f t="shared" si="71"/>
        <v>0</v>
      </c>
      <c r="AC294" s="55">
        <f t="shared" si="71"/>
        <v>336</v>
      </c>
      <c r="AD294" s="55">
        <f t="shared" si="71"/>
        <v>0</v>
      </c>
      <c r="AE294" s="55">
        <f t="shared" si="71"/>
        <v>0</v>
      </c>
      <c r="AF294" s="55">
        <f t="shared" si="71"/>
        <v>0</v>
      </c>
      <c r="AG294" s="55">
        <f t="shared" si="71"/>
        <v>0</v>
      </c>
      <c r="AH294" s="55">
        <f t="shared" si="71"/>
        <v>0</v>
      </c>
      <c r="AI294" s="55">
        <f t="shared" si="71"/>
        <v>0</v>
      </c>
      <c r="AJ294" s="55">
        <f t="shared" si="71"/>
        <v>0</v>
      </c>
      <c r="AK294" s="55">
        <f t="shared" si="71"/>
        <v>0</v>
      </c>
      <c r="AL294" s="55">
        <f t="shared" si="71"/>
        <v>0</v>
      </c>
      <c r="AM294" s="55">
        <f t="shared" si="71"/>
        <v>0</v>
      </c>
      <c r="AN294" s="55">
        <f t="shared" si="71"/>
        <v>0</v>
      </c>
      <c r="AO294" s="55">
        <f t="shared" si="74"/>
        <v>0</v>
      </c>
      <c r="AP294" s="55">
        <f t="shared" si="74"/>
        <v>0</v>
      </c>
      <c r="AQ294" s="55">
        <f t="shared" si="74"/>
        <v>0</v>
      </c>
      <c r="AR294" s="55">
        <f t="shared" si="74"/>
        <v>0</v>
      </c>
      <c r="AS294" s="55">
        <f t="shared" si="74"/>
        <v>0</v>
      </c>
      <c r="AT294" s="55">
        <f t="shared" si="74"/>
        <v>0</v>
      </c>
      <c r="AU294" s="55">
        <f t="shared" si="74"/>
        <v>0</v>
      </c>
      <c r="AV294" s="54">
        <f t="shared" si="66"/>
        <v>0</v>
      </c>
      <c r="AW294" s="54">
        <f t="shared" si="67"/>
        <v>336</v>
      </c>
      <c r="AX294" s="54">
        <f t="shared" si="68"/>
        <v>336</v>
      </c>
    </row>
    <row r="295" spans="1:50">
      <c r="A295" s="203" t="s">
        <v>316</v>
      </c>
      <c r="B295" s="203">
        <v>1</v>
      </c>
      <c r="C295" s="203" t="b">
        <v>1</v>
      </c>
      <c r="D295" s="203">
        <v>1</v>
      </c>
      <c r="E295" s="203" t="s">
        <v>569</v>
      </c>
      <c r="F295" s="203">
        <v>1252</v>
      </c>
      <c r="H295" s="203" t="s">
        <v>440</v>
      </c>
      <c r="I295" s="55">
        <f t="shared" si="64"/>
        <v>60</v>
      </c>
      <c r="J295" s="55">
        <f t="shared" si="72"/>
        <v>0</v>
      </c>
      <c r="K295" s="55">
        <f t="shared" si="72"/>
        <v>0</v>
      </c>
      <c r="L295" s="55">
        <f t="shared" si="72"/>
        <v>0</v>
      </c>
      <c r="M295" s="55">
        <f t="shared" si="72"/>
        <v>0</v>
      </c>
      <c r="N295" s="55">
        <f t="shared" si="72"/>
        <v>0</v>
      </c>
      <c r="O295" s="55">
        <f t="shared" si="72"/>
        <v>0</v>
      </c>
      <c r="P295" s="55">
        <f t="shared" si="72"/>
        <v>0</v>
      </c>
      <c r="Q295" s="55">
        <f t="shared" si="72"/>
        <v>0</v>
      </c>
      <c r="R295" s="55">
        <f t="shared" si="72"/>
        <v>0</v>
      </c>
      <c r="S295" s="55">
        <f t="shared" si="72"/>
        <v>0</v>
      </c>
      <c r="T295" s="55">
        <f t="shared" si="72"/>
        <v>0</v>
      </c>
      <c r="U295" s="55">
        <f t="shared" si="72"/>
        <v>0</v>
      </c>
      <c r="V295" s="55">
        <f t="shared" si="72"/>
        <v>0</v>
      </c>
      <c r="W295" s="55">
        <f t="shared" si="72"/>
        <v>0</v>
      </c>
      <c r="X295" s="55">
        <f t="shared" si="72"/>
        <v>0</v>
      </c>
      <c r="Y295" s="55">
        <f t="shared" si="72"/>
        <v>0</v>
      </c>
      <c r="Z295" s="55">
        <f t="shared" si="71"/>
        <v>0</v>
      </c>
      <c r="AA295" s="55">
        <f t="shared" si="71"/>
        <v>0</v>
      </c>
      <c r="AB295" s="55">
        <f t="shared" si="71"/>
        <v>276</v>
      </c>
      <c r="AC295" s="55">
        <f t="shared" si="71"/>
        <v>0</v>
      </c>
      <c r="AD295" s="55">
        <f t="shared" si="71"/>
        <v>0</v>
      </c>
      <c r="AE295" s="55">
        <f t="shared" si="71"/>
        <v>0</v>
      </c>
      <c r="AF295" s="55">
        <f t="shared" si="71"/>
        <v>0</v>
      </c>
      <c r="AG295" s="55">
        <f t="shared" si="71"/>
        <v>0</v>
      </c>
      <c r="AH295" s="55">
        <f t="shared" si="71"/>
        <v>0</v>
      </c>
      <c r="AI295" s="55">
        <f t="shared" si="71"/>
        <v>0</v>
      </c>
      <c r="AJ295" s="55">
        <f t="shared" si="71"/>
        <v>0</v>
      </c>
      <c r="AK295" s="55">
        <f t="shared" si="71"/>
        <v>0</v>
      </c>
      <c r="AL295" s="55">
        <f t="shared" si="71"/>
        <v>0</v>
      </c>
      <c r="AM295" s="55">
        <f t="shared" si="71"/>
        <v>0</v>
      </c>
      <c r="AN295" s="55">
        <f t="shared" si="71"/>
        <v>0</v>
      </c>
      <c r="AO295" s="55">
        <f t="shared" si="74"/>
        <v>0</v>
      </c>
      <c r="AP295" s="55">
        <f t="shared" si="74"/>
        <v>0</v>
      </c>
      <c r="AQ295" s="55">
        <f t="shared" si="74"/>
        <v>0</v>
      </c>
      <c r="AR295" s="55">
        <f t="shared" si="74"/>
        <v>0</v>
      </c>
      <c r="AS295" s="55">
        <f t="shared" si="74"/>
        <v>0</v>
      </c>
      <c r="AT295" s="55">
        <f t="shared" si="74"/>
        <v>0</v>
      </c>
      <c r="AU295" s="55">
        <f t="shared" si="74"/>
        <v>0</v>
      </c>
      <c r="AV295" s="54">
        <f t="shared" si="66"/>
        <v>60</v>
      </c>
      <c r="AW295" s="54">
        <f t="shared" si="67"/>
        <v>276</v>
      </c>
      <c r="AX295" s="54">
        <f t="shared" si="68"/>
        <v>336</v>
      </c>
    </row>
    <row r="296" spans="1:50">
      <c r="A296" s="203" t="s">
        <v>317</v>
      </c>
      <c r="B296" s="203">
        <v>0</v>
      </c>
      <c r="C296" s="203" t="b">
        <v>0</v>
      </c>
      <c r="F296" s="203">
        <v>12</v>
      </c>
      <c r="H296" s="203" t="s">
        <v>441</v>
      </c>
      <c r="I296" s="55">
        <f t="shared" si="64"/>
        <v>108</v>
      </c>
      <c r="J296" s="55">
        <f t="shared" si="72"/>
        <v>0</v>
      </c>
      <c r="K296" s="55">
        <f t="shared" si="72"/>
        <v>0</v>
      </c>
      <c r="L296" s="55">
        <f t="shared" si="72"/>
        <v>0</v>
      </c>
      <c r="M296" s="55">
        <f t="shared" si="72"/>
        <v>0</v>
      </c>
      <c r="N296" s="55">
        <f t="shared" si="72"/>
        <v>0</v>
      </c>
      <c r="O296" s="55">
        <f t="shared" si="72"/>
        <v>0</v>
      </c>
      <c r="P296" s="55">
        <f t="shared" si="72"/>
        <v>0</v>
      </c>
      <c r="Q296" s="55">
        <f t="shared" si="72"/>
        <v>0</v>
      </c>
      <c r="R296" s="55">
        <f t="shared" si="72"/>
        <v>0</v>
      </c>
      <c r="S296" s="55">
        <f t="shared" si="72"/>
        <v>0</v>
      </c>
      <c r="T296" s="55">
        <f t="shared" si="72"/>
        <v>0</v>
      </c>
      <c r="U296" s="55">
        <f t="shared" si="72"/>
        <v>0</v>
      </c>
      <c r="V296" s="55">
        <f t="shared" si="72"/>
        <v>0</v>
      </c>
      <c r="W296" s="55">
        <f t="shared" si="72"/>
        <v>0</v>
      </c>
      <c r="X296" s="55">
        <f t="shared" si="72"/>
        <v>0</v>
      </c>
      <c r="Y296" s="55">
        <f t="shared" si="72"/>
        <v>0</v>
      </c>
      <c r="Z296" s="55">
        <f t="shared" si="71"/>
        <v>0</v>
      </c>
      <c r="AA296" s="55">
        <f t="shared" si="71"/>
        <v>0</v>
      </c>
      <c r="AB296" s="55">
        <f t="shared" si="71"/>
        <v>0</v>
      </c>
      <c r="AC296" s="55">
        <f t="shared" si="71"/>
        <v>0</v>
      </c>
      <c r="AD296" s="55">
        <f t="shared" si="71"/>
        <v>0</v>
      </c>
      <c r="AE296" s="55">
        <f t="shared" si="71"/>
        <v>0</v>
      </c>
      <c r="AF296" s="55">
        <f t="shared" si="71"/>
        <v>0</v>
      </c>
      <c r="AG296" s="55">
        <f t="shared" si="71"/>
        <v>0</v>
      </c>
      <c r="AH296" s="55">
        <f t="shared" si="71"/>
        <v>0</v>
      </c>
      <c r="AI296" s="55">
        <f t="shared" si="71"/>
        <v>0</v>
      </c>
      <c r="AJ296" s="55">
        <f t="shared" si="71"/>
        <v>0</v>
      </c>
      <c r="AK296" s="55">
        <f t="shared" si="71"/>
        <v>0</v>
      </c>
      <c r="AL296" s="55">
        <f t="shared" si="71"/>
        <v>0</v>
      </c>
      <c r="AM296" s="55">
        <f t="shared" si="71"/>
        <v>228</v>
      </c>
      <c r="AN296" s="55">
        <f t="shared" si="71"/>
        <v>0</v>
      </c>
      <c r="AO296" s="55">
        <f t="shared" si="74"/>
        <v>0</v>
      </c>
      <c r="AP296" s="55">
        <f t="shared" si="74"/>
        <v>0</v>
      </c>
      <c r="AQ296" s="55">
        <f t="shared" si="74"/>
        <v>0</v>
      </c>
      <c r="AR296" s="55">
        <f t="shared" si="74"/>
        <v>0</v>
      </c>
      <c r="AS296" s="55">
        <f t="shared" si="74"/>
        <v>0</v>
      </c>
      <c r="AT296" s="55">
        <f t="shared" si="74"/>
        <v>0</v>
      </c>
      <c r="AU296" s="55">
        <f t="shared" si="74"/>
        <v>0</v>
      </c>
      <c r="AV296" s="54">
        <f t="shared" si="66"/>
        <v>108</v>
      </c>
      <c r="AW296" s="54">
        <f t="shared" si="67"/>
        <v>228</v>
      </c>
      <c r="AX296" s="54">
        <f t="shared" si="68"/>
        <v>336</v>
      </c>
    </row>
    <row r="297" spans="1:50">
      <c r="A297" s="203" t="s">
        <v>317</v>
      </c>
      <c r="B297" s="203">
        <v>1</v>
      </c>
      <c r="C297" s="203" t="b">
        <v>1</v>
      </c>
      <c r="D297" s="203">
        <v>1</v>
      </c>
      <c r="E297" s="203" t="s">
        <v>561</v>
      </c>
      <c r="F297" s="203">
        <v>324</v>
      </c>
      <c r="H297" s="203" t="s">
        <v>442</v>
      </c>
      <c r="I297" s="55">
        <f t="shared" si="64"/>
        <v>128</v>
      </c>
      <c r="J297" s="55">
        <f t="shared" si="72"/>
        <v>0</v>
      </c>
      <c r="K297" s="55">
        <f t="shared" si="72"/>
        <v>0</v>
      </c>
      <c r="L297" s="55">
        <f t="shared" si="72"/>
        <v>0</v>
      </c>
      <c r="M297" s="55">
        <f t="shared" si="72"/>
        <v>0</v>
      </c>
      <c r="N297" s="55">
        <f t="shared" si="72"/>
        <v>208</v>
      </c>
      <c r="O297" s="55">
        <f t="shared" si="72"/>
        <v>0</v>
      </c>
      <c r="P297" s="55">
        <f t="shared" si="72"/>
        <v>0</v>
      </c>
      <c r="Q297" s="55">
        <f t="shared" si="72"/>
        <v>0</v>
      </c>
      <c r="R297" s="55">
        <f t="shared" si="72"/>
        <v>0</v>
      </c>
      <c r="S297" s="55">
        <f t="shared" si="72"/>
        <v>0</v>
      </c>
      <c r="T297" s="55">
        <f t="shared" si="72"/>
        <v>0</v>
      </c>
      <c r="U297" s="55">
        <f t="shared" si="72"/>
        <v>0</v>
      </c>
      <c r="V297" s="55">
        <f t="shared" si="72"/>
        <v>0</v>
      </c>
      <c r="W297" s="55">
        <f t="shared" si="72"/>
        <v>0</v>
      </c>
      <c r="X297" s="55">
        <f t="shared" si="72"/>
        <v>0</v>
      </c>
      <c r="Y297" s="55">
        <f t="shared" si="72"/>
        <v>0</v>
      </c>
      <c r="Z297" s="55">
        <f t="shared" si="71"/>
        <v>0</v>
      </c>
      <c r="AA297" s="55">
        <f t="shared" si="71"/>
        <v>0</v>
      </c>
      <c r="AB297" s="55">
        <f t="shared" si="71"/>
        <v>0</v>
      </c>
      <c r="AC297" s="55">
        <f t="shared" si="71"/>
        <v>0</v>
      </c>
      <c r="AD297" s="55">
        <f t="shared" si="71"/>
        <v>0</v>
      </c>
      <c r="AE297" s="55">
        <f t="shared" si="71"/>
        <v>0</v>
      </c>
      <c r="AF297" s="55">
        <f t="shared" si="71"/>
        <v>0</v>
      </c>
      <c r="AG297" s="55">
        <f t="shared" si="71"/>
        <v>0</v>
      </c>
      <c r="AH297" s="55">
        <f t="shared" si="71"/>
        <v>0</v>
      </c>
      <c r="AI297" s="55">
        <f t="shared" si="71"/>
        <v>0</v>
      </c>
      <c r="AJ297" s="55">
        <f t="shared" si="71"/>
        <v>0</v>
      </c>
      <c r="AK297" s="55">
        <f t="shared" si="71"/>
        <v>0</v>
      </c>
      <c r="AL297" s="55">
        <f t="shared" si="71"/>
        <v>0</v>
      </c>
      <c r="AM297" s="55">
        <f t="shared" si="71"/>
        <v>0</v>
      </c>
      <c r="AN297" s="55">
        <f t="shared" si="71"/>
        <v>0</v>
      </c>
      <c r="AO297" s="55">
        <f t="shared" si="74"/>
        <v>0</v>
      </c>
      <c r="AP297" s="55">
        <f t="shared" si="74"/>
        <v>0</v>
      </c>
      <c r="AQ297" s="55">
        <f t="shared" si="74"/>
        <v>0</v>
      </c>
      <c r="AR297" s="55">
        <f t="shared" si="74"/>
        <v>0</v>
      </c>
      <c r="AS297" s="55">
        <f t="shared" si="74"/>
        <v>0</v>
      </c>
      <c r="AT297" s="55">
        <f t="shared" si="74"/>
        <v>0</v>
      </c>
      <c r="AU297" s="55">
        <f t="shared" si="74"/>
        <v>0</v>
      </c>
      <c r="AV297" s="54">
        <f t="shared" si="66"/>
        <v>128</v>
      </c>
      <c r="AW297" s="54">
        <f t="shared" si="67"/>
        <v>208</v>
      </c>
      <c r="AX297" s="54">
        <f t="shared" si="68"/>
        <v>336</v>
      </c>
    </row>
    <row r="298" spans="1:50">
      <c r="A298" s="203" t="s">
        <v>318</v>
      </c>
      <c r="B298" s="203">
        <v>0</v>
      </c>
      <c r="C298" s="203" t="b">
        <v>0</v>
      </c>
      <c r="F298" s="203">
        <v>268</v>
      </c>
      <c r="H298" s="203" t="s">
        <v>443</v>
      </c>
      <c r="I298" s="55">
        <f t="shared" si="64"/>
        <v>156</v>
      </c>
      <c r="J298" s="55">
        <f t="shared" si="72"/>
        <v>0</v>
      </c>
      <c r="K298" s="55">
        <f t="shared" si="72"/>
        <v>0</v>
      </c>
      <c r="L298" s="55">
        <f t="shared" si="72"/>
        <v>0</v>
      </c>
      <c r="M298" s="55">
        <f t="shared" si="72"/>
        <v>0</v>
      </c>
      <c r="N298" s="55">
        <f t="shared" si="72"/>
        <v>180</v>
      </c>
      <c r="O298" s="55">
        <f t="shared" si="72"/>
        <v>0</v>
      </c>
      <c r="P298" s="55">
        <f t="shared" si="72"/>
        <v>0</v>
      </c>
      <c r="Q298" s="55">
        <f t="shared" si="72"/>
        <v>0</v>
      </c>
      <c r="R298" s="55">
        <f t="shared" si="72"/>
        <v>0</v>
      </c>
      <c r="S298" s="55">
        <f t="shared" si="72"/>
        <v>0</v>
      </c>
      <c r="T298" s="55">
        <f t="shared" si="72"/>
        <v>0</v>
      </c>
      <c r="U298" s="55">
        <f t="shared" si="72"/>
        <v>0</v>
      </c>
      <c r="V298" s="55">
        <f t="shared" si="72"/>
        <v>0</v>
      </c>
      <c r="W298" s="55">
        <f t="shared" si="72"/>
        <v>0</v>
      </c>
      <c r="X298" s="55">
        <f t="shared" si="72"/>
        <v>0</v>
      </c>
      <c r="Y298" s="55">
        <f t="shared" si="72"/>
        <v>0</v>
      </c>
      <c r="Z298" s="55">
        <f t="shared" si="71"/>
        <v>0</v>
      </c>
      <c r="AA298" s="55">
        <f t="shared" si="71"/>
        <v>0</v>
      </c>
      <c r="AB298" s="55">
        <f t="shared" si="71"/>
        <v>0</v>
      </c>
      <c r="AC298" s="55">
        <f t="shared" si="71"/>
        <v>0</v>
      </c>
      <c r="AD298" s="55">
        <f t="shared" si="71"/>
        <v>0</v>
      </c>
      <c r="AE298" s="55">
        <f t="shared" si="71"/>
        <v>0</v>
      </c>
      <c r="AF298" s="55">
        <f t="shared" si="71"/>
        <v>0</v>
      </c>
      <c r="AG298" s="55">
        <f t="shared" si="71"/>
        <v>0</v>
      </c>
      <c r="AH298" s="55">
        <f t="shared" si="71"/>
        <v>0</v>
      </c>
      <c r="AI298" s="55">
        <f t="shared" si="71"/>
        <v>0</v>
      </c>
      <c r="AJ298" s="55">
        <f t="shared" si="71"/>
        <v>0</v>
      </c>
      <c r="AK298" s="55">
        <f t="shared" si="71"/>
        <v>0</v>
      </c>
      <c r="AL298" s="55">
        <f t="shared" si="71"/>
        <v>0</v>
      </c>
      <c r="AM298" s="55">
        <f t="shared" si="71"/>
        <v>0</v>
      </c>
      <c r="AN298" s="55">
        <f t="shared" si="71"/>
        <v>0</v>
      </c>
      <c r="AO298" s="55">
        <f t="shared" si="74"/>
        <v>0</v>
      </c>
      <c r="AP298" s="55">
        <f t="shared" si="74"/>
        <v>0</v>
      </c>
      <c r="AQ298" s="55">
        <f t="shared" si="74"/>
        <v>0</v>
      </c>
      <c r="AR298" s="55">
        <f t="shared" si="74"/>
        <v>0</v>
      </c>
      <c r="AS298" s="55">
        <f t="shared" si="74"/>
        <v>0</v>
      </c>
      <c r="AT298" s="55">
        <f t="shared" si="74"/>
        <v>0</v>
      </c>
      <c r="AU298" s="55">
        <f t="shared" si="74"/>
        <v>0</v>
      </c>
      <c r="AV298" s="54">
        <f t="shared" si="66"/>
        <v>156</v>
      </c>
      <c r="AW298" s="54">
        <f t="shared" si="67"/>
        <v>180</v>
      </c>
      <c r="AX298" s="54">
        <f t="shared" si="68"/>
        <v>336</v>
      </c>
    </row>
    <row r="299" spans="1:50">
      <c r="A299" s="203" t="s">
        <v>318</v>
      </c>
      <c r="B299" s="203">
        <v>1</v>
      </c>
      <c r="C299" s="203" t="b">
        <v>1</v>
      </c>
      <c r="D299" s="203">
        <v>1</v>
      </c>
      <c r="E299" s="203" t="s">
        <v>579</v>
      </c>
      <c r="F299" s="203">
        <v>404</v>
      </c>
      <c r="H299" s="203" t="s">
        <v>444</v>
      </c>
      <c r="I299" s="55">
        <f t="shared" si="64"/>
        <v>140</v>
      </c>
      <c r="J299" s="55">
        <f t="shared" si="72"/>
        <v>0</v>
      </c>
      <c r="K299" s="55">
        <f t="shared" si="72"/>
        <v>0</v>
      </c>
      <c r="L299" s="55">
        <f t="shared" si="72"/>
        <v>0</v>
      </c>
      <c r="M299" s="55">
        <f t="shared" si="72"/>
        <v>0</v>
      </c>
      <c r="N299" s="55">
        <f t="shared" si="72"/>
        <v>0</v>
      </c>
      <c r="O299" s="55">
        <f t="shared" si="72"/>
        <v>0</v>
      </c>
      <c r="P299" s="55">
        <f t="shared" si="72"/>
        <v>0</v>
      </c>
      <c r="Q299" s="55">
        <f t="shared" si="72"/>
        <v>0</v>
      </c>
      <c r="R299" s="55">
        <f t="shared" si="72"/>
        <v>0</v>
      </c>
      <c r="S299" s="55">
        <f t="shared" si="72"/>
        <v>0</v>
      </c>
      <c r="T299" s="55">
        <f t="shared" si="72"/>
        <v>0</v>
      </c>
      <c r="U299" s="55">
        <f t="shared" si="72"/>
        <v>196</v>
      </c>
      <c r="V299" s="55">
        <f t="shared" si="72"/>
        <v>0</v>
      </c>
      <c r="W299" s="55">
        <f t="shared" si="72"/>
        <v>0</v>
      </c>
      <c r="X299" s="55">
        <f t="shared" si="72"/>
        <v>0</v>
      </c>
      <c r="Y299" s="55">
        <f t="shared" si="72"/>
        <v>0</v>
      </c>
      <c r="Z299" s="55">
        <f t="shared" si="71"/>
        <v>0</v>
      </c>
      <c r="AA299" s="55">
        <f t="shared" si="71"/>
        <v>0</v>
      </c>
      <c r="AB299" s="55">
        <f t="shared" si="71"/>
        <v>0</v>
      </c>
      <c r="AC299" s="55">
        <f t="shared" si="71"/>
        <v>0</v>
      </c>
      <c r="AD299" s="55">
        <f t="shared" si="71"/>
        <v>0</v>
      </c>
      <c r="AE299" s="55">
        <f t="shared" si="71"/>
        <v>0</v>
      </c>
      <c r="AF299" s="55">
        <f t="shared" si="71"/>
        <v>0</v>
      </c>
      <c r="AG299" s="55">
        <f t="shared" si="71"/>
        <v>0</v>
      </c>
      <c r="AH299" s="55">
        <f t="shared" si="71"/>
        <v>0</v>
      </c>
      <c r="AI299" s="55">
        <f t="shared" si="71"/>
        <v>0</v>
      </c>
      <c r="AJ299" s="55">
        <f t="shared" si="71"/>
        <v>0</v>
      </c>
      <c r="AK299" s="55">
        <f t="shared" si="71"/>
        <v>0</v>
      </c>
      <c r="AL299" s="55">
        <f t="shared" si="71"/>
        <v>0</v>
      </c>
      <c r="AM299" s="55">
        <f t="shared" si="71"/>
        <v>0</v>
      </c>
      <c r="AN299" s="55">
        <f t="shared" si="71"/>
        <v>0</v>
      </c>
      <c r="AO299" s="55">
        <f t="shared" si="74"/>
        <v>0</v>
      </c>
      <c r="AP299" s="55">
        <f t="shared" si="74"/>
        <v>0</v>
      </c>
      <c r="AQ299" s="55">
        <f t="shared" si="74"/>
        <v>0</v>
      </c>
      <c r="AR299" s="55">
        <f t="shared" si="74"/>
        <v>0</v>
      </c>
      <c r="AS299" s="55">
        <f t="shared" si="74"/>
        <v>0</v>
      </c>
      <c r="AT299" s="55">
        <f t="shared" si="74"/>
        <v>0</v>
      </c>
      <c r="AU299" s="55">
        <f t="shared" si="74"/>
        <v>0</v>
      </c>
      <c r="AV299" s="54">
        <f t="shared" si="66"/>
        <v>140</v>
      </c>
      <c r="AW299" s="54">
        <f t="shared" si="67"/>
        <v>196</v>
      </c>
      <c r="AX299" s="54">
        <f t="shared" si="68"/>
        <v>336</v>
      </c>
    </row>
    <row r="300" spans="1:50">
      <c r="A300" s="203" t="s">
        <v>319</v>
      </c>
      <c r="B300" s="203">
        <v>0</v>
      </c>
      <c r="C300" s="203" t="b">
        <v>0</v>
      </c>
      <c r="F300" s="203">
        <v>175</v>
      </c>
      <c r="H300" s="203" t="s">
        <v>445</v>
      </c>
      <c r="I300" s="55">
        <f t="shared" si="64"/>
        <v>190</v>
      </c>
      <c r="J300" s="55">
        <f t="shared" si="72"/>
        <v>0</v>
      </c>
      <c r="K300" s="55">
        <f t="shared" si="72"/>
        <v>0</v>
      </c>
      <c r="L300" s="55">
        <f t="shared" si="72"/>
        <v>0</v>
      </c>
      <c r="M300" s="55">
        <f t="shared" si="72"/>
        <v>0</v>
      </c>
      <c r="N300" s="55">
        <f t="shared" si="72"/>
        <v>0</v>
      </c>
      <c r="O300" s="55">
        <f t="shared" si="72"/>
        <v>0</v>
      </c>
      <c r="P300" s="55">
        <f t="shared" si="72"/>
        <v>0</v>
      </c>
      <c r="Q300" s="55">
        <f t="shared" si="72"/>
        <v>0</v>
      </c>
      <c r="R300" s="55">
        <f t="shared" si="72"/>
        <v>0</v>
      </c>
      <c r="S300" s="55">
        <f t="shared" si="72"/>
        <v>0</v>
      </c>
      <c r="T300" s="55">
        <f t="shared" si="72"/>
        <v>0</v>
      </c>
      <c r="U300" s="55">
        <f t="shared" si="72"/>
        <v>0</v>
      </c>
      <c r="V300" s="55">
        <f t="shared" si="72"/>
        <v>0</v>
      </c>
      <c r="W300" s="55">
        <f t="shared" si="72"/>
        <v>0</v>
      </c>
      <c r="X300" s="55">
        <f t="shared" si="72"/>
        <v>0</v>
      </c>
      <c r="Y300" s="55">
        <f t="shared" si="72"/>
        <v>0</v>
      </c>
      <c r="Z300" s="55">
        <f t="shared" si="71"/>
        <v>482</v>
      </c>
      <c r="AA300" s="55">
        <f t="shared" si="71"/>
        <v>0</v>
      </c>
      <c r="AB300" s="55">
        <f t="shared" si="71"/>
        <v>0</v>
      </c>
      <c r="AC300" s="55">
        <f t="shared" si="71"/>
        <v>0</v>
      </c>
      <c r="AD300" s="55">
        <f t="shared" si="71"/>
        <v>0</v>
      </c>
      <c r="AE300" s="55">
        <f t="shared" si="71"/>
        <v>0</v>
      </c>
      <c r="AF300" s="55">
        <f t="shared" si="71"/>
        <v>0</v>
      </c>
      <c r="AG300" s="55">
        <f t="shared" si="71"/>
        <v>0</v>
      </c>
      <c r="AH300" s="55">
        <f t="shared" si="71"/>
        <v>0</v>
      </c>
      <c r="AI300" s="55">
        <f t="shared" si="71"/>
        <v>0</v>
      </c>
      <c r="AJ300" s="55">
        <f t="shared" si="71"/>
        <v>0</v>
      </c>
      <c r="AK300" s="55">
        <f t="shared" si="71"/>
        <v>0</v>
      </c>
      <c r="AL300" s="55">
        <f t="shared" si="71"/>
        <v>0</v>
      </c>
      <c r="AM300" s="55">
        <f t="shared" si="71"/>
        <v>0</v>
      </c>
      <c r="AN300" s="55">
        <f t="shared" si="71"/>
        <v>0</v>
      </c>
      <c r="AO300" s="55">
        <f t="shared" si="74"/>
        <v>0</v>
      </c>
      <c r="AP300" s="55">
        <f t="shared" si="74"/>
        <v>0</v>
      </c>
      <c r="AQ300" s="55">
        <f t="shared" si="74"/>
        <v>0</v>
      </c>
      <c r="AR300" s="55">
        <f t="shared" si="74"/>
        <v>0</v>
      </c>
      <c r="AS300" s="55">
        <f t="shared" si="74"/>
        <v>0</v>
      </c>
      <c r="AT300" s="55">
        <f t="shared" si="74"/>
        <v>0</v>
      </c>
      <c r="AU300" s="55">
        <f t="shared" si="74"/>
        <v>0</v>
      </c>
      <c r="AV300" s="54">
        <f t="shared" si="66"/>
        <v>190</v>
      </c>
      <c r="AW300" s="54">
        <f t="shared" si="67"/>
        <v>482</v>
      </c>
      <c r="AX300" s="54">
        <f t="shared" si="68"/>
        <v>672</v>
      </c>
    </row>
    <row r="301" spans="1:50">
      <c r="A301" s="203" t="s">
        <v>319</v>
      </c>
      <c r="B301" s="203">
        <v>1</v>
      </c>
      <c r="C301" s="203" t="b">
        <v>1</v>
      </c>
      <c r="D301" s="203">
        <v>1</v>
      </c>
      <c r="E301" s="203" t="s">
        <v>566</v>
      </c>
      <c r="F301" s="203">
        <v>161</v>
      </c>
      <c r="H301" s="203" t="s">
        <v>446</v>
      </c>
      <c r="I301" s="55">
        <f t="shared" si="64"/>
        <v>186</v>
      </c>
      <c r="J301" s="55">
        <f t="shared" si="72"/>
        <v>0</v>
      </c>
      <c r="K301" s="55">
        <f t="shared" si="72"/>
        <v>0</v>
      </c>
      <c r="L301" s="55">
        <f t="shared" si="72"/>
        <v>0</v>
      </c>
      <c r="M301" s="55">
        <f t="shared" si="72"/>
        <v>0</v>
      </c>
      <c r="N301" s="55">
        <f t="shared" si="72"/>
        <v>0</v>
      </c>
      <c r="O301" s="55">
        <f t="shared" si="72"/>
        <v>0</v>
      </c>
      <c r="P301" s="55">
        <f t="shared" si="72"/>
        <v>0</v>
      </c>
      <c r="Q301" s="55">
        <f t="shared" si="72"/>
        <v>0</v>
      </c>
      <c r="R301" s="55">
        <f t="shared" si="72"/>
        <v>0</v>
      </c>
      <c r="S301" s="55">
        <f t="shared" si="72"/>
        <v>0</v>
      </c>
      <c r="T301" s="55">
        <f t="shared" si="72"/>
        <v>0</v>
      </c>
      <c r="U301" s="55">
        <f t="shared" si="72"/>
        <v>0</v>
      </c>
      <c r="V301" s="55">
        <f t="shared" si="72"/>
        <v>0</v>
      </c>
      <c r="W301" s="55">
        <f t="shared" si="72"/>
        <v>0</v>
      </c>
      <c r="X301" s="55">
        <f t="shared" si="72"/>
        <v>0</v>
      </c>
      <c r="Y301" s="55">
        <f t="shared" si="72"/>
        <v>0</v>
      </c>
      <c r="Z301" s="55">
        <f t="shared" si="71"/>
        <v>0</v>
      </c>
      <c r="AA301" s="55">
        <f t="shared" si="71"/>
        <v>0</v>
      </c>
      <c r="AB301" s="55">
        <f t="shared" si="71"/>
        <v>0</v>
      </c>
      <c r="AC301" s="55">
        <f t="shared" si="71"/>
        <v>0</v>
      </c>
      <c r="AD301" s="55">
        <f t="shared" si="71"/>
        <v>0</v>
      </c>
      <c r="AE301" s="55">
        <f t="shared" si="71"/>
        <v>0</v>
      </c>
      <c r="AF301" s="55">
        <f t="shared" si="71"/>
        <v>0</v>
      </c>
      <c r="AG301" s="55">
        <f t="shared" si="71"/>
        <v>0</v>
      </c>
      <c r="AH301" s="55">
        <f t="shared" si="71"/>
        <v>0</v>
      </c>
      <c r="AI301" s="55">
        <f t="shared" si="71"/>
        <v>0</v>
      </c>
      <c r="AJ301" s="55">
        <f t="shared" si="71"/>
        <v>0</v>
      </c>
      <c r="AK301" s="55">
        <f t="shared" si="71"/>
        <v>0</v>
      </c>
      <c r="AL301" s="55">
        <f t="shared" si="71"/>
        <v>0</v>
      </c>
      <c r="AM301" s="55">
        <f t="shared" si="71"/>
        <v>0</v>
      </c>
      <c r="AN301" s="55">
        <f t="shared" si="71"/>
        <v>0</v>
      </c>
      <c r="AO301" s="55">
        <f t="shared" si="74"/>
        <v>0</v>
      </c>
      <c r="AP301" s="55">
        <f t="shared" si="74"/>
        <v>0</v>
      </c>
      <c r="AQ301" s="55">
        <f t="shared" si="74"/>
        <v>0</v>
      </c>
      <c r="AR301" s="55">
        <f t="shared" si="74"/>
        <v>0</v>
      </c>
      <c r="AS301" s="55">
        <f t="shared" si="74"/>
        <v>0</v>
      </c>
      <c r="AT301" s="55">
        <f t="shared" si="74"/>
        <v>0</v>
      </c>
      <c r="AU301" s="55">
        <f t="shared" si="74"/>
        <v>486</v>
      </c>
      <c r="AV301" s="54">
        <f t="shared" si="66"/>
        <v>186</v>
      </c>
      <c r="AW301" s="54">
        <f t="shared" si="67"/>
        <v>486</v>
      </c>
      <c r="AX301" s="54">
        <f t="shared" si="68"/>
        <v>672</v>
      </c>
    </row>
    <row r="302" spans="1:50">
      <c r="A302" s="203" t="s">
        <v>320</v>
      </c>
      <c r="B302" s="203">
        <v>0</v>
      </c>
      <c r="C302" s="203" t="b">
        <v>0</v>
      </c>
      <c r="F302" s="203">
        <v>98</v>
      </c>
      <c r="H302" s="203" t="s">
        <v>447</v>
      </c>
      <c r="I302" s="55">
        <f t="shared" si="64"/>
        <v>434</v>
      </c>
      <c r="J302" s="55">
        <f t="shared" si="72"/>
        <v>0</v>
      </c>
      <c r="K302" s="55">
        <f t="shared" si="72"/>
        <v>0</v>
      </c>
      <c r="L302" s="55">
        <f t="shared" si="72"/>
        <v>0</v>
      </c>
      <c r="M302" s="55">
        <f t="shared" si="72"/>
        <v>0</v>
      </c>
      <c r="N302" s="55">
        <f t="shared" si="72"/>
        <v>0</v>
      </c>
      <c r="O302" s="55">
        <f t="shared" si="72"/>
        <v>0</v>
      </c>
      <c r="P302" s="55">
        <f t="shared" si="72"/>
        <v>0</v>
      </c>
      <c r="Q302" s="55">
        <f t="shared" si="72"/>
        <v>0</v>
      </c>
      <c r="R302" s="55">
        <f t="shared" si="72"/>
        <v>1246</v>
      </c>
      <c r="S302" s="55">
        <f t="shared" si="72"/>
        <v>0</v>
      </c>
      <c r="T302" s="55">
        <f t="shared" si="72"/>
        <v>0</v>
      </c>
      <c r="U302" s="55">
        <f t="shared" si="72"/>
        <v>0</v>
      </c>
      <c r="V302" s="55">
        <f t="shared" si="72"/>
        <v>0</v>
      </c>
      <c r="W302" s="55">
        <f t="shared" si="72"/>
        <v>0</v>
      </c>
      <c r="X302" s="55">
        <f t="shared" si="72"/>
        <v>0</v>
      </c>
      <c r="Y302" s="55">
        <f t="shared" si="72"/>
        <v>0</v>
      </c>
      <c r="Z302" s="55">
        <f t="shared" si="71"/>
        <v>0</v>
      </c>
      <c r="AA302" s="55">
        <f t="shared" si="71"/>
        <v>0</v>
      </c>
      <c r="AB302" s="55">
        <f t="shared" si="71"/>
        <v>0</v>
      </c>
      <c r="AC302" s="55">
        <f t="shared" si="71"/>
        <v>0</v>
      </c>
      <c r="AD302" s="55">
        <f t="shared" si="71"/>
        <v>0</v>
      </c>
      <c r="AE302" s="55">
        <f t="shared" si="71"/>
        <v>0</v>
      </c>
      <c r="AF302" s="55">
        <f t="shared" si="71"/>
        <v>0</v>
      </c>
      <c r="AG302" s="55">
        <f t="shared" si="71"/>
        <v>0</v>
      </c>
      <c r="AH302" s="55">
        <f t="shared" si="71"/>
        <v>0</v>
      </c>
      <c r="AI302" s="55">
        <f t="shared" si="71"/>
        <v>0</v>
      </c>
      <c r="AJ302" s="55">
        <f t="shared" si="71"/>
        <v>0</v>
      </c>
      <c r="AK302" s="55">
        <f t="shared" si="71"/>
        <v>0</v>
      </c>
      <c r="AL302" s="55">
        <f t="shared" si="71"/>
        <v>0</v>
      </c>
      <c r="AM302" s="55">
        <f t="shared" si="71"/>
        <v>0</v>
      </c>
      <c r="AN302" s="55">
        <f t="shared" si="71"/>
        <v>0</v>
      </c>
      <c r="AO302" s="55">
        <f t="shared" si="74"/>
        <v>0</v>
      </c>
      <c r="AP302" s="55">
        <f t="shared" si="74"/>
        <v>0</v>
      </c>
      <c r="AQ302" s="55">
        <f t="shared" si="74"/>
        <v>0</v>
      </c>
      <c r="AR302" s="55">
        <f t="shared" si="74"/>
        <v>0</v>
      </c>
      <c r="AS302" s="55">
        <f t="shared" si="74"/>
        <v>0</v>
      </c>
      <c r="AT302" s="55">
        <f t="shared" si="74"/>
        <v>0</v>
      </c>
      <c r="AU302" s="55">
        <f t="shared" si="74"/>
        <v>0</v>
      </c>
      <c r="AV302" s="54">
        <f t="shared" si="66"/>
        <v>434</v>
      </c>
      <c r="AW302" s="54">
        <f t="shared" si="67"/>
        <v>1246</v>
      </c>
      <c r="AX302" s="54">
        <f t="shared" si="68"/>
        <v>1680</v>
      </c>
    </row>
    <row r="303" spans="1:50">
      <c r="A303" s="203" t="s">
        <v>320</v>
      </c>
      <c r="B303" s="203">
        <v>1</v>
      </c>
      <c r="C303" s="203" t="b">
        <v>1</v>
      </c>
      <c r="D303" s="203">
        <v>1</v>
      </c>
      <c r="E303" s="203" t="s">
        <v>569</v>
      </c>
      <c r="F303" s="203">
        <v>238</v>
      </c>
      <c r="H303" s="203" t="s">
        <v>448</v>
      </c>
      <c r="I303" s="55">
        <f t="shared" si="64"/>
        <v>0</v>
      </c>
      <c r="J303" s="55">
        <f t="shared" si="72"/>
        <v>0</v>
      </c>
      <c r="K303" s="55">
        <f t="shared" si="72"/>
        <v>0</v>
      </c>
      <c r="L303" s="55">
        <f t="shared" si="72"/>
        <v>0</v>
      </c>
      <c r="M303" s="55">
        <f t="shared" si="72"/>
        <v>0</v>
      </c>
      <c r="N303" s="55">
        <f t="shared" si="72"/>
        <v>0</v>
      </c>
      <c r="O303" s="55">
        <f t="shared" si="72"/>
        <v>0</v>
      </c>
      <c r="P303" s="55">
        <f t="shared" si="72"/>
        <v>0</v>
      </c>
      <c r="Q303" s="55">
        <f t="shared" si="72"/>
        <v>0</v>
      </c>
      <c r="R303" s="55">
        <f t="shared" si="72"/>
        <v>0</v>
      </c>
      <c r="S303" s="55">
        <f t="shared" si="72"/>
        <v>0</v>
      </c>
      <c r="T303" s="55">
        <f t="shared" si="72"/>
        <v>0</v>
      </c>
      <c r="U303" s="55">
        <f t="shared" si="72"/>
        <v>0</v>
      </c>
      <c r="V303" s="55">
        <f t="shared" si="72"/>
        <v>0</v>
      </c>
      <c r="W303" s="55">
        <f t="shared" si="72"/>
        <v>0</v>
      </c>
      <c r="X303" s="55">
        <f t="shared" si="72"/>
        <v>0</v>
      </c>
      <c r="Y303" s="55">
        <f t="shared" si="72"/>
        <v>0</v>
      </c>
      <c r="Z303" s="55">
        <f t="shared" si="71"/>
        <v>0</v>
      </c>
      <c r="AA303" s="55">
        <f t="shared" si="71"/>
        <v>0</v>
      </c>
      <c r="AB303" s="55">
        <f t="shared" si="71"/>
        <v>0</v>
      </c>
      <c r="AC303" s="55">
        <f t="shared" si="71"/>
        <v>0</v>
      </c>
      <c r="AD303" s="55">
        <f t="shared" si="71"/>
        <v>0</v>
      </c>
      <c r="AE303" s="55">
        <f t="shared" si="71"/>
        <v>0</v>
      </c>
      <c r="AF303" s="55">
        <f t="shared" si="71"/>
        <v>0</v>
      </c>
      <c r="AG303" s="55">
        <f t="shared" si="71"/>
        <v>0</v>
      </c>
      <c r="AH303" s="55">
        <f t="shared" si="71"/>
        <v>0</v>
      </c>
      <c r="AI303" s="55">
        <f t="shared" si="71"/>
        <v>0</v>
      </c>
      <c r="AJ303" s="55">
        <f t="shared" si="71"/>
        <v>0</v>
      </c>
      <c r="AK303" s="55">
        <f t="shared" si="71"/>
        <v>0</v>
      </c>
      <c r="AL303" s="55">
        <f t="shared" si="71"/>
        <v>0</v>
      </c>
      <c r="AM303" s="55">
        <f t="shared" si="71"/>
        <v>0</v>
      </c>
      <c r="AN303" s="55">
        <f t="shared" si="71"/>
        <v>0</v>
      </c>
      <c r="AO303" s="55">
        <f t="shared" si="74"/>
        <v>0</v>
      </c>
      <c r="AP303" s="55">
        <f t="shared" si="74"/>
        <v>0</v>
      </c>
      <c r="AQ303" s="55">
        <f t="shared" si="74"/>
        <v>0</v>
      </c>
      <c r="AR303" s="55">
        <f t="shared" si="74"/>
        <v>0</v>
      </c>
      <c r="AS303" s="55">
        <f t="shared" si="74"/>
        <v>0</v>
      </c>
      <c r="AT303" s="55">
        <f t="shared" si="74"/>
        <v>336</v>
      </c>
      <c r="AU303" s="55">
        <f t="shared" si="74"/>
        <v>0</v>
      </c>
      <c r="AV303" s="54">
        <f t="shared" si="66"/>
        <v>0</v>
      </c>
      <c r="AW303" s="54">
        <f t="shared" si="67"/>
        <v>336</v>
      </c>
      <c r="AX303" s="54">
        <f t="shared" si="68"/>
        <v>336</v>
      </c>
    </row>
    <row r="304" spans="1:50">
      <c r="A304" s="203" t="s">
        <v>321</v>
      </c>
      <c r="B304" s="203">
        <v>1</v>
      </c>
      <c r="C304" s="203" t="b">
        <v>1</v>
      </c>
      <c r="D304" s="203">
        <v>1</v>
      </c>
      <c r="E304" s="203" t="s">
        <v>583</v>
      </c>
      <c r="F304" s="203">
        <v>336</v>
      </c>
      <c r="H304" s="203" t="s">
        <v>159</v>
      </c>
      <c r="I304" s="55">
        <f t="shared" si="64"/>
        <v>174</v>
      </c>
      <c r="J304" s="55">
        <f t="shared" si="72"/>
        <v>0</v>
      </c>
      <c r="K304" s="55">
        <f t="shared" si="72"/>
        <v>0</v>
      </c>
      <c r="L304" s="55">
        <f t="shared" si="72"/>
        <v>0</v>
      </c>
      <c r="M304" s="55">
        <f t="shared" si="72"/>
        <v>0</v>
      </c>
      <c r="N304" s="55">
        <f t="shared" si="72"/>
        <v>0</v>
      </c>
      <c r="O304" s="55">
        <f t="shared" si="72"/>
        <v>0</v>
      </c>
      <c r="P304" s="55">
        <f t="shared" si="72"/>
        <v>0</v>
      </c>
      <c r="Q304" s="55">
        <f t="shared" si="72"/>
        <v>498</v>
      </c>
      <c r="R304" s="55">
        <f t="shared" si="72"/>
        <v>0</v>
      </c>
      <c r="S304" s="55">
        <f t="shared" si="72"/>
        <v>0</v>
      </c>
      <c r="T304" s="55">
        <f t="shared" si="72"/>
        <v>0</v>
      </c>
      <c r="U304" s="55">
        <f t="shared" si="72"/>
        <v>0</v>
      </c>
      <c r="V304" s="55">
        <f t="shared" si="72"/>
        <v>0</v>
      </c>
      <c r="W304" s="55">
        <f t="shared" si="72"/>
        <v>0</v>
      </c>
      <c r="X304" s="55">
        <f t="shared" si="72"/>
        <v>0</v>
      </c>
      <c r="Y304" s="55">
        <f t="shared" si="72"/>
        <v>0</v>
      </c>
      <c r="Z304" s="55">
        <f t="shared" si="71"/>
        <v>0</v>
      </c>
      <c r="AA304" s="55">
        <f t="shared" si="71"/>
        <v>0</v>
      </c>
      <c r="AB304" s="55">
        <f t="shared" si="71"/>
        <v>0</v>
      </c>
      <c r="AC304" s="55">
        <f t="shared" si="71"/>
        <v>0</v>
      </c>
      <c r="AD304" s="55">
        <f t="shared" si="71"/>
        <v>0</v>
      </c>
      <c r="AE304" s="55">
        <f t="shared" si="71"/>
        <v>0</v>
      </c>
      <c r="AF304" s="55">
        <f t="shared" si="71"/>
        <v>0</v>
      </c>
      <c r="AG304" s="55">
        <f t="shared" si="71"/>
        <v>0</v>
      </c>
      <c r="AH304" s="55">
        <f t="shared" si="71"/>
        <v>0</v>
      </c>
      <c r="AI304" s="55">
        <f t="shared" si="71"/>
        <v>0</v>
      </c>
      <c r="AJ304" s="55">
        <f t="shared" si="71"/>
        <v>0</v>
      </c>
      <c r="AK304" s="55">
        <f t="shared" si="71"/>
        <v>0</v>
      </c>
      <c r="AL304" s="55">
        <f t="shared" si="71"/>
        <v>0</v>
      </c>
      <c r="AM304" s="55">
        <f t="shared" si="71"/>
        <v>0</v>
      </c>
      <c r="AN304" s="55">
        <f t="shared" si="71"/>
        <v>0</v>
      </c>
      <c r="AO304" s="55">
        <f t="shared" si="74"/>
        <v>0</v>
      </c>
      <c r="AP304" s="55">
        <f t="shared" si="74"/>
        <v>0</v>
      </c>
      <c r="AQ304" s="55">
        <f t="shared" si="74"/>
        <v>0</v>
      </c>
      <c r="AR304" s="55">
        <f t="shared" si="74"/>
        <v>0</v>
      </c>
      <c r="AS304" s="55">
        <f t="shared" si="74"/>
        <v>0</v>
      </c>
      <c r="AT304" s="55">
        <f t="shared" si="74"/>
        <v>0</v>
      </c>
      <c r="AU304" s="55">
        <f t="shared" si="74"/>
        <v>0</v>
      </c>
      <c r="AV304" s="54">
        <f t="shared" si="66"/>
        <v>174</v>
      </c>
      <c r="AW304" s="54">
        <f t="shared" si="67"/>
        <v>498</v>
      </c>
      <c r="AX304" s="54">
        <f t="shared" si="68"/>
        <v>672</v>
      </c>
    </row>
    <row r="305" spans="1:50">
      <c r="A305" s="203" t="s">
        <v>322</v>
      </c>
      <c r="B305" s="203">
        <v>0</v>
      </c>
      <c r="C305" s="203" t="b">
        <v>0</v>
      </c>
      <c r="F305" s="203">
        <v>120</v>
      </c>
      <c r="H305" s="203" t="s">
        <v>449</v>
      </c>
      <c r="I305" s="55">
        <f t="shared" si="64"/>
        <v>60</v>
      </c>
      <c r="J305" s="55">
        <f t="shared" si="72"/>
        <v>0</v>
      </c>
      <c r="K305" s="55">
        <f t="shared" si="72"/>
        <v>0</v>
      </c>
      <c r="L305" s="55">
        <f t="shared" si="72"/>
        <v>0</v>
      </c>
      <c r="M305" s="55">
        <f t="shared" si="72"/>
        <v>0</v>
      </c>
      <c r="N305" s="55">
        <f t="shared" si="72"/>
        <v>0</v>
      </c>
      <c r="O305" s="55">
        <f t="shared" si="72"/>
        <v>168</v>
      </c>
      <c r="P305" s="55">
        <f t="shared" si="72"/>
        <v>0</v>
      </c>
      <c r="Q305" s="55">
        <f t="shared" si="72"/>
        <v>0</v>
      </c>
      <c r="R305" s="55">
        <f t="shared" si="72"/>
        <v>0</v>
      </c>
      <c r="S305" s="55">
        <f t="shared" si="72"/>
        <v>0</v>
      </c>
      <c r="T305" s="55">
        <f t="shared" si="72"/>
        <v>0</v>
      </c>
      <c r="U305" s="55">
        <f t="shared" si="72"/>
        <v>0</v>
      </c>
      <c r="V305" s="55">
        <f t="shared" si="72"/>
        <v>0</v>
      </c>
      <c r="W305" s="55">
        <f t="shared" si="72"/>
        <v>0</v>
      </c>
      <c r="X305" s="55">
        <f t="shared" si="72"/>
        <v>0</v>
      </c>
      <c r="Y305" s="55">
        <f t="shared" si="72"/>
        <v>0</v>
      </c>
      <c r="Z305" s="55">
        <f t="shared" si="71"/>
        <v>444</v>
      </c>
      <c r="AA305" s="55">
        <f t="shared" si="71"/>
        <v>0</v>
      </c>
      <c r="AB305" s="55">
        <f t="shared" si="71"/>
        <v>0</v>
      </c>
      <c r="AC305" s="55">
        <f t="shared" si="71"/>
        <v>0</v>
      </c>
      <c r="AD305" s="55">
        <f t="shared" si="71"/>
        <v>0</v>
      </c>
      <c r="AE305" s="55">
        <f t="shared" si="71"/>
        <v>0</v>
      </c>
      <c r="AF305" s="55">
        <f t="shared" si="71"/>
        <v>0</v>
      </c>
      <c r="AG305" s="55">
        <f t="shared" si="71"/>
        <v>0</v>
      </c>
      <c r="AH305" s="55">
        <f t="shared" si="71"/>
        <v>0</v>
      </c>
      <c r="AI305" s="55">
        <f t="shared" si="71"/>
        <v>0</v>
      </c>
      <c r="AJ305" s="55">
        <f t="shared" si="71"/>
        <v>0</v>
      </c>
      <c r="AK305" s="55">
        <f t="shared" si="71"/>
        <v>0</v>
      </c>
      <c r="AL305" s="55">
        <f t="shared" si="71"/>
        <v>0</v>
      </c>
      <c r="AM305" s="55">
        <f t="shared" si="71"/>
        <v>0</v>
      </c>
      <c r="AN305" s="55">
        <f t="shared" si="71"/>
        <v>0</v>
      </c>
      <c r="AO305" s="55">
        <f t="shared" si="74"/>
        <v>0</v>
      </c>
      <c r="AP305" s="55">
        <f t="shared" si="74"/>
        <v>0</v>
      </c>
      <c r="AQ305" s="55">
        <f t="shared" si="74"/>
        <v>0</v>
      </c>
      <c r="AR305" s="55">
        <f t="shared" si="74"/>
        <v>0</v>
      </c>
      <c r="AS305" s="55">
        <f t="shared" si="74"/>
        <v>0</v>
      </c>
      <c r="AT305" s="55">
        <f t="shared" si="74"/>
        <v>0</v>
      </c>
      <c r="AU305" s="55">
        <f t="shared" si="74"/>
        <v>0</v>
      </c>
      <c r="AV305" s="54">
        <f t="shared" si="66"/>
        <v>60</v>
      </c>
      <c r="AW305" s="54">
        <f t="shared" si="67"/>
        <v>612</v>
      </c>
      <c r="AX305" s="54">
        <f t="shared" si="68"/>
        <v>672</v>
      </c>
    </row>
    <row r="306" spans="1:50">
      <c r="A306" s="203" t="s">
        <v>322</v>
      </c>
      <c r="B306" s="203">
        <v>1</v>
      </c>
      <c r="C306" s="203" t="b">
        <v>1</v>
      </c>
      <c r="D306" s="203">
        <v>1</v>
      </c>
      <c r="E306" s="203" t="s">
        <v>583</v>
      </c>
      <c r="F306" s="203">
        <v>216</v>
      </c>
      <c r="H306" s="203" t="s">
        <v>450</v>
      </c>
      <c r="I306" s="55">
        <f t="shared" si="64"/>
        <v>0</v>
      </c>
      <c r="J306" s="55">
        <f t="shared" si="72"/>
        <v>0</v>
      </c>
      <c r="K306" s="55">
        <f t="shared" si="72"/>
        <v>0</v>
      </c>
      <c r="L306" s="55">
        <f t="shared" si="72"/>
        <v>0</v>
      </c>
      <c r="M306" s="55">
        <f t="shared" si="72"/>
        <v>0</v>
      </c>
      <c r="N306" s="55">
        <f t="shared" si="72"/>
        <v>336</v>
      </c>
      <c r="O306" s="55">
        <f t="shared" si="72"/>
        <v>0</v>
      </c>
      <c r="P306" s="55">
        <f t="shared" si="72"/>
        <v>0</v>
      </c>
      <c r="Q306" s="55">
        <f t="shared" si="72"/>
        <v>0</v>
      </c>
      <c r="R306" s="55">
        <f t="shared" si="72"/>
        <v>0</v>
      </c>
      <c r="S306" s="55">
        <f t="shared" si="72"/>
        <v>0</v>
      </c>
      <c r="T306" s="55">
        <f t="shared" si="72"/>
        <v>0</v>
      </c>
      <c r="U306" s="55">
        <f t="shared" si="72"/>
        <v>0</v>
      </c>
      <c r="V306" s="55">
        <f t="shared" si="72"/>
        <v>0</v>
      </c>
      <c r="W306" s="55">
        <f t="shared" si="72"/>
        <v>0</v>
      </c>
      <c r="X306" s="55">
        <f t="shared" si="72"/>
        <v>0</v>
      </c>
      <c r="Y306" s="55">
        <f t="shared" ref="Y306:AN321" si="75">SUMIFS($F$2:$F$2000,$E$2:$E$2000,Y$1,$A$2:$A$2000,$H306)</f>
        <v>0</v>
      </c>
      <c r="Z306" s="55">
        <f t="shared" si="75"/>
        <v>0</v>
      </c>
      <c r="AA306" s="55">
        <f t="shared" si="75"/>
        <v>0</v>
      </c>
      <c r="AB306" s="55">
        <f t="shared" si="75"/>
        <v>0</v>
      </c>
      <c r="AC306" s="55">
        <f t="shared" si="75"/>
        <v>0</v>
      </c>
      <c r="AD306" s="55">
        <f t="shared" si="75"/>
        <v>0</v>
      </c>
      <c r="AE306" s="55">
        <f t="shared" si="75"/>
        <v>0</v>
      </c>
      <c r="AF306" s="55">
        <f t="shared" si="75"/>
        <v>0</v>
      </c>
      <c r="AG306" s="55">
        <f t="shared" si="75"/>
        <v>0</v>
      </c>
      <c r="AH306" s="55">
        <f t="shared" si="75"/>
        <v>0</v>
      </c>
      <c r="AI306" s="55">
        <f t="shared" si="75"/>
        <v>0</v>
      </c>
      <c r="AJ306" s="55">
        <f t="shared" si="75"/>
        <v>0</v>
      </c>
      <c r="AK306" s="55">
        <f t="shared" si="75"/>
        <v>0</v>
      </c>
      <c r="AL306" s="55">
        <f t="shared" si="75"/>
        <v>0</v>
      </c>
      <c r="AM306" s="55">
        <f t="shared" si="75"/>
        <v>0</v>
      </c>
      <c r="AN306" s="55">
        <f t="shared" si="75"/>
        <v>0</v>
      </c>
      <c r="AO306" s="55">
        <f t="shared" si="74"/>
        <v>0</v>
      </c>
      <c r="AP306" s="55">
        <f t="shared" si="74"/>
        <v>0</v>
      </c>
      <c r="AQ306" s="55">
        <f t="shared" si="74"/>
        <v>0</v>
      </c>
      <c r="AR306" s="55">
        <f t="shared" si="74"/>
        <v>0</v>
      </c>
      <c r="AS306" s="55">
        <f t="shared" si="74"/>
        <v>0</v>
      </c>
      <c r="AT306" s="55">
        <f t="shared" si="74"/>
        <v>0</v>
      </c>
      <c r="AU306" s="55">
        <f t="shared" si="74"/>
        <v>0</v>
      </c>
      <c r="AV306" s="54">
        <f t="shared" si="66"/>
        <v>0</v>
      </c>
      <c r="AW306" s="54">
        <f t="shared" si="67"/>
        <v>336</v>
      </c>
      <c r="AX306" s="54">
        <f t="shared" si="68"/>
        <v>336</v>
      </c>
    </row>
    <row r="307" spans="1:50">
      <c r="A307" s="203" t="s">
        <v>323</v>
      </c>
      <c r="B307" s="203">
        <v>0</v>
      </c>
      <c r="C307" s="203" t="b">
        <v>0</v>
      </c>
      <c r="F307" s="203">
        <v>35</v>
      </c>
      <c r="H307" s="203" t="s">
        <v>451</v>
      </c>
      <c r="I307" s="55">
        <f t="shared" si="64"/>
        <v>130</v>
      </c>
      <c r="J307" s="55">
        <f t="shared" ref="J307:Y322" si="76">SUMIFS($F$2:$F$2000,$E$2:$E$2000,J$1,$A$2:$A$2000,$H307)</f>
        <v>0</v>
      </c>
      <c r="K307" s="55">
        <f t="shared" si="76"/>
        <v>0</v>
      </c>
      <c r="L307" s="55">
        <f t="shared" si="76"/>
        <v>0</v>
      </c>
      <c r="M307" s="55">
        <f t="shared" si="76"/>
        <v>0</v>
      </c>
      <c r="N307" s="55">
        <f t="shared" si="76"/>
        <v>0</v>
      </c>
      <c r="O307" s="55">
        <f t="shared" si="76"/>
        <v>206</v>
      </c>
      <c r="P307" s="55">
        <f t="shared" si="76"/>
        <v>0</v>
      </c>
      <c r="Q307" s="55">
        <f t="shared" si="76"/>
        <v>0</v>
      </c>
      <c r="R307" s="55">
        <f t="shared" si="76"/>
        <v>0</v>
      </c>
      <c r="S307" s="55">
        <f t="shared" si="76"/>
        <v>0</v>
      </c>
      <c r="T307" s="55">
        <f t="shared" si="76"/>
        <v>0</v>
      </c>
      <c r="U307" s="55">
        <f t="shared" si="76"/>
        <v>0</v>
      </c>
      <c r="V307" s="55">
        <f t="shared" si="76"/>
        <v>0</v>
      </c>
      <c r="W307" s="55">
        <f t="shared" si="76"/>
        <v>0</v>
      </c>
      <c r="X307" s="55">
        <f t="shared" si="76"/>
        <v>0</v>
      </c>
      <c r="Y307" s="55">
        <f t="shared" si="76"/>
        <v>0</v>
      </c>
      <c r="Z307" s="55">
        <f t="shared" si="75"/>
        <v>0</v>
      </c>
      <c r="AA307" s="55">
        <f t="shared" si="75"/>
        <v>0</v>
      </c>
      <c r="AB307" s="55">
        <f t="shared" si="75"/>
        <v>0</v>
      </c>
      <c r="AC307" s="55">
        <f t="shared" si="75"/>
        <v>0</v>
      </c>
      <c r="AD307" s="55">
        <f t="shared" si="75"/>
        <v>0</v>
      </c>
      <c r="AE307" s="55">
        <f t="shared" si="75"/>
        <v>0</v>
      </c>
      <c r="AF307" s="55">
        <f t="shared" si="75"/>
        <v>0</v>
      </c>
      <c r="AG307" s="55">
        <f t="shared" si="75"/>
        <v>0</v>
      </c>
      <c r="AH307" s="55">
        <f t="shared" si="75"/>
        <v>0</v>
      </c>
      <c r="AI307" s="55">
        <f t="shared" si="75"/>
        <v>0</v>
      </c>
      <c r="AJ307" s="55">
        <f t="shared" si="75"/>
        <v>0</v>
      </c>
      <c r="AK307" s="55">
        <f t="shared" si="75"/>
        <v>0</v>
      </c>
      <c r="AL307" s="55">
        <f t="shared" si="75"/>
        <v>0</v>
      </c>
      <c r="AM307" s="55">
        <f t="shared" si="75"/>
        <v>0</v>
      </c>
      <c r="AN307" s="55">
        <f t="shared" si="75"/>
        <v>0</v>
      </c>
      <c r="AO307" s="55">
        <f t="shared" si="74"/>
        <v>0</v>
      </c>
      <c r="AP307" s="55">
        <f t="shared" si="74"/>
        <v>0</v>
      </c>
      <c r="AQ307" s="55">
        <f t="shared" si="74"/>
        <v>0</v>
      </c>
      <c r="AR307" s="55">
        <f t="shared" si="74"/>
        <v>0</v>
      </c>
      <c r="AS307" s="55">
        <f t="shared" si="74"/>
        <v>0</v>
      </c>
      <c r="AT307" s="55">
        <f t="shared" si="74"/>
        <v>0</v>
      </c>
      <c r="AU307" s="55">
        <f t="shared" si="74"/>
        <v>0</v>
      </c>
      <c r="AV307" s="54">
        <f t="shared" si="66"/>
        <v>130</v>
      </c>
      <c r="AW307" s="54">
        <f t="shared" si="67"/>
        <v>206</v>
      </c>
      <c r="AX307" s="54">
        <f t="shared" si="68"/>
        <v>336</v>
      </c>
    </row>
    <row r="308" spans="1:50">
      <c r="A308" s="203" t="s">
        <v>323</v>
      </c>
      <c r="B308" s="203">
        <v>1</v>
      </c>
      <c r="C308" s="203" t="b">
        <v>1</v>
      </c>
      <c r="D308" s="203">
        <v>1</v>
      </c>
      <c r="E308" s="203" t="s">
        <v>580</v>
      </c>
      <c r="F308" s="203">
        <v>211</v>
      </c>
      <c r="H308" s="203" t="s">
        <v>452</v>
      </c>
      <c r="I308" s="55">
        <f t="shared" si="64"/>
        <v>57</v>
      </c>
      <c r="J308" s="55">
        <f t="shared" si="76"/>
        <v>0</v>
      </c>
      <c r="K308" s="55">
        <f t="shared" si="76"/>
        <v>0</v>
      </c>
      <c r="L308" s="55">
        <f t="shared" si="76"/>
        <v>0</v>
      </c>
      <c r="M308" s="55">
        <f t="shared" si="76"/>
        <v>0</v>
      </c>
      <c r="N308" s="55">
        <f t="shared" si="76"/>
        <v>0</v>
      </c>
      <c r="O308" s="55">
        <f t="shared" si="76"/>
        <v>0</v>
      </c>
      <c r="P308" s="55">
        <f t="shared" si="76"/>
        <v>0</v>
      </c>
      <c r="Q308" s="55">
        <f t="shared" si="76"/>
        <v>0</v>
      </c>
      <c r="R308" s="55">
        <f t="shared" si="76"/>
        <v>0</v>
      </c>
      <c r="S308" s="55">
        <f t="shared" si="76"/>
        <v>0</v>
      </c>
      <c r="T308" s="55">
        <f t="shared" si="76"/>
        <v>0</v>
      </c>
      <c r="U308" s="55">
        <f t="shared" si="76"/>
        <v>0</v>
      </c>
      <c r="V308" s="55">
        <f t="shared" si="76"/>
        <v>0</v>
      </c>
      <c r="W308" s="55">
        <f t="shared" si="76"/>
        <v>0</v>
      </c>
      <c r="X308" s="55">
        <f t="shared" si="76"/>
        <v>0</v>
      </c>
      <c r="Y308" s="55">
        <f t="shared" si="76"/>
        <v>0</v>
      </c>
      <c r="Z308" s="55">
        <f t="shared" si="75"/>
        <v>0</v>
      </c>
      <c r="AA308" s="55">
        <f t="shared" si="75"/>
        <v>0</v>
      </c>
      <c r="AB308" s="55">
        <f t="shared" si="75"/>
        <v>0</v>
      </c>
      <c r="AC308" s="55">
        <f t="shared" si="75"/>
        <v>279</v>
      </c>
      <c r="AD308" s="55">
        <f t="shared" si="75"/>
        <v>0</v>
      </c>
      <c r="AE308" s="55">
        <f t="shared" si="75"/>
        <v>0</v>
      </c>
      <c r="AF308" s="55">
        <f t="shared" si="75"/>
        <v>0</v>
      </c>
      <c r="AG308" s="55">
        <f t="shared" si="75"/>
        <v>0</v>
      </c>
      <c r="AH308" s="55">
        <f t="shared" si="75"/>
        <v>0</v>
      </c>
      <c r="AI308" s="55">
        <f t="shared" si="75"/>
        <v>0</v>
      </c>
      <c r="AJ308" s="55">
        <f t="shared" si="75"/>
        <v>0</v>
      </c>
      <c r="AK308" s="55">
        <f t="shared" si="75"/>
        <v>0</v>
      </c>
      <c r="AL308" s="55">
        <f t="shared" si="75"/>
        <v>0</v>
      </c>
      <c r="AM308" s="55">
        <f t="shared" si="75"/>
        <v>0</v>
      </c>
      <c r="AN308" s="55">
        <f t="shared" si="75"/>
        <v>0</v>
      </c>
      <c r="AO308" s="55">
        <f t="shared" si="74"/>
        <v>0</v>
      </c>
      <c r="AP308" s="55">
        <f t="shared" si="74"/>
        <v>0</v>
      </c>
      <c r="AQ308" s="55">
        <f t="shared" si="74"/>
        <v>0</v>
      </c>
      <c r="AR308" s="55">
        <f t="shared" si="74"/>
        <v>0</v>
      </c>
      <c r="AS308" s="55">
        <f t="shared" si="74"/>
        <v>0</v>
      </c>
      <c r="AT308" s="55">
        <f t="shared" si="74"/>
        <v>0</v>
      </c>
      <c r="AU308" s="55">
        <f t="shared" si="74"/>
        <v>0</v>
      </c>
      <c r="AV308" s="54">
        <f t="shared" si="66"/>
        <v>57</v>
      </c>
      <c r="AW308" s="54">
        <f t="shared" si="67"/>
        <v>279</v>
      </c>
      <c r="AX308" s="54">
        <f t="shared" si="68"/>
        <v>336</v>
      </c>
    </row>
    <row r="309" spans="1:50">
      <c r="A309" s="203" t="s">
        <v>323</v>
      </c>
      <c r="B309" s="203">
        <v>2</v>
      </c>
      <c r="C309" s="203" t="b">
        <v>1</v>
      </c>
      <c r="D309" s="203">
        <v>2</v>
      </c>
      <c r="E309" s="203" t="s">
        <v>591</v>
      </c>
      <c r="F309" s="203">
        <v>90</v>
      </c>
      <c r="H309" s="203" t="s">
        <v>453</v>
      </c>
      <c r="I309" s="55">
        <f t="shared" si="64"/>
        <v>248</v>
      </c>
      <c r="J309" s="55">
        <f t="shared" si="76"/>
        <v>0</v>
      </c>
      <c r="K309" s="55">
        <f t="shared" si="76"/>
        <v>0</v>
      </c>
      <c r="L309" s="55">
        <f t="shared" si="76"/>
        <v>0</v>
      </c>
      <c r="M309" s="55">
        <f t="shared" si="76"/>
        <v>0</v>
      </c>
      <c r="N309" s="55">
        <f t="shared" si="76"/>
        <v>0</v>
      </c>
      <c r="O309" s="55">
        <f t="shared" si="76"/>
        <v>0</v>
      </c>
      <c r="P309" s="55">
        <f t="shared" si="76"/>
        <v>0</v>
      </c>
      <c r="Q309" s="55">
        <f t="shared" si="76"/>
        <v>0</v>
      </c>
      <c r="R309" s="55">
        <f t="shared" si="76"/>
        <v>0</v>
      </c>
      <c r="S309" s="55">
        <f t="shared" si="76"/>
        <v>0</v>
      </c>
      <c r="T309" s="55">
        <f t="shared" si="76"/>
        <v>0</v>
      </c>
      <c r="U309" s="55">
        <f t="shared" si="76"/>
        <v>0</v>
      </c>
      <c r="V309" s="55">
        <f t="shared" si="76"/>
        <v>0</v>
      </c>
      <c r="W309" s="55">
        <f t="shared" si="76"/>
        <v>0</v>
      </c>
      <c r="X309" s="55">
        <f t="shared" si="76"/>
        <v>0</v>
      </c>
      <c r="Y309" s="55">
        <f t="shared" si="76"/>
        <v>0</v>
      </c>
      <c r="Z309" s="55">
        <f t="shared" si="75"/>
        <v>0</v>
      </c>
      <c r="AA309" s="55">
        <f t="shared" si="75"/>
        <v>0</v>
      </c>
      <c r="AB309" s="55">
        <f t="shared" si="75"/>
        <v>0</v>
      </c>
      <c r="AC309" s="55">
        <f t="shared" si="75"/>
        <v>0</v>
      </c>
      <c r="AD309" s="55">
        <f t="shared" si="75"/>
        <v>0</v>
      </c>
      <c r="AE309" s="55">
        <f t="shared" si="75"/>
        <v>0</v>
      </c>
      <c r="AF309" s="55">
        <f t="shared" si="75"/>
        <v>0</v>
      </c>
      <c r="AG309" s="55">
        <f t="shared" si="75"/>
        <v>0</v>
      </c>
      <c r="AH309" s="55">
        <f t="shared" si="75"/>
        <v>0</v>
      </c>
      <c r="AI309" s="55">
        <f t="shared" si="75"/>
        <v>0</v>
      </c>
      <c r="AJ309" s="55">
        <f t="shared" si="75"/>
        <v>0</v>
      </c>
      <c r="AK309" s="55">
        <f t="shared" si="75"/>
        <v>0</v>
      </c>
      <c r="AL309" s="55">
        <f t="shared" si="75"/>
        <v>0</v>
      </c>
      <c r="AM309" s="55">
        <f t="shared" si="75"/>
        <v>0</v>
      </c>
      <c r="AN309" s="55">
        <f t="shared" si="75"/>
        <v>0</v>
      </c>
      <c r="AO309" s="55">
        <f t="shared" si="74"/>
        <v>0</v>
      </c>
      <c r="AP309" s="55">
        <f t="shared" si="74"/>
        <v>0</v>
      </c>
      <c r="AQ309" s="55">
        <f t="shared" si="74"/>
        <v>424</v>
      </c>
      <c r="AR309" s="55">
        <f t="shared" si="74"/>
        <v>0</v>
      </c>
      <c r="AS309" s="55">
        <f t="shared" si="74"/>
        <v>0</v>
      </c>
      <c r="AT309" s="55">
        <f t="shared" si="74"/>
        <v>0</v>
      </c>
      <c r="AU309" s="55">
        <f t="shared" si="74"/>
        <v>0</v>
      </c>
      <c r="AV309" s="54">
        <f t="shared" si="66"/>
        <v>248</v>
      </c>
      <c r="AW309" s="54">
        <f t="shared" si="67"/>
        <v>424</v>
      </c>
      <c r="AX309" s="54">
        <f t="shared" si="68"/>
        <v>672</v>
      </c>
    </row>
    <row r="310" spans="1:50">
      <c r="A310" s="203" t="s">
        <v>324</v>
      </c>
      <c r="B310" s="203">
        <v>0</v>
      </c>
      <c r="C310" s="203" t="b">
        <v>0</v>
      </c>
      <c r="F310" s="203">
        <v>428</v>
      </c>
      <c r="H310" s="203" t="s">
        <v>454</v>
      </c>
      <c r="I310" s="55">
        <f t="shared" si="64"/>
        <v>38</v>
      </c>
      <c r="J310" s="55">
        <f t="shared" si="76"/>
        <v>0</v>
      </c>
      <c r="K310" s="55">
        <f t="shared" si="76"/>
        <v>0</v>
      </c>
      <c r="L310" s="55">
        <f t="shared" si="76"/>
        <v>0</v>
      </c>
      <c r="M310" s="55">
        <f t="shared" si="76"/>
        <v>0</v>
      </c>
      <c r="N310" s="55">
        <f t="shared" si="76"/>
        <v>0</v>
      </c>
      <c r="O310" s="55">
        <f t="shared" si="76"/>
        <v>0</v>
      </c>
      <c r="P310" s="55">
        <f t="shared" si="76"/>
        <v>0</v>
      </c>
      <c r="Q310" s="55">
        <f t="shared" si="76"/>
        <v>0</v>
      </c>
      <c r="R310" s="55">
        <f t="shared" si="76"/>
        <v>0</v>
      </c>
      <c r="S310" s="55">
        <f t="shared" si="76"/>
        <v>0</v>
      </c>
      <c r="T310" s="55">
        <f t="shared" si="76"/>
        <v>0</v>
      </c>
      <c r="U310" s="55">
        <f t="shared" si="76"/>
        <v>0</v>
      </c>
      <c r="V310" s="55">
        <f t="shared" si="76"/>
        <v>0</v>
      </c>
      <c r="W310" s="55">
        <f t="shared" si="76"/>
        <v>0</v>
      </c>
      <c r="X310" s="55">
        <f t="shared" si="76"/>
        <v>0</v>
      </c>
      <c r="Y310" s="55">
        <f t="shared" si="76"/>
        <v>0</v>
      </c>
      <c r="Z310" s="55">
        <f t="shared" si="75"/>
        <v>0</v>
      </c>
      <c r="AA310" s="55">
        <f t="shared" si="75"/>
        <v>0</v>
      </c>
      <c r="AB310" s="55">
        <f t="shared" si="75"/>
        <v>0</v>
      </c>
      <c r="AC310" s="55">
        <f t="shared" si="75"/>
        <v>0</v>
      </c>
      <c r="AD310" s="55">
        <f t="shared" si="75"/>
        <v>0</v>
      </c>
      <c r="AE310" s="55">
        <f t="shared" si="75"/>
        <v>0</v>
      </c>
      <c r="AF310" s="55">
        <f t="shared" si="75"/>
        <v>0</v>
      </c>
      <c r="AG310" s="55">
        <f t="shared" si="75"/>
        <v>0</v>
      </c>
      <c r="AH310" s="55">
        <f t="shared" si="75"/>
        <v>0</v>
      </c>
      <c r="AI310" s="55">
        <f t="shared" si="75"/>
        <v>0</v>
      </c>
      <c r="AJ310" s="55">
        <f t="shared" si="75"/>
        <v>0</v>
      </c>
      <c r="AK310" s="55">
        <f t="shared" si="75"/>
        <v>0</v>
      </c>
      <c r="AL310" s="55">
        <f t="shared" si="75"/>
        <v>0</v>
      </c>
      <c r="AM310" s="55">
        <f t="shared" si="75"/>
        <v>298</v>
      </c>
      <c r="AN310" s="55">
        <f t="shared" si="75"/>
        <v>0</v>
      </c>
      <c r="AO310" s="55">
        <f t="shared" si="74"/>
        <v>0</v>
      </c>
      <c r="AP310" s="55">
        <f t="shared" si="74"/>
        <v>0</v>
      </c>
      <c r="AQ310" s="55">
        <f t="shared" si="74"/>
        <v>0</v>
      </c>
      <c r="AR310" s="55">
        <f t="shared" si="74"/>
        <v>0</v>
      </c>
      <c r="AS310" s="55">
        <f t="shared" si="74"/>
        <v>0</v>
      </c>
      <c r="AT310" s="55">
        <f t="shared" si="74"/>
        <v>0</v>
      </c>
      <c r="AU310" s="55">
        <f t="shared" si="74"/>
        <v>0</v>
      </c>
      <c r="AV310" s="54">
        <f t="shared" si="66"/>
        <v>38</v>
      </c>
      <c r="AW310" s="54">
        <f t="shared" si="67"/>
        <v>298</v>
      </c>
      <c r="AX310" s="54">
        <f t="shared" si="68"/>
        <v>336</v>
      </c>
    </row>
    <row r="311" spans="1:50">
      <c r="A311" s="203" t="s">
        <v>324</v>
      </c>
      <c r="B311" s="203">
        <v>1</v>
      </c>
      <c r="C311" s="203" t="b">
        <v>1</v>
      </c>
      <c r="D311" s="203">
        <v>1</v>
      </c>
      <c r="E311" s="203" t="s">
        <v>563</v>
      </c>
      <c r="F311" s="203">
        <v>916</v>
      </c>
      <c r="H311" s="203" t="s">
        <v>455</v>
      </c>
      <c r="I311" s="55">
        <f t="shared" si="64"/>
        <v>32</v>
      </c>
      <c r="J311" s="55">
        <f t="shared" si="76"/>
        <v>0</v>
      </c>
      <c r="K311" s="55">
        <f t="shared" si="76"/>
        <v>0</v>
      </c>
      <c r="L311" s="55">
        <f t="shared" si="76"/>
        <v>0</v>
      </c>
      <c r="M311" s="55">
        <f t="shared" si="76"/>
        <v>0</v>
      </c>
      <c r="N311" s="55">
        <f t="shared" si="76"/>
        <v>0</v>
      </c>
      <c r="O311" s="55">
        <f t="shared" si="76"/>
        <v>0</v>
      </c>
      <c r="P311" s="55">
        <f t="shared" si="76"/>
        <v>0</v>
      </c>
      <c r="Q311" s="55">
        <f t="shared" si="76"/>
        <v>0</v>
      </c>
      <c r="R311" s="55">
        <f t="shared" si="76"/>
        <v>0</v>
      </c>
      <c r="S311" s="55">
        <f t="shared" si="76"/>
        <v>0</v>
      </c>
      <c r="T311" s="55">
        <f t="shared" si="76"/>
        <v>0</v>
      </c>
      <c r="U311" s="55">
        <f t="shared" si="76"/>
        <v>0</v>
      </c>
      <c r="V311" s="55">
        <f t="shared" si="76"/>
        <v>0</v>
      </c>
      <c r="W311" s="55">
        <f t="shared" si="76"/>
        <v>0</v>
      </c>
      <c r="X311" s="55">
        <f t="shared" si="76"/>
        <v>0</v>
      </c>
      <c r="Y311" s="55">
        <f t="shared" si="76"/>
        <v>0</v>
      </c>
      <c r="Z311" s="55">
        <f t="shared" si="75"/>
        <v>0</v>
      </c>
      <c r="AA311" s="55">
        <f t="shared" si="75"/>
        <v>0</v>
      </c>
      <c r="AB311" s="55">
        <f t="shared" si="75"/>
        <v>0</v>
      </c>
      <c r="AC311" s="55">
        <f t="shared" si="75"/>
        <v>0</v>
      </c>
      <c r="AD311" s="55">
        <f t="shared" si="75"/>
        <v>0</v>
      </c>
      <c r="AE311" s="55">
        <f t="shared" si="75"/>
        <v>0</v>
      </c>
      <c r="AF311" s="55">
        <f t="shared" si="75"/>
        <v>304</v>
      </c>
      <c r="AG311" s="55">
        <f t="shared" si="75"/>
        <v>0</v>
      </c>
      <c r="AH311" s="55">
        <f t="shared" si="75"/>
        <v>0</v>
      </c>
      <c r="AI311" s="55">
        <f t="shared" si="75"/>
        <v>0</v>
      </c>
      <c r="AJ311" s="55">
        <f t="shared" si="75"/>
        <v>0</v>
      </c>
      <c r="AK311" s="55">
        <f t="shared" si="75"/>
        <v>0</v>
      </c>
      <c r="AL311" s="55">
        <f t="shared" si="75"/>
        <v>0</v>
      </c>
      <c r="AM311" s="55">
        <f t="shared" si="75"/>
        <v>0</v>
      </c>
      <c r="AN311" s="55">
        <f t="shared" si="75"/>
        <v>0</v>
      </c>
      <c r="AO311" s="55">
        <f t="shared" si="74"/>
        <v>0</v>
      </c>
      <c r="AP311" s="55">
        <f t="shared" si="74"/>
        <v>0</v>
      </c>
      <c r="AQ311" s="55">
        <f t="shared" si="74"/>
        <v>0</v>
      </c>
      <c r="AR311" s="55">
        <f t="shared" si="74"/>
        <v>0</v>
      </c>
      <c r="AS311" s="55">
        <f t="shared" si="74"/>
        <v>0</v>
      </c>
      <c r="AT311" s="55">
        <f t="shared" si="74"/>
        <v>0</v>
      </c>
      <c r="AU311" s="55">
        <f t="shared" si="74"/>
        <v>0</v>
      </c>
      <c r="AV311" s="54">
        <f t="shared" si="66"/>
        <v>32</v>
      </c>
      <c r="AW311" s="54">
        <f t="shared" si="67"/>
        <v>304</v>
      </c>
      <c r="AX311" s="54">
        <f t="shared" si="68"/>
        <v>336</v>
      </c>
    </row>
    <row r="312" spans="1:50">
      <c r="A312" s="203" t="s">
        <v>141</v>
      </c>
      <c r="B312" s="203">
        <v>0</v>
      </c>
      <c r="C312" s="203" t="b">
        <v>0</v>
      </c>
      <c r="F312" s="203">
        <v>12</v>
      </c>
      <c r="H312" s="203" t="s">
        <v>456</v>
      </c>
      <c r="I312" s="55">
        <f t="shared" si="64"/>
        <v>52</v>
      </c>
      <c r="J312" s="55">
        <f t="shared" si="76"/>
        <v>0</v>
      </c>
      <c r="K312" s="55">
        <f t="shared" si="76"/>
        <v>0</v>
      </c>
      <c r="L312" s="55">
        <f t="shared" si="76"/>
        <v>0</v>
      </c>
      <c r="M312" s="55">
        <f t="shared" si="76"/>
        <v>0</v>
      </c>
      <c r="N312" s="55">
        <f t="shared" si="76"/>
        <v>0</v>
      </c>
      <c r="O312" s="55">
        <f t="shared" si="76"/>
        <v>0</v>
      </c>
      <c r="P312" s="55">
        <f t="shared" si="76"/>
        <v>0</v>
      </c>
      <c r="Q312" s="55">
        <f t="shared" si="76"/>
        <v>0</v>
      </c>
      <c r="R312" s="55">
        <f t="shared" si="76"/>
        <v>0</v>
      </c>
      <c r="S312" s="55">
        <f t="shared" si="76"/>
        <v>0</v>
      </c>
      <c r="T312" s="55">
        <f t="shared" si="76"/>
        <v>0</v>
      </c>
      <c r="U312" s="55">
        <f t="shared" si="76"/>
        <v>0</v>
      </c>
      <c r="V312" s="55">
        <f t="shared" si="76"/>
        <v>0</v>
      </c>
      <c r="W312" s="55">
        <f t="shared" si="76"/>
        <v>0</v>
      </c>
      <c r="X312" s="55">
        <f t="shared" si="76"/>
        <v>0</v>
      </c>
      <c r="Y312" s="55">
        <f t="shared" si="76"/>
        <v>0</v>
      </c>
      <c r="Z312" s="55">
        <f t="shared" si="75"/>
        <v>0</v>
      </c>
      <c r="AA312" s="55">
        <f t="shared" si="75"/>
        <v>0</v>
      </c>
      <c r="AB312" s="55">
        <f t="shared" si="75"/>
        <v>0</v>
      </c>
      <c r="AC312" s="55">
        <f t="shared" si="75"/>
        <v>0</v>
      </c>
      <c r="AD312" s="55">
        <f t="shared" si="75"/>
        <v>0</v>
      </c>
      <c r="AE312" s="55">
        <f t="shared" si="75"/>
        <v>0</v>
      </c>
      <c r="AF312" s="55">
        <f t="shared" si="75"/>
        <v>0</v>
      </c>
      <c r="AG312" s="55">
        <f t="shared" si="75"/>
        <v>0</v>
      </c>
      <c r="AH312" s="55">
        <f t="shared" si="75"/>
        <v>0</v>
      </c>
      <c r="AI312" s="55">
        <f t="shared" si="75"/>
        <v>0</v>
      </c>
      <c r="AJ312" s="55">
        <f t="shared" si="75"/>
        <v>0</v>
      </c>
      <c r="AK312" s="55">
        <f t="shared" si="75"/>
        <v>0</v>
      </c>
      <c r="AL312" s="55">
        <f t="shared" si="75"/>
        <v>0</v>
      </c>
      <c r="AM312" s="55">
        <f t="shared" si="75"/>
        <v>284</v>
      </c>
      <c r="AN312" s="55">
        <f t="shared" si="75"/>
        <v>0</v>
      </c>
      <c r="AO312" s="55">
        <f t="shared" si="74"/>
        <v>0</v>
      </c>
      <c r="AP312" s="55">
        <f t="shared" si="74"/>
        <v>0</v>
      </c>
      <c r="AQ312" s="55">
        <f t="shared" si="74"/>
        <v>0</v>
      </c>
      <c r="AR312" s="55">
        <f t="shared" si="74"/>
        <v>0</v>
      </c>
      <c r="AS312" s="55">
        <f t="shared" si="74"/>
        <v>0</v>
      </c>
      <c r="AT312" s="55">
        <f t="shared" si="74"/>
        <v>0</v>
      </c>
      <c r="AU312" s="55">
        <f t="shared" si="74"/>
        <v>0</v>
      </c>
      <c r="AV312" s="54">
        <f t="shared" si="66"/>
        <v>52</v>
      </c>
      <c r="AW312" s="54">
        <f t="shared" si="67"/>
        <v>284</v>
      </c>
      <c r="AX312" s="54">
        <f t="shared" si="68"/>
        <v>336</v>
      </c>
    </row>
    <row r="313" spans="1:50">
      <c r="A313" s="203" t="s">
        <v>141</v>
      </c>
      <c r="B313" s="203">
        <v>1</v>
      </c>
      <c r="C313" s="203" t="b">
        <v>1</v>
      </c>
      <c r="D313" s="203">
        <v>1</v>
      </c>
      <c r="E313" s="203" t="s">
        <v>557</v>
      </c>
      <c r="F313" s="203">
        <v>98</v>
      </c>
      <c r="H313" s="203" t="s">
        <v>457</v>
      </c>
      <c r="I313" s="55">
        <f t="shared" si="64"/>
        <v>105</v>
      </c>
      <c r="J313" s="55">
        <f t="shared" si="76"/>
        <v>0</v>
      </c>
      <c r="K313" s="55">
        <f t="shared" si="76"/>
        <v>0</v>
      </c>
      <c r="L313" s="55">
        <f t="shared" si="76"/>
        <v>0</v>
      </c>
      <c r="M313" s="55">
        <f t="shared" si="76"/>
        <v>0</v>
      </c>
      <c r="N313" s="55">
        <f t="shared" si="76"/>
        <v>0</v>
      </c>
      <c r="O313" s="55">
        <f t="shared" si="76"/>
        <v>0</v>
      </c>
      <c r="P313" s="55">
        <f t="shared" si="76"/>
        <v>0</v>
      </c>
      <c r="Q313" s="55">
        <f t="shared" si="76"/>
        <v>0</v>
      </c>
      <c r="R313" s="55">
        <f t="shared" si="76"/>
        <v>0</v>
      </c>
      <c r="S313" s="55">
        <f t="shared" si="76"/>
        <v>0</v>
      </c>
      <c r="T313" s="55">
        <f t="shared" si="76"/>
        <v>0</v>
      </c>
      <c r="U313" s="55">
        <f t="shared" si="76"/>
        <v>0</v>
      </c>
      <c r="V313" s="55">
        <f t="shared" si="76"/>
        <v>0</v>
      </c>
      <c r="W313" s="55">
        <f t="shared" si="76"/>
        <v>0</v>
      </c>
      <c r="X313" s="55">
        <f t="shared" si="76"/>
        <v>0</v>
      </c>
      <c r="Y313" s="55">
        <f t="shared" si="76"/>
        <v>0</v>
      </c>
      <c r="Z313" s="55">
        <f t="shared" si="75"/>
        <v>231</v>
      </c>
      <c r="AA313" s="55">
        <f t="shared" si="75"/>
        <v>0</v>
      </c>
      <c r="AB313" s="55">
        <f t="shared" si="75"/>
        <v>0</v>
      </c>
      <c r="AC313" s="55">
        <f t="shared" si="75"/>
        <v>0</v>
      </c>
      <c r="AD313" s="55">
        <f t="shared" si="75"/>
        <v>0</v>
      </c>
      <c r="AE313" s="55">
        <f t="shared" si="75"/>
        <v>0</v>
      </c>
      <c r="AF313" s="55">
        <f t="shared" si="75"/>
        <v>0</v>
      </c>
      <c r="AG313" s="55">
        <f t="shared" si="75"/>
        <v>0</v>
      </c>
      <c r="AH313" s="55">
        <f t="shared" si="75"/>
        <v>0</v>
      </c>
      <c r="AI313" s="55">
        <f t="shared" si="75"/>
        <v>0</v>
      </c>
      <c r="AJ313" s="55">
        <f t="shared" si="75"/>
        <v>0</v>
      </c>
      <c r="AK313" s="55">
        <f t="shared" si="75"/>
        <v>0</v>
      </c>
      <c r="AL313" s="55">
        <f t="shared" si="75"/>
        <v>0</v>
      </c>
      <c r="AM313" s="55">
        <f t="shared" si="75"/>
        <v>0</v>
      </c>
      <c r="AN313" s="55">
        <f t="shared" si="75"/>
        <v>0</v>
      </c>
      <c r="AO313" s="55">
        <f t="shared" si="74"/>
        <v>0</v>
      </c>
      <c r="AP313" s="55">
        <f t="shared" si="74"/>
        <v>0</v>
      </c>
      <c r="AQ313" s="55">
        <f t="shared" si="74"/>
        <v>0</v>
      </c>
      <c r="AR313" s="55">
        <f t="shared" si="74"/>
        <v>0</v>
      </c>
      <c r="AS313" s="55">
        <f t="shared" si="74"/>
        <v>0</v>
      </c>
      <c r="AT313" s="55">
        <f t="shared" si="74"/>
        <v>0</v>
      </c>
      <c r="AU313" s="55">
        <f t="shared" si="74"/>
        <v>0</v>
      </c>
      <c r="AV313" s="54">
        <f t="shared" si="66"/>
        <v>105</v>
      </c>
      <c r="AW313" s="54">
        <f t="shared" si="67"/>
        <v>231</v>
      </c>
      <c r="AX313" s="54">
        <f t="shared" si="68"/>
        <v>336</v>
      </c>
    </row>
    <row r="314" spans="1:50">
      <c r="A314" s="203" t="s">
        <v>141</v>
      </c>
      <c r="B314" s="203">
        <v>2</v>
      </c>
      <c r="C314" s="203" t="b">
        <v>1</v>
      </c>
      <c r="D314" s="203">
        <v>2</v>
      </c>
      <c r="E314" s="203" t="s">
        <v>554</v>
      </c>
      <c r="F314" s="203">
        <v>226</v>
      </c>
      <c r="H314" s="203" t="s">
        <v>458</v>
      </c>
      <c r="I314" s="55">
        <f t="shared" si="64"/>
        <v>224</v>
      </c>
      <c r="J314" s="55">
        <f t="shared" si="76"/>
        <v>0</v>
      </c>
      <c r="K314" s="55">
        <f t="shared" si="76"/>
        <v>0</v>
      </c>
      <c r="L314" s="55">
        <f t="shared" si="76"/>
        <v>0</v>
      </c>
      <c r="M314" s="55">
        <f t="shared" si="76"/>
        <v>0</v>
      </c>
      <c r="N314" s="55">
        <f t="shared" si="76"/>
        <v>0</v>
      </c>
      <c r="O314" s="55">
        <f t="shared" si="76"/>
        <v>0</v>
      </c>
      <c r="P314" s="55">
        <f t="shared" si="76"/>
        <v>0</v>
      </c>
      <c r="Q314" s="55">
        <f t="shared" si="76"/>
        <v>0</v>
      </c>
      <c r="R314" s="55">
        <f t="shared" si="76"/>
        <v>0</v>
      </c>
      <c r="S314" s="55">
        <f t="shared" si="76"/>
        <v>0</v>
      </c>
      <c r="T314" s="55">
        <f t="shared" si="76"/>
        <v>0</v>
      </c>
      <c r="U314" s="55">
        <f t="shared" si="76"/>
        <v>0</v>
      </c>
      <c r="V314" s="55">
        <f t="shared" si="76"/>
        <v>0</v>
      </c>
      <c r="W314" s="55">
        <f t="shared" si="76"/>
        <v>0</v>
      </c>
      <c r="X314" s="55">
        <f t="shared" si="76"/>
        <v>0</v>
      </c>
      <c r="Y314" s="55">
        <f t="shared" si="76"/>
        <v>0</v>
      </c>
      <c r="Z314" s="55">
        <f t="shared" si="75"/>
        <v>0</v>
      </c>
      <c r="AA314" s="55">
        <f t="shared" si="75"/>
        <v>0</v>
      </c>
      <c r="AB314" s="55">
        <f t="shared" si="75"/>
        <v>0</v>
      </c>
      <c r="AC314" s="55">
        <f t="shared" si="75"/>
        <v>0</v>
      </c>
      <c r="AD314" s="55">
        <f t="shared" si="75"/>
        <v>0</v>
      </c>
      <c r="AE314" s="55">
        <f t="shared" si="75"/>
        <v>0</v>
      </c>
      <c r="AF314" s="55">
        <f t="shared" si="75"/>
        <v>0</v>
      </c>
      <c r="AG314" s="55">
        <f t="shared" si="75"/>
        <v>0</v>
      </c>
      <c r="AH314" s="55">
        <f t="shared" si="75"/>
        <v>0</v>
      </c>
      <c r="AI314" s="55">
        <f t="shared" si="75"/>
        <v>0</v>
      </c>
      <c r="AJ314" s="55">
        <f t="shared" si="75"/>
        <v>0</v>
      </c>
      <c r="AK314" s="55">
        <f t="shared" si="75"/>
        <v>0</v>
      </c>
      <c r="AL314" s="55">
        <f t="shared" si="75"/>
        <v>0</v>
      </c>
      <c r="AM314" s="55">
        <f t="shared" si="75"/>
        <v>0</v>
      </c>
      <c r="AN314" s="55">
        <f t="shared" si="75"/>
        <v>0</v>
      </c>
      <c r="AO314" s="55">
        <f t="shared" si="74"/>
        <v>0</v>
      </c>
      <c r="AP314" s="55">
        <f t="shared" si="74"/>
        <v>112</v>
      </c>
      <c r="AQ314" s="55">
        <f t="shared" si="74"/>
        <v>0</v>
      </c>
      <c r="AR314" s="55">
        <f t="shared" si="74"/>
        <v>0</v>
      </c>
      <c r="AS314" s="55">
        <f t="shared" si="74"/>
        <v>0</v>
      </c>
      <c r="AT314" s="55">
        <f t="shared" si="74"/>
        <v>0</v>
      </c>
      <c r="AU314" s="55">
        <f t="shared" si="74"/>
        <v>0</v>
      </c>
      <c r="AV314" s="54">
        <f t="shared" si="66"/>
        <v>224</v>
      </c>
      <c r="AW314" s="54">
        <f t="shared" si="67"/>
        <v>112</v>
      </c>
      <c r="AX314" s="54">
        <f t="shared" si="68"/>
        <v>336</v>
      </c>
    </row>
    <row r="315" spans="1:50">
      <c r="A315" s="203" t="s">
        <v>325</v>
      </c>
      <c r="B315" s="203">
        <v>0</v>
      </c>
      <c r="C315" s="203" t="b">
        <v>0</v>
      </c>
      <c r="F315" s="203">
        <v>28</v>
      </c>
      <c r="H315" s="203" t="s">
        <v>459</v>
      </c>
      <c r="I315" s="55">
        <f t="shared" si="64"/>
        <v>272</v>
      </c>
      <c r="J315" s="55">
        <f t="shared" si="76"/>
        <v>0</v>
      </c>
      <c r="K315" s="55">
        <f t="shared" si="76"/>
        <v>0</v>
      </c>
      <c r="L315" s="55">
        <f t="shared" si="76"/>
        <v>0</v>
      </c>
      <c r="M315" s="55">
        <f t="shared" si="76"/>
        <v>0</v>
      </c>
      <c r="N315" s="55">
        <f t="shared" si="76"/>
        <v>0</v>
      </c>
      <c r="O315" s="55">
        <f t="shared" si="76"/>
        <v>0</v>
      </c>
      <c r="P315" s="55">
        <f t="shared" si="76"/>
        <v>0</v>
      </c>
      <c r="Q315" s="55">
        <f t="shared" si="76"/>
        <v>0</v>
      </c>
      <c r="R315" s="55">
        <f t="shared" si="76"/>
        <v>0</v>
      </c>
      <c r="S315" s="55">
        <f t="shared" si="76"/>
        <v>0</v>
      </c>
      <c r="T315" s="55">
        <f t="shared" si="76"/>
        <v>0</v>
      </c>
      <c r="U315" s="55">
        <f t="shared" si="76"/>
        <v>0</v>
      </c>
      <c r="V315" s="55">
        <f t="shared" si="76"/>
        <v>0</v>
      </c>
      <c r="W315" s="55">
        <f t="shared" si="76"/>
        <v>0</v>
      </c>
      <c r="X315" s="55">
        <f t="shared" si="76"/>
        <v>0</v>
      </c>
      <c r="Y315" s="55">
        <f t="shared" si="76"/>
        <v>0</v>
      </c>
      <c r="Z315" s="55">
        <f t="shared" si="75"/>
        <v>0</v>
      </c>
      <c r="AA315" s="55">
        <f t="shared" si="75"/>
        <v>0</v>
      </c>
      <c r="AB315" s="55">
        <f t="shared" si="75"/>
        <v>0</v>
      </c>
      <c r="AC315" s="55">
        <f t="shared" si="75"/>
        <v>0</v>
      </c>
      <c r="AD315" s="55">
        <f t="shared" si="75"/>
        <v>0</v>
      </c>
      <c r="AE315" s="55">
        <f t="shared" si="75"/>
        <v>0</v>
      </c>
      <c r="AF315" s="55">
        <f t="shared" si="75"/>
        <v>0</v>
      </c>
      <c r="AG315" s="55">
        <f t="shared" si="75"/>
        <v>0</v>
      </c>
      <c r="AH315" s="55">
        <f t="shared" si="75"/>
        <v>400</v>
      </c>
      <c r="AI315" s="55">
        <f t="shared" si="75"/>
        <v>0</v>
      </c>
      <c r="AJ315" s="55">
        <f t="shared" si="75"/>
        <v>0</v>
      </c>
      <c r="AK315" s="55">
        <f t="shared" si="75"/>
        <v>0</v>
      </c>
      <c r="AL315" s="55">
        <f t="shared" si="75"/>
        <v>0</v>
      </c>
      <c r="AM315" s="55">
        <f t="shared" si="75"/>
        <v>0</v>
      </c>
      <c r="AN315" s="55">
        <f t="shared" si="75"/>
        <v>0</v>
      </c>
      <c r="AO315" s="55">
        <f t="shared" si="74"/>
        <v>0</v>
      </c>
      <c r="AP315" s="55">
        <f t="shared" si="74"/>
        <v>0</v>
      </c>
      <c r="AQ315" s="55">
        <f t="shared" si="74"/>
        <v>0</v>
      </c>
      <c r="AR315" s="55">
        <f t="shared" si="74"/>
        <v>0</v>
      </c>
      <c r="AS315" s="55">
        <f t="shared" si="74"/>
        <v>0</v>
      </c>
      <c r="AT315" s="55">
        <f t="shared" si="74"/>
        <v>0</v>
      </c>
      <c r="AU315" s="55">
        <f t="shared" si="74"/>
        <v>0</v>
      </c>
      <c r="AV315" s="54">
        <f t="shared" si="66"/>
        <v>272</v>
      </c>
      <c r="AW315" s="54">
        <f t="shared" si="67"/>
        <v>400</v>
      </c>
      <c r="AX315" s="54">
        <f t="shared" si="68"/>
        <v>672</v>
      </c>
    </row>
    <row r="316" spans="1:50">
      <c r="A316" s="203" t="s">
        <v>325</v>
      </c>
      <c r="B316" s="203">
        <v>1</v>
      </c>
      <c r="C316" s="203" t="b">
        <v>1</v>
      </c>
      <c r="D316" s="203">
        <v>1</v>
      </c>
      <c r="E316" s="203" t="s">
        <v>564</v>
      </c>
      <c r="F316" s="203">
        <v>308</v>
      </c>
      <c r="H316" s="203" t="s">
        <v>460</v>
      </c>
      <c r="I316" s="55">
        <f t="shared" si="64"/>
        <v>0</v>
      </c>
      <c r="J316" s="55">
        <f t="shared" si="76"/>
        <v>0</v>
      </c>
      <c r="K316" s="55">
        <f t="shared" si="76"/>
        <v>0</v>
      </c>
      <c r="L316" s="55">
        <f t="shared" si="76"/>
        <v>336</v>
      </c>
      <c r="M316" s="55">
        <f t="shared" si="76"/>
        <v>0</v>
      </c>
      <c r="N316" s="55">
        <f t="shared" si="76"/>
        <v>0</v>
      </c>
      <c r="O316" s="55">
        <f t="shared" si="76"/>
        <v>0</v>
      </c>
      <c r="P316" s="55">
        <f t="shared" si="76"/>
        <v>0</v>
      </c>
      <c r="Q316" s="55">
        <f t="shared" si="76"/>
        <v>0</v>
      </c>
      <c r="R316" s="55">
        <f t="shared" si="76"/>
        <v>0</v>
      </c>
      <c r="S316" s="55">
        <f t="shared" si="76"/>
        <v>0</v>
      </c>
      <c r="T316" s="55">
        <f t="shared" si="76"/>
        <v>0</v>
      </c>
      <c r="U316" s="55">
        <f t="shared" si="76"/>
        <v>0</v>
      </c>
      <c r="V316" s="55">
        <f t="shared" si="76"/>
        <v>0</v>
      </c>
      <c r="W316" s="55">
        <f t="shared" si="76"/>
        <v>0</v>
      </c>
      <c r="X316" s="55">
        <f t="shared" si="76"/>
        <v>0</v>
      </c>
      <c r="Y316" s="55">
        <f t="shared" si="76"/>
        <v>0</v>
      </c>
      <c r="Z316" s="55">
        <f t="shared" si="75"/>
        <v>0</v>
      </c>
      <c r="AA316" s="55">
        <f t="shared" si="75"/>
        <v>0</v>
      </c>
      <c r="AB316" s="55">
        <f t="shared" si="75"/>
        <v>0</v>
      </c>
      <c r="AC316" s="55">
        <f t="shared" si="75"/>
        <v>0</v>
      </c>
      <c r="AD316" s="55">
        <f t="shared" si="75"/>
        <v>0</v>
      </c>
      <c r="AE316" s="55">
        <f t="shared" si="75"/>
        <v>0</v>
      </c>
      <c r="AF316" s="55">
        <f t="shared" si="75"/>
        <v>0</v>
      </c>
      <c r="AG316" s="55">
        <f t="shared" si="75"/>
        <v>0</v>
      </c>
      <c r="AH316" s="55">
        <f t="shared" si="75"/>
        <v>0</v>
      </c>
      <c r="AI316" s="55">
        <f t="shared" si="75"/>
        <v>0</v>
      </c>
      <c r="AJ316" s="55">
        <f t="shared" si="75"/>
        <v>0</v>
      </c>
      <c r="AK316" s="55">
        <f t="shared" si="75"/>
        <v>0</v>
      </c>
      <c r="AL316" s="55">
        <f t="shared" si="75"/>
        <v>0</v>
      </c>
      <c r="AM316" s="55">
        <f t="shared" si="75"/>
        <v>0</v>
      </c>
      <c r="AN316" s="55">
        <f t="shared" si="75"/>
        <v>0</v>
      </c>
      <c r="AO316" s="55">
        <f t="shared" si="74"/>
        <v>0</v>
      </c>
      <c r="AP316" s="55">
        <f t="shared" si="74"/>
        <v>0</v>
      </c>
      <c r="AQ316" s="55">
        <f t="shared" si="74"/>
        <v>0</v>
      </c>
      <c r="AR316" s="55">
        <f t="shared" si="74"/>
        <v>0</v>
      </c>
      <c r="AS316" s="55">
        <f t="shared" si="74"/>
        <v>0</v>
      </c>
      <c r="AT316" s="55">
        <f t="shared" si="74"/>
        <v>0</v>
      </c>
      <c r="AU316" s="55">
        <f t="shared" si="74"/>
        <v>0</v>
      </c>
      <c r="AV316" s="54">
        <f t="shared" si="66"/>
        <v>0</v>
      </c>
      <c r="AW316" s="54">
        <f t="shared" si="67"/>
        <v>336</v>
      </c>
      <c r="AX316" s="54">
        <f t="shared" si="68"/>
        <v>336</v>
      </c>
    </row>
    <row r="317" spans="1:50">
      <c r="A317" s="203" t="s">
        <v>161</v>
      </c>
      <c r="B317" s="203">
        <v>0</v>
      </c>
      <c r="C317" s="203" t="b">
        <v>0</v>
      </c>
      <c r="F317" s="203">
        <v>120</v>
      </c>
      <c r="H317" s="203" t="s">
        <v>461</v>
      </c>
      <c r="I317" s="55">
        <f t="shared" si="64"/>
        <v>402</v>
      </c>
      <c r="J317" s="55">
        <f t="shared" si="76"/>
        <v>0</v>
      </c>
      <c r="K317" s="55">
        <f t="shared" si="76"/>
        <v>0</v>
      </c>
      <c r="L317" s="55">
        <f t="shared" si="76"/>
        <v>0</v>
      </c>
      <c r="M317" s="55">
        <f t="shared" si="76"/>
        <v>0</v>
      </c>
      <c r="N317" s="55">
        <f t="shared" si="76"/>
        <v>0</v>
      </c>
      <c r="O317" s="55">
        <f t="shared" si="76"/>
        <v>0</v>
      </c>
      <c r="P317" s="55">
        <f t="shared" si="76"/>
        <v>0</v>
      </c>
      <c r="Q317" s="55">
        <f t="shared" si="76"/>
        <v>0</v>
      </c>
      <c r="R317" s="55">
        <f t="shared" si="76"/>
        <v>0</v>
      </c>
      <c r="S317" s="55">
        <f t="shared" si="76"/>
        <v>0</v>
      </c>
      <c r="T317" s="55">
        <f t="shared" si="76"/>
        <v>0</v>
      </c>
      <c r="U317" s="55">
        <f t="shared" si="76"/>
        <v>0</v>
      </c>
      <c r="V317" s="55">
        <f t="shared" si="76"/>
        <v>0</v>
      </c>
      <c r="W317" s="55">
        <f t="shared" si="76"/>
        <v>0</v>
      </c>
      <c r="X317" s="55">
        <f t="shared" si="76"/>
        <v>0</v>
      </c>
      <c r="Y317" s="55">
        <f t="shared" si="76"/>
        <v>0</v>
      </c>
      <c r="Z317" s="55">
        <f t="shared" si="75"/>
        <v>0</v>
      </c>
      <c r="AA317" s="55">
        <f t="shared" si="75"/>
        <v>0</v>
      </c>
      <c r="AB317" s="55">
        <f t="shared" si="75"/>
        <v>0</v>
      </c>
      <c r="AC317" s="55">
        <f t="shared" si="75"/>
        <v>0</v>
      </c>
      <c r="AD317" s="55">
        <f t="shared" si="75"/>
        <v>0</v>
      </c>
      <c r="AE317" s="55">
        <f t="shared" si="75"/>
        <v>0</v>
      </c>
      <c r="AF317" s="55">
        <f t="shared" si="75"/>
        <v>0</v>
      </c>
      <c r="AG317" s="55">
        <f t="shared" si="75"/>
        <v>0</v>
      </c>
      <c r="AH317" s="55">
        <f t="shared" si="75"/>
        <v>0</v>
      </c>
      <c r="AI317" s="55">
        <f t="shared" si="75"/>
        <v>0</v>
      </c>
      <c r="AJ317" s="55">
        <f t="shared" si="75"/>
        <v>0</v>
      </c>
      <c r="AK317" s="55">
        <f t="shared" si="75"/>
        <v>0</v>
      </c>
      <c r="AL317" s="55">
        <f t="shared" si="75"/>
        <v>0</v>
      </c>
      <c r="AM317" s="55">
        <f t="shared" si="75"/>
        <v>0</v>
      </c>
      <c r="AN317" s="55">
        <f t="shared" si="75"/>
        <v>0</v>
      </c>
      <c r="AO317" s="55">
        <f t="shared" si="74"/>
        <v>270</v>
      </c>
      <c r="AP317" s="55">
        <f t="shared" si="74"/>
        <v>0</v>
      </c>
      <c r="AQ317" s="55">
        <f t="shared" si="74"/>
        <v>0</v>
      </c>
      <c r="AR317" s="55">
        <f t="shared" si="74"/>
        <v>0</v>
      </c>
      <c r="AS317" s="55">
        <f t="shared" si="74"/>
        <v>0</v>
      </c>
      <c r="AT317" s="55">
        <f t="shared" si="74"/>
        <v>0</v>
      </c>
      <c r="AU317" s="55">
        <f t="shared" si="74"/>
        <v>0</v>
      </c>
      <c r="AV317" s="54">
        <f t="shared" si="66"/>
        <v>402</v>
      </c>
      <c r="AW317" s="54">
        <f t="shared" si="67"/>
        <v>270</v>
      </c>
      <c r="AX317" s="54">
        <f t="shared" si="68"/>
        <v>672</v>
      </c>
    </row>
    <row r="318" spans="1:50">
      <c r="A318" s="203" t="s">
        <v>161</v>
      </c>
      <c r="B318" s="203">
        <v>1</v>
      </c>
      <c r="C318" s="203" t="b">
        <v>1</v>
      </c>
      <c r="D318" s="203">
        <v>1</v>
      </c>
      <c r="E318" s="203" t="s">
        <v>574</v>
      </c>
      <c r="F318" s="203">
        <v>216</v>
      </c>
      <c r="H318" s="203" t="s">
        <v>462</v>
      </c>
      <c r="I318" s="55">
        <f t="shared" si="64"/>
        <v>8</v>
      </c>
      <c r="J318" s="55">
        <f t="shared" si="76"/>
        <v>0</v>
      </c>
      <c r="K318" s="55">
        <f t="shared" si="76"/>
        <v>0</v>
      </c>
      <c r="L318" s="55">
        <f t="shared" si="76"/>
        <v>0</v>
      </c>
      <c r="M318" s="55">
        <f t="shared" si="76"/>
        <v>0</v>
      </c>
      <c r="N318" s="55">
        <f t="shared" si="76"/>
        <v>0</v>
      </c>
      <c r="O318" s="55">
        <f t="shared" si="76"/>
        <v>0</v>
      </c>
      <c r="P318" s="55">
        <f t="shared" si="76"/>
        <v>0</v>
      </c>
      <c r="Q318" s="55">
        <f t="shared" si="76"/>
        <v>0</v>
      </c>
      <c r="R318" s="55">
        <f t="shared" si="76"/>
        <v>0</v>
      </c>
      <c r="S318" s="55">
        <f t="shared" si="76"/>
        <v>0</v>
      </c>
      <c r="T318" s="55">
        <f t="shared" si="76"/>
        <v>0</v>
      </c>
      <c r="U318" s="55">
        <f t="shared" si="76"/>
        <v>0</v>
      </c>
      <c r="V318" s="55">
        <f t="shared" si="76"/>
        <v>0</v>
      </c>
      <c r="W318" s="55">
        <f t="shared" si="76"/>
        <v>0</v>
      </c>
      <c r="X318" s="55">
        <f t="shared" si="76"/>
        <v>0</v>
      </c>
      <c r="Y318" s="55">
        <f t="shared" si="76"/>
        <v>0</v>
      </c>
      <c r="Z318" s="55">
        <f t="shared" si="75"/>
        <v>0</v>
      </c>
      <c r="AA318" s="55">
        <f t="shared" si="75"/>
        <v>0</v>
      </c>
      <c r="AB318" s="55">
        <f t="shared" si="75"/>
        <v>0</v>
      </c>
      <c r="AC318" s="55">
        <f t="shared" si="75"/>
        <v>0</v>
      </c>
      <c r="AD318" s="55">
        <f t="shared" si="75"/>
        <v>0</v>
      </c>
      <c r="AE318" s="55">
        <f t="shared" si="75"/>
        <v>0</v>
      </c>
      <c r="AF318" s="55">
        <f t="shared" si="75"/>
        <v>0</v>
      </c>
      <c r="AG318" s="55">
        <f t="shared" si="75"/>
        <v>0</v>
      </c>
      <c r="AH318" s="55">
        <f t="shared" si="75"/>
        <v>59</v>
      </c>
      <c r="AI318" s="55">
        <f t="shared" si="75"/>
        <v>0</v>
      </c>
      <c r="AJ318" s="55">
        <f t="shared" si="75"/>
        <v>0</v>
      </c>
      <c r="AK318" s="55">
        <f t="shared" si="75"/>
        <v>0</v>
      </c>
      <c r="AL318" s="55">
        <f t="shared" si="75"/>
        <v>0</v>
      </c>
      <c r="AM318" s="55">
        <f t="shared" si="75"/>
        <v>0</v>
      </c>
      <c r="AN318" s="55">
        <f t="shared" si="75"/>
        <v>0</v>
      </c>
      <c r="AO318" s="55">
        <f t="shared" si="74"/>
        <v>0</v>
      </c>
      <c r="AP318" s="55">
        <f t="shared" si="74"/>
        <v>0</v>
      </c>
      <c r="AQ318" s="55">
        <f t="shared" si="74"/>
        <v>0</v>
      </c>
      <c r="AR318" s="55">
        <f t="shared" si="74"/>
        <v>0</v>
      </c>
      <c r="AS318" s="55">
        <f t="shared" si="74"/>
        <v>0</v>
      </c>
      <c r="AT318" s="55">
        <f t="shared" si="74"/>
        <v>0</v>
      </c>
      <c r="AU318" s="55">
        <f t="shared" si="74"/>
        <v>269</v>
      </c>
      <c r="AV318" s="54">
        <f t="shared" si="66"/>
        <v>8</v>
      </c>
      <c r="AW318" s="54">
        <f t="shared" si="67"/>
        <v>328</v>
      </c>
      <c r="AX318" s="54">
        <f t="shared" si="68"/>
        <v>336</v>
      </c>
    </row>
    <row r="319" spans="1:50">
      <c r="A319" s="203" t="s">
        <v>326</v>
      </c>
      <c r="B319" s="203">
        <v>0</v>
      </c>
      <c r="C319" s="203" t="b">
        <v>0</v>
      </c>
      <c r="F319" s="203">
        <v>232</v>
      </c>
      <c r="H319" s="203" t="s">
        <v>463</v>
      </c>
      <c r="I319" s="55">
        <f t="shared" si="64"/>
        <v>20</v>
      </c>
      <c r="J319" s="55">
        <f t="shared" si="76"/>
        <v>0</v>
      </c>
      <c r="K319" s="55">
        <f t="shared" si="76"/>
        <v>0</v>
      </c>
      <c r="L319" s="55">
        <f t="shared" si="76"/>
        <v>316</v>
      </c>
      <c r="M319" s="55">
        <f t="shared" si="76"/>
        <v>0</v>
      </c>
      <c r="N319" s="55">
        <f t="shared" si="76"/>
        <v>0</v>
      </c>
      <c r="O319" s="55">
        <f t="shared" si="76"/>
        <v>0</v>
      </c>
      <c r="P319" s="55">
        <f t="shared" si="76"/>
        <v>0</v>
      </c>
      <c r="Q319" s="55">
        <f t="shared" si="76"/>
        <v>0</v>
      </c>
      <c r="R319" s="55">
        <f t="shared" si="76"/>
        <v>0</v>
      </c>
      <c r="S319" s="55">
        <f t="shared" si="76"/>
        <v>0</v>
      </c>
      <c r="T319" s="55">
        <f t="shared" si="76"/>
        <v>0</v>
      </c>
      <c r="U319" s="55">
        <f t="shared" si="76"/>
        <v>0</v>
      </c>
      <c r="V319" s="55">
        <f t="shared" si="76"/>
        <v>0</v>
      </c>
      <c r="W319" s="55">
        <f t="shared" si="76"/>
        <v>0</v>
      </c>
      <c r="X319" s="55">
        <f t="shared" si="76"/>
        <v>0</v>
      </c>
      <c r="Y319" s="55">
        <f t="shared" si="76"/>
        <v>0</v>
      </c>
      <c r="Z319" s="55">
        <f t="shared" si="75"/>
        <v>0</v>
      </c>
      <c r="AA319" s="55">
        <f t="shared" si="75"/>
        <v>0</v>
      </c>
      <c r="AB319" s="55">
        <f t="shared" si="75"/>
        <v>0</v>
      </c>
      <c r="AC319" s="55">
        <f t="shared" si="75"/>
        <v>0</v>
      </c>
      <c r="AD319" s="55">
        <f t="shared" si="75"/>
        <v>0</v>
      </c>
      <c r="AE319" s="55">
        <f t="shared" si="75"/>
        <v>0</v>
      </c>
      <c r="AF319" s="55">
        <f t="shared" si="75"/>
        <v>0</v>
      </c>
      <c r="AG319" s="55">
        <f t="shared" si="75"/>
        <v>0</v>
      </c>
      <c r="AH319" s="55">
        <f t="shared" si="75"/>
        <v>0</v>
      </c>
      <c r="AI319" s="55">
        <f t="shared" si="75"/>
        <v>0</v>
      </c>
      <c r="AJ319" s="55">
        <f t="shared" si="75"/>
        <v>0</v>
      </c>
      <c r="AK319" s="55">
        <f t="shared" si="75"/>
        <v>0</v>
      </c>
      <c r="AL319" s="55">
        <f t="shared" si="75"/>
        <v>0</v>
      </c>
      <c r="AM319" s="55">
        <f t="shared" si="75"/>
        <v>0</v>
      </c>
      <c r="AN319" s="55">
        <f t="shared" si="75"/>
        <v>0</v>
      </c>
      <c r="AO319" s="55">
        <f t="shared" si="74"/>
        <v>0</v>
      </c>
      <c r="AP319" s="55">
        <f t="shared" si="74"/>
        <v>0</v>
      </c>
      <c r="AQ319" s="55">
        <f t="shared" si="74"/>
        <v>0</v>
      </c>
      <c r="AR319" s="55">
        <f t="shared" si="74"/>
        <v>0</v>
      </c>
      <c r="AS319" s="55">
        <f t="shared" si="74"/>
        <v>0</v>
      </c>
      <c r="AT319" s="55">
        <f t="shared" si="74"/>
        <v>0</v>
      </c>
      <c r="AU319" s="55">
        <f t="shared" si="74"/>
        <v>0</v>
      </c>
      <c r="AV319" s="54">
        <f t="shared" si="66"/>
        <v>20</v>
      </c>
      <c r="AW319" s="54">
        <f t="shared" si="67"/>
        <v>316</v>
      </c>
      <c r="AX319" s="54">
        <f t="shared" si="68"/>
        <v>336</v>
      </c>
    </row>
    <row r="320" spans="1:50">
      <c r="A320" s="203" t="s">
        <v>326</v>
      </c>
      <c r="B320" s="203">
        <v>1</v>
      </c>
      <c r="C320" s="203" t="b">
        <v>1</v>
      </c>
      <c r="D320" s="203">
        <v>1</v>
      </c>
      <c r="E320" s="203" t="s">
        <v>577</v>
      </c>
      <c r="F320" s="203">
        <v>104</v>
      </c>
      <c r="H320" s="203" t="s">
        <v>464</v>
      </c>
      <c r="I320" s="55">
        <f t="shared" si="64"/>
        <v>1976</v>
      </c>
      <c r="J320" s="55">
        <f t="shared" si="76"/>
        <v>0</v>
      </c>
      <c r="K320" s="55">
        <f t="shared" si="76"/>
        <v>0</v>
      </c>
      <c r="L320" s="55">
        <f t="shared" si="76"/>
        <v>0</v>
      </c>
      <c r="M320" s="55">
        <f t="shared" si="76"/>
        <v>0</v>
      </c>
      <c r="N320" s="55">
        <f t="shared" si="76"/>
        <v>0</v>
      </c>
      <c r="O320" s="55">
        <f t="shared" si="76"/>
        <v>0</v>
      </c>
      <c r="P320" s="55">
        <f t="shared" si="76"/>
        <v>0</v>
      </c>
      <c r="Q320" s="55">
        <f t="shared" si="76"/>
        <v>0</v>
      </c>
      <c r="R320" s="55">
        <f t="shared" si="76"/>
        <v>0</v>
      </c>
      <c r="S320" s="55">
        <f t="shared" si="76"/>
        <v>0</v>
      </c>
      <c r="T320" s="55">
        <f t="shared" si="76"/>
        <v>0</v>
      </c>
      <c r="U320" s="55">
        <f t="shared" si="76"/>
        <v>0</v>
      </c>
      <c r="V320" s="55">
        <f t="shared" si="76"/>
        <v>2056</v>
      </c>
      <c r="W320" s="55">
        <f t="shared" si="76"/>
        <v>0</v>
      </c>
      <c r="X320" s="55">
        <f t="shared" si="76"/>
        <v>0</v>
      </c>
      <c r="Y320" s="55">
        <f t="shared" si="76"/>
        <v>0</v>
      </c>
      <c r="Z320" s="55">
        <f t="shared" si="75"/>
        <v>0</v>
      </c>
      <c r="AA320" s="55">
        <f t="shared" si="75"/>
        <v>0</v>
      </c>
      <c r="AB320" s="55">
        <f t="shared" si="75"/>
        <v>0</v>
      </c>
      <c r="AC320" s="55">
        <f t="shared" si="75"/>
        <v>0</v>
      </c>
      <c r="AD320" s="55">
        <f t="shared" si="75"/>
        <v>0</v>
      </c>
      <c r="AE320" s="55">
        <f t="shared" si="75"/>
        <v>0</v>
      </c>
      <c r="AF320" s="55">
        <f t="shared" si="75"/>
        <v>0</v>
      </c>
      <c r="AG320" s="55">
        <f t="shared" si="75"/>
        <v>0</v>
      </c>
      <c r="AH320" s="55">
        <f t="shared" si="75"/>
        <v>0</v>
      </c>
      <c r="AI320" s="55">
        <f t="shared" si="75"/>
        <v>0</v>
      </c>
      <c r="AJ320" s="55">
        <f t="shared" si="75"/>
        <v>0</v>
      </c>
      <c r="AK320" s="55">
        <f t="shared" si="75"/>
        <v>0</v>
      </c>
      <c r="AL320" s="55">
        <f t="shared" si="75"/>
        <v>0</v>
      </c>
      <c r="AM320" s="55">
        <f t="shared" si="75"/>
        <v>0</v>
      </c>
      <c r="AN320" s="55">
        <f t="shared" si="75"/>
        <v>0</v>
      </c>
      <c r="AO320" s="55">
        <f t="shared" si="74"/>
        <v>0</v>
      </c>
      <c r="AP320" s="55">
        <f t="shared" si="74"/>
        <v>0</v>
      </c>
      <c r="AQ320" s="55">
        <f t="shared" si="74"/>
        <v>0</v>
      </c>
      <c r="AR320" s="55">
        <f t="shared" si="74"/>
        <v>0</v>
      </c>
      <c r="AS320" s="55">
        <f t="shared" si="74"/>
        <v>0</v>
      </c>
      <c r="AT320" s="55">
        <f t="shared" si="74"/>
        <v>0</v>
      </c>
      <c r="AU320" s="55">
        <f t="shared" si="74"/>
        <v>0</v>
      </c>
      <c r="AV320" s="54">
        <f t="shared" si="66"/>
        <v>1976</v>
      </c>
      <c r="AW320" s="54">
        <f t="shared" si="67"/>
        <v>2056</v>
      </c>
      <c r="AX320" s="54">
        <f t="shared" si="68"/>
        <v>4032</v>
      </c>
    </row>
    <row r="321" spans="1:50">
      <c r="A321" s="203" t="s">
        <v>327</v>
      </c>
      <c r="B321" s="203">
        <v>0</v>
      </c>
      <c r="C321" s="203" t="b">
        <v>0</v>
      </c>
      <c r="F321" s="203">
        <v>560</v>
      </c>
      <c r="H321" s="203" t="s">
        <v>465</v>
      </c>
      <c r="I321" s="55">
        <f t="shared" si="64"/>
        <v>457</v>
      </c>
      <c r="J321" s="55">
        <f t="shared" si="76"/>
        <v>0</v>
      </c>
      <c r="K321" s="55">
        <f t="shared" si="76"/>
        <v>0</v>
      </c>
      <c r="L321" s="55">
        <f t="shared" si="76"/>
        <v>0</v>
      </c>
      <c r="M321" s="55">
        <f t="shared" si="76"/>
        <v>0</v>
      </c>
      <c r="N321" s="55">
        <f t="shared" si="76"/>
        <v>0</v>
      </c>
      <c r="O321" s="55">
        <f t="shared" si="76"/>
        <v>0</v>
      </c>
      <c r="P321" s="55">
        <f t="shared" si="76"/>
        <v>0</v>
      </c>
      <c r="Q321" s="55">
        <f t="shared" si="76"/>
        <v>0</v>
      </c>
      <c r="R321" s="55">
        <f t="shared" si="76"/>
        <v>0</v>
      </c>
      <c r="S321" s="55">
        <f t="shared" si="76"/>
        <v>0</v>
      </c>
      <c r="T321" s="55">
        <f t="shared" si="76"/>
        <v>0</v>
      </c>
      <c r="U321" s="55">
        <f t="shared" si="76"/>
        <v>0</v>
      </c>
      <c r="V321" s="55">
        <f t="shared" si="76"/>
        <v>887</v>
      </c>
      <c r="W321" s="55">
        <f t="shared" si="76"/>
        <v>0</v>
      </c>
      <c r="X321" s="55">
        <f t="shared" si="76"/>
        <v>0</v>
      </c>
      <c r="Y321" s="55">
        <f t="shared" si="76"/>
        <v>0</v>
      </c>
      <c r="Z321" s="55">
        <f t="shared" si="75"/>
        <v>0</v>
      </c>
      <c r="AA321" s="55">
        <f t="shared" si="75"/>
        <v>0</v>
      </c>
      <c r="AB321" s="55">
        <f t="shared" si="75"/>
        <v>0</v>
      </c>
      <c r="AC321" s="55">
        <f t="shared" si="75"/>
        <v>0</v>
      </c>
      <c r="AD321" s="55">
        <f t="shared" si="75"/>
        <v>0</v>
      </c>
      <c r="AE321" s="55">
        <f t="shared" si="75"/>
        <v>0</v>
      </c>
      <c r="AF321" s="55">
        <f t="shared" si="75"/>
        <v>0</v>
      </c>
      <c r="AG321" s="55">
        <f t="shared" si="75"/>
        <v>0</v>
      </c>
      <c r="AH321" s="55">
        <f t="shared" si="75"/>
        <v>0</v>
      </c>
      <c r="AI321" s="55">
        <f t="shared" si="75"/>
        <v>0</v>
      </c>
      <c r="AJ321" s="55">
        <f t="shared" si="75"/>
        <v>0</v>
      </c>
      <c r="AK321" s="55">
        <f t="shared" si="75"/>
        <v>0</v>
      </c>
      <c r="AL321" s="55">
        <f t="shared" si="75"/>
        <v>0</v>
      </c>
      <c r="AM321" s="55">
        <f t="shared" si="75"/>
        <v>0</v>
      </c>
      <c r="AN321" s="55">
        <f t="shared" si="75"/>
        <v>0</v>
      </c>
      <c r="AO321" s="55">
        <f t="shared" si="74"/>
        <v>0</v>
      </c>
      <c r="AP321" s="55">
        <f t="shared" si="74"/>
        <v>0</v>
      </c>
      <c r="AQ321" s="55">
        <f t="shared" si="74"/>
        <v>0</v>
      </c>
      <c r="AR321" s="55">
        <f t="shared" si="74"/>
        <v>0</v>
      </c>
      <c r="AS321" s="55">
        <f t="shared" si="74"/>
        <v>0</v>
      </c>
      <c r="AT321" s="55">
        <f t="shared" si="74"/>
        <v>0</v>
      </c>
      <c r="AU321" s="55">
        <f t="shared" si="74"/>
        <v>0</v>
      </c>
      <c r="AV321" s="54">
        <f t="shared" si="66"/>
        <v>457</v>
      </c>
      <c r="AW321" s="54">
        <f t="shared" si="67"/>
        <v>887</v>
      </c>
      <c r="AX321" s="54">
        <f t="shared" si="68"/>
        <v>1344</v>
      </c>
    </row>
    <row r="322" spans="1:50">
      <c r="A322" s="203" t="s">
        <v>327</v>
      </c>
      <c r="B322" s="203">
        <v>1</v>
      </c>
      <c r="C322" s="203" t="b">
        <v>1</v>
      </c>
      <c r="D322" s="203">
        <v>1</v>
      </c>
      <c r="E322" s="203" t="s">
        <v>587</v>
      </c>
      <c r="F322" s="203">
        <v>784</v>
      </c>
      <c r="H322" s="203" t="s">
        <v>466</v>
      </c>
      <c r="I322" s="55">
        <f t="shared" si="64"/>
        <v>338</v>
      </c>
      <c r="J322" s="55">
        <f t="shared" si="76"/>
        <v>0</v>
      </c>
      <c r="K322" s="55">
        <f t="shared" si="76"/>
        <v>0</v>
      </c>
      <c r="L322" s="55">
        <f t="shared" si="76"/>
        <v>0</v>
      </c>
      <c r="M322" s="55">
        <f t="shared" si="76"/>
        <v>0</v>
      </c>
      <c r="N322" s="55">
        <f t="shared" si="76"/>
        <v>0</v>
      </c>
      <c r="O322" s="55">
        <f t="shared" si="76"/>
        <v>0</v>
      </c>
      <c r="P322" s="55">
        <f t="shared" si="76"/>
        <v>0</v>
      </c>
      <c r="Q322" s="55">
        <f t="shared" si="76"/>
        <v>0</v>
      </c>
      <c r="R322" s="55">
        <f t="shared" si="76"/>
        <v>0</v>
      </c>
      <c r="S322" s="55">
        <f t="shared" si="76"/>
        <v>0</v>
      </c>
      <c r="T322" s="55">
        <f t="shared" si="76"/>
        <v>0</v>
      </c>
      <c r="U322" s="55">
        <f t="shared" si="76"/>
        <v>0</v>
      </c>
      <c r="V322" s="55">
        <f t="shared" si="76"/>
        <v>0</v>
      </c>
      <c r="W322" s="55">
        <f t="shared" si="76"/>
        <v>0</v>
      </c>
      <c r="X322" s="55">
        <f t="shared" si="76"/>
        <v>0</v>
      </c>
      <c r="Y322" s="55">
        <f t="shared" ref="Y322:AN337" si="77">SUMIFS($F$2:$F$2000,$E$2:$E$2000,Y$1,$A$2:$A$2000,$H322)</f>
        <v>0</v>
      </c>
      <c r="Z322" s="55">
        <f t="shared" si="77"/>
        <v>0</v>
      </c>
      <c r="AA322" s="55">
        <f t="shared" si="77"/>
        <v>0</v>
      </c>
      <c r="AB322" s="55">
        <f t="shared" si="77"/>
        <v>0</v>
      </c>
      <c r="AC322" s="55">
        <f t="shared" si="77"/>
        <v>0</v>
      </c>
      <c r="AD322" s="55">
        <f t="shared" si="77"/>
        <v>0</v>
      </c>
      <c r="AE322" s="55">
        <f t="shared" si="77"/>
        <v>0</v>
      </c>
      <c r="AF322" s="55">
        <f t="shared" si="77"/>
        <v>0</v>
      </c>
      <c r="AG322" s="55">
        <f t="shared" si="77"/>
        <v>0</v>
      </c>
      <c r="AH322" s="55">
        <f t="shared" si="77"/>
        <v>0</v>
      </c>
      <c r="AI322" s="55">
        <f t="shared" si="77"/>
        <v>0</v>
      </c>
      <c r="AJ322" s="55">
        <f t="shared" si="77"/>
        <v>0</v>
      </c>
      <c r="AK322" s="55">
        <f t="shared" si="77"/>
        <v>0</v>
      </c>
      <c r="AL322" s="55">
        <f t="shared" si="77"/>
        <v>0</v>
      </c>
      <c r="AM322" s="55">
        <f t="shared" si="77"/>
        <v>0</v>
      </c>
      <c r="AN322" s="55">
        <f t="shared" si="77"/>
        <v>0</v>
      </c>
      <c r="AO322" s="55">
        <f t="shared" si="74"/>
        <v>0</v>
      </c>
      <c r="AP322" s="55">
        <f t="shared" si="74"/>
        <v>0</v>
      </c>
      <c r="AQ322" s="55">
        <f t="shared" si="74"/>
        <v>0</v>
      </c>
      <c r="AR322" s="55">
        <f t="shared" si="74"/>
        <v>0</v>
      </c>
      <c r="AS322" s="55">
        <f t="shared" si="74"/>
        <v>334</v>
      </c>
      <c r="AT322" s="55">
        <f t="shared" si="74"/>
        <v>0</v>
      </c>
      <c r="AU322" s="55">
        <f t="shared" si="74"/>
        <v>0</v>
      </c>
      <c r="AV322" s="54">
        <f t="shared" si="66"/>
        <v>338</v>
      </c>
      <c r="AW322" s="54">
        <f t="shared" si="67"/>
        <v>334</v>
      </c>
      <c r="AX322" s="54">
        <f t="shared" si="68"/>
        <v>672</v>
      </c>
    </row>
    <row r="323" spans="1:50">
      <c r="A323" s="203" t="s">
        <v>328</v>
      </c>
      <c r="B323" s="203">
        <v>0</v>
      </c>
      <c r="C323" s="203" t="b">
        <v>0</v>
      </c>
      <c r="F323" s="203">
        <v>186</v>
      </c>
      <c r="H323" s="203" t="s">
        <v>467</v>
      </c>
      <c r="I323" s="55">
        <f t="shared" ref="I323:I386" si="78">SUMIFS($F$2:$F$2000,$B$2:$B$2000,"0",$A$2:$A$2000,$H323)</f>
        <v>16</v>
      </c>
      <c r="J323" s="55">
        <f t="shared" ref="J323:Y338" si="79">SUMIFS($F$2:$F$2000,$E$2:$E$2000,J$1,$A$2:$A$2000,$H323)</f>
        <v>0</v>
      </c>
      <c r="K323" s="55">
        <f t="shared" si="79"/>
        <v>0</v>
      </c>
      <c r="L323" s="55">
        <f t="shared" si="79"/>
        <v>0</v>
      </c>
      <c r="M323" s="55">
        <f t="shared" si="79"/>
        <v>0</v>
      </c>
      <c r="N323" s="55">
        <f t="shared" si="79"/>
        <v>0</v>
      </c>
      <c r="O323" s="55">
        <f t="shared" si="79"/>
        <v>0</v>
      </c>
      <c r="P323" s="55">
        <f t="shared" si="79"/>
        <v>320</v>
      </c>
      <c r="Q323" s="55">
        <f t="shared" si="79"/>
        <v>0</v>
      </c>
      <c r="R323" s="55">
        <f t="shared" si="79"/>
        <v>0</v>
      </c>
      <c r="S323" s="55">
        <f t="shared" si="79"/>
        <v>0</v>
      </c>
      <c r="T323" s="55">
        <f t="shared" si="79"/>
        <v>0</v>
      </c>
      <c r="U323" s="55">
        <f t="shared" si="79"/>
        <v>0</v>
      </c>
      <c r="V323" s="55">
        <f t="shared" si="79"/>
        <v>0</v>
      </c>
      <c r="W323" s="55">
        <f t="shared" si="79"/>
        <v>0</v>
      </c>
      <c r="X323" s="55">
        <f t="shared" si="79"/>
        <v>0</v>
      </c>
      <c r="Y323" s="55">
        <f t="shared" si="79"/>
        <v>0</v>
      </c>
      <c r="Z323" s="55">
        <f t="shared" si="77"/>
        <v>0</v>
      </c>
      <c r="AA323" s="55">
        <f t="shared" si="77"/>
        <v>0</v>
      </c>
      <c r="AB323" s="55">
        <f t="shared" si="77"/>
        <v>0</v>
      </c>
      <c r="AC323" s="55">
        <f t="shared" si="77"/>
        <v>0</v>
      </c>
      <c r="AD323" s="55">
        <f t="shared" si="77"/>
        <v>0</v>
      </c>
      <c r="AE323" s="55">
        <f t="shared" si="77"/>
        <v>0</v>
      </c>
      <c r="AF323" s="55">
        <f t="shared" si="77"/>
        <v>0</v>
      </c>
      <c r="AG323" s="55">
        <f t="shared" si="77"/>
        <v>0</v>
      </c>
      <c r="AH323" s="55">
        <f t="shared" si="77"/>
        <v>0</v>
      </c>
      <c r="AI323" s="55">
        <f t="shared" si="77"/>
        <v>0</v>
      </c>
      <c r="AJ323" s="55">
        <f t="shared" si="77"/>
        <v>0</v>
      </c>
      <c r="AK323" s="55">
        <f t="shared" si="77"/>
        <v>0</v>
      </c>
      <c r="AL323" s="55">
        <f t="shared" si="77"/>
        <v>0</v>
      </c>
      <c r="AM323" s="55">
        <f t="shared" si="77"/>
        <v>0</v>
      </c>
      <c r="AN323" s="55">
        <f t="shared" si="77"/>
        <v>0</v>
      </c>
      <c r="AO323" s="55">
        <f t="shared" si="74"/>
        <v>0</v>
      </c>
      <c r="AP323" s="55">
        <f t="shared" si="74"/>
        <v>0</v>
      </c>
      <c r="AQ323" s="55">
        <f t="shared" si="74"/>
        <v>0</v>
      </c>
      <c r="AR323" s="55">
        <f t="shared" si="74"/>
        <v>0</v>
      </c>
      <c r="AS323" s="55">
        <f t="shared" si="74"/>
        <v>0</v>
      </c>
      <c r="AT323" s="55">
        <f t="shared" si="74"/>
        <v>0</v>
      </c>
      <c r="AU323" s="55">
        <f t="shared" si="74"/>
        <v>0</v>
      </c>
      <c r="AV323" s="54">
        <f t="shared" ref="AV323:AV386" si="80">I323</f>
        <v>16</v>
      </c>
      <c r="AW323" s="54">
        <f t="shared" ref="AW323:AW386" si="81">SUM(J323:AU323)</f>
        <v>320</v>
      </c>
      <c r="AX323" s="54">
        <f t="shared" ref="AX323:AX386" si="82">AW323+AV323</f>
        <v>336</v>
      </c>
    </row>
    <row r="324" spans="1:50">
      <c r="A324" s="203" t="s">
        <v>328</v>
      </c>
      <c r="B324" s="203">
        <v>1</v>
      </c>
      <c r="C324" s="203" t="b">
        <v>1</v>
      </c>
      <c r="D324" s="203">
        <v>1</v>
      </c>
      <c r="E324" s="203" t="s">
        <v>569</v>
      </c>
      <c r="F324" s="203">
        <v>150</v>
      </c>
      <c r="H324" s="203" t="s">
        <v>468</v>
      </c>
      <c r="I324" s="55">
        <f t="shared" si="78"/>
        <v>210</v>
      </c>
      <c r="J324" s="55">
        <f t="shared" si="79"/>
        <v>0</v>
      </c>
      <c r="K324" s="55">
        <f t="shared" si="79"/>
        <v>0</v>
      </c>
      <c r="L324" s="55">
        <f t="shared" si="79"/>
        <v>0</v>
      </c>
      <c r="M324" s="55">
        <f t="shared" si="79"/>
        <v>0</v>
      </c>
      <c r="N324" s="55">
        <f t="shared" si="79"/>
        <v>0</v>
      </c>
      <c r="O324" s="55">
        <f t="shared" si="79"/>
        <v>462</v>
      </c>
      <c r="P324" s="55">
        <f t="shared" si="79"/>
        <v>0</v>
      </c>
      <c r="Q324" s="55">
        <f t="shared" si="79"/>
        <v>0</v>
      </c>
      <c r="R324" s="55">
        <f t="shared" si="79"/>
        <v>0</v>
      </c>
      <c r="S324" s="55">
        <f t="shared" si="79"/>
        <v>0</v>
      </c>
      <c r="T324" s="55">
        <f t="shared" si="79"/>
        <v>0</v>
      </c>
      <c r="U324" s="55">
        <f t="shared" si="79"/>
        <v>0</v>
      </c>
      <c r="V324" s="55">
        <f t="shared" si="79"/>
        <v>0</v>
      </c>
      <c r="W324" s="55">
        <f t="shared" si="79"/>
        <v>0</v>
      </c>
      <c r="X324" s="55">
        <f t="shared" si="79"/>
        <v>0</v>
      </c>
      <c r="Y324" s="55">
        <f t="shared" si="79"/>
        <v>0</v>
      </c>
      <c r="Z324" s="55">
        <f t="shared" si="77"/>
        <v>0</v>
      </c>
      <c r="AA324" s="55">
        <f t="shared" si="77"/>
        <v>0</v>
      </c>
      <c r="AB324" s="55">
        <f t="shared" si="77"/>
        <v>0</v>
      </c>
      <c r="AC324" s="55">
        <f t="shared" si="77"/>
        <v>0</v>
      </c>
      <c r="AD324" s="55">
        <f t="shared" si="77"/>
        <v>0</v>
      </c>
      <c r="AE324" s="55">
        <f t="shared" si="77"/>
        <v>0</v>
      </c>
      <c r="AF324" s="55">
        <f t="shared" si="77"/>
        <v>0</v>
      </c>
      <c r="AG324" s="55">
        <f t="shared" si="77"/>
        <v>0</v>
      </c>
      <c r="AH324" s="55">
        <f t="shared" si="77"/>
        <v>0</v>
      </c>
      <c r="AI324" s="55">
        <f t="shared" si="77"/>
        <v>0</v>
      </c>
      <c r="AJ324" s="55">
        <f t="shared" si="77"/>
        <v>0</v>
      </c>
      <c r="AK324" s="55">
        <f t="shared" si="77"/>
        <v>0</v>
      </c>
      <c r="AL324" s="55">
        <f t="shared" si="77"/>
        <v>0</v>
      </c>
      <c r="AM324" s="55">
        <f t="shared" si="77"/>
        <v>0</v>
      </c>
      <c r="AN324" s="55">
        <f t="shared" si="77"/>
        <v>0</v>
      </c>
      <c r="AO324" s="55">
        <f t="shared" si="74"/>
        <v>0</v>
      </c>
      <c r="AP324" s="55">
        <f t="shared" si="74"/>
        <v>0</v>
      </c>
      <c r="AQ324" s="55">
        <f t="shared" si="74"/>
        <v>0</v>
      </c>
      <c r="AR324" s="55">
        <f t="shared" si="74"/>
        <v>0</v>
      </c>
      <c r="AS324" s="55">
        <f t="shared" si="74"/>
        <v>0</v>
      </c>
      <c r="AT324" s="55">
        <f t="shared" si="74"/>
        <v>0</v>
      </c>
      <c r="AU324" s="55">
        <f t="shared" si="74"/>
        <v>0</v>
      </c>
      <c r="AV324" s="54">
        <f t="shared" si="80"/>
        <v>210</v>
      </c>
      <c r="AW324" s="54">
        <f t="shared" si="81"/>
        <v>462</v>
      </c>
      <c r="AX324" s="54">
        <f t="shared" si="82"/>
        <v>672</v>
      </c>
    </row>
    <row r="325" spans="1:50">
      <c r="A325" s="203" t="s">
        <v>329</v>
      </c>
      <c r="B325" s="203">
        <v>0</v>
      </c>
      <c r="C325" s="203" t="b">
        <v>0</v>
      </c>
      <c r="F325" s="203">
        <v>407</v>
      </c>
      <c r="H325" s="203" t="s">
        <v>469</v>
      </c>
      <c r="I325" s="55">
        <f t="shared" si="78"/>
        <v>100</v>
      </c>
      <c r="J325" s="55">
        <f t="shared" si="79"/>
        <v>0</v>
      </c>
      <c r="K325" s="55">
        <f t="shared" si="79"/>
        <v>0</v>
      </c>
      <c r="L325" s="55">
        <f t="shared" si="79"/>
        <v>0</v>
      </c>
      <c r="M325" s="55">
        <f t="shared" si="79"/>
        <v>0</v>
      </c>
      <c r="N325" s="55">
        <f t="shared" si="79"/>
        <v>0</v>
      </c>
      <c r="O325" s="55">
        <f t="shared" si="79"/>
        <v>0</v>
      </c>
      <c r="P325" s="55">
        <f t="shared" si="79"/>
        <v>0</v>
      </c>
      <c r="Q325" s="55">
        <f t="shared" si="79"/>
        <v>0</v>
      </c>
      <c r="R325" s="55">
        <f t="shared" si="79"/>
        <v>0</v>
      </c>
      <c r="S325" s="55">
        <f t="shared" si="79"/>
        <v>0</v>
      </c>
      <c r="T325" s="55">
        <f t="shared" si="79"/>
        <v>0</v>
      </c>
      <c r="U325" s="55">
        <f t="shared" si="79"/>
        <v>0</v>
      </c>
      <c r="V325" s="55">
        <f t="shared" si="79"/>
        <v>0</v>
      </c>
      <c r="W325" s="55">
        <f t="shared" si="79"/>
        <v>0</v>
      </c>
      <c r="X325" s="55">
        <f t="shared" si="79"/>
        <v>0</v>
      </c>
      <c r="Y325" s="55">
        <f t="shared" si="79"/>
        <v>0</v>
      </c>
      <c r="Z325" s="55">
        <f t="shared" si="77"/>
        <v>0</v>
      </c>
      <c r="AA325" s="55">
        <f t="shared" si="77"/>
        <v>0</v>
      </c>
      <c r="AB325" s="55">
        <f t="shared" si="77"/>
        <v>0</v>
      </c>
      <c r="AC325" s="55">
        <f t="shared" si="77"/>
        <v>0</v>
      </c>
      <c r="AD325" s="55">
        <f t="shared" si="77"/>
        <v>0</v>
      </c>
      <c r="AE325" s="55">
        <f t="shared" si="77"/>
        <v>0</v>
      </c>
      <c r="AF325" s="55">
        <f t="shared" si="77"/>
        <v>0</v>
      </c>
      <c r="AG325" s="55">
        <f t="shared" si="77"/>
        <v>0</v>
      </c>
      <c r="AH325" s="55">
        <f t="shared" si="77"/>
        <v>0</v>
      </c>
      <c r="AI325" s="55">
        <f t="shared" si="77"/>
        <v>0</v>
      </c>
      <c r="AJ325" s="55">
        <f t="shared" si="77"/>
        <v>0</v>
      </c>
      <c r="AK325" s="55">
        <f t="shared" si="77"/>
        <v>0</v>
      </c>
      <c r="AL325" s="55">
        <f t="shared" si="77"/>
        <v>236</v>
      </c>
      <c r="AM325" s="55">
        <f t="shared" si="77"/>
        <v>0</v>
      </c>
      <c r="AN325" s="55">
        <f t="shared" si="77"/>
        <v>0</v>
      </c>
      <c r="AO325" s="55">
        <f t="shared" si="74"/>
        <v>0</v>
      </c>
      <c r="AP325" s="55">
        <f t="shared" si="74"/>
        <v>0</v>
      </c>
      <c r="AQ325" s="55">
        <f t="shared" si="74"/>
        <v>0</v>
      </c>
      <c r="AR325" s="55">
        <f t="shared" si="74"/>
        <v>0</v>
      </c>
      <c r="AS325" s="55">
        <f t="shared" si="74"/>
        <v>0</v>
      </c>
      <c r="AT325" s="55">
        <f t="shared" si="74"/>
        <v>0</v>
      </c>
      <c r="AU325" s="55">
        <f t="shared" si="74"/>
        <v>0</v>
      </c>
      <c r="AV325" s="54">
        <f t="shared" si="80"/>
        <v>100</v>
      </c>
      <c r="AW325" s="54">
        <f t="shared" si="81"/>
        <v>236</v>
      </c>
      <c r="AX325" s="54">
        <f t="shared" si="82"/>
        <v>336</v>
      </c>
    </row>
    <row r="326" spans="1:50">
      <c r="A326" s="203" t="s">
        <v>329</v>
      </c>
      <c r="B326" s="203">
        <v>1</v>
      </c>
      <c r="C326" s="203" t="b">
        <v>1</v>
      </c>
      <c r="D326" s="203">
        <v>1</v>
      </c>
      <c r="E326" s="203" t="s">
        <v>579</v>
      </c>
      <c r="F326" s="203">
        <v>601</v>
      </c>
      <c r="H326" s="203" t="s">
        <v>470</v>
      </c>
      <c r="I326" s="55">
        <f t="shared" si="78"/>
        <v>0</v>
      </c>
      <c r="J326" s="55">
        <f t="shared" si="79"/>
        <v>336</v>
      </c>
      <c r="K326" s="55">
        <f t="shared" si="79"/>
        <v>0</v>
      </c>
      <c r="L326" s="55">
        <f t="shared" si="79"/>
        <v>0</v>
      </c>
      <c r="M326" s="55">
        <f t="shared" si="79"/>
        <v>0</v>
      </c>
      <c r="N326" s="55">
        <f t="shared" si="79"/>
        <v>0</v>
      </c>
      <c r="O326" s="55">
        <f t="shared" si="79"/>
        <v>0</v>
      </c>
      <c r="P326" s="55">
        <f t="shared" si="79"/>
        <v>0</v>
      </c>
      <c r="Q326" s="55">
        <f t="shared" si="79"/>
        <v>0</v>
      </c>
      <c r="R326" s="55">
        <f t="shared" si="79"/>
        <v>0</v>
      </c>
      <c r="S326" s="55">
        <f t="shared" si="79"/>
        <v>0</v>
      </c>
      <c r="T326" s="55">
        <f t="shared" si="79"/>
        <v>0</v>
      </c>
      <c r="U326" s="55">
        <f t="shared" si="79"/>
        <v>0</v>
      </c>
      <c r="V326" s="55">
        <f t="shared" si="79"/>
        <v>0</v>
      </c>
      <c r="W326" s="55">
        <f t="shared" si="79"/>
        <v>0</v>
      </c>
      <c r="X326" s="55">
        <f t="shared" si="79"/>
        <v>0</v>
      </c>
      <c r="Y326" s="55">
        <f t="shared" si="79"/>
        <v>0</v>
      </c>
      <c r="Z326" s="55">
        <f t="shared" si="77"/>
        <v>0</v>
      </c>
      <c r="AA326" s="55">
        <f t="shared" si="77"/>
        <v>0</v>
      </c>
      <c r="AB326" s="55">
        <f t="shared" si="77"/>
        <v>0</v>
      </c>
      <c r="AC326" s="55">
        <f t="shared" si="77"/>
        <v>0</v>
      </c>
      <c r="AD326" s="55">
        <f t="shared" si="77"/>
        <v>0</v>
      </c>
      <c r="AE326" s="55">
        <f t="shared" si="77"/>
        <v>0</v>
      </c>
      <c r="AF326" s="55">
        <f t="shared" si="77"/>
        <v>0</v>
      </c>
      <c r="AG326" s="55">
        <f t="shared" si="77"/>
        <v>0</v>
      </c>
      <c r="AH326" s="55">
        <f t="shared" si="77"/>
        <v>0</v>
      </c>
      <c r="AI326" s="55">
        <f t="shared" si="77"/>
        <v>0</v>
      </c>
      <c r="AJ326" s="55">
        <f t="shared" si="77"/>
        <v>0</v>
      </c>
      <c r="AK326" s="55">
        <f t="shared" si="77"/>
        <v>0</v>
      </c>
      <c r="AL326" s="55">
        <f t="shared" si="77"/>
        <v>0</v>
      </c>
      <c r="AM326" s="55">
        <f t="shared" si="77"/>
        <v>0</v>
      </c>
      <c r="AN326" s="55">
        <f t="shared" si="77"/>
        <v>0</v>
      </c>
      <c r="AO326" s="55">
        <f t="shared" si="74"/>
        <v>0</v>
      </c>
      <c r="AP326" s="55">
        <f t="shared" si="74"/>
        <v>0</v>
      </c>
      <c r="AQ326" s="55">
        <f t="shared" si="74"/>
        <v>0</v>
      </c>
      <c r="AR326" s="55">
        <f t="shared" si="74"/>
        <v>0</v>
      </c>
      <c r="AS326" s="55">
        <f t="shared" si="74"/>
        <v>0</v>
      </c>
      <c r="AT326" s="55">
        <f t="shared" si="74"/>
        <v>0</v>
      </c>
      <c r="AU326" s="55">
        <f t="shared" si="74"/>
        <v>0</v>
      </c>
      <c r="AV326" s="54">
        <f t="shared" si="80"/>
        <v>0</v>
      </c>
      <c r="AW326" s="54">
        <f t="shared" si="81"/>
        <v>336</v>
      </c>
      <c r="AX326" s="54">
        <f t="shared" si="82"/>
        <v>336</v>
      </c>
    </row>
    <row r="327" spans="1:50">
      <c r="A327" s="203" t="s">
        <v>330</v>
      </c>
      <c r="B327" s="203">
        <v>0</v>
      </c>
      <c r="C327" s="203" t="b">
        <v>0</v>
      </c>
      <c r="F327" s="203">
        <v>444</v>
      </c>
      <c r="H327" s="203" t="s">
        <v>471</v>
      </c>
      <c r="I327" s="55">
        <f t="shared" si="78"/>
        <v>120</v>
      </c>
      <c r="J327" s="55">
        <f t="shared" si="79"/>
        <v>0</v>
      </c>
      <c r="K327" s="55">
        <f t="shared" si="79"/>
        <v>0</v>
      </c>
      <c r="L327" s="55">
        <f t="shared" si="79"/>
        <v>0</v>
      </c>
      <c r="M327" s="55">
        <f t="shared" si="79"/>
        <v>0</v>
      </c>
      <c r="N327" s="55">
        <f t="shared" si="79"/>
        <v>0</v>
      </c>
      <c r="O327" s="55">
        <f t="shared" si="79"/>
        <v>0</v>
      </c>
      <c r="P327" s="55">
        <f t="shared" si="79"/>
        <v>0</v>
      </c>
      <c r="Q327" s="55">
        <f t="shared" si="79"/>
        <v>0</v>
      </c>
      <c r="R327" s="55">
        <f t="shared" si="79"/>
        <v>0</v>
      </c>
      <c r="S327" s="55">
        <f t="shared" si="79"/>
        <v>0</v>
      </c>
      <c r="T327" s="55">
        <f t="shared" si="79"/>
        <v>0</v>
      </c>
      <c r="U327" s="55">
        <f t="shared" si="79"/>
        <v>0</v>
      </c>
      <c r="V327" s="55">
        <f t="shared" si="79"/>
        <v>216</v>
      </c>
      <c r="W327" s="55">
        <f t="shared" si="79"/>
        <v>0</v>
      </c>
      <c r="X327" s="55">
        <f t="shared" si="79"/>
        <v>0</v>
      </c>
      <c r="Y327" s="55">
        <f t="shared" si="79"/>
        <v>0</v>
      </c>
      <c r="Z327" s="55">
        <f t="shared" si="77"/>
        <v>0</v>
      </c>
      <c r="AA327" s="55">
        <f t="shared" si="77"/>
        <v>0</v>
      </c>
      <c r="AB327" s="55">
        <f t="shared" si="77"/>
        <v>0</v>
      </c>
      <c r="AC327" s="55">
        <f t="shared" si="77"/>
        <v>0</v>
      </c>
      <c r="AD327" s="55">
        <f t="shared" si="77"/>
        <v>0</v>
      </c>
      <c r="AE327" s="55">
        <f t="shared" si="77"/>
        <v>0</v>
      </c>
      <c r="AF327" s="55">
        <f t="shared" si="77"/>
        <v>0</v>
      </c>
      <c r="AG327" s="55">
        <f t="shared" si="77"/>
        <v>0</v>
      </c>
      <c r="AH327" s="55">
        <f t="shared" si="77"/>
        <v>0</v>
      </c>
      <c r="AI327" s="55">
        <f t="shared" si="77"/>
        <v>0</v>
      </c>
      <c r="AJ327" s="55">
        <f t="shared" si="77"/>
        <v>0</v>
      </c>
      <c r="AK327" s="55">
        <f t="shared" si="77"/>
        <v>0</v>
      </c>
      <c r="AL327" s="55">
        <f t="shared" si="77"/>
        <v>0</v>
      </c>
      <c r="AM327" s="55">
        <f t="shared" si="77"/>
        <v>0</v>
      </c>
      <c r="AN327" s="55">
        <f t="shared" si="77"/>
        <v>0</v>
      </c>
      <c r="AO327" s="55">
        <f t="shared" si="74"/>
        <v>0</v>
      </c>
      <c r="AP327" s="55">
        <f t="shared" si="74"/>
        <v>0</v>
      </c>
      <c r="AQ327" s="55">
        <f t="shared" si="74"/>
        <v>0</v>
      </c>
      <c r="AR327" s="55">
        <f t="shared" si="74"/>
        <v>0</v>
      </c>
      <c r="AS327" s="55">
        <f t="shared" si="74"/>
        <v>0</v>
      </c>
      <c r="AT327" s="55">
        <f t="shared" si="74"/>
        <v>0</v>
      </c>
      <c r="AU327" s="55">
        <f t="shared" si="74"/>
        <v>0</v>
      </c>
      <c r="AV327" s="54">
        <f t="shared" si="80"/>
        <v>120</v>
      </c>
      <c r="AW327" s="54">
        <f t="shared" si="81"/>
        <v>216</v>
      </c>
      <c r="AX327" s="54">
        <f t="shared" si="82"/>
        <v>336</v>
      </c>
    </row>
    <row r="328" spans="1:50">
      <c r="A328" s="203" t="s">
        <v>330</v>
      </c>
      <c r="B328" s="203">
        <v>1</v>
      </c>
      <c r="C328" s="203" t="b">
        <v>1</v>
      </c>
      <c r="D328" s="203">
        <v>1</v>
      </c>
      <c r="E328" s="203" t="s">
        <v>569</v>
      </c>
      <c r="F328" s="203">
        <v>228</v>
      </c>
      <c r="H328" s="203" t="s">
        <v>472</v>
      </c>
      <c r="I328" s="55">
        <f t="shared" si="78"/>
        <v>570</v>
      </c>
      <c r="J328" s="55">
        <f t="shared" si="79"/>
        <v>0</v>
      </c>
      <c r="K328" s="55">
        <f t="shared" si="79"/>
        <v>0</v>
      </c>
      <c r="L328" s="55">
        <f t="shared" si="79"/>
        <v>0</v>
      </c>
      <c r="M328" s="55">
        <f t="shared" si="79"/>
        <v>0</v>
      </c>
      <c r="N328" s="55">
        <f t="shared" si="79"/>
        <v>774</v>
      </c>
      <c r="O328" s="55">
        <f t="shared" si="79"/>
        <v>0</v>
      </c>
      <c r="P328" s="55">
        <f t="shared" si="79"/>
        <v>0</v>
      </c>
      <c r="Q328" s="55">
        <f t="shared" si="79"/>
        <v>0</v>
      </c>
      <c r="R328" s="55">
        <f t="shared" si="79"/>
        <v>0</v>
      </c>
      <c r="S328" s="55">
        <f t="shared" si="79"/>
        <v>0</v>
      </c>
      <c r="T328" s="55">
        <f t="shared" si="79"/>
        <v>0</v>
      </c>
      <c r="U328" s="55">
        <f t="shared" si="79"/>
        <v>0</v>
      </c>
      <c r="V328" s="55">
        <f t="shared" si="79"/>
        <v>0</v>
      </c>
      <c r="W328" s="55">
        <f t="shared" si="79"/>
        <v>0</v>
      </c>
      <c r="X328" s="55">
        <f t="shared" si="79"/>
        <v>0</v>
      </c>
      <c r="Y328" s="55">
        <f t="shared" si="79"/>
        <v>0</v>
      </c>
      <c r="Z328" s="55">
        <f t="shared" si="77"/>
        <v>0</v>
      </c>
      <c r="AA328" s="55">
        <f t="shared" si="77"/>
        <v>0</v>
      </c>
      <c r="AB328" s="55">
        <f t="shared" si="77"/>
        <v>0</v>
      </c>
      <c r="AC328" s="55">
        <f t="shared" si="77"/>
        <v>0</v>
      </c>
      <c r="AD328" s="55">
        <f t="shared" si="77"/>
        <v>0</v>
      </c>
      <c r="AE328" s="55">
        <f t="shared" si="77"/>
        <v>0</v>
      </c>
      <c r="AF328" s="55">
        <f t="shared" si="77"/>
        <v>0</v>
      </c>
      <c r="AG328" s="55">
        <f t="shared" si="77"/>
        <v>0</v>
      </c>
      <c r="AH328" s="55">
        <f t="shared" si="77"/>
        <v>0</v>
      </c>
      <c r="AI328" s="55">
        <f t="shared" si="77"/>
        <v>0</v>
      </c>
      <c r="AJ328" s="55">
        <f t="shared" si="77"/>
        <v>0</v>
      </c>
      <c r="AK328" s="55">
        <f t="shared" si="77"/>
        <v>0</v>
      </c>
      <c r="AL328" s="55">
        <f t="shared" si="77"/>
        <v>0</v>
      </c>
      <c r="AM328" s="55">
        <f t="shared" si="77"/>
        <v>0</v>
      </c>
      <c r="AN328" s="55">
        <f t="shared" si="77"/>
        <v>0</v>
      </c>
      <c r="AO328" s="55">
        <f t="shared" si="74"/>
        <v>0</v>
      </c>
      <c r="AP328" s="55">
        <f t="shared" si="74"/>
        <v>0</v>
      </c>
      <c r="AQ328" s="55">
        <f t="shared" si="74"/>
        <v>0</v>
      </c>
      <c r="AR328" s="55">
        <f t="shared" ref="AR328:AU328" si="83">SUMIFS($F$2:$F$2000,$E$2:$E$2000,AR$1,$A$2:$A$2000,$H328)</f>
        <v>0</v>
      </c>
      <c r="AS328" s="55">
        <f t="shared" si="83"/>
        <v>0</v>
      </c>
      <c r="AT328" s="55">
        <f t="shared" si="83"/>
        <v>0</v>
      </c>
      <c r="AU328" s="55">
        <f t="shared" si="83"/>
        <v>0</v>
      </c>
      <c r="AV328" s="54">
        <f t="shared" si="80"/>
        <v>570</v>
      </c>
      <c r="AW328" s="54">
        <f t="shared" si="81"/>
        <v>774</v>
      </c>
      <c r="AX328" s="54">
        <f t="shared" si="82"/>
        <v>1344</v>
      </c>
    </row>
    <row r="329" spans="1:50">
      <c r="A329" s="203" t="s">
        <v>331</v>
      </c>
      <c r="B329" s="203">
        <v>0</v>
      </c>
      <c r="C329" s="203" t="b">
        <v>0</v>
      </c>
      <c r="F329" s="203">
        <v>1470</v>
      </c>
      <c r="H329" s="203" t="s">
        <v>473</v>
      </c>
      <c r="I329" s="55">
        <f t="shared" si="78"/>
        <v>240</v>
      </c>
      <c r="J329" s="55">
        <f t="shared" si="79"/>
        <v>0</v>
      </c>
      <c r="K329" s="55">
        <f t="shared" si="79"/>
        <v>0</v>
      </c>
      <c r="L329" s="55">
        <f t="shared" si="79"/>
        <v>0</v>
      </c>
      <c r="M329" s="55">
        <f t="shared" si="79"/>
        <v>0</v>
      </c>
      <c r="N329" s="55">
        <f t="shared" si="79"/>
        <v>0</v>
      </c>
      <c r="O329" s="55">
        <f t="shared" si="79"/>
        <v>0</v>
      </c>
      <c r="P329" s="55">
        <f t="shared" si="79"/>
        <v>0</v>
      </c>
      <c r="Q329" s="55">
        <f t="shared" si="79"/>
        <v>0</v>
      </c>
      <c r="R329" s="55">
        <f t="shared" si="79"/>
        <v>0</v>
      </c>
      <c r="S329" s="55">
        <f t="shared" si="79"/>
        <v>0</v>
      </c>
      <c r="T329" s="55">
        <f t="shared" si="79"/>
        <v>0</v>
      </c>
      <c r="U329" s="55">
        <f t="shared" si="79"/>
        <v>0</v>
      </c>
      <c r="V329" s="55">
        <f t="shared" si="79"/>
        <v>0</v>
      </c>
      <c r="W329" s="55">
        <f t="shared" si="79"/>
        <v>0</v>
      </c>
      <c r="X329" s="55">
        <f t="shared" si="79"/>
        <v>0</v>
      </c>
      <c r="Y329" s="55">
        <f t="shared" si="79"/>
        <v>0</v>
      </c>
      <c r="Z329" s="55">
        <f t="shared" si="77"/>
        <v>0</v>
      </c>
      <c r="AA329" s="55">
        <f t="shared" si="77"/>
        <v>0</v>
      </c>
      <c r="AB329" s="55">
        <f t="shared" si="77"/>
        <v>0</v>
      </c>
      <c r="AC329" s="55">
        <f t="shared" si="77"/>
        <v>0</v>
      </c>
      <c r="AD329" s="55">
        <f t="shared" si="77"/>
        <v>0</v>
      </c>
      <c r="AE329" s="55">
        <f t="shared" si="77"/>
        <v>0</v>
      </c>
      <c r="AF329" s="55">
        <f t="shared" si="77"/>
        <v>0</v>
      </c>
      <c r="AG329" s="55">
        <f t="shared" si="77"/>
        <v>0</v>
      </c>
      <c r="AH329" s="55">
        <f t="shared" si="77"/>
        <v>0</v>
      </c>
      <c r="AI329" s="55">
        <f t="shared" si="77"/>
        <v>0</v>
      </c>
      <c r="AJ329" s="55">
        <f t="shared" si="77"/>
        <v>0</v>
      </c>
      <c r="AK329" s="55">
        <f t="shared" si="77"/>
        <v>768</v>
      </c>
      <c r="AL329" s="55">
        <f t="shared" si="77"/>
        <v>0</v>
      </c>
      <c r="AM329" s="55">
        <f t="shared" si="77"/>
        <v>0</v>
      </c>
      <c r="AN329" s="55">
        <f t="shared" si="77"/>
        <v>0</v>
      </c>
      <c r="AO329" s="55">
        <f t="shared" ref="AO329:AU365" si="84">SUMIFS($F$2:$F$2000,$E$2:$E$2000,AO$1,$A$2:$A$2000,$H329)</f>
        <v>0</v>
      </c>
      <c r="AP329" s="55">
        <f t="shared" si="84"/>
        <v>0</v>
      </c>
      <c r="AQ329" s="55">
        <f t="shared" si="84"/>
        <v>0</v>
      </c>
      <c r="AR329" s="55">
        <f t="shared" si="84"/>
        <v>0</v>
      </c>
      <c r="AS329" s="55">
        <f t="shared" si="84"/>
        <v>0</v>
      </c>
      <c r="AT329" s="55">
        <f t="shared" si="84"/>
        <v>0</v>
      </c>
      <c r="AU329" s="55">
        <f t="shared" si="84"/>
        <v>0</v>
      </c>
      <c r="AV329" s="54">
        <f t="shared" si="80"/>
        <v>240</v>
      </c>
      <c r="AW329" s="54">
        <f t="shared" si="81"/>
        <v>768</v>
      </c>
      <c r="AX329" s="54">
        <f t="shared" si="82"/>
        <v>1008</v>
      </c>
    </row>
    <row r="330" spans="1:50">
      <c r="A330" s="203" t="s">
        <v>331</v>
      </c>
      <c r="B330" s="203">
        <v>1</v>
      </c>
      <c r="C330" s="203" t="b">
        <v>1</v>
      </c>
      <c r="D330" s="203">
        <v>1</v>
      </c>
      <c r="E330" s="203" t="s">
        <v>587</v>
      </c>
      <c r="F330" s="203">
        <v>1218</v>
      </c>
      <c r="H330" s="203" t="s">
        <v>474</v>
      </c>
      <c r="I330" s="55">
        <f t="shared" si="78"/>
        <v>100</v>
      </c>
      <c r="J330" s="55">
        <f t="shared" si="79"/>
        <v>0</v>
      </c>
      <c r="K330" s="55">
        <f t="shared" si="79"/>
        <v>0</v>
      </c>
      <c r="L330" s="55">
        <f t="shared" si="79"/>
        <v>0</v>
      </c>
      <c r="M330" s="55">
        <f t="shared" si="79"/>
        <v>0</v>
      </c>
      <c r="N330" s="55">
        <f t="shared" si="79"/>
        <v>0</v>
      </c>
      <c r="O330" s="55">
        <f t="shared" si="79"/>
        <v>0</v>
      </c>
      <c r="P330" s="55">
        <f t="shared" si="79"/>
        <v>0</v>
      </c>
      <c r="Q330" s="55">
        <f t="shared" si="79"/>
        <v>0</v>
      </c>
      <c r="R330" s="55">
        <f t="shared" si="79"/>
        <v>0</v>
      </c>
      <c r="S330" s="55">
        <f t="shared" si="79"/>
        <v>0</v>
      </c>
      <c r="T330" s="55">
        <f t="shared" si="79"/>
        <v>0</v>
      </c>
      <c r="U330" s="55">
        <f t="shared" si="79"/>
        <v>0</v>
      </c>
      <c r="V330" s="55">
        <f t="shared" si="79"/>
        <v>0</v>
      </c>
      <c r="W330" s="55">
        <f t="shared" si="79"/>
        <v>0</v>
      </c>
      <c r="X330" s="55">
        <f t="shared" si="79"/>
        <v>0</v>
      </c>
      <c r="Y330" s="55">
        <f t="shared" si="79"/>
        <v>0</v>
      </c>
      <c r="Z330" s="55">
        <f t="shared" si="77"/>
        <v>0</v>
      </c>
      <c r="AA330" s="55">
        <f t="shared" si="77"/>
        <v>0</v>
      </c>
      <c r="AB330" s="55">
        <f t="shared" si="77"/>
        <v>0</v>
      </c>
      <c r="AC330" s="55">
        <f t="shared" si="77"/>
        <v>0</v>
      </c>
      <c r="AD330" s="55">
        <f t="shared" si="77"/>
        <v>0</v>
      </c>
      <c r="AE330" s="55">
        <f t="shared" si="77"/>
        <v>0</v>
      </c>
      <c r="AF330" s="55">
        <f t="shared" si="77"/>
        <v>0</v>
      </c>
      <c r="AG330" s="55">
        <f t="shared" si="77"/>
        <v>0</v>
      </c>
      <c r="AH330" s="55">
        <f t="shared" si="77"/>
        <v>0</v>
      </c>
      <c r="AI330" s="55">
        <f t="shared" si="77"/>
        <v>0</v>
      </c>
      <c r="AJ330" s="55">
        <f t="shared" si="77"/>
        <v>0</v>
      </c>
      <c r="AK330" s="55">
        <f t="shared" si="77"/>
        <v>0</v>
      </c>
      <c r="AL330" s="55">
        <f t="shared" si="77"/>
        <v>236</v>
      </c>
      <c r="AM330" s="55">
        <f t="shared" si="77"/>
        <v>0</v>
      </c>
      <c r="AN330" s="55">
        <f t="shared" si="77"/>
        <v>0</v>
      </c>
      <c r="AO330" s="55">
        <f t="shared" si="84"/>
        <v>0</v>
      </c>
      <c r="AP330" s="55">
        <f t="shared" si="84"/>
        <v>0</v>
      </c>
      <c r="AQ330" s="55">
        <f t="shared" si="84"/>
        <v>0</v>
      </c>
      <c r="AR330" s="55">
        <f t="shared" si="84"/>
        <v>0</v>
      </c>
      <c r="AS330" s="55">
        <f t="shared" si="84"/>
        <v>0</v>
      </c>
      <c r="AT330" s="55">
        <f t="shared" si="84"/>
        <v>0</v>
      </c>
      <c r="AU330" s="55">
        <f t="shared" si="84"/>
        <v>0</v>
      </c>
      <c r="AV330" s="54">
        <f t="shared" si="80"/>
        <v>100</v>
      </c>
      <c r="AW330" s="54">
        <f t="shared" si="81"/>
        <v>236</v>
      </c>
      <c r="AX330" s="54">
        <f t="shared" si="82"/>
        <v>336</v>
      </c>
    </row>
    <row r="331" spans="1:50">
      <c r="A331" s="203" t="s">
        <v>332</v>
      </c>
      <c r="B331" s="203">
        <v>0</v>
      </c>
      <c r="C331" s="203" t="b">
        <v>0</v>
      </c>
      <c r="F331" s="203">
        <v>1040</v>
      </c>
      <c r="H331" s="203" t="s">
        <v>475</v>
      </c>
      <c r="I331" s="55">
        <f t="shared" si="78"/>
        <v>0</v>
      </c>
      <c r="J331" s="55">
        <f t="shared" si="79"/>
        <v>0</v>
      </c>
      <c r="K331" s="55">
        <f t="shared" si="79"/>
        <v>0</v>
      </c>
      <c r="L331" s="55">
        <f t="shared" si="79"/>
        <v>0</v>
      </c>
      <c r="M331" s="55">
        <f t="shared" si="79"/>
        <v>0</v>
      </c>
      <c r="N331" s="55">
        <f t="shared" si="79"/>
        <v>0</v>
      </c>
      <c r="O331" s="55">
        <f t="shared" si="79"/>
        <v>0</v>
      </c>
      <c r="P331" s="55">
        <f t="shared" si="79"/>
        <v>0</v>
      </c>
      <c r="Q331" s="55">
        <f t="shared" si="79"/>
        <v>0</v>
      </c>
      <c r="R331" s="55">
        <f t="shared" si="79"/>
        <v>0</v>
      </c>
      <c r="S331" s="55">
        <f t="shared" si="79"/>
        <v>0</v>
      </c>
      <c r="T331" s="55">
        <f t="shared" si="79"/>
        <v>0</v>
      </c>
      <c r="U331" s="55">
        <f t="shared" si="79"/>
        <v>0</v>
      </c>
      <c r="V331" s="55">
        <f t="shared" si="79"/>
        <v>0</v>
      </c>
      <c r="W331" s="55">
        <f t="shared" si="79"/>
        <v>0</v>
      </c>
      <c r="X331" s="55">
        <f t="shared" si="79"/>
        <v>0</v>
      </c>
      <c r="Y331" s="55">
        <f t="shared" si="79"/>
        <v>336</v>
      </c>
      <c r="Z331" s="55">
        <f t="shared" si="77"/>
        <v>0</v>
      </c>
      <c r="AA331" s="55">
        <f t="shared" si="77"/>
        <v>0</v>
      </c>
      <c r="AB331" s="55">
        <f t="shared" si="77"/>
        <v>0</v>
      </c>
      <c r="AC331" s="55">
        <f t="shared" si="77"/>
        <v>0</v>
      </c>
      <c r="AD331" s="55">
        <f t="shared" si="77"/>
        <v>0</v>
      </c>
      <c r="AE331" s="55">
        <f t="shared" si="77"/>
        <v>0</v>
      </c>
      <c r="AF331" s="55">
        <f t="shared" si="77"/>
        <v>0</v>
      </c>
      <c r="AG331" s="55">
        <f t="shared" si="77"/>
        <v>0</v>
      </c>
      <c r="AH331" s="55">
        <f t="shared" si="77"/>
        <v>0</v>
      </c>
      <c r="AI331" s="55">
        <f t="shared" si="77"/>
        <v>0</v>
      </c>
      <c r="AJ331" s="55">
        <f t="shared" si="77"/>
        <v>0</v>
      </c>
      <c r="AK331" s="55">
        <f t="shared" si="77"/>
        <v>0</v>
      </c>
      <c r="AL331" s="55">
        <f t="shared" si="77"/>
        <v>0</v>
      </c>
      <c r="AM331" s="55">
        <f t="shared" si="77"/>
        <v>0</v>
      </c>
      <c r="AN331" s="55">
        <f t="shared" si="77"/>
        <v>0</v>
      </c>
      <c r="AO331" s="55">
        <f t="shared" si="84"/>
        <v>0</v>
      </c>
      <c r="AP331" s="55">
        <f t="shared" si="84"/>
        <v>0</v>
      </c>
      <c r="AQ331" s="55">
        <f t="shared" si="84"/>
        <v>0</v>
      </c>
      <c r="AR331" s="55">
        <f t="shared" si="84"/>
        <v>0</v>
      </c>
      <c r="AS331" s="55">
        <f t="shared" si="84"/>
        <v>0</v>
      </c>
      <c r="AT331" s="55">
        <f t="shared" si="84"/>
        <v>0</v>
      </c>
      <c r="AU331" s="55">
        <f t="shared" si="84"/>
        <v>0</v>
      </c>
      <c r="AV331" s="54">
        <f t="shared" si="80"/>
        <v>0</v>
      </c>
      <c r="AW331" s="54">
        <f t="shared" si="81"/>
        <v>336</v>
      </c>
      <c r="AX331" s="54">
        <f t="shared" si="82"/>
        <v>336</v>
      </c>
    </row>
    <row r="332" spans="1:50">
      <c r="A332" s="203" t="s">
        <v>332</v>
      </c>
      <c r="B332" s="203">
        <v>1</v>
      </c>
      <c r="C332" s="203" t="b">
        <v>1</v>
      </c>
      <c r="D332" s="203">
        <v>1</v>
      </c>
      <c r="E332" s="203" t="s">
        <v>608</v>
      </c>
      <c r="F332" s="203">
        <v>304</v>
      </c>
      <c r="H332" s="203" t="s">
        <v>476</v>
      </c>
      <c r="I332" s="55">
        <f t="shared" si="78"/>
        <v>84</v>
      </c>
      <c r="J332" s="55">
        <f t="shared" si="79"/>
        <v>0</v>
      </c>
      <c r="K332" s="55">
        <f t="shared" si="79"/>
        <v>0</v>
      </c>
      <c r="L332" s="55">
        <f t="shared" si="79"/>
        <v>0</v>
      </c>
      <c r="M332" s="55">
        <f t="shared" si="79"/>
        <v>0</v>
      </c>
      <c r="N332" s="55">
        <f t="shared" si="79"/>
        <v>0</v>
      </c>
      <c r="O332" s="55">
        <f t="shared" si="79"/>
        <v>0</v>
      </c>
      <c r="P332" s="55">
        <f t="shared" si="79"/>
        <v>0</v>
      </c>
      <c r="Q332" s="55">
        <f t="shared" si="79"/>
        <v>0</v>
      </c>
      <c r="R332" s="55">
        <f t="shared" si="79"/>
        <v>0</v>
      </c>
      <c r="S332" s="55">
        <f t="shared" si="79"/>
        <v>0</v>
      </c>
      <c r="T332" s="55">
        <f t="shared" si="79"/>
        <v>0</v>
      </c>
      <c r="U332" s="55">
        <f t="shared" si="79"/>
        <v>0</v>
      </c>
      <c r="V332" s="55">
        <f t="shared" si="79"/>
        <v>0</v>
      </c>
      <c r="W332" s="55">
        <f t="shared" si="79"/>
        <v>0</v>
      </c>
      <c r="X332" s="55">
        <f t="shared" si="79"/>
        <v>0</v>
      </c>
      <c r="Y332" s="55">
        <f t="shared" si="79"/>
        <v>0</v>
      </c>
      <c r="Z332" s="55">
        <f t="shared" si="77"/>
        <v>0</v>
      </c>
      <c r="AA332" s="55">
        <f t="shared" si="77"/>
        <v>0</v>
      </c>
      <c r="AB332" s="55">
        <f t="shared" si="77"/>
        <v>0</v>
      </c>
      <c r="AC332" s="55">
        <f t="shared" si="77"/>
        <v>0</v>
      </c>
      <c r="AD332" s="55">
        <f t="shared" si="77"/>
        <v>0</v>
      </c>
      <c r="AE332" s="55">
        <f t="shared" si="77"/>
        <v>0</v>
      </c>
      <c r="AF332" s="55">
        <f t="shared" si="77"/>
        <v>0</v>
      </c>
      <c r="AG332" s="55">
        <f t="shared" si="77"/>
        <v>252</v>
      </c>
      <c r="AH332" s="55">
        <f t="shared" si="77"/>
        <v>0</v>
      </c>
      <c r="AI332" s="55">
        <f t="shared" si="77"/>
        <v>0</v>
      </c>
      <c r="AJ332" s="55">
        <f t="shared" si="77"/>
        <v>0</v>
      </c>
      <c r="AK332" s="55">
        <f t="shared" si="77"/>
        <v>0</v>
      </c>
      <c r="AL332" s="55">
        <f t="shared" si="77"/>
        <v>0</v>
      </c>
      <c r="AM332" s="55">
        <f t="shared" si="77"/>
        <v>0</v>
      </c>
      <c r="AN332" s="55">
        <f t="shared" si="77"/>
        <v>0</v>
      </c>
      <c r="AO332" s="55">
        <f t="shared" si="84"/>
        <v>0</v>
      </c>
      <c r="AP332" s="55">
        <f t="shared" si="84"/>
        <v>0</v>
      </c>
      <c r="AQ332" s="55">
        <f t="shared" si="84"/>
        <v>0</v>
      </c>
      <c r="AR332" s="55">
        <f t="shared" si="84"/>
        <v>0</v>
      </c>
      <c r="AS332" s="55">
        <f t="shared" si="84"/>
        <v>0</v>
      </c>
      <c r="AT332" s="55">
        <f t="shared" si="84"/>
        <v>0</v>
      </c>
      <c r="AU332" s="55">
        <f t="shared" si="84"/>
        <v>0</v>
      </c>
      <c r="AV332" s="54">
        <f t="shared" si="80"/>
        <v>84</v>
      </c>
      <c r="AW332" s="54">
        <f t="shared" si="81"/>
        <v>252</v>
      </c>
      <c r="AX332" s="54">
        <f t="shared" si="82"/>
        <v>336</v>
      </c>
    </row>
    <row r="333" spans="1:50">
      <c r="A333" s="203" t="s">
        <v>333</v>
      </c>
      <c r="B333" s="203">
        <v>0</v>
      </c>
      <c r="C333" s="203" t="b">
        <v>0</v>
      </c>
      <c r="F333" s="203">
        <v>100</v>
      </c>
      <c r="H333" s="203" t="s">
        <v>477</v>
      </c>
      <c r="I333" s="55">
        <f t="shared" si="78"/>
        <v>224</v>
      </c>
      <c r="J333" s="55">
        <f t="shared" si="79"/>
        <v>0</v>
      </c>
      <c r="K333" s="55">
        <f t="shared" si="79"/>
        <v>0</v>
      </c>
      <c r="L333" s="55">
        <f t="shared" si="79"/>
        <v>0</v>
      </c>
      <c r="M333" s="55">
        <f t="shared" si="79"/>
        <v>0</v>
      </c>
      <c r="N333" s="55">
        <f t="shared" si="79"/>
        <v>0</v>
      </c>
      <c r="O333" s="55">
        <f t="shared" si="79"/>
        <v>0</v>
      </c>
      <c r="P333" s="55">
        <f t="shared" si="79"/>
        <v>0</v>
      </c>
      <c r="Q333" s="55">
        <f t="shared" si="79"/>
        <v>0</v>
      </c>
      <c r="R333" s="55">
        <f t="shared" si="79"/>
        <v>0</v>
      </c>
      <c r="S333" s="55">
        <f t="shared" si="79"/>
        <v>0</v>
      </c>
      <c r="T333" s="55">
        <f t="shared" si="79"/>
        <v>0</v>
      </c>
      <c r="U333" s="55">
        <f t="shared" si="79"/>
        <v>0</v>
      </c>
      <c r="V333" s="55">
        <f t="shared" si="79"/>
        <v>0</v>
      </c>
      <c r="W333" s="55">
        <f t="shared" si="79"/>
        <v>0</v>
      </c>
      <c r="X333" s="55">
        <f t="shared" si="79"/>
        <v>0</v>
      </c>
      <c r="Y333" s="55">
        <f t="shared" si="79"/>
        <v>0</v>
      </c>
      <c r="Z333" s="55">
        <f t="shared" si="77"/>
        <v>0</v>
      </c>
      <c r="AA333" s="55">
        <f t="shared" si="77"/>
        <v>0</v>
      </c>
      <c r="AB333" s="55">
        <f t="shared" si="77"/>
        <v>0</v>
      </c>
      <c r="AC333" s="55">
        <f t="shared" si="77"/>
        <v>0</v>
      </c>
      <c r="AD333" s="55">
        <f t="shared" si="77"/>
        <v>0</v>
      </c>
      <c r="AE333" s="55">
        <f t="shared" si="77"/>
        <v>0</v>
      </c>
      <c r="AF333" s="55">
        <f t="shared" si="77"/>
        <v>448</v>
      </c>
      <c r="AG333" s="55">
        <f t="shared" si="77"/>
        <v>0</v>
      </c>
      <c r="AH333" s="55">
        <f t="shared" si="77"/>
        <v>0</v>
      </c>
      <c r="AI333" s="55">
        <f t="shared" si="77"/>
        <v>0</v>
      </c>
      <c r="AJ333" s="55">
        <f t="shared" si="77"/>
        <v>0</v>
      </c>
      <c r="AK333" s="55">
        <f t="shared" si="77"/>
        <v>0</v>
      </c>
      <c r="AL333" s="55">
        <f t="shared" si="77"/>
        <v>0</v>
      </c>
      <c r="AM333" s="55">
        <f t="shared" si="77"/>
        <v>0</v>
      </c>
      <c r="AN333" s="55">
        <f t="shared" si="77"/>
        <v>0</v>
      </c>
      <c r="AO333" s="55">
        <f t="shared" si="84"/>
        <v>0</v>
      </c>
      <c r="AP333" s="55">
        <f t="shared" si="84"/>
        <v>0</v>
      </c>
      <c r="AQ333" s="55">
        <f t="shared" si="84"/>
        <v>0</v>
      </c>
      <c r="AR333" s="55">
        <f t="shared" si="84"/>
        <v>0</v>
      </c>
      <c r="AS333" s="55">
        <f t="shared" si="84"/>
        <v>0</v>
      </c>
      <c r="AT333" s="55">
        <f t="shared" si="84"/>
        <v>0</v>
      </c>
      <c r="AU333" s="55">
        <f t="shared" si="84"/>
        <v>0</v>
      </c>
      <c r="AV333" s="54">
        <f t="shared" si="80"/>
        <v>224</v>
      </c>
      <c r="AW333" s="54">
        <f t="shared" si="81"/>
        <v>448</v>
      </c>
      <c r="AX333" s="54">
        <f t="shared" si="82"/>
        <v>672</v>
      </c>
    </row>
    <row r="334" spans="1:50">
      <c r="A334" s="203" t="s">
        <v>333</v>
      </c>
      <c r="B334" s="203">
        <v>1</v>
      </c>
      <c r="C334" s="203" t="b">
        <v>1</v>
      </c>
      <c r="D334" s="203">
        <v>1</v>
      </c>
      <c r="E334" s="203" t="s">
        <v>583</v>
      </c>
      <c r="F334" s="203">
        <v>236</v>
      </c>
      <c r="H334" s="203" t="s">
        <v>478</v>
      </c>
      <c r="I334" s="55">
        <f t="shared" si="78"/>
        <v>153</v>
      </c>
      <c r="J334" s="55">
        <f t="shared" si="79"/>
        <v>0</v>
      </c>
      <c r="K334" s="55">
        <f t="shared" si="79"/>
        <v>0</v>
      </c>
      <c r="L334" s="55">
        <f t="shared" si="79"/>
        <v>0</v>
      </c>
      <c r="M334" s="55">
        <f t="shared" si="79"/>
        <v>0</v>
      </c>
      <c r="N334" s="55">
        <f t="shared" si="79"/>
        <v>0</v>
      </c>
      <c r="O334" s="55">
        <f t="shared" si="79"/>
        <v>0</v>
      </c>
      <c r="P334" s="55">
        <f t="shared" si="79"/>
        <v>0</v>
      </c>
      <c r="Q334" s="55">
        <f t="shared" si="79"/>
        <v>0</v>
      </c>
      <c r="R334" s="55">
        <f t="shared" si="79"/>
        <v>0</v>
      </c>
      <c r="S334" s="55">
        <f t="shared" si="79"/>
        <v>0</v>
      </c>
      <c r="T334" s="55">
        <f t="shared" si="79"/>
        <v>0</v>
      </c>
      <c r="U334" s="55">
        <f t="shared" si="79"/>
        <v>0</v>
      </c>
      <c r="V334" s="55">
        <f t="shared" si="79"/>
        <v>0</v>
      </c>
      <c r="W334" s="55">
        <f t="shared" si="79"/>
        <v>0</v>
      </c>
      <c r="X334" s="55">
        <f t="shared" si="79"/>
        <v>0</v>
      </c>
      <c r="Y334" s="55">
        <f t="shared" si="79"/>
        <v>0</v>
      </c>
      <c r="Z334" s="55">
        <f t="shared" si="77"/>
        <v>0</v>
      </c>
      <c r="AA334" s="55">
        <f t="shared" si="77"/>
        <v>0</v>
      </c>
      <c r="AB334" s="55">
        <f t="shared" si="77"/>
        <v>0</v>
      </c>
      <c r="AC334" s="55">
        <f t="shared" si="77"/>
        <v>0</v>
      </c>
      <c r="AD334" s="55">
        <f t="shared" si="77"/>
        <v>0</v>
      </c>
      <c r="AE334" s="55">
        <f t="shared" si="77"/>
        <v>0</v>
      </c>
      <c r="AF334" s="55">
        <f t="shared" si="77"/>
        <v>0</v>
      </c>
      <c r="AG334" s="55">
        <f t="shared" si="77"/>
        <v>0</v>
      </c>
      <c r="AH334" s="55">
        <f t="shared" si="77"/>
        <v>0</v>
      </c>
      <c r="AI334" s="55">
        <f t="shared" si="77"/>
        <v>0</v>
      </c>
      <c r="AJ334" s="55">
        <f t="shared" si="77"/>
        <v>0</v>
      </c>
      <c r="AK334" s="55">
        <f t="shared" si="77"/>
        <v>0</v>
      </c>
      <c r="AL334" s="55">
        <f t="shared" si="77"/>
        <v>0</v>
      </c>
      <c r="AM334" s="55">
        <f t="shared" si="77"/>
        <v>0</v>
      </c>
      <c r="AN334" s="55">
        <f t="shared" si="77"/>
        <v>0</v>
      </c>
      <c r="AO334" s="55">
        <f t="shared" si="84"/>
        <v>0</v>
      </c>
      <c r="AP334" s="55">
        <f t="shared" si="84"/>
        <v>0</v>
      </c>
      <c r="AQ334" s="55">
        <f t="shared" si="84"/>
        <v>0</v>
      </c>
      <c r="AR334" s="55">
        <f t="shared" si="84"/>
        <v>0</v>
      </c>
      <c r="AS334" s="55">
        <f t="shared" si="84"/>
        <v>519</v>
      </c>
      <c r="AT334" s="55">
        <f t="shared" si="84"/>
        <v>0</v>
      </c>
      <c r="AU334" s="55">
        <f t="shared" si="84"/>
        <v>0</v>
      </c>
      <c r="AV334" s="54">
        <f t="shared" si="80"/>
        <v>153</v>
      </c>
      <c r="AW334" s="54">
        <f t="shared" si="81"/>
        <v>519</v>
      </c>
      <c r="AX334" s="54">
        <f t="shared" si="82"/>
        <v>672</v>
      </c>
    </row>
    <row r="335" spans="1:50">
      <c r="A335" s="203" t="s">
        <v>334</v>
      </c>
      <c r="B335" s="203">
        <v>0</v>
      </c>
      <c r="C335" s="203" t="b">
        <v>0</v>
      </c>
      <c r="F335" s="203">
        <v>1044</v>
      </c>
      <c r="H335" s="203" t="s">
        <v>479</v>
      </c>
      <c r="I335" s="55">
        <f t="shared" si="78"/>
        <v>0</v>
      </c>
      <c r="J335" s="55">
        <f t="shared" si="79"/>
        <v>0</v>
      </c>
      <c r="K335" s="55">
        <f t="shared" si="79"/>
        <v>0</v>
      </c>
      <c r="L335" s="55">
        <f t="shared" si="79"/>
        <v>0</v>
      </c>
      <c r="M335" s="55">
        <f t="shared" si="79"/>
        <v>0</v>
      </c>
      <c r="N335" s="55">
        <f t="shared" si="79"/>
        <v>0</v>
      </c>
      <c r="O335" s="55">
        <f t="shared" si="79"/>
        <v>0</v>
      </c>
      <c r="P335" s="55">
        <f t="shared" si="79"/>
        <v>0</v>
      </c>
      <c r="Q335" s="55">
        <f t="shared" si="79"/>
        <v>0</v>
      </c>
      <c r="R335" s="55">
        <f t="shared" si="79"/>
        <v>0</v>
      </c>
      <c r="S335" s="55">
        <f t="shared" si="79"/>
        <v>0</v>
      </c>
      <c r="T335" s="55">
        <f t="shared" si="79"/>
        <v>0</v>
      </c>
      <c r="U335" s="55">
        <f t="shared" si="79"/>
        <v>0</v>
      </c>
      <c r="V335" s="55">
        <f t="shared" si="79"/>
        <v>0</v>
      </c>
      <c r="W335" s="55">
        <f t="shared" si="79"/>
        <v>0</v>
      </c>
      <c r="X335" s="55">
        <f t="shared" si="79"/>
        <v>0</v>
      </c>
      <c r="Y335" s="55">
        <f t="shared" si="79"/>
        <v>0</v>
      </c>
      <c r="Z335" s="55">
        <f t="shared" si="77"/>
        <v>0</v>
      </c>
      <c r="AA335" s="55">
        <f t="shared" si="77"/>
        <v>0</v>
      </c>
      <c r="AB335" s="55">
        <f t="shared" si="77"/>
        <v>0</v>
      </c>
      <c r="AC335" s="55">
        <f t="shared" si="77"/>
        <v>0</v>
      </c>
      <c r="AD335" s="55">
        <f t="shared" si="77"/>
        <v>0</v>
      </c>
      <c r="AE335" s="55">
        <f t="shared" si="77"/>
        <v>0</v>
      </c>
      <c r="AF335" s="55">
        <f t="shared" si="77"/>
        <v>0</v>
      </c>
      <c r="AG335" s="55">
        <f t="shared" si="77"/>
        <v>0</v>
      </c>
      <c r="AH335" s="55">
        <f t="shared" si="77"/>
        <v>0</v>
      </c>
      <c r="AI335" s="55">
        <f t="shared" si="77"/>
        <v>0</v>
      </c>
      <c r="AJ335" s="55">
        <f t="shared" si="77"/>
        <v>0</v>
      </c>
      <c r="AK335" s="55">
        <f t="shared" si="77"/>
        <v>0</v>
      </c>
      <c r="AL335" s="55">
        <f t="shared" si="77"/>
        <v>0</v>
      </c>
      <c r="AM335" s="55">
        <f t="shared" si="77"/>
        <v>336</v>
      </c>
      <c r="AN335" s="55">
        <f t="shared" si="77"/>
        <v>0</v>
      </c>
      <c r="AO335" s="55">
        <f t="shared" si="84"/>
        <v>0</v>
      </c>
      <c r="AP335" s="55">
        <f t="shared" si="84"/>
        <v>0</v>
      </c>
      <c r="AQ335" s="55">
        <f t="shared" si="84"/>
        <v>0</v>
      </c>
      <c r="AR335" s="55">
        <f t="shared" si="84"/>
        <v>0</v>
      </c>
      <c r="AS335" s="55">
        <f t="shared" si="84"/>
        <v>0</v>
      </c>
      <c r="AT335" s="55">
        <f t="shared" si="84"/>
        <v>0</v>
      </c>
      <c r="AU335" s="55">
        <f t="shared" si="84"/>
        <v>0</v>
      </c>
      <c r="AV335" s="54">
        <f t="shared" si="80"/>
        <v>0</v>
      </c>
      <c r="AW335" s="54">
        <f t="shared" si="81"/>
        <v>336</v>
      </c>
      <c r="AX335" s="54">
        <f t="shared" si="82"/>
        <v>336</v>
      </c>
    </row>
    <row r="336" spans="1:50">
      <c r="A336" s="203" t="s">
        <v>334</v>
      </c>
      <c r="B336" s="203">
        <v>1</v>
      </c>
      <c r="C336" s="203" t="b">
        <v>1</v>
      </c>
      <c r="D336" s="203">
        <v>1</v>
      </c>
      <c r="E336" s="203" t="s">
        <v>607</v>
      </c>
      <c r="F336" s="203">
        <v>300</v>
      </c>
      <c r="H336" s="203" t="s">
        <v>480</v>
      </c>
      <c r="I336" s="55">
        <f t="shared" si="78"/>
        <v>0</v>
      </c>
      <c r="J336" s="55">
        <f t="shared" si="79"/>
        <v>0</v>
      </c>
      <c r="K336" s="55">
        <f t="shared" si="79"/>
        <v>0</v>
      </c>
      <c r="L336" s="55">
        <f t="shared" si="79"/>
        <v>0</v>
      </c>
      <c r="M336" s="55">
        <f t="shared" si="79"/>
        <v>0</v>
      </c>
      <c r="N336" s="55">
        <f t="shared" si="79"/>
        <v>0</v>
      </c>
      <c r="O336" s="55">
        <f t="shared" si="79"/>
        <v>0</v>
      </c>
      <c r="P336" s="55">
        <f t="shared" si="79"/>
        <v>0</v>
      </c>
      <c r="Q336" s="55">
        <f t="shared" si="79"/>
        <v>0</v>
      </c>
      <c r="R336" s="55">
        <f t="shared" si="79"/>
        <v>0</v>
      </c>
      <c r="S336" s="55">
        <f t="shared" si="79"/>
        <v>0</v>
      </c>
      <c r="T336" s="55">
        <f t="shared" si="79"/>
        <v>0</v>
      </c>
      <c r="U336" s="55">
        <f t="shared" si="79"/>
        <v>0</v>
      </c>
      <c r="V336" s="55">
        <f t="shared" si="79"/>
        <v>0</v>
      </c>
      <c r="W336" s="55">
        <f t="shared" si="79"/>
        <v>0</v>
      </c>
      <c r="X336" s="55">
        <f t="shared" si="79"/>
        <v>0</v>
      </c>
      <c r="Y336" s="55">
        <f t="shared" si="79"/>
        <v>0</v>
      </c>
      <c r="Z336" s="55">
        <f t="shared" si="77"/>
        <v>0</v>
      </c>
      <c r="AA336" s="55">
        <f t="shared" si="77"/>
        <v>0</v>
      </c>
      <c r="AB336" s="55">
        <f t="shared" si="77"/>
        <v>0</v>
      </c>
      <c r="AC336" s="55">
        <f t="shared" si="77"/>
        <v>0</v>
      </c>
      <c r="AD336" s="55">
        <f t="shared" si="77"/>
        <v>0</v>
      </c>
      <c r="AE336" s="55">
        <f t="shared" si="77"/>
        <v>0</v>
      </c>
      <c r="AF336" s="55">
        <f t="shared" si="77"/>
        <v>0</v>
      </c>
      <c r="AG336" s="55">
        <f t="shared" si="77"/>
        <v>0</v>
      </c>
      <c r="AH336" s="55">
        <f t="shared" si="77"/>
        <v>0</v>
      </c>
      <c r="AI336" s="55">
        <f t="shared" si="77"/>
        <v>0</v>
      </c>
      <c r="AJ336" s="55">
        <f t="shared" si="77"/>
        <v>0</v>
      </c>
      <c r="AK336" s="55">
        <f t="shared" si="77"/>
        <v>336</v>
      </c>
      <c r="AL336" s="55">
        <f t="shared" si="77"/>
        <v>0</v>
      </c>
      <c r="AM336" s="55">
        <f t="shared" si="77"/>
        <v>0</v>
      </c>
      <c r="AN336" s="55">
        <f t="shared" si="77"/>
        <v>0</v>
      </c>
      <c r="AO336" s="55">
        <f t="shared" si="84"/>
        <v>0</v>
      </c>
      <c r="AP336" s="55">
        <f t="shared" si="84"/>
        <v>0</v>
      </c>
      <c r="AQ336" s="55">
        <f t="shared" si="84"/>
        <v>0</v>
      </c>
      <c r="AR336" s="55">
        <f t="shared" si="84"/>
        <v>0</v>
      </c>
      <c r="AS336" s="55">
        <f t="shared" si="84"/>
        <v>0</v>
      </c>
      <c r="AT336" s="55">
        <f t="shared" si="84"/>
        <v>0</v>
      </c>
      <c r="AU336" s="55">
        <f t="shared" si="84"/>
        <v>0</v>
      </c>
      <c r="AV336" s="54">
        <f t="shared" si="80"/>
        <v>0</v>
      </c>
      <c r="AW336" s="54">
        <f t="shared" si="81"/>
        <v>336</v>
      </c>
      <c r="AX336" s="54">
        <f t="shared" si="82"/>
        <v>336</v>
      </c>
    </row>
    <row r="337" spans="1:50">
      <c r="A337" s="203" t="s">
        <v>335</v>
      </c>
      <c r="B337" s="203">
        <v>0</v>
      </c>
      <c r="C337" s="203" t="b">
        <v>0</v>
      </c>
      <c r="F337" s="203">
        <v>100</v>
      </c>
      <c r="H337" s="203" t="s">
        <v>481</v>
      </c>
      <c r="I337" s="55">
        <f t="shared" si="78"/>
        <v>70</v>
      </c>
      <c r="J337" s="55">
        <f t="shared" si="79"/>
        <v>0</v>
      </c>
      <c r="K337" s="55">
        <f t="shared" si="79"/>
        <v>0</v>
      </c>
      <c r="L337" s="55">
        <f t="shared" si="79"/>
        <v>0</v>
      </c>
      <c r="M337" s="55">
        <f t="shared" si="79"/>
        <v>0</v>
      </c>
      <c r="N337" s="55">
        <f t="shared" si="79"/>
        <v>0</v>
      </c>
      <c r="O337" s="55">
        <f t="shared" si="79"/>
        <v>0</v>
      </c>
      <c r="P337" s="55">
        <f t="shared" si="79"/>
        <v>0</v>
      </c>
      <c r="Q337" s="55">
        <f t="shared" si="79"/>
        <v>0</v>
      </c>
      <c r="R337" s="55">
        <f t="shared" si="79"/>
        <v>0</v>
      </c>
      <c r="S337" s="55">
        <f t="shared" si="79"/>
        <v>0</v>
      </c>
      <c r="T337" s="55">
        <f t="shared" si="79"/>
        <v>0</v>
      </c>
      <c r="U337" s="55">
        <f t="shared" si="79"/>
        <v>0</v>
      </c>
      <c r="V337" s="55">
        <f t="shared" si="79"/>
        <v>0</v>
      </c>
      <c r="W337" s="55">
        <f t="shared" si="79"/>
        <v>0</v>
      </c>
      <c r="X337" s="55">
        <f t="shared" si="79"/>
        <v>0</v>
      </c>
      <c r="Y337" s="55">
        <f t="shared" si="79"/>
        <v>0</v>
      </c>
      <c r="Z337" s="55">
        <f t="shared" si="77"/>
        <v>0</v>
      </c>
      <c r="AA337" s="55">
        <f t="shared" si="77"/>
        <v>0</v>
      </c>
      <c r="AB337" s="55">
        <f t="shared" si="77"/>
        <v>0</v>
      </c>
      <c r="AC337" s="55">
        <f t="shared" si="77"/>
        <v>0</v>
      </c>
      <c r="AD337" s="55">
        <f t="shared" si="77"/>
        <v>0</v>
      </c>
      <c r="AE337" s="55">
        <f t="shared" si="77"/>
        <v>0</v>
      </c>
      <c r="AF337" s="55">
        <f t="shared" si="77"/>
        <v>0</v>
      </c>
      <c r="AG337" s="55">
        <f t="shared" si="77"/>
        <v>0</v>
      </c>
      <c r="AH337" s="55">
        <f t="shared" si="77"/>
        <v>0</v>
      </c>
      <c r="AI337" s="55">
        <f t="shared" si="77"/>
        <v>0</v>
      </c>
      <c r="AJ337" s="55">
        <f t="shared" si="77"/>
        <v>0</v>
      </c>
      <c r="AK337" s="55">
        <f t="shared" si="77"/>
        <v>0</v>
      </c>
      <c r="AL337" s="55">
        <f t="shared" si="77"/>
        <v>0</v>
      </c>
      <c r="AM337" s="55">
        <f t="shared" si="77"/>
        <v>266</v>
      </c>
      <c r="AN337" s="55">
        <f t="shared" si="77"/>
        <v>0</v>
      </c>
      <c r="AO337" s="55">
        <f t="shared" si="84"/>
        <v>0</v>
      </c>
      <c r="AP337" s="55">
        <f t="shared" si="84"/>
        <v>0</v>
      </c>
      <c r="AQ337" s="55">
        <f t="shared" si="84"/>
        <v>0</v>
      </c>
      <c r="AR337" s="55">
        <f t="shared" si="84"/>
        <v>0</v>
      </c>
      <c r="AS337" s="55">
        <f t="shared" si="84"/>
        <v>0</v>
      </c>
      <c r="AT337" s="55">
        <f t="shared" si="84"/>
        <v>0</v>
      </c>
      <c r="AU337" s="55">
        <f t="shared" si="84"/>
        <v>0</v>
      </c>
      <c r="AV337" s="54">
        <f t="shared" si="80"/>
        <v>70</v>
      </c>
      <c r="AW337" s="54">
        <f t="shared" si="81"/>
        <v>266</v>
      </c>
      <c r="AX337" s="54">
        <f t="shared" si="82"/>
        <v>336</v>
      </c>
    </row>
    <row r="338" spans="1:50">
      <c r="A338" s="203" t="s">
        <v>335</v>
      </c>
      <c r="B338" s="203">
        <v>1</v>
      </c>
      <c r="C338" s="203" t="b">
        <v>1</v>
      </c>
      <c r="D338" s="203">
        <v>1</v>
      </c>
      <c r="E338" s="203" t="s">
        <v>563</v>
      </c>
      <c r="F338" s="203">
        <v>236</v>
      </c>
      <c r="H338" s="203" t="s">
        <v>482</v>
      </c>
      <c r="I338" s="55">
        <f t="shared" si="78"/>
        <v>0</v>
      </c>
      <c r="J338" s="55">
        <f t="shared" si="79"/>
        <v>0</v>
      </c>
      <c r="K338" s="55">
        <f t="shared" si="79"/>
        <v>0</v>
      </c>
      <c r="L338" s="55">
        <f t="shared" si="79"/>
        <v>0</v>
      </c>
      <c r="M338" s="55">
        <f t="shared" si="79"/>
        <v>0</v>
      </c>
      <c r="N338" s="55">
        <f t="shared" si="79"/>
        <v>0</v>
      </c>
      <c r="O338" s="55">
        <f t="shared" si="79"/>
        <v>0</v>
      </c>
      <c r="P338" s="55">
        <f t="shared" si="79"/>
        <v>0</v>
      </c>
      <c r="Q338" s="55">
        <f t="shared" si="79"/>
        <v>0</v>
      </c>
      <c r="R338" s="55">
        <f t="shared" si="79"/>
        <v>0</v>
      </c>
      <c r="S338" s="55">
        <f t="shared" si="79"/>
        <v>0</v>
      </c>
      <c r="T338" s="55">
        <f t="shared" si="79"/>
        <v>0</v>
      </c>
      <c r="U338" s="55">
        <f t="shared" si="79"/>
        <v>0</v>
      </c>
      <c r="V338" s="55">
        <f t="shared" si="79"/>
        <v>0</v>
      </c>
      <c r="W338" s="55">
        <f t="shared" si="79"/>
        <v>0</v>
      </c>
      <c r="X338" s="55">
        <f t="shared" si="79"/>
        <v>0</v>
      </c>
      <c r="Y338" s="55">
        <f t="shared" ref="Y338:AN353" si="85">SUMIFS($F$2:$F$2000,$E$2:$E$2000,Y$1,$A$2:$A$2000,$H338)</f>
        <v>0</v>
      </c>
      <c r="Z338" s="55">
        <f t="shared" si="85"/>
        <v>0</v>
      </c>
      <c r="AA338" s="55">
        <f t="shared" si="85"/>
        <v>0</v>
      </c>
      <c r="AB338" s="55">
        <f t="shared" si="85"/>
        <v>0</v>
      </c>
      <c r="AC338" s="55">
        <f t="shared" si="85"/>
        <v>0</v>
      </c>
      <c r="AD338" s="55">
        <f t="shared" si="85"/>
        <v>0</v>
      </c>
      <c r="AE338" s="55">
        <f t="shared" si="85"/>
        <v>0</v>
      </c>
      <c r="AF338" s="55">
        <f t="shared" si="85"/>
        <v>0</v>
      </c>
      <c r="AG338" s="55">
        <f t="shared" si="85"/>
        <v>0</v>
      </c>
      <c r="AH338" s="55">
        <f t="shared" si="85"/>
        <v>0</v>
      </c>
      <c r="AI338" s="55">
        <f t="shared" si="85"/>
        <v>0</v>
      </c>
      <c r="AJ338" s="55">
        <f t="shared" si="85"/>
        <v>0</v>
      </c>
      <c r="AK338" s="55">
        <f t="shared" si="85"/>
        <v>0</v>
      </c>
      <c r="AL338" s="55">
        <f t="shared" si="85"/>
        <v>336</v>
      </c>
      <c r="AM338" s="55">
        <f t="shared" si="85"/>
        <v>0</v>
      </c>
      <c r="AN338" s="55">
        <f t="shared" si="85"/>
        <v>0</v>
      </c>
      <c r="AO338" s="55">
        <f t="shared" si="84"/>
        <v>0</v>
      </c>
      <c r="AP338" s="55">
        <f t="shared" si="84"/>
        <v>0</v>
      </c>
      <c r="AQ338" s="55">
        <f t="shared" si="84"/>
        <v>0</v>
      </c>
      <c r="AR338" s="55">
        <f t="shared" si="84"/>
        <v>0</v>
      </c>
      <c r="AS338" s="55">
        <f t="shared" si="84"/>
        <v>0</v>
      </c>
      <c r="AT338" s="55">
        <f t="shared" si="84"/>
        <v>0</v>
      </c>
      <c r="AU338" s="55">
        <f t="shared" si="84"/>
        <v>0</v>
      </c>
      <c r="AV338" s="54">
        <f t="shared" si="80"/>
        <v>0</v>
      </c>
      <c r="AW338" s="54">
        <f t="shared" si="81"/>
        <v>336</v>
      </c>
      <c r="AX338" s="54">
        <f t="shared" si="82"/>
        <v>336</v>
      </c>
    </row>
    <row r="339" spans="1:50">
      <c r="A339" s="203" t="s">
        <v>336</v>
      </c>
      <c r="B339" s="203">
        <v>0</v>
      </c>
      <c r="C339" s="203" t="b">
        <v>0</v>
      </c>
      <c r="F339" s="203">
        <v>1512</v>
      </c>
      <c r="H339" s="203" t="s">
        <v>483</v>
      </c>
      <c r="I339" s="55">
        <f t="shared" si="78"/>
        <v>120</v>
      </c>
      <c r="J339" s="55">
        <f t="shared" ref="J339:Y354" si="86">SUMIFS($F$2:$F$2000,$E$2:$E$2000,J$1,$A$2:$A$2000,$H339)</f>
        <v>0</v>
      </c>
      <c r="K339" s="55">
        <f t="shared" si="86"/>
        <v>0</v>
      </c>
      <c r="L339" s="55">
        <f t="shared" si="86"/>
        <v>0</v>
      </c>
      <c r="M339" s="55">
        <f t="shared" si="86"/>
        <v>0</v>
      </c>
      <c r="N339" s="55">
        <f t="shared" si="86"/>
        <v>0</v>
      </c>
      <c r="O339" s="55">
        <f t="shared" si="86"/>
        <v>0</v>
      </c>
      <c r="P339" s="55">
        <f t="shared" si="86"/>
        <v>0</v>
      </c>
      <c r="Q339" s="55">
        <f t="shared" si="86"/>
        <v>0</v>
      </c>
      <c r="R339" s="55">
        <f t="shared" si="86"/>
        <v>0</v>
      </c>
      <c r="S339" s="55">
        <f t="shared" si="86"/>
        <v>0</v>
      </c>
      <c r="T339" s="55">
        <f t="shared" si="86"/>
        <v>0</v>
      </c>
      <c r="U339" s="55">
        <f t="shared" si="86"/>
        <v>0</v>
      </c>
      <c r="V339" s="55">
        <f t="shared" si="86"/>
        <v>216</v>
      </c>
      <c r="W339" s="55">
        <f t="shared" si="86"/>
        <v>0</v>
      </c>
      <c r="X339" s="55">
        <f t="shared" si="86"/>
        <v>0</v>
      </c>
      <c r="Y339" s="55">
        <f t="shared" si="86"/>
        <v>0</v>
      </c>
      <c r="Z339" s="55">
        <f t="shared" si="85"/>
        <v>0</v>
      </c>
      <c r="AA339" s="55">
        <f t="shared" si="85"/>
        <v>0</v>
      </c>
      <c r="AB339" s="55">
        <f t="shared" si="85"/>
        <v>0</v>
      </c>
      <c r="AC339" s="55">
        <f t="shared" si="85"/>
        <v>0</v>
      </c>
      <c r="AD339" s="55">
        <f t="shared" si="85"/>
        <v>0</v>
      </c>
      <c r="AE339" s="55">
        <f t="shared" si="85"/>
        <v>0</v>
      </c>
      <c r="AF339" s="55">
        <f t="shared" si="85"/>
        <v>0</v>
      </c>
      <c r="AG339" s="55">
        <f t="shared" si="85"/>
        <v>0</v>
      </c>
      <c r="AH339" s="55">
        <f t="shared" si="85"/>
        <v>0</v>
      </c>
      <c r="AI339" s="55">
        <f t="shared" si="85"/>
        <v>0</v>
      </c>
      <c r="AJ339" s="55">
        <f t="shared" si="85"/>
        <v>0</v>
      </c>
      <c r="AK339" s="55">
        <f t="shared" si="85"/>
        <v>0</v>
      </c>
      <c r="AL339" s="55">
        <f t="shared" si="85"/>
        <v>0</v>
      </c>
      <c r="AM339" s="55">
        <f t="shared" si="85"/>
        <v>0</v>
      </c>
      <c r="AN339" s="55">
        <f t="shared" si="85"/>
        <v>0</v>
      </c>
      <c r="AO339" s="55">
        <f t="shared" si="84"/>
        <v>0</v>
      </c>
      <c r="AP339" s="55">
        <f t="shared" si="84"/>
        <v>0</v>
      </c>
      <c r="AQ339" s="55">
        <f t="shared" si="84"/>
        <v>0</v>
      </c>
      <c r="AR339" s="55">
        <f t="shared" si="84"/>
        <v>0</v>
      </c>
      <c r="AS339" s="55">
        <f t="shared" si="84"/>
        <v>0</v>
      </c>
      <c r="AT339" s="55">
        <f t="shared" si="84"/>
        <v>0</v>
      </c>
      <c r="AU339" s="55">
        <f t="shared" si="84"/>
        <v>0</v>
      </c>
      <c r="AV339" s="54">
        <f t="shared" si="80"/>
        <v>120</v>
      </c>
      <c r="AW339" s="54">
        <f t="shared" si="81"/>
        <v>216</v>
      </c>
      <c r="AX339" s="54">
        <f t="shared" si="82"/>
        <v>336</v>
      </c>
    </row>
    <row r="340" spans="1:50">
      <c r="A340" s="203" t="s">
        <v>336</v>
      </c>
      <c r="B340" s="203">
        <v>1</v>
      </c>
      <c r="C340" s="203" t="b">
        <v>1</v>
      </c>
      <c r="D340" s="203">
        <v>1</v>
      </c>
      <c r="E340" s="203" t="s">
        <v>566</v>
      </c>
      <c r="F340" s="203">
        <v>1176</v>
      </c>
      <c r="H340" s="203" t="s">
        <v>484</v>
      </c>
      <c r="I340" s="55">
        <f t="shared" si="78"/>
        <v>465</v>
      </c>
      <c r="J340" s="55">
        <f t="shared" si="86"/>
        <v>0</v>
      </c>
      <c r="K340" s="55">
        <f t="shared" si="86"/>
        <v>0</v>
      </c>
      <c r="L340" s="55">
        <f t="shared" si="86"/>
        <v>0</v>
      </c>
      <c r="M340" s="55">
        <f t="shared" si="86"/>
        <v>0</v>
      </c>
      <c r="N340" s="55">
        <f t="shared" si="86"/>
        <v>0</v>
      </c>
      <c r="O340" s="55">
        <f t="shared" si="86"/>
        <v>0</v>
      </c>
      <c r="P340" s="55">
        <f t="shared" si="86"/>
        <v>0</v>
      </c>
      <c r="Q340" s="55">
        <f t="shared" si="86"/>
        <v>0</v>
      </c>
      <c r="R340" s="55">
        <f t="shared" si="86"/>
        <v>0</v>
      </c>
      <c r="S340" s="55">
        <f t="shared" si="86"/>
        <v>0</v>
      </c>
      <c r="T340" s="55">
        <f t="shared" si="86"/>
        <v>543</v>
      </c>
      <c r="U340" s="55">
        <f t="shared" si="86"/>
        <v>0</v>
      </c>
      <c r="V340" s="55">
        <f t="shared" si="86"/>
        <v>0</v>
      </c>
      <c r="W340" s="55">
        <f t="shared" si="86"/>
        <v>0</v>
      </c>
      <c r="X340" s="55">
        <f t="shared" si="86"/>
        <v>0</v>
      </c>
      <c r="Y340" s="55">
        <f t="shared" si="86"/>
        <v>0</v>
      </c>
      <c r="Z340" s="55">
        <f t="shared" si="85"/>
        <v>0</v>
      </c>
      <c r="AA340" s="55">
        <f t="shared" si="85"/>
        <v>0</v>
      </c>
      <c r="AB340" s="55">
        <f t="shared" si="85"/>
        <v>0</v>
      </c>
      <c r="AC340" s="55">
        <f t="shared" si="85"/>
        <v>0</v>
      </c>
      <c r="AD340" s="55">
        <f t="shared" si="85"/>
        <v>0</v>
      </c>
      <c r="AE340" s="55">
        <f t="shared" si="85"/>
        <v>0</v>
      </c>
      <c r="AF340" s="55">
        <f t="shared" si="85"/>
        <v>0</v>
      </c>
      <c r="AG340" s="55">
        <f t="shared" si="85"/>
        <v>0</v>
      </c>
      <c r="AH340" s="55">
        <f t="shared" si="85"/>
        <v>0</v>
      </c>
      <c r="AI340" s="55">
        <f t="shared" si="85"/>
        <v>0</v>
      </c>
      <c r="AJ340" s="55">
        <f t="shared" si="85"/>
        <v>0</v>
      </c>
      <c r="AK340" s="55">
        <f t="shared" si="85"/>
        <v>0</v>
      </c>
      <c r="AL340" s="55">
        <f t="shared" si="85"/>
        <v>0</v>
      </c>
      <c r="AM340" s="55">
        <f t="shared" si="85"/>
        <v>0</v>
      </c>
      <c r="AN340" s="55">
        <f t="shared" si="85"/>
        <v>0</v>
      </c>
      <c r="AO340" s="55">
        <f t="shared" si="84"/>
        <v>0</v>
      </c>
      <c r="AP340" s="55">
        <f t="shared" si="84"/>
        <v>0</v>
      </c>
      <c r="AQ340" s="55">
        <f t="shared" si="84"/>
        <v>0</v>
      </c>
      <c r="AR340" s="55">
        <f t="shared" si="84"/>
        <v>0</v>
      </c>
      <c r="AS340" s="55">
        <f t="shared" si="84"/>
        <v>0</v>
      </c>
      <c r="AT340" s="55">
        <f t="shared" si="84"/>
        <v>0</v>
      </c>
      <c r="AU340" s="55">
        <f t="shared" si="84"/>
        <v>0</v>
      </c>
      <c r="AV340" s="54">
        <f t="shared" si="80"/>
        <v>465</v>
      </c>
      <c r="AW340" s="54">
        <f t="shared" si="81"/>
        <v>543</v>
      </c>
      <c r="AX340" s="54">
        <f t="shared" si="82"/>
        <v>1008</v>
      </c>
    </row>
    <row r="341" spans="1:50">
      <c r="A341" s="203" t="s">
        <v>337</v>
      </c>
      <c r="B341" s="203">
        <v>0</v>
      </c>
      <c r="C341" s="203" t="b">
        <v>0</v>
      </c>
      <c r="F341" s="203">
        <v>400</v>
      </c>
      <c r="H341" s="203" t="s">
        <v>485</v>
      </c>
      <c r="I341" s="55">
        <f t="shared" si="78"/>
        <v>134</v>
      </c>
      <c r="J341" s="55">
        <f t="shared" si="86"/>
        <v>0</v>
      </c>
      <c r="K341" s="55">
        <f t="shared" si="86"/>
        <v>0</v>
      </c>
      <c r="L341" s="55">
        <f t="shared" si="86"/>
        <v>0</v>
      </c>
      <c r="M341" s="55">
        <f t="shared" si="86"/>
        <v>0</v>
      </c>
      <c r="N341" s="55">
        <f t="shared" si="86"/>
        <v>0</v>
      </c>
      <c r="O341" s="55">
        <f t="shared" si="86"/>
        <v>0</v>
      </c>
      <c r="P341" s="55">
        <f t="shared" si="86"/>
        <v>0</v>
      </c>
      <c r="Q341" s="55">
        <f t="shared" si="86"/>
        <v>0</v>
      </c>
      <c r="R341" s="55">
        <f t="shared" si="86"/>
        <v>0</v>
      </c>
      <c r="S341" s="55">
        <f t="shared" si="86"/>
        <v>0</v>
      </c>
      <c r="T341" s="55">
        <f t="shared" si="86"/>
        <v>0</v>
      </c>
      <c r="U341" s="55">
        <f t="shared" si="86"/>
        <v>0</v>
      </c>
      <c r="V341" s="55">
        <f t="shared" si="86"/>
        <v>0</v>
      </c>
      <c r="W341" s="55">
        <f t="shared" si="86"/>
        <v>0</v>
      </c>
      <c r="X341" s="55">
        <f t="shared" si="86"/>
        <v>0</v>
      </c>
      <c r="Y341" s="55">
        <f t="shared" si="86"/>
        <v>0</v>
      </c>
      <c r="Z341" s="55">
        <f t="shared" si="85"/>
        <v>0</v>
      </c>
      <c r="AA341" s="55">
        <f t="shared" si="85"/>
        <v>0</v>
      </c>
      <c r="AB341" s="55">
        <f t="shared" si="85"/>
        <v>0</v>
      </c>
      <c r="AC341" s="55">
        <f t="shared" si="85"/>
        <v>0</v>
      </c>
      <c r="AD341" s="55">
        <f t="shared" si="85"/>
        <v>0</v>
      </c>
      <c r="AE341" s="55">
        <f t="shared" si="85"/>
        <v>0</v>
      </c>
      <c r="AF341" s="55">
        <f t="shared" si="85"/>
        <v>0</v>
      </c>
      <c r="AG341" s="55">
        <f t="shared" si="85"/>
        <v>0</v>
      </c>
      <c r="AH341" s="55">
        <f t="shared" si="85"/>
        <v>202</v>
      </c>
      <c r="AI341" s="55">
        <f t="shared" si="85"/>
        <v>0</v>
      </c>
      <c r="AJ341" s="55">
        <f t="shared" si="85"/>
        <v>0</v>
      </c>
      <c r="AK341" s="55">
        <f t="shared" si="85"/>
        <v>0</v>
      </c>
      <c r="AL341" s="55">
        <f t="shared" si="85"/>
        <v>0</v>
      </c>
      <c r="AM341" s="55">
        <f t="shared" si="85"/>
        <v>0</v>
      </c>
      <c r="AN341" s="55">
        <f t="shared" si="85"/>
        <v>0</v>
      </c>
      <c r="AO341" s="55">
        <f t="shared" si="84"/>
        <v>0</v>
      </c>
      <c r="AP341" s="55">
        <f t="shared" si="84"/>
        <v>0</v>
      </c>
      <c r="AQ341" s="55">
        <f t="shared" si="84"/>
        <v>0</v>
      </c>
      <c r="AR341" s="55">
        <f t="shared" si="84"/>
        <v>0</v>
      </c>
      <c r="AS341" s="55">
        <f t="shared" si="84"/>
        <v>0</v>
      </c>
      <c r="AT341" s="55">
        <f t="shared" si="84"/>
        <v>0</v>
      </c>
      <c r="AU341" s="55">
        <f t="shared" si="84"/>
        <v>0</v>
      </c>
      <c r="AV341" s="54">
        <f t="shared" si="80"/>
        <v>134</v>
      </c>
      <c r="AW341" s="54">
        <f t="shared" si="81"/>
        <v>202</v>
      </c>
      <c r="AX341" s="54">
        <f t="shared" si="82"/>
        <v>336</v>
      </c>
    </row>
    <row r="342" spans="1:50">
      <c r="A342" s="203" t="s">
        <v>337</v>
      </c>
      <c r="B342" s="203">
        <v>1</v>
      </c>
      <c r="C342" s="203" t="b">
        <v>1</v>
      </c>
      <c r="D342" s="203">
        <v>1</v>
      </c>
      <c r="E342" s="203" t="s">
        <v>562</v>
      </c>
      <c r="F342" s="203">
        <v>944</v>
      </c>
      <c r="H342" s="203" t="s">
        <v>486</v>
      </c>
      <c r="I342" s="55">
        <f t="shared" si="78"/>
        <v>1624</v>
      </c>
      <c r="J342" s="55">
        <f t="shared" si="86"/>
        <v>0</v>
      </c>
      <c r="K342" s="55">
        <f t="shared" si="86"/>
        <v>0</v>
      </c>
      <c r="L342" s="55">
        <f t="shared" si="86"/>
        <v>0</v>
      </c>
      <c r="M342" s="55">
        <f t="shared" si="86"/>
        <v>0</v>
      </c>
      <c r="N342" s="55">
        <f t="shared" si="86"/>
        <v>0</v>
      </c>
      <c r="O342" s="55">
        <f t="shared" si="86"/>
        <v>0</v>
      </c>
      <c r="P342" s="55">
        <f t="shared" si="86"/>
        <v>0</v>
      </c>
      <c r="Q342" s="55">
        <f t="shared" si="86"/>
        <v>0</v>
      </c>
      <c r="R342" s="55">
        <f t="shared" si="86"/>
        <v>0</v>
      </c>
      <c r="S342" s="55">
        <f t="shared" si="86"/>
        <v>0</v>
      </c>
      <c r="T342" s="55">
        <f t="shared" si="86"/>
        <v>0</v>
      </c>
      <c r="U342" s="55">
        <f t="shared" si="86"/>
        <v>0</v>
      </c>
      <c r="V342" s="55">
        <f t="shared" si="86"/>
        <v>0</v>
      </c>
      <c r="W342" s="55">
        <f t="shared" si="86"/>
        <v>0</v>
      </c>
      <c r="X342" s="55">
        <f t="shared" si="86"/>
        <v>0</v>
      </c>
      <c r="Y342" s="55">
        <f t="shared" si="86"/>
        <v>0</v>
      </c>
      <c r="Z342" s="55">
        <f t="shared" si="85"/>
        <v>0</v>
      </c>
      <c r="AA342" s="55">
        <f t="shared" si="85"/>
        <v>0</v>
      </c>
      <c r="AB342" s="55">
        <f t="shared" si="85"/>
        <v>0</v>
      </c>
      <c r="AC342" s="55">
        <f t="shared" si="85"/>
        <v>0</v>
      </c>
      <c r="AD342" s="55">
        <f t="shared" si="85"/>
        <v>0</v>
      </c>
      <c r="AE342" s="55">
        <f t="shared" si="85"/>
        <v>0</v>
      </c>
      <c r="AF342" s="55">
        <f t="shared" si="85"/>
        <v>0</v>
      </c>
      <c r="AG342" s="55">
        <f t="shared" si="85"/>
        <v>0</v>
      </c>
      <c r="AH342" s="55">
        <f t="shared" si="85"/>
        <v>0</v>
      </c>
      <c r="AI342" s="55">
        <f t="shared" si="85"/>
        <v>0</v>
      </c>
      <c r="AJ342" s="55">
        <f t="shared" si="85"/>
        <v>1064</v>
      </c>
      <c r="AK342" s="55">
        <f t="shared" si="85"/>
        <v>0</v>
      </c>
      <c r="AL342" s="55">
        <f t="shared" si="85"/>
        <v>0</v>
      </c>
      <c r="AM342" s="55">
        <f t="shared" si="85"/>
        <v>0</v>
      </c>
      <c r="AN342" s="55">
        <f t="shared" si="85"/>
        <v>0</v>
      </c>
      <c r="AO342" s="55">
        <f t="shared" si="84"/>
        <v>0</v>
      </c>
      <c r="AP342" s="55">
        <f t="shared" si="84"/>
        <v>0</v>
      </c>
      <c r="AQ342" s="55">
        <f t="shared" si="84"/>
        <v>0</v>
      </c>
      <c r="AR342" s="55">
        <f t="shared" si="84"/>
        <v>0</v>
      </c>
      <c r="AS342" s="55">
        <f t="shared" si="84"/>
        <v>0</v>
      </c>
      <c r="AT342" s="55">
        <f t="shared" si="84"/>
        <v>0</v>
      </c>
      <c r="AU342" s="55">
        <f t="shared" si="84"/>
        <v>0</v>
      </c>
      <c r="AV342" s="54">
        <f t="shared" si="80"/>
        <v>1624</v>
      </c>
      <c r="AW342" s="54">
        <f t="shared" si="81"/>
        <v>1064</v>
      </c>
      <c r="AX342" s="54">
        <f t="shared" si="82"/>
        <v>2688</v>
      </c>
    </row>
    <row r="343" spans="1:50">
      <c r="A343" s="203" t="s">
        <v>338</v>
      </c>
      <c r="B343" s="203">
        <v>0</v>
      </c>
      <c r="C343" s="203" t="b">
        <v>0</v>
      </c>
      <c r="F343" s="203">
        <v>384</v>
      </c>
      <c r="H343" s="203" t="s">
        <v>487</v>
      </c>
      <c r="I343" s="55">
        <f t="shared" si="78"/>
        <v>62</v>
      </c>
      <c r="J343" s="55">
        <f t="shared" si="86"/>
        <v>0</v>
      </c>
      <c r="K343" s="55">
        <f t="shared" si="86"/>
        <v>0</v>
      </c>
      <c r="L343" s="55">
        <f t="shared" si="86"/>
        <v>0</v>
      </c>
      <c r="M343" s="55">
        <f t="shared" si="86"/>
        <v>0</v>
      </c>
      <c r="N343" s="55">
        <f t="shared" si="86"/>
        <v>0</v>
      </c>
      <c r="O343" s="55">
        <f t="shared" si="86"/>
        <v>0</v>
      </c>
      <c r="P343" s="55">
        <f t="shared" si="86"/>
        <v>0</v>
      </c>
      <c r="Q343" s="55">
        <f t="shared" si="86"/>
        <v>0</v>
      </c>
      <c r="R343" s="55">
        <f t="shared" si="86"/>
        <v>0</v>
      </c>
      <c r="S343" s="55">
        <f t="shared" si="86"/>
        <v>0</v>
      </c>
      <c r="T343" s="55">
        <f t="shared" si="86"/>
        <v>0</v>
      </c>
      <c r="U343" s="55">
        <f t="shared" si="86"/>
        <v>0</v>
      </c>
      <c r="V343" s="55">
        <f t="shared" si="86"/>
        <v>0</v>
      </c>
      <c r="W343" s="55">
        <f t="shared" si="86"/>
        <v>0</v>
      </c>
      <c r="X343" s="55">
        <f t="shared" si="86"/>
        <v>0</v>
      </c>
      <c r="Y343" s="55">
        <f t="shared" si="86"/>
        <v>0</v>
      </c>
      <c r="Z343" s="55">
        <f t="shared" si="85"/>
        <v>0</v>
      </c>
      <c r="AA343" s="55">
        <f t="shared" si="85"/>
        <v>0</v>
      </c>
      <c r="AB343" s="55">
        <f t="shared" si="85"/>
        <v>0</v>
      </c>
      <c r="AC343" s="55">
        <f t="shared" si="85"/>
        <v>0</v>
      </c>
      <c r="AD343" s="55">
        <f t="shared" si="85"/>
        <v>0</v>
      </c>
      <c r="AE343" s="55">
        <f t="shared" si="85"/>
        <v>0</v>
      </c>
      <c r="AF343" s="55">
        <f t="shared" si="85"/>
        <v>0</v>
      </c>
      <c r="AG343" s="55">
        <f t="shared" si="85"/>
        <v>274</v>
      </c>
      <c r="AH343" s="55">
        <f t="shared" si="85"/>
        <v>0</v>
      </c>
      <c r="AI343" s="55">
        <f t="shared" si="85"/>
        <v>0</v>
      </c>
      <c r="AJ343" s="55">
        <f t="shared" si="85"/>
        <v>0</v>
      </c>
      <c r="AK343" s="55">
        <f t="shared" si="85"/>
        <v>0</v>
      </c>
      <c r="AL343" s="55">
        <f t="shared" si="85"/>
        <v>0</v>
      </c>
      <c r="AM343" s="55">
        <f t="shared" si="85"/>
        <v>0</v>
      </c>
      <c r="AN343" s="55">
        <f t="shared" si="85"/>
        <v>0</v>
      </c>
      <c r="AO343" s="55">
        <f t="shared" si="84"/>
        <v>0</v>
      </c>
      <c r="AP343" s="55">
        <f t="shared" si="84"/>
        <v>0</v>
      </c>
      <c r="AQ343" s="55">
        <f t="shared" si="84"/>
        <v>0</v>
      </c>
      <c r="AR343" s="55">
        <f t="shared" si="84"/>
        <v>0</v>
      </c>
      <c r="AS343" s="55">
        <f t="shared" si="84"/>
        <v>0</v>
      </c>
      <c r="AT343" s="55">
        <f t="shared" si="84"/>
        <v>0</v>
      </c>
      <c r="AU343" s="55">
        <f t="shared" si="84"/>
        <v>0</v>
      </c>
      <c r="AV343" s="54">
        <f t="shared" si="80"/>
        <v>62</v>
      </c>
      <c r="AW343" s="54">
        <f t="shared" si="81"/>
        <v>274</v>
      </c>
      <c r="AX343" s="54">
        <f t="shared" si="82"/>
        <v>336</v>
      </c>
    </row>
    <row r="344" spans="1:50">
      <c r="A344" s="203" t="s">
        <v>338</v>
      </c>
      <c r="B344" s="203">
        <v>1</v>
      </c>
      <c r="C344" s="203" t="b">
        <v>1</v>
      </c>
      <c r="D344" s="203">
        <v>1</v>
      </c>
      <c r="E344" s="203" t="s">
        <v>560</v>
      </c>
      <c r="F344" s="203">
        <v>288</v>
      </c>
      <c r="H344" s="203" t="s">
        <v>488</v>
      </c>
      <c r="I344" s="55">
        <f t="shared" si="78"/>
        <v>424</v>
      </c>
      <c r="J344" s="55">
        <f t="shared" si="86"/>
        <v>0</v>
      </c>
      <c r="K344" s="55">
        <f t="shared" si="86"/>
        <v>0</v>
      </c>
      <c r="L344" s="55">
        <f t="shared" si="86"/>
        <v>0</v>
      </c>
      <c r="M344" s="55">
        <f t="shared" si="86"/>
        <v>0</v>
      </c>
      <c r="N344" s="55">
        <f t="shared" si="86"/>
        <v>0</v>
      </c>
      <c r="O344" s="55">
        <f t="shared" si="86"/>
        <v>0</v>
      </c>
      <c r="P344" s="55">
        <f t="shared" si="86"/>
        <v>0</v>
      </c>
      <c r="Q344" s="55">
        <f t="shared" si="86"/>
        <v>0</v>
      </c>
      <c r="R344" s="55">
        <f t="shared" si="86"/>
        <v>0</v>
      </c>
      <c r="S344" s="55">
        <f t="shared" si="86"/>
        <v>0</v>
      </c>
      <c r="T344" s="55">
        <f t="shared" si="86"/>
        <v>0</v>
      </c>
      <c r="U344" s="55">
        <f t="shared" si="86"/>
        <v>0</v>
      </c>
      <c r="V344" s="55">
        <f t="shared" si="86"/>
        <v>0</v>
      </c>
      <c r="W344" s="55">
        <f t="shared" si="86"/>
        <v>0</v>
      </c>
      <c r="X344" s="55">
        <f t="shared" si="86"/>
        <v>0</v>
      </c>
      <c r="Y344" s="55">
        <f t="shared" si="86"/>
        <v>0</v>
      </c>
      <c r="Z344" s="55">
        <f t="shared" si="85"/>
        <v>0</v>
      </c>
      <c r="AA344" s="55">
        <f t="shared" si="85"/>
        <v>0</v>
      </c>
      <c r="AB344" s="55">
        <f t="shared" si="85"/>
        <v>0</v>
      </c>
      <c r="AC344" s="55">
        <f t="shared" si="85"/>
        <v>0</v>
      </c>
      <c r="AD344" s="55">
        <f t="shared" si="85"/>
        <v>920</v>
      </c>
      <c r="AE344" s="55">
        <f t="shared" si="85"/>
        <v>0</v>
      </c>
      <c r="AF344" s="55">
        <f t="shared" si="85"/>
        <v>0</v>
      </c>
      <c r="AG344" s="55">
        <f t="shared" si="85"/>
        <v>0</v>
      </c>
      <c r="AH344" s="55">
        <f t="shared" si="85"/>
        <v>0</v>
      </c>
      <c r="AI344" s="55">
        <f t="shared" si="85"/>
        <v>0</v>
      </c>
      <c r="AJ344" s="55">
        <f t="shared" si="85"/>
        <v>0</v>
      </c>
      <c r="AK344" s="55">
        <f t="shared" si="85"/>
        <v>0</v>
      </c>
      <c r="AL344" s="55">
        <f t="shared" si="85"/>
        <v>0</v>
      </c>
      <c r="AM344" s="55">
        <f t="shared" si="85"/>
        <v>0</v>
      </c>
      <c r="AN344" s="55">
        <f t="shared" si="85"/>
        <v>0</v>
      </c>
      <c r="AO344" s="55">
        <f t="shared" si="84"/>
        <v>0</v>
      </c>
      <c r="AP344" s="55">
        <f t="shared" si="84"/>
        <v>0</v>
      </c>
      <c r="AQ344" s="55">
        <f t="shared" si="84"/>
        <v>0</v>
      </c>
      <c r="AR344" s="55">
        <f t="shared" si="84"/>
        <v>0</v>
      </c>
      <c r="AS344" s="55">
        <f t="shared" si="84"/>
        <v>0</v>
      </c>
      <c r="AT344" s="55">
        <f t="shared" si="84"/>
        <v>0</v>
      </c>
      <c r="AU344" s="55">
        <f t="shared" si="84"/>
        <v>0</v>
      </c>
      <c r="AV344" s="54">
        <f t="shared" si="80"/>
        <v>424</v>
      </c>
      <c r="AW344" s="54">
        <f t="shared" si="81"/>
        <v>920</v>
      </c>
      <c r="AX344" s="54">
        <f t="shared" si="82"/>
        <v>1344</v>
      </c>
    </row>
    <row r="345" spans="1:50">
      <c r="A345" s="203" t="s">
        <v>601</v>
      </c>
      <c r="B345" s="203">
        <v>0</v>
      </c>
      <c r="C345" s="203" t="b">
        <v>0</v>
      </c>
      <c r="F345" s="203">
        <v>2016</v>
      </c>
      <c r="H345" s="203" t="s">
        <v>489</v>
      </c>
      <c r="I345" s="55">
        <f t="shared" si="78"/>
        <v>1104</v>
      </c>
      <c r="J345" s="55">
        <f t="shared" si="86"/>
        <v>0</v>
      </c>
      <c r="K345" s="55">
        <f t="shared" si="86"/>
        <v>0</v>
      </c>
      <c r="L345" s="55">
        <f t="shared" si="86"/>
        <v>0</v>
      </c>
      <c r="M345" s="55">
        <f t="shared" si="86"/>
        <v>0</v>
      </c>
      <c r="N345" s="55">
        <f t="shared" si="86"/>
        <v>0</v>
      </c>
      <c r="O345" s="55">
        <f t="shared" si="86"/>
        <v>0</v>
      </c>
      <c r="P345" s="55">
        <f t="shared" si="86"/>
        <v>0</v>
      </c>
      <c r="Q345" s="55">
        <f t="shared" si="86"/>
        <v>0</v>
      </c>
      <c r="R345" s="55">
        <f t="shared" si="86"/>
        <v>0</v>
      </c>
      <c r="S345" s="55">
        <f t="shared" si="86"/>
        <v>1584</v>
      </c>
      <c r="T345" s="55">
        <f t="shared" si="86"/>
        <v>0</v>
      </c>
      <c r="U345" s="55">
        <f t="shared" si="86"/>
        <v>0</v>
      </c>
      <c r="V345" s="55">
        <f t="shared" si="86"/>
        <v>0</v>
      </c>
      <c r="W345" s="55">
        <f t="shared" si="86"/>
        <v>0</v>
      </c>
      <c r="X345" s="55">
        <f t="shared" si="86"/>
        <v>0</v>
      </c>
      <c r="Y345" s="55">
        <f t="shared" si="86"/>
        <v>0</v>
      </c>
      <c r="Z345" s="55">
        <f t="shared" si="85"/>
        <v>0</v>
      </c>
      <c r="AA345" s="55">
        <f t="shared" si="85"/>
        <v>0</v>
      </c>
      <c r="AB345" s="55">
        <f t="shared" si="85"/>
        <v>0</v>
      </c>
      <c r="AC345" s="55">
        <f t="shared" si="85"/>
        <v>0</v>
      </c>
      <c r="AD345" s="55">
        <f t="shared" si="85"/>
        <v>0</v>
      </c>
      <c r="AE345" s="55">
        <f t="shared" si="85"/>
        <v>0</v>
      </c>
      <c r="AF345" s="55">
        <f t="shared" si="85"/>
        <v>0</v>
      </c>
      <c r="AG345" s="55">
        <f t="shared" si="85"/>
        <v>0</v>
      </c>
      <c r="AH345" s="55">
        <f t="shared" si="85"/>
        <v>0</v>
      </c>
      <c r="AI345" s="55">
        <f t="shared" si="85"/>
        <v>0</v>
      </c>
      <c r="AJ345" s="55">
        <f t="shared" si="85"/>
        <v>0</v>
      </c>
      <c r="AK345" s="55">
        <f t="shared" si="85"/>
        <v>0</v>
      </c>
      <c r="AL345" s="55">
        <f t="shared" si="85"/>
        <v>0</v>
      </c>
      <c r="AM345" s="55">
        <f t="shared" si="85"/>
        <v>0</v>
      </c>
      <c r="AN345" s="55">
        <f t="shared" si="85"/>
        <v>0</v>
      </c>
      <c r="AO345" s="55">
        <f t="shared" si="84"/>
        <v>0</v>
      </c>
      <c r="AP345" s="55">
        <f t="shared" si="84"/>
        <v>0</v>
      </c>
      <c r="AQ345" s="55">
        <f t="shared" si="84"/>
        <v>0</v>
      </c>
      <c r="AR345" s="55">
        <f t="shared" si="84"/>
        <v>0</v>
      </c>
      <c r="AS345" s="55">
        <f t="shared" si="84"/>
        <v>0</v>
      </c>
      <c r="AT345" s="55">
        <f t="shared" si="84"/>
        <v>0</v>
      </c>
      <c r="AU345" s="55">
        <f t="shared" si="84"/>
        <v>0</v>
      </c>
      <c r="AV345" s="54">
        <f t="shared" si="80"/>
        <v>1104</v>
      </c>
      <c r="AW345" s="54">
        <f t="shared" si="81"/>
        <v>1584</v>
      </c>
      <c r="AX345" s="54">
        <f t="shared" si="82"/>
        <v>2688</v>
      </c>
    </row>
    <row r="346" spans="1:50">
      <c r="A346" s="203" t="s">
        <v>601</v>
      </c>
      <c r="B346" s="203">
        <v>1</v>
      </c>
      <c r="C346" s="203" t="b">
        <v>1</v>
      </c>
      <c r="D346" s="203">
        <v>1</v>
      </c>
      <c r="E346" s="203" t="s">
        <v>582</v>
      </c>
      <c r="F346" s="203">
        <v>672</v>
      </c>
      <c r="H346" s="203" t="s">
        <v>606</v>
      </c>
      <c r="I346" s="55">
        <f t="shared" si="78"/>
        <v>80</v>
      </c>
      <c r="J346" s="55">
        <f t="shared" si="86"/>
        <v>0</v>
      </c>
      <c r="K346" s="55">
        <f t="shared" si="86"/>
        <v>0</v>
      </c>
      <c r="L346" s="55">
        <f t="shared" si="86"/>
        <v>0</v>
      </c>
      <c r="M346" s="55">
        <f t="shared" si="86"/>
        <v>0</v>
      </c>
      <c r="N346" s="55">
        <f t="shared" si="86"/>
        <v>0</v>
      </c>
      <c r="O346" s="55">
        <f t="shared" si="86"/>
        <v>0</v>
      </c>
      <c r="P346" s="55">
        <f t="shared" si="86"/>
        <v>0</v>
      </c>
      <c r="Q346" s="55">
        <f t="shared" si="86"/>
        <v>0</v>
      </c>
      <c r="R346" s="55">
        <f t="shared" si="86"/>
        <v>0</v>
      </c>
      <c r="S346" s="55">
        <f t="shared" si="86"/>
        <v>0</v>
      </c>
      <c r="T346" s="55">
        <f t="shared" si="86"/>
        <v>0</v>
      </c>
      <c r="U346" s="55">
        <f t="shared" si="86"/>
        <v>0</v>
      </c>
      <c r="V346" s="55">
        <f t="shared" si="86"/>
        <v>0</v>
      </c>
      <c r="W346" s="55">
        <f t="shared" si="86"/>
        <v>0</v>
      </c>
      <c r="X346" s="55">
        <f t="shared" si="86"/>
        <v>0</v>
      </c>
      <c r="Y346" s="55">
        <f t="shared" si="86"/>
        <v>0</v>
      </c>
      <c r="Z346" s="55">
        <f t="shared" si="85"/>
        <v>0</v>
      </c>
      <c r="AA346" s="55">
        <f t="shared" si="85"/>
        <v>0</v>
      </c>
      <c r="AB346" s="55">
        <f t="shared" si="85"/>
        <v>320</v>
      </c>
      <c r="AC346" s="55">
        <f t="shared" si="85"/>
        <v>944</v>
      </c>
      <c r="AD346" s="55">
        <f t="shared" si="85"/>
        <v>0</v>
      </c>
      <c r="AE346" s="55">
        <f t="shared" si="85"/>
        <v>0</v>
      </c>
      <c r="AF346" s="55">
        <f t="shared" si="85"/>
        <v>0</v>
      </c>
      <c r="AG346" s="55">
        <f t="shared" si="85"/>
        <v>0</v>
      </c>
      <c r="AH346" s="55">
        <f t="shared" si="85"/>
        <v>0</v>
      </c>
      <c r="AI346" s="55">
        <f t="shared" si="85"/>
        <v>0</v>
      </c>
      <c r="AJ346" s="55">
        <f t="shared" si="85"/>
        <v>0</v>
      </c>
      <c r="AK346" s="55">
        <f t="shared" si="85"/>
        <v>0</v>
      </c>
      <c r="AL346" s="55">
        <f t="shared" si="85"/>
        <v>0</v>
      </c>
      <c r="AM346" s="55">
        <f t="shared" si="85"/>
        <v>0</v>
      </c>
      <c r="AN346" s="55">
        <f t="shared" si="85"/>
        <v>0</v>
      </c>
      <c r="AO346" s="55">
        <f t="shared" si="84"/>
        <v>0</v>
      </c>
      <c r="AP346" s="55">
        <f t="shared" si="84"/>
        <v>0</v>
      </c>
      <c r="AQ346" s="55">
        <f t="shared" si="84"/>
        <v>0</v>
      </c>
      <c r="AR346" s="55">
        <f t="shared" si="84"/>
        <v>0</v>
      </c>
      <c r="AS346" s="55">
        <f t="shared" si="84"/>
        <v>0</v>
      </c>
      <c r="AT346" s="55">
        <f t="shared" si="84"/>
        <v>0</v>
      </c>
      <c r="AU346" s="55">
        <f t="shared" si="84"/>
        <v>0</v>
      </c>
      <c r="AV346" s="54">
        <f t="shared" si="80"/>
        <v>80</v>
      </c>
      <c r="AW346" s="54">
        <f t="shared" si="81"/>
        <v>1264</v>
      </c>
      <c r="AX346" s="54">
        <f t="shared" si="82"/>
        <v>1344</v>
      </c>
    </row>
    <row r="347" spans="1:50">
      <c r="A347" s="203" t="s">
        <v>339</v>
      </c>
      <c r="B347" s="203">
        <v>0</v>
      </c>
      <c r="C347" s="203" t="b">
        <v>0</v>
      </c>
      <c r="F347" s="203">
        <v>50</v>
      </c>
      <c r="H347" s="203" t="s">
        <v>490</v>
      </c>
      <c r="I347" s="55">
        <f t="shared" si="78"/>
        <v>42</v>
      </c>
      <c r="J347" s="55">
        <f t="shared" si="86"/>
        <v>0</v>
      </c>
      <c r="K347" s="55">
        <f t="shared" si="86"/>
        <v>0</v>
      </c>
      <c r="L347" s="55">
        <f t="shared" si="86"/>
        <v>0</v>
      </c>
      <c r="M347" s="55">
        <f t="shared" si="86"/>
        <v>0</v>
      </c>
      <c r="N347" s="55">
        <f t="shared" si="86"/>
        <v>0</v>
      </c>
      <c r="O347" s="55">
        <f t="shared" si="86"/>
        <v>0</v>
      </c>
      <c r="P347" s="55">
        <f t="shared" si="86"/>
        <v>0</v>
      </c>
      <c r="Q347" s="55">
        <f t="shared" si="86"/>
        <v>0</v>
      </c>
      <c r="R347" s="55">
        <f t="shared" si="86"/>
        <v>0</v>
      </c>
      <c r="S347" s="55">
        <f t="shared" si="86"/>
        <v>0</v>
      </c>
      <c r="T347" s="55">
        <f t="shared" si="86"/>
        <v>0</v>
      </c>
      <c r="U347" s="55">
        <f t="shared" si="86"/>
        <v>0</v>
      </c>
      <c r="V347" s="55">
        <f t="shared" si="86"/>
        <v>0</v>
      </c>
      <c r="W347" s="55">
        <f t="shared" si="86"/>
        <v>0</v>
      </c>
      <c r="X347" s="55">
        <f t="shared" si="86"/>
        <v>0</v>
      </c>
      <c r="Y347" s="55">
        <f t="shared" si="86"/>
        <v>0</v>
      </c>
      <c r="Z347" s="55">
        <f t="shared" si="85"/>
        <v>0</v>
      </c>
      <c r="AA347" s="55">
        <f t="shared" si="85"/>
        <v>0</v>
      </c>
      <c r="AB347" s="55">
        <f t="shared" si="85"/>
        <v>0</v>
      </c>
      <c r="AC347" s="55">
        <f t="shared" si="85"/>
        <v>0</v>
      </c>
      <c r="AD347" s="55">
        <f t="shared" si="85"/>
        <v>0</v>
      </c>
      <c r="AE347" s="55">
        <f t="shared" si="85"/>
        <v>0</v>
      </c>
      <c r="AF347" s="55">
        <f t="shared" si="85"/>
        <v>0</v>
      </c>
      <c r="AG347" s="55">
        <f t="shared" si="85"/>
        <v>0</v>
      </c>
      <c r="AH347" s="55">
        <f t="shared" si="85"/>
        <v>0</v>
      </c>
      <c r="AI347" s="55">
        <f t="shared" si="85"/>
        <v>0</v>
      </c>
      <c r="AJ347" s="55">
        <f t="shared" si="85"/>
        <v>0</v>
      </c>
      <c r="AK347" s="55">
        <f t="shared" si="85"/>
        <v>0</v>
      </c>
      <c r="AL347" s="55">
        <f t="shared" si="85"/>
        <v>0</v>
      </c>
      <c r="AM347" s="55">
        <f t="shared" si="85"/>
        <v>0</v>
      </c>
      <c r="AN347" s="55">
        <f t="shared" si="85"/>
        <v>0</v>
      </c>
      <c r="AO347" s="55">
        <f t="shared" si="84"/>
        <v>0</v>
      </c>
      <c r="AP347" s="55">
        <f t="shared" si="84"/>
        <v>0</v>
      </c>
      <c r="AQ347" s="55">
        <f t="shared" si="84"/>
        <v>294</v>
      </c>
      <c r="AR347" s="55">
        <f t="shared" si="84"/>
        <v>0</v>
      </c>
      <c r="AS347" s="55">
        <f t="shared" si="84"/>
        <v>0</v>
      </c>
      <c r="AT347" s="55">
        <f t="shared" si="84"/>
        <v>0</v>
      </c>
      <c r="AU347" s="55">
        <f t="shared" si="84"/>
        <v>0</v>
      </c>
      <c r="AV347" s="54">
        <f t="shared" si="80"/>
        <v>42</v>
      </c>
      <c r="AW347" s="54">
        <f t="shared" si="81"/>
        <v>294</v>
      </c>
      <c r="AX347" s="54">
        <f t="shared" si="82"/>
        <v>336</v>
      </c>
    </row>
    <row r="348" spans="1:50">
      <c r="A348" s="203" t="s">
        <v>339</v>
      </c>
      <c r="B348" s="203">
        <v>1</v>
      </c>
      <c r="C348" s="203" t="b">
        <v>1</v>
      </c>
      <c r="D348" s="203">
        <v>1</v>
      </c>
      <c r="E348" s="203" t="s">
        <v>578</v>
      </c>
      <c r="F348" s="203">
        <v>286</v>
      </c>
      <c r="H348" s="203" t="s">
        <v>491</v>
      </c>
      <c r="I348" s="55">
        <f t="shared" si="78"/>
        <v>70</v>
      </c>
      <c r="J348" s="55">
        <f t="shared" si="86"/>
        <v>0</v>
      </c>
      <c r="K348" s="55">
        <f t="shared" si="86"/>
        <v>0</v>
      </c>
      <c r="L348" s="55">
        <f t="shared" si="86"/>
        <v>0</v>
      </c>
      <c r="M348" s="55">
        <f t="shared" si="86"/>
        <v>0</v>
      </c>
      <c r="N348" s="55">
        <f t="shared" si="86"/>
        <v>0</v>
      </c>
      <c r="O348" s="55">
        <f t="shared" si="86"/>
        <v>0</v>
      </c>
      <c r="P348" s="55">
        <f t="shared" si="86"/>
        <v>0</v>
      </c>
      <c r="Q348" s="55">
        <f t="shared" si="86"/>
        <v>0</v>
      </c>
      <c r="R348" s="55">
        <f t="shared" si="86"/>
        <v>0</v>
      </c>
      <c r="S348" s="55">
        <f t="shared" si="86"/>
        <v>0</v>
      </c>
      <c r="T348" s="55">
        <f t="shared" si="86"/>
        <v>0</v>
      </c>
      <c r="U348" s="55">
        <f t="shared" si="86"/>
        <v>0</v>
      </c>
      <c r="V348" s="55">
        <f t="shared" si="86"/>
        <v>0</v>
      </c>
      <c r="W348" s="55">
        <f t="shared" si="86"/>
        <v>0</v>
      </c>
      <c r="X348" s="55">
        <f t="shared" si="86"/>
        <v>0</v>
      </c>
      <c r="Y348" s="55">
        <f t="shared" si="86"/>
        <v>0</v>
      </c>
      <c r="Z348" s="55">
        <f t="shared" si="85"/>
        <v>0</v>
      </c>
      <c r="AA348" s="55">
        <f t="shared" si="85"/>
        <v>266</v>
      </c>
      <c r="AB348" s="55">
        <f t="shared" si="85"/>
        <v>0</v>
      </c>
      <c r="AC348" s="55">
        <f t="shared" si="85"/>
        <v>0</v>
      </c>
      <c r="AD348" s="55">
        <f t="shared" si="85"/>
        <v>0</v>
      </c>
      <c r="AE348" s="55">
        <f t="shared" si="85"/>
        <v>0</v>
      </c>
      <c r="AF348" s="55">
        <f t="shared" si="85"/>
        <v>0</v>
      </c>
      <c r="AG348" s="55">
        <f t="shared" si="85"/>
        <v>0</v>
      </c>
      <c r="AH348" s="55">
        <f t="shared" si="85"/>
        <v>0</v>
      </c>
      <c r="AI348" s="55">
        <f t="shared" si="85"/>
        <v>0</v>
      </c>
      <c r="AJ348" s="55">
        <f t="shared" si="85"/>
        <v>0</v>
      </c>
      <c r="AK348" s="55">
        <f t="shared" si="85"/>
        <v>0</v>
      </c>
      <c r="AL348" s="55">
        <f t="shared" si="85"/>
        <v>0</v>
      </c>
      <c r="AM348" s="55">
        <f t="shared" si="85"/>
        <v>0</v>
      </c>
      <c r="AN348" s="55">
        <f t="shared" si="85"/>
        <v>0</v>
      </c>
      <c r="AO348" s="55">
        <f t="shared" si="84"/>
        <v>0</v>
      </c>
      <c r="AP348" s="55">
        <f t="shared" si="84"/>
        <v>0</v>
      </c>
      <c r="AQ348" s="55">
        <f t="shared" si="84"/>
        <v>0</v>
      </c>
      <c r="AR348" s="55">
        <f t="shared" si="84"/>
        <v>0</v>
      </c>
      <c r="AS348" s="55">
        <f t="shared" si="84"/>
        <v>0</v>
      </c>
      <c r="AT348" s="55">
        <f t="shared" si="84"/>
        <v>0</v>
      </c>
      <c r="AU348" s="55">
        <f t="shared" si="84"/>
        <v>0</v>
      </c>
      <c r="AV348" s="54">
        <f t="shared" si="80"/>
        <v>70</v>
      </c>
      <c r="AW348" s="54">
        <f t="shared" si="81"/>
        <v>266</v>
      </c>
      <c r="AX348" s="54">
        <f t="shared" si="82"/>
        <v>336</v>
      </c>
    </row>
    <row r="349" spans="1:50">
      <c r="A349" s="203" t="s">
        <v>340</v>
      </c>
      <c r="B349" s="203">
        <v>0</v>
      </c>
      <c r="C349" s="203" t="b">
        <v>0</v>
      </c>
      <c r="F349" s="203">
        <v>140</v>
      </c>
      <c r="H349" s="203" t="s">
        <v>492</v>
      </c>
      <c r="I349" s="55">
        <f t="shared" si="78"/>
        <v>0</v>
      </c>
      <c r="J349" s="55">
        <f t="shared" si="86"/>
        <v>0</v>
      </c>
      <c r="K349" s="55">
        <f t="shared" si="86"/>
        <v>0</v>
      </c>
      <c r="L349" s="55">
        <f t="shared" si="86"/>
        <v>0</v>
      </c>
      <c r="M349" s="55">
        <f t="shared" si="86"/>
        <v>0</v>
      </c>
      <c r="N349" s="55">
        <f t="shared" si="86"/>
        <v>0</v>
      </c>
      <c r="O349" s="55">
        <f t="shared" si="86"/>
        <v>0</v>
      </c>
      <c r="P349" s="55">
        <f t="shared" si="86"/>
        <v>0</v>
      </c>
      <c r="Q349" s="55">
        <f t="shared" si="86"/>
        <v>0</v>
      </c>
      <c r="R349" s="55">
        <f t="shared" si="86"/>
        <v>0</v>
      </c>
      <c r="S349" s="55">
        <f t="shared" si="86"/>
        <v>0</v>
      </c>
      <c r="T349" s="55">
        <f t="shared" si="86"/>
        <v>0</v>
      </c>
      <c r="U349" s="55">
        <f t="shared" si="86"/>
        <v>0</v>
      </c>
      <c r="V349" s="55">
        <f t="shared" si="86"/>
        <v>0</v>
      </c>
      <c r="W349" s="55">
        <f t="shared" si="86"/>
        <v>0</v>
      </c>
      <c r="X349" s="55">
        <f t="shared" si="86"/>
        <v>0</v>
      </c>
      <c r="Y349" s="55">
        <f t="shared" si="86"/>
        <v>0</v>
      </c>
      <c r="Z349" s="55">
        <f t="shared" si="85"/>
        <v>0</v>
      </c>
      <c r="AA349" s="55">
        <f t="shared" si="85"/>
        <v>0</v>
      </c>
      <c r="AB349" s="55">
        <f t="shared" si="85"/>
        <v>336</v>
      </c>
      <c r="AC349" s="55">
        <f t="shared" si="85"/>
        <v>0</v>
      </c>
      <c r="AD349" s="55">
        <f t="shared" si="85"/>
        <v>0</v>
      </c>
      <c r="AE349" s="55">
        <f t="shared" si="85"/>
        <v>0</v>
      </c>
      <c r="AF349" s="55">
        <f t="shared" si="85"/>
        <v>0</v>
      </c>
      <c r="AG349" s="55">
        <f t="shared" si="85"/>
        <v>0</v>
      </c>
      <c r="AH349" s="55">
        <f t="shared" si="85"/>
        <v>0</v>
      </c>
      <c r="AI349" s="55">
        <f t="shared" si="85"/>
        <v>0</v>
      </c>
      <c r="AJ349" s="55">
        <f t="shared" si="85"/>
        <v>0</v>
      </c>
      <c r="AK349" s="55">
        <f t="shared" si="85"/>
        <v>0</v>
      </c>
      <c r="AL349" s="55">
        <f t="shared" si="85"/>
        <v>0</v>
      </c>
      <c r="AM349" s="55">
        <f t="shared" si="85"/>
        <v>0</v>
      </c>
      <c r="AN349" s="55">
        <f t="shared" si="85"/>
        <v>0</v>
      </c>
      <c r="AO349" s="55">
        <f t="shared" si="84"/>
        <v>0</v>
      </c>
      <c r="AP349" s="55">
        <f t="shared" si="84"/>
        <v>0</v>
      </c>
      <c r="AQ349" s="55">
        <f t="shared" si="84"/>
        <v>0</v>
      </c>
      <c r="AR349" s="55">
        <f t="shared" si="84"/>
        <v>0</v>
      </c>
      <c r="AS349" s="55">
        <f t="shared" si="84"/>
        <v>0</v>
      </c>
      <c r="AT349" s="55">
        <f t="shared" si="84"/>
        <v>0</v>
      </c>
      <c r="AU349" s="55">
        <f t="shared" si="84"/>
        <v>0</v>
      </c>
      <c r="AV349" s="54">
        <f t="shared" si="80"/>
        <v>0</v>
      </c>
      <c r="AW349" s="54">
        <f t="shared" si="81"/>
        <v>336</v>
      </c>
      <c r="AX349" s="54">
        <f t="shared" si="82"/>
        <v>336</v>
      </c>
    </row>
    <row r="350" spans="1:50">
      <c r="A350" s="203" t="s">
        <v>340</v>
      </c>
      <c r="B350" s="203">
        <v>1</v>
      </c>
      <c r="C350" s="203" t="b">
        <v>1</v>
      </c>
      <c r="D350" s="203">
        <v>1</v>
      </c>
      <c r="E350" s="203" t="s">
        <v>584</v>
      </c>
      <c r="F350" s="203">
        <v>196</v>
      </c>
      <c r="H350" s="203" t="s">
        <v>493</v>
      </c>
      <c r="I350" s="55">
        <f t="shared" si="78"/>
        <v>194</v>
      </c>
      <c r="J350" s="55">
        <f t="shared" si="86"/>
        <v>0</v>
      </c>
      <c r="K350" s="55">
        <f t="shared" si="86"/>
        <v>0</v>
      </c>
      <c r="L350" s="55">
        <f t="shared" si="86"/>
        <v>0</v>
      </c>
      <c r="M350" s="55">
        <f t="shared" si="86"/>
        <v>0</v>
      </c>
      <c r="N350" s="55">
        <f t="shared" si="86"/>
        <v>0</v>
      </c>
      <c r="O350" s="55">
        <f t="shared" si="86"/>
        <v>478</v>
      </c>
      <c r="P350" s="55">
        <f t="shared" si="86"/>
        <v>0</v>
      </c>
      <c r="Q350" s="55">
        <f t="shared" si="86"/>
        <v>0</v>
      </c>
      <c r="R350" s="55">
        <f t="shared" si="86"/>
        <v>0</v>
      </c>
      <c r="S350" s="55">
        <f t="shared" si="86"/>
        <v>0</v>
      </c>
      <c r="T350" s="55">
        <f t="shared" si="86"/>
        <v>0</v>
      </c>
      <c r="U350" s="55">
        <f t="shared" si="86"/>
        <v>0</v>
      </c>
      <c r="V350" s="55">
        <f t="shared" si="86"/>
        <v>0</v>
      </c>
      <c r="W350" s="55">
        <f t="shared" si="86"/>
        <v>0</v>
      </c>
      <c r="X350" s="55">
        <f t="shared" si="86"/>
        <v>0</v>
      </c>
      <c r="Y350" s="55">
        <f t="shared" si="86"/>
        <v>0</v>
      </c>
      <c r="Z350" s="55">
        <f t="shared" si="85"/>
        <v>0</v>
      </c>
      <c r="AA350" s="55">
        <f t="shared" si="85"/>
        <v>0</v>
      </c>
      <c r="AB350" s="55">
        <f t="shared" si="85"/>
        <v>0</v>
      </c>
      <c r="AC350" s="55">
        <f t="shared" si="85"/>
        <v>0</v>
      </c>
      <c r="AD350" s="55">
        <f t="shared" si="85"/>
        <v>0</v>
      </c>
      <c r="AE350" s="55">
        <f t="shared" si="85"/>
        <v>0</v>
      </c>
      <c r="AF350" s="55">
        <f t="shared" si="85"/>
        <v>0</v>
      </c>
      <c r="AG350" s="55">
        <f t="shared" si="85"/>
        <v>0</v>
      </c>
      <c r="AH350" s="55">
        <f t="shared" si="85"/>
        <v>0</v>
      </c>
      <c r="AI350" s="55">
        <f t="shared" si="85"/>
        <v>0</v>
      </c>
      <c r="AJ350" s="55">
        <f t="shared" si="85"/>
        <v>0</v>
      </c>
      <c r="AK350" s="55">
        <f t="shared" si="85"/>
        <v>0</v>
      </c>
      <c r="AL350" s="55">
        <f t="shared" si="85"/>
        <v>0</v>
      </c>
      <c r="AM350" s="55">
        <f t="shared" si="85"/>
        <v>0</v>
      </c>
      <c r="AN350" s="55">
        <f t="shared" si="85"/>
        <v>0</v>
      </c>
      <c r="AO350" s="55">
        <f t="shared" si="84"/>
        <v>0</v>
      </c>
      <c r="AP350" s="55">
        <f t="shared" si="84"/>
        <v>0</v>
      </c>
      <c r="AQ350" s="55">
        <f t="shared" si="84"/>
        <v>0</v>
      </c>
      <c r="AR350" s="55">
        <f t="shared" si="84"/>
        <v>0</v>
      </c>
      <c r="AS350" s="55">
        <f t="shared" si="84"/>
        <v>0</v>
      </c>
      <c r="AT350" s="55">
        <f t="shared" si="84"/>
        <v>0</v>
      </c>
      <c r="AU350" s="55">
        <f t="shared" si="84"/>
        <v>0</v>
      </c>
      <c r="AV350" s="54">
        <f t="shared" si="80"/>
        <v>194</v>
      </c>
      <c r="AW350" s="54">
        <f t="shared" si="81"/>
        <v>478</v>
      </c>
      <c r="AX350" s="54">
        <f t="shared" si="82"/>
        <v>672</v>
      </c>
    </row>
    <row r="351" spans="1:50">
      <c r="A351" s="203" t="s">
        <v>341</v>
      </c>
      <c r="B351" s="203">
        <v>0</v>
      </c>
      <c r="C351" s="203" t="b">
        <v>0</v>
      </c>
      <c r="F351" s="203">
        <v>244</v>
      </c>
      <c r="H351" s="203" t="s">
        <v>494</v>
      </c>
      <c r="I351" s="55">
        <f t="shared" si="78"/>
        <v>186</v>
      </c>
      <c r="J351" s="55">
        <f t="shared" si="86"/>
        <v>0</v>
      </c>
      <c r="K351" s="55">
        <f t="shared" si="86"/>
        <v>0</v>
      </c>
      <c r="L351" s="55">
        <f t="shared" si="86"/>
        <v>0</v>
      </c>
      <c r="M351" s="55">
        <f t="shared" si="86"/>
        <v>0</v>
      </c>
      <c r="N351" s="55">
        <f t="shared" si="86"/>
        <v>0</v>
      </c>
      <c r="O351" s="55">
        <f t="shared" si="86"/>
        <v>0</v>
      </c>
      <c r="P351" s="55">
        <f t="shared" si="86"/>
        <v>0</v>
      </c>
      <c r="Q351" s="55">
        <f t="shared" si="86"/>
        <v>0</v>
      </c>
      <c r="R351" s="55">
        <f t="shared" si="86"/>
        <v>0</v>
      </c>
      <c r="S351" s="55">
        <f t="shared" si="86"/>
        <v>0</v>
      </c>
      <c r="T351" s="55">
        <f t="shared" si="86"/>
        <v>0</v>
      </c>
      <c r="U351" s="55">
        <f t="shared" si="86"/>
        <v>0</v>
      </c>
      <c r="V351" s="55">
        <f t="shared" si="86"/>
        <v>0</v>
      </c>
      <c r="W351" s="55">
        <f t="shared" si="86"/>
        <v>0</v>
      </c>
      <c r="X351" s="55">
        <f t="shared" si="86"/>
        <v>0</v>
      </c>
      <c r="Y351" s="55">
        <f t="shared" si="86"/>
        <v>0</v>
      </c>
      <c r="Z351" s="55">
        <f t="shared" si="85"/>
        <v>0</v>
      </c>
      <c r="AA351" s="55">
        <f t="shared" si="85"/>
        <v>0</v>
      </c>
      <c r="AB351" s="55">
        <f t="shared" si="85"/>
        <v>0</v>
      </c>
      <c r="AC351" s="55">
        <f t="shared" si="85"/>
        <v>0</v>
      </c>
      <c r="AD351" s="55">
        <f t="shared" si="85"/>
        <v>0</v>
      </c>
      <c r="AE351" s="55">
        <f t="shared" si="85"/>
        <v>0</v>
      </c>
      <c r="AF351" s="55">
        <f t="shared" si="85"/>
        <v>0</v>
      </c>
      <c r="AG351" s="55">
        <f t="shared" si="85"/>
        <v>0</v>
      </c>
      <c r="AH351" s="55">
        <f t="shared" si="85"/>
        <v>0</v>
      </c>
      <c r="AI351" s="55">
        <f t="shared" si="85"/>
        <v>0</v>
      </c>
      <c r="AJ351" s="55">
        <f t="shared" si="85"/>
        <v>0</v>
      </c>
      <c r="AK351" s="55">
        <f t="shared" si="85"/>
        <v>0</v>
      </c>
      <c r="AL351" s="55">
        <f t="shared" si="85"/>
        <v>0</v>
      </c>
      <c r="AM351" s="55">
        <f t="shared" si="85"/>
        <v>0</v>
      </c>
      <c r="AN351" s="55">
        <f t="shared" si="85"/>
        <v>0</v>
      </c>
      <c r="AO351" s="55">
        <f t="shared" si="84"/>
        <v>150</v>
      </c>
      <c r="AP351" s="55">
        <f t="shared" si="84"/>
        <v>0</v>
      </c>
      <c r="AQ351" s="55">
        <f t="shared" si="84"/>
        <v>0</v>
      </c>
      <c r="AR351" s="55">
        <f t="shared" si="84"/>
        <v>0</v>
      </c>
      <c r="AS351" s="55">
        <f t="shared" si="84"/>
        <v>0</v>
      </c>
      <c r="AT351" s="55">
        <f t="shared" si="84"/>
        <v>0</v>
      </c>
      <c r="AU351" s="55">
        <f t="shared" si="84"/>
        <v>0</v>
      </c>
      <c r="AV351" s="54">
        <f t="shared" si="80"/>
        <v>186</v>
      </c>
      <c r="AW351" s="54">
        <f t="shared" si="81"/>
        <v>150</v>
      </c>
      <c r="AX351" s="54">
        <f t="shared" si="82"/>
        <v>336</v>
      </c>
    </row>
    <row r="352" spans="1:50">
      <c r="A352" s="203" t="s">
        <v>341</v>
      </c>
      <c r="B352" s="203">
        <v>1</v>
      </c>
      <c r="C352" s="203" t="b">
        <v>1</v>
      </c>
      <c r="D352" s="203">
        <v>1</v>
      </c>
      <c r="E352" s="203" t="s">
        <v>575</v>
      </c>
      <c r="F352" s="203">
        <v>1100</v>
      </c>
      <c r="H352" s="203" t="s">
        <v>495</v>
      </c>
      <c r="I352" s="55">
        <f t="shared" si="78"/>
        <v>168</v>
      </c>
      <c r="J352" s="55">
        <f t="shared" si="86"/>
        <v>0</v>
      </c>
      <c r="K352" s="55">
        <f t="shared" si="86"/>
        <v>0</v>
      </c>
      <c r="L352" s="55">
        <f t="shared" si="86"/>
        <v>0</v>
      </c>
      <c r="M352" s="55">
        <f t="shared" si="86"/>
        <v>0</v>
      </c>
      <c r="N352" s="55">
        <f t="shared" si="86"/>
        <v>0</v>
      </c>
      <c r="O352" s="55">
        <f t="shared" si="86"/>
        <v>0</v>
      </c>
      <c r="P352" s="55">
        <f t="shared" si="86"/>
        <v>0</v>
      </c>
      <c r="Q352" s="55">
        <f t="shared" si="86"/>
        <v>0</v>
      </c>
      <c r="R352" s="55">
        <f t="shared" si="86"/>
        <v>0</v>
      </c>
      <c r="S352" s="55">
        <f t="shared" si="86"/>
        <v>0</v>
      </c>
      <c r="T352" s="55">
        <f t="shared" si="86"/>
        <v>0</v>
      </c>
      <c r="U352" s="55">
        <f t="shared" si="86"/>
        <v>0</v>
      </c>
      <c r="V352" s="55">
        <f t="shared" si="86"/>
        <v>0</v>
      </c>
      <c r="W352" s="55">
        <f t="shared" si="86"/>
        <v>0</v>
      </c>
      <c r="X352" s="55">
        <f t="shared" si="86"/>
        <v>0</v>
      </c>
      <c r="Y352" s="55">
        <f t="shared" si="86"/>
        <v>0</v>
      </c>
      <c r="Z352" s="55">
        <f t="shared" si="85"/>
        <v>0</v>
      </c>
      <c r="AA352" s="55">
        <f t="shared" si="85"/>
        <v>0</v>
      </c>
      <c r="AB352" s="55">
        <f t="shared" si="85"/>
        <v>0</v>
      </c>
      <c r="AC352" s="55">
        <f t="shared" si="85"/>
        <v>0</v>
      </c>
      <c r="AD352" s="55">
        <f t="shared" si="85"/>
        <v>0</v>
      </c>
      <c r="AE352" s="55">
        <f t="shared" si="85"/>
        <v>0</v>
      </c>
      <c r="AF352" s="55">
        <f t="shared" si="85"/>
        <v>0</v>
      </c>
      <c r="AG352" s="55">
        <f t="shared" si="85"/>
        <v>0</v>
      </c>
      <c r="AH352" s="55">
        <f t="shared" si="85"/>
        <v>0</v>
      </c>
      <c r="AI352" s="55">
        <f t="shared" si="85"/>
        <v>0</v>
      </c>
      <c r="AJ352" s="55">
        <f t="shared" si="85"/>
        <v>0</v>
      </c>
      <c r="AK352" s="55">
        <f t="shared" si="85"/>
        <v>0</v>
      </c>
      <c r="AL352" s="55">
        <f t="shared" si="85"/>
        <v>0</v>
      </c>
      <c r="AM352" s="55">
        <f t="shared" si="85"/>
        <v>168</v>
      </c>
      <c r="AN352" s="55">
        <f t="shared" si="85"/>
        <v>0</v>
      </c>
      <c r="AO352" s="55">
        <f t="shared" si="84"/>
        <v>0</v>
      </c>
      <c r="AP352" s="55">
        <f t="shared" si="84"/>
        <v>0</v>
      </c>
      <c r="AQ352" s="55">
        <f t="shared" si="84"/>
        <v>0</v>
      </c>
      <c r="AR352" s="55">
        <f t="shared" si="84"/>
        <v>0</v>
      </c>
      <c r="AS352" s="55">
        <f t="shared" si="84"/>
        <v>0</v>
      </c>
      <c r="AT352" s="55">
        <f t="shared" si="84"/>
        <v>0</v>
      </c>
      <c r="AU352" s="55">
        <f t="shared" si="84"/>
        <v>0</v>
      </c>
      <c r="AV352" s="54">
        <f t="shared" si="80"/>
        <v>168</v>
      </c>
      <c r="AW352" s="54">
        <f t="shared" si="81"/>
        <v>168</v>
      </c>
      <c r="AX352" s="54">
        <f t="shared" si="82"/>
        <v>336</v>
      </c>
    </row>
    <row r="353" spans="1:50">
      <c r="A353" s="203" t="s">
        <v>342</v>
      </c>
      <c r="B353" s="203">
        <v>0</v>
      </c>
      <c r="C353" s="203" t="b">
        <v>0</v>
      </c>
      <c r="F353" s="203">
        <v>108</v>
      </c>
      <c r="H353" s="203" t="s">
        <v>496</v>
      </c>
      <c r="I353" s="55">
        <f t="shared" si="78"/>
        <v>258</v>
      </c>
      <c r="J353" s="55">
        <f t="shared" si="86"/>
        <v>0</v>
      </c>
      <c r="K353" s="55">
        <f t="shared" si="86"/>
        <v>0</v>
      </c>
      <c r="L353" s="55">
        <f t="shared" si="86"/>
        <v>0</v>
      </c>
      <c r="M353" s="55">
        <f t="shared" si="86"/>
        <v>0</v>
      </c>
      <c r="N353" s="55">
        <f t="shared" si="86"/>
        <v>0</v>
      </c>
      <c r="O353" s="55">
        <f t="shared" si="86"/>
        <v>0</v>
      </c>
      <c r="P353" s="55">
        <f t="shared" si="86"/>
        <v>750</v>
      </c>
      <c r="Q353" s="55">
        <f t="shared" si="86"/>
        <v>0</v>
      </c>
      <c r="R353" s="55">
        <f t="shared" si="86"/>
        <v>0</v>
      </c>
      <c r="S353" s="55">
        <f t="shared" si="86"/>
        <v>0</v>
      </c>
      <c r="T353" s="55">
        <f t="shared" si="86"/>
        <v>0</v>
      </c>
      <c r="U353" s="55">
        <f t="shared" si="86"/>
        <v>0</v>
      </c>
      <c r="V353" s="55">
        <f t="shared" si="86"/>
        <v>0</v>
      </c>
      <c r="W353" s="55">
        <f t="shared" si="86"/>
        <v>0</v>
      </c>
      <c r="X353" s="55">
        <f t="shared" si="86"/>
        <v>0</v>
      </c>
      <c r="Y353" s="55">
        <f t="shared" si="86"/>
        <v>0</v>
      </c>
      <c r="Z353" s="55">
        <f t="shared" si="85"/>
        <v>0</v>
      </c>
      <c r="AA353" s="55">
        <f t="shared" si="85"/>
        <v>0</v>
      </c>
      <c r="AB353" s="55">
        <f t="shared" si="85"/>
        <v>0</v>
      </c>
      <c r="AC353" s="55">
        <f t="shared" si="85"/>
        <v>0</v>
      </c>
      <c r="AD353" s="55">
        <f t="shared" si="85"/>
        <v>0</v>
      </c>
      <c r="AE353" s="55">
        <f t="shared" si="85"/>
        <v>0</v>
      </c>
      <c r="AF353" s="55">
        <f t="shared" si="85"/>
        <v>0</v>
      </c>
      <c r="AG353" s="55">
        <f t="shared" si="85"/>
        <v>0</v>
      </c>
      <c r="AH353" s="55">
        <f t="shared" si="85"/>
        <v>0</v>
      </c>
      <c r="AI353" s="55">
        <f t="shared" si="85"/>
        <v>0</v>
      </c>
      <c r="AJ353" s="55">
        <f t="shared" si="85"/>
        <v>0</v>
      </c>
      <c r="AK353" s="55">
        <f t="shared" si="85"/>
        <v>0</v>
      </c>
      <c r="AL353" s="55">
        <f t="shared" si="85"/>
        <v>0</v>
      </c>
      <c r="AM353" s="55">
        <f t="shared" si="85"/>
        <v>0</v>
      </c>
      <c r="AN353" s="55">
        <f t="shared" si="85"/>
        <v>0</v>
      </c>
      <c r="AO353" s="55">
        <f t="shared" si="84"/>
        <v>0</v>
      </c>
      <c r="AP353" s="55">
        <f t="shared" si="84"/>
        <v>0</v>
      </c>
      <c r="AQ353" s="55">
        <f t="shared" si="84"/>
        <v>0</v>
      </c>
      <c r="AR353" s="55">
        <f t="shared" si="84"/>
        <v>0</v>
      </c>
      <c r="AS353" s="55">
        <f t="shared" si="84"/>
        <v>0</v>
      </c>
      <c r="AT353" s="55">
        <f t="shared" si="84"/>
        <v>0</v>
      </c>
      <c r="AU353" s="55">
        <f t="shared" si="84"/>
        <v>0</v>
      </c>
      <c r="AV353" s="54">
        <f t="shared" si="80"/>
        <v>258</v>
      </c>
      <c r="AW353" s="54">
        <f t="shared" si="81"/>
        <v>750</v>
      </c>
      <c r="AX353" s="54">
        <f t="shared" si="82"/>
        <v>1008</v>
      </c>
    </row>
    <row r="354" spans="1:50">
      <c r="A354" s="203" t="s">
        <v>342</v>
      </c>
      <c r="B354" s="203">
        <v>1</v>
      </c>
      <c r="C354" s="203" t="b">
        <v>1</v>
      </c>
      <c r="D354" s="203">
        <v>1</v>
      </c>
      <c r="E354" s="203" t="s">
        <v>556</v>
      </c>
      <c r="F354" s="203">
        <v>228</v>
      </c>
      <c r="H354" s="203" t="s">
        <v>497</v>
      </c>
      <c r="I354" s="55">
        <f t="shared" si="78"/>
        <v>103</v>
      </c>
      <c r="J354" s="55">
        <f t="shared" si="86"/>
        <v>0</v>
      </c>
      <c r="K354" s="55">
        <f t="shared" si="86"/>
        <v>0</v>
      </c>
      <c r="L354" s="55">
        <f t="shared" si="86"/>
        <v>0</v>
      </c>
      <c r="M354" s="55">
        <f t="shared" si="86"/>
        <v>0</v>
      </c>
      <c r="N354" s="55">
        <f t="shared" si="86"/>
        <v>0</v>
      </c>
      <c r="O354" s="55">
        <f t="shared" si="86"/>
        <v>0</v>
      </c>
      <c r="P354" s="55">
        <f t="shared" si="86"/>
        <v>0</v>
      </c>
      <c r="Q354" s="55">
        <f t="shared" si="86"/>
        <v>0</v>
      </c>
      <c r="R354" s="55">
        <f t="shared" si="86"/>
        <v>0</v>
      </c>
      <c r="S354" s="55">
        <f t="shared" si="86"/>
        <v>0</v>
      </c>
      <c r="T354" s="55">
        <f t="shared" si="86"/>
        <v>233</v>
      </c>
      <c r="U354" s="55">
        <f t="shared" si="86"/>
        <v>0</v>
      </c>
      <c r="V354" s="55">
        <f t="shared" si="86"/>
        <v>0</v>
      </c>
      <c r="W354" s="55">
        <f t="shared" si="86"/>
        <v>0</v>
      </c>
      <c r="X354" s="55">
        <f t="shared" si="86"/>
        <v>0</v>
      </c>
      <c r="Y354" s="55">
        <f t="shared" ref="Y354:AN369" si="87">SUMIFS($F$2:$F$2000,$E$2:$E$2000,Y$1,$A$2:$A$2000,$H354)</f>
        <v>0</v>
      </c>
      <c r="Z354" s="55">
        <f t="shared" si="87"/>
        <v>0</v>
      </c>
      <c r="AA354" s="55">
        <f t="shared" si="87"/>
        <v>0</v>
      </c>
      <c r="AB354" s="55">
        <f t="shared" si="87"/>
        <v>0</v>
      </c>
      <c r="AC354" s="55">
        <f t="shared" si="87"/>
        <v>0</v>
      </c>
      <c r="AD354" s="55">
        <f t="shared" si="87"/>
        <v>0</v>
      </c>
      <c r="AE354" s="55">
        <f t="shared" si="87"/>
        <v>0</v>
      </c>
      <c r="AF354" s="55">
        <f t="shared" si="87"/>
        <v>0</v>
      </c>
      <c r="AG354" s="55">
        <f t="shared" si="87"/>
        <v>0</v>
      </c>
      <c r="AH354" s="55">
        <f t="shared" si="87"/>
        <v>0</v>
      </c>
      <c r="AI354" s="55">
        <f t="shared" si="87"/>
        <v>0</v>
      </c>
      <c r="AJ354" s="55">
        <f t="shared" si="87"/>
        <v>0</v>
      </c>
      <c r="AK354" s="55">
        <f t="shared" si="87"/>
        <v>0</v>
      </c>
      <c r="AL354" s="55">
        <f t="shared" si="87"/>
        <v>0</v>
      </c>
      <c r="AM354" s="55">
        <f t="shared" si="87"/>
        <v>0</v>
      </c>
      <c r="AN354" s="55">
        <f t="shared" si="87"/>
        <v>0</v>
      </c>
      <c r="AO354" s="55">
        <f t="shared" si="84"/>
        <v>0</v>
      </c>
      <c r="AP354" s="55">
        <f t="shared" si="84"/>
        <v>0</v>
      </c>
      <c r="AQ354" s="55">
        <f t="shared" si="84"/>
        <v>0</v>
      </c>
      <c r="AR354" s="55">
        <f t="shared" si="84"/>
        <v>0</v>
      </c>
      <c r="AS354" s="55">
        <f t="shared" si="84"/>
        <v>0</v>
      </c>
      <c r="AT354" s="55">
        <f t="shared" si="84"/>
        <v>0</v>
      </c>
      <c r="AU354" s="55">
        <f t="shared" si="84"/>
        <v>0</v>
      </c>
      <c r="AV354" s="54">
        <f t="shared" si="80"/>
        <v>103</v>
      </c>
      <c r="AW354" s="54">
        <f t="shared" si="81"/>
        <v>233</v>
      </c>
      <c r="AX354" s="54">
        <f t="shared" si="82"/>
        <v>336</v>
      </c>
    </row>
    <row r="355" spans="1:50">
      <c r="A355" s="203" t="s">
        <v>343</v>
      </c>
      <c r="B355" s="203">
        <v>0</v>
      </c>
      <c r="C355" s="203" t="b">
        <v>0</v>
      </c>
      <c r="F355" s="203">
        <v>222</v>
      </c>
      <c r="H355" s="203" t="s">
        <v>655</v>
      </c>
      <c r="I355" s="55">
        <f t="shared" si="78"/>
        <v>326</v>
      </c>
      <c r="J355" s="55">
        <f t="shared" ref="J355:Y370" si="88">SUMIFS($F$2:$F$2000,$E$2:$E$2000,J$1,$A$2:$A$2000,$H355)</f>
        <v>0</v>
      </c>
      <c r="K355" s="55">
        <f t="shared" si="88"/>
        <v>0</v>
      </c>
      <c r="L355" s="55">
        <f t="shared" si="88"/>
        <v>0</v>
      </c>
      <c r="M355" s="55">
        <f t="shared" si="88"/>
        <v>0</v>
      </c>
      <c r="N355" s="55">
        <f t="shared" si="88"/>
        <v>0</v>
      </c>
      <c r="O355" s="55">
        <f t="shared" si="88"/>
        <v>0</v>
      </c>
      <c r="P355" s="55">
        <f t="shared" si="88"/>
        <v>0</v>
      </c>
      <c r="Q355" s="55">
        <f t="shared" si="88"/>
        <v>0</v>
      </c>
      <c r="R355" s="55">
        <f t="shared" si="88"/>
        <v>0</v>
      </c>
      <c r="S355" s="55">
        <f t="shared" si="88"/>
        <v>0</v>
      </c>
      <c r="T355" s="55">
        <f t="shared" si="88"/>
        <v>0</v>
      </c>
      <c r="U355" s="55">
        <f t="shared" si="88"/>
        <v>0</v>
      </c>
      <c r="V355" s="55">
        <f t="shared" si="88"/>
        <v>0</v>
      </c>
      <c r="W355" s="55">
        <f t="shared" si="88"/>
        <v>0</v>
      </c>
      <c r="X355" s="55">
        <f t="shared" si="88"/>
        <v>0</v>
      </c>
      <c r="Y355" s="55">
        <f t="shared" si="88"/>
        <v>346</v>
      </c>
      <c r="Z355" s="55">
        <f t="shared" si="87"/>
        <v>0</v>
      </c>
      <c r="AA355" s="55">
        <f t="shared" si="87"/>
        <v>0</v>
      </c>
      <c r="AB355" s="55">
        <f t="shared" si="87"/>
        <v>0</v>
      </c>
      <c r="AC355" s="55">
        <f t="shared" si="87"/>
        <v>0</v>
      </c>
      <c r="AD355" s="55">
        <f t="shared" si="87"/>
        <v>0</v>
      </c>
      <c r="AE355" s="55">
        <f t="shared" si="87"/>
        <v>0</v>
      </c>
      <c r="AF355" s="55">
        <f t="shared" si="87"/>
        <v>0</v>
      </c>
      <c r="AG355" s="55">
        <f t="shared" si="87"/>
        <v>0</v>
      </c>
      <c r="AH355" s="55">
        <f t="shared" si="87"/>
        <v>0</v>
      </c>
      <c r="AI355" s="55">
        <f t="shared" si="87"/>
        <v>0</v>
      </c>
      <c r="AJ355" s="55">
        <f t="shared" si="87"/>
        <v>0</v>
      </c>
      <c r="AK355" s="55">
        <f t="shared" si="87"/>
        <v>0</v>
      </c>
      <c r="AL355" s="55">
        <f t="shared" si="87"/>
        <v>0</v>
      </c>
      <c r="AM355" s="55">
        <f t="shared" si="87"/>
        <v>0</v>
      </c>
      <c r="AN355" s="55">
        <f t="shared" si="87"/>
        <v>0</v>
      </c>
      <c r="AO355" s="55">
        <f t="shared" si="84"/>
        <v>0</v>
      </c>
      <c r="AP355" s="55">
        <f t="shared" si="84"/>
        <v>0</v>
      </c>
      <c r="AQ355" s="55">
        <f t="shared" si="84"/>
        <v>0</v>
      </c>
      <c r="AR355" s="55">
        <f t="shared" si="84"/>
        <v>0</v>
      </c>
      <c r="AS355" s="55">
        <f t="shared" si="84"/>
        <v>0</v>
      </c>
      <c r="AT355" s="55">
        <f t="shared" si="84"/>
        <v>0</v>
      </c>
      <c r="AU355" s="55">
        <f t="shared" si="84"/>
        <v>0</v>
      </c>
      <c r="AV355" s="54">
        <f t="shared" si="80"/>
        <v>326</v>
      </c>
      <c r="AW355" s="54">
        <f t="shared" si="81"/>
        <v>346</v>
      </c>
      <c r="AX355" s="54">
        <f t="shared" si="82"/>
        <v>672</v>
      </c>
    </row>
    <row r="356" spans="1:50">
      <c r="A356" s="203" t="s">
        <v>343</v>
      </c>
      <c r="B356" s="203">
        <v>1</v>
      </c>
      <c r="C356" s="203" t="b">
        <v>1</v>
      </c>
      <c r="D356" s="203">
        <v>1</v>
      </c>
      <c r="E356" s="203" t="s">
        <v>583</v>
      </c>
      <c r="F356" s="203">
        <v>450</v>
      </c>
      <c r="H356" s="203" t="s">
        <v>498</v>
      </c>
      <c r="I356" s="55">
        <f t="shared" si="78"/>
        <v>154</v>
      </c>
      <c r="J356" s="55">
        <f t="shared" si="88"/>
        <v>0</v>
      </c>
      <c r="K356" s="55">
        <f t="shared" si="88"/>
        <v>0</v>
      </c>
      <c r="L356" s="55">
        <f t="shared" si="88"/>
        <v>0</v>
      </c>
      <c r="M356" s="55">
        <f t="shared" si="88"/>
        <v>0</v>
      </c>
      <c r="N356" s="55">
        <f t="shared" si="88"/>
        <v>0</v>
      </c>
      <c r="O356" s="55">
        <f t="shared" si="88"/>
        <v>0</v>
      </c>
      <c r="P356" s="55">
        <f t="shared" si="88"/>
        <v>0</v>
      </c>
      <c r="Q356" s="55">
        <f t="shared" si="88"/>
        <v>0</v>
      </c>
      <c r="R356" s="55">
        <f t="shared" si="88"/>
        <v>0</v>
      </c>
      <c r="S356" s="55">
        <f t="shared" si="88"/>
        <v>0</v>
      </c>
      <c r="T356" s="55">
        <f t="shared" si="88"/>
        <v>0</v>
      </c>
      <c r="U356" s="55">
        <f t="shared" si="88"/>
        <v>0</v>
      </c>
      <c r="V356" s="55">
        <f t="shared" si="88"/>
        <v>0</v>
      </c>
      <c r="W356" s="55">
        <f t="shared" si="88"/>
        <v>0</v>
      </c>
      <c r="X356" s="55">
        <f t="shared" si="88"/>
        <v>0</v>
      </c>
      <c r="Y356" s="55">
        <f t="shared" si="88"/>
        <v>0</v>
      </c>
      <c r="Z356" s="55">
        <f t="shared" si="87"/>
        <v>0</v>
      </c>
      <c r="AA356" s="55">
        <f t="shared" si="87"/>
        <v>0</v>
      </c>
      <c r="AB356" s="55">
        <f t="shared" si="87"/>
        <v>182</v>
      </c>
      <c r="AC356" s="55">
        <f t="shared" si="87"/>
        <v>0</v>
      </c>
      <c r="AD356" s="55">
        <f t="shared" si="87"/>
        <v>0</v>
      </c>
      <c r="AE356" s="55">
        <f t="shared" si="87"/>
        <v>0</v>
      </c>
      <c r="AF356" s="55">
        <f t="shared" si="87"/>
        <v>0</v>
      </c>
      <c r="AG356" s="55">
        <f t="shared" si="87"/>
        <v>0</v>
      </c>
      <c r="AH356" s="55">
        <f t="shared" si="87"/>
        <v>0</v>
      </c>
      <c r="AI356" s="55">
        <f t="shared" si="87"/>
        <v>0</v>
      </c>
      <c r="AJ356" s="55">
        <f t="shared" si="87"/>
        <v>0</v>
      </c>
      <c r="AK356" s="55">
        <f t="shared" si="87"/>
        <v>0</v>
      </c>
      <c r="AL356" s="55">
        <f t="shared" si="87"/>
        <v>0</v>
      </c>
      <c r="AM356" s="55">
        <f t="shared" si="87"/>
        <v>0</v>
      </c>
      <c r="AN356" s="55">
        <f t="shared" si="87"/>
        <v>0</v>
      </c>
      <c r="AO356" s="55">
        <f t="shared" si="84"/>
        <v>0</v>
      </c>
      <c r="AP356" s="55">
        <f t="shared" si="84"/>
        <v>0</v>
      </c>
      <c r="AQ356" s="55">
        <f t="shared" si="84"/>
        <v>0</v>
      </c>
      <c r="AR356" s="55">
        <f t="shared" si="84"/>
        <v>0</v>
      </c>
      <c r="AS356" s="55">
        <f t="shared" si="84"/>
        <v>0</v>
      </c>
      <c r="AT356" s="55">
        <f t="shared" si="84"/>
        <v>0</v>
      </c>
      <c r="AU356" s="55">
        <f t="shared" si="84"/>
        <v>0</v>
      </c>
      <c r="AV356" s="54">
        <f t="shared" si="80"/>
        <v>154</v>
      </c>
      <c r="AW356" s="54">
        <f t="shared" si="81"/>
        <v>182</v>
      </c>
      <c r="AX356" s="54">
        <f t="shared" si="82"/>
        <v>336</v>
      </c>
    </row>
    <row r="357" spans="1:50">
      <c r="A357" s="203" t="s">
        <v>344</v>
      </c>
      <c r="B357" s="203">
        <v>0</v>
      </c>
      <c r="C357" s="203" t="b">
        <v>0</v>
      </c>
      <c r="F357" s="203">
        <v>844</v>
      </c>
      <c r="H357" s="203" t="s">
        <v>499</v>
      </c>
      <c r="I357" s="55">
        <f t="shared" si="78"/>
        <v>474</v>
      </c>
      <c r="J357" s="55">
        <f t="shared" si="88"/>
        <v>0</v>
      </c>
      <c r="K357" s="55">
        <f t="shared" si="88"/>
        <v>0</v>
      </c>
      <c r="L357" s="55">
        <f t="shared" si="88"/>
        <v>0</v>
      </c>
      <c r="M357" s="55">
        <f t="shared" si="88"/>
        <v>0</v>
      </c>
      <c r="N357" s="55">
        <f t="shared" si="88"/>
        <v>0</v>
      </c>
      <c r="O357" s="55">
        <f t="shared" si="88"/>
        <v>0</v>
      </c>
      <c r="P357" s="55">
        <f t="shared" si="88"/>
        <v>0</v>
      </c>
      <c r="Q357" s="55">
        <f t="shared" si="88"/>
        <v>0</v>
      </c>
      <c r="R357" s="55">
        <f t="shared" si="88"/>
        <v>0</v>
      </c>
      <c r="S357" s="55">
        <f t="shared" si="88"/>
        <v>0</v>
      </c>
      <c r="T357" s="55">
        <f t="shared" si="88"/>
        <v>0</v>
      </c>
      <c r="U357" s="55">
        <f t="shared" si="88"/>
        <v>0</v>
      </c>
      <c r="V357" s="55">
        <f t="shared" si="88"/>
        <v>870</v>
      </c>
      <c r="W357" s="55">
        <f t="shared" si="88"/>
        <v>0</v>
      </c>
      <c r="X357" s="55">
        <f t="shared" si="88"/>
        <v>0</v>
      </c>
      <c r="Y357" s="55">
        <f t="shared" si="88"/>
        <v>0</v>
      </c>
      <c r="Z357" s="55">
        <f t="shared" si="87"/>
        <v>0</v>
      </c>
      <c r="AA357" s="55">
        <f t="shared" si="87"/>
        <v>0</v>
      </c>
      <c r="AB357" s="55">
        <f t="shared" si="87"/>
        <v>0</v>
      </c>
      <c r="AC357" s="55">
        <f t="shared" si="87"/>
        <v>0</v>
      </c>
      <c r="AD357" s="55">
        <f t="shared" si="87"/>
        <v>0</v>
      </c>
      <c r="AE357" s="55">
        <f t="shared" si="87"/>
        <v>0</v>
      </c>
      <c r="AF357" s="55">
        <f t="shared" si="87"/>
        <v>0</v>
      </c>
      <c r="AG357" s="55">
        <f t="shared" si="87"/>
        <v>0</v>
      </c>
      <c r="AH357" s="55">
        <f t="shared" si="87"/>
        <v>0</v>
      </c>
      <c r="AI357" s="55">
        <f t="shared" si="87"/>
        <v>0</v>
      </c>
      <c r="AJ357" s="55">
        <f t="shared" si="87"/>
        <v>0</v>
      </c>
      <c r="AK357" s="55">
        <f t="shared" si="87"/>
        <v>0</v>
      </c>
      <c r="AL357" s="55">
        <f t="shared" si="87"/>
        <v>0</v>
      </c>
      <c r="AM357" s="55">
        <f t="shared" si="87"/>
        <v>0</v>
      </c>
      <c r="AN357" s="55">
        <f t="shared" si="87"/>
        <v>0</v>
      </c>
      <c r="AO357" s="55">
        <f t="shared" si="84"/>
        <v>0</v>
      </c>
      <c r="AP357" s="55">
        <f t="shared" si="84"/>
        <v>0</v>
      </c>
      <c r="AQ357" s="55">
        <f t="shared" si="84"/>
        <v>0</v>
      </c>
      <c r="AR357" s="55">
        <f t="shared" si="84"/>
        <v>0</v>
      </c>
      <c r="AS357" s="55">
        <f t="shared" si="84"/>
        <v>0</v>
      </c>
      <c r="AT357" s="55">
        <f t="shared" si="84"/>
        <v>0</v>
      </c>
      <c r="AU357" s="55">
        <f t="shared" si="84"/>
        <v>0</v>
      </c>
      <c r="AV357" s="54">
        <f t="shared" si="80"/>
        <v>474</v>
      </c>
      <c r="AW357" s="54">
        <f t="shared" si="81"/>
        <v>870</v>
      </c>
      <c r="AX357" s="54">
        <f t="shared" si="82"/>
        <v>1344</v>
      </c>
    </row>
    <row r="358" spans="1:50">
      <c r="A358" s="203" t="s">
        <v>344</v>
      </c>
      <c r="B358" s="203">
        <v>1</v>
      </c>
      <c r="C358" s="203" t="b">
        <v>1</v>
      </c>
      <c r="D358" s="203">
        <v>1</v>
      </c>
      <c r="E358" s="203" t="s">
        <v>586</v>
      </c>
      <c r="F358" s="203">
        <v>500</v>
      </c>
      <c r="H358" s="203" t="s">
        <v>500</v>
      </c>
      <c r="I358" s="55">
        <f t="shared" si="78"/>
        <v>188</v>
      </c>
      <c r="J358" s="55">
        <f t="shared" si="88"/>
        <v>0</v>
      </c>
      <c r="K358" s="55">
        <f t="shared" si="88"/>
        <v>0</v>
      </c>
      <c r="L358" s="55">
        <f t="shared" si="88"/>
        <v>0</v>
      </c>
      <c r="M358" s="55">
        <f t="shared" si="88"/>
        <v>0</v>
      </c>
      <c r="N358" s="55">
        <f t="shared" si="88"/>
        <v>0</v>
      </c>
      <c r="O358" s="55">
        <f t="shared" si="88"/>
        <v>0</v>
      </c>
      <c r="P358" s="55">
        <f t="shared" si="88"/>
        <v>0</v>
      </c>
      <c r="Q358" s="55">
        <f t="shared" si="88"/>
        <v>0</v>
      </c>
      <c r="R358" s="55">
        <f t="shared" si="88"/>
        <v>0</v>
      </c>
      <c r="S358" s="55">
        <f t="shared" si="88"/>
        <v>0</v>
      </c>
      <c r="T358" s="55">
        <f t="shared" si="88"/>
        <v>0</v>
      </c>
      <c r="U358" s="55">
        <f t="shared" si="88"/>
        <v>0</v>
      </c>
      <c r="V358" s="55">
        <f t="shared" si="88"/>
        <v>0</v>
      </c>
      <c r="W358" s="55">
        <f t="shared" si="88"/>
        <v>0</v>
      </c>
      <c r="X358" s="55">
        <f t="shared" si="88"/>
        <v>0</v>
      </c>
      <c r="Y358" s="55">
        <f t="shared" si="88"/>
        <v>0</v>
      </c>
      <c r="Z358" s="55">
        <f t="shared" si="87"/>
        <v>0</v>
      </c>
      <c r="AA358" s="55">
        <f t="shared" si="87"/>
        <v>0</v>
      </c>
      <c r="AB358" s="55">
        <f t="shared" si="87"/>
        <v>0</v>
      </c>
      <c r="AC358" s="55">
        <f t="shared" si="87"/>
        <v>0</v>
      </c>
      <c r="AD358" s="55">
        <f t="shared" si="87"/>
        <v>0</v>
      </c>
      <c r="AE358" s="55">
        <f t="shared" si="87"/>
        <v>0</v>
      </c>
      <c r="AF358" s="55">
        <f t="shared" si="87"/>
        <v>0</v>
      </c>
      <c r="AG358" s="55">
        <f t="shared" si="87"/>
        <v>0</v>
      </c>
      <c r="AH358" s="55">
        <f t="shared" si="87"/>
        <v>484</v>
      </c>
      <c r="AI358" s="55">
        <f t="shared" si="87"/>
        <v>0</v>
      </c>
      <c r="AJ358" s="55">
        <f t="shared" si="87"/>
        <v>0</v>
      </c>
      <c r="AK358" s="55">
        <f t="shared" si="87"/>
        <v>0</v>
      </c>
      <c r="AL358" s="55">
        <f t="shared" si="87"/>
        <v>0</v>
      </c>
      <c r="AM358" s="55">
        <f t="shared" si="87"/>
        <v>0</v>
      </c>
      <c r="AN358" s="55">
        <f t="shared" si="87"/>
        <v>0</v>
      </c>
      <c r="AO358" s="55">
        <f t="shared" si="84"/>
        <v>0</v>
      </c>
      <c r="AP358" s="55">
        <f t="shared" si="84"/>
        <v>0</v>
      </c>
      <c r="AQ358" s="55">
        <f t="shared" si="84"/>
        <v>0</v>
      </c>
      <c r="AR358" s="55">
        <f t="shared" si="84"/>
        <v>0</v>
      </c>
      <c r="AS358" s="55">
        <f t="shared" si="84"/>
        <v>0</v>
      </c>
      <c r="AT358" s="55">
        <f t="shared" si="84"/>
        <v>0</v>
      </c>
      <c r="AU358" s="55">
        <f t="shared" si="84"/>
        <v>0</v>
      </c>
      <c r="AV358" s="54">
        <f t="shared" si="80"/>
        <v>188</v>
      </c>
      <c r="AW358" s="54">
        <f t="shared" si="81"/>
        <v>484</v>
      </c>
      <c r="AX358" s="54">
        <f t="shared" si="82"/>
        <v>672</v>
      </c>
    </row>
    <row r="359" spans="1:50">
      <c r="A359" s="203" t="s">
        <v>345</v>
      </c>
      <c r="B359" s="203">
        <v>0</v>
      </c>
      <c r="C359" s="203" t="b">
        <v>0</v>
      </c>
      <c r="F359" s="203">
        <v>472</v>
      </c>
      <c r="H359" s="203" t="s">
        <v>501</v>
      </c>
      <c r="I359" s="55">
        <f t="shared" si="78"/>
        <v>189</v>
      </c>
      <c r="J359" s="55">
        <f t="shared" si="88"/>
        <v>0</v>
      </c>
      <c r="K359" s="55">
        <f t="shared" si="88"/>
        <v>0</v>
      </c>
      <c r="L359" s="55">
        <f t="shared" si="88"/>
        <v>0</v>
      </c>
      <c r="M359" s="55">
        <f t="shared" si="88"/>
        <v>0</v>
      </c>
      <c r="N359" s="55">
        <f t="shared" si="88"/>
        <v>0</v>
      </c>
      <c r="O359" s="55">
        <f t="shared" si="88"/>
        <v>0</v>
      </c>
      <c r="P359" s="55">
        <f t="shared" si="88"/>
        <v>0</v>
      </c>
      <c r="Q359" s="55">
        <f t="shared" si="88"/>
        <v>0</v>
      </c>
      <c r="R359" s="55">
        <f t="shared" si="88"/>
        <v>0</v>
      </c>
      <c r="S359" s="55">
        <f t="shared" si="88"/>
        <v>0</v>
      </c>
      <c r="T359" s="55">
        <f t="shared" si="88"/>
        <v>0</v>
      </c>
      <c r="U359" s="55">
        <f t="shared" si="88"/>
        <v>0</v>
      </c>
      <c r="V359" s="55">
        <f t="shared" si="88"/>
        <v>0</v>
      </c>
      <c r="W359" s="55">
        <f t="shared" si="88"/>
        <v>0</v>
      </c>
      <c r="X359" s="55">
        <f t="shared" si="88"/>
        <v>483</v>
      </c>
      <c r="Y359" s="55">
        <f t="shared" si="88"/>
        <v>0</v>
      </c>
      <c r="Z359" s="55">
        <f t="shared" si="87"/>
        <v>0</v>
      </c>
      <c r="AA359" s="55">
        <f t="shared" si="87"/>
        <v>0</v>
      </c>
      <c r="AB359" s="55">
        <f t="shared" si="87"/>
        <v>0</v>
      </c>
      <c r="AC359" s="55">
        <f t="shared" si="87"/>
        <v>0</v>
      </c>
      <c r="AD359" s="55">
        <f t="shared" si="87"/>
        <v>0</v>
      </c>
      <c r="AE359" s="55">
        <f t="shared" si="87"/>
        <v>0</v>
      </c>
      <c r="AF359" s="55">
        <f t="shared" si="87"/>
        <v>0</v>
      </c>
      <c r="AG359" s="55">
        <f t="shared" si="87"/>
        <v>0</v>
      </c>
      <c r="AH359" s="55">
        <f t="shared" si="87"/>
        <v>0</v>
      </c>
      <c r="AI359" s="55">
        <f t="shared" si="87"/>
        <v>0</v>
      </c>
      <c r="AJ359" s="55">
        <f t="shared" si="87"/>
        <v>0</v>
      </c>
      <c r="AK359" s="55">
        <f t="shared" si="87"/>
        <v>0</v>
      </c>
      <c r="AL359" s="55">
        <f t="shared" si="87"/>
        <v>0</v>
      </c>
      <c r="AM359" s="55">
        <f t="shared" si="87"/>
        <v>0</v>
      </c>
      <c r="AN359" s="55">
        <f t="shared" si="87"/>
        <v>0</v>
      </c>
      <c r="AO359" s="55">
        <f t="shared" si="84"/>
        <v>0</v>
      </c>
      <c r="AP359" s="55">
        <f t="shared" si="84"/>
        <v>0</v>
      </c>
      <c r="AQ359" s="55">
        <f t="shared" si="84"/>
        <v>0</v>
      </c>
      <c r="AR359" s="55">
        <f t="shared" si="84"/>
        <v>0</v>
      </c>
      <c r="AS359" s="55">
        <f t="shared" si="84"/>
        <v>0</v>
      </c>
      <c r="AT359" s="55">
        <f t="shared" si="84"/>
        <v>0</v>
      </c>
      <c r="AU359" s="55">
        <f t="shared" si="84"/>
        <v>0</v>
      </c>
      <c r="AV359" s="54">
        <f t="shared" si="80"/>
        <v>189</v>
      </c>
      <c r="AW359" s="54">
        <f t="shared" si="81"/>
        <v>483</v>
      </c>
      <c r="AX359" s="54">
        <f t="shared" si="82"/>
        <v>672</v>
      </c>
    </row>
    <row r="360" spans="1:50">
      <c r="A360" s="203" t="s">
        <v>345</v>
      </c>
      <c r="B360" s="203">
        <v>1</v>
      </c>
      <c r="C360" s="203" t="b">
        <v>1</v>
      </c>
      <c r="D360" s="203">
        <v>1</v>
      </c>
      <c r="E360" s="203" t="s">
        <v>561</v>
      </c>
      <c r="F360" s="203">
        <v>872</v>
      </c>
      <c r="H360" s="203" t="s">
        <v>502</v>
      </c>
      <c r="I360" s="55">
        <f t="shared" si="78"/>
        <v>74</v>
      </c>
      <c r="J360" s="55">
        <f t="shared" si="88"/>
        <v>0</v>
      </c>
      <c r="K360" s="55">
        <f t="shared" si="88"/>
        <v>0</v>
      </c>
      <c r="L360" s="55">
        <f t="shared" si="88"/>
        <v>0</v>
      </c>
      <c r="M360" s="55">
        <f t="shared" si="88"/>
        <v>0</v>
      </c>
      <c r="N360" s="55">
        <f t="shared" si="88"/>
        <v>0</v>
      </c>
      <c r="O360" s="55">
        <f t="shared" si="88"/>
        <v>0</v>
      </c>
      <c r="P360" s="55">
        <f t="shared" si="88"/>
        <v>0</v>
      </c>
      <c r="Q360" s="55">
        <f t="shared" si="88"/>
        <v>0</v>
      </c>
      <c r="R360" s="55">
        <f t="shared" si="88"/>
        <v>0</v>
      </c>
      <c r="S360" s="55">
        <f t="shared" si="88"/>
        <v>0</v>
      </c>
      <c r="T360" s="55">
        <f t="shared" si="88"/>
        <v>0</v>
      </c>
      <c r="U360" s="55">
        <f t="shared" si="88"/>
        <v>0</v>
      </c>
      <c r="V360" s="55">
        <f t="shared" si="88"/>
        <v>0</v>
      </c>
      <c r="W360" s="55">
        <f t="shared" si="88"/>
        <v>598</v>
      </c>
      <c r="X360" s="55">
        <f t="shared" si="88"/>
        <v>0</v>
      </c>
      <c r="Y360" s="55">
        <f t="shared" si="88"/>
        <v>0</v>
      </c>
      <c r="Z360" s="55">
        <f t="shared" si="87"/>
        <v>0</v>
      </c>
      <c r="AA360" s="55">
        <f t="shared" si="87"/>
        <v>0</v>
      </c>
      <c r="AB360" s="55">
        <f t="shared" si="87"/>
        <v>0</v>
      </c>
      <c r="AC360" s="55">
        <f t="shared" si="87"/>
        <v>0</v>
      </c>
      <c r="AD360" s="55">
        <f t="shared" si="87"/>
        <v>0</v>
      </c>
      <c r="AE360" s="55">
        <f t="shared" si="87"/>
        <v>0</v>
      </c>
      <c r="AF360" s="55">
        <f t="shared" si="87"/>
        <v>0</v>
      </c>
      <c r="AG360" s="55">
        <f t="shared" si="87"/>
        <v>0</v>
      </c>
      <c r="AH360" s="55">
        <f t="shared" si="87"/>
        <v>0</v>
      </c>
      <c r="AI360" s="55">
        <f t="shared" si="87"/>
        <v>0</v>
      </c>
      <c r="AJ360" s="55">
        <f t="shared" si="87"/>
        <v>0</v>
      </c>
      <c r="AK360" s="55">
        <f t="shared" si="87"/>
        <v>0</v>
      </c>
      <c r="AL360" s="55">
        <f t="shared" si="87"/>
        <v>0</v>
      </c>
      <c r="AM360" s="55">
        <f t="shared" si="87"/>
        <v>0</v>
      </c>
      <c r="AN360" s="55">
        <f t="shared" si="87"/>
        <v>0</v>
      </c>
      <c r="AO360" s="55">
        <f t="shared" si="84"/>
        <v>0</v>
      </c>
      <c r="AP360" s="55">
        <f t="shared" si="84"/>
        <v>0</v>
      </c>
      <c r="AQ360" s="55">
        <f t="shared" si="84"/>
        <v>0</v>
      </c>
      <c r="AR360" s="55">
        <f t="shared" si="84"/>
        <v>0</v>
      </c>
      <c r="AS360" s="55">
        <f t="shared" si="84"/>
        <v>0</v>
      </c>
      <c r="AT360" s="55">
        <f t="shared" si="84"/>
        <v>0</v>
      </c>
      <c r="AU360" s="55">
        <f t="shared" si="84"/>
        <v>0</v>
      </c>
      <c r="AV360" s="54">
        <f t="shared" si="80"/>
        <v>74</v>
      </c>
      <c r="AW360" s="54">
        <f t="shared" si="81"/>
        <v>598</v>
      </c>
      <c r="AX360" s="54">
        <f t="shared" si="82"/>
        <v>672</v>
      </c>
    </row>
    <row r="361" spans="1:50">
      <c r="A361" s="203" t="s">
        <v>346</v>
      </c>
      <c r="B361" s="203">
        <v>0</v>
      </c>
      <c r="C361" s="203" t="b">
        <v>0</v>
      </c>
      <c r="F361" s="203">
        <v>90</v>
      </c>
      <c r="H361" s="203" t="s">
        <v>503</v>
      </c>
      <c r="I361" s="55">
        <f t="shared" si="78"/>
        <v>170</v>
      </c>
      <c r="J361" s="55">
        <f t="shared" si="88"/>
        <v>0</v>
      </c>
      <c r="K361" s="55">
        <f t="shared" si="88"/>
        <v>0</v>
      </c>
      <c r="L361" s="55">
        <f t="shared" si="88"/>
        <v>0</v>
      </c>
      <c r="M361" s="55">
        <f t="shared" si="88"/>
        <v>0</v>
      </c>
      <c r="N361" s="55">
        <f t="shared" si="88"/>
        <v>0</v>
      </c>
      <c r="O361" s="55">
        <f t="shared" si="88"/>
        <v>0</v>
      </c>
      <c r="P361" s="55">
        <f t="shared" si="88"/>
        <v>0</v>
      </c>
      <c r="Q361" s="55">
        <f t="shared" si="88"/>
        <v>0</v>
      </c>
      <c r="R361" s="55">
        <f t="shared" si="88"/>
        <v>0</v>
      </c>
      <c r="S361" s="55">
        <f t="shared" si="88"/>
        <v>0</v>
      </c>
      <c r="T361" s="55">
        <f t="shared" si="88"/>
        <v>0</v>
      </c>
      <c r="U361" s="55">
        <f t="shared" si="88"/>
        <v>0</v>
      </c>
      <c r="V361" s="55">
        <f t="shared" si="88"/>
        <v>166</v>
      </c>
      <c r="W361" s="55">
        <f t="shared" si="88"/>
        <v>0</v>
      </c>
      <c r="X361" s="55">
        <f t="shared" si="88"/>
        <v>0</v>
      </c>
      <c r="Y361" s="55">
        <f t="shared" si="88"/>
        <v>0</v>
      </c>
      <c r="Z361" s="55">
        <f t="shared" si="87"/>
        <v>0</v>
      </c>
      <c r="AA361" s="55">
        <f t="shared" si="87"/>
        <v>0</v>
      </c>
      <c r="AB361" s="55">
        <f t="shared" si="87"/>
        <v>0</v>
      </c>
      <c r="AC361" s="55">
        <f t="shared" si="87"/>
        <v>0</v>
      </c>
      <c r="AD361" s="55">
        <f t="shared" si="87"/>
        <v>0</v>
      </c>
      <c r="AE361" s="55">
        <f t="shared" si="87"/>
        <v>0</v>
      </c>
      <c r="AF361" s="55">
        <f t="shared" si="87"/>
        <v>0</v>
      </c>
      <c r="AG361" s="55">
        <f t="shared" si="87"/>
        <v>0</v>
      </c>
      <c r="AH361" s="55">
        <f t="shared" si="87"/>
        <v>0</v>
      </c>
      <c r="AI361" s="55">
        <f t="shared" si="87"/>
        <v>0</v>
      </c>
      <c r="AJ361" s="55">
        <f t="shared" si="87"/>
        <v>0</v>
      </c>
      <c r="AK361" s="55">
        <f t="shared" si="87"/>
        <v>0</v>
      </c>
      <c r="AL361" s="55">
        <f t="shared" si="87"/>
        <v>0</v>
      </c>
      <c r="AM361" s="55">
        <f t="shared" si="87"/>
        <v>0</v>
      </c>
      <c r="AN361" s="55">
        <f t="shared" si="87"/>
        <v>0</v>
      </c>
      <c r="AO361" s="55">
        <f t="shared" si="84"/>
        <v>0</v>
      </c>
      <c r="AP361" s="55">
        <f t="shared" si="84"/>
        <v>0</v>
      </c>
      <c r="AQ361" s="55">
        <f t="shared" si="84"/>
        <v>0</v>
      </c>
      <c r="AR361" s="55">
        <f t="shared" si="84"/>
        <v>0</v>
      </c>
      <c r="AS361" s="55">
        <f t="shared" si="84"/>
        <v>0</v>
      </c>
      <c r="AT361" s="55">
        <f t="shared" si="84"/>
        <v>0</v>
      </c>
      <c r="AU361" s="55">
        <f t="shared" si="84"/>
        <v>0</v>
      </c>
      <c r="AV361" s="54">
        <f t="shared" si="80"/>
        <v>170</v>
      </c>
      <c r="AW361" s="54">
        <f t="shared" si="81"/>
        <v>166</v>
      </c>
      <c r="AX361" s="54">
        <f t="shared" si="82"/>
        <v>336</v>
      </c>
    </row>
    <row r="362" spans="1:50">
      <c r="A362" s="203" t="s">
        <v>346</v>
      </c>
      <c r="B362" s="203">
        <v>1</v>
      </c>
      <c r="C362" s="203" t="b">
        <v>1</v>
      </c>
      <c r="D362" s="203">
        <v>1</v>
      </c>
      <c r="E362" s="203" t="s">
        <v>589</v>
      </c>
      <c r="F362" s="203">
        <v>246</v>
      </c>
      <c r="H362" s="203" t="s">
        <v>504</v>
      </c>
      <c r="I362" s="55">
        <f t="shared" si="78"/>
        <v>106</v>
      </c>
      <c r="J362" s="55">
        <f t="shared" si="88"/>
        <v>0</v>
      </c>
      <c r="K362" s="55">
        <f t="shared" si="88"/>
        <v>0</v>
      </c>
      <c r="L362" s="55">
        <f t="shared" si="88"/>
        <v>0</v>
      </c>
      <c r="M362" s="55">
        <f t="shared" si="88"/>
        <v>0</v>
      </c>
      <c r="N362" s="55">
        <f t="shared" si="88"/>
        <v>0</v>
      </c>
      <c r="O362" s="55">
        <f t="shared" si="88"/>
        <v>0</v>
      </c>
      <c r="P362" s="55">
        <f t="shared" si="88"/>
        <v>0</v>
      </c>
      <c r="Q362" s="55">
        <f t="shared" si="88"/>
        <v>0</v>
      </c>
      <c r="R362" s="55">
        <f t="shared" si="88"/>
        <v>0</v>
      </c>
      <c r="S362" s="55">
        <f t="shared" si="88"/>
        <v>0</v>
      </c>
      <c r="T362" s="55">
        <f t="shared" si="88"/>
        <v>0</v>
      </c>
      <c r="U362" s="55">
        <f t="shared" si="88"/>
        <v>0</v>
      </c>
      <c r="V362" s="55">
        <f t="shared" si="88"/>
        <v>1238</v>
      </c>
      <c r="W362" s="55">
        <f t="shared" si="88"/>
        <v>0</v>
      </c>
      <c r="X362" s="55">
        <f t="shared" si="88"/>
        <v>0</v>
      </c>
      <c r="Y362" s="55">
        <f t="shared" si="88"/>
        <v>0</v>
      </c>
      <c r="Z362" s="55">
        <f t="shared" si="87"/>
        <v>0</v>
      </c>
      <c r="AA362" s="55">
        <f t="shared" si="87"/>
        <v>0</v>
      </c>
      <c r="AB362" s="55">
        <f t="shared" si="87"/>
        <v>0</v>
      </c>
      <c r="AC362" s="55">
        <f t="shared" si="87"/>
        <v>0</v>
      </c>
      <c r="AD362" s="55">
        <f t="shared" si="87"/>
        <v>0</v>
      </c>
      <c r="AE362" s="55">
        <f t="shared" si="87"/>
        <v>0</v>
      </c>
      <c r="AF362" s="55">
        <f t="shared" si="87"/>
        <v>0</v>
      </c>
      <c r="AG362" s="55">
        <f t="shared" si="87"/>
        <v>0</v>
      </c>
      <c r="AH362" s="55">
        <f t="shared" si="87"/>
        <v>0</v>
      </c>
      <c r="AI362" s="55">
        <f t="shared" si="87"/>
        <v>0</v>
      </c>
      <c r="AJ362" s="55">
        <f t="shared" si="87"/>
        <v>0</v>
      </c>
      <c r="AK362" s="55">
        <f t="shared" si="87"/>
        <v>0</v>
      </c>
      <c r="AL362" s="55">
        <f t="shared" si="87"/>
        <v>0</v>
      </c>
      <c r="AM362" s="55">
        <f t="shared" si="87"/>
        <v>0</v>
      </c>
      <c r="AN362" s="55">
        <f t="shared" si="87"/>
        <v>0</v>
      </c>
      <c r="AO362" s="55">
        <f t="shared" si="84"/>
        <v>0</v>
      </c>
      <c r="AP362" s="55">
        <f t="shared" si="84"/>
        <v>0</v>
      </c>
      <c r="AQ362" s="55">
        <f t="shared" si="84"/>
        <v>0</v>
      </c>
      <c r="AR362" s="55">
        <f t="shared" si="84"/>
        <v>0</v>
      </c>
      <c r="AS362" s="55">
        <f t="shared" si="84"/>
        <v>0</v>
      </c>
      <c r="AT362" s="55">
        <f t="shared" si="84"/>
        <v>0</v>
      </c>
      <c r="AU362" s="55">
        <f t="shared" si="84"/>
        <v>0</v>
      </c>
      <c r="AV362" s="54">
        <f t="shared" si="80"/>
        <v>106</v>
      </c>
      <c r="AW362" s="54">
        <f t="shared" si="81"/>
        <v>1238</v>
      </c>
      <c r="AX362" s="54">
        <f t="shared" si="82"/>
        <v>1344</v>
      </c>
    </row>
    <row r="363" spans="1:50">
      <c r="A363" s="203" t="s">
        <v>347</v>
      </c>
      <c r="B363" s="203">
        <v>0</v>
      </c>
      <c r="C363" s="203" t="b">
        <v>0</v>
      </c>
      <c r="F363" s="203">
        <v>578</v>
      </c>
      <c r="H363" s="203" t="s">
        <v>505</v>
      </c>
      <c r="I363" s="55">
        <f t="shared" si="78"/>
        <v>0</v>
      </c>
      <c r="J363" s="55">
        <f t="shared" si="88"/>
        <v>0</v>
      </c>
      <c r="K363" s="55">
        <f t="shared" si="88"/>
        <v>0</v>
      </c>
      <c r="L363" s="55">
        <f t="shared" si="88"/>
        <v>0</v>
      </c>
      <c r="M363" s="55">
        <f t="shared" si="88"/>
        <v>0</v>
      </c>
      <c r="N363" s="55">
        <f t="shared" si="88"/>
        <v>0</v>
      </c>
      <c r="O363" s="55">
        <f t="shared" si="88"/>
        <v>0</v>
      </c>
      <c r="P363" s="55">
        <f t="shared" si="88"/>
        <v>336</v>
      </c>
      <c r="Q363" s="55">
        <f t="shared" si="88"/>
        <v>0</v>
      </c>
      <c r="R363" s="55">
        <f t="shared" si="88"/>
        <v>0</v>
      </c>
      <c r="S363" s="55">
        <f t="shared" si="88"/>
        <v>0</v>
      </c>
      <c r="T363" s="55">
        <f t="shared" si="88"/>
        <v>0</v>
      </c>
      <c r="U363" s="55">
        <f t="shared" si="88"/>
        <v>0</v>
      </c>
      <c r="V363" s="55">
        <f t="shared" si="88"/>
        <v>0</v>
      </c>
      <c r="W363" s="55">
        <f t="shared" si="88"/>
        <v>0</v>
      </c>
      <c r="X363" s="55">
        <f t="shared" si="88"/>
        <v>0</v>
      </c>
      <c r="Y363" s="55">
        <f t="shared" si="88"/>
        <v>0</v>
      </c>
      <c r="Z363" s="55">
        <f t="shared" si="87"/>
        <v>0</v>
      </c>
      <c r="AA363" s="55">
        <f t="shared" si="87"/>
        <v>0</v>
      </c>
      <c r="AB363" s="55">
        <f t="shared" si="87"/>
        <v>0</v>
      </c>
      <c r="AC363" s="55">
        <f t="shared" si="87"/>
        <v>0</v>
      </c>
      <c r="AD363" s="55">
        <f t="shared" si="87"/>
        <v>0</v>
      </c>
      <c r="AE363" s="55">
        <f t="shared" si="87"/>
        <v>0</v>
      </c>
      <c r="AF363" s="55">
        <f t="shared" si="87"/>
        <v>0</v>
      </c>
      <c r="AG363" s="55">
        <f t="shared" si="87"/>
        <v>0</v>
      </c>
      <c r="AH363" s="55">
        <f t="shared" si="87"/>
        <v>0</v>
      </c>
      <c r="AI363" s="55">
        <f t="shared" si="87"/>
        <v>0</v>
      </c>
      <c r="AJ363" s="55">
        <f t="shared" si="87"/>
        <v>0</v>
      </c>
      <c r="AK363" s="55">
        <f t="shared" si="87"/>
        <v>0</v>
      </c>
      <c r="AL363" s="55">
        <f t="shared" si="87"/>
        <v>0</v>
      </c>
      <c r="AM363" s="55">
        <f t="shared" si="87"/>
        <v>0</v>
      </c>
      <c r="AN363" s="55">
        <f t="shared" si="87"/>
        <v>0</v>
      </c>
      <c r="AO363" s="55">
        <f t="shared" si="84"/>
        <v>0</v>
      </c>
      <c r="AP363" s="55">
        <f t="shared" si="84"/>
        <v>0</v>
      </c>
      <c r="AQ363" s="55">
        <f t="shared" si="84"/>
        <v>0</v>
      </c>
      <c r="AR363" s="55">
        <f t="shared" si="84"/>
        <v>0</v>
      </c>
      <c r="AS363" s="55">
        <f t="shared" si="84"/>
        <v>0</v>
      </c>
      <c r="AT363" s="55">
        <f t="shared" si="84"/>
        <v>0</v>
      </c>
      <c r="AU363" s="55">
        <f t="shared" si="84"/>
        <v>0</v>
      </c>
      <c r="AV363" s="54">
        <f t="shared" si="80"/>
        <v>0</v>
      </c>
      <c r="AW363" s="54">
        <f t="shared" si="81"/>
        <v>336</v>
      </c>
      <c r="AX363" s="54">
        <f t="shared" si="82"/>
        <v>336</v>
      </c>
    </row>
    <row r="364" spans="1:50">
      <c r="A364" s="203" t="s">
        <v>347</v>
      </c>
      <c r="B364" s="203">
        <v>1</v>
      </c>
      <c r="C364" s="203" t="b">
        <v>1</v>
      </c>
      <c r="D364" s="203">
        <v>1</v>
      </c>
      <c r="E364" s="203" t="s">
        <v>584</v>
      </c>
      <c r="F364" s="203">
        <v>766</v>
      </c>
      <c r="H364" s="203" t="s">
        <v>506</v>
      </c>
      <c r="I364" s="55">
        <f t="shared" si="78"/>
        <v>358</v>
      </c>
      <c r="J364" s="55">
        <f t="shared" si="88"/>
        <v>0</v>
      </c>
      <c r="K364" s="55">
        <f t="shared" si="88"/>
        <v>0</v>
      </c>
      <c r="L364" s="55">
        <f t="shared" si="88"/>
        <v>0</v>
      </c>
      <c r="M364" s="55">
        <f t="shared" si="88"/>
        <v>0</v>
      </c>
      <c r="N364" s="55">
        <f t="shared" si="88"/>
        <v>0</v>
      </c>
      <c r="O364" s="55">
        <f t="shared" si="88"/>
        <v>0</v>
      </c>
      <c r="P364" s="55">
        <f t="shared" si="88"/>
        <v>0</v>
      </c>
      <c r="Q364" s="55">
        <f t="shared" si="88"/>
        <v>0</v>
      </c>
      <c r="R364" s="55">
        <f t="shared" si="88"/>
        <v>0</v>
      </c>
      <c r="S364" s="55">
        <f t="shared" si="88"/>
        <v>0</v>
      </c>
      <c r="T364" s="55">
        <f t="shared" si="88"/>
        <v>0</v>
      </c>
      <c r="U364" s="55">
        <f t="shared" si="88"/>
        <v>986</v>
      </c>
      <c r="V364" s="55">
        <f t="shared" si="88"/>
        <v>0</v>
      </c>
      <c r="W364" s="55">
        <f t="shared" si="88"/>
        <v>0</v>
      </c>
      <c r="X364" s="55">
        <f t="shared" si="88"/>
        <v>0</v>
      </c>
      <c r="Y364" s="55">
        <f t="shared" si="88"/>
        <v>0</v>
      </c>
      <c r="Z364" s="55">
        <f t="shared" si="87"/>
        <v>0</v>
      </c>
      <c r="AA364" s="55">
        <f t="shared" si="87"/>
        <v>0</v>
      </c>
      <c r="AB364" s="55">
        <f t="shared" si="87"/>
        <v>0</v>
      </c>
      <c r="AC364" s="55">
        <f t="shared" si="87"/>
        <v>0</v>
      </c>
      <c r="AD364" s="55">
        <f t="shared" si="87"/>
        <v>0</v>
      </c>
      <c r="AE364" s="55">
        <f t="shared" si="87"/>
        <v>0</v>
      </c>
      <c r="AF364" s="55">
        <f t="shared" si="87"/>
        <v>0</v>
      </c>
      <c r="AG364" s="55">
        <f t="shared" si="87"/>
        <v>0</v>
      </c>
      <c r="AH364" s="55">
        <f t="shared" si="87"/>
        <v>0</v>
      </c>
      <c r="AI364" s="55">
        <f t="shared" si="87"/>
        <v>0</v>
      </c>
      <c r="AJ364" s="55">
        <f t="shared" si="87"/>
        <v>0</v>
      </c>
      <c r="AK364" s="55">
        <f t="shared" si="87"/>
        <v>0</v>
      </c>
      <c r="AL364" s="55">
        <f t="shared" si="87"/>
        <v>0</v>
      </c>
      <c r="AM364" s="55">
        <f t="shared" si="87"/>
        <v>0</v>
      </c>
      <c r="AN364" s="55">
        <f t="shared" si="87"/>
        <v>0</v>
      </c>
      <c r="AO364" s="55">
        <f t="shared" si="84"/>
        <v>0</v>
      </c>
      <c r="AP364" s="55">
        <f t="shared" si="84"/>
        <v>0</v>
      </c>
      <c r="AQ364" s="55">
        <f t="shared" si="84"/>
        <v>0</v>
      </c>
      <c r="AR364" s="55">
        <f t="shared" si="84"/>
        <v>0</v>
      </c>
      <c r="AS364" s="55">
        <f t="shared" si="84"/>
        <v>0</v>
      </c>
      <c r="AT364" s="55">
        <f t="shared" si="84"/>
        <v>0</v>
      </c>
      <c r="AU364" s="55">
        <f t="shared" si="84"/>
        <v>0</v>
      </c>
      <c r="AV364" s="54">
        <f t="shared" si="80"/>
        <v>358</v>
      </c>
      <c r="AW364" s="54">
        <f t="shared" si="81"/>
        <v>986</v>
      </c>
      <c r="AX364" s="54">
        <f t="shared" si="82"/>
        <v>1344</v>
      </c>
    </row>
    <row r="365" spans="1:50">
      <c r="A365" s="203" t="s">
        <v>348</v>
      </c>
      <c r="B365" s="203">
        <v>0</v>
      </c>
      <c r="C365" s="203" t="b">
        <v>0</v>
      </c>
      <c r="F365" s="203">
        <v>48</v>
      </c>
      <c r="H365" s="203" t="s">
        <v>507</v>
      </c>
      <c r="I365" s="55">
        <f t="shared" si="78"/>
        <v>141</v>
      </c>
      <c r="J365" s="55">
        <f t="shared" si="88"/>
        <v>0</v>
      </c>
      <c r="K365" s="55">
        <f t="shared" si="88"/>
        <v>0</v>
      </c>
      <c r="L365" s="55">
        <f t="shared" si="88"/>
        <v>0</v>
      </c>
      <c r="M365" s="55">
        <f t="shared" si="88"/>
        <v>0</v>
      </c>
      <c r="N365" s="55">
        <f t="shared" si="88"/>
        <v>0</v>
      </c>
      <c r="O365" s="55">
        <f t="shared" si="88"/>
        <v>369</v>
      </c>
      <c r="P365" s="55">
        <f t="shared" si="88"/>
        <v>162</v>
      </c>
      <c r="Q365" s="55">
        <f t="shared" si="88"/>
        <v>0</v>
      </c>
      <c r="R365" s="55">
        <f t="shared" si="88"/>
        <v>0</v>
      </c>
      <c r="S365" s="55">
        <f t="shared" si="88"/>
        <v>0</v>
      </c>
      <c r="T365" s="55">
        <f t="shared" si="88"/>
        <v>0</v>
      </c>
      <c r="U365" s="55">
        <f t="shared" si="88"/>
        <v>0</v>
      </c>
      <c r="V365" s="55">
        <f t="shared" si="88"/>
        <v>0</v>
      </c>
      <c r="W365" s="55">
        <f t="shared" si="88"/>
        <v>0</v>
      </c>
      <c r="X365" s="55">
        <f t="shared" si="88"/>
        <v>0</v>
      </c>
      <c r="Y365" s="55">
        <f t="shared" si="88"/>
        <v>0</v>
      </c>
      <c r="Z365" s="55">
        <f t="shared" si="87"/>
        <v>0</v>
      </c>
      <c r="AA365" s="55">
        <f t="shared" si="87"/>
        <v>0</v>
      </c>
      <c r="AB365" s="55">
        <f t="shared" si="87"/>
        <v>0</v>
      </c>
      <c r="AC365" s="55">
        <f t="shared" si="87"/>
        <v>0</v>
      </c>
      <c r="AD365" s="55">
        <f t="shared" si="87"/>
        <v>0</v>
      </c>
      <c r="AE365" s="55">
        <f t="shared" si="87"/>
        <v>0</v>
      </c>
      <c r="AF365" s="55">
        <f t="shared" si="87"/>
        <v>0</v>
      </c>
      <c r="AG365" s="55">
        <f t="shared" si="87"/>
        <v>0</v>
      </c>
      <c r="AH365" s="55">
        <f t="shared" si="87"/>
        <v>0</v>
      </c>
      <c r="AI365" s="55">
        <f t="shared" si="87"/>
        <v>0</v>
      </c>
      <c r="AJ365" s="55">
        <f t="shared" si="87"/>
        <v>0</v>
      </c>
      <c r="AK365" s="55">
        <f t="shared" si="87"/>
        <v>0</v>
      </c>
      <c r="AL365" s="55">
        <f t="shared" si="87"/>
        <v>0</v>
      </c>
      <c r="AM365" s="55">
        <f t="shared" si="87"/>
        <v>0</v>
      </c>
      <c r="AN365" s="55">
        <f t="shared" si="87"/>
        <v>0</v>
      </c>
      <c r="AO365" s="55">
        <f t="shared" si="84"/>
        <v>0</v>
      </c>
      <c r="AP365" s="55">
        <f t="shared" si="84"/>
        <v>0</v>
      </c>
      <c r="AQ365" s="55">
        <f t="shared" si="84"/>
        <v>0</v>
      </c>
      <c r="AR365" s="55">
        <f t="shared" ref="AR365:AU365" si="89">SUMIFS($F$2:$F$2000,$E$2:$E$2000,AR$1,$A$2:$A$2000,$H365)</f>
        <v>0</v>
      </c>
      <c r="AS365" s="55">
        <f t="shared" si="89"/>
        <v>0</v>
      </c>
      <c r="AT365" s="55">
        <f t="shared" si="89"/>
        <v>0</v>
      </c>
      <c r="AU365" s="55">
        <f t="shared" si="89"/>
        <v>0</v>
      </c>
      <c r="AV365" s="54">
        <f t="shared" si="80"/>
        <v>141</v>
      </c>
      <c r="AW365" s="54">
        <f t="shared" si="81"/>
        <v>531</v>
      </c>
      <c r="AX365" s="54">
        <f t="shared" si="82"/>
        <v>672</v>
      </c>
    </row>
    <row r="366" spans="1:50">
      <c r="A366" s="203" t="s">
        <v>348</v>
      </c>
      <c r="B366" s="203">
        <v>1</v>
      </c>
      <c r="C366" s="203" t="b">
        <v>1</v>
      </c>
      <c r="D366" s="203">
        <v>1</v>
      </c>
      <c r="E366" s="203" t="s">
        <v>564</v>
      </c>
      <c r="F366" s="203">
        <v>288</v>
      </c>
      <c r="H366" s="203" t="s">
        <v>508</v>
      </c>
      <c r="I366" s="55">
        <f t="shared" si="78"/>
        <v>0</v>
      </c>
      <c r="J366" s="55">
        <f t="shared" si="88"/>
        <v>0</v>
      </c>
      <c r="K366" s="55">
        <f t="shared" si="88"/>
        <v>0</v>
      </c>
      <c r="L366" s="55">
        <f t="shared" si="88"/>
        <v>0</v>
      </c>
      <c r="M366" s="55">
        <f t="shared" si="88"/>
        <v>0</v>
      </c>
      <c r="N366" s="55">
        <f t="shared" si="88"/>
        <v>0</v>
      </c>
      <c r="O366" s="55">
        <f t="shared" si="88"/>
        <v>0</v>
      </c>
      <c r="P366" s="55">
        <f t="shared" si="88"/>
        <v>0</v>
      </c>
      <c r="Q366" s="55">
        <f t="shared" si="88"/>
        <v>0</v>
      </c>
      <c r="R366" s="55">
        <f t="shared" si="88"/>
        <v>0</v>
      </c>
      <c r="S366" s="55">
        <f t="shared" si="88"/>
        <v>0</v>
      </c>
      <c r="T366" s="55">
        <f t="shared" si="88"/>
        <v>0</v>
      </c>
      <c r="U366" s="55">
        <f t="shared" si="88"/>
        <v>0</v>
      </c>
      <c r="V366" s="55">
        <f t="shared" si="88"/>
        <v>0</v>
      </c>
      <c r="W366" s="55">
        <f t="shared" si="88"/>
        <v>0</v>
      </c>
      <c r="X366" s="55">
        <f t="shared" si="88"/>
        <v>0</v>
      </c>
      <c r="Y366" s="55">
        <f t="shared" si="88"/>
        <v>0</v>
      </c>
      <c r="Z366" s="55">
        <f t="shared" si="87"/>
        <v>0</v>
      </c>
      <c r="AA366" s="55">
        <f t="shared" si="87"/>
        <v>0</v>
      </c>
      <c r="AB366" s="55">
        <f t="shared" si="87"/>
        <v>0</v>
      </c>
      <c r="AC366" s="55">
        <f t="shared" si="87"/>
        <v>0</v>
      </c>
      <c r="AD366" s="55">
        <f t="shared" si="87"/>
        <v>0</v>
      </c>
      <c r="AE366" s="55">
        <f t="shared" si="87"/>
        <v>0</v>
      </c>
      <c r="AF366" s="55">
        <f t="shared" si="87"/>
        <v>0</v>
      </c>
      <c r="AG366" s="55">
        <f t="shared" si="87"/>
        <v>0</v>
      </c>
      <c r="AH366" s="55">
        <f t="shared" si="87"/>
        <v>0</v>
      </c>
      <c r="AI366" s="55">
        <f t="shared" si="87"/>
        <v>0</v>
      </c>
      <c r="AJ366" s="55">
        <f t="shared" si="87"/>
        <v>0</v>
      </c>
      <c r="AK366" s="55">
        <f t="shared" si="87"/>
        <v>0</v>
      </c>
      <c r="AL366" s="55">
        <f t="shared" si="87"/>
        <v>0</v>
      </c>
      <c r="AM366" s="55">
        <f t="shared" si="87"/>
        <v>0</v>
      </c>
      <c r="AN366" s="55">
        <f t="shared" si="87"/>
        <v>0</v>
      </c>
      <c r="AO366" s="55">
        <f t="shared" ref="AO366:AU402" si="90">SUMIFS($F$2:$F$2000,$E$2:$E$2000,AO$1,$A$2:$A$2000,$H366)</f>
        <v>0</v>
      </c>
      <c r="AP366" s="55">
        <f t="shared" si="90"/>
        <v>0</v>
      </c>
      <c r="AQ366" s="55">
        <f t="shared" si="90"/>
        <v>0</v>
      </c>
      <c r="AR366" s="55">
        <f t="shared" si="90"/>
        <v>0</v>
      </c>
      <c r="AS366" s="55">
        <f t="shared" si="90"/>
        <v>0</v>
      </c>
      <c r="AT366" s="55">
        <f t="shared" si="90"/>
        <v>336</v>
      </c>
      <c r="AU366" s="55">
        <f t="shared" si="90"/>
        <v>0</v>
      </c>
      <c r="AV366" s="54">
        <f t="shared" si="80"/>
        <v>0</v>
      </c>
      <c r="AW366" s="54">
        <f t="shared" si="81"/>
        <v>336</v>
      </c>
      <c r="AX366" s="54">
        <f t="shared" si="82"/>
        <v>336</v>
      </c>
    </row>
    <row r="367" spans="1:50">
      <c r="A367" s="203" t="s">
        <v>349</v>
      </c>
      <c r="B367" s="203">
        <v>0</v>
      </c>
      <c r="C367" s="203" t="b">
        <v>0</v>
      </c>
      <c r="F367" s="203">
        <v>360</v>
      </c>
      <c r="H367" s="203" t="s">
        <v>509</v>
      </c>
      <c r="I367" s="55">
        <f t="shared" si="78"/>
        <v>384</v>
      </c>
      <c r="J367" s="55">
        <f t="shared" si="88"/>
        <v>0</v>
      </c>
      <c r="K367" s="55">
        <f t="shared" si="88"/>
        <v>0</v>
      </c>
      <c r="L367" s="55">
        <f t="shared" si="88"/>
        <v>0</v>
      </c>
      <c r="M367" s="55">
        <f t="shared" si="88"/>
        <v>0</v>
      </c>
      <c r="N367" s="55">
        <f t="shared" si="88"/>
        <v>0</v>
      </c>
      <c r="O367" s="55">
        <f t="shared" si="88"/>
        <v>0</v>
      </c>
      <c r="P367" s="55">
        <f t="shared" si="88"/>
        <v>0</v>
      </c>
      <c r="Q367" s="55">
        <f t="shared" si="88"/>
        <v>0</v>
      </c>
      <c r="R367" s="55">
        <f t="shared" si="88"/>
        <v>0</v>
      </c>
      <c r="S367" s="55">
        <f t="shared" si="88"/>
        <v>0</v>
      </c>
      <c r="T367" s="55">
        <f t="shared" si="88"/>
        <v>0</v>
      </c>
      <c r="U367" s="55">
        <f t="shared" si="88"/>
        <v>0</v>
      </c>
      <c r="V367" s="55">
        <f t="shared" si="88"/>
        <v>0</v>
      </c>
      <c r="W367" s="55">
        <f t="shared" si="88"/>
        <v>624</v>
      </c>
      <c r="X367" s="55">
        <f t="shared" si="88"/>
        <v>0</v>
      </c>
      <c r="Y367" s="55">
        <f t="shared" si="88"/>
        <v>0</v>
      </c>
      <c r="Z367" s="55">
        <f t="shared" si="87"/>
        <v>0</v>
      </c>
      <c r="AA367" s="55">
        <f t="shared" si="87"/>
        <v>0</v>
      </c>
      <c r="AB367" s="55">
        <f t="shared" si="87"/>
        <v>0</v>
      </c>
      <c r="AC367" s="55">
        <f t="shared" si="87"/>
        <v>0</v>
      </c>
      <c r="AD367" s="55">
        <f t="shared" si="87"/>
        <v>0</v>
      </c>
      <c r="AE367" s="55">
        <f t="shared" si="87"/>
        <v>0</v>
      </c>
      <c r="AF367" s="55">
        <f t="shared" si="87"/>
        <v>0</v>
      </c>
      <c r="AG367" s="55">
        <f t="shared" si="87"/>
        <v>0</v>
      </c>
      <c r="AH367" s="55">
        <f t="shared" si="87"/>
        <v>0</v>
      </c>
      <c r="AI367" s="55">
        <f t="shared" si="87"/>
        <v>0</v>
      </c>
      <c r="AJ367" s="55">
        <f t="shared" si="87"/>
        <v>0</v>
      </c>
      <c r="AK367" s="55">
        <f t="shared" si="87"/>
        <v>0</v>
      </c>
      <c r="AL367" s="55">
        <f t="shared" si="87"/>
        <v>0</v>
      </c>
      <c r="AM367" s="55">
        <f t="shared" si="87"/>
        <v>0</v>
      </c>
      <c r="AN367" s="55">
        <f t="shared" si="87"/>
        <v>0</v>
      </c>
      <c r="AO367" s="55">
        <f t="shared" si="90"/>
        <v>0</v>
      </c>
      <c r="AP367" s="55">
        <f t="shared" si="90"/>
        <v>0</v>
      </c>
      <c r="AQ367" s="55">
        <f t="shared" si="90"/>
        <v>0</v>
      </c>
      <c r="AR367" s="55">
        <f t="shared" si="90"/>
        <v>0</v>
      </c>
      <c r="AS367" s="55">
        <f t="shared" si="90"/>
        <v>0</v>
      </c>
      <c r="AT367" s="55">
        <f t="shared" si="90"/>
        <v>0</v>
      </c>
      <c r="AU367" s="55">
        <f t="shared" si="90"/>
        <v>0</v>
      </c>
      <c r="AV367" s="54">
        <f t="shared" si="80"/>
        <v>384</v>
      </c>
      <c r="AW367" s="54">
        <f t="shared" si="81"/>
        <v>624</v>
      </c>
      <c r="AX367" s="54">
        <f t="shared" si="82"/>
        <v>1008</v>
      </c>
    </row>
    <row r="368" spans="1:50">
      <c r="A368" s="203" t="s">
        <v>349</v>
      </c>
      <c r="B368" s="203">
        <v>1</v>
      </c>
      <c r="C368" s="203" t="b">
        <v>1</v>
      </c>
      <c r="D368" s="203">
        <v>1</v>
      </c>
      <c r="E368" s="203" t="s">
        <v>586</v>
      </c>
      <c r="F368" s="203">
        <v>984</v>
      </c>
      <c r="H368" s="203" t="s">
        <v>510</v>
      </c>
      <c r="I368" s="55">
        <f t="shared" si="78"/>
        <v>64</v>
      </c>
      <c r="J368" s="55">
        <f t="shared" si="88"/>
        <v>0</v>
      </c>
      <c r="K368" s="55">
        <f t="shared" si="88"/>
        <v>0</v>
      </c>
      <c r="L368" s="55">
        <f t="shared" si="88"/>
        <v>0</v>
      </c>
      <c r="M368" s="55">
        <f t="shared" si="88"/>
        <v>0</v>
      </c>
      <c r="N368" s="55">
        <f t="shared" si="88"/>
        <v>0</v>
      </c>
      <c r="O368" s="55">
        <f t="shared" si="88"/>
        <v>0</v>
      </c>
      <c r="P368" s="55">
        <f t="shared" si="88"/>
        <v>0</v>
      </c>
      <c r="Q368" s="55">
        <f t="shared" si="88"/>
        <v>0</v>
      </c>
      <c r="R368" s="55">
        <f t="shared" si="88"/>
        <v>272</v>
      </c>
      <c r="S368" s="55">
        <f t="shared" si="88"/>
        <v>0</v>
      </c>
      <c r="T368" s="55">
        <f t="shared" si="88"/>
        <v>0</v>
      </c>
      <c r="U368" s="55">
        <f t="shared" si="88"/>
        <v>0</v>
      </c>
      <c r="V368" s="55">
        <f t="shared" si="88"/>
        <v>0</v>
      </c>
      <c r="W368" s="55">
        <f t="shared" si="88"/>
        <v>0</v>
      </c>
      <c r="X368" s="55">
        <f t="shared" si="88"/>
        <v>0</v>
      </c>
      <c r="Y368" s="55">
        <f t="shared" si="88"/>
        <v>0</v>
      </c>
      <c r="Z368" s="55">
        <f t="shared" si="87"/>
        <v>0</v>
      </c>
      <c r="AA368" s="55">
        <f t="shared" si="87"/>
        <v>0</v>
      </c>
      <c r="AB368" s="55">
        <f t="shared" si="87"/>
        <v>0</v>
      </c>
      <c r="AC368" s="55">
        <f t="shared" si="87"/>
        <v>0</v>
      </c>
      <c r="AD368" s="55">
        <f t="shared" si="87"/>
        <v>0</v>
      </c>
      <c r="AE368" s="55">
        <f t="shared" si="87"/>
        <v>0</v>
      </c>
      <c r="AF368" s="55">
        <f t="shared" si="87"/>
        <v>0</v>
      </c>
      <c r="AG368" s="55">
        <f t="shared" si="87"/>
        <v>0</v>
      </c>
      <c r="AH368" s="55">
        <f t="shared" si="87"/>
        <v>0</v>
      </c>
      <c r="AI368" s="55">
        <f t="shared" si="87"/>
        <v>0</v>
      </c>
      <c r="AJ368" s="55">
        <f t="shared" si="87"/>
        <v>0</v>
      </c>
      <c r="AK368" s="55">
        <f t="shared" si="87"/>
        <v>0</v>
      </c>
      <c r="AL368" s="55">
        <f t="shared" si="87"/>
        <v>0</v>
      </c>
      <c r="AM368" s="55">
        <f t="shared" si="87"/>
        <v>0</v>
      </c>
      <c r="AN368" s="55">
        <f t="shared" si="87"/>
        <v>0</v>
      </c>
      <c r="AO368" s="55">
        <f t="shared" si="90"/>
        <v>0</v>
      </c>
      <c r="AP368" s="55">
        <f t="shared" si="90"/>
        <v>0</v>
      </c>
      <c r="AQ368" s="55">
        <f t="shared" si="90"/>
        <v>0</v>
      </c>
      <c r="AR368" s="55">
        <f t="shared" si="90"/>
        <v>0</v>
      </c>
      <c r="AS368" s="55">
        <f t="shared" si="90"/>
        <v>0</v>
      </c>
      <c r="AT368" s="55">
        <f t="shared" si="90"/>
        <v>0</v>
      </c>
      <c r="AU368" s="55">
        <f t="shared" si="90"/>
        <v>0</v>
      </c>
      <c r="AV368" s="54">
        <f t="shared" si="80"/>
        <v>64</v>
      </c>
      <c r="AW368" s="54">
        <f t="shared" si="81"/>
        <v>272</v>
      </c>
      <c r="AX368" s="54">
        <f t="shared" si="82"/>
        <v>336</v>
      </c>
    </row>
    <row r="369" spans="1:50">
      <c r="A369" s="203" t="s">
        <v>350</v>
      </c>
      <c r="B369" s="203">
        <v>0</v>
      </c>
      <c r="C369" s="203" t="b">
        <v>0</v>
      </c>
      <c r="F369" s="203">
        <v>120</v>
      </c>
      <c r="H369" s="203" t="s">
        <v>511</v>
      </c>
      <c r="I369" s="55">
        <f t="shared" si="78"/>
        <v>120</v>
      </c>
      <c r="J369" s="55">
        <f t="shared" si="88"/>
        <v>0</v>
      </c>
      <c r="K369" s="55">
        <f t="shared" si="88"/>
        <v>0</v>
      </c>
      <c r="L369" s="55">
        <f t="shared" si="88"/>
        <v>0</v>
      </c>
      <c r="M369" s="55">
        <f t="shared" si="88"/>
        <v>0</v>
      </c>
      <c r="N369" s="55">
        <f t="shared" si="88"/>
        <v>0</v>
      </c>
      <c r="O369" s="55">
        <f t="shared" si="88"/>
        <v>0</v>
      </c>
      <c r="P369" s="55">
        <f t="shared" si="88"/>
        <v>0</v>
      </c>
      <c r="Q369" s="55">
        <f t="shared" si="88"/>
        <v>0</v>
      </c>
      <c r="R369" s="55">
        <f t="shared" si="88"/>
        <v>0</v>
      </c>
      <c r="S369" s="55">
        <f t="shared" si="88"/>
        <v>0</v>
      </c>
      <c r="T369" s="55">
        <f t="shared" si="88"/>
        <v>0</v>
      </c>
      <c r="U369" s="55">
        <f t="shared" si="88"/>
        <v>0</v>
      </c>
      <c r="V369" s="55">
        <f t="shared" si="88"/>
        <v>0</v>
      </c>
      <c r="W369" s="55">
        <f t="shared" si="88"/>
        <v>0</v>
      </c>
      <c r="X369" s="55">
        <f t="shared" si="88"/>
        <v>0</v>
      </c>
      <c r="Y369" s="55">
        <f t="shared" si="88"/>
        <v>0</v>
      </c>
      <c r="Z369" s="55">
        <f t="shared" si="87"/>
        <v>0</v>
      </c>
      <c r="AA369" s="55">
        <f t="shared" si="87"/>
        <v>0</v>
      </c>
      <c r="AB369" s="55">
        <f t="shared" si="87"/>
        <v>0</v>
      </c>
      <c r="AC369" s="55">
        <f t="shared" si="87"/>
        <v>0</v>
      </c>
      <c r="AD369" s="55">
        <f t="shared" si="87"/>
        <v>0</v>
      </c>
      <c r="AE369" s="55">
        <f t="shared" si="87"/>
        <v>0</v>
      </c>
      <c r="AF369" s="55">
        <f t="shared" si="87"/>
        <v>0</v>
      </c>
      <c r="AG369" s="55">
        <f t="shared" si="87"/>
        <v>0</v>
      </c>
      <c r="AH369" s="55">
        <f t="shared" si="87"/>
        <v>0</v>
      </c>
      <c r="AI369" s="55">
        <f t="shared" si="87"/>
        <v>0</v>
      </c>
      <c r="AJ369" s="55">
        <f t="shared" si="87"/>
        <v>0</v>
      </c>
      <c r="AK369" s="55">
        <f t="shared" si="87"/>
        <v>0</v>
      </c>
      <c r="AL369" s="55">
        <f t="shared" si="87"/>
        <v>0</v>
      </c>
      <c r="AM369" s="55">
        <f t="shared" si="87"/>
        <v>0</v>
      </c>
      <c r="AN369" s="55">
        <f t="shared" si="87"/>
        <v>0</v>
      </c>
      <c r="AO369" s="55">
        <f t="shared" si="90"/>
        <v>0</v>
      </c>
      <c r="AP369" s="55">
        <f t="shared" si="90"/>
        <v>0</v>
      </c>
      <c r="AQ369" s="55">
        <f t="shared" si="90"/>
        <v>0</v>
      </c>
      <c r="AR369" s="55">
        <f t="shared" si="90"/>
        <v>216</v>
      </c>
      <c r="AS369" s="55">
        <f t="shared" si="90"/>
        <v>0</v>
      </c>
      <c r="AT369" s="55">
        <f t="shared" si="90"/>
        <v>0</v>
      </c>
      <c r="AU369" s="55">
        <f t="shared" si="90"/>
        <v>0</v>
      </c>
      <c r="AV369" s="54">
        <f t="shared" si="80"/>
        <v>120</v>
      </c>
      <c r="AW369" s="54">
        <f t="shared" si="81"/>
        <v>216</v>
      </c>
      <c r="AX369" s="54">
        <f t="shared" si="82"/>
        <v>336</v>
      </c>
    </row>
    <row r="370" spans="1:50">
      <c r="A370" s="203" t="s">
        <v>350</v>
      </c>
      <c r="B370" s="203">
        <v>1</v>
      </c>
      <c r="C370" s="203" t="b">
        <v>1</v>
      </c>
      <c r="D370" s="203">
        <v>1</v>
      </c>
      <c r="E370" s="203" t="s">
        <v>570</v>
      </c>
      <c r="F370" s="203">
        <v>216</v>
      </c>
      <c r="H370" s="203" t="s">
        <v>512</v>
      </c>
      <c r="I370" s="55">
        <f t="shared" si="78"/>
        <v>344</v>
      </c>
      <c r="J370" s="55">
        <f t="shared" si="88"/>
        <v>0</v>
      </c>
      <c r="K370" s="55">
        <f t="shared" si="88"/>
        <v>328</v>
      </c>
      <c r="L370" s="55">
        <f t="shared" si="88"/>
        <v>0</v>
      </c>
      <c r="M370" s="55">
        <f t="shared" si="88"/>
        <v>0</v>
      </c>
      <c r="N370" s="55">
        <f t="shared" si="88"/>
        <v>0</v>
      </c>
      <c r="O370" s="55">
        <f t="shared" si="88"/>
        <v>0</v>
      </c>
      <c r="P370" s="55">
        <f t="shared" si="88"/>
        <v>0</v>
      </c>
      <c r="Q370" s="55">
        <f t="shared" si="88"/>
        <v>0</v>
      </c>
      <c r="R370" s="55">
        <f t="shared" si="88"/>
        <v>0</v>
      </c>
      <c r="S370" s="55">
        <f t="shared" si="88"/>
        <v>0</v>
      </c>
      <c r="T370" s="55">
        <f t="shared" si="88"/>
        <v>0</v>
      </c>
      <c r="U370" s="55">
        <f t="shared" si="88"/>
        <v>0</v>
      </c>
      <c r="V370" s="55">
        <f t="shared" si="88"/>
        <v>0</v>
      </c>
      <c r="W370" s="55">
        <f t="shared" si="88"/>
        <v>0</v>
      </c>
      <c r="X370" s="55">
        <f t="shared" si="88"/>
        <v>0</v>
      </c>
      <c r="Y370" s="55">
        <f t="shared" ref="Y370:AN385" si="91">SUMIFS($F$2:$F$2000,$E$2:$E$2000,Y$1,$A$2:$A$2000,$H370)</f>
        <v>0</v>
      </c>
      <c r="Z370" s="55">
        <f t="shared" si="91"/>
        <v>0</v>
      </c>
      <c r="AA370" s="55">
        <f t="shared" si="91"/>
        <v>0</v>
      </c>
      <c r="AB370" s="55">
        <f t="shared" si="91"/>
        <v>0</v>
      </c>
      <c r="AC370" s="55">
        <f t="shared" si="91"/>
        <v>0</v>
      </c>
      <c r="AD370" s="55">
        <f t="shared" si="91"/>
        <v>0</v>
      </c>
      <c r="AE370" s="55">
        <f t="shared" si="91"/>
        <v>0</v>
      </c>
      <c r="AF370" s="55">
        <f t="shared" si="91"/>
        <v>0</v>
      </c>
      <c r="AG370" s="55">
        <f t="shared" si="91"/>
        <v>0</v>
      </c>
      <c r="AH370" s="55">
        <f t="shared" si="91"/>
        <v>0</v>
      </c>
      <c r="AI370" s="55">
        <f t="shared" si="91"/>
        <v>0</v>
      </c>
      <c r="AJ370" s="55">
        <f t="shared" si="91"/>
        <v>0</v>
      </c>
      <c r="AK370" s="55">
        <f t="shared" si="91"/>
        <v>0</v>
      </c>
      <c r="AL370" s="55">
        <f t="shared" si="91"/>
        <v>0</v>
      </c>
      <c r="AM370" s="55">
        <f t="shared" si="91"/>
        <v>0</v>
      </c>
      <c r="AN370" s="55">
        <f t="shared" si="91"/>
        <v>0</v>
      </c>
      <c r="AO370" s="55">
        <f t="shared" si="90"/>
        <v>0</v>
      </c>
      <c r="AP370" s="55">
        <f t="shared" si="90"/>
        <v>0</v>
      </c>
      <c r="AQ370" s="55">
        <f t="shared" si="90"/>
        <v>0</v>
      </c>
      <c r="AR370" s="55">
        <f t="shared" si="90"/>
        <v>0</v>
      </c>
      <c r="AS370" s="55">
        <f t="shared" si="90"/>
        <v>0</v>
      </c>
      <c r="AT370" s="55">
        <f t="shared" si="90"/>
        <v>0</v>
      </c>
      <c r="AU370" s="55">
        <f t="shared" si="90"/>
        <v>0</v>
      </c>
      <c r="AV370" s="54">
        <f t="shared" si="80"/>
        <v>344</v>
      </c>
      <c r="AW370" s="54">
        <f t="shared" si="81"/>
        <v>328</v>
      </c>
      <c r="AX370" s="54">
        <f t="shared" si="82"/>
        <v>672</v>
      </c>
    </row>
    <row r="371" spans="1:50">
      <c r="A371" s="203" t="s">
        <v>351</v>
      </c>
      <c r="B371" s="203">
        <v>0</v>
      </c>
      <c r="C371" s="203" t="b">
        <v>0</v>
      </c>
      <c r="F371" s="203">
        <v>460</v>
      </c>
      <c r="H371" s="203" t="s">
        <v>513</v>
      </c>
      <c r="I371" s="55">
        <f t="shared" si="78"/>
        <v>1408</v>
      </c>
      <c r="J371" s="55">
        <f t="shared" ref="J371:Y386" si="92">SUMIFS($F$2:$F$2000,$E$2:$E$2000,J$1,$A$2:$A$2000,$H371)</f>
        <v>0</v>
      </c>
      <c r="K371" s="55">
        <f t="shared" si="92"/>
        <v>0</v>
      </c>
      <c r="L371" s="55">
        <f t="shared" si="92"/>
        <v>0</v>
      </c>
      <c r="M371" s="55">
        <f t="shared" si="92"/>
        <v>0</v>
      </c>
      <c r="N371" s="55">
        <f t="shared" si="92"/>
        <v>0</v>
      </c>
      <c r="O371" s="55">
        <f t="shared" si="92"/>
        <v>0</v>
      </c>
      <c r="P371" s="55">
        <f t="shared" si="92"/>
        <v>0</v>
      </c>
      <c r="Q371" s="55">
        <f t="shared" si="92"/>
        <v>0</v>
      </c>
      <c r="R371" s="55">
        <f t="shared" si="92"/>
        <v>0</v>
      </c>
      <c r="S371" s="55">
        <f t="shared" si="92"/>
        <v>0</v>
      </c>
      <c r="T371" s="55">
        <f t="shared" si="92"/>
        <v>0</v>
      </c>
      <c r="U371" s="55">
        <f t="shared" si="92"/>
        <v>0</v>
      </c>
      <c r="V371" s="55">
        <f t="shared" si="92"/>
        <v>1280</v>
      </c>
      <c r="W371" s="55">
        <f t="shared" si="92"/>
        <v>0</v>
      </c>
      <c r="X371" s="55">
        <f t="shared" si="92"/>
        <v>0</v>
      </c>
      <c r="Y371" s="55">
        <f t="shared" si="92"/>
        <v>0</v>
      </c>
      <c r="Z371" s="55">
        <f t="shared" si="91"/>
        <v>0</v>
      </c>
      <c r="AA371" s="55">
        <f t="shared" si="91"/>
        <v>0</v>
      </c>
      <c r="AB371" s="55">
        <f t="shared" si="91"/>
        <v>0</v>
      </c>
      <c r="AC371" s="55">
        <f t="shared" si="91"/>
        <v>0</v>
      </c>
      <c r="AD371" s="55">
        <f t="shared" si="91"/>
        <v>0</v>
      </c>
      <c r="AE371" s="55">
        <f t="shared" si="91"/>
        <v>0</v>
      </c>
      <c r="AF371" s="55">
        <f t="shared" si="91"/>
        <v>0</v>
      </c>
      <c r="AG371" s="55">
        <f t="shared" si="91"/>
        <v>0</v>
      </c>
      <c r="AH371" s="55">
        <f t="shared" si="91"/>
        <v>0</v>
      </c>
      <c r="AI371" s="55">
        <f t="shared" si="91"/>
        <v>0</v>
      </c>
      <c r="AJ371" s="55">
        <f t="shared" si="91"/>
        <v>0</v>
      </c>
      <c r="AK371" s="55">
        <f t="shared" si="91"/>
        <v>0</v>
      </c>
      <c r="AL371" s="55">
        <f t="shared" si="91"/>
        <v>0</v>
      </c>
      <c r="AM371" s="55">
        <f t="shared" si="91"/>
        <v>0</v>
      </c>
      <c r="AN371" s="55">
        <f t="shared" si="91"/>
        <v>0</v>
      </c>
      <c r="AO371" s="55">
        <f t="shared" si="90"/>
        <v>0</v>
      </c>
      <c r="AP371" s="55">
        <f t="shared" si="90"/>
        <v>0</v>
      </c>
      <c r="AQ371" s="55">
        <f t="shared" si="90"/>
        <v>0</v>
      </c>
      <c r="AR371" s="55">
        <f t="shared" si="90"/>
        <v>0</v>
      </c>
      <c r="AS371" s="55">
        <f t="shared" si="90"/>
        <v>0</v>
      </c>
      <c r="AT371" s="55">
        <f t="shared" si="90"/>
        <v>0</v>
      </c>
      <c r="AU371" s="55">
        <f t="shared" si="90"/>
        <v>0</v>
      </c>
      <c r="AV371" s="54">
        <f t="shared" si="80"/>
        <v>1408</v>
      </c>
      <c r="AW371" s="54">
        <f t="shared" si="81"/>
        <v>1280</v>
      </c>
      <c r="AX371" s="54">
        <f t="shared" si="82"/>
        <v>2688</v>
      </c>
    </row>
    <row r="372" spans="1:50">
      <c r="A372" s="203" t="s">
        <v>351</v>
      </c>
      <c r="B372" s="203">
        <v>1</v>
      </c>
      <c r="C372" s="203" t="b">
        <v>1</v>
      </c>
      <c r="D372" s="203">
        <v>1</v>
      </c>
      <c r="E372" s="203" t="s">
        <v>578</v>
      </c>
      <c r="F372" s="203">
        <v>548</v>
      </c>
      <c r="H372" s="203" t="s">
        <v>514</v>
      </c>
      <c r="I372" s="55">
        <f t="shared" si="78"/>
        <v>0</v>
      </c>
      <c r="J372" s="55">
        <f t="shared" si="92"/>
        <v>0</v>
      </c>
      <c r="K372" s="55">
        <f t="shared" si="92"/>
        <v>0</v>
      </c>
      <c r="L372" s="55">
        <f t="shared" si="92"/>
        <v>0</v>
      </c>
      <c r="M372" s="55">
        <f t="shared" si="92"/>
        <v>0</v>
      </c>
      <c r="N372" s="55">
        <f t="shared" si="92"/>
        <v>0</v>
      </c>
      <c r="O372" s="55">
        <f t="shared" si="92"/>
        <v>0</v>
      </c>
      <c r="P372" s="55">
        <f t="shared" si="92"/>
        <v>0</v>
      </c>
      <c r="Q372" s="55">
        <f t="shared" si="92"/>
        <v>0</v>
      </c>
      <c r="R372" s="55">
        <f t="shared" si="92"/>
        <v>0</v>
      </c>
      <c r="S372" s="55">
        <f t="shared" si="92"/>
        <v>0</v>
      </c>
      <c r="T372" s="55">
        <f t="shared" si="92"/>
        <v>0</v>
      </c>
      <c r="U372" s="55">
        <f t="shared" si="92"/>
        <v>0</v>
      </c>
      <c r="V372" s="55">
        <f t="shared" si="92"/>
        <v>0</v>
      </c>
      <c r="W372" s="55">
        <f t="shared" si="92"/>
        <v>0</v>
      </c>
      <c r="X372" s="55">
        <f t="shared" si="92"/>
        <v>0</v>
      </c>
      <c r="Y372" s="55">
        <f t="shared" si="92"/>
        <v>0</v>
      </c>
      <c r="Z372" s="55">
        <f t="shared" si="91"/>
        <v>0</v>
      </c>
      <c r="AA372" s="55">
        <f t="shared" si="91"/>
        <v>0</v>
      </c>
      <c r="AB372" s="55">
        <f t="shared" si="91"/>
        <v>0</v>
      </c>
      <c r="AC372" s="55">
        <f t="shared" si="91"/>
        <v>0</v>
      </c>
      <c r="AD372" s="55">
        <f t="shared" si="91"/>
        <v>0</v>
      </c>
      <c r="AE372" s="55">
        <f t="shared" si="91"/>
        <v>0</v>
      </c>
      <c r="AF372" s="55">
        <f t="shared" si="91"/>
        <v>0</v>
      </c>
      <c r="AG372" s="55">
        <f t="shared" si="91"/>
        <v>0</v>
      </c>
      <c r="AH372" s="55">
        <f t="shared" si="91"/>
        <v>336</v>
      </c>
      <c r="AI372" s="55">
        <f t="shared" si="91"/>
        <v>0</v>
      </c>
      <c r="AJ372" s="55">
        <f t="shared" si="91"/>
        <v>0</v>
      </c>
      <c r="AK372" s="55">
        <f t="shared" si="91"/>
        <v>0</v>
      </c>
      <c r="AL372" s="55">
        <f t="shared" si="91"/>
        <v>0</v>
      </c>
      <c r="AM372" s="55">
        <f t="shared" si="91"/>
        <v>0</v>
      </c>
      <c r="AN372" s="55">
        <f t="shared" si="91"/>
        <v>0</v>
      </c>
      <c r="AO372" s="55">
        <f t="shared" si="90"/>
        <v>0</v>
      </c>
      <c r="AP372" s="55">
        <f t="shared" si="90"/>
        <v>0</v>
      </c>
      <c r="AQ372" s="55">
        <f t="shared" si="90"/>
        <v>0</v>
      </c>
      <c r="AR372" s="55">
        <f t="shared" si="90"/>
        <v>0</v>
      </c>
      <c r="AS372" s="55">
        <f t="shared" si="90"/>
        <v>0</v>
      </c>
      <c r="AT372" s="55">
        <f t="shared" si="90"/>
        <v>0</v>
      </c>
      <c r="AU372" s="55">
        <f t="shared" si="90"/>
        <v>0</v>
      </c>
      <c r="AV372" s="54">
        <f t="shared" si="80"/>
        <v>0</v>
      </c>
      <c r="AW372" s="54">
        <f t="shared" si="81"/>
        <v>336</v>
      </c>
      <c r="AX372" s="54">
        <f t="shared" si="82"/>
        <v>336</v>
      </c>
    </row>
    <row r="373" spans="1:50">
      <c r="A373" s="203" t="s">
        <v>352</v>
      </c>
      <c r="B373" s="203">
        <v>0</v>
      </c>
      <c r="C373" s="203" t="b">
        <v>0</v>
      </c>
      <c r="F373" s="203">
        <v>614</v>
      </c>
      <c r="H373" s="203" t="s">
        <v>515</v>
      </c>
      <c r="I373" s="55">
        <f t="shared" si="78"/>
        <v>96</v>
      </c>
      <c r="J373" s="55">
        <f t="shared" si="92"/>
        <v>0</v>
      </c>
      <c r="K373" s="55">
        <f t="shared" si="92"/>
        <v>0</v>
      </c>
      <c r="L373" s="55">
        <f t="shared" si="92"/>
        <v>0</v>
      </c>
      <c r="M373" s="55">
        <f t="shared" si="92"/>
        <v>0</v>
      </c>
      <c r="N373" s="55">
        <f t="shared" si="92"/>
        <v>0</v>
      </c>
      <c r="O373" s="55">
        <f t="shared" si="92"/>
        <v>240</v>
      </c>
      <c r="P373" s="55">
        <f t="shared" si="92"/>
        <v>0</v>
      </c>
      <c r="Q373" s="55">
        <f t="shared" si="92"/>
        <v>0</v>
      </c>
      <c r="R373" s="55">
        <f t="shared" si="92"/>
        <v>0</v>
      </c>
      <c r="S373" s="55">
        <f t="shared" si="92"/>
        <v>0</v>
      </c>
      <c r="T373" s="55">
        <f t="shared" si="92"/>
        <v>0</v>
      </c>
      <c r="U373" s="55">
        <f t="shared" si="92"/>
        <v>0</v>
      </c>
      <c r="V373" s="55">
        <f t="shared" si="92"/>
        <v>0</v>
      </c>
      <c r="W373" s="55">
        <f t="shared" si="92"/>
        <v>0</v>
      </c>
      <c r="X373" s="55">
        <f t="shared" si="92"/>
        <v>0</v>
      </c>
      <c r="Y373" s="55">
        <f t="shared" si="92"/>
        <v>0</v>
      </c>
      <c r="Z373" s="55">
        <f t="shared" si="91"/>
        <v>0</v>
      </c>
      <c r="AA373" s="55">
        <f t="shared" si="91"/>
        <v>0</v>
      </c>
      <c r="AB373" s="55">
        <f t="shared" si="91"/>
        <v>0</v>
      </c>
      <c r="AC373" s="55">
        <f t="shared" si="91"/>
        <v>0</v>
      </c>
      <c r="AD373" s="55">
        <f t="shared" si="91"/>
        <v>0</v>
      </c>
      <c r="AE373" s="55">
        <f t="shared" si="91"/>
        <v>0</v>
      </c>
      <c r="AF373" s="55">
        <f t="shared" si="91"/>
        <v>0</v>
      </c>
      <c r="AG373" s="55">
        <f t="shared" si="91"/>
        <v>0</v>
      </c>
      <c r="AH373" s="55">
        <f t="shared" si="91"/>
        <v>0</v>
      </c>
      <c r="AI373" s="55">
        <f t="shared" si="91"/>
        <v>0</v>
      </c>
      <c r="AJ373" s="55">
        <f t="shared" si="91"/>
        <v>0</v>
      </c>
      <c r="AK373" s="55">
        <f t="shared" si="91"/>
        <v>0</v>
      </c>
      <c r="AL373" s="55">
        <f t="shared" si="91"/>
        <v>0</v>
      </c>
      <c r="AM373" s="55">
        <f t="shared" si="91"/>
        <v>0</v>
      </c>
      <c r="AN373" s="55">
        <f t="shared" si="91"/>
        <v>0</v>
      </c>
      <c r="AO373" s="55">
        <f t="shared" si="90"/>
        <v>0</v>
      </c>
      <c r="AP373" s="55">
        <f t="shared" si="90"/>
        <v>0</v>
      </c>
      <c r="AQ373" s="55">
        <f t="shared" si="90"/>
        <v>0</v>
      </c>
      <c r="AR373" s="55">
        <f t="shared" si="90"/>
        <v>0</v>
      </c>
      <c r="AS373" s="55">
        <f t="shared" si="90"/>
        <v>0</v>
      </c>
      <c r="AT373" s="55">
        <f t="shared" si="90"/>
        <v>0</v>
      </c>
      <c r="AU373" s="55">
        <f t="shared" si="90"/>
        <v>0</v>
      </c>
      <c r="AV373" s="54">
        <f t="shared" si="80"/>
        <v>96</v>
      </c>
      <c r="AW373" s="54">
        <f t="shared" si="81"/>
        <v>240</v>
      </c>
      <c r="AX373" s="54">
        <f t="shared" si="82"/>
        <v>336</v>
      </c>
    </row>
    <row r="374" spans="1:50">
      <c r="A374" s="203" t="s">
        <v>352</v>
      </c>
      <c r="B374" s="203">
        <v>1</v>
      </c>
      <c r="C374" s="203" t="b">
        <v>1</v>
      </c>
      <c r="D374" s="203">
        <v>1</v>
      </c>
      <c r="E374" s="203" t="s">
        <v>578</v>
      </c>
      <c r="F374" s="203">
        <v>730</v>
      </c>
      <c r="H374" s="203" t="s">
        <v>516</v>
      </c>
      <c r="I374" s="55">
        <f t="shared" si="78"/>
        <v>131</v>
      </c>
      <c r="J374" s="55">
        <f t="shared" si="92"/>
        <v>0</v>
      </c>
      <c r="K374" s="55">
        <f t="shared" si="92"/>
        <v>0</v>
      </c>
      <c r="L374" s="55">
        <f t="shared" si="92"/>
        <v>0</v>
      </c>
      <c r="M374" s="55">
        <f t="shared" si="92"/>
        <v>0</v>
      </c>
      <c r="N374" s="55">
        <f t="shared" si="92"/>
        <v>0</v>
      </c>
      <c r="O374" s="55">
        <f t="shared" si="92"/>
        <v>0</v>
      </c>
      <c r="P374" s="55">
        <f t="shared" si="92"/>
        <v>0</v>
      </c>
      <c r="Q374" s="55">
        <f t="shared" si="92"/>
        <v>0</v>
      </c>
      <c r="R374" s="55">
        <f t="shared" si="92"/>
        <v>0</v>
      </c>
      <c r="S374" s="55">
        <f t="shared" si="92"/>
        <v>0</v>
      </c>
      <c r="T374" s="55">
        <f t="shared" si="92"/>
        <v>0</v>
      </c>
      <c r="U374" s="55">
        <f t="shared" si="92"/>
        <v>0</v>
      </c>
      <c r="V374" s="55">
        <f t="shared" si="92"/>
        <v>0</v>
      </c>
      <c r="W374" s="55">
        <f t="shared" si="92"/>
        <v>0</v>
      </c>
      <c r="X374" s="55">
        <f t="shared" si="92"/>
        <v>0</v>
      </c>
      <c r="Y374" s="55">
        <f t="shared" si="92"/>
        <v>0</v>
      </c>
      <c r="Z374" s="55">
        <f t="shared" si="91"/>
        <v>0</v>
      </c>
      <c r="AA374" s="55">
        <f t="shared" si="91"/>
        <v>0</v>
      </c>
      <c r="AB374" s="55">
        <f t="shared" si="91"/>
        <v>0</v>
      </c>
      <c r="AC374" s="55">
        <f t="shared" si="91"/>
        <v>0</v>
      </c>
      <c r="AD374" s="55">
        <f t="shared" si="91"/>
        <v>0</v>
      </c>
      <c r="AE374" s="55">
        <f t="shared" si="91"/>
        <v>0</v>
      </c>
      <c r="AF374" s="55">
        <f t="shared" si="91"/>
        <v>0</v>
      </c>
      <c r="AG374" s="55">
        <f t="shared" si="91"/>
        <v>0</v>
      </c>
      <c r="AH374" s="55">
        <f t="shared" si="91"/>
        <v>0</v>
      </c>
      <c r="AI374" s="55">
        <f t="shared" si="91"/>
        <v>0</v>
      </c>
      <c r="AJ374" s="55">
        <f t="shared" si="91"/>
        <v>0</v>
      </c>
      <c r="AK374" s="55">
        <f t="shared" si="91"/>
        <v>0</v>
      </c>
      <c r="AL374" s="55">
        <f t="shared" si="91"/>
        <v>0</v>
      </c>
      <c r="AM374" s="55">
        <f t="shared" si="91"/>
        <v>0</v>
      </c>
      <c r="AN374" s="55">
        <f t="shared" si="91"/>
        <v>0</v>
      </c>
      <c r="AO374" s="55">
        <f t="shared" si="90"/>
        <v>0</v>
      </c>
      <c r="AP374" s="55">
        <f t="shared" si="90"/>
        <v>0</v>
      </c>
      <c r="AQ374" s="55">
        <f t="shared" si="90"/>
        <v>0</v>
      </c>
      <c r="AR374" s="55">
        <f t="shared" si="90"/>
        <v>0</v>
      </c>
      <c r="AS374" s="55">
        <f t="shared" si="90"/>
        <v>0</v>
      </c>
      <c r="AT374" s="55">
        <f t="shared" si="90"/>
        <v>0</v>
      </c>
      <c r="AU374" s="55">
        <f t="shared" si="90"/>
        <v>205</v>
      </c>
      <c r="AV374" s="54">
        <f t="shared" si="80"/>
        <v>131</v>
      </c>
      <c r="AW374" s="54">
        <f t="shared" si="81"/>
        <v>205</v>
      </c>
      <c r="AX374" s="54">
        <f t="shared" si="82"/>
        <v>336</v>
      </c>
    </row>
    <row r="375" spans="1:50">
      <c r="A375" s="203" t="s">
        <v>353</v>
      </c>
      <c r="B375" s="203">
        <v>0</v>
      </c>
      <c r="C375" s="203" t="b">
        <v>0</v>
      </c>
      <c r="F375" s="203">
        <v>105</v>
      </c>
      <c r="H375" s="203" t="s">
        <v>517</v>
      </c>
      <c r="I375" s="55">
        <f t="shared" si="78"/>
        <v>594</v>
      </c>
      <c r="J375" s="55">
        <f t="shared" si="92"/>
        <v>0</v>
      </c>
      <c r="K375" s="55">
        <f t="shared" si="92"/>
        <v>0</v>
      </c>
      <c r="L375" s="55">
        <f t="shared" si="92"/>
        <v>0</v>
      </c>
      <c r="M375" s="55">
        <f t="shared" si="92"/>
        <v>0</v>
      </c>
      <c r="N375" s="55">
        <f t="shared" si="92"/>
        <v>0</v>
      </c>
      <c r="O375" s="55">
        <f t="shared" si="92"/>
        <v>0</v>
      </c>
      <c r="P375" s="55">
        <f t="shared" si="92"/>
        <v>0</v>
      </c>
      <c r="Q375" s="55">
        <f t="shared" si="92"/>
        <v>0</v>
      </c>
      <c r="R375" s="55">
        <f t="shared" si="92"/>
        <v>0</v>
      </c>
      <c r="S375" s="55">
        <f t="shared" si="92"/>
        <v>0</v>
      </c>
      <c r="T375" s="55">
        <f t="shared" si="92"/>
        <v>0</v>
      </c>
      <c r="U375" s="55">
        <f t="shared" si="92"/>
        <v>0</v>
      </c>
      <c r="V375" s="55">
        <f t="shared" si="92"/>
        <v>0</v>
      </c>
      <c r="W375" s="55">
        <f t="shared" si="92"/>
        <v>0</v>
      </c>
      <c r="X375" s="55">
        <f t="shared" si="92"/>
        <v>0</v>
      </c>
      <c r="Y375" s="55">
        <f t="shared" si="92"/>
        <v>0</v>
      </c>
      <c r="Z375" s="55">
        <f t="shared" si="91"/>
        <v>0</v>
      </c>
      <c r="AA375" s="55">
        <f t="shared" si="91"/>
        <v>0</v>
      </c>
      <c r="AB375" s="55">
        <f t="shared" si="91"/>
        <v>0</v>
      </c>
      <c r="AC375" s="55">
        <f t="shared" si="91"/>
        <v>0</v>
      </c>
      <c r="AD375" s="55">
        <f t="shared" si="91"/>
        <v>0</v>
      </c>
      <c r="AE375" s="55">
        <f t="shared" si="91"/>
        <v>0</v>
      </c>
      <c r="AF375" s="55">
        <f t="shared" si="91"/>
        <v>0</v>
      </c>
      <c r="AG375" s="55">
        <f t="shared" si="91"/>
        <v>0</v>
      </c>
      <c r="AH375" s="55">
        <f t="shared" si="91"/>
        <v>0</v>
      </c>
      <c r="AI375" s="55">
        <f t="shared" si="91"/>
        <v>0</v>
      </c>
      <c r="AJ375" s="55">
        <f t="shared" si="91"/>
        <v>0</v>
      </c>
      <c r="AK375" s="55">
        <f t="shared" si="91"/>
        <v>0</v>
      </c>
      <c r="AL375" s="55">
        <f t="shared" si="91"/>
        <v>0</v>
      </c>
      <c r="AM375" s="55">
        <f t="shared" si="91"/>
        <v>0</v>
      </c>
      <c r="AN375" s="55">
        <f t="shared" si="91"/>
        <v>1758</v>
      </c>
      <c r="AO375" s="55">
        <f t="shared" si="90"/>
        <v>0</v>
      </c>
      <c r="AP375" s="55">
        <f t="shared" si="90"/>
        <v>0</v>
      </c>
      <c r="AQ375" s="55">
        <f t="shared" si="90"/>
        <v>0</v>
      </c>
      <c r="AR375" s="55">
        <f t="shared" si="90"/>
        <v>0</v>
      </c>
      <c r="AS375" s="55">
        <f t="shared" si="90"/>
        <v>0</v>
      </c>
      <c r="AT375" s="55">
        <f t="shared" si="90"/>
        <v>0</v>
      </c>
      <c r="AU375" s="55">
        <f t="shared" si="90"/>
        <v>0</v>
      </c>
      <c r="AV375" s="54">
        <f t="shared" si="80"/>
        <v>594</v>
      </c>
      <c r="AW375" s="54">
        <f t="shared" si="81"/>
        <v>1758</v>
      </c>
      <c r="AX375" s="54">
        <f t="shared" si="82"/>
        <v>2352</v>
      </c>
    </row>
    <row r="376" spans="1:50">
      <c r="A376" s="203" t="s">
        <v>353</v>
      </c>
      <c r="B376" s="203">
        <v>1</v>
      </c>
      <c r="C376" s="203" t="b">
        <v>1</v>
      </c>
      <c r="D376" s="203">
        <v>1</v>
      </c>
      <c r="E376" s="203" t="s">
        <v>567</v>
      </c>
      <c r="F376" s="203">
        <v>231</v>
      </c>
      <c r="H376" s="203" t="s">
        <v>518</v>
      </c>
      <c r="I376" s="55">
        <f t="shared" si="78"/>
        <v>0</v>
      </c>
      <c r="J376" s="55">
        <f t="shared" si="92"/>
        <v>0</v>
      </c>
      <c r="K376" s="55">
        <f t="shared" si="92"/>
        <v>0</v>
      </c>
      <c r="L376" s="55">
        <f t="shared" si="92"/>
        <v>0</v>
      </c>
      <c r="M376" s="55">
        <f t="shared" si="92"/>
        <v>0</v>
      </c>
      <c r="N376" s="55">
        <f t="shared" si="92"/>
        <v>0</v>
      </c>
      <c r="O376" s="55">
        <f t="shared" si="92"/>
        <v>0</v>
      </c>
      <c r="P376" s="55">
        <f t="shared" si="92"/>
        <v>0</v>
      </c>
      <c r="Q376" s="55">
        <f t="shared" si="92"/>
        <v>0</v>
      </c>
      <c r="R376" s="55">
        <f t="shared" si="92"/>
        <v>0</v>
      </c>
      <c r="S376" s="55">
        <f t="shared" si="92"/>
        <v>0</v>
      </c>
      <c r="T376" s="55">
        <f t="shared" si="92"/>
        <v>336</v>
      </c>
      <c r="U376" s="55">
        <f t="shared" si="92"/>
        <v>0</v>
      </c>
      <c r="V376" s="55">
        <f t="shared" si="92"/>
        <v>0</v>
      </c>
      <c r="W376" s="55">
        <f t="shared" si="92"/>
        <v>0</v>
      </c>
      <c r="X376" s="55">
        <f t="shared" si="92"/>
        <v>0</v>
      </c>
      <c r="Y376" s="55">
        <f t="shared" si="92"/>
        <v>0</v>
      </c>
      <c r="Z376" s="55">
        <f t="shared" si="91"/>
        <v>0</v>
      </c>
      <c r="AA376" s="55">
        <f t="shared" si="91"/>
        <v>0</v>
      </c>
      <c r="AB376" s="55">
        <f t="shared" si="91"/>
        <v>0</v>
      </c>
      <c r="AC376" s="55">
        <f t="shared" si="91"/>
        <v>0</v>
      </c>
      <c r="AD376" s="55">
        <f t="shared" si="91"/>
        <v>0</v>
      </c>
      <c r="AE376" s="55">
        <f t="shared" si="91"/>
        <v>0</v>
      </c>
      <c r="AF376" s="55">
        <f t="shared" si="91"/>
        <v>0</v>
      </c>
      <c r="AG376" s="55">
        <f t="shared" si="91"/>
        <v>0</v>
      </c>
      <c r="AH376" s="55">
        <f t="shared" si="91"/>
        <v>0</v>
      </c>
      <c r="AI376" s="55">
        <f t="shared" si="91"/>
        <v>0</v>
      </c>
      <c r="AJ376" s="55">
        <f t="shared" si="91"/>
        <v>0</v>
      </c>
      <c r="AK376" s="55">
        <f t="shared" si="91"/>
        <v>0</v>
      </c>
      <c r="AL376" s="55">
        <f t="shared" si="91"/>
        <v>0</v>
      </c>
      <c r="AM376" s="55">
        <f t="shared" si="91"/>
        <v>0</v>
      </c>
      <c r="AN376" s="55">
        <f t="shared" si="91"/>
        <v>0</v>
      </c>
      <c r="AO376" s="55">
        <f t="shared" si="90"/>
        <v>0</v>
      </c>
      <c r="AP376" s="55">
        <f t="shared" si="90"/>
        <v>0</v>
      </c>
      <c r="AQ376" s="55">
        <f t="shared" si="90"/>
        <v>0</v>
      </c>
      <c r="AR376" s="55">
        <f t="shared" si="90"/>
        <v>0</v>
      </c>
      <c r="AS376" s="55">
        <f t="shared" si="90"/>
        <v>0</v>
      </c>
      <c r="AT376" s="55">
        <f t="shared" si="90"/>
        <v>0</v>
      </c>
      <c r="AU376" s="55">
        <f t="shared" si="90"/>
        <v>0</v>
      </c>
      <c r="AV376" s="54">
        <f t="shared" si="80"/>
        <v>0</v>
      </c>
      <c r="AW376" s="54">
        <f t="shared" si="81"/>
        <v>336</v>
      </c>
      <c r="AX376" s="54">
        <f t="shared" si="82"/>
        <v>336</v>
      </c>
    </row>
    <row r="377" spans="1:50">
      <c r="A377" s="203" t="s">
        <v>354</v>
      </c>
      <c r="B377" s="203">
        <v>0</v>
      </c>
      <c r="C377" s="203" t="b">
        <v>0</v>
      </c>
      <c r="F377" s="203">
        <v>246</v>
      </c>
      <c r="H377" s="203" t="s">
        <v>519</v>
      </c>
      <c r="I377" s="55">
        <f t="shared" si="78"/>
        <v>268</v>
      </c>
      <c r="J377" s="55">
        <f t="shared" si="92"/>
        <v>0</v>
      </c>
      <c r="K377" s="55">
        <f t="shared" si="92"/>
        <v>0</v>
      </c>
      <c r="L377" s="55">
        <f t="shared" si="92"/>
        <v>0</v>
      </c>
      <c r="M377" s="55">
        <f t="shared" si="92"/>
        <v>0</v>
      </c>
      <c r="N377" s="55">
        <f t="shared" si="92"/>
        <v>0</v>
      </c>
      <c r="O377" s="55">
        <f t="shared" si="92"/>
        <v>0</v>
      </c>
      <c r="P377" s="55">
        <f t="shared" si="92"/>
        <v>1076</v>
      </c>
      <c r="Q377" s="55">
        <f t="shared" si="92"/>
        <v>0</v>
      </c>
      <c r="R377" s="55">
        <f t="shared" si="92"/>
        <v>0</v>
      </c>
      <c r="S377" s="55">
        <f t="shared" si="92"/>
        <v>0</v>
      </c>
      <c r="T377" s="55">
        <f t="shared" si="92"/>
        <v>0</v>
      </c>
      <c r="U377" s="55">
        <f t="shared" si="92"/>
        <v>0</v>
      </c>
      <c r="V377" s="55">
        <f t="shared" si="92"/>
        <v>0</v>
      </c>
      <c r="W377" s="55">
        <f t="shared" si="92"/>
        <v>0</v>
      </c>
      <c r="X377" s="55">
        <f t="shared" si="92"/>
        <v>0</v>
      </c>
      <c r="Y377" s="55">
        <f t="shared" si="92"/>
        <v>0</v>
      </c>
      <c r="Z377" s="55">
        <f t="shared" si="91"/>
        <v>0</v>
      </c>
      <c r="AA377" s="55">
        <f t="shared" si="91"/>
        <v>0</v>
      </c>
      <c r="AB377" s="55">
        <f t="shared" si="91"/>
        <v>0</v>
      </c>
      <c r="AC377" s="55">
        <f t="shared" si="91"/>
        <v>0</v>
      </c>
      <c r="AD377" s="55">
        <f t="shared" si="91"/>
        <v>0</v>
      </c>
      <c r="AE377" s="55">
        <f t="shared" si="91"/>
        <v>0</v>
      </c>
      <c r="AF377" s="55">
        <f t="shared" si="91"/>
        <v>0</v>
      </c>
      <c r="AG377" s="55">
        <f t="shared" si="91"/>
        <v>0</v>
      </c>
      <c r="AH377" s="55">
        <f t="shared" si="91"/>
        <v>0</v>
      </c>
      <c r="AI377" s="55">
        <f t="shared" si="91"/>
        <v>0</v>
      </c>
      <c r="AJ377" s="55">
        <f t="shared" si="91"/>
        <v>0</v>
      </c>
      <c r="AK377" s="55">
        <f t="shared" si="91"/>
        <v>0</v>
      </c>
      <c r="AL377" s="55">
        <f t="shared" si="91"/>
        <v>0</v>
      </c>
      <c r="AM377" s="55">
        <f t="shared" si="91"/>
        <v>0</v>
      </c>
      <c r="AN377" s="55">
        <f t="shared" si="91"/>
        <v>0</v>
      </c>
      <c r="AO377" s="55">
        <f t="shared" si="90"/>
        <v>0</v>
      </c>
      <c r="AP377" s="55">
        <f t="shared" si="90"/>
        <v>0</v>
      </c>
      <c r="AQ377" s="55">
        <f t="shared" si="90"/>
        <v>0</v>
      </c>
      <c r="AR377" s="55">
        <f t="shared" si="90"/>
        <v>0</v>
      </c>
      <c r="AS377" s="55">
        <f t="shared" si="90"/>
        <v>0</v>
      </c>
      <c r="AT377" s="55">
        <f t="shared" si="90"/>
        <v>0</v>
      </c>
      <c r="AU377" s="55">
        <f t="shared" si="90"/>
        <v>0</v>
      </c>
      <c r="AV377" s="54">
        <f t="shared" si="80"/>
        <v>268</v>
      </c>
      <c r="AW377" s="54">
        <f t="shared" si="81"/>
        <v>1076</v>
      </c>
      <c r="AX377" s="54">
        <f t="shared" si="82"/>
        <v>1344</v>
      </c>
    </row>
    <row r="378" spans="1:50">
      <c r="A378" s="203" t="s">
        <v>354</v>
      </c>
      <c r="B378" s="203">
        <v>1</v>
      </c>
      <c r="C378" s="203" t="b">
        <v>1</v>
      </c>
      <c r="D378" s="203">
        <v>1</v>
      </c>
      <c r="E378" s="203" t="s">
        <v>581</v>
      </c>
      <c r="F378" s="203">
        <v>90</v>
      </c>
      <c r="H378" s="203" t="s">
        <v>612</v>
      </c>
      <c r="I378" s="55">
        <f t="shared" si="78"/>
        <v>176</v>
      </c>
      <c r="J378" s="55">
        <f t="shared" si="92"/>
        <v>0</v>
      </c>
      <c r="K378" s="55">
        <f t="shared" si="92"/>
        <v>496</v>
      </c>
      <c r="L378" s="55">
        <f t="shared" si="92"/>
        <v>0</v>
      </c>
      <c r="M378" s="55">
        <f t="shared" si="92"/>
        <v>0</v>
      </c>
      <c r="N378" s="55">
        <f t="shared" si="92"/>
        <v>0</v>
      </c>
      <c r="O378" s="55">
        <f t="shared" si="92"/>
        <v>0</v>
      </c>
      <c r="P378" s="55">
        <f t="shared" si="92"/>
        <v>0</v>
      </c>
      <c r="Q378" s="55">
        <f t="shared" si="92"/>
        <v>0</v>
      </c>
      <c r="R378" s="55">
        <f t="shared" si="92"/>
        <v>0</v>
      </c>
      <c r="S378" s="55">
        <f t="shared" si="92"/>
        <v>0</v>
      </c>
      <c r="T378" s="55">
        <f t="shared" si="92"/>
        <v>0</v>
      </c>
      <c r="U378" s="55">
        <f t="shared" si="92"/>
        <v>0</v>
      </c>
      <c r="V378" s="55">
        <f t="shared" si="92"/>
        <v>0</v>
      </c>
      <c r="W378" s="55">
        <f t="shared" si="92"/>
        <v>0</v>
      </c>
      <c r="X378" s="55">
        <f t="shared" si="92"/>
        <v>0</v>
      </c>
      <c r="Y378" s="55">
        <f t="shared" si="92"/>
        <v>0</v>
      </c>
      <c r="Z378" s="55">
        <f t="shared" si="91"/>
        <v>0</v>
      </c>
      <c r="AA378" s="55">
        <f t="shared" si="91"/>
        <v>0</v>
      </c>
      <c r="AB378" s="55">
        <f t="shared" si="91"/>
        <v>0</v>
      </c>
      <c r="AC378" s="55">
        <f t="shared" si="91"/>
        <v>0</v>
      </c>
      <c r="AD378" s="55">
        <f t="shared" si="91"/>
        <v>0</v>
      </c>
      <c r="AE378" s="55">
        <f t="shared" si="91"/>
        <v>0</v>
      </c>
      <c r="AF378" s="55">
        <f t="shared" si="91"/>
        <v>0</v>
      </c>
      <c r="AG378" s="55">
        <f t="shared" si="91"/>
        <v>0</v>
      </c>
      <c r="AH378" s="55">
        <f t="shared" si="91"/>
        <v>0</v>
      </c>
      <c r="AI378" s="55">
        <f t="shared" si="91"/>
        <v>0</v>
      </c>
      <c r="AJ378" s="55">
        <f t="shared" si="91"/>
        <v>0</v>
      </c>
      <c r="AK378" s="55">
        <f t="shared" si="91"/>
        <v>0</v>
      </c>
      <c r="AL378" s="55">
        <f t="shared" si="91"/>
        <v>0</v>
      </c>
      <c r="AM378" s="55">
        <f t="shared" si="91"/>
        <v>0</v>
      </c>
      <c r="AN378" s="55">
        <f t="shared" si="91"/>
        <v>0</v>
      </c>
      <c r="AO378" s="55">
        <f t="shared" si="90"/>
        <v>0</v>
      </c>
      <c r="AP378" s="55">
        <f t="shared" si="90"/>
        <v>0</v>
      </c>
      <c r="AQ378" s="55">
        <f t="shared" si="90"/>
        <v>0</v>
      </c>
      <c r="AR378" s="55">
        <f t="shared" si="90"/>
        <v>0</v>
      </c>
      <c r="AS378" s="55">
        <f t="shared" si="90"/>
        <v>0</v>
      </c>
      <c r="AT378" s="55">
        <f t="shared" si="90"/>
        <v>0</v>
      </c>
      <c r="AU378" s="55">
        <f t="shared" si="90"/>
        <v>0</v>
      </c>
      <c r="AV378" s="54">
        <f t="shared" si="80"/>
        <v>176</v>
      </c>
      <c r="AW378" s="54">
        <f t="shared" si="81"/>
        <v>496</v>
      </c>
      <c r="AX378" s="54">
        <f t="shared" si="82"/>
        <v>672</v>
      </c>
    </row>
    <row r="379" spans="1:50">
      <c r="A379" s="203" t="s">
        <v>355</v>
      </c>
      <c r="B379" s="203">
        <v>1</v>
      </c>
      <c r="C379" s="203" t="b">
        <v>1</v>
      </c>
      <c r="D379" s="203">
        <v>1</v>
      </c>
      <c r="E379" s="203" t="s">
        <v>587</v>
      </c>
      <c r="F379" s="203">
        <v>336</v>
      </c>
      <c r="H379" s="203" t="s">
        <v>520</v>
      </c>
      <c r="I379" s="55">
        <f t="shared" si="78"/>
        <v>48</v>
      </c>
      <c r="J379" s="55">
        <f t="shared" si="92"/>
        <v>92</v>
      </c>
      <c r="K379" s="55">
        <f t="shared" si="92"/>
        <v>0</v>
      </c>
      <c r="L379" s="55">
        <f t="shared" si="92"/>
        <v>0</v>
      </c>
      <c r="M379" s="55">
        <f t="shared" si="92"/>
        <v>0</v>
      </c>
      <c r="N379" s="55">
        <f t="shared" si="92"/>
        <v>0</v>
      </c>
      <c r="O379" s="55">
        <f t="shared" si="92"/>
        <v>0</v>
      </c>
      <c r="P379" s="55">
        <f t="shared" si="92"/>
        <v>0</v>
      </c>
      <c r="Q379" s="55">
        <f t="shared" si="92"/>
        <v>0</v>
      </c>
      <c r="R379" s="55">
        <f t="shared" si="92"/>
        <v>0</v>
      </c>
      <c r="S379" s="55">
        <f t="shared" si="92"/>
        <v>0</v>
      </c>
      <c r="T379" s="55">
        <f t="shared" si="92"/>
        <v>0</v>
      </c>
      <c r="U379" s="55">
        <f t="shared" si="92"/>
        <v>0</v>
      </c>
      <c r="V379" s="55">
        <f t="shared" si="92"/>
        <v>0</v>
      </c>
      <c r="W379" s="55">
        <f t="shared" si="92"/>
        <v>0</v>
      </c>
      <c r="X379" s="55">
        <f t="shared" si="92"/>
        <v>0</v>
      </c>
      <c r="Y379" s="55">
        <f t="shared" si="92"/>
        <v>0</v>
      </c>
      <c r="Z379" s="55">
        <f t="shared" si="91"/>
        <v>0</v>
      </c>
      <c r="AA379" s="55">
        <f t="shared" si="91"/>
        <v>0</v>
      </c>
      <c r="AB379" s="55">
        <f t="shared" si="91"/>
        <v>0</v>
      </c>
      <c r="AC379" s="55">
        <f t="shared" si="91"/>
        <v>0</v>
      </c>
      <c r="AD379" s="55">
        <f t="shared" si="91"/>
        <v>0</v>
      </c>
      <c r="AE379" s="55">
        <f t="shared" si="91"/>
        <v>0</v>
      </c>
      <c r="AF379" s="55">
        <f t="shared" si="91"/>
        <v>196</v>
      </c>
      <c r="AG379" s="55">
        <f t="shared" si="91"/>
        <v>0</v>
      </c>
      <c r="AH379" s="55">
        <f t="shared" si="91"/>
        <v>0</v>
      </c>
      <c r="AI379" s="55">
        <f t="shared" si="91"/>
        <v>0</v>
      </c>
      <c r="AJ379" s="55">
        <f t="shared" si="91"/>
        <v>0</v>
      </c>
      <c r="AK379" s="55">
        <f t="shared" si="91"/>
        <v>0</v>
      </c>
      <c r="AL379" s="55">
        <f t="shared" si="91"/>
        <v>0</v>
      </c>
      <c r="AM379" s="55">
        <f t="shared" si="91"/>
        <v>0</v>
      </c>
      <c r="AN379" s="55">
        <f t="shared" si="91"/>
        <v>0</v>
      </c>
      <c r="AO379" s="55">
        <f t="shared" si="90"/>
        <v>0</v>
      </c>
      <c r="AP379" s="55">
        <f t="shared" si="90"/>
        <v>0</v>
      </c>
      <c r="AQ379" s="55">
        <f t="shared" si="90"/>
        <v>0</v>
      </c>
      <c r="AR379" s="55">
        <f t="shared" si="90"/>
        <v>0</v>
      </c>
      <c r="AS379" s="55">
        <f t="shared" si="90"/>
        <v>0</v>
      </c>
      <c r="AT379" s="55">
        <f t="shared" si="90"/>
        <v>0</v>
      </c>
      <c r="AU379" s="55">
        <f t="shared" si="90"/>
        <v>0</v>
      </c>
      <c r="AV379" s="54">
        <f t="shared" si="80"/>
        <v>48</v>
      </c>
      <c r="AW379" s="54">
        <f t="shared" si="81"/>
        <v>288</v>
      </c>
      <c r="AX379" s="54">
        <f t="shared" si="82"/>
        <v>336</v>
      </c>
    </row>
    <row r="380" spans="1:50">
      <c r="A380" s="203" t="s">
        <v>356</v>
      </c>
      <c r="B380" s="203">
        <v>0</v>
      </c>
      <c r="C380" s="203" t="b">
        <v>0</v>
      </c>
      <c r="F380" s="203">
        <v>280</v>
      </c>
      <c r="H380" s="203" t="s">
        <v>521</v>
      </c>
      <c r="I380" s="55">
        <f t="shared" si="78"/>
        <v>144</v>
      </c>
      <c r="J380" s="55">
        <f t="shared" si="92"/>
        <v>0</v>
      </c>
      <c r="K380" s="55">
        <f t="shared" si="92"/>
        <v>0</v>
      </c>
      <c r="L380" s="55">
        <f t="shared" si="92"/>
        <v>0</v>
      </c>
      <c r="M380" s="55">
        <f t="shared" si="92"/>
        <v>0</v>
      </c>
      <c r="N380" s="55">
        <f t="shared" si="92"/>
        <v>0</v>
      </c>
      <c r="O380" s="55">
        <f t="shared" si="92"/>
        <v>0</v>
      </c>
      <c r="P380" s="55">
        <f t="shared" si="92"/>
        <v>0</v>
      </c>
      <c r="Q380" s="55">
        <f t="shared" si="92"/>
        <v>0</v>
      </c>
      <c r="R380" s="55">
        <f t="shared" si="92"/>
        <v>0</v>
      </c>
      <c r="S380" s="55">
        <f t="shared" si="92"/>
        <v>0</v>
      </c>
      <c r="T380" s="55">
        <f t="shared" si="92"/>
        <v>0</v>
      </c>
      <c r="U380" s="55">
        <f t="shared" si="92"/>
        <v>0</v>
      </c>
      <c r="V380" s="55">
        <f t="shared" si="92"/>
        <v>0</v>
      </c>
      <c r="W380" s="55">
        <f t="shared" si="92"/>
        <v>0</v>
      </c>
      <c r="X380" s="55">
        <f t="shared" si="92"/>
        <v>0</v>
      </c>
      <c r="Y380" s="55">
        <f t="shared" si="92"/>
        <v>0</v>
      </c>
      <c r="Z380" s="55">
        <f t="shared" si="91"/>
        <v>0</v>
      </c>
      <c r="AA380" s="55">
        <f t="shared" si="91"/>
        <v>0</v>
      </c>
      <c r="AB380" s="55">
        <f t="shared" si="91"/>
        <v>0</v>
      </c>
      <c r="AC380" s="55">
        <f t="shared" si="91"/>
        <v>0</v>
      </c>
      <c r="AD380" s="55">
        <f t="shared" si="91"/>
        <v>0</v>
      </c>
      <c r="AE380" s="55">
        <f t="shared" si="91"/>
        <v>0</v>
      </c>
      <c r="AF380" s="55">
        <f t="shared" si="91"/>
        <v>0</v>
      </c>
      <c r="AG380" s="55">
        <f t="shared" si="91"/>
        <v>0</v>
      </c>
      <c r="AH380" s="55">
        <f t="shared" si="91"/>
        <v>0</v>
      </c>
      <c r="AI380" s="55">
        <f t="shared" si="91"/>
        <v>0</v>
      </c>
      <c r="AJ380" s="55">
        <f t="shared" si="91"/>
        <v>192</v>
      </c>
      <c r="AK380" s="55">
        <f t="shared" si="91"/>
        <v>0</v>
      </c>
      <c r="AL380" s="55">
        <f t="shared" si="91"/>
        <v>0</v>
      </c>
      <c r="AM380" s="55">
        <f t="shared" si="91"/>
        <v>0</v>
      </c>
      <c r="AN380" s="55">
        <f t="shared" si="91"/>
        <v>0</v>
      </c>
      <c r="AO380" s="55">
        <f t="shared" si="90"/>
        <v>0</v>
      </c>
      <c r="AP380" s="55">
        <f t="shared" si="90"/>
        <v>0</v>
      </c>
      <c r="AQ380" s="55">
        <f t="shared" si="90"/>
        <v>0</v>
      </c>
      <c r="AR380" s="55">
        <f t="shared" si="90"/>
        <v>0</v>
      </c>
      <c r="AS380" s="55">
        <f t="shared" si="90"/>
        <v>0</v>
      </c>
      <c r="AT380" s="55">
        <f t="shared" si="90"/>
        <v>0</v>
      </c>
      <c r="AU380" s="55">
        <f t="shared" si="90"/>
        <v>0</v>
      </c>
      <c r="AV380" s="54">
        <f t="shared" si="80"/>
        <v>144</v>
      </c>
      <c r="AW380" s="54">
        <f t="shared" si="81"/>
        <v>192</v>
      </c>
      <c r="AX380" s="54">
        <f t="shared" si="82"/>
        <v>336</v>
      </c>
    </row>
    <row r="381" spans="1:50">
      <c r="A381" s="203" t="s">
        <v>356</v>
      </c>
      <c r="B381" s="203">
        <v>1</v>
      </c>
      <c r="C381" s="203" t="b">
        <v>1</v>
      </c>
      <c r="D381" s="203">
        <v>1</v>
      </c>
      <c r="E381" s="203" t="s">
        <v>577</v>
      </c>
      <c r="F381" s="203">
        <v>1064</v>
      </c>
      <c r="H381" s="203" t="s">
        <v>522</v>
      </c>
      <c r="I381" s="55">
        <f t="shared" si="78"/>
        <v>108</v>
      </c>
      <c r="J381" s="55">
        <f t="shared" si="92"/>
        <v>0</v>
      </c>
      <c r="K381" s="55">
        <f t="shared" si="92"/>
        <v>0</v>
      </c>
      <c r="L381" s="55">
        <f t="shared" si="92"/>
        <v>0</v>
      </c>
      <c r="M381" s="55">
        <f t="shared" si="92"/>
        <v>0</v>
      </c>
      <c r="N381" s="55">
        <f t="shared" si="92"/>
        <v>0</v>
      </c>
      <c r="O381" s="55">
        <f t="shared" si="92"/>
        <v>0</v>
      </c>
      <c r="P381" s="55">
        <f t="shared" si="92"/>
        <v>0</v>
      </c>
      <c r="Q381" s="55">
        <f t="shared" si="92"/>
        <v>0</v>
      </c>
      <c r="R381" s="55">
        <f t="shared" si="92"/>
        <v>0</v>
      </c>
      <c r="S381" s="55">
        <f t="shared" si="92"/>
        <v>0</v>
      </c>
      <c r="T381" s="55">
        <f t="shared" si="92"/>
        <v>0</v>
      </c>
      <c r="U381" s="55">
        <f t="shared" si="92"/>
        <v>0</v>
      </c>
      <c r="V381" s="55">
        <f t="shared" si="92"/>
        <v>228</v>
      </c>
      <c r="W381" s="55">
        <f t="shared" si="92"/>
        <v>0</v>
      </c>
      <c r="X381" s="55">
        <f t="shared" si="92"/>
        <v>0</v>
      </c>
      <c r="Y381" s="55">
        <f t="shared" si="92"/>
        <v>0</v>
      </c>
      <c r="Z381" s="55">
        <f t="shared" si="91"/>
        <v>0</v>
      </c>
      <c r="AA381" s="55">
        <f t="shared" si="91"/>
        <v>0</v>
      </c>
      <c r="AB381" s="55">
        <f t="shared" si="91"/>
        <v>0</v>
      </c>
      <c r="AC381" s="55">
        <f t="shared" si="91"/>
        <v>0</v>
      </c>
      <c r="AD381" s="55">
        <f t="shared" si="91"/>
        <v>0</v>
      </c>
      <c r="AE381" s="55">
        <f t="shared" si="91"/>
        <v>0</v>
      </c>
      <c r="AF381" s="55">
        <f t="shared" si="91"/>
        <v>0</v>
      </c>
      <c r="AG381" s="55">
        <f t="shared" si="91"/>
        <v>0</v>
      </c>
      <c r="AH381" s="55">
        <f t="shared" si="91"/>
        <v>0</v>
      </c>
      <c r="AI381" s="55">
        <f t="shared" si="91"/>
        <v>0</v>
      </c>
      <c r="AJ381" s="55">
        <f t="shared" si="91"/>
        <v>0</v>
      </c>
      <c r="AK381" s="55">
        <f t="shared" si="91"/>
        <v>0</v>
      </c>
      <c r="AL381" s="55">
        <f t="shared" si="91"/>
        <v>0</v>
      </c>
      <c r="AM381" s="55">
        <f t="shared" si="91"/>
        <v>0</v>
      </c>
      <c r="AN381" s="55">
        <f t="shared" si="91"/>
        <v>0</v>
      </c>
      <c r="AO381" s="55">
        <f t="shared" si="90"/>
        <v>0</v>
      </c>
      <c r="AP381" s="55">
        <f t="shared" si="90"/>
        <v>0</v>
      </c>
      <c r="AQ381" s="55">
        <f t="shared" si="90"/>
        <v>0</v>
      </c>
      <c r="AR381" s="55">
        <f t="shared" si="90"/>
        <v>0</v>
      </c>
      <c r="AS381" s="55">
        <f t="shared" si="90"/>
        <v>0</v>
      </c>
      <c r="AT381" s="55">
        <f t="shared" si="90"/>
        <v>0</v>
      </c>
      <c r="AU381" s="55">
        <f t="shared" si="90"/>
        <v>0</v>
      </c>
      <c r="AV381" s="54">
        <f t="shared" si="80"/>
        <v>108</v>
      </c>
      <c r="AW381" s="54">
        <f t="shared" si="81"/>
        <v>228</v>
      </c>
      <c r="AX381" s="54">
        <f t="shared" si="82"/>
        <v>336</v>
      </c>
    </row>
    <row r="382" spans="1:50">
      <c r="A382" s="203" t="s">
        <v>357</v>
      </c>
      <c r="B382" s="203">
        <v>0</v>
      </c>
      <c r="C382" s="203" t="b">
        <v>0</v>
      </c>
      <c r="F382" s="203">
        <v>84</v>
      </c>
      <c r="H382" s="203" t="s">
        <v>523</v>
      </c>
      <c r="I382" s="55">
        <f t="shared" si="78"/>
        <v>101</v>
      </c>
      <c r="J382" s="55">
        <f t="shared" si="92"/>
        <v>0</v>
      </c>
      <c r="K382" s="55">
        <f t="shared" si="92"/>
        <v>0</v>
      </c>
      <c r="L382" s="55">
        <f t="shared" si="92"/>
        <v>0</v>
      </c>
      <c r="M382" s="55">
        <f t="shared" si="92"/>
        <v>0</v>
      </c>
      <c r="N382" s="55">
        <f t="shared" si="92"/>
        <v>0</v>
      </c>
      <c r="O382" s="55">
        <f t="shared" si="92"/>
        <v>0</v>
      </c>
      <c r="P382" s="55">
        <f t="shared" si="92"/>
        <v>0</v>
      </c>
      <c r="Q382" s="55">
        <f t="shared" si="92"/>
        <v>0</v>
      </c>
      <c r="R382" s="55">
        <f t="shared" si="92"/>
        <v>0</v>
      </c>
      <c r="S382" s="55">
        <f t="shared" si="92"/>
        <v>0</v>
      </c>
      <c r="T382" s="55">
        <f t="shared" si="92"/>
        <v>0</v>
      </c>
      <c r="U382" s="55">
        <f t="shared" si="92"/>
        <v>0</v>
      </c>
      <c r="V382" s="55">
        <f t="shared" si="92"/>
        <v>0</v>
      </c>
      <c r="W382" s="55">
        <f t="shared" si="92"/>
        <v>0</v>
      </c>
      <c r="X382" s="55">
        <f t="shared" si="92"/>
        <v>0</v>
      </c>
      <c r="Y382" s="55">
        <f t="shared" si="92"/>
        <v>0</v>
      </c>
      <c r="Z382" s="55">
        <f t="shared" si="91"/>
        <v>0</v>
      </c>
      <c r="AA382" s="55">
        <f t="shared" si="91"/>
        <v>0</v>
      </c>
      <c r="AB382" s="55">
        <f t="shared" si="91"/>
        <v>0</v>
      </c>
      <c r="AC382" s="55">
        <f t="shared" si="91"/>
        <v>0</v>
      </c>
      <c r="AD382" s="55">
        <f t="shared" si="91"/>
        <v>0</v>
      </c>
      <c r="AE382" s="55">
        <f t="shared" si="91"/>
        <v>0</v>
      </c>
      <c r="AF382" s="55">
        <f t="shared" si="91"/>
        <v>0</v>
      </c>
      <c r="AG382" s="55">
        <f t="shared" si="91"/>
        <v>0</v>
      </c>
      <c r="AH382" s="55">
        <f t="shared" si="91"/>
        <v>0</v>
      </c>
      <c r="AI382" s="55">
        <f t="shared" si="91"/>
        <v>0</v>
      </c>
      <c r="AJ382" s="55">
        <f t="shared" si="91"/>
        <v>0</v>
      </c>
      <c r="AK382" s="55">
        <f t="shared" si="91"/>
        <v>0</v>
      </c>
      <c r="AL382" s="55">
        <f t="shared" si="91"/>
        <v>0</v>
      </c>
      <c r="AM382" s="55">
        <f t="shared" si="91"/>
        <v>0</v>
      </c>
      <c r="AN382" s="55">
        <f t="shared" si="91"/>
        <v>0</v>
      </c>
      <c r="AO382" s="55">
        <f t="shared" si="90"/>
        <v>0</v>
      </c>
      <c r="AP382" s="55">
        <f t="shared" si="90"/>
        <v>0</v>
      </c>
      <c r="AQ382" s="55">
        <f t="shared" si="90"/>
        <v>0</v>
      </c>
      <c r="AR382" s="55">
        <f t="shared" si="90"/>
        <v>0</v>
      </c>
      <c r="AS382" s="55">
        <f t="shared" si="90"/>
        <v>0</v>
      </c>
      <c r="AT382" s="55">
        <f t="shared" si="90"/>
        <v>235</v>
      </c>
      <c r="AU382" s="55">
        <f t="shared" si="90"/>
        <v>0</v>
      </c>
      <c r="AV382" s="54">
        <f t="shared" si="80"/>
        <v>101</v>
      </c>
      <c r="AW382" s="54">
        <f t="shared" si="81"/>
        <v>235</v>
      </c>
      <c r="AX382" s="54">
        <f t="shared" si="82"/>
        <v>336</v>
      </c>
    </row>
    <row r="383" spans="1:50">
      <c r="A383" s="203" t="s">
        <v>357</v>
      </c>
      <c r="B383" s="203">
        <v>1</v>
      </c>
      <c r="C383" s="203" t="b">
        <v>1</v>
      </c>
      <c r="D383" s="203">
        <v>1</v>
      </c>
      <c r="E383" s="203" t="s">
        <v>589</v>
      </c>
      <c r="F383" s="203">
        <v>252</v>
      </c>
      <c r="H383" s="203" t="s">
        <v>524</v>
      </c>
      <c r="I383" s="55">
        <f t="shared" si="78"/>
        <v>110</v>
      </c>
      <c r="J383" s="55">
        <f t="shared" si="92"/>
        <v>0</v>
      </c>
      <c r="K383" s="55">
        <f t="shared" si="92"/>
        <v>226</v>
      </c>
      <c r="L383" s="55">
        <f t="shared" si="92"/>
        <v>0</v>
      </c>
      <c r="M383" s="55">
        <f t="shared" si="92"/>
        <v>0</v>
      </c>
      <c r="N383" s="55">
        <f t="shared" si="92"/>
        <v>0</v>
      </c>
      <c r="O383" s="55">
        <f t="shared" si="92"/>
        <v>0</v>
      </c>
      <c r="P383" s="55">
        <f t="shared" si="92"/>
        <v>0</v>
      </c>
      <c r="Q383" s="55">
        <f t="shared" si="92"/>
        <v>0</v>
      </c>
      <c r="R383" s="55">
        <f t="shared" si="92"/>
        <v>0</v>
      </c>
      <c r="S383" s="55">
        <f t="shared" si="92"/>
        <v>0</v>
      </c>
      <c r="T383" s="55">
        <f t="shared" si="92"/>
        <v>0</v>
      </c>
      <c r="U383" s="55">
        <f t="shared" si="92"/>
        <v>0</v>
      </c>
      <c r="V383" s="55">
        <f t="shared" si="92"/>
        <v>0</v>
      </c>
      <c r="W383" s="55">
        <f t="shared" si="92"/>
        <v>0</v>
      </c>
      <c r="X383" s="55">
        <f t="shared" si="92"/>
        <v>0</v>
      </c>
      <c r="Y383" s="55">
        <f t="shared" si="92"/>
        <v>0</v>
      </c>
      <c r="Z383" s="55">
        <f t="shared" si="91"/>
        <v>0</v>
      </c>
      <c r="AA383" s="55">
        <f t="shared" si="91"/>
        <v>0</v>
      </c>
      <c r="AB383" s="55">
        <f t="shared" si="91"/>
        <v>0</v>
      </c>
      <c r="AC383" s="55">
        <f t="shared" si="91"/>
        <v>0</v>
      </c>
      <c r="AD383" s="55">
        <f t="shared" si="91"/>
        <v>0</v>
      </c>
      <c r="AE383" s="55">
        <f t="shared" si="91"/>
        <v>0</v>
      </c>
      <c r="AF383" s="55">
        <f t="shared" si="91"/>
        <v>0</v>
      </c>
      <c r="AG383" s="55">
        <f t="shared" si="91"/>
        <v>0</v>
      </c>
      <c r="AH383" s="55">
        <f t="shared" si="91"/>
        <v>0</v>
      </c>
      <c r="AI383" s="55">
        <f t="shared" si="91"/>
        <v>0</v>
      </c>
      <c r="AJ383" s="55">
        <f t="shared" si="91"/>
        <v>0</v>
      </c>
      <c r="AK383" s="55">
        <f t="shared" si="91"/>
        <v>0</v>
      </c>
      <c r="AL383" s="55">
        <f t="shared" si="91"/>
        <v>0</v>
      </c>
      <c r="AM383" s="55">
        <f t="shared" si="91"/>
        <v>0</v>
      </c>
      <c r="AN383" s="55">
        <f t="shared" si="91"/>
        <v>0</v>
      </c>
      <c r="AO383" s="55">
        <f t="shared" si="90"/>
        <v>0</v>
      </c>
      <c r="AP383" s="55">
        <f t="shared" si="90"/>
        <v>0</v>
      </c>
      <c r="AQ383" s="55">
        <f t="shared" si="90"/>
        <v>0</v>
      </c>
      <c r="AR383" s="55">
        <f t="shared" si="90"/>
        <v>0</v>
      </c>
      <c r="AS383" s="55">
        <f t="shared" si="90"/>
        <v>0</v>
      </c>
      <c r="AT383" s="55">
        <f t="shared" si="90"/>
        <v>0</v>
      </c>
      <c r="AU383" s="55">
        <f t="shared" si="90"/>
        <v>0</v>
      </c>
      <c r="AV383" s="54">
        <f t="shared" si="80"/>
        <v>110</v>
      </c>
      <c r="AW383" s="54">
        <f t="shared" si="81"/>
        <v>226</v>
      </c>
      <c r="AX383" s="54">
        <f t="shared" si="82"/>
        <v>336</v>
      </c>
    </row>
    <row r="384" spans="1:50">
      <c r="A384" s="203" t="s">
        <v>358</v>
      </c>
      <c r="B384" s="203">
        <v>0</v>
      </c>
      <c r="C384" s="203" t="b">
        <v>0</v>
      </c>
      <c r="F384" s="203">
        <v>122</v>
      </c>
      <c r="H384" s="203" t="s">
        <v>609</v>
      </c>
      <c r="I384" s="55">
        <f t="shared" si="78"/>
        <v>192</v>
      </c>
      <c r="J384" s="55">
        <f t="shared" si="92"/>
        <v>0</v>
      </c>
      <c r="K384" s="55">
        <f t="shared" si="92"/>
        <v>480</v>
      </c>
      <c r="L384" s="55">
        <f t="shared" si="92"/>
        <v>0</v>
      </c>
      <c r="M384" s="55">
        <f t="shared" si="92"/>
        <v>0</v>
      </c>
      <c r="N384" s="55">
        <f t="shared" si="92"/>
        <v>0</v>
      </c>
      <c r="O384" s="55">
        <f t="shared" si="92"/>
        <v>0</v>
      </c>
      <c r="P384" s="55">
        <f t="shared" si="92"/>
        <v>0</v>
      </c>
      <c r="Q384" s="55">
        <f t="shared" si="92"/>
        <v>0</v>
      </c>
      <c r="R384" s="55">
        <f t="shared" si="92"/>
        <v>0</v>
      </c>
      <c r="S384" s="55">
        <f t="shared" si="92"/>
        <v>0</v>
      </c>
      <c r="T384" s="55">
        <f t="shared" si="92"/>
        <v>0</v>
      </c>
      <c r="U384" s="55">
        <f t="shared" si="92"/>
        <v>0</v>
      </c>
      <c r="V384" s="55">
        <f t="shared" si="92"/>
        <v>0</v>
      </c>
      <c r="W384" s="55">
        <f t="shared" si="92"/>
        <v>0</v>
      </c>
      <c r="X384" s="55">
        <f t="shared" si="92"/>
        <v>0</v>
      </c>
      <c r="Y384" s="55">
        <f t="shared" si="92"/>
        <v>0</v>
      </c>
      <c r="Z384" s="55">
        <f t="shared" si="91"/>
        <v>0</v>
      </c>
      <c r="AA384" s="55">
        <f t="shared" si="91"/>
        <v>0</v>
      </c>
      <c r="AB384" s="55">
        <f t="shared" si="91"/>
        <v>0</v>
      </c>
      <c r="AC384" s="55">
        <f t="shared" si="91"/>
        <v>0</v>
      </c>
      <c r="AD384" s="55">
        <f t="shared" si="91"/>
        <v>0</v>
      </c>
      <c r="AE384" s="55">
        <f t="shared" si="91"/>
        <v>0</v>
      </c>
      <c r="AF384" s="55">
        <f t="shared" si="91"/>
        <v>0</v>
      </c>
      <c r="AG384" s="55">
        <f t="shared" si="91"/>
        <v>0</v>
      </c>
      <c r="AH384" s="55">
        <f t="shared" si="91"/>
        <v>0</v>
      </c>
      <c r="AI384" s="55">
        <f t="shared" si="91"/>
        <v>0</v>
      </c>
      <c r="AJ384" s="55">
        <f t="shared" si="91"/>
        <v>0</v>
      </c>
      <c r="AK384" s="55">
        <f t="shared" si="91"/>
        <v>0</v>
      </c>
      <c r="AL384" s="55">
        <f t="shared" si="91"/>
        <v>0</v>
      </c>
      <c r="AM384" s="55">
        <f t="shared" si="91"/>
        <v>0</v>
      </c>
      <c r="AN384" s="55">
        <f t="shared" si="91"/>
        <v>0</v>
      </c>
      <c r="AO384" s="55">
        <f t="shared" si="90"/>
        <v>0</v>
      </c>
      <c r="AP384" s="55">
        <f t="shared" si="90"/>
        <v>0</v>
      </c>
      <c r="AQ384" s="55">
        <f t="shared" si="90"/>
        <v>0</v>
      </c>
      <c r="AR384" s="55">
        <f t="shared" si="90"/>
        <v>0</v>
      </c>
      <c r="AS384" s="55">
        <f t="shared" si="90"/>
        <v>0</v>
      </c>
      <c r="AT384" s="55">
        <f t="shared" si="90"/>
        <v>0</v>
      </c>
      <c r="AU384" s="55">
        <f t="shared" si="90"/>
        <v>0</v>
      </c>
      <c r="AV384" s="54">
        <f t="shared" si="80"/>
        <v>192</v>
      </c>
      <c r="AW384" s="54">
        <f t="shared" si="81"/>
        <v>480</v>
      </c>
      <c r="AX384" s="54">
        <f t="shared" si="82"/>
        <v>672</v>
      </c>
    </row>
    <row r="385" spans="1:50">
      <c r="A385" s="203" t="s">
        <v>358</v>
      </c>
      <c r="B385" s="203">
        <v>1</v>
      </c>
      <c r="C385" s="203" t="b">
        <v>1</v>
      </c>
      <c r="D385" s="203">
        <v>1</v>
      </c>
      <c r="E385" s="203" t="s">
        <v>563</v>
      </c>
      <c r="F385" s="203">
        <v>214</v>
      </c>
      <c r="H385" s="203" t="s">
        <v>525</v>
      </c>
      <c r="I385" s="55">
        <f t="shared" si="78"/>
        <v>262</v>
      </c>
      <c r="J385" s="55">
        <f t="shared" si="92"/>
        <v>0</v>
      </c>
      <c r="K385" s="55">
        <f t="shared" si="92"/>
        <v>0</v>
      </c>
      <c r="L385" s="55">
        <f t="shared" si="92"/>
        <v>0</v>
      </c>
      <c r="M385" s="55">
        <f t="shared" si="92"/>
        <v>410</v>
      </c>
      <c r="N385" s="55">
        <f t="shared" si="92"/>
        <v>0</v>
      </c>
      <c r="O385" s="55">
        <f t="shared" si="92"/>
        <v>0</v>
      </c>
      <c r="P385" s="55">
        <f t="shared" si="92"/>
        <v>0</v>
      </c>
      <c r="Q385" s="55">
        <f t="shared" si="92"/>
        <v>0</v>
      </c>
      <c r="R385" s="55">
        <f t="shared" si="92"/>
        <v>0</v>
      </c>
      <c r="S385" s="55">
        <f t="shared" si="92"/>
        <v>0</v>
      </c>
      <c r="T385" s="55">
        <f t="shared" si="92"/>
        <v>0</v>
      </c>
      <c r="U385" s="55">
        <f t="shared" si="92"/>
        <v>0</v>
      </c>
      <c r="V385" s="55">
        <f t="shared" si="92"/>
        <v>0</v>
      </c>
      <c r="W385" s="55">
        <f t="shared" si="92"/>
        <v>0</v>
      </c>
      <c r="X385" s="55">
        <f t="shared" si="92"/>
        <v>0</v>
      </c>
      <c r="Y385" s="55">
        <f t="shared" si="92"/>
        <v>0</v>
      </c>
      <c r="Z385" s="55">
        <f t="shared" si="91"/>
        <v>0</v>
      </c>
      <c r="AA385" s="55">
        <f t="shared" si="91"/>
        <v>0</v>
      </c>
      <c r="AB385" s="55">
        <f t="shared" si="91"/>
        <v>0</v>
      </c>
      <c r="AC385" s="55">
        <f t="shared" si="91"/>
        <v>0</v>
      </c>
      <c r="AD385" s="55">
        <f t="shared" si="91"/>
        <v>0</v>
      </c>
      <c r="AE385" s="55">
        <f t="shared" si="91"/>
        <v>0</v>
      </c>
      <c r="AF385" s="55">
        <f t="shared" si="91"/>
        <v>0</v>
      </c>
      <c r="AG385" s="55">
        <f t="shared" si="91"/>
        <v>0</v>
      </c>
      <c r="AH385" s="55">
        <f t="shared" si="91"/>
        <v>0</v>
      </c>
      <c r="AI385" s="55">
        <f t="shared" si="91"/>
        <v>0</v>
      </c>
      <c r="AJ385" s="55">
        <f t="shared" si="91"/>
        <v>0</v>
      </c>
      <c r="AK385" s="55">
        <f t="shared" si="91"/>
        <v>0</v>
      </c>
      <c r="AL385" s="55">
        <f t="shared" si="91"/>
        <v>0</v>
      </c>
      <c r="AM385" s="55">
        <f t="shared" si="91"/>
        <v>0</v>
      </c>
      <c r="AN385" s="55">
        <f t="shared" si="91"/>
        <v>0</v>
      </c>
      <c r="AO385" s="55">
        <f t="shared" si="90"/>
        <v>0</v>
      </c>
      <c r="AP385" s="55">
        <f t="shared" si="90"/>
        <v>0</v>
      </c>
      <c r="AQ385" s="55">
        <f t="shared" si="90"/>
        <v>0</v>
      </c>
      <c r="AR385" s="55">
        <f t="shared" si="90"/>
        <v>0</v>
      </c>
      <c r="AS385" s="55">
        <f t="shared" si="90"/>
        <v>0</v>
      </c>
      <c r="AT385" s="55">
        <f t="shared" si="90"/>
        <v>0</v>
      </c>
      <c r="AU385" s="55">
        <f t="shared" si="90"/>
        <v>0</v>
      </c>
      <c r="AV385" s="54">
        <f t="shared" si="80"/>
        <v>262</v>
      </c>
      <c r="AW385" s="54">
        <f t="shared" si="81"/>
        <v>410</v>
      </c>
      <c r="AX385" s="54">
        <f t="shared" si="82"/>
        <v>672</v>
      </c>
    </row>
    <row r="386" spans="1:50">
      <c r="A386" s="203" t="s">
        <v>359</v>
      </c>
      <c r="B386" s="203">
        <v>0</v>
      </c>
      <c r="C386" s="203" t="b">
        <v>0</v>
      </c>
      <c r="F386" s="203">
        <v>1036</v>
      </c>
      <c r="H386" s="203" t="s">
        <v>526</v>
      </c>
      <c r="I386" s="55">
        <f t="shared" si="78"/>
        <v>8</v>
      </c>
      <c r="J386" s="55">
        <f t="shared" si="92"/>
        <v>0</v>
      </c>
      <c r="K386" s="55">
        <f t="shared" si="92"/>
        <v>0</v>
      </c>
      <c r="L386" s="55">
        <f t="shared" si="92"/>
        <v>0</v>
      </c>
      <c r="M386" s="55">
        <f t="shared" si="92"/>
        <v>0</v>
      </c>
      <c r="N386" s="55">
        <f t="shared" si="92"/>
        <v>0</v>
      </c>
      <c r="O386" s="55">
        <f t="shared" si="92"/>
        <v>0</v>
      </c>
      <c r="P386" s="55">
        <f t="shared" si="92"/>
        <v>0</v>
      </c>
      <c r="Q386" s="55">
        <f t="shared" si="92"/>
        <v>0</v>
      </c>
      <c r="R386" s="55">
        <f t="shared" si="92"/>
        <v>0</v>
      </c>
      <c r="S386" s="55">
        <f t="shared" si="92"/>
        <v>0</v>
      </c>
      <c r="T386" s="55">
        <f t="shared" si="92"/>
        <v>0</v>
      </c>
      <c r="U386" s="55">
        <f t="shared" si="92"/>
        <v>0</v>
      </c>
      <c r="V386" s="55">
        <f t="shared" si="92"/>
        <v>0</v>
      </c>
      <c r="W386" s="55">
        <f t="shared" si="92"/>
        <v>0</v>
      </c>
      <c r="X386" s="55">
        <f t="shared" si="92"/>
        <v>328</v>
      </c>
      <c r="Y386" s="55">
        <f t="shared" ref="Y386:AN401" si="93">SUMIFS($F$2:$F$2000,$E$2:$E$2000,Y$1,$A$2:$A$2000,$H386)</f>
        <v>0</v>
      </c>
      <c r="Z386" s="55">
        <f t="shared" si="93"/>
        <v>0</v>
      </c>
      <c r="AA386" s="55">
        <f t="shared" si="93"/>
        <v>0</v>
      </c>
      <c r="AB386" s="55">
        <f t="shared" si="93"/>
        <v>0</v>
      </c>
      <c r="AC386" s="55">
        <f t="shared" si="93"/>
        <v>0</v>
      </c>
      <c r="AD386" s="55">
        <f t="shared" si="93"/>
        <v>0</v>
      </c>
      <c r="AE386" s="55">
        <f t="shared" si="93"/>
        <v>0</v>
      </c>
      <c r="AF386" s="55">
        <f t="shared" si="93"/>
        <v>0</v>
      </c>
      <c r="AG386" s="55">
        <f t="shared" si="93"/>
        <v>0</v>
      </c>
      <c r="AH386" s="55">
        <f t="shared" si="93"/>
        <v>0</v>
      </c>
      <c r="AI386" s="55">
        <f t="shared" si="93"/>
        <v>0</v>
      </c>
      <c r="AJ386" s="55">
        <f t="shared" si="93"/>
        <v>0</v>
      </c>
      <c r="AK386" s="55">
        <f t="shared" si="93"/>
        <v>0</v>
      </c>
      <c r="AL386" s="55">
        <f t="shared" si="93"/>
        <v>0</v>
      </c>
      <c r="AM386" s="55">
        <f t="shared" si="93"/>
        <v>0</v>
      </c>
      <c r="AN386" s="55">
        <f t="shared" si="93"/>
        <v>0</v>
      </c>
      <c r="AO386" s="55">
        <f t="shared" si="90"/>
        <v>0</v>
      </c>
      <c r="AP386" s="55">
        <f t="shared" si="90"/>
        <v>0</v>
      </c>
      <c r="AQ386" s="55">
        <f t="shared" si="90"/>
        <v>0</v>
      </c>
      <c r="AR386" s="55">
        <f t="shared" si="90"/>
        <v>0</v>
      </c>
      <c r="AS386" s="55">
        <f t="shared" si="90"/>
        <v>0</v>
      </c>
      <c r="AT386" s="55">
        <f t="shared" si="90"/>
        <v>0</v>
      </c>
      <c r="AU386" s="55">
        <f t="shared" si="90"/>
        <v>0</v>
      </c>
      <c r="AV386" s="54">
        <f t="shared" si="80"/>
        <v>8</v>
      </c>
      <c r="AW386" s="54">
        <f t="shared" si="81"/>
        <v>328</v>
      </c>
      <c r="AX386" s="54">
        <f t="shared" si="82"/>
        <v>336</v>
      </c>
    </row>
    <row r="387" spans="1:50">
      <c r="A387" s="203" t="s">
        <v>359</v>
      </c>
      <c r="B387" s="203">
        <v>1</v>
      </c>
      <c r="C387" s="203" t="b">
        <v>1</v>
      </c>
      <c r="D387" s="203">
        <v>1</v>
      </c>
      <c r="E387" s="203" t="s">
        <v>621</v>
      </c>
      <c r="F387" s="203">
        <v>1652</v>
      </c>
      <c r="H387" s="203" t="s">
        <v>527</v>
      </c>
      <c r="I387" s="55">
        <f t="shared" ref="I387:I450" si="94">SUMIFS($F$2:$F$2000,$B$2:$B$2000,"0",$A$2:$A$2000,$H387)</f>
        <v>232</v>
      </c>
      <c r="J387" s="55">
        <f t="shared" ref="J387:Y402" si="95">SUMIFS($F$2:$F$2000,$E$2:$E$2000,J$1,$A$2:$A$2000,$H387)</f>
        <v>0</v>
      </c>
      <c r="K387" s="55">
        <f t="shared" si="95"/>
        <v>0</v>
      </c>
      <c r="L387" s="55">
        <f t="shared" si="95"/>
        <v>0</v>
      </c>
      <c r="M387" s="55">
        <f t="shared" si="95"/>
        <v>0</v>
      </c>
      <c r="N387" s="55">
        <f t="shared" si="95"/>
        <v>0</v>
      </c>
      <c r="O387" s="55">
        <f t="shared" si="95"/>
        <v>0</v>
      </c>
      <c r="P387" s="55">
        <f t="shared" si="95"/>
        <v>0</v>
      </c>
      <c r="Q387" s="55">
        <f t="shared" si="95"/>
        <v>0</v>
      </c>
      <c r="R387" s="55">
        <f t="shared" si="95"/>
        <v>0</v>
      </c>
      <c r="S387" s="55">
        <f t="shared" si="95"/>
        <v>0</v>
      </c>
      <c r="T387" s="55">
        <f t="shared" si="95"/>
        <v>0</v>
      </c>
      <c r="U387" s="55">
        <f t="shared" si="95"/>
        <v>0</v>
      </c>
      <c r="V387" s="55">
        <f t="shared" si="95"/>
        <v>0</v>
      </c>
      <c r="W387" s="55">
        <f t="shared" si="95"/>
        <v>0</v>
      </c>
      <c r="X387" s="55">
        <f t="shared" si="95"/>
        <v>0</v>
      </c>
      <c r="Y387" s="55">
        <f t="shared" si="95"/>
        <v>0</v>
      </c>
      <c r="Z387" s="55">
        <f t="shared" si="93"/>
        <v>0</v>
      </c>
      <c r="AA387" s="55">
        <f t="shared" si="93"/>
        <v>0</v>
      </c>
      <c r="AB387" s="55">
        <f t="shared" si="93"/>
        <v>0</v>
      </c>
      <c r="AC387" s="55">
        <f t="shared" si="93"/>
        <v>0</v>
      </c>
      <c r="AD387" s="55">
        <f t="shared" si="93"/>
        <v>0</v>
      </c>
      <c r="AE387" s="55">
        <f t="shared" si="93"/>
        <v>0</v>
      </c>
      <c r="AF387" s="55">
        <f t="shared" si="93"/>
        <v>0</v>
      </c>
      <c r="AG387" s="55">
        <f t="shared" si="93"/>
        <v>0</v>
      </c>
      <c r="AH387" s="55">
        <f t="shared" si="93"/>
        <v>0</v>
      </c>
      <c r="AI387" s="55">
        <f t="shared" si="93"/>
        <v>0</v>
      </c>
      <c r="AJ387" s="55">
        <f t="shared" si="93"/>
        <v>104</v>
      </c>
      <c r="AK387" s="55">
        <f t="shared" si="93"/>
        <v>0</v>
      </c>
      <c r="AL387" s="55">
        <f t="shared" si="93"/>
        <v>0</v>
      </c>
      <c r="AM387" s="55">
        <f t="shared" si="93"/>
        <v>0</v>
      </c>
      <c r="AN387" s="55">
        <f t="shared" si="93"/>
        <v>0</v>
      </c>
      <c r="AO387" s="55">
        <f t="shared" si="90"/>
        <v>0</v>
      </c>
      <c r="AP387" s="55">
        <f t="shared" si="90"/>
        <v>0</v>
      </c>
      <c r="AQ387" s="55">
        <f t="shared" si="90"/>
        <v>0</v>
      </c>
      <c r="AR387" s="55">
        <f t="shared" si="90"/>
        <v>0</v>
      </c>
      <c r="AS387" s="55">
        <f t="shared" si="90"/>
        <v>0</v>
      </c>
      <c r="AT387" s="55">
        <f t="shared" si="90"/>
        <v>0</v>
      </c>
      <c r="AU387" s="55">
        <f t="shared" si="90"/>
        <v>0</v>
      </c>
      <c r="AV387" s="54">
        <f t="shared" ref="AV387:AV450" si="96">I387</f>
        <v>232</v>
      </c>
      <c r="AW387" s="54">
        <f t="shared" ref="AW387:AW450" si="97">SUM(J387:AU387)</f>
        <v>104</v>
      </c>
      <c r="AX387" s="54">
        <f t="shared" ref="AX387:AX450" si="98">AW387+AV387</f>
        <v>336</v>
      </c>
    </row>
    <row r="388" spans="1:50">
      <c r="A388" s="203" t="s">
        <v>360</v>
      </c>
      <c r="B388" s="203">
        <v>0</v>
      </c>
      <c r="C388" s="203" t="b">
        <v>0</v>
      </c>
      <c r="F388" s="203">
        <v>88</v>
      </c>
      <c r="H388" s="203" t="s">
        <v>528</v>
      </c>
      <c r="I388" s="55">
        <f t="shared" si="94"/>
        <v>686</v>
      </c>
      <c r="J388" s="55">
        <f t="shared" si="95"/>
        <v>0</v>
      </c>
      <c r="K388" s="55">
        <f t="shared" si="95"/>
        <v>0</v>
      </c>
      <c r="L388" s="55">
        <f t="shared" si="95"/>
        <v>0</v>
      </c>
      <c r="M388" s="55">
        <f t="shared" si="95"/>
        <v>0</v>
      </c>
      <c r="N388" s="55">
        <f t="shared" si="95"/>
        <v>0</v>
      </c>
      <c r="O388" s="55">
        <f t="shared" si="95"/>
        <v>0</v>
      </c>
      <c r="P388" s="55">
        <f t="shared" si="95"/>
        <v>0</v>
      </c>
      <c r="Q388" s="55">
        <f t="shared" si="95"/>
        <v>0</v>
      </c>
      <c r="R388" s="55">
        <f t="shared" si="95"/>
        <v>0</v>
      </c>
      <c r="S388" s="55">
        <f t="shared" si="95"/>
        <v>0</v>
      </c>
      <c r="T388" s="55">
        <f t="shared" si="95"/>
        <v>0</v>
      </c>
      <c r="U388" s="55">
        <f t="shared" si="95"/>
        <v>0</v>
      </c>
      <c r="V388" s="55">
        <f t="shared" si="95"/>
        <v>0</v>
      </c>
      <c r="W388" s="55">
        <f t="shared" si="95"/>
        <v>0</v>
      </c>
      <c r="X388" s="55">
        <f t="shared" si="95"/>
        <v>0</v>
      </c>
      <c r="Y388" s="55">
        <f t="shared" si="95"/>
        <v>0</v>
      </c>
      <c r="Z388" s="55">
        <f t="shared" si="93"/>
        <v>0</v>
      </c>
      <c r="AA388" s="55">
        <f t="shared" si="93"/>
        <v>0</v>
      </c>
      <c r="AB388" s="55">
        <f t="shared" si="93"/>
        <v>0</v>
      </c>
      <c r="AC388" s="55">
        <f t="shared" si="93"/>
        <v>0</v>
      </c>
      <c r="AD388" s="55">
        <f t="shared" si="93"/>
        <v>0</v>
      </c>
      <c r="AE388" s="55">
        <f t="shared" si="93"/>
        <v>0</v>
      </c>
      <c r="AF388" s="55">
        <f t="shared" si="93"/>
        <v>0</v>
      </c>
      <c r="AG388" s="55">
        <f t="shared" si="93"/>
        <v>0</v>
      </c>
      <c r="AH388" s="55">
        <f t="shared" si="93"/>
        <v>0</v>
      </c>
      <c r="AI388" s="55">
        <f t="shared" si="93"/>
        <v>0</v>
      </c>
      <c r="AJ388" s="55">
        <f t="shared" si="93"/>
        <v>0</v>
      </c>
      <c r="AK388" s="55">
        <f t="shared" si="93"/>
        <v>0</v>
      </c>
      <c r="AL388" s="55">
        <f t="shared" si="93"/>
        <v>0</v>
      </c>
      <c r="AM388" s="55">
        <f t="shared" si="93"/>
        <v>0</v>
      </c>
      <c r="AN388" s="55">
        <f t="shared" si="93"/>
        <v>0</v>
      </c>
      <c r="AO388" s="55">
        <f t="shared" si="90"/>
        <v>0</v>
      </c>
      <c r="AP388" s="55">
        <f t="shared" si="90"/>
        <v>0</v>
      </c>
      <c r="AQ388" s="55">
        <f t="shared" si="90"/>
        <v>0</v>
      </c>
      <c r="AR388" s="55">
        <f t="shared" si="90"/>
        <v>658</v>
      </c>
      <c r="AS388" s="55">
        <f t="shared" si="90"/>
        <v>0</v>
      </c>
      <c r="AT388" s="55">
        <f t="shared" si="90"/>
        <v>0</v>
      </c>
      <c r="AU388" s="55">
        <f t="shared" si="90"/>
        <v>0</v>
      </c>
      <c r="AV388" s="54">
        <f t="shared" si="96"/>
        <v>686</v>
      </c>
      <c r="AW388" s="54">
        <f t="shared" si="97"/>
        <v>658</v>
      </c>
      <c r="AX388" s="54">
        <f t="shared" si="98"/>
        <v>1344</v>
      </c>
    </row>
    <row r="389" spans="1:50">
      <c r="A389" s="203" t="s">
        <v>360</v>
      </c>
      <c r="B389" s="203">
        <v>1</v>
      </c>
      <c r="C389" s="203" t="b">
        <v>1</v>
      </c>
      <c r="D389" s="203">
        <v>1</v>
      </c>
      <c r="E389" s="203" t="s">
        <v>579</v>
      </c>
      <c r="F389" s="203">
        <v>248</v>
      </c>
      <c r="H389" s="203" t="s">
        <v>529</v>
      </c>
      <c r="I389" s="55">
        <f t="shared" si="94"/>
        <v>100</v>
      </c>
      <c r="J389" s="55">
        <f t="shared" si="95"/>
        <v>0</v>
      </c>
      <c r="K389" s="55">
        <f t="shared" si="95"/>
        <v>0</v>
      </c>
      <c r="L389" s="55">
        <f t="shared" si="95"/>
        <v>0</v>
      </c>
      <c r="M389" s="55">
        <f t="shared" si="95"/>
        <v>0</v>
      </c>
      <c r="N389" s="55">
        <f t="shared" si="95"/>
        <v>0</v>
      </c>
      <c r="O389" s="55">
        <f t="shared" si="95"/>
        <v>0</v>
      </c>
      <c r="P389" s="55">
        <f t="shared" si="95"/>
        <v>0</v>
      </c>
      <c r="Q389" s="55">
        <f t="shared" si="95"/>
        <v>0</v>
      </c>
      <c r="R389" s="55">
        <f t="shared" si="95"/>
        <v>0</v>
      </c>
      <c r="S389" s="55">
        <f t="shared" si="95"/>
        <v>0</v>
      </c>
      <c r="T389" s="55">
        <f t="shared" si="95"/>
        <v>0</v>
      </c>
      <c r="U389" s="55">
        <f t="shared" si="95"/>
        <v>0</v>
      </c>
      <c r="V389" s="55">
        <f t="shared" si="95"/>
        <v>0</v>
      </c>
      <c r="W389" s="55">
        <f t="shared" si="95"/>
        <v>0</v>
      </c>
      <c r="X389" s="55">
        <f t="shared" si="95"/>
        <v>0</v>
      </c>
      <c r="Y389" s="55">
        <f t="shared" si="95"/>
        <v>0</v>
      </c>
      <c r="Z389" s="55">
        <f t="shared" si="93"/>
        <v>0</v>
      </c>
      <c r="AA389" s="55">
        <f t="shared" si="93"/>
        <v>0</v>
      </c>
      <c r="AB389" s="55">
        <f t="shared" si="93"/>
        <v>0</v>
      </c>
      <c r="AC389" s="55">
        <f t="shared" si="93"/>
        <v>0</v>
      </c>
      <c r="AD389" s="55">
        <f t="shared" si="93"/>
        <v>0</v>
      </c>
      <c r="AE389" s="55">
        <f t="shared" si="93"/>
        <v>0</v>
      </c>
      <c r="AF389" s="55">
        <f t="shared" si="93"/>
        <v>0</v>
      </c>
      <c r="AG389" s="55">
        <f t="shared" si="93"/>
        <v>0</v>
      </c>
      <c r="AH389" s="55">
        <f t="shared" si="93"/>
        <v>0</v>
      </c>
      <c r="AI389" s="55">
        <f t="shared" si="93"/>
        <v>0</v>
      </c>
      <c r="AJ389" s="55">
        <f t="shared" si="93"/>
        <v>236</v>
      </c>
      <c r="AK389" s="55">
        <f t="shared" si="93"/>
        <v>0</v>
      </c>
      <c r="AL389" s="55">
        <f t="shared" si="93"/>
        <v>0</v>
      </c>
      <c r="AM389" s="55">
        <f t="shared" si="93"/>
        <v>0</v>
      </c>
      <c r="AN389" s="55">
        <f t="shared" si="93"/>
        <v>0</v>
      </c>
      <c r="AO389" s="55">
        <f t="shared" si="90"/>
        <v>0</v>
      </c>
      <c r="AP389" s="55">
        <f t="shared" si="90"/>
        <v>0</v>
      </c>
      <c r="AQ389" s="55">
        <f t="shared" si="90"/>
        <v>0</v>
      </c>
      <c r="AR389" s="55">
        <f t="shared" si="90"/>
        <v>0</v>
      </c>
      <c r="AS389" s="55">
        <f t="shared" si="90"/>
        <v>0</v>
      </c>
      <c r="AT389" s="55">
        <f t="shared" si="90"/>
        <v>0</v>
      </c>
      <c r="AU389" s="55">
        <f t="shared" si="90"/>
        <v>0</v>
      </c>
      <c r="AV389" s="54">
        <f t="shared" si="96"/>
        <v>100</v>
      </c>
      <c r="AW389" s="54">
        <f t="shared" si="97"/>
        <v>236</v>
      </c>
      <c r="AX389" s="54">
        <f t="shared" si="98"/>
        <v>336</v>
      </c>
    </row>
    <row r="390" spans="1:50">
      <c r="A390" s="203" t="s">
        <v>361</v>
      </c>
      <c r="B390" s="203">
        <v>0</v>
      </c>
      <c r="C390" s="203" t="b">
        <v>0</v>
      </c>
      <c r="F390" s="203">
        <v>826</v>
      </c>
      <c r="H390" s="203" t="s">
        <v>530</v>
      </c>
      <c r="I390" s="55">
        <f t="shared" si="94"/>
        <v>96</v>
      </c>
      <c r="J390" s="55">
        <f t="shared" si="95"/>
        <v>0</v>
      </c>
      <c r="K390" s="55">
        <f t="shared" si="95"/>
        <v>0</v>
      </c>
      <c r="L390" s="55">
        <f t="shared" si="95"/>
        <v>0</v>
      </c>
      <c r="M390" s="55">
        <f t="shared" si="95"/>
        <v>0</v>
      </c>
      <c r="N390" s="55">
        <f t="shared" si="95"/>
        <v>0</v>
      </c>
      <c r="O390" s="55">
        <f t="shared" si="95"/>
        <v>0</v>
      </c>
      <c r="P390" s="55">
        <f t="shared" si="95"/>
        <v>0</v>
      </c>
      <c r="Q390" s="55">
        <f t="shared" si="95"/>
        <v>576</v>
      </c>
      <c r="R390" s="55">
        <f t="shared" si="95"/>
        <v>0</v>
      </c>
      <c r="S390" s="55">
        <f t="shared" si="95"/>
        <v>0</v>
      </c>
      <c r="T390" s="55">
        <f t="shared" si="95"/>
        <v>0</v>
      </c>
      <c r="U390" s="55">
        <f t="shared" si="95"/>
        <v>0</v>
      </c>
      <c r="V390" s="55">
        <f t="shared" si="95"/>
        <v>0</v>
      </c>
      <c r="W390" s="55">
        <f t="shared" si="95"/>
        <v>0</v>
      </c>
      <c r="X390" s="55">
        <f t="shared" si="95"/>
        <v>0</v>
      </c>
      <c r="Y390" s="55">
        <f t="shared" si="95"/>
        <v>0</v>
      </c>
      <c r="Z390" s="55">
        <f t="shared" si="93"/>
        <v>0</v>
      </c>
      <c r="AA390" s="55">
        <f t="shared" si="93"/>
        <v>0</v>
      </c>
      <c r="AB390" s="55">
        <f t="shared" si="93"/>
        <v>0</v>
      </c>
      <c r="AC390" s="55">
        <f t="shared" si="93"/>
        <v>0</v>
      </c>
      <c r="AD390" s="55">
        <f t="shared" si="93"/>
        <v>0</v>
      </c>
      <c r="AE390" s="55">
        <f t="shared" si="93"/>
        <v>0</v>
      </c>
      <c r="AF390" s="55">
        <f t="shared" si="93"/>
        <v>0</v>
      </c>
      <c r="AG390" s="55">
        <f t="shared" si="93"/>
        <v>0</v>
      </c>
      <c r="AH390" s="55">
        <f t="shared" si="93"/>
        <v>0</v>
      </c>
      <c r="AI390" s="55">
        <f t="shared" si="93"/>
        <v>0</v>
      </c>
      <c r="AJ390" s="55">
        <f t="shared" si="93"/>
        <v>0</v>
      </c>
      <c r="AK390" s="55">
        <f t="shared" si="93"/>
        <v>0</v>
      </c>
      <c r="AL390" s="55">
        <f t="shared" si="93"/>
        <v>0</v>
      </c>
      <c r="AM390" s="55">
        <f t="shared" si="93"/>
        <v>0</v>
      </c>
      <c r="AN390" s="55">
        <f t="shared" si="93"/>
        <v>0</v>
      </c>
      <c r="AO390" s="55">
        <f t="shared" si="90"/>
        <v>0</v>
      </c>
      <c r="AP390" s="55">
        <f t="shared" si="90"/>
        <v>0</v>
      </c>
      <c r="AQ390" s="55">
        <f t="shared" si="90"/>
        <v>0</v>
      </c>
      <c r="AR390" s="55">
        <f t="shared" si="90"/>
        <v>0</v>
      </c>
      <c r="AS390" s="55">
        <f t="shared" si="90"/>
        <v>0</v>
      </c>
      <c r="AT390" s="55">
        <f t="shared" si="90"/>
        <v>0</v>
      </c>
      <c r="AU390" s="55">
        <f t="shared" si="90"/>
        <v>0</v>
      </c>
      <c r="AV390" s="54">
        <f t="shared" si="96"/>
        <v>96</v>
      </c>
      <c r="AW390" s="54">
        <f t="shared" si="97"/>
        <v>576</v>
      </c>
      <c r="AX390" s="54">
        <f t="shared" si="98"/>
        <v>672</v>
      </c>
    </row>
    <row r="391" spans="1:50">
      <c r="A391" s="203" t="s">
        <v>361</v>
      </c>
      <c r="B391" s="203">
        <v>1</v>
      </c>
      <c r="C391" s="203" t="b">
        <v>1</v>
      </c>
      <c r="D391" s="203">
        <v>1</v>
      </c>
      <c r="E391" s="203" t="s">
        <v>589</v>
      </c>
      <c r="F391" s="203">
        <v>1862</v>
      </c>
      <c r="H391" s="203" t="s">
        <v>531</v>
      </c>
      <c r="I391" s="55">
        <f t="shared" si="94"/>
        <v>252</v>
      </c>
      <c r="J391" s="55">
        <f t="shared" si="95"/>
        <v>0</v>
      </c>
      <c r="K391" s="55">
        <f t="shared" si="95"/>
        <v>0</v>
      </c>
      <c r="L391" s="55">
        <f t="shared" si="95"/>
        <v>0</v>
      </c>
      <c r="M391" s="55">
        <f t="shared" si="95"/>
        <v>0</v>
      </c>
      <c r="N391" s="55">
        <f t="shared" si="95"/>
        <v>0</v>
      </c>
      <c r="O391" s="55">
        <f t="shared" si="95"/>
        <v>420</v>
      </c>
      <c r="P391" s="55">
        <f t="shared" si="95"/>
        <v>0</v>
      </c>
      <c r="Q391" s="55">
        <f t="shared" si="95"/>
        <v>0</v>
      </c>
      <c r="R391" s="55">
        <f t="shared" si="95"/>
        <v>0</v>
      </c>
      <c r="S391" s="55">
        <f t="shared" si="95"/>
        <v>0</v>
      </c>
      <c r="T391" s="55">
        <f t="shared" si="95"/>
        <v>0</v>
      </c>
      <c r="U391" s="55">
        <f t="shared" si="95"/>
        <v>0</v>
      </c>
      <c r="V391" s="55">
        <f t="shared" si="95"/>
        <v>0</v>
      </c>
      <c r="W391" s="55">
        <f t="shared" si="95"/>
        <v>0</v>
      </c>
      <c r="X391" s="55">
        <f t="shared" si="95"/>
        <v>0</v>
      </c>
      <c r="Y391" s="55">
        <f t="shared" si="95"/>
        <v>0</v>
      </c>
      <c r="Z391" s="55">
        <f t="shared" si="93"/>
        <v>0</v>
      </c>
      <c r="AA391" s="55">
        <f t="shared" si="93"/>
        <v>0</v>
      </c>
      <c r="AB391" s="55">
        <f t="shared" si="93"/>
        <v>0</v>
      </c>
      <c r="AC391" s="55">
        <f t="shared" si="93"/>
        <v>0</v>
      </c>
      <c r="AD391" s="55">
        <f t="shared" si="93"/>
        <v>0</v>
      </c>
      <c r="AE391" s="55">
        <f t="shared" si="93"/>
        <v>0</v>
      </c>
      <c r="AF391" s="55">
        <f t="shared" si="93"/>
        <v>0</v>
      </c>
      <c r="AG391" s="55">
        <f t="shared" si="93"/>
        <v>0</v>
      </c>
      <c r="AH391" s="55">
        <f t="shared" si="93"/>
        <v>0</v>
      </c>
      <c r="AI391" s="55">
        <f t="shared" si="93"/>
        <v>0</v>
      </c>
      <c r="AJ391" s="55">
        <f t="shared" si="93"/>
        <v>0</v>
      </c>
      <c r="AK391" s="55">
        <f t="shared" si="93"/>
        <v>0</v>
      </c>
      <c r="AL391" s="55">
        <f t="shared" si="93"/>
        <v>0</v>
      </c>
      <c r="AM391" s="55">
        <f t="shared" si="93"/>
        <v>0</v>
      </c>
      <c r="AN391" s="55">
        <f t="shared" si="93"/>
        <v>0</v>
      </c>
      <c r="AO391" s="55">
        <f t="shared" si="90"/>
        <v>0</v>
      </c>
      <c r="AP391" s="55">
        <f t="shared" si="90"/>
        <v>0</v>
      </c>
      <c r="AQ391" s="55">
        <f t="shared" si="90"/>
        <v>0</v>
      </c>
      <c r="AR391" s="55">
        <f t="shared" si="90"/>
        <v>0</v>
      </c>
      <c r="AS391" s="55">
        <f t="shared" si="90"/>
        <v>0</v>
      </c>
      <c r="AT391" s="55">
        <f t="shared" si="90"/>
        <v>0</v>
      </c>
      <c r="AU391" s="55">
        <f t="shared" si="90"/>
        <v>0</v>
      </c>
      <c r="AV391" s="54">
        <f t="shared" si="96"/>
        <v>252</v>
      </c>
      <c r="AW391" s="54">
        <f t="shared" si="97"/>
        <v>420</v>
      </c>
      <c r="AX391" s="54">
        <f t="shared" si="98"/>
        <v>672</v>
      </c>
    </row>
    <row r="392" spans="1:50">
      <c r="A392" s="203" t="s">
        <v>362</v>
      </c>
      <c r="B392" s="203">
        <v>0</v>
      </c>
      <c r="C392" s="203" t="b">
        <v>0</v>
      </c>
      <c r="F392" s="203">
        <v>128</v>
      </c>
      <c r="H392" s="203" t="s">
        <v>532</v>
      </c>
      <c r="I392" s="55">
        <f t="shared" si="94"/>
        <v>112</v>
      </c>
      <c r="J392" s="55">
        <f t="shared" si="95"/>
        <v>0</v>
      </c>
      <c r="K392" s="55">
        <f t="shared" si="95"/>
        <v>0</v>
      </c>
      <c r="L392" s="55">
        <f t="shared" si="95"/>
        <v>0</v>
      </c>
      <c r="M392" s="55">
        <f t="shared" si="95"/>
        <v>0</v>
      </c>
      <c r="N392" s="55">
        <f t="shared" si="95"/>
        <v>0</v>
      </c>
      <c r="O392" s="55">
        <f t="shared" si="95"/>
        <v>0</v>
      </c>
      <c r="P392" s="55">
        <f t="shared" si="95"/>
        <v>0</v>
      </c>
      <c r="Q392" s="55">
        <f t="shared" si="95"/>
        <v>0</v>
      </c>
      <c r="R392" s="55">
        <f t="shared" si="95"/>
        <v>0</v>
      </c>
      <c r="S392" s="55">
        <f t="shared" si="95"/>
        <v>0</v>
      </c>
      <c r="T392" s="55">
        <f t="shared" si="95"/>
        <v>0</v>
      </c>
      <c r="U392" s="55">
        <f t="shared" si="95"/>
        <v>0</v>
      </c>
      <c r="V392" s="55">
        <f t="shared" si="95"/>
        <v>0</v>
      </c>
      <c r="W392" s="55">
        <f t="shared" si="95"/>
        <v>0</v>
      </c>
      <c r="X392" s="55">
        <f t="shared" si="95"/>
        <v>0</v>
      </c>
      <c r="Y392" s="55">
        <f t="shared" si="95"/>
        <v>0</v>
      </c>
      <c r="Z392" s="55">
        <f t="shared" si="93"/>
        <v>0</v>
      </c>
      <c r="AA392" s="55">
        <f t="shared" si="93"/>
        <v>224</v>
      </c>
      <c r="AB392" s="55">
        <f t="shared" si="93"/>
        <v>0</v>
      </c>
      <c r="AC392" s="55">
        <f t="shared" si="93"/>
        <v>0</v>
      </c>
      <c r="AD392" s="55">
        <f t="shared" si="93"/>
        <v>0</v>
      </c>
      <c r="AE392" s="55">
        <f t="shared" si="93"/>
        <v>0</v>
      </c>
      <c r="AF392" s="55">
        <f t="shared" si="93"/>
        <v>0</v>
      </c>
      <c r="AG392" s="55">
        <f t="shared" si="93"/>
        <v>0</v>
      </c>
      <c r="AH392" s="55">
        <f t="shared" si="93"/>
        <v>0</v>
      </c>
      <c r="AI392" s="55">
        <f t="shared" si="93"/>
        <v>0</v>
      </c>
      <c r="AJ392" s="55">
        <f t="shared" si="93"/>
        <v>0</v>
      </c>
      <c r="AK392" s="55">
        <f t="shared" si="93"/>
        <v>0</v>
      </c>
      <c r="AL392" s="55">
        <f t="shared" si="93"/>
        <v>0</v>
      </c>
      <c r="AM392" s="55">
        <f t="shared" si="93"/>
        <v>0</v>
      </c>
      <c r="AN392" s="55">
        <f t="shared" si="93"/>
        <v>0</v>
      </c>
      <c r="AO392" s="55">
        <f t="shared" si="90"/>
        <v>0</v>
      </c>
      <c r="AP392" s="55">
        <f t="shared" si="90"/>
        <v>0</v>
      </c>
      <c r="AQ392" s="55">
        <f t="shared" si="90"/>
        <v>0</v>
      </c>
      <c r="AR392" s="55">
        <f t="shared" si="90"/>
        <v>0</v>
      </c>
      <c r="AS392" s="55">
        <f t="shared" si="90"/>
        <v>0</v>
      </c>
      <c r="AT392" s="55">
        <f t="shared" si="90"/>
        <v>0</v>
      </c>
      <c r="AU392" s="55">
        <f t="shared" si="90"/>
        <v>0</v>
      </c>
      <c r="AV392" s="54">
        <f t="shared" si="96"/>
        <v>112</v>
      </c>
      <c r="AW392" s="54">
        <f t="shared" si="97"/>
        <v>224</v>
      </c>
      <c r="AX392" s="54">
        <f t="shared" si="98"/>
        <v>336</v>
      </c>
    </row>
    <row r="393" spans="1:50">
      <c r="A393" s="203" t="s">
        <v>362</v>
      </c>
      <c r="B393" s="203">
        <v>1</v>
      </c>
      <c r="C393" s="203" t="b">
        <v>1</v>
      </c>
      <c r="D393" s="203">
        <v>1</v>
      </c>
      <c r="E393" s="203" t="s">
        <v>591</v>
      </c>
      <c r="F393" s="203">
        <v>1216</v>
      </c>
      <c r="H393" s="203" t="s">
        <v>533</v>
      </c>
      <c r="I393" s="55">
        <f t="shared" si="94"/>
        <v>82</v>
      </c>
      <c r="J393" s="55">
        <f t="shared" si="95"/>
        <v>0</v>
      </c>
      <c r="K393" s="55">
        <f t="shared" si="95"/>
        <v>0</v>
      </c>
      <c r="L393" s="55">
        <f t="shared" si="95"/>
        <v>0</v>
      </c>
      <c r="M393" s="55">
        <f t="shared" si="95"/>
        <v>0</v>
      </c>
      <c r="N393" s="55">
        <f t="shared" si="95"/>
        <v>0</v>
      </c>
      <c r="O393" s="55">
        <f t="shared" si="95"/>
        <v>0</v>
      </c>
      <c r="P393" s="55">
        <f t="shared" si="95"/>
        <v>0</v>
      </c>
      <c r="Q393" s="55">
        <f t="shared" si="95"/>
        <v>0</v>
      </c>
      <c r="R393" s="55">
        <f t="shared" si="95"/>
        <v>0</v>
      </c>
      <c r="S393" s="55">
        <f t="shared" si="95"/>
        <v>0</v>
      </c>
      <c r="T393" s="55">
        <f t="shared" si="95"/>
        <v>0</v>
      </c>
      <c r="U393" s="55">
        <f t="shared" si="95"/>
        <v>0</v>
      </c>
      <c r="V393" s="55">
        <f t="shared" si="95"/>
        <v>0</v>
      </c>
      <c r="W393" s="55">
        <f t="shared" si="95"/>
        <v>0</v>
      </c>
      <c r="X393" s="55">
        <f t="shared" si="95"/>
        <v>0</v>
      </c>
      <c r="Y393" s="55">
        <f t="shared" si="95"/>
        <v>0</v>
      </c>
      <c r="Z393" s="55">
        <f t="shared" si="93"/>
        <v>0</v>
      </c>
      <c r="AA393" s="55">
        <f t="shared" si="93"/>
        <v>0</v>
      </c>
      <c r="AB393" s="55">
        <f t="shared" si="93"/>
        <v>0</v>
      </c>
      <c r="AC393" s="55">
        <f t="shared" si="93"/>
        <v>0</v>
      </c>
      <c r="AD393" s="55">
        <f t="shared" si="93"/>
        <v>0</v>
      </c>
      <c r="AE393" s="55">
        <f t="shared" si="93"/>
        <v>0</v>
      </c>
      <c r="AF393" s="55">
        <f t="shared" si="93"/>
        <v>0</v>
      </c>
      <c r="AG393" s="55">
        <f t="shared" si="93"/>
        <v>0</v>
      </c>
      <c r="AH393" s="55">
        <f t="shared" si="93"/>
        <v>0</v>
      </c>
      <c r="AI393" s="55">
        <f t="shared" si="93"/>
        <v>0</v>
      </c>
      <c r="AJ393" s="55">
        <f t="shared" si="93"/>
        <v>254</v>
      </c>
      <c r="AK393" s="55">
        <f t="shared" si="93"/>
        <v>0</v>
      </c>
      <c r="AL393" s="55">
        <f t="shared" si="93"/>
        <v>0</v>
      </c>
      <c r="AM393" s="55">
        <f t="shared" si="93"/>
        <v>0</v>
      </c>
      <c r="AN393" s="55">
        <f t="shared" si="93"/>
        <v>0</v>
      </c>
      <c r="AO393" s="55">
        <f t="shared" si="90"/>
        <v>0</v>
      </c>
      <c r="AP393" s="55">
        <f t="shared" si="90"/>
        <v>0</v>
      </c>
      <c r="AQ393" s="55">
        <f t="shared" si="90"/>
        <v>0</v>
      </c>
      <c r="AR393" s="55">
        <f t="shared" si="90"/>
        <v>0</v>
      </c>
      <c r="AS393" s="55">
        <f t="shared" si="90"/>
        <v>0</v>
      </c>
      <c r="AT393" s="55">
        <f t="shared" si="90"/>
        <v>0</v>
      </c>
      <c r="AU393" s="55">
        <f t="shared" si="90"/>
        <v>0</v>
      </c>
      <c r="AV393" s="54">
        <f t="shared" si="96"/>
        <v>82</v>
      </c>
      <c r="AW393" s="54">
        <f t="shared" si="97"/>
        <v>254</v>
      </c>
      <c r="AX393" s="54">
        <f t="shared" si="98"/>
        <v>336</v>
      </c>
    </row>
    <row r="394" spans="1:50">
      <c r="A394" s="203" t="s">
        <v>363</v>
      </c>
      <c r="B394" s="203">
        <v>0</v>
      </c>
      <c r="C394" s="203" t="b">
        <v>0</v>
      </c>
      <c r="F394" s="203">
        <v>980</v>
      </c>
      <c r="H394" s="203" t="s">
        <v>534</v>
      </c>
      <c r="I394" s="55">
        <f t="shared" si="94"/>
        <v>0</v>
      </c>
      <c r="J394" s="55">
        <f t="shared" si="95"/>
        <v>0</v>
      </c>
      <c r="K394" s="55">
        <f t="shared" si="95"/>
        <v>0</v>
      </c>
      <c r="L394" s="55">
        <f t="shared" si="95"/>
        <v>0</v>
      </c>
      <c r="M394" s="55">
        <f t="shared" si="95"/>
        <v>0</v>
      </c>
      <c r="N394" s="55">
        <f t="shared" si="95"/>
        <v>0</v>
      </c>
      <c r="O394" s="55">
        <f t="shared" si="95"/>
        <v>0</v>
      </c>
      <c r="P394" s="55">
        <f t="shared" si="95"/>
        <v>0</v>
      </c>
      <c r="Q394" s="55">
        <f t="shared" si="95"/>
        <v>0</v>
      </c>
      <c r="R394" s="55">
        <f t="shared" si="95"/>
        <v>336</v>
      </c>
      <c r="S394" s="55">
        <f t="shared" si="95"/>
        <v>0</v>
      </c>
      <c r="T394" s="55">
        <f t="shared" si="95"/>
        <v>0</v>
      </c>
      <c r="U394" s="55">
        <f t="shared" si="95"/>
        <v>0</v>
      </c>
      <c r="V394" s="55">
        <f t="shared" si="95"/>
        <v>0</v>
      </c>
      <c r="W394" s="55">
        <f t="shared" si="95"/>
        <v>0</v>
      </c>
      <c r="X394" s="55">
        <f t="shared" si="95"/>
        <v>0</v>
      </c>
      <c r="Y394" s="55">
        <f t="shared" si="95"/>
        <v>0</v>
      </c>
      <c r="Z394" s="55">
        <f t="shared" si="93"/>
        <v>0</v>
      </c>
      <c r="AA394" s="55">
        <f t="shared" si="93"/>
        <v>0</v>
      </c>
      <c r="AB394" s="55">
        <f t="shared" si="93"/>
        <v>0</v>
      </c>
      <c r="AC394" s="55">
        <f t="shared" si="93"/>
        <v>0</v>
      </c>
      <c r="AD394" s="55">
        <f t="shared" si="93"/>
        <v>0</v>
      </c>
      <c r="AE394" s="55">
        <f t="shared" si="93"/>
        <v>0</v>
      </c>
      <c r="AF394" s="55">
        <f t="shared" si="93"/>
        <v>0</v>
      </c>
      <c r="AG394" s="55">
        <f t="shared" si="93"/>
        <v>0</v>
      </c>
      <c r="AH394" s="55">
        <f t="shared" si="93"/>
        <v>0</v>
      </c>
      <c r="AI394" s="55">
        <f t="shared" si="93"/>
        <v>0</v>
      </c>
      <c r="AJ394" s="55">
        <f t="shared" si="93"/>
        <v>0</v>
      </c>
      <c r="AK394" s="55">
        <f t="shared" si="93"/>
        <v>0</v>
      </c>
      <c r="AL394" s="55">
        <f t="shared" si="93"/>
        <v>0</v>
      </c>
      <c r="AM394" s="55">
        <f t="shared" si="93"/>
        <v>0</v>
      </c>
      <c r="AN394" s="55">
        <f t="shared" si="93"/>
        <v>0</v>
      </c>
      <c r="AO394" s="55">
        <f t="shared" si="90"/>
        <v>0</v>
      </c>
      <c r="AP394" s="55">
        <f t="shared" si="90"/>
        <v>0</v>
      </c>
      <c r="AQ394" s="55">
        <f t="shared" si="90"/>
        <v>0</v>
      </c>
      <c r="AR394" s="55">
        <f t="shared" si="90"/>
        <v>0</v>
      </c>
      <c r="AS394" s="55">
        <f t="shared" si="90"/>
        <v>0</v>
      </c>
      <c r="AT394" s="55">
        <f t="shared" si="90"/>
        <v>0</v>
      </c>
      <c r="AU394" s="55">
        <f t="shared" si="90"/>
        <v>0</v>
      </c>
      <c r="AV394" s="54">
        <f t="shared" si="96"/>
        <v>0</v>
      </c>
      <c r="AW394" s="54">
        <f t="shared" si="97"/>
        <v>336</v>
      </c>
      <c r="AX394" s="54">
        <f t="shared" si="98"/>
        <v>336</v>
      </c>
    </row>
    <row r="395" spans="1:50">
      <c r="A395" s="203" t="s">
        <v>363</v>
      </c>
      <c r="B395" s="203">
        <v>1</v>
      </c>
      <c r="C395" s="203" t="b">
        <v>1</v>
      </c>
      <c r="D395" s="203">
        <v>1</v>
      </c>
      <c r="E395" s="203" t="s">
        <v>587</v>
      </c>
      <c r="F395" s="203">
        <v>1708</v>
      </c>
      <c r="H395" s="203" t="s">
        <v>535</v>
      </c>
      <c r="I395" s="55">
        <f t="shared" si="94"/>
        <v>532</v>
      </c>
      <c r="J395" s="55">
        <f t="shared" si="95"/>
        <v>0</v>
      </c>
      <c r="K395" s="55">
        <f t="shared" si="95"/>
        <v>0</v>
      </c>
      <c r="L395" s="55">
        <f t="shared" si="95"/>
        <v>0</v>
      </c>
      <c r="M395" s="55">
        <f t="shared" si="95"/>
        <v>0</v>
      </c>
      <c r="N395" s="55">
        <f t="shared" si="95"/>
        <v>0</v>
      </c>
      <c r="O395" s="55">
        <f t="shared" si="95"/>
        <v>0</v>
      </c>
      <c r="P395" s="55">
        <f t="shared" si="95"/>
        <v>140</v>
      </c>
      <c r="Q395" s="55">
        <f t="shared" si="95"/>
        <v>0</v>
      </c>
      <c r="R395" s="55">
        <f t="shared" si="95"/>
        <v>0</v>
      </c>
      <c r="S395" s="55">
        <f t="shared" si="95"/>
        <v>0</v>
      </c>
      <c r="T395" s="55">
        <f t="shared" si="95"/>
        <v>0</v>
      </c>
      <c r="U395" s="55">
        <f t="shared" si="95"/>
        <v>0</v>
      </c>
      <c r="V395" s="55">
        <f t="shared" si="95"/>
        <v>0</v>
      </c>
      <c r="W395" s="55">
        <f t="shared" si="95"/>
        <v>0</v>
      </c>
      <c r="X395" s="55">
        <f t="shared" si="95"/>
        <v>0</v>
      </c>
      <c r="Y395" s="55">
        <f t="shared" si="95"/>
        <v>0</v>
      </c>
      <c r="Z395" s="55">
        <f t="shared" si="93"/>
        <v>0</v>
      </c>
      <c r="AA395" s="55">
        <f t="shared" si="93"/>
        <v>0</v>
      </c>
      <c r="AB395" s="55">
        <f t="shared" si="93"/>
        <v>0</v>
      </c>
      <c r="AC395" s="55">
        <f t="shared" si="93"/>
        <v>0</v>
      </c>
      <c r="AD395" s="55">
        <f t="shared" si="93"/>
        <v>0</v>
      </c>
      <c r="AE395" s="55">
        <f t="shared" si="93"/>
        <v>0</v>
      </c>
      <c r="AF395" s="55">
        <f t="shared" si="93"/>
        <v>0</v>
      </c>
      <c r="AG395" s="55">
        <f t="shared" si="93"/>
        <v>0</v>
      </c>
      <c r="AH395" s="55">
        <f t="shared" si="93"/>
        <v>0</v>
      </c>
      <c r="AI395" s="55">
        <f t="shared" si="93"/>
        <v>0</v>
      </c>
      <c r="AJ395" s="55">
        <f t="shared" si="93"/>
        <v>0</v>
      </c>
      <c r="AK395" s="55">
        <f t="shared" si="93"/>
        <v>0</v>
      </c>
      <c r="AL395" s="55">
        <f t="shared" si="93"/>
        <v>0</v>
      </c>
      <c r="AM395" s="55">
        <f t="shared" si="93"/>
        <v>0</v>
      </c>
      <c r="AN395" s="55">
        <f t="shared" si="93"/>
        <v>0</v>
      </c>
      <c r="AO395" s="55">
        <f t="shared" si="90"/>
        <v>0</v>
      </c>
      <c r="AP395" s="55">
        <f t="shared" si="90"/>
        <v>0</v>
      </c>
      <c r="AQ395" s="55">
        <f t="shared" si="90"/>
        <v>0</v>
      </c>
      <c r="AR395" s="55">
        <f t="shared" si="90"/>
        <v>0</v>
      </c>
      <c r="AS395" s="55">
        <f t="shared" si="90"/>
        <v>0</v>
      </c>
      <c r="AT395" s="55">
        <f t="shared" si="90"/>
        <v>0</v>
      </c>
      <c r="AU395" s="55">
        <f t="shared" si="90"/>
        <v>0</v>
      </c>
      <c r="AV395" s="54">
        <f t="shared" si="96"/>
        <v>532</v>
      </c>
      <c r="AW395" s="54">
        <f t="shared" si="97"/>
        <v>140</v>
      </c>
      <c r="AX395" s="54">
        <f t="shared" si="98"/>
        <v>672</v>
      </c>
    </row>
    <row r="396" spans="1:50">
      <c r="A396" s="203" t="s">
        <v>364</v>
      </c>
      <c r="B396" s="203">
        <v>0</v>
      </c>
      <c r="C396" s="203" t="b">
        <v>0</v>
      </c>
      <c r="F396" s="203">
        <v>708</v>
      </c>
      <c r="H396" s="203" t="s">
        <v>536</v>
      </c>
      <c r="I396" s="55">
        <f t="shared" si="94"/>
        <v>511</v>
      </c>
      <c r="J396" s="55">
        <f t="shared" si="95"/>
        <v>0</v>
      </c>
      <c r="K396" s="55">
        <f t="shared" si="95"/>
        <v>0</v>
      </c>
      <c r="L396" s="55">
        <f t="shared" si="95"/>
        <v>0</v>
      </c>
      <c r="M396" s="55">
        <f t="shared" si="95"/>
        <v>0</v>
      </c>
      <c r="N396" s="55">
        <f t="shared" si="95"/>
        <v>0</v>
      </c>
      <c r="O396" s="55">
        <f t="shared" si="95"/>
        <v>0</v>
      </c>
      <c r="P396" s="55">
        <f t="shared" si="95"/>
        <v>0</v>
      </c>
      <c r="Q396" s="55">
        <f t="shared" si="95"/>
        <v>0</v>
      </c>
      <c r="R396" s="55">
        <f t="shared" si="95"/>
        <v>0</v>
      </c>
      <c r="S396" s="55">
        <f t="shared" si="95"/>
        <v>0</v>
      </c>
      <c r="T396" s="55">
        <f t="shared" si="95"/>
        <v>0</v>
      </c>
      <c r="U396" s="55">
        <f t="shared" si="95"/>
        <v>0</v>
      </c>
      <c r="V396" s="55">
        <f t="shared" si="95"/>
        <v>0</v>
      </c>
      <c r="W396" s="55">
        <f t="shared" si="95"/>
        <v>0</v>
      </c>
      <c r="X396" s="55">
        <f t="shared" si="95"/>
        <v>0</v>
      </c>
      <c r="Y396" s="55">
        <f t="shared" si="95"/>
        <v>0</v>
      </c>
      <c r="Z396" s="55">
        <f t="shared" si="93"/>
        <v>0</v>
      </c>
      <c r="AA396" s="55">
        <f t="shared" si="93"/>
        <v>0</v>
      </c>
      <c r="AB396" s="55">
        <f t="shared" si="93"/>
        <v>0</v>
      </c>
      <c r="AC396" s="55">
        <f t="shared" si="93"/>
        <v>0</v>
      </c>
      <c r="AD396" s="55">
        <f t="shared" si="93"/>
        <v>0</v>
      </c>
      <c r="AE396" s="55">
        <f t="shared" si="93"/>
        <v>0</v>
      </c>
      <c r="AF396" s="55">
        <f t="shared" si="93"/>
        <v>0</v>
      </c>
      <c r="AG396" s="55">
        <f t="shared" si="93"/>
        <v>0</v>
      </c>
      <c r="AH396" s="55">
        <f t="shared" si="93"/>
        <v>0</v>
      </c>
      <c r="AI396" s="55">
        <f t="shared" si="93"/>
        <v>0</v>
      </c>
      <c r="AJ396" s="55">
        <f t="shared" si="93"/>
        <v>0</v>
      </c>
      <c r="AK396" s="55">
        <f t="shared" si="93"/>
        <v>0</v>
      </c>
      <c r="AL396" s="55">
        <f t="shared" si="93"/>
        <v>0</v>
      </c>
      <c r="AM396" s="55">
        <f t="shared" si="93"/>
        <v>0</v>
      </c>
      <c r="AN396" s="55">
        <f t="shared" si="93"/>
        <v>0</v>
      </c>
      <c r="AO396" s="55">
        <f t="shared" si="90"/>
        <v>0</v>
      </c>
      <c r="AP396" s="55">
        <f t="shared" si="90"/>
        <v>0</v>
      </c>
      <c r="AQ396" s="55">
        <f t="shared" si="90"/>
        <v>0</v>
      </c>
      <c r="AR396" s="55">
        <f t="shared" si="90"/>
        <v>833</v>
      </c>
      <c r="AS396" s="55">
        <f t="shared" si="90"/>
        <v>0</v>
      </c>
      <c r="AT396" s="55">
        <f t="shared" si="90"/>
        <v>0</v>
      </c>
      <c r="AU396" s="55">
        <f t="shared" si="90"/>
        <v>0</v>
      </c>
      <c r="AV396" s="54">
        <f t="shared" si="96"/>
        <v>511</v>
      </c>
      <c r="AW396" s="54">
        <f t="shared" si="97"/>
        <v>833</v>
      </c>
      <c r="AX396" s="54">
        <f t="shared" si="98"/>
        <v>1344</v>
      </c>
    </row>
    <row r="397" spans="1:50">
      <c r="A397" s="203" t="s">
        <v>364</v>
      </c>
      <c r="B397" s="203">
        <v>1</v>
      </c>
      <c r="C397" s="203" t="b">
        <v>1</v>
      </c>
      <c r="D397" s="203">
        <v>1</v>
      </c>
      <c r="E397" s="203" t="s">
        <v>584</v>
      </c>
      <c r="F397" s="203">
        <v>636</v>
      </c>
      <c r="H397" s="203" t="s">
        <v>617</v>
      </c>
      <c r="I397" s="55">
        <f t="shared" si="94"/>
        <v>0</v>
      </c>
      <c r="J397" s="55">
        <f t="shared" si="95"/>
        <v>0</v>
      </c>
      <c r="K397" s="55">
        <f t="shared" si="95"/>
        <v>0</v>
      </c>
      <c r="L397" s="55">
        <f t="shared" si="95"/>
        <v>0</v>
      </c>
      <c r="M397" s="55">
        <f t="shared" si="95"/>
        <v>0</v>
      </c>
      <c r="N397" s="55">
        <f t="shared" si="95"/>
        <v>0</v>
      </c>
      <c r="O397" s="55">
        <f t="shared" si="95"/>
        <v>0</v>
      </c>
      <c r="P397" s="55">
        <f t="shared" si="95"/>
        <v>0</v>
      </c>
      <c r="Q397" s="55">
        <f t="shared" si="95"/>
        <v>0</v>
      </c>
      <c r="R397" s="55">
        <f t="shared" si="95"/>
        <v>0</v>
      </c>
      <c r="S397" s="55">
        <f t="shared" si="95"/>
        <v>0</v>
      </c>
      <c r="T397" s="55">
        <f t="shared" si="95"/>
        <v>0</v>
      </c>
      <c r="U397" s="55">
        <f t="shared" si="95"/>
        <v>0</v>
      </c>
      <c r="V397" s="55">
        <f t="shared" si="95"/>
        <v>0</v>
      </c>
      <c r="W397" s="55">
        <f t="shared" si="95"/>
        <v>0</v>
      </c>
      <c r="X397" s="55">
        <f t="shared" si="95"/>
        <v>0</v>
      </c>
      <c r="Y397" s="55">
        <f t="shared" si="95"/>
        <v>0</v>
      </c>
      <c r="Z397" s="55">
        <f t="shared" si="93"/>
        <v>0</v>
      </c>
      <c r="AA397" s="55">
        <f t="shared" si="93"/>
        <v>0</v>
      </c>
      <c r="AB397" s="55">
        <f t="shared" si="93"/>
        <v>0</v>
      </c>
      <c r="AC397" s="55">
        <f t="shared" si="93"/>
        <v>0</v>
      </c>
      <c r="AD397" s="55">
        <f t="shared" si="93"/>
        <v>0</v>
      </c>
      <c r="AE397" s="55">
        <f t="shared" si="93"/>
        <v>0</v>
      </c>
      <c r="AF397" s="55">
        <f t="shared" si="93"/>
        <v>0</v>
      </c>
      <c r="AG397" s="55">
        <f t="shared" si="93"/>
        <v>0</v>
      </c>
      <c r="AH397" s="55">
        <f t="shared" si="93"/>
        <v>336</v>
      </c>
      <c r="AI397" s="55">
        <f t="shared" si="93"/>
        <v>0</v>
      </c>
      <c r="AJ397" s="55">
        <f t="shared" si="93"/>
        <v>0</v>
      </c>
      <c r="AK397" s="55">
        <f t="shared" si="93"/>
        <v>0</v>
      </c>
      <c r="AL397" s="55">
        <f t="shared" si="93"/>
        <v>0</v>
      </c>
      <c r="AM397" s="55">
        <f t="shared" si="93"/>
        <v>0</v>
      </c>
      <c r="AN397" s="55">
        <f t="shared" si="93"/>
        <v>0</v>
      </c>
      <c r="AO397" s="55">
        <f t="shared" si="90"/>
        <v>0</v>
      </c>
      <c r="AP397" s="55">
        <f t="shared" si="90"/>
        <v>0</v>
      </c>
      <c r="AQ397" s="55">
        <f t="shared" si="90"/>
        <v>0</v>
      </c>
      <c r="AR397" s="55">
        <f t="shared" si="90"/>
        <v>0</v>
      </c>
      <c r="AS397" s="55">
        <f t="shared" si="90"/>
        <v>0</v>
      </c>
      <c r="AT397" s="55">
        <f t="shared" si="90"/>
        <v>0</v>
      </c>
      <c r="AU397" s="55">
        <f t="shared" si="90"/>
        <v>0</v>
      </c>
      <c r="AV397" s="54">
        <f t="shared" si="96"/>
        <v>0</v>
      </c>
      <c r="AW397" s="54">
        <f t="shared" si="97"/>
        <v>336</v>
      </c>
      <c r="AX397" s="54">
        <f t="shared" si="98"/>
        <v>336</v>
      </c>
    </row>
    <row r="398" spans="1:50">
      <c r="A398" s="203" t="s">
        <v>365</v>
      </c>
      <c r="B398" s="203">
        <v>0</v>
      </c>
      <c r="C398" s="203" t="b">
        <v>0</v>
      </c>
      <c r="F398" s="203">
        <v>96</v>
      </c>
      <c r="H398" s="203" t="s">
        <v>537</v>
      </c>
      <c r="I398" s="55">
        <f t="shared" si="94"/>
        <v>2016</v>
      </c>
      <c r="J398" s="55">
        <f t="shared" si="95"/>
        <v>0</v>
      </c>
      <c r="K398" s="55">
        <f t="shared" si="95"/>
        <v>0</v>
      </c>
      <c r="L398" s="55">
        <f t="shared" si="95"/>
        <v>0</v>
      </c>
      <c r="M398" s="55">
        <f t="shared" si="95"/>
        <v>0</v>
      </c>
      <c r="N398" s="55">
        <f t="shared" si="95"/>
        <v>0</v>
      </c>
      <c r="O398" s="55">
        <f t="shared" si="95"/>
        <v>0</v>
      </c>
      <c r="P398" s="55">
        <f t="shared" si="95"/>
        <v>0</v>
      </c>
      <c r="Q398" s="55">
        <f t="shared" si="95"/>
        <v>0</v>
      </c>
      <c r="R398" s="55">
        <f t="shared" si="95"/>
        <v>0</v>
      </c>
      <c r="S398" s="55">
        <f t="shared" si="95"/>
        <v>0</v>
      </c>
      <c r="T398" s="55">
        <f t="shared" si="95"/>
        <v>0</v>
      </c>
      <c r="U398" s="55">
        <f t="shared" si="95"/>
        <v>0</v>
      </c>
      <c r="V398" s="55">
        <f t="shared" si="95"/>
        <v>0</v>
      </c>
      <c r="W398" s="55">
        <f t="shared" si="95"/>
        <v>0</v>
      </c>
      <c r="X398" s="55">
        <f t="shared" si="95"/>
        <v>0</v>
      </c>
      <c r="Y398" s="55">
        <f t="shared" si="95"/>
        <v>0</v>
      </c>
      <c r="Z398" s="55">
        <f t="shared" si="93"/>
        <v>672</v>
      </c>
      <c r="AA398" s="55">
        <f t="shared" si="93"/>
        <v>0</v>
      </c>
      <c r="AB398" s="55">
        <f t="shared" si="93"/>
        <v>0</v>
      </c>
      <c r="AC398" s="55">
        <f t="shared" si="93"/>
        <v>0</v>
      </c>
      <c r="AD398" s="55">
        <f t="shared" si="93"/>
        <v>0</v>
      </c>
      <c r="AE398" s="55">
        <f t="shared" si="93"/>
        <v>0</v>
      </c>
      <c r="AF398" s="55">
        <f t="shared" si="93"/>
        <v>0</v>
      </c>
      <c r="AG398" s="55">
        <f t="shared" si="93"/>
        <v>0</v>
      </c>
      <c r="AH398" s="55">
        <f t="shared" si="93"/>
        <v>0</v>
      </c>
      <c r="AI398" s="55">
        <f t="shared" si="93"/>
        <v>0</v>
      </c>
      <c r="AJ398" s="55">
        <f t="shared" si="93"/>
        <v>0</v>
      </c>
      <c r="AK398" s="55">
        <f t="shared" si="93"/>
        <v>0</v>
      </c>
      <c r="AL398" s="55">
        <f t="shared" si="93"/>
        <v>0</v>
      </c>
      <c r="AM398" s="55">
        <f t="shared" si="93"/>
        <v>0</v>
      </c>
      <c r="AN398" s="55">
        <f t="shared" si="93"/>
        <v>0</v>
      </c>
      <c r="AO398" s="55">
        <f t="shared" si="90"/>
        <v>0</v>
      </c>
      <c r="AP398" s="55">
        <f t="shared" si="90"/>
        <v>0</v>
      </c>
      <c r="AQ398" s="55">
        <f t="shared" si="90"/>
        <v>0</v>
      </c>
      <c r="AR398" s="55">
        <f t="shared" si="90"/>
        <v>0</v>
      </c>
      <c r="AS398" s="55">
        <f t="shared" si="90"/>
        <v>0</v>
      </c>
      <c r="AT398" s="55">
        <f t="shared" si="90"/>
        <v>0</v>
      </c>
      <c r="AU398" s="55">
        <f t="shared" si="90"/>
        <v>0</v>
      </c>
      <c r="AV398" s="54">
        <f t="shared" si="96"/>
        <v>2016</v>
      </c>
      <c r="AW398" s="54">
        <f t="shared" si="97"/>
        <v>672</v>
      </c>
      <c r="AX398" s="54">
        <f t="shared" si="98"/>
        <v>2688</v>
      </c>
    </row>
    <row r="399" spans="1:50">
      <c r="A399" s="203" t="s">
        <v>365</v>
      </c>
      <c r="B399" s="203">
        <v>1</v>
      </c>
      <c r="C399" s="203" t="b">
        <v>1</v>
      </c>
      <c r="D399" s="203">
        <v>1</v>
      </c>
      <c r="E399" s="203" t="s">
        <v>581</v>
      </c>
      <c r="F399" s="203">
        <v>240</v>
      </c>
      <c r="H399" s="203" t="s">
        <v>623</v>
      </c>
      <c r="I399" s="55">
        <f t="shared" si="94"/>
        <v>332</v>
      </c>
      <c r="J399" s="55">
        <f t="shared" si="95"/>
        <v>0</v>
      </c>
      <c r="K399" s="55">
        <f t="shared" si="95"/>
        <v>0</v>
      </c>
      <c r="L399" s="55">
        <f t="shared" si="95"/>
        <v>0</v>
      </c>
      <c r="M399" s="55">
        <f t="shared" si="95"/>
        <v>0</v>
      </c>
      <c r="N399" s="55">
        <f t="shared" si="95"/>
        <v>0</v>
      </c>
      <c r="O399" s="55">
        <f t="shared" si="95"/>
        <v>0</v>
      </c>
      <c r="P399" s="55">
        <f t="shared" si="95"/>
        <v>0</v>
      </c>
      <c r="Q399" s="55">
        <f t="shared" si="95"/>
        <v>340</v>
      </c>
      <c r="R399" s="55">
        <f t="shared" si="95"/>
        <v>0</v>
      </c>
      <c r="S399" s="55">
        <f t="shared" si="95"/>
        <v>0</v>
      </c>
      <c r="T399" s="55">
        <f t="shared" si="95"/>
        <v>0</v>
      </c>
      <c r="U399" s="55">
        <f t="shared" si="95"/>
        <v>0</v>
      </c>
      <c r="V399" s="55">
        <f t="shared" si="95"/>
        <v>0</v>
      </c>
      <c r="W399" s="55">
        <f t="shared" si="95"/>
        <v>0</v>
      </c>
      <c r="X399" s="55">
        <f t="shared" si="95"/>
        <v>0</v>
      </c>
      <c r="Y399" s="55">
        <f t="shared" si="95"/>
        <v>0</v>
      </c>
      <c r="Z399" s="55">
        <f t="shared" si="93"/>
        <v>0</v>
      </c>
      <c r="AA399" s="55">
        <f t="shared" si="93"/>
        <v>0</v>
      </c>
      <c r="AB399" s="55">
        <f t="shared" si="93"/>
        <v>0</v>
      </c>
      <c r="AC399" s="55">
        <f t="shared" si="93"/>
        <v>0</v>
      </c>
      <c r="AD399" s="55">
        <f t="shared" si="93"/>
        <v>0</v>
      </c>
      <c r="AE399" s="55">
        <f t="shared" si="93"/>
        <v>0</v>
      </c>
      <c r="AF399" s="55">
        <f t="shared" si="93"/>
        <v>0</v>
      </c>
      <c r="AG399" s="55">
        <f t="shared" si="93"/>
        <v>0</v>
      </c>
      <c r="AH399" s="55">
        <f t="shared" si="93"/>
        <v>0</v>
      </c>
      <c r="AI399" s="55">
        <f t="shared" si="93"/>
        <v>0</v>
      </c>
      <c r="AJ399" s="55">
        <f t="shared" si="93"/>
        <v>0</v>
      </c>
      <c r="AK399" s="55">
        <f t="shared" si="93"/>
        <v>0</v>
      </c>
      <c r="AL399" s="55">
        <f t="shared" si="93"/>
        <v>0</v>
      </c>
      <c r="AM399" s="55">
        <f t="shared" si="93"/>
        <v>0</v>
      </c>
      <c r="AN399" s="55">
        <f t="shared" si="93"/>
        <v>0</v>
      </c>
      <c r="AO399" s="55">
        <f t="shared" si="90"/>
        <v>0</v>
      </c>
      <c r="AP399" s="55">
        <f t="shared" si="90"/>
        <v>0</v>
      </c>
      <c r="AQ399" s="55">
        <f t="shared" si="90"/>
        <v>0</v>
      </c>
      <c r="AR399" s="55">
        <f t="shared" si="90"/>
        <v>0</v>
      </c>
      <c r="AS399" s="55">
        <f t="shared" si="90"/>
        <v>0</v>
      </c>
      <c r="AT399" s="55">
        <f t="shared" si="90"/>
        <v>0</v>
      </c>
      <c r="AU399" s="55">
        <f t="shared" si="90"/>
        <v>0</v>
      </c>
      <c r="AV399" s="54">
        <f t="shared" si="96"/>
        <v>332</v>
      </c>
      <c r="AW399" s="54">
        <f t="shared" si="97"/>
        <v>340</v>
      </c>
      <c r="AX399" s="54">
        <f t="shared" si="98"/>
        <v>672</v>
      </c>
    </row>
    <row r="400" spans="1:50">
      <c r="A400" s="203" t="s">
        <v>366</v>
      </c>
      <c r="B400" s="203">
        <v>0</v>
      </c>
      <c r="C400" s="203" t="b">
        <v>0</v>
      </c>
      <c r="F400" s="203">
        <v>50</v>
      </c>
      <c r="H400" s="203" t="s">
        <v>624</v>
      </c>
      <c r="I400" s="55">
        <f t="shared" si="94"/>
        <v>38</v>
      </c>
      <c r="J400" s="55">
        <f t="shared" si="95"/>
        <v>0</v>
      </c>
      <c r="K400" s="55">
        <f t="shared" si="95"/>
        <v>0</v>
      </c>
      <c r="L400" s="55">
        <f t="shared" si="95"/>
        <v>0</v>
      </c>
      <c r="M400" s="55">
        <f t="shared" si="95"/>
        <v>0</v>
      </c>
      <c r="N400" s="55">
        <f t="shared" si="95"/>
        <v>0</v>
      </c>
      <c r="O400" s="55">
        <f t="shared" si="95"/>
        <v>0</v>
      </c>
      <c r="P400" s="55">
        <f t="shared" si="95"/>
        <v>0</v>
      </c>
      <c r="Q400" s="55">
        <f t="shared" si="95"/>
        <v>0</v>
      </c>
      <c r="R400" s="55">
        <f t="shared" si="95"/>
        <v>0</v>
      </c>
      <c r="S400" s="55">
        <f t="shared" si="95"/>
        <v>298</v>
      </c>
      <c r="T400" s="55">
        <f t="shared" si="95"/>
        <v>0</v>
      </c>
      <c r="U400" s="55">
        <f t="shared" si="95"/>
        <v>0</v>
      </c>
      <c r="V400" s="55">
        <f t="shared" si="95"/>
        <v>0</v>
      </c>
      <c r="W400" s="55">
        <f t="shared" si="95"/>
        <v>0</v>
      </c>
      <c r="X400" s="55">
        <f t="shared" si="95"/>
        <v>0</v>
      </c>
      <c r="Y400" s="55">
        <f t="shared" si="95"/>
        <v>0</v>
      </c>
      <c r="Z400" s="55">
        <f t="shared" si="93"/>
        <v>0</v>
      </c>
      <c r="AA400" s="55">
        <f t="shared" si="93"/>
        <v>0</v>
      </c>
      <c r="AB400" s="55">
        <f t="shared" si="93"/>
        <v>0</v>
      </c>
      <c r="AC400" s="55">
        <f t="shared" si="93"/>
        <v>0</v>
      </c>
      <c r="AD400" s="55">
        <f t="shared" si="93"/>
        <v>0</v>
      </c>
      <c r="AE400" s="55">
        <f t="shared" si="93"/>
        <v>0</v>
      </c>
      <c r="AF400" s="55">
        <f t="shared" si="93"/>
        <v>0</v>
      </c>
      <c r="AG400" s="55">
        <f t="shared" si="93"/>
        <v>0</v>
      </c>
      <c r="AH400" s="55">
        <f t="shared" si="93"/>
        <v>0</v>
      </c>
      <c r="AI400" s="55">
        <f t="shared" si="93"/>
        <v>0</v>
      </c>
      <c r="AJ400" s="55">
        <f t="shared" si="93"/>
        <v>0</v>
      </c>
      <c r="AK400" s="55">
        <f t="shared" si="93"/>
        <v>0</v>
      </c>
      <c r="AL400" s="55">
        <f t="shared" si="93"/>
        <v>0</v>
      </c>
      <c r="AM400" s="55">
        <f t="shared" si="93"/>
        <v>0</v>
      </c>
      <c r="AN400" s="55">
        <f t="shared" si="93"/>
        <v>0</v>
      </c>
      <c r="AO400" s="55">
        <f t="shared" si="90"/>
        <v>0</v>
      </c>
      <c r="AP400" s="55">
        <f t="shared" si="90"/>
        <v>0</v>
      </c>
      <c r="AQ400" s="55">
        <f t="shared" si="90"/>
        <v>0</v>
      </c>
      <c r="AR400" s="55">
        <f t="shared" si="90"/>
        <v>0</v>
      </c>
      <c r="AS400" s="55">
        <f t="shared" si="90"/>
        <v>0</v>
      </c>
      <c r="AT400" s="55">
        <f t="shared" si="90"/>
        <v>0</v>
      </c>
      <c r="AU400" s="55">
        <f t="shared" si="90"/>
        <v>0</v>
      </c>
      <c r="AV400" s="54">
        <f t="shared" si="96"/>
        <v>38</v>
      </c>
      <c r="AW400" s="54">
        <f t="shared" si="97"/>
        <v>298</v>
      </c>
      <c r="AX400" s="54">
        <f t="shared" si="98"/>
        <v>336</v>
      </c>
    </row>
    <row r="401" spans="1:50">
      <c r="A401" s="203" t="s">
        <v>366</v>
      </c>
      <c r="B401" s="203">
        <v>1</v>
      </c>
      <c r="C401" s="203" t="b">
        <v>1</v>
      </c>
      <c r="D401" s="203">
        <v>1</v>
      </c>
      <c r="E401" s="203" t="s">
        <v>581</v>
      </c>
      <c r="F401" s="203">
        <v>286</v>
      </c>
      <c r="H401" s="203" t="s">
        <v>625</v>
      </c>
      <c r="I401" s="55">
        <f t="shared" si="94"/>
        <v>336</v>
      </c>
      <c r="J401" s="55">
        <f t="shared" si="95"/>
        <v>0</v>
      </c>
      <c r="K401" s="55">
        <f t="shared" si="95"/>
        <v>0</v>
      </c>
      <c r="L401" s="55">
        <f t="shared" si="95"/>
        <v>0</v>
      </c>
      <c r="M401" s="55">
        <f t="shared" si="95"/>
        <v>0</v>
      </c>
      <c r="N401" s="55">
        <f t="shared" si="95"/>
        <v>0</v>
      </c>
      <c r="O401" s="55">
        <f t="shared" si="95"/>
        <v>0</v>
      </c>
      <c r="P401" s="55">
        <f t="shared" si="95"/>
        <v>0</v>
      </c>
      <c r="Q401" s="55">
        <f t="shared" si="95"/>
        <v>0</v>
      </c>
      <c r="R401" s="55">
        <f t="shared" si="95"/>
        <v>0</v>
      </c>
      <c r="S401" s="55">
        <f t="shared" si="95"/>
        <v>336</v>
      </c>
      <c r="T401" s="55">
        <f t="shared" si="95"/>
        <v>0</v>
      </c>
      <c r="U401" s="55">
        <f t="shared" si="95"/>
        <v>0</v>
      </c>
      <c r="V401" s="55">
        <f t="shared" si="95"/>
        <v>0</v>
      </c>
      <c r="W401" s="55">
        <f t="shared" si="95"/>
        <v>0</v>
      </c>
      <c r="X401" s="55">
        <f t="shared" si="95"/>
        <v>0</v>
      </c>
      <c r="Y401" s="55">
        <f t="shared" si="95"/>
        <v>0</v>
      </c>
      <c r="Z401" s="55">
        <f t="shared" si="93"/>
        <v>0</v>
      </c>
      <c r="AA401" s="55">
        <f t="shared" si="93"/>
        <v>0</v>
      </c>
      <c r="AB401" s="55">
        <f t="shared" si="93"/>
        <v>0</v>
      </c>
      <c r="AC401" s="55">
        <f t="shared" si="93"/>
        <v>0</v>
      </c>
      <c r="AD401" s="55">
        <f t="shared" si="93"/>
        <v>0</v>
      </c>
      <c r="AE401" s="55">
        <f t="shared" si="93"/>
        <v>0</v>
      </c>
      <c r="AF401" s="55">
        <f t="shared" si="93"/>
        <v>0</v>
      </c>
      <c r="AG401" s="55">
        <f t="shared" si="93"/>
        <v>0</v>
      </c>
      <c r="AH401" s="55">
        <f t="shared" si="93"/>
        <v>0</v>
      </c>
      <c r="AI401" s="55">
        <f t="shared" si="93"/>
        <v>0</v>
      </c>
      <c r="AJ401" s="55">
        <f t="shared" si="93"/>
        <v>0</v>
      </c>
      <c r="AK401" s="55">
        <f t="shared" si="93"/>
        <v>0</v>
      </c>
      <c r="AL401" s="55">
        <f t="shared" si="93"/>
        <v>0</v>
      </c>
      <c r="AM401" s="55">
        <f t="shared" si="93"/>
        <v>0</v>
      </c>
      <c r="AN401" s="55">
        <f t="shared" si="93"/>
        <v>0</v>
      </c>
      <c r="AO401" s="55">
        <f t="shared" si="90"/>
        <v>0</v>
      </c>
      <c r="AP401" s="55">
        <f t="shared" si="90"/>
        <v>0</v>
      </c>
      <c r="AQ401" s="55">
        <f t="shared" si="90"/>
        <v>0</v>
      </c>
      <c r="AR401" s="55">
        <f t="shared" si="90"/>
        <v>0</v>
      </c>
      <c r="AS401" s="55">
        <f t="shared" si="90"/>
        <v>0</v>
      </c>
      <c r="AT401" s="55">
        <f t="shared" si="90"/>
        <v>0</v>
      </c>
      <c r="AU401" s="55">
        <f t="shared" si="90"/>
        <v>0</v>
      </c>
      <c r="AV401" s="54">
        <f t="shared" si="96"/>
        <v>336</v>
      </c>
      <c r="AW401" s="54">
        <f t="shared" si="97"/>
        <v>336</v>
      </c>
      <c r="AX401" s="54">
        <f t="shared" si="98"/>
        <v>672</v>
      </c>
    </row>
    <row r="402" spans="1:50">
      <c r="A402" s="203" t="s">
        <v>367</v>
      </c>
      <c r="B402" s="203">
        <v>0</v>
      </c>
      <c r="C402" s="203" t="b">
        <v>0</v>
      </c>
      <c r="F402" s="203">
        <v>80</v>
      </c>
      <c r="H402" s="203" t="s">
        <v>604</v>
      </c>
      <c r="I402" s="55">
        <f t="shared" si="94"/>
        <v>1288</v>
      </c>
      <c r="J402" s="55">
        <f t="shared" si="95"/>
        <v>0</v>
      </c>
      <c r="K402" s="55">
        <f t="shared" si="95"/>
        <v>0</v>
      </c>
      <c r="L402" s="55">
        <f t="shared" si="95"/>
        <v>0</v>
      </c>
      <c r="M402" s="55">
        <f t="shared" si="95"/>
        <v>0</v>
      </c>
      <c r="N402" s="55">
        <f t="shared" si="95"/>
        <v>0</v>
      </c>
      <c r="O402" s="55">
        <f t="shared" si="95"/>
        <v>0</v>
      </c>
      <c r="P402" s="55">
        <f t="shared" si="95"/>
        <v>0</v>
      </c>
      <c r="Q402" s="55">
        <f t="shared" si="95"/>
        <v>0</v>
      </c>
      <c r="R402" s="55">
        <f t="shared" si="95"/>
        <v>0</v>
      </c>
      <c r="S402" s="55">
        <f t="shared" si="95"/>
        <v>0</v>
      </c>
      <c r="T402" s="55">
        <f t="shared" si="95"/>
        <v>0</v>
      </c>
      <c r="U402" s="55">
        <f t="shared" si="95"/>
        <v>0</v>
      </c>
      <c r="V402" s="55">
        <f t="shared" si="95"/>
        <v>0</v>
      </c>
      <c r="W402" s="55">
        <f t="shared" si="95"/>
        <v>0</v>
      </c>
      <c r="X402" s="55">
        <f t="shared" si="95"/>
        <v>0</v>
      </c>
      <c r="Y402" s="55">
        <f t="shared" ref="Y402:AN417" si="99">SUMIFS($F$2:$F$2000,$E$2:$E$2000,Y$1,$A$2:$A$2000,$H402)</f>
        <v>0</v>
      </c>
      <c r="Z402" s="55">
        <f t="shared" si="99"/>
        <v>0</v>
      </c>
      <c r="AA402" s="55">
        <f t="shared" si="99"/>
        <v>0</v>
      </c>
      <c r="AB402" s="55">
        <f t="shared" si="99"/>
        <v>0</v>
      </c>
      <c r="AC402" s="55">
        <f t="shared" si="99"/>
        <v>1400</v>
      </c>
      <c r="AD402" s="55">
        <f t="shared" si="99"/>
        <v>0</v>
      </c>
      <c r="AE402" s="55">
        <f t="shared" si="99"/>
        <v>0</v>
      </c>
      <c r="AF402" s="55">
        <f t="shared" si="99"/>
        <v>0</v>
      </c>
      <c r="AG402" s="55">
        <f t="shared" si="99"/>
        <v>0</v>
      </c>
      <c r="AH402" s="55">
        <f t="shared" si="99"/>
        <v>0</v>
      </c>
      <c r="AI402" s="55">
        <f t="shared" si="99"/>
        <v>0</v>
      </c>
      <c r="AJ402" s="55">
        <f t="shared" si="99"/>
        <v>0</v>
      </c>
      <c r="AK402" s="55">
        <f t="shared" si="99"/>
        <v>0</v>
      </c>
      <c r="AL402" s="55">
        <f t="shared" si="99"/>
        <v>0</v>
      </c>
      <c r="AM402" s="55">
        <f t="shared" si="99"/>
        <v>0</v>
      </c>
      <c r="AN402" s="55">
        <f t="shared" si="99"/>
        <v>0</v>
      </c>
      <c r="AO402" s="55">
        <f t="shared" si="90"/>
        <v>0</v>
      </c>
      <c r="AP402" s="55">
        <f t="shared" si="90"/>
        <v>0</v>
      </c>
      <c r="AQ402" s="55">
        <f t="shared" si="90"/>
        <v>0</v>
      </c>
      <c r="AR402" s="55">
        <f t="shared" ref="AR402:AU402" si="100">SUMIFS($F$2:$F$2000,$E$2:$E$2000,AR$1,$A$2:$A$2000,$H402)</f>
        <v>0</v>
      </c>
      <c r="AS402" s="55">
        <f t="shared" si="100"/>
        <v>0</v>
      </c>
      <c r="AT402" s="55">
        <f t="shared" si="100"/>
        <v>0</v>
      </c>
      <c r="AU402" s="55">
        <f t="shared" si="100"/>
        <v>0</v>
      </c>
      <c r="AV402" s="54">
        <f t="shared" si="96"/>
        <v>1288</v>
      </c>
      <c r="AW402" s="54">
        <f t="shared" si="97"/>
        <v>1400</v>
      </c>
      <c r="AX402" s="54">
        <f t="shared" si="98"/>
        <v>2688</v>
      </c>
    </row>
    <row r="403" spans="1:50">
      <c r="A403" s="203" t="s">
        <v>367</v>
      </c>
      <c r="B403" s="203">
        <v>1</v>
      </c>
      <c r="C403" s="203" t="b">
        <v>1</v>
      </c>
      <c r="D403" s="203">
        <v>1</v>
      </c>
      <c r="E403" s="203" t="s">
        <v>563</v>
      </c>
      <c r="F403" s="203">
        <v>256</v>
      </c>
      <c r="H403" s="203" t="s">
        <v>631</v>
      </c>
      <c r="I403" s="55">
        <f t="shared" si="94"/>
        <v>244</v>
      </c>
      <c r="J403" s="55">
        <f t="shared" ref="J403:Y418" si="101">SUMIFS($F$2:$F$2000,$E$2:$E$2000,J$1,$A$2:$A$2000,$H403)</f>
        <v>0</v>
      </c>
      <c r="K403" s="55">
        <f t="shared" si="101"/>
        <v>0</v>
      </c>
      <c r="L403" s="55">
        <f t="shared" si="101"/>
        <v>0</v>
      </c>
      <c r="M403" s="55">
        <f t="shared" si="101"/>
        <v>0</v>
      </c>
      <c r="N403" s="55">
        <f t="shared" si="101"/>
        <v>0</v>
      </c>
      <c r="O403" s="55">
        <f t="shared" si="101"/>
        <v>0</v>
      </c>
      <c r="P403" s="55">
        <f t="shared" si="101"/>
        <v>0</v>
      </c>
      <c r="Q403" s="55">
        <f t="shared" si="101"/>
        <v>0</v>
      </c>
      <c r="R403" s="55">
        <f t="shared" si="101"/>
        <v>0</v>
      </c>
      <c r="S403" s="55">
        <f t="shared" si="101"/>
        <v>0</v>
      </c>
      <c r="T403" s="55">
        <f t="shared" si="101"/>
        <v>0</v>
      </c>
      <c r="U403" s="55">
        <f t="shared" si="101"/>
        <v>0</v>
      </c>
      <c r="V403" s="55">
        <f t="shared" si="101"/>
        <v>0</v>
      </c>
      <c r="W403" s="55">
        <f t="shared" si="101"/>
        <v>0</v>
      </c>
      <c r="X403" s="55">
        <f t="shared" si="101"/>
        <v>92</v>
      </c>
      <c r="Y403" s="55">
        <f t="shared" si="101"/>
        <v>0</v>
      </c>
      <c r="Z403" s="55">
        <f t="shared" si="99"/>
        <v>0</v>
      </c>
      <c r="AA403" s="55">
        <f t="shared" si="99"/>
        <v>0</v>
      </c>
      <c r="AB403" s="55">
        <f t="shared" si="99"/>
        <v>0</v>
      </c>
      <c r="AC403" s="55">
        <f t="shared" si="99"/>
        <v>0</v>
      </c>
      <c r="AD403" s="55">
        <f t="shared" si="99"/>
        <v>0</v>
      </c>
      <c r="AE403" s="55">
        <f t="shared" si="99"/>
        <v>0</v>
      </c>
      <c r="AF403" s="55">
        <f t="shared" si="99"/>
        <v>0</v>
      </c>
      <c r="AG403" s="55">
        <f t="shared" si="99"/>
        <v>0</v>
      </c>
      <c r="AH403" s="55">
        <f t="shared" si="99"/>
        <v>0</v>
      </c>
      <c r="AI403" s="55">
        <f t="shared" si="99"/>
        <v>0</v>
      </c>
      <c r="AJ403" s="55">
        <f t="shared" si="99"/>
        <v>0</v>
      </c>
      <c r="AK403" s="55">
        <f t="shared" si="99"/>
        <v>0</v>
      </c>
      <c r="AL403" s="55">
        <f t="shared" si="99"/>
        <v>0</v>
      </c>
      <c r="AM403" s="55">
        <f t="shared" si="99"/>
        <v>0</v>
      </c>
      <c r="AN403" s="55">
        <f t="shared" si="99"/>
        <v>0</v>
      </c>
      <c r="AO403" s="55">
        <f t="shared" ref="AO403:AU439" si="102">SUMIFS($F$2:$F$2000,$E$2:$E$2000,AO$1,$A$2:$A$2000,$H403)</f>
        <v>0</v>
      </c>
      <c r="AP403" s="55">
        <f t="shared" si="102"/>
        <v>0</v>
      </c>
      <c r="AQ403" s="55">
        <f t="shared" si="102"/>
        <v>0</v>
      </c>
      <c r="AR403" s="55">
        <f t="shared" si="102"/>
        <v>0</v>
      </c>
      <c r="AS403" s="55">
        <f t="shared" si="102"/>
        <v>0</v>
      </c>
      <c r="AT403" s="55">
        <f t="shared" si="102"/>
        <v>0</v>
      </c>
      <c r="AU403" s="55">
        <f t="shared" si="102"/>
        <v>0</v>
      </c>
      <c r="AV403" s="54">
        <f t="shared" si="96"/>
        <v>244</v>
      </c>
      <c r="AW403" s="54">
        <f t="shared" si="97"/>
        <v>92</v>
      </c>
      <c r="AX403" s="54">
        <f t="shared" si="98"/>
        <v>336</v>
      </c>
    </row>
    <row r="404" spans="1:50">
      <c r="A404" s="203" t="s">
        <v>622</v>
      </c>
      <c r="B404" s="203">
        <v>0</v>
      </c>
      <c r="C404" s="203" t="b">
        <v>0</v>
      </c>
      <c r="F404" s="203">
        <v>2037</v>
      </c>
      <c r="H404" s="203" t="s">
        <v>632</v>
      </c>
      <c r="I404" s="55">
        <f t="shared" si="94"/>
        <v>194</v>
      </c>
      <c r="J404" s="55">
        <f t="shared" si="101"/>
        <v>0</v>
      </c>
      <c r="K404" s="55">
        <f t="shared" si="101"/>
        <v>0</v>
      </c>
      <c r="L404" s="55">
        <f t="shared" si="101"/>
        <v>0</v>
      </c>
      <c r="M404" s="55">
        <f t="shared" si="101"/>
        <v>0</v>
      </c>
      <c r="N404" s="55">
        <f t="shared" si="101"/>
        <v>0</v>
      </c>
      <c r="O404" s="55">
        <f t="shared" si="101"/>
        <v>0</v>
      </c>
      <c r="P404" s="55">
        <f t="shared" si="101"/>
        <v>0</v>
      </c>
      <c r="Q404" s="55">
        <f t="shared" si="101"/>
        <v>0</v>
      </c>
      <c r="R404" s="55">
        <f t="shared" si="101"/>
        <v>0</v>
      </c>
      <c r="S404" s="55">
        <f t="shared" si="101"/>
        <v>0</v>
      </c>
      <c r="T404" s="55">
        <f t="shared" si="101"/>
        <v>0</v>
      </c>
      <c r="U404" s="55">
        <f t="shared" si="101"/>
        <v>1150</v>
      </c>
      <c r="V404" s="55">
        <f t="shared" si="101"/>
        <v>0</v>
      </c>
      <c r="W404" s="55">
        <f t="shared" si="101"/>
        <v>0</v>
      </c>
      <c r="X404" s="55">
        <f t="shared" si="101"/>
        <v>0</v>
      </c>
      <c r="Y404" s="55">
        <f t="shared" si="101"/>
        <v>0</v>
      </c>
      <c r="Z404" s="55">
        <f t="shared" si="99"/>
        <v>0</v>
      </c>
      <c r="AA404" s="55">
        <f t="shared" si="99"/>
        <v>0</v>
      </c>
      <c r="AB404" s="55">
        <f t="shared" si="99"/>
        <v>0</v>
      </c>
      <c r="AC404" s="55">
        <f t="shared" si="99"/>
        <v>0</v>
      </c>
      <c r="AD404" s="55">
        <f t="shared" si="99"/>
        <v>0</v>
      </c>
      <c r="AE404" s="55">
        <f t="shared" si="99"/>
        <v>0</v>
      </c>
      <c r="AF404" s="55">
        <f t="shared" si="99"/>
        <v>0</v>
      </c>
      <c r="AG404" s="55">
        <f t="shared" si="99"/>
        <v>0</v>
      </c>
      <c r="AH404" s="55">
        <f t="shared" si="99"/>
        <v>0</v>
      </c>
      <c r="AI404" s="55">
        <f t="shared" si="99"/>
        <v>0</v>
      </c>
      <c r="AJ404" s="55">
        <f t="shared" si="99"/>
        <v>0</v>
      </c>
      <c r="AK404" s="55">
        <f t="shared" si="99"/>
        <v>0</v>
      </c>
      <c r="AL404" s="55">
        <f t="shared" si="99"/>
        <v>0</v>
      </c>
      <c r="AM404" s="55">
        <f t="shared" si="99"/>
        <v>0</v>
      </c>
      <c r="AN404" s="55">
        <f t="shared" si="99"/>
        <v>0</v>
      </c>
      <c r="AO404" s="55">
        <f t="shared" si="102"/>
        <v>0</v>
      </c>
      <c r="AP404" s="55">
        <f t="shared" si="102"/>
        <v>0</v>
      </c>
      <c r="AQ404" s="55">
        <f t="shared" si="102"/>
        <v>0</v>
      </c>
      <c r="AR404" s="55">
        <f t="shared" si="102"/>
        <v>0</v>
      </c>
      <c r="AS404" s="55">
        <f t="shared" si="102"/>
        <v>0</v>
      </c>
      <c r="AT404" s="55">
        <f t="shared" si="102"/>
        <v>0</v>
      </c>
      <c r="AU404" s="55">
        <f t="shared" si="102"/>
        <v>0</v>
      </c>
      <c r="AV404" s="54">
        <f t="shared" si="96"/>
        <v>194</v>
      </c>
      <c r="AW404" s="54">
        <f t="shared" si="97"/>
        <v>1150</v>
      </c>
      <c r="AX404" s="54">
        <f t="shared" si="98"/>
        <v>1344</v>
      </c>
    </row>
    <row r="405" spans="1:50">
      <c r="A405" s="203" t="s">
        <v>622</v>
      </c>
      <c r="B405" s="203">
        <v>1</v>
      </c>
      <c r="C405" s="203" t="b">
        <v>1</v>
      </c>
      <c r="D405" s="203">
        <v>1</v>
      </c>
      <c r="E405" s="203" t="s">
        <v>590</v>
      </c>
      <c r="F405" s="203">
        <v>651</v>
      </c>
      <c r="H405" s="203" t="s">
        <v>618</v>
      </c>
      <c r="I405" s="55">
        <f t="shared" si="94"/>
        <v>118</v>
      </c>
      <c r="J405" s="55">
        <f t="shared" si="101"/>
        <v>0</v>
      </c>
      <c r="K405" s="55">
        <f t="shared" si="101"/>
        <v>0</v>
      </c>
      <c r="L405" s="55">
        <f t="shared" si="101"/>
        <v>0</v>
      </c>
      <c r="M405" s="55">
        <f t="shared" si="101"/>
        <v>0</v>
      </c>
      <c r="N405" s="55">
        <f t="shared" si="101"/>
        <v>0</v>
      </c>
      <c r="O405" s="55">
        <f t="shared" si="101"/>
        <v>0</v>
      </c>
      <c r="P405" s="55">
        <f t="shared" si="101"/>
        <v>0</v>
      </c>
      <c r="Q405" s="55">
        <f t="shared" si="101"/>
        <v>0</v>
      </c>
      <c r="R405" s="55">
        <f t="shared" si="101"/>
        <v>0</v>
      </c>
      <c r="S405" s="55">
        <f t="shared" si="101"/>
        <v>0</v>
      </c>
      <c r="T405" s="55">
        <f t="shared" si="101"/>
        <v>0</v>
      </c>
      <c r="U405" s="55">
        <f t="shared" si="101"/>
        <v>0</v>
      </c>
      <c r="V405" s="55">
        <f t="shared" si="101"/>
        <v>0</v>
      </c>
      <c r="W405" s="55">
        <f t="shared" si="101"/>
        <v>0</v>
      </c>
      <c r="X405" s="55">
        <f t="shared" si="101"/>
        <v>0</v>
      </c>
      <c r="Y405" s="55">
        <f t="shared" si="101"/>
        <v>0</v>
      </c>
      <c r="Z405" s="55">
        <f t="shared" si="99"/>
        <v>0</v>
      </c>
      <c r="AA405" s="55">
        <f t="shared" si="99"/>
        <v>0</v>
      </c>
      <c r="AB405" s="55">
        <f t="shared" si="99"/>
        <v>0</v>
      </c>
      <c r="AC405" s="55">
        <f t="shared" si="99"/>
        <v>0</v>
      </c>
      <c r="AD405" s="55">
        <f t="shared" si="99"/>
        <v>0</v>
      </c>
      <c r="AE405" s="55">
        <f t="shared" si="99"/>
        <v>0</v>
      </c>
      <c r="AF405" s="55">
        <f t="shared" si="99"/>
        <v>0</v>
      </c>
      <c r="AG405" s="55">
        <f t="shared" si="99"/>
        <v>0</v>
      </c>
      <c r="AH405" s="55">
        <f t="shared" si="99"/>
        <v>0</v>
      </c>
      <c r="AI405" s="55">
        <f t="shared" si="99"/>
        <v>0</v>
      </c>
      <c r="AJ405" s="55">
        <f t="shared" si="99"/>
        <v>0</v>
      </c>
      <c r="AK405" s="55">
        <f t="shared" si="99"/>
        <v>0</v>
      </c>
      <c r="AL405" s="55">
        <f t="shared" si="99"/>
        <v>0</v>
      </c>
      <c r="AM405" s="55">
        <f t="shared" si="99"/>
        <v>0</v>
      </c>
      <c r="AN405" s="55">
        <f t="shared" si="99"/>
        <v>0</v>
      </c>
      <c r="AO405" s="55">
        <f t="shared" si="102"/>
        <v>0</v>
      </c>
      <c r="AP405" s="55">
        <f t="shared" si="102"/>
        <v>0</v>
      </c>
      <c r="AQ405" s="55">
        <f t="shared" si="102"/>
        <v>0</v>
      </c>
      <c r="AR405" s="55">
        <f t="shared" si="102"/>
        <v>218</v>
      </c>
      <c r="AS405" s="55">
        <f t="shared" si="102"/>
        <v>0</v>
      </c>
      <c r="AT405" s="55">
        <f t="shared" si="102"/>
        <v>0</v>
      </c>
      <c r="AU405" s="55">
        <f t="shared" si="102"/>
        <v>0</v>
      </c>
      <c r="AV405" s="54">
        <f t="shared" si="96"/>
        <v>118</v>
      </c>
      <c r="AW405" s="54">
        <f t="shared" si="97"/>
        <v>218</v>
      </c>
      <c r="AX405" s="54">
        <f t="shared" si="98"/>
        <v>336</v>
      </c>
    </row>
    <row r="406" spans="1:50">
      <c r="A406" s="203" t="s">
        <v>137</v>
      </c>
      <c r="B406" s="203">
        <v>0</v>
      </c>
      <c r="C406" s="203" t="b">
        <v>0</v>
      </c>
      <c r="F406" s="203">
        <v>240</v>
      </c>
      <c r="H406" s="203" t="s">
        <v>610</v>
      </c>
      <c r="I406" s="55">
        <f t="shared" si="94"/>
        <v>34</v>
      </c>
      <c r="J406" s="55">
        <f t="shared" si="101"/>
        <v>0</v>
      </c>
      <c r="K406" s="55">
        <f t="shared" si="101"/>
        <v>0</v>
      </c>
      <c r="L406" s="55">
        <f t="shared" si="101"/>
        <v>0</v>
      </c>
      <c r="M406" s="55">
        <f t="shared" si="101"/>
        <v>0</v>
      </c>
      <c r="N406" s="55">
        <f t="shared" si="101"/>
        <v>0</v>
      </c>
      <c r="O406" s="55">
        <f t="shared" si="101"/>
        <v>0</v>
      </c>
      <c r="P406" s="55">
        <f t="shared" si="101"/>
        <v>0</v>
      </c>
      <c r="Q406" s="55">
        <f t="shared" si="101"/>
        <v>0</v>
      </c>
      <c r="R406" s="55">
        <f t="shared" si="101"/>
        <v>0</v>
      </c>
      <c r="S406" s="55">
        <f t="shared" si="101"/>
        <v>0</v>
      </c>
      <c r="T406" s="55">
        <f t="shared" si="101"/>
        <v>0</v>
      </c>
      <c r="U406" s="55">
        <f t="shared" si="101"/>
        <v>0</v>
      </c>
      <c r="V406" s="55">
        <f t="shared" si="101"/>
        <v>0</v>
      </c>
      <c r="W406" s="55">
        <f t="shared" si="101"/>
        <v>0</v>
      </c>
      <c r="X406" s="55">
        <f t="shared" si="101"/>
        <v>0</v>
      </c>
      <c r="Y406" s="55">
        <f t="shared" si="101"/>
        <v>0</v>
      </c>
      <c r="Z406" s="55">
        <f t="shared" si="99"/>
        <v>0</v>
      </c>
      <c r="AA406" s="55">
        <f t="shared" si="99"/>
        <v>0</v>
      </c>
      <c r="AB406" s="55">
        <f t="shared" si="99"/>
        <v>0</v>
      </c>
      <c r="AC406" s="55">
        <f t="shared" si="99"/>
        <v>0</v>
      </c>
      <c r="AD406" s="55">
        <f t="shared" si="99"/>
        <v>0</v>
      </c>
      <c r="AE406" s="55">
        <f t="shared" si="99"/>
        <v>0</v>
      </c>
      <c r="AF406" s="55">
        <f t="shared" si="99"/>
        <v>0</v>
      </c>
      <c r="AG406" s="55">
        <f t="shared" si="99"/>
        <v>0</v>
      </c>
      <c r="AH406" s="55">
        <f t="shared" si="99"/>
        <v>0</v>
      </c>
      <c r="AI406" s="55">
        <f t="shared" si="99"/>
        <v>0</v>
      </c>
      <c r="AJ406" s="55">
        <f t="shared" si="99"/>
        <v>0</v>
      </c>
      <c r="AK406" s="55">
        <f t="shared" si="99"/>
        <v>0</v>
      </c>
      <c r="AL406" s="55">
        <f t="shared" si="99"/>
        <v>302</v>
      </c>
      <c r="AM406" s="55">
        <f t="shared" si="99"/>
        <v>0</v>
      </c>
      <c r="AN406" s="55">
        <f t="shared" si="99"/>
        <v>0</v>
      </c>
      <c r="AO406" s="55">
        <f t="shared" si="102"/>
        <v>0</v>
      </c>
      <c r="AP406" s="55">
        <f t="shared" si="102"/>
        <v>0</v>
      </c>
      <c r="AQ406" s="55">
        <f t="shared" si="102"/>
        <v>0</v>
      </c>
      <c r="AR406" s="55">
        <f t="shared" si="102"/>
        <v>0</v>
      </c>
      <c r="AS406" s="55">
        <f t="shared" si="102"/>
        <v>0</v>
      </c>
      <c r="AT406" s="55">
        <f t="shared" si="102"/>
        <v>0</v>
      </c>
      <c r="AU406" s="55">
        <f t="shared" si="102"/>
        <v>0</v>
      </c>
      <c r="AV406" s="54">
        <f t="shared" si="96"/>
        <v>34</v>
      </c>
      <c r="AW406" s="54">
        <f t="shared" si="97"/>
        <v>302</v>
      </c>
      <c r="AX406" s="54">
        <f t="shared" si="98"/>
        <v>336</v>
      </c>
    </row>
    <row r="407" spans="1:50">
      <c r="A407" s="203" t="s">
        <v>137</v>
      </c>
      <c r="B407" s="203">
        <v>1</v>
      </c>
      <c r="C407" s="203" t="b">
        <v>1</v>
      </c>
      <c r="D407" s="203">
        <v>1</v>
      </c>
      <c r="E407" s="203" t="s">
        <v>554</v>
      </c>
      <c r="F407" s="203">
        <v>1104</v>
      </c>
      <c r="H407" s="203" t="s">
        <v>613</v>
      </c>
      <c r="I407" s="55">
        <f t="shared" si="94"/>
        <v>91</v>
      </c>
      <c r="J407" s="55">
        <f t="shared" si="101"/>
        <v>0</v>
      </c>
      <c r="K407" s="55">
        <f t="shared" si="101"/>
        <v>0</v>
      </c>
      <c r="L407" s="55">
        <f t="shared" si="101"/>
        <v>0</v>
      </c>
      <c r="M407" s="55">
        <f t="shared" si="101"/>
        <v>245</v>
      </c>
      <c r="N407" s="55">
        <f t="shared" si="101"/>
        <v>0</v>
      </c>
      <c r="O407" s="55">
        <f t="shared" si="101"/>
        <v>0</v>
      </c>
      <c r="P407" s="55">
        <f t="shared" si="101"/>
        <v>0</v>
      </c>
      <c r="Q407" s="55">
        <f t="shared" si="101"/>
        <v>0</v>
      </c>
      <c r="R407" s="55">
        <f t="shared" si="101"/>
        <v>0</v>
      </c>
      <c r="S407" s="55">
        <f t="shared" si="101"/>
        <v>0</v>
      </c>
      <c r="T407" s="55">
        <f t="shared" si="101"/>
        <v>0</v>
      </c>
      <c r="U407" s="55">
        <f t="shared" si="101"/>
        <v>0</v>
      </c>
      <c r="V407" s="55">
        <f t="shared" si="101"/>
        <v>0</v>
      </c>
      <c r="W407" s="55">
        <f t="shared" si="101"/>
        <v>0</v>
      </c>
      <c r="X407" s="55">
        <f t="shared" si="101"/>
        <v>0</v>
      </c>
      <c r="Y407" s="55">
        <f t="shared" si="101"/>
        <v>0</v>
      </c>
      <c r="Z407" s="55">
        <f t="shared" si="99"/>
        <v>0</v>
      </c>
      <c r="AA407" s="55">
        <f t="shared" si="99"/>
        <v>0</v>
      </c>
      <c r="AB407" s="55">
        <f t="shared" si="99"/>
        <v>0</v>
      </c>
      <c r="AC407" s="55">
        <f t="shared" si="99"/>
        <v>0</v>
      </c>
      <c r="AD407" s="55">
        <f t="shared" si="99"/>
        <v>0</v>
      </c>
      <c r="AE407" s="55">
        <f t="shared" si="99"/>
        <v>0</v>
      </c>
      <c r="AF407" s="55">
        <f t="shared" si="99"/>
        <v>0</v>
      </c>
      <c r="AG407" s="55">
        <f t="shared" si="99"/>
        <v>0</v>
      </c>
      <c r="AH407" s="55">
        <f t="shared" si="99"/>
        <v>0</v>
      </c>
      <c r="AI407" s="55">
        <f t="shared" si="99"/>
        <v>0</v>
      </c>
      <c r="AJ407" s="55">
        <f t="shared" si="99"/>
        <v>0</v>
      </c>
      <c r="AK407" s="55">
        <f t="shared" si="99"/>
        <v>0</v>
      </c>
      <c r="AL407" s="55">
        <f t="shared" si="99"/>
        <v>0</v>
      </c>
      <c r="AM407" s="55">
        <f t="shared" si="99"/>
        <v>0</v>
      </c>
      <c r="AN407" s="55">
        <f t="shared" si="99"/>
        <v>0</v>
      </c>
      <c r="AO407" s="55">
        <f t="shared" si="102"/>
        <v>0</v>
      </c>
      <c r="AP407" s="55">
        <f t="shared" si="102"/>
        <v>0</v>
      </c>
      <c r="AQ407" s="55">
        <f t="shared" si="102"/>
        <v>0</v>
      </c>
      <c r="AR407" s="55">
        <f t="shared" si="102"/>
        <v>0</v>
      </c>
      <c r="AS407" s="55">
        <f t="shared" si="102"/>
        <v>0</v>
      </c>
      <c r="AT407" s="55">
        <f t="shared" si="102"/>
        <v>0</v>
      </c>
      <c r="AU407" s="55">
        <f t="shared" si="102"/>
        <v>0</v>
      </c>
      <c r="AV407" s="54">
        <f t="shared" si="96"/>
        <v>91</v>
      </c>
      <c r="AW407" s="54">
        <f t="shared" si="97"/>
        <v>245</v>
      </c>
      <c r="AX407" s="54">
        <f t="shared" si="98"/>
        <v>336</v>
      </c>
    </row>
    <row r="408" spans="1:50">
      <c r="A408" s="203" t="s">
        <v>368</v>
      </c>
      <c r="B408" s="203">
        <v>0</v>
      </c>
      <c r="C408" s="203" t="b">
        <v>0</v>
      </c>
      <c r="F408" s="203">
        <v>1470</v>
      </c>
      <c r="H408" s="203" t="s">
        <v>633</v>
      </c>
      <c r="I408" s="55">
        <f t="shared" si="94"/>
        <v>36</v>
      </c>
      <c r="J408" s="55">
        <f t="shared" si="101"/>
        <v>0</v>
      </c>
      <c r="K408" s="55">
        <f t="shared" si="101"/>
        <v>0</v>
      </c>
      <c r="L408" s="55">
        <f t="shared" si="101"/>
        <v>0</v>
      </c>
      <c r="M408" s="55">
        <f t="shared" si="101"/>
        <v>0</v>
      </c>
      <c r="N408" s="55">
        <f t="shared" si="101"/>
        <v>0</v>
      </c>
      <c r="O408" s="55">
        <f t="shared" si="101"/>
        <v>0</v>
      </c>
      <c r="P408" s="55">
        <f t="shared" si="101"/>
        <v>0</v>
      </c>
      <c r="Q408" s="55">
        <f t="shared" si="101"/>
        <v>0</v>
      </c>
      <c r="R408" s="55">
        <f t="shared" si="101"/>
        <v>0</v>
      </c>
      <c r="S408" s="55">
        <f t="shared" si="101"/>
        <v>0</v>
      </c>
      <c r="T408" s="55">
        <f t="shared" si="101"/>
        <v>0</v>
      </c>
      <c r="U408" s="55">
        <f t="shared" si="101"/>
        <v>0</v>
      </c>
      <c r="V408" s="55">
        <f t="shared" si="101"/>
        <v>0</v>
      </c>
      <c r="W408" s="55">
        <f t="shared" si="101"/>
        <v>0</v>
      </c>
      <c r="X408" s="55">
        <f t="shared" si="101"/>
        <v>300</v>
      </c>
      <c r="Y408" s="55">
        <f t="shared" si="101"/>
        <v>0</v>
      </c>
      <c r="Z408" s="55">
        <f t="shared" si="99"/>
        <v>0</v>
      </c>
      <c r="AA408" s="55">
        <f t="shared" si="99"/>
        <v>0</v>
      </c>
      <c r="AB408" s="55">
        <f t="shared" si="99"/>
        <v>0</v>
      </c>
      <c r="AC408" s="55">
        <f t="shared" si="99"/>
        <v>0</v>
      </c>
      <c r="AD408" s="55">
        <f t="shared" si="99"/>
        <v>0</v>
      </c>
      <c r="AE408" s="55">
        <f t="shared" si="99"/>
        <v>0</v>
      </c>
      <c r="AF408" s="55">
        <f t="shared" si="99"/>
        <v>0</v>
      </c>
      <c r="AG408" s="55">
        <f t="shared" si="99"/>
        <v>0</v>
      </c>
      <c r="AH408" s="55">
        <f t="shared" si="99"/>
        <v>0</v>
      </c>
      <c r="AI408" s="55">
        <f t="shared" si="99"/>
        <v>0</v>
      </c>
      <c r="AJ408" s="55">
        <f t="shared" si="99"/>
        <v>0</v>
      </c>
      <c r="AK408" s="55">
        <f t="shared" si="99"/>
        <v>0</v>
      </c>
      <c r="AL408" s="55">
        <f t="shared" si="99"/>
        <v>0</v>
      </c>
      <c r="AM408" s="55">
        <f t="shared" si="99"/>
        <v>0</v>
      </c>
      <c r="AN408" s="55">
        <f t="shared" si="99"/>
        <v>0</v>
      </c>
      <c r="AO408" s="55">
        <f t="shared" si="102"/>
        <v>0</v>
      </c>
      <c r="AP408" s="55">
        <f t="shared" si="102"/>
        <v>0</v>
      </c>
      <c r="AQ408" s="55">
        <f t="shared" si="102"/>
        <v>0</v>
      </c>
      <c r="AR408" s="55">
        <f t="shared" si="102"/>
        <v>0</v>
      </c>
      <c r="AS408" s="55">
        <f t="shared" si="102"/>
        <v>0</v>
      </c>
      <c r="AT408" s="55">
        <f t="shared" si="102"/>
        <v>0</v>
      </c>
      <c r="AU408" s="55">
        <f t="shared" si="102"/>
        <v>0</v>
      </c>
      <c r="AV408" s="54">
        <f t="shared" si="96"/>
        <v>36</v>
      </c>
      <c r="AW408" s="54">
        <f t="shared" si="97"/>
        <v>300</v>
      </c>
      <c r="AX408" s="54">
        <f t="shared" si="98"/>
        <v>336</v>
      </c>
    </row>
    <row r="409" spans="1:50">
      <c r="A409" s="203" t="s">
        <v>368</v>
      </c>
      <c r="B409" s="203">
        <v>1</v>
      </c>
      <c r="C409" s="203" t="b">
        <v>1</v>
      </c>
      <c r="D409" s="203">
        <v>1</v>
      </c>
      <c r="E409" s="203" t="s">
        <v>587</v>
      </c>
      <c r="F409" s="203">
        <v>1218</v>
      </c>
      <c r="H409" s="203" t="s">
        <v>626</v>
      </c>
      <c r="I409" s="55">
        <f t="shared" si="94"/>
        <v>387</v>
      </c>
      <c r="J409" s="55">
        <f t="shared" si="101"/>
        <v>0</v>
      </c>
      <c r="K409" s="55">
        <f t="shared" si="101"/>
        <v>0</v>
      </c>
      <c r="L409" s="55">
        <f t="shared" si="101"/>
        <v>0</v>
      </c>
      <c r="M409" s="55">
        <f t="shared" si="101"/>
        <v>0</v>
      </c>
      <c r="N409" s="55">
        <f t="shared" si="101"/>
        <v>0</v>
      </c>
      <c r="O409" s="55">
        <f t="shared" si="101"/>
        <v>0</v>
      </c>
      <c r="P409" s="55">
        <f t="shared" si="101"/>
        <v>0</v>
      </c>
      <c r="Q409" s="55">
        <f t="shared" si="101"/>
        <v>0</v>
      </c>
      <c r="R409" s="55">
        <f t="shared" si="101"/>
        <v>0</v>
      </c>
      <c r="S409" s="55">
        <f t="shared" si="101"/>
        <v>621</v>
      </c>
      <c r="T409" s="55">
        <f t="shared" si="101"/>
        <v>0</v>
      </c>
      <c r="U409" s="55">
        <f t="shared" si="101"/>
        <v>0</v>
      </c>
      <c r="V409" s="55">
        <f t="shared" si="101"/>
        <v>0</v>
      </c>
      <c r="W409" s="55">
        <f t="shared" si="101"/>
        <v>0</v>
      </c>
      <c r="X409" s="55">
        <f t="shared" si="101"/>
        <v>0</v>
      </c>
      <c r="Y409" s="55">
        <f t="shared" si="101"/>
        <v>0</v>
      </c>
      <c r="Z409" s="55">
        <f t="shared" si="99"/>
        <v>0</v>
      </c>
      <c r="AA409" s="55">
        <f t="shared" si="99"/>
        <v>0</v>
      </c>
      <c r="AB409" s="55">
        <f t="shared" si="99"/>
        <v>0</v>
      </c>
      <c r="AC409" s="55">
        <f t="shared" si="99"/>
        <v>0</v>
      </c>
      <c r="AD409" s="55">
        <f t="shared" si="99"/>
        <v>0</v>
      </c>
      <c r="AE409" s="55">
        <f t="shared" si="99"/>
        <v>0</v>
      </c>
      <c r="AF409" s="55">
        <f t="shared" si="99"/>
        <v>0</v>
      </c>
      <c r="AG409" s="55">
        <f t="shared" si="99"/>
        <v>0</v>
      </c>
      <c r="AH409" s="55">
        <f t="shared" si="99"/>
        <v>0</v>
      </c>
      <c r="AI409" s="55">
        <f t="shared" si="99"/>
        <v>0</v>
      </c>
      <c r="AJ409" s="55">
        <f t="shared" si="99"/>
        <v>0</v>
      </c>
      <c r="AK409" s="55">
        <f t="shared" si="99"/>
        <v>0</v>
      </c>
      <c r="AL409" s="55">
        <f t="shared" si="99"/>
        <v>0</v>
      </c>
      <c r="AM409" s="55">
        <f t="shared" si="99"/>
        <v>0</v>
      </c>
      <c r="AN409" s="55">
        <f t="shared" si="99"/>
        <v>0</v>
      </c>
      <c r="AO409" s="55">
        <f t="shared" si="102"/>
        <v>0</v>
      </c>
      <c r="AP409" s="55">
        <f t="shared" si="102"/>
        <v>0</v>
      </c>
      <c r="AQ409" s="55">
        <f t="shared" si="102"/>
        <v>0</v>
      </c>
      <c r="AR409" s="55">
        <f t="shared" si="102"/>
        <v>0</v>
      </c>
      <c r="AS409" s="55">
        <f t="shared" si="102"/>
        <v>0</v>
      </c>
      <c r="AT409" s="55">
        <f t="shared" si="102"/>
        <v>0</v>
      </c>
      <c r="AU409" s="55">
        <f t="shared" si="102"/>
        <v>0</v>
      </c>
      <c r="AV409" s="54">
        <f t="shared" si="96"/>
        <v>387</v>
      </c>
      <c r="AW409" s="54">
        <f t="shared" si="97"/>
        <v>621</v>
      </c>
      <c r="AX409" s="54">
        <f t="shared" si="98"/>
        <v>1008</v>
      </c>
    </row>
    <row r="410" spans="1:50">
      <c r="A410" s="203" t="s">
        <v>369</v>
      </c>
      <c r="B410" s="203">
        <v>0</v>
      </c>
      <c r="C410" s="203" t="b">
        <v>0</v>
      </c>
      <c r="F410" s="203">
        <v>96</v>
      </c>
      <c r="H410" s="203" t="s">
        <v>634</v>
      </c>
      <c r="I410" s="55">
        <f t="shared" si="94"/>
        <v>0</v>
      </c>
      <c r="J410" s="55">
        <f t="shared" si="101"/>
        <v>0</v>
      </c>
      <c r="K410" s="55">
        <f t="shared" si="101"/>
        <v>0</v>
      </c>
      <c r="L410" s="55">
        <f t="shared" si="101"/>
        <v>0</v>
      </c>
      <c r="M410" s="55">
        <f t="shared" si="101"/>
        <v>0</v>
      </c>
      <c r="N410" s="55">
        <f t="shared" si="101"/>
        <v>0</v>
      </c>
      <c r="O410" s="55">
        <f t="shared" si="101"/>
        <v>0</v>
      </c>
      <c r="P410" s="55">
        <f t="shared" si="101"/>
        <v>0</v>
      </c>
      <c r="Q410" s="55">
        <f t="shared" si="101"/>
        <v>0</v>
      </c>
      <c r="R410" s="55">
        <f t="shared" si="101"/>
        <v>0</v>
      </c>
      <c r="S410" s="55">
        <f t="shared" si="101"/>
        <v>0</v>
      </c>
      <c r="T410" s="55">
        <f t="shared" si="101"/>
        <v>0</v>
      </c>
      <c r="U410" s="55">
        <f t="shared" si="101"/>
        <v>0</v>
      </c>
      <c r="V410" s="55">
        <f t="shared" si="101"/>
        <v>0</v>
      </c>
      <c r="W410" s="55">
        <f t="shared" si="101"/>
        <v>0</v>
      </c>
      <c r="X410" s="55">
        <f t="shared" si="101"/>
        <v>0</v>
      </c>
      <c r="Y410" s="55">
        <f t="shared" si="101"/>
        <v>0</v>
      </c>
      <c r="Z410" s="55">
        <f t="shared" si="99"/>
        <v>0</v>
      </c>
      <c r="AA410" s="55">
        <f t="shared" si="99"/>
        <v>0</v>
      </c>
      <c r="AB410" s="55">
        <f t="shared" si="99"/>
        <v>0</v>
      </c>
      <c r="AC410" s="55">
        <f t="shared" si="99"/>
        <v>0</v>
      </c>
      <c r="AD410" s="55">
        <f t="shared" si="99"/>
        <v>0</v>
      </c>
      <c r="AE410" s="55">
        <f t="shared" si="99"/>
        <v>0</v>
      </c>
      <c r="AF410" s="55">
        <f t="shared" si="99"/>
        <v>0</v>
      </c>
      <c r="AG410" s="55">
        <f t="shared" si="99"/>
        <v>0</v>
      </c>
      <c r="AH410" s="55">
        <f t="shared" si="99"/>
        <v>0</v>
      </c>
      <c r="AI410" s="55">
        <f t="shared" si="99"/>
        <v>0</v>
      </c>
      <c r="AJ410" s="55">
        <f t="shared" si="99"/>
        <v>0</v>
      </c>
      <c r="AK410" s="55">
        <f t="shared" si="99"/>
        <v>0</v>
      </c>
      <c r="AL410" s="55">
        <f t="shared" si="99"/>
        <v>0</v>
      </c>
      <c r="AM410" s="55">
        <f t="shared" si="99"/>
        <v>0</v>
      </c>
      <c r="AN410" s="55">
        <f t="shared" si="99"/>
        <v>0</v>
      </c>
      <c r="AO410" s="55">
        <f t="shared" si="102"/>
        <v>0</v>
      </c>
      <c r="AP410" s="55">
        <f t="shared" si="102"/>
        <v>0</v>
      </c>
      <c r="AQ410" s="55">
        <f t="shared" si="102"/>
        <v>0</v>
      </c>
      <c r="AR410" s="55">
        <f t="shared" si="102"/>
        <v>0</v>
      </c>
      <c r="AS410" s="55">
        <f t="shared" si="102"/>
        <v>336</v>
      </c>
      <c r="AT410" s="55">
        <f t="shared" si="102"/>
        <v>0</v>
      </c>
      <c r="AU410" s="55">
        <f t="shared" si="102"/>
        <v>0</v>
      </c>
      <c r="AV410" s="54">
        <f t="shared" si="96"/>
        <v>0</v>
      </c>
      <c r="AW410" s="54">
        <f t="shared" si="97"/>
        <v>336</v>
      </c>
      <c r="AX410" s="54">
        <f t="shared" si="98"/>
        <v>336</v>
      </c>
    </row>
    <row r="411" spans="1:50">
      <c r="A411" s="203" t="s">
        <v>369</v>
      </c>
      <c r="B411" s="203">
        <v>1</v>
      </c>
      <c r="C411" s="203" t="b">
        <v>1</v>
      </c>
      <c r="D411" s="203">
        <v>1</v>
      </c>
      <c r="E411" s="203" t="s">
        <v>570</v>
      </c>
      <c r="F411" s="203">
        <v>576</v>
      </c>
      <c r="H411" s="203" t="s">
        <v>605</v>
      </c>
      <c r="I411" s="55">
        <f t="shared" si="94"/>
        <v>1640</v>
      </c>
      <c r="J411" s="55">
        <f t="shared" si="101"/>
        <v>0</v>
      </c>
      <c r="K411" s="55">
        <f t="shared" si="101"/>
        <v>0</v>
      </c>
      <c r="L411" s="55">
        <f t="shared" si="101"/>
        <v>0</v>
      </c>
      <c r="M411" s="55">
        <f t="shared" si="101"/>
        <v>0</v>
      </c>
      <c r="N411" s="55">
        <f t="shared" si="101"/>
        <v>0</v>
      </c>
      <c r="O411" s="55">
        <f t="shared" si="101"/>
        <v>0</v>
      </c>
      <c r="P411" s="55">
        <f t="shared" si="101"/>
        <v>0</v>
      </c>
      <c r="Q411" s="55">
        <f t="shared" si="101"/>
        <v>0</v>
      </c>
      <c r="R411" s="55">
        <f t="shared" si="101"/>
        <v>0</v>
      </c>
      <c r="S411" s="55">
        <f t="shared" si="101"/>
        <v>0</v>
      </c>
      <c r="T411" s="55">
        <f t="shared" si="101"/>
        <v>0</v>
      </c>
      <c r="U411" s="55">
        <f t="shared" si="101"/>
        <v>0</v>
      </c>
      <c r="V411" s="55">
        <f t="shared" si="101"/>
        <v>0</v>
      </c>
      <c r="W411" s="55">
        <f t="shared" si="101"/>
        <v>0</v>
      </c>
      <c r="X411" s="55">
        <f t="shared" si="101"/>
        <v>0</v>
      </c>
      <c r="Y411" s="55">
        <f t="shared" si="101"/>
        <v>0</v>
      </c>
      <c r="Z411" s="55">
        <f t="shared" si="99"/>
        <v>0</v>
      </c>
      <c r="AA411" s="55">
        <f t="shared" si="99"/>
        <v>0</v>
      </c>
      <c r="AB411" s="55">
        <f t="shared" si="99"/>
        <v>0</v>
      </c>
      <c r="AC411" s="55">
        <f t="shared" si="99"/>
        <v>0</v>
      </c>
      <c r="AD411" s="55">
        <f t="shared" si="99"/>
        <v>0</v>
      </c>
      <c r="AE411" s="55">
        <f t="shared" si="99"/>
        <v>0</v>
      </c>
      <c r="AF411" s="55">
        <f t="shared" si="99"/>
        <v>0</v>
      </c>
      <c r="AG411" s="55">
        <f t="shared" si="99"/>
        <v>0</v>
      </c>
      <c r="AH411" s="55">
        <f t="shared" si="99"/>
        <v>0</v>
      </c>
      <c r="AI411" s="55">
        <f t="shared" si="99"/>
        <v>2392</v>
      </c>
      <c r="AJ411" s="55">
        <f t="shared" si="99"/>
        <v>0</v>
      </c>
      <c r="AK411" s="55">
        <f t="shared" si="99"/>
        <v>0</v>
      </c>
      <c r="AL411" s="55">
        <f t="shared" si="99"/>
        <v>0</v>
      </c>
      <c r="AM411" s="55">
        <f t="shared" si="99"/>
        <v>0</v>
      </c>
      <c r="AN411" s="55">
        <f t="shared" si="99"/>
        <v>0</v>
      </c>
      <c r="AO411" s="55">
        <f t="shared" si="102"/>
        <v>0</v>
      </c>
      <c r="AP411" s="55">
        <f t="shared" si="102"/>
        <v>0</v>
      </c>
      <c r="AQ411" s="55">
        <f t="shared" si="102"/>
        <v>0</v>
      </c>
      <c r="AR411" s="55">
        <f t="shared" si="102"/>
        <v>0</v>
      </c>
      <c r="AS411" s="55">
        <f t="shared" si="102"/>
        <v>0</v>
      </c>
      <c r="AT411" s="55">
        <f t="shared" si="102"/>
        <v>0</v>
      </c>
      <c r="AU411" s="55">
        <f t="shared" si="102"/>
        <v>0</v>
      </c>
      <c r="AV411" s="54">
        <f t="shared" si="96"/>
        <v>1640</v>
      </c>
      <c r="AW411" s="54">
        <f t="shared" si="97"/>
        <v>2392</v>
      </c>
      <c r="AX411" s="54">
        <f t="shared" si="98"/>
        <v>4032</v>
      </c>
    </row>
    <row r="412" spans="1:50">
      <c r="A412" s="203" t="s">
        <v>370</v>
      </c>
      <c r="B412" s="203">
        <v>0</v>
      </c>
      <c r="C412" s="203" t="b">
        <v>0</v>
      </c>
      <c r="F412" s="203">
        <v>146</v>
      </c>
      <c r="H412" s="203" t="s">
        <v>615</v>
      </c>
      <c r="I412" s="55">
        <f t="shared" si="94"/>
        <v>33</v>
      </c>
      <c r="J412" s="55">
        <f t="shared" si="101"/>
        <v>0</v>
      </c>
      <c r="K412" s="55">
        <f t="shared" si="101"/>
        <v>0</v>
      </c>
      <c r="L412" s="55">
        <f t="shared" si="101"/>
        <v>0</v>
      </c>
      <c r="M412" s="55">
        <f t="shared" si="101"/>
        <v>303</v>
      </c>
      <c r="N412" s="55">
        <f t="shared" si="101"/>
        <v>0</v>
      </c>
      <c r="O412" s="55">
        <f t="shared" si="101"/>
        <v>0</v>
      </c>
      <c r="P412" s="55">
        <f t="shared" si="101"/>
        <v>0</v>
      </c>
      <c r="Q412" s="55">
        <f t="shared" si="101"/>
        <v>0</v>
      </c>
      <c r="R412" s="55">
        <f t="shared" si="101"/>
        <v>0</v>
      </c>
      <c r="S412" s="55">
        <f t="shared" si="101"/>
        <v>0</v>
      </c>
      <c r="T412" s="55">
        <f t="shared" si="101"/>
        <v>0</v>
      </c>
      <c r="U412" s="55">
        <f t="shared" si="101"/>
        <v>0</v>
      </c>
      <c r="V412" s="55">
        <f t="shared" si="101"/>
        <v>0</v>
      </c>
      <c r="W412" s="55">
        <f t="shared" si="101"/>
        <v>0</v>
      </c>
      <c r="X412" s="55">
        <f t="shared" si="101"/>
        <v>0</v>
      </c>
      <c r="Y412" s="55">
        <f t="shared" si="101"/>
        <v>0</v>
      </c>
      <c r="Z412" s="55">
        <f t="shared" si="99"/>
        <v>0</v>
      </c>
      <c r="AA412" s="55">
        <f t="shared" si="99"/>
        <v>0</v>
      </c>
      <c r="AB412" s="55">
        <f t="shared" si="99"/>
        <v>0</v>
      </c>
      <c r="AC412" s="55">
        <f t="shared" si="99"/>
        <v>0</v>
      </c>
      <c r="AD412" s="55">
        <f t="shared" si="99"/>
        <v>0</v>
      </c>
      <c r="AE412" s="55">
        <f t="shared" si="99"/>
        <v>0</v>
      </c>
      <c r="AF412" s="55">
        <f t="shared" si="99"/>
        <v>0</v>
      </c>
      <c r="AG412" s="55">
        <f t="shared" si="99"/>
        <v>0</v>
      </c>
      <c r="AH412" s="55">
        <f t="shared" si="99"/>
        <v>0</v>
      </c>
      <c r="AI412" s="55">
        <f t="shared" si="99"/>
        <v>0</v>
      </c>
      <c r="AJ412" s="55">
        <f t="shared" si="99"/>
        <v>0</v>
      </c>
      <c r="AK412" s="55">
        <f t="shared" si="99"/>
        <v>0</v>
      </c>
      <c r="AL412" s="55">
        <f t="shared" si="99"/>
        <v>0</v>
      </c>
      <c r="AM412" s="55">
        <f t="shared" si="99"/>
        <v>0</v>
      </c>
      <c r="AN412" s="55">
        <f t="shared" si="99"/>
        <v>0</v>
      </c>
      <c r="AO412" s="55">
        <f t="shared" si="102"/>
        <v>0</v>
      </c>
      <c r="AP412" s="55">
        <f t="shared" si="102"/>
        <v>0</v>
      </c>
      <c r="AQ412" s="55">
        <f t="shared" si="102"/>
        <v>0</v>
      </c>
      <c r="AR412" s="55">
        <f t="shared" si="102"/>
        <v>0</v>
      </c>
      <c r="AS412" s="55">
        <f t="shared" si="102"/>
        <v>0</v>
      </c>
      <c r="AT412" s="55">
        <f t="shared" si="102"/>
        <v>0</v>
      </c>
      <c r="AU412" s="55">
        <f t="shared" si="102"/>
        <v>0</v>
      </c>
      <c r="AV412" s="54">
        <f t="shared" si="96"/>
        <v>33</v>
      </c>
      <c r="AW412" s="54">
        <f t="shared" si="97"/>
        <v>303</v>
      </c>
      <c r="AX412" s="54">
        <f t="shared" si="98"/>
        <v>336</v>
      </c>
    </row>
    <row r="413" spans="1:50">
      <c r="A413" s="203" t="s">
        <v>370</v>
      </c>
      <c r="B413" s="203">
        <v>1</v>
      </c>
      <c r="C413" s="203" t="b">
        <v>1</v>
      </c>
      <c r="D413" s="203">
        <v>1</v>
      </c>
      <c r="E413" s="203" t="s">
        <v>585</v>
      </c>
      <c r="F413" s="203">
        <v>526</v>
      </c>
      <c r="H413" s="203" t="s">
        <v>681</v>
      </c>
      <c r="I413" s="55">
        <f t="shared" si="94"/>
        <v>110</v>
      </c>
      <c r="J413" s="55">
        <f t="shared" si="101"/>
        <v>0</v>
      </c>
      <c r="K413" s="55">
        <f t="shared" si="101"/>
        <v>0</v>
      </c>
      <c r="L413" s="55">
        <f t="shared" si="101"/>
        <v>0</v>
      </c>
      <c r="M413" s="55">
        <f t="shared" si="101"/>
        <v>0</v>
      </c>
      <c r="N413" s="55">
        <f t="shared" si="101"/>
        <v>0</v>
      </c>
      <c r="O413" s="55">
        <f t="shared" si="101"/>
        <v>226</v>
      </c>
      <c r="P413" s="55">
        <f t="shared" si="101"/>
        <v>0</v>
      </c>
      <c r="Q413" s="55">
        <f t="shared" si="101"/>
        <v>0</v>
      </c>
      <c r="R413" s="55">
        <f t="shared" si="101"/>
        <v>0</v>
      </c>
      <c r="S413" s="55">
        <f t="shared" si="101"/>
        <v>0</v>
      </c>
      <c r="T413" s="55">
        <f t="shared" si="101"/>
        <v>0</v>
      </c>
      <c r="U413" s="55">
        <f t="shared" si="101"/>
        <v>0</v>
      </c>
      <c r="V413" s="55">
        <f t="shared" si="101"/>
        <v>0</v>
      </c>
      <c r="W413" s="55">
        <f t="shared" si="101"/>
        <v>0</v>
      </c>
      <c r="X413" s="55">
        <f t="shared" si="101"/>
        <v>0</v>
      </c>
      <c r="Y413" s="55">
        <f t="shared" si="101"/>
        <v>0</v>
      </c>
      <c r="Z413" s="55">
        <f t="shared" si="99"/>
        <v>0</v>
      </c>
      <c r="AA413" s="55">
        <f t="shared" si="99"/>
        <v>0</v>
      </c>
      <c r="AB413" s="55">
        <f t="shared" si="99"/>
        <v>0</v>
      </c>
      <c r="AC413" s="55">
        <f t="shared" si="99"/>
        <v>0</v>
      </c>
      <c r="AD413" s="55">
        <f t="shared" si="99"/>
        <v>0</v>
      </c>
      <c r="AE413" s="55">
        <f t="shared" si="99"/>
        <v>0</v>
      </c>
      <c r="AF413" s="55">
        <f t="shared" si="99"/>
        <v>0</v>
      </c>
      <c r="AG413" s="55">
        <f t="shared" si="99"/>
        <v>0</v>
      </c>
      <c r="AH413" s="55">
        <f t="shared" si="99"/>
        <v>0</v>
      </c>
      <c r="AI413" s="55">
        <f t="shared" si="99"/>
        <v>0</v>
      </c>
      <c r="AJ413" s="55">
        <f t="shared" si="99"/>
        <v>0</v>
      </c>
      <c r="AK413" s="55">
        <f t="shared" si="99"/>
        <v>0</v>
      </c>
      <c r="AL413" s="55">
        <f t="shared" si="99"/>
        <v>0</v>
      </c>
      <c r="AM413" s="55">
        <f t="shared" si="99"/>
        <v>0</v>
      </c>
      <c r="AN413" s="55">
        <f t="shared" si="99"/>
        <v>0</v>
      </c>
      <c r="AO413" s="55">
        <f t="shared" si="102"/>
        <v>0</v>
      </c>
      <c r="AP413" s="55">
        <f t="shared" si="102"/>
        <v>0</v>
      </c>
      <c r="AQ413" s="55">
        <f t="shared" si="102"/>
        <v>0</v>
      </c>
      <c r="AR413" s="55">
        <f t="shared" si="102"/>
        <v>0</v>
      </c>
      <c r="AS413" s="55">
        <f t="shared" si="102"/>
        <v>0</v>
      </c>
      <c r="AT413" s="55">
        <f t="shared" si="102"/>
        <v>0</v>
      </c>
      <c r="AU413" s="55">
        <f t="shared" si="102"/>
        <v>0</v>
      </c>
      <c r="AV413" s="54">
        <f t="shared" si="96"/>
        <v>110</v>
      </c>
      <c r="AW413" s="54">
        <f t="shared" si="97"/>
        <v>226</v>
      </c>
      <c r="AX413" s="54">
        <f t="shared" si="98"/>
        <v>336</v>
      </c>
    </row>
    <row r="414" spans="1:50">
      <c r="A414" s="203" t="s">
        <v>371</v>
      </c>
      <c r="B414" s="203">
        <v>0</v>
      </c>
      <c r="C414" s="203" t="b">
        <v>0</v>
      </c>
      <c r="F414" s="203">
        <v>632</v>
      </c>
      <c r="H414" s="203" t="s">
        <v>619</v>
      </c>
      <c r="I414" s="55">
        <f t="shared" si="94"/>
        <v>292</v>
      </c>
      <c r="J414" s="55">
        <f t="shared" si="101"/>
        <v>0</v>
      </c>
      <c r="K414" s="55">
        <f t="shared" si="101"/>
        <v>0</v>
      </c>
      <c r="L414" s="55">
        <f t="shared" si="101"/>
        <v>0</v>
      </c>
      <c r="M414" s="55">
        <f t="shared" si="101"/>
        <v>380</v>
      </c>
      <c r="N414" s="55">
        <f t="shared" si="101"/>
        <v>0</v>
      </c>
      <c r="O414" s="55">
        <f t="shared" si="101"/>
        <v>0</v>
      </c>
      <c r="P414" s="55">
        <f t="shared" si="101"/>
        <v>0</v>
      </c>
      <c r="Q414" s="55">
        <f t="shared" si="101"/>
        <v>0</v>
      </c>
      <c r="R414" s="55">
        <f t="shared" si="101"/>
        <v>0</v>
      </c>
      <c r="S414" s="55">
        <f t="shared" si="101"/>
        <v>0</v>
      </c>
      <c r="T414" s="55">
        <f t="shared" si="101"/>
        <v>0</v>
      </c>
      <c r="U414" s="55">
        <f t="shared" si="101"/>
        <v>0</v>
      </c>
      <c r="V414" s="55">
        <f t="shared" si="101"/>
        <v>0</v>
      </c>
      <c r="W414" s="55">
        <f t="shared" si="101"/>
        <v>0</v>
      </c>
      <c r="X414" s="55">
        <f t="shared" si="101"/>
        <v>0</v>
      </c>
      <c r="Y414" s="55">
        <f t="shared" si="101"/>
        <v>0</v>
      </c>
      <c r="Z414" s="55">
        <f t="shared" si="99"/>
        <v>0</v>
      </c>
      <c r="AA414" s="55">
        <f t="shared" si="99"/>
        <v>0</v>
      </c>
      <c r="AB414" s="55">
        <f t="shared" si="99"/>
        <v>0</v>
      </c>
      <c r="AC414" s="55">
        <f t="shared" si="99"/>
        <v>0</v>
      </c>
      <c r="AD414" s="55">
        <f t="shared" si="99"/>
        <v>0</v>
      </c>
      <c r="AE414" s="55">
        <f t="shared" si="99"/>
        <v>0</v>
      </c>
      <c r="AF414" s="55">
        <f t="shared" si="99"/>
        <v>0</v>
      </c>
      <c r="AG414" s="55">
        <f t="shared" si="99"/>
        <v>0</v>
      </c>
      <c r="AH414" s="55">
        <f t="shared" si="99"/>
        <v>0</v>
      </c>
      <c r="AI414" s="55">
        <f t="shared" si="99"/>
        <v>0</v>
      </c>
      <c r="AJ414" s="55">
        <f t="shared" si="99"/>
        <v>0</v>
      </c>
      <c r="AK414" s="55">
        <f t="shared" si="99"/>
        <v>0</v>
      </c>
      <c r="AL414" s="55">
        <f t="shared" si="99"/>
        <v>0</v>
      </c>
      <c r="AM414" s="55">
        <f t="shared" si="99"/>
        <v>0</v>
      </c>
      <c r="AN414" s="55">
        <f t="shared" si="99"/>
        <v>0</v>
      </c>
      <c r="AO414" s="55">
        <f t="shared" si="102"/>
        <v>0</v>
      </c>
      <c r="AP414" s="55">
        <f t="shared" si="102"/>
        <v>0</v>
      </c>
      <c r="AQ414" s="55">
        <f t="shared" si="102"/>
        <v>0</v>
      </c>
      <c r="AR414" s="55">
        <f t="shared" si="102"/>
        <v>0</v>
      </c>
      <c r="AS414" s="55">
        <f t="shared" si="102"/>
        <v>0</v>
      </c>
      <c r="AT414" s="55">
        <f t="shared" si="102"/>
        <v>0</v>
      </c>
      <c r="AU414" s="55">
        <f t="shared" si="102"/>
        <v>0</v>
      </c>
      <c r="AV414" s="54">
        <f t="shared" si="96"/>
        <v>292</v>
      </c>
      <c r="AW414" s="54">
        <f t="shared" si="97"/>
        <v>380</v>
      </c>
      <c r="AX414" s="54">
        <f t="shared" si="98"/>
        <v>672</v>
      </c>
    </row>
    <row r="415" spans="1:50">
      <c r="A415" s="203" t="s">
        <v>371</v>
      </c>
      <c r="B415" s="203">
        <v>1</v>
      </c>
      <c r="C415" s="203" t="b">
        <v>1</v>
      </c>
      <c r="D415" s="203">
        <v>1</v>
      </c>
      <c r="E415" s="203" t="s">
        <v>578</v>
      </c>
      <c r="F415" s="203">
        <v>712</v>
      </c>
      <c r="H415" s="203" t="s">
        <v>627</v>
      </c>
      <c r="I415" s="55">
        <f t="shared" si="94"/>
        <v>0</v>
      </c>
      <c r="J415" s="55">
        <f t="shared" si="101"/>
        <v>0</v>
      </c>
      <c r="K415" s="55">
        <f t="shared" si="101"/>
        <v>0</v>
      </c>
      <c r="L415" s="55">
        <f t="shared" si="101"/>
        <v>0</v>
      </c>
      <c r="M415" s="55">
        <f t="shared" si="101"/>
        <v>0</v>
      </c>
      <c r="N415" s="55">
        <f t="shared" si="101"/>
        <v>0</v>
      </c>
      <c r="O415" s="55">
        <f t="shared" si="101"/>
        <v>0</v>
      </c>
      <c r="P415" s="55">
        <f t="shared" si="101"/>
        <v>336</v>
      </c>
      <c r="Q415" s="55">
        <f t="shared" si="101"/>
        <v>0</v>
      </c>
      <c r="R415" s="55">
        <f t="shared" si="101"/>
        <v>0</v>
      </c>
      <c r="S415" s="55">
        <f t="shared" si="101"/>
        <v>0</v>
      </c>
      <c r="T415" s="55">
        <f t="shared" si="101"/>
        <v>0</v>
      </c>
      <c r="U415" s="55">
        <f t="shared" si="101"/>
        <v>0</v>
      </c>
      <c r="V415" s="55">
        <f t="shared" si="101"/>
        <v>0</v>
      </c>
      <c r="W415" s="55">
        <f t="shared" si="101"/>
        <v>0</v>
      </c>
      <c r="X415" s="55">
        <f t="shared" si="101"/>
        <v>0</v>
      </c>
      <c r="Y415" s="55">
        <f t="shared" si="101"/>
        <v>0</v>
      </c>
      <c r="Z415" s="55">
        <f t="shared" si="99"/>
        <v>0</v>
      </c>
      <c r="AA415" s="55">
        <f t="shared" si="99"/>
        <v>0</v>
      </c>
      <c r="AB415" s="55">
        <f t="shared" si="99"/>
        <v>0</v>
      </c>
      <c r="AC415" s="55">
        <f t="shared" si="99"/>
        <v>0</v>
      </c>
      <c r="AD415" s="55">
        <f t="shared" si="99"/>
        <v>0</v>
      </c>
      <c r="AE415" s="55">
        <f t="shared" si="99"/>
        <v>0</v>
      </c>
      <c r="AF415" s="55">
        <f t="shared" si="99"/>
        <v>0</v>
      </c>
      <c r="AG415" s="55">
        <f t="shared" si="99"/>
        <v>0</v>
      </c>
      <c r="AH415" s="55">
        <f t="shared" si="99"/>
        <v>0</v>
      </c>
      <c r="AI415" s="55">
        <f t="shared" si="99"/>
        <v>0</v>
      </c>
      <c r="AJ415" s="55">
        <f t="shared" si="99"/>
        <v>0</v>
      </c>
      <c r="AK415" s="55">
        <f t="shared" si="99"/>
        <v>0</v>
      </c>
      <c r="AL415" s="55">
        <f t="shared" si="99"/>
        <v>0</v>
      </c>
      <c r="AM415" s="55">
        <f t="shared" si="99"/>
        <v>0</v>
      </c>
      <c r="AN415" s="55">
        <f t="shared" si="99"/>
        <v>0</v>
      </c>
      <c r="AO415" s="55">
        <f t="shared" si="102"/>
        <v>0</v>
      </c>
      <c r="AP415" s="55">
        <f t="shared" si="102"/>
        <v>0</v>
      </c>
      <c r="AQ415" s="55">
        <f t="shared" si="102"/>
        <v>0</v>
      </c>
      <c r="AR415" s="55">
        <f t="shared" si="102"/>
        <v>0</v>
      </c>
      <c r="AS415" s="55">
        <f t="shared" si="102"/>
        <v>0</v>
      </c>
      <c r="AT415" s="55">
        <f t="shared" si="102"/>
        <v>0</v>
      </c>
      <c r="AU415" s="55">
        <f t="shared" si="102"/>
        <v>0</v>
      </c>
      <c r="AV415" s="54">
        <f t="shared" si="96"/>
        <v>0</v>
      </c>
      <c r="AW415" s="54">
        <f t="shared" si="97"/>
        <v>336</v>
      </c>
      <c r="AX415" s="54">
        <f t="shared" si="98"/>
        <v>336</v>
      </c>
    </row>
    <row r="416" spans="1:50">
      <c r="A416" s="203" t="s">
        <v>372</v>
      </c>
      <c r="B416" s="203">
        <v>0</v>
      </c>
      <c r="C416" s="203" t="b">
        <v>0</v>
      </c>
      <c r="F416" s="203">
        <v>246</v>
      </c>
      <c r="H416" s="203" t="s">
        <v>683</v>
      </c>
      <c r="I416" s="55">
        <f t="shared" si="94"/>
        <v>468</v>
      </c>
      <c r="J416" s="55">
        <f t="shared" si="101"/>
        <v>0</v>
      </c>
      <c r="K416" s="55">
        <f t="shared" si="101"/>
        <v>0</v>
      </c>
      <c r="L416" s="55">
        <f t="shared" si="101"/>
        <v>0</v>
      </c>
      <c r="M416" s="55">
        <f t="shared" si="101"/>
        <v>0</v>
      </c>
      <c r="N416" s="55">
        <f t="shared" si="101"/>
        <v>0</v>
      </c>
      <c r="O416" s="55">
        <f t="shared" si="101"/>
        <v>0</v>
      </c>
      <c r="P416" s="55">
        <f t="shared" si="101"/>
        <v>0</v>
      </c>
      <c r="Q416" s="55">
        <f t="shared" si="101"/>
        <v>0</v>
      </c>
      <c r="R416" s="55">
        <f t="shared" si="101"/>
        <v>0</v>
      </c>
      <c r="S416" s="55">
        <f t="shared" si="101"/>
        <v>0</v>
      </c>
      <c r="T416" s="55">
        <f t="shared" si="101"/>
        <v>0</v>
      </c>
      <c r="U416" s="55">
        <f t="shared" si="101"/>
        <v>0</v>
      </c>
      <c r="V416" s="55">
        <f t="shared" si="101"/>
        <v>0</v>
      </c>
      <c r="W416" s="55">
        <f t="shared" si="101"/>
        <v>0</v>
      </c>
      <c r="X416" s="55">
        <f t="shared" si="101"/>
        <v>0</v>
      </c>
      <c r="Y416" s="55">
        <f t="shared" si="101"/>
        <v>0</v>
      </c>
      <c r="Z416" s="55">
        <f t="shared" si="99"/>
        <v>876</v>
      </c>
      <c r="AA416" s="55">
        <f t="shared" si="99"/>
        <v>0</v>
      </c>
      <c r="AB416" s="55">
        <f t="shared" si="99"/>
        <v>0</v>
      </c>
      <c r="AC416" s="55">
        <f t="shared" si="99"/>
        <v>0</v>
      </c>
      <c r="AD416" s="55">
        <f t="shared" si="99"/>
        <v>0</v>
      </c>
      <c r="AE416" s="55">
        <f t="shared" si="99"/>
        <v>0</v>
      </c>
      <c r="AF416" s="55">
        <f t="shared" si="99"/>
        <v>0</v>
      </c>
      <c r="AG416" s="55">
        <f t="shared" si="99"/>
        <v>0</v>
      </c>
      <c r="AH416" s="55">
        <f t="shared" si="99"/>
        <v>0</v>
      </c>
      <c r="AI416" s="55">
        <f t="shared" si="99"/>
        <v>0</v>
      </c>
      <c r="AJ416" s="55">
        <f t="shared" si="99"/>
        <v>0</v>
      </c>
      <c r="AK416" s="55">
        <f t="shared" si="99"/>
        <v>0</v>
      </c>
      <c r="AL416" s="55">
        <f t="shared" si="99"/>
        <v>0</v>
      </c>
      <c r="AM416" s="55">
        <f t="shared" si="99"/>
        <v>0</v>
      </c>
      <c r="AN416" s="55">
        <f t="shared" si="99"/>
        <v>0</v>
      </c>
      <c r="AO416" s="55">
        <f t="shared" si="102"/>
        <v>0</v>
      </c>
      <c r="AP416" s="55">
        <f t="shared" si="102"/>
        <v>0</v>
      </c>
      <c r="AQ416" s="55">
        <f t="shared" si="102"/>
        <v>0</v>
      </c>
      <c r="AR416" s="55">
        <f t="shared" si="102"/>
        <v>0</v>
      </c>
      <c r="AS416" s="55">
        <f t="shared" si="102"/>
        <v>0</v>
      </c>
      <c r="AT416" s="55">
        <f t="shared" si="102"/>
        <v>0</v>
      </c>
      <c r="AU416" s="55">
        <f t="shared" si="102"/>
        <v>0</v>
      </c>
      <c r="AV416" s="54">
        <f t="shared" si="96"/>
        <v>468</v>
      </c>
      <c r="AW416" s="54">
        <f t="shared" si="97"/>
        <v>876</v>
      </c>
      <c r="AX416" s="54">
        <f t="shared" si="98"/>
        <v>1344</v>
      </c>
    </row>
    <row r="417" spans="1:50">
      <c r="A417" s="203" t="s">
        <v>372</v>
      </c>
      <c r="B417" s="203">
        <v>1</v>
      </c>
      <c r="C417" s="203" t="b">
        <v>1</v>
      </c>
      <c r="D417" s="203">
        <v>1</v>
      </c>
      <c r="E417" s="203" t="s">
        <v>581</v>
      </c>
      <c r="F417" s="203">
        <v>90</v>
      </c>
      <c r="H417" s="203" t="s">
        <v>684</v>
      </c>
      <c r="I417" s="55">
        <f t="shared" si="94"/>
        <v>18</v>
      </c>
      <c r="J417" s="55">
        <f t="shared" si="101"/>
        <v>0</v>
      </c>
      <c r="K417" s="55">
        <f t="shared" si="101"/>
        <v>0</v>
      </c>
      <c r="L417" s="55">
        <f t="shared" si="101"/>
        <v>0</v>
      </c>
      <c r="M417" s="55">
        <f t="shared" si="101"/>
        <v>0</v>
      </c>
      <c r="N417" s="55">
        <f t="shared" si="101"/>
        <v>0</v>
      </c>
      <c r="O417" s="55">
        <f t="shared" si="101"/>
        <v>0</v>
      </c>
      <c r="P417" s="55">
        <f t="shared" si="101"/>
        <v>0</v>
      </c>
      <c r="Q417" s="55">
        <f t="shared" si="101"/>
        <v>0</v>
      </c>
      <c r="R417" s="55">
        <f t="shared" si="101"/>
        <v>0</v>
      </c>
      <c r="S417" s="55">
        <f t="shared" si="101"/>
        <v>0</v>
      </c>
      <c r="T417" s="55">
        <f t="shared" si="101"/>
        <v>0</v>
      </c>
      <c r="U417" s="55">
        <f t="shared" si="101"/>
        <v>0</v>
      </c>
      <c r="V417" s="55">
        <f t="shared" si="101"/>
        <v>0</v>
      </c>
      <c r="W417" s="55">
        <f t="shared" si="101"/>
        <v>0</v>
      </c>
      <c r="X417" s="55">
        <f t="shared" si="101"/>
        <v>0</v>
      </c>
      <c r="Y417" s="55">
        <f t="shared" si="101"/>
        <v>0</v>
      </c>
      <c r="Z417" s="55">
        <f t="shared" si="99"/>
        <v>0</v>
      </c>
      <c r="AA417" s="55">
        <f t="shared" si="99"/>
        <v>654</v>
      </c>
      <c r="AB417" s="55">
        <f t="shared" si="99"/>
        <v>0</v>
      </c>
      <c r="AC417" s="55">
        <f t="shared" si="99"/>
        <v>0</v>
      </c>
      <c r="AD417" s="55">
        <f t="shared" si="99"/>
        <v>0</v>
      </c>
      <c r="AE417" s="55">
        <f t="shared" si="99"/>
        <v>0</v>
      </c>
      <c r="AF417" s="55">
        <f t="shared" si="99"/>
        <v>0</v>
      </c>
      <c r="AG417" s="55">
        <f t="shared" si="99"/>
        <v>0</v>
      </c>
      <c r="AH417" s="55">
        <f t="shared" si="99"/>
        <v>0</v>
      </c>
      <c r="AI417" s="55">
        <f t="shared" si="99"/>
        <v>0</v>
      </c>
      <c r="AJ417" s="55">
        <f t="shared" si="99"/>
        <v>0</v>
      </c>
      <c r="AK417" s="55">
        <f t="shared" si="99"/>
        <v>0</v>
      </c>
      <c r="AL417" s="55">
        <f t="shared" si="99"/>
        <v>0</v>
      </c>
      <c r="AM417" s="55">
        <f t="shared" si="99"/>
        <v>0</v>
      </c>
      <c r="AN417" s="55">
        <f t="shared" si="99"/>
        <v>0</v>
      </c>
      <c r="AO417" s="55">
        <f t="shared" si="102"/>
        <v>0</v>
      </c>
      <c r="AP417" s="55">
        <f t="shared" si="102"/>
        <v>0</v>
      </c>
      <c r="AQ417" s="55">
        <f t="shared" si="102"/>
        <v>0</v>
      </c>
      <c r="AR417" s="55">
        <f t="shared" si="102"/>
        <v>0</v>
      </c>
      <c r="AS417" s="55">
        <f t="shared" si="102"/>
        <v>0</v>
      </c>
      <c r="AT417" s="55">
        <f t="shared" si="102"/>
        <v>0</v>
      </c>
      <c r="AU417" s="55">
        <f t="shared" si="102"/>
        <v>0</v>
      </c>
      <c r="AV417" s="54">
        <f t="shared" si="96"/>
        <v>18</v>
      </c>
      <c r="AW417" s="54">
        <f t="shared" si="97"/>
        <v>654</v>
      </c>
      <c r="AX417" s="54">
        <f t="shared" si="98"/>
        <v>672</v>
      </c>
    </row>
    <row r="418" spans="1:50">
      <c r="A418" s="203" t="s">
        <v>373</v>
      </c>
      <c r="B418" s="203">
        <v>0</v>
      </c>
      <c r="C418" s="203" t="b">
        <v>0</v>
      </c>
      <c r="F418" s="203">
        <v>558</v>
      </c>
      <c r="H418" s="203" t="s">
        <v>611</v>
      </c>
      <c r="I418" s="55">
        <f t="shared" si="94"/>
        <v>248</v>
      </c>
      <c r="J418" s="55">
        <f t="shared" si="101"/>
        <v>0</v>
      </c>
      <c r="K418" s="55">
        <f t="shared" si="101"/>
        <v>0</v>
      </c>
      <c r="L418" s="55">
        <f t="shared" si="101"/>
        <v>0</v>
      </c>
      <c r="M418" s="55">
        <f t="shared" si="101"/>
        <v>0</v>
      </c>
      <c r="N418" s="55">
        <f t="shared" si="101"/>
        <v>0</v>
      </c>
      <c r="O418" s="55">
        <f t="shared" si="101"/>
        <v>0</v>
      </c>
      <c r="P418" s="55">
        <f t="shared" si="101"/>
        <v>0</v>
      </c>
      <c r="Q418" s="55">
        <f t="shared" si="101"/>
        <v>0</v>
      </c>
      <c r="R418" s="55">
        <f t="shared" si="101"/>
        <v>0</v>
      </c>
      <c r="S418" s="55">
        <f t="shared" si="101"/>
        <v>0</v>
      </c>
      <c r="T418" s="55">
        <f t="shared" si="101"/>
        <v>0</v>
      </c>
      <c r="U418" s="55">
        <f t="shared" si="101"/>
        <v>0</v>
      </c>
      <c r="V418" s="55">
        <f t="shared" si="101"/>
        <v>0</v>
      </c>
      <c r="W418" s="55">
        <f t="shared" si="101"/>
        <v>0</v>
      </c>
      <c r="X418" s="55">
        <f t="shared" si="101"/>
        <v>0</v>
      </c>
      <c r="Y418" s="55">
        <f t="shared" ref="Y418:AN433" si="103">SUMIFS($F$2:$F$2000,$E$2:$E$2000,Y$1,$A$2:$A$2000,$H418)</f>
        <v>0</v>
      </c>
      <c r="Z418" s="55">
        <f t="shared" si="103"/>
        <v>0</v>
      </c>
      <c r="AA418" s="55">
        <f t="shared" si="103"/>
        <v>0</v>
      </c>
      <c r="AB418" s="55">
        <f t="shared" si="103"/>
        <v>0</v>
      </c>
      <c r="AC418" s="55">
        <f t="shared" si="103"/>
        <v>0</v>
      </c>
      <c r="AD418" s="55">
        <f t="shared" si="103"/>
        <v>0</v>
      </c>
      <c r="AE418" s="55">
        <f t="shared" si="103"/>
        <v>0</v>
      </c>
      <c r="AF418" s="55">
        <f t="shared" si="103"/>
        <v>0</v>
      </c>
      <c r="AG418" s="55">
        <f t="shared" si="103"/>
        <v>0</v>
      </c>
      <c r="AH418" s="55">
        <f t="shared" si="103"/>
        <v>0</v>
      </c>
      <c r="AI418" s="55">
        <f t="shared" si="103"/>
        <v>0</v>
      </c>
      <c r="AJ418" s="55">
        <f t="shared" si="103"/>
        <v>0</v>
      </c>
      <c r="AK418" s="55">
        <f t="shared" si="103"/>
        <v>0</v>
      </c>
      <c r="AL418" s="55">
        <f t="shared" si="103"/>
        <v>0</v>
      </c>
      <c r="AM418" s="55">
        <f t="shared" si="103"/>
        <v>0</v>
      </c>
      <c r="AN418" s="55">
        <f t="shared" si="103"/>
        <v>0</v>
      </c>
      <c r="AO418" s="55">
        <f t="shared" si="102"/>
        <v>0</v>
      </c>
      <c r="AP418" s="55">
        <f t="shared" si="102"/>
        <v>0</v>
      </c>
      <c r="AQ418" s="55">
        <f t="shared" si="102"/>
        <v>0</v>
      </c>
      <c r="AR418" s="55">
        <f t="shared" si="102"/>
        <v>0</v>
      </c>
      <c r="AS418" s="55">
        <f t="shared" si="102"/>
        <v>0</v>
      </c>
      <c r="AT418" s="55">
        <f t="shared" si="102"/>
        <v>0</v>
      </c>
      <c r="AU418" s="55">
        <f t="shared" si="102"/>
        <v>424</v>
      </c>
      <c r="AV418" s="54">
        <f t="shared" si="96"/>
        <v>248</v>
      </c>
      <c r="AW418" s="54">
        <f t="shared" si="97"/>
        <v>424</v>
      </c>
      <c r="AX418" s="54">
        <f t="shared" si="98"/>
        <v>672</v>
      </c>
    </row>
    <row r="419" spans="1:50">
      <c r="A419" s="203" t="s">
        <v>373</v>
      </c>
      <c r="B419" s="203">
        <v>1</v>
      </c>
      <c r="C419" s="203" t="b">
        <v>1</v>
      </c>
      <c r="D419" s="203">
        <v>1</v>
      </c>
      <c r="E419" s="203" t="s">
        <v>555</v>
      </c>
      <c r="F419" s="203">
        <v>786</v>
      </c>
      <c r="H419" s="203" t="s">
        <v>628</v>
      </c>
      <c r="I419" s="55">
        <f t="shared" si="94"/>
        <v>236</v>
      </c>
      <c r="J419" s="55">
        <f t="shared" ref="J419:Y434" si="104">SUMIFS($F$2:$F$2000,$E$2:$E$2000,J$1,$A$2:$A$2000,$H419)</f>
        <v>0</v>
      </c>
      <c r="K419" s="55">
        <f t="shared" si="104"/>
        <v>0</v>
      </c>
      <c r="L419" s="55">
        <f t="shared" si="104"/>
        <v>0</v>
      </c>
      <c r="M419" s="55">
        <f t="shared" si="104"/>
        <v>0</v>
      </c>
      <c r="N419" s="55">
        <f t="shared" si="104"/>
        <v>0</v>
      </c>
      <c r="O419" s="55">
        <f t="shared" si="104"/>
        <v>0</v>
      </c>
      <c r="P419" s="55">
        <f t="shared" si="104"/>
        <v>0</v>
      </c>
      <c r="Q419" s="55">
        <f t="shared" si="104"/>
        <v>0</v>
      </c>
      <c r="R419" s="55">
        <f t="shared" si="104"/>
        <v>0</v>
      </c>
      <c r="S419" s="55">
        <f t="shared" si="104"/>
        <v>0</v>
      </c>
      <c r="T419" s="55">
        <f t="shared" si="104"/>
        <v>0</v>
      </c>
      <c r="U419" s="55">
        <f t="shared" si="104"/>
        <v>0</v>
      </c>
      <c r="V419" s="55">
        <f t="shared" si="104"/>
        <v>0</v>
      </c>
      <c r="W419" s="55">
        <f t="shared" si="104"/>
        <v>436</v>
      </c>
      <c r="X419" s="55">
        <f t="shared" si="104"/>
        <v>0</v>
      </c>
      <c r="Y419" s="55">
        <f t="shared" si="104"/>
        <v>0</v>
      </c>
      <c r="Z419" s="55">
        <f t="shared" si="103"/>
        <v>0</v>
      </c>
      <c r="AA419" s="55">
        <f t="shared" si="103"/>
        <v>0</v>
      </c>
      <c r="AB419" s="55">
        <f t="shared" si="103"/>
        <v>0</v>
      </c>
      <c r="AC419" s="55">
        <f t="shared" si="103"/>
        <v>0</v>
      </c>
      <c r="AD419" s="55">
        <f t="shared" si="103"/>
        <v>0</v>
      </c>
      <c r="AE419" s="55">
        <f t="shared" si="103"/>
        <v>0</v>
      </c>
      <c r="AF419" s="55">
        <f t="shared" si="103"/>
        <v>0</v>
      </c>
      <c r="AG419" s="55">
        <f t="shared" si="103"/>
        <v>0</v>
      </c>
      <c r="AH419" s="55">
        <f t="shared" si="103"/>
        <v>0</v>
      </c>
      <c r="AI419" s="55">
        <f t="shared" si="103"/>
        <v>0</v>
      </c>
      <c r="AJ419" s="55">
        <f t="shared" si="103"/>
        <v>0</v>
      </c>
      <c r="AK419" s="55">
        <f t="shared" si="103"/>
        <v>0</v>
      </c>
      <c r="AL419" s="55">
        <f t="shared" si="103"/>
        <v>0</v>
      </c>
      <c r="AM419" s="55">
        <f t="shared" si="103"/>
        <v>0</v>
      </c>
      <c r="AN419" s="55">
        <f t="shared" si="103"/>
        <v>0</v>
      </c>
      <c r="AO419" s="55">
        <f t="shared" si="102"/>
        <v>0</v>
      </c>
      <c r="AP419" s="55">
        <f t="shared" si="102"/>
        <v>0</v>
      </c>
      <c r="AQ419" s="55">
        <f t="shared" si="102"/>
        <v>0</v>
      </c>
      <c r="AR419" s="55">
        <f t="shared" si="102"/>
        <v>0</v>
      </c>
      <c r="AS419" s="55">
        <f t="shared" si="102"/>
        <v>0</v>
      </c>
      <c r="AT419" s="55">
        <f t="shared" si="102"/>
        <v>0</v>
      </c>
      <c r="AU419" s="55">
        <f t="shared" si="102"/>
        <v>0</v>
      </c>
      <c r="AV419" s="54">
        <f t="shared" si="96"/>
        <v>236</v>
      </c>
      <c r="AW419" s="54">
        <f t="shared" si="97"/>
        <v>436</v>
      </c>
      <c r="AX419" s="54">
        <f t="shared" si="98"/>
        <v>672</v>
      </c>
    </row>
    <row r="420" spans="1:50">
      <c r="A420" s="203" t="s">
        <v>374</v>
      </c>
      <c r="B420" s="203">
        <v>0</v>
      </c>
      <c r="C420" s="203" t="b">
        <v>0</v>
      </c>
      <c r="F420" s="203">
        <v>135</v>
      </c>
      <c r="H420" s="203" t="s">
        <v>685</v>
      </c>
      <c r="I420" s="55">
        <f t="shared" si="94"/>
        <v>109</v>
      </c>
      <c r="J420" s="55">
        <f t="shared" si="104"/>
        <v>0</v>
      </c>
      <c r="K420" s="55">
        <f t="shared" si="104"/>
        <v>0</v>
      </c>
      <c r="L420" s="55">
        <f t="shared" si="104"/>
        <v>0</v>
      </c>
      <c r="M420" s="55">
        <f t="shared" si="104"/>
        <v>0</v>
      </c>
      <c r="N420" s="55">
        <f t="shared" si="104"/>
        <v>0</v>
      </c>
      <c r="O420" s="55">
        <f t="shared" si="104"/>
        <v>227</v>
      </c>
      <c r="P420" s="55">
        <f t="shared" si="104"/>
        <v>0</v>
      </c>
      <c r="Q420" s="55">
        <f t="shared" si="104"/>
        <v>0</v>
      </c>
      <c r="R420" s="55">
        <f t="shared" si="104"/>
        <v>0</v>
      </c>
      <c r="S420" s="55">
        <f t="shared" si="104"/>
        <v>0</v>
      </c>
      <c r="T420" s="55">
        <f t="shared" si="104"/>
        <v>0</v>
      </c>
      <c r="U420" s="55">
        <f t="shared" si="104"/>
        <v>0</v>
      </c>
      <c r="V420" s="55">
        <f t="shared" si="104"/>
        <v>0</v>
      </c>
      <c r="W420" s="55">
        <f t="shared" si="104"/>
        <v>0</v>
      </c>
      <c r="X420" s="55">
        <f t="shared" si="104"/>
        <v>0</v>
      </c>
      <c r="Y420" s="55">
        <f t="shared" si="104"/>
        <v>0</v>
      </c>
      <c r="Z420" s="55">
        <f t="shared" si="103"/>
        <v>0</v>
      </c>
      <c r="AA420" s="55">
        <f t="shared" si="103"/>
        <v>0</v>
      </c>
      <c r="AB420" s="55">
        <f t="shared" si="103"/>
        <v>0</v>
      </c>
      <c r="AC420" s="55">
        <f t="shared" si="103"/>
        <v>0</v>
      </c>
      <c r="AD420" s="55">
        <f t="shared" si="103"/>
        <v>0</v>
      </c>
      <c r="AE420" s="55">
        <f t="shared" si="103"/>
        <v>0</v>
      </c>
      <c r="AF420" s="55">
        <f t="shared" si="103"/>
        <v>0</v>
      </c>
      <c r="AG420" s="55">
        <f t="shared" si="103"/>
        <v>0</v>
      </c>
      <c r="AH420" s="55">
        <f t="shared" si="103"/>
        <v>0</v>
      </c>
      <c r="AI420" s="55">
        <f t="shared" si="103"/>
        <v>0</v>
      </c>
      <c r="AJ420" s="55">
        <f t="shared" si="103"/>
        <v>0</v>
      </c>
      <c r="AK420" s="55">
        <f t="shared" si="103"/>
        <v>0</v>
      </c>
      <c r="AL420" s="55">
        <f t="shared" si="103"/>
        <v>0</v>
      </c>
      <c r="AM420" s="55">
        <f t="shared" si="103"/>
        <v>0</v>
      </c>
      <c r="AN420" s="55">
        <f t="shared" si="103"/>
        <v>0</v>
      </c>
      <c r="AO420" s="55">
        <f t="shared" si="102"/>
        <v>0</v>
      </c>
      <c r="AP420" s="55">
        <f t="shared" si="102"/>
        <v>0</v>
      </c>
      <c r="AQ420" s="55">
        <f t="shared" si="102"/>
        <v>0</v>
      </c>
      <c r="AR420" s="55">
        <f t="shared" si="102"/>
        <v>0</v>
      </c>
      <c r="AS420" s="55">
        <f t="shared" si="102"/>
        <v>0</v>
      </c>
      <c r="AT420" s="55">
        <f t="shared" si="102"/>
        <v>0</v>
      </c>
      <c r="AU420" s="55">
        <f t="shared" si="102"/>
        <v>0</v>
      </c>
      <c r="AV420" s="54">
        <f t="shared" si="96"/>
        <v>109</v>
      </c>
      <c r="AW420" s="54">
        <f t="shared" si="97"/>
        <v>227</v>
      </c>
      <c r="AX420" s="54">
        <f t="shared" si="98"/>
        <v>336</v>
      </c>
    </row>
    <row r="421" spans="1:50">
      <c r="A421" s="203" t="s">
        <v>374</v>
      </c>
      <c r="B421" s="203">
        <v>1</v>
      </c>
      <c r="C421" s="203" t="b">
        <v>1</v>
      </c>
      <c r="D421" s="203">
        <v>1</v>
      </c>
      <c r="E421" s="203" t="s">
        <v>585</v>
      </c>
      <c r="F421" s="203">
        <v>201</v>
      </c>
      <c r="H421" s="203" t="s">
        <v>686</v>
      </c>
      <c r="I421" s="55">
        <f t="shared" si="94"/>
        <v>145</v>
      </c>
      <c r="J421" s="55">
        <f t="shared" si="104"/>
        <v>0</v>
      </c>
      <c r="K421" s="55">
        <f t="shared" si="104"/>
        <v>0</v>
      </c>
      <c r="L421" s="55">
        <f t="shared" si="104"/>
        <v>0</v>
      </c>
      <c r="M421" s="55">
        <f t="shared" si="104"/>
        <v>0</v>
      </c>
      <c r="N421" s="55">
        <f t="shared" si="104"/>
        <v>0</v>
      </c>
      <c r="O421" s="55">
        <f t="shared" si="104"/>
        <v>191</v>
      </c>
      <c r="P421" s="55">
        <f t="shared" si="104"/>
        <v>0</v>
      </c>
      <c r="Q421" s="55">
        <f t="shared" si="104"/>
        <v>0</v>
      </c>
      <c r="R421" s="55">
        <f t="shared" si="104"/>
        <v>0</v>
      </c>
      <c r="S421" s="55">
        <f t="shared" si="104"/>
        <v>0</v>
      </c>
      <c r="T421" s="55">
        <f t="shared" si="104"/>
        <v>0</v>
      </c>
      <c r="U421" s="55">
        <f t="shared" si="104"/>
        <v>0</v>
      </c>
      <c r="V421" s="55">
        <f t="shared" si="104"/>
        <v>0</v>
      </c>
      <c r="W421" s="55">
        <f t="shared" si="104"/>
        <v>0</v>
      </c>
      <c r="X421" s="55">
        <f t="shared" si="104"/>
        <v>0</v>
      </c>
      <c r="Y421" s="55">
        <f t="shared" si="104"/>
        <v>0</v>
      </c>
      <c r="Z421" s="55">
        <f t="shared" si="103"/>
        <v>0</v>
      </c>
      <c r="AA421" s="55">
        <f t="shared" si="103"/>
        <v>0</v>
      </c>
      <c r="AB421" s="55">
        <f t="shared" si="103"/>
        <v>0</v>
      </c>
      <c r="AC421" s="55">
        <f t="shared" si="103"/>
        <v>0</v>
      </c>
      <c r="AD421" s="55">
        <f t="shared" si="103"/>
        <v>0</v>
      </c>
      <c r="AE421" s="55">
        <f t="shared" si="103"/>
        <v>0</v>
      </c>
      <c r="AF421" s="55">
        <f t="shared" si="103"/>
        <v>0</v>
      </c>
      <c r="AG421" s="55">
        <f t="shared" si="103"/>
        <v>0</v>
      </c>
      <c r="AH421" s="55">
        <f t="shared" si="103"/>
        <v>0</v>
      </c>
      <c r="AI421" s="55">
        <f t="shared" si="103"/>
        <v>0</v>
      </c>
      <c r="AJ421" s="55">
        <f t="shared" si="103"/>
        <v>0</v>
      </c>
      <c r="AK421" s="55">
        <f t="shared" si="103"/>
        <v>0</v>
      </c>
      <c r="AL421" s="55">
        <f t="shared" si="103"/>
        <v>0</v>
      </c>
      <c r="AM421" s="55">
        <f t="shared" si="103"/>
        <v>0</v>
      </c>
      <c r="AN421" s="55">
        <f t="shared" si="103"/>
        <v>0</v>
      </c>
      <c r="AO421" s="55">
        <f t="shared" si="102"/>
        <v>0</v>
      </c>
      <c r="AP421" s="55">
        <f t="shared" si="102"/>
        <v>0</v>
      </c>
      <c r="AQ421" s="55">
        <f t="shared" si="102"/>
        <v>0</v>
      </c>
      <c r="AR421" s="55">
        <f t="shared" si="102"/>
        <v>0</v>
      </c>
      <c r="AS421" s="55">
        <f t="shared" si="102"/>
        <v>0</v>
      </c>
      <c r="AT421" s="55">
        <f t="shared" si="102"/>
        <v>0</v>
      </c>
      <c r="AU421" s="55">
        <f t="shared" si="102"/>
        <v>0</v>
      </c>
      <c r="AV421" s="54">
        <f t="shared" si="96"/>
        <v>145</v>
      </c>
      <c r="AW421" s="54">
        <f t="shared" si="97"/>
        <v>191</v>
      </c>
      <c r="AX421" s="54">
        <f t="shared" si="98"/>
        <v>336</v>
      </c>
    </row>
    <row r="422" spans="1:50">
      <c r="A422" s="203" t="s">
        <v>375</v>
      </c>
      <c r="B422" s="203">
        <v>0</v>
      </c>
      <c r="C422" s="203" t="b">
        <v>0</v>
      </c>
      <c r="F422" s="203">
        <v>76</v>
      </c>
      <c r="H422" s="203" t="s">
        <v>629</v>
      </c>
      <c r="I422" s="55">
        <f t="shared" si="94"/>
        <v>374</v>
      </c>
      <c r="J422" s="55">
        <f t="shared" si="104"/>
        <v>0</v>
      </c>
      <c r="K422" s="55">
        <f t="shared" si="104"/>
        <v>0</v>
      </c>
      <c r="L422" s="55">
        <f t="shared" si="104"/>
        <v>0</v>
      </c>
      <c r="M422" s="55">
        <f t="shared" si="104"/>
        <v>0</v>
      </c>
      <c r="N422" s="55">
        <f t="shared" si="104"/>
        <v>0</v>
      </c>
      <c r="O422" s="55">
        <f t="shared" si="104"/>
        <v>0</v>
      </c>
      <c r="P422" s="55">
        <f t="shared" si="104"/>
        <v>0</v>
      </c>
      <c r="Q422" s="55">
        <f t="shared" si="104"/>
        <v>634</v>
      </c>
      <c r="R422" s="55">
        <f t="shared" si="104"/>
        <v>0</v>
      </c>
      <c r="S422" s="55">
        <f t="shared" si="104"/>
        <v>0</v>
      </c>
      <c r="T422" s="55">
        <f t="shared" si="104"/>
        <v>0</v>
      </c>
      <c r="U422" s="55">
        <f t="shared" si="104"/>
        <v>0</v>
      </c>
      <c r="V422" s="55">
        <f t="shared" si="104"/>
        <v>0</v>
      </c>
      <c r="W422" s="55">
        <f t="shared" si="104"/>
        <v>0</v>
      </c>
      <c r="X422" s="55">
        <f t="shared" si="104"/>
        <v>0</v>
      </c>
      <c r="Y422" s="55">
        <f t="shared" si="104"/>
        <v>0</v>
      </c>
      <c r="Z422" s="55">
        <f t="shared" si="103"/>
        <v>0</v>
      </c>
      <c r="AA422" s="55">
        <f t="shared" si="103"/>
        <v>0</v>
      </c>
      <c r="AB422" s="55">
        <f t="shared" si="103"/>
        <v>0</v>
      </c>
      <c r="AC422" s="55">
        <f t="shared" si="103"/>
        <v>0</v>
      </c>
      <c r="AD422" s="55">
        <f t="shared" si="103"/>
        <v>0</v>
      </c>
      <c r="AE422" s="55">
        <f t="shared" si="103"/>
        <v>0</v>
      </c>
      <c r="AF422" s="55">
        <f t="shared" si="103"/>
        <v>0</v>
      </c>
      <c r="AG422" s="55">
        <f t="shared" si="103"/>
        <v>0</v>
      </c>
      <c r="AH422" s="55">
        <f t="shared" si="103"/>
        <v>0</v>
      </c>
      <c r="AI422" s="55">
        <f t="shared" si="103"/>
        <v>0</v>
      </c>
      <c r="AJ422" s="55">
        <f t="shared" si="103"/>
        <v>0</v>
      </c>
      <c r="AK422" s="55">
        <f t="shared" si="103"/>
        <v>0</v>
      </c>
      <c r="AL422" s="55">
        <f t="shared" si="103"/>
        <v>0</v>
      </c>
      <c r="AM422" s="55">
        <f t="shared" si="103"/>
        <v>0</v>
      </c>
      <c r="AN422" s="55">
        <f t="shared" si="103"/>
        <v>0</v>
      </c>
      <c r="AO422" s="55">
        <f t="shared" si="102"/>
        <v>0</v>
      </c>
      <c r="AP422" s="55">
        <f t="shared" si="102"/>
        <v>0</v>
      </c>
      <c r="AQ422" s="55">
        <f t="shared" si="102"/>
        <v>0</v>
      </c>
      <c r="AR422" s="55">
        <f t="shared" si="102"/>
        <v>0</v>
      </c>
      <c r="AS422" s="55">
        <f t="shared" si="102"/>
        <v>0</v>
      </c>
      <c r="AT422" s="55">
        <f t="shared" si="102"/>
        <v>0</v>
      </c>
      <c r="AU422" s="55">
        <f t="shared" si="102"/>
        <v>0</v>
      </c>
      <c r="AV422" s="54">
        <f t="shared" si="96"/>
        <v>374</v>
      </c>
      <c r="AW422" s="54">
        <f t="shared" si="97"/>
        <v>634</v>
      </c>
      <c r="AX422" s="54">
        <f t="shared" si="98"/>
        <v>1008</v>
      </c>
    </row>
    <row r="423" spans="1:50">
      <c r="A423" s="203" t="s">
        <v>375</v>
      </c>
      <c r="B423" s="203">
        <v>1</v>
      </c>
      <c r="C423" s="203" t="b">
        <v>1</v>
      </c>
      <c r="D423" s="203">
        <v>1</v>
      </c>
      <c r="E423" s="203" t="s">
        <v>569</v>
      </c>
      <c r="F423" s="203">
        <v>260</v>
      </c>
      <c r="H423" s="203" t="s">
        <v>620</v>
      </c>
      <c r="I423" s="55">
        <f t="shared" si="94"/>
        <v>312</v>
      </c>
      <c r="J423" s="55">
        <f t="shared" si="104"/>
        <v>0</v>
      </c>
      <c r="K423" s="55">
        <f t="shared" si="104"/>
        <v>0</v>
      </c>
      <c r="L423" s="55">
        <f t="shared" si="104"/>
        <v>0</v>
      </c>
      <c r="M423" s="55">
        <f t="shared" si="104"/>
        <v>0</v>
      </c>
      <c r="N423" s="55">
        <f t="shared" si="104"/>
        <v>0</v>
      </c>
      <c r="O423" s="55">
        <f t="shared" si="104"/>
        <v>0</v>
      </c>
      <c r="P423" s="55">
        <f t="shared" si="104"/>
        <v>0</v>
      </c>
      <c r="Q423" s="55">
        <f t="shared" si="104"/>
        <v>0</v>
      </c>
      <c r="R423" s="55">
        <f t="shared" si="104"/>
        <v>0</v>
      </c>
      <c r="S423" s="55">
        <f t="shared" si="104"/>
        <v>0</v>
      </c>
      <c r="T423" s="55">
        <f t="shared" si="104"/>
        <v>0</v>
      </c>
      <c r="U423" s="55">
        <f t="shared" si="104"/>
        <v>0</v>
      </c>
      <c r="V423" s="55">
        <f t="shared" si="104"/>
        <v>0</v>
      </c>
      <c r="W423" s="55">
        <f t="shared" si="104"/>
        <v>0</v>
      </c>
      <c r="X423" s="55">
        <f t="shared" si="104"/>
        <v>0</v>
      </c>
      <c r="Y423" s="55">
        <f t="shared" si="104"/>
        <v>0</v>
      </c>
      <c r="Z423" s="55">
        <f t="shared" si="103"/>
        <v>0</v>
      </c>
      <c r="AA423" s="55">
        <f t="shared" si="103"/>
        <v>0</v>
      </c>
      <c r="AB423" s="55">
        <f t="shared" si="103"/>
        <v>0</v>
      </c>
      <c r="AC423" s="55">
        <f t="shared" si="103"/>
        <v>0</v>
      </c>
      <c r="AD423" s="55">
        <f t="shared" si="103"/>
        <v>0</v>
      </c>
      <c r="AE423" s="55">
        <f t="shared" si="103"/>
        <v>0</v>
      </c>
      <c r="AF423" s="55">
        <f t="shared" si="103"/>
        <v>0</v>
      </c>
      <c r="AG423" s="55">
        <f t="shared" si="103"/>
        <v>0</v>
      </c>
      <c r="AH423" s="55">
        <f t="shared" si="103"/>
        <v>0</v>
      </c>
      <c r="AI423" s="55">
        <f t="shared" si="103"/>
        <v>0</v>
      </c>
      <c r="AJ423" s="55">
        <f t="shared" si="103"/>
        <v>0</v>
      </c>
      <c r="AK423" s="55">
        <f t="shared" si="103"/>
        <v>0</v>
      </c>
      <c r="AL423" s="55">
        <f t="shared" si="103"/>
        <v>0</v>
      </c>
      <c r="AM423" s="55">
        <f t="shared" si="103"/>
        <v>0</v>
      </c>
      <c r="AN423" s="55">
        <f t="shared" si="103"/>
        <v>0</v>
      </c>
      <c r="AO423" s="55">
        <f t="shared" si="102"/>
        <v>0</v>
      </c>
      <c r="AP423" s="55">
        <f t="shared" si="102"/>
        <v>0</v>
      </c>
      <c r="AQ423" s="55">
        <f t="shared" si="102"/>
        <v>0</v>
      </c>
      <c r="AR423" s="55">
        <f t="shared" si="102"/>
        <v>360</v>
      </c>
      <c r="AS423" s="55">
        <f t="shared" si="102"/>
        <v>0</v>
      </c>
      <c r="AT423" s="55">
        <f t="shared" si="102"/>
        <v>0</v>
      </c>
      <c r="AU423" s="55">
        <f t="shared" si="102"/>
        <v>0</v>
      </c>
      <c r="AV423" s="54">
        <f t="shared" si="96"/>
        <v>312</v>
      </c>
      <c r="AW423" s="54">
        <f t="shared" si="97"/>
        <v>360</v>
      </c>
      <c r="AX423" s="54">
        <f t="shared" si="98"/>
        <v>672</v>
      </c>
    </row>
    <row r="424" spans="1:50">
      <c r="A424" s="203" t="s">
        <v>376</v>
      </c>
      <c r="B424" s="203">
        <v>0</v>
      </c>
      <c r="C424" s="203" t="b">
        <v>0</v>
      </c>
      <c r="F424" s="203">
        <v>272</v>
      </c>
      <c r="H424" s="203" t="s">
        <v>659</v>
      </c>
      <c r="I424" s="55">
        <f t="shared" si="94"/>
        <v>0</v>
      </c>
      <c r="J424" s="55">
        <f t="shared" si="104"/>
        <v>0</v>
      </c>
      <c r="K424" s="55">
        <f t="shared" si="104"/>
        <v>0</v>
      </c>
      <c r="L424" s="55">
        <f t="shared" si="104"/>
        <v>0</v>
      </c>
      <c r="M424" s="55">
        <f t="shared" si="104"/>
        <v>0</v>
      </c>
      <c r="N424" s="55">
        <f t="shared" si="104"/>
        <v>0</v>
      </c>
      <c r="O424" s="55">
        <f t="shared" si="104"/>
        <v>0</v>
      </c>
      <c r="P424" s="55">
        <f t="shared" si="104"/>
        <v>0</v>
      </c>
      <c r="Q424" s="55">
        <f t="shared" si="104"/>
        <v>0</v>
      </c>
      <c r="R424" s="55">
        <f t="shared" si="104"/>
        <v>0</v>
      </c>
      <c r="S424" s="55">
        <f t="shared" si="104"/>
        <v>0</v>
      </c>
      <c r="T424" s="55">
        <f t="shared" si="104"/>
        <v>0</v>
      </c>
      <c r="U424" s="55">
        <f t="shared" si="104"/>
        <v>0</v>
      </c>
      <c r="V424" s="55">
        <f t="shared" si="104"/>
        <v>0</v>
      </c>
      <c r="W424" s="55">
        <f t="shared" si="104"/>
        <v>0</v>
      </c>
      <c r="X424" s="55">
        <f t="shared" si="104"/>
        <v>0</v>
      </c>
      <c r="Y424" s="55">
        <f t="shared" si="104"/>
        <v>0</v>
      </c>
      <c r="Z424" s="55">
        <f t="shared" si="103"/>
        <v>336</v>
      </c>
      <c r="AA424" s="55">
        <f t="shared" si="103"/>
        <v>0</v>
      </c>
      <c r="AB424" s="55">
        <f t="shared" si="103"/>
        <v>0</v>
      </c>
      <c r="AC424" s="55">
        <f t="shared" si="103"/>
        <v>0</v>
      </c>
      <c r="AD424" s="55">
        <f t="shared" si="103"/>
        <v>0</v>
      </c>
      <c r="AE424" s="55">
        <f t="shared" si="103"/>
        <v>0</v>
      </c>
      <c r="AF424" s="55">
        <f t="shared" si="103"/>
        <v>0</v>
      </c>
      <c r="AG424" s="55">
        <f t="shared" si="103"/>
        <v>0</v>
      </c>
      <c r="AH424" s="55">
        <f t="shared" si="103"/>
        <v>0</v>
      </c>
      <c r="AI424" s="55">
        <f t="shared" si="103"/>
        <v>0</v>
      </c>
      <c r="AJ424" s="55">
        <f t="shared" si="103"/>
        <v>0</v>
      </c>
      <c r="AK424" s="55">
        <f t="shared" si="103"/>
        <v>0</v>
      </c>
      <c r="AL424" s="55">
        <f t="shared" si="103"/>
        <v>0</v>
      </c>
      <c r="AM424" s="55">
        <f t="shared" si="103"/>
        <v>0</v>
      </c>
      <c r="AN424" s="55">
        <f t="shared" si="103"/>
        <v>0</v>
      </c>
      <c r="AO424" s="55">
        <f t="shared" si="102"/>
        <v>0</v>
      </c>
      <c r="AP424" s="55">
        <f t="shared" si="102"/>
        <v>0</v>
      </c>
      <c r="AQ424" s="55">
        <f t="shared" si="102"/>
        <v>0</v>
      </c>
      <c r="AR424" s="55">
        <f t="shared" si="102"/>
        <v>0</v>
      </c>
      <c r="AS424" s="55">
        <f t="shared" si="102"/>
        <v>0</v>
      </c>
      <c r="AT424" s="55">
        <f t="shared" si="102"/>
        <v>0</v>
      </c>
      <c r="AU424" s="55">
        <f t="shared" si="102"/>
        <v>0</v>
      </c>
      <c r="AV424" s="54">
        <f t="shared" si="96"/>
        <v>0</v>
      </c>
      <c r="AW424" s="54">
        <f t="shared" si="97"/>
        <v>336</v>
      </c>
      <c r="AX424" s="54">
        <f t="shared" si="98"/>
        <v>336</v>
      </c>
    </row>
    <row r="425" spans="1:50">
      <c r="A425" s="203" t="s">
        <v>376</v>
      </c>
      <c r="B425" s="203">
        <v>1</v>
      </c>
      <c r="C425" s="203" t="b">
        <v>1</v>
      </c>
      <c r="D425" s="203">
        <v>1</v>
      </c>
      <c r="E425" s="203" t="s">
        <v>565</v>
      </c>
      <c r="F425" s="203">
        <v>400</v>
      </c>
      <c r="H425" s="203" t="s">
        <v>687</v>
      </c>
      <c r="I425" s="55">
        <f t="shared" si="94"/>
        <v>40</v>
      </c>
      <c r="J425" s="55">
        <f t="shared" si="104"/>
        <v>0</v>
      </c>
      <c r="K425" s="55">
        <f t="shared" si="104"/>
        <v>0</v>
      </c>
      <c r="L425" s="55">
        <f t="shared" si="104"/>
        <v>0</v>
      </c>
      <c r="M425" s="55">
        <f t="shared" si="104"/>
        <v>0</v>
      </c>
      <c r="N425" s="55">
        <f t="shared" si="104"/>
        <v>0</v>
      </c>
      <c r="O425" s="55">
        <f t="shared" si="104"/>
        <v>0</v>
      </c>
      <c r="P425" s="55">
        <f t="shared" si="104"/>
        <v>0</v>
      </c>
      <c r="Q425" s="55">
        <f t="shared" si="104"/>
        <v>0</v>
      </c>
      <c r="R425" s="55">
        <f t="shared" si="104"/>
        <v>0</v>
      </c>
      <c r="S425" s="55">
        <f t="shared" si="104"/>
        <v>0</v>
      </c>
      <c r="T425" s="55">
        <f t="shared" si="104"/>
        <v>0</v>
      </c>
      <c r="U425" s="55">
        <f t="shared" si="104"/>
        <v>0</v>
      </c>
      <c r="V425" s="55">
        <f t="shared" si="104"/>
        <v>0</v>
      </c>
      <c r="W425" s="55">
        <f t="shared" si="104"/>
        <v>0</v>
      </c>
      <c r="X425" s="55">
        <f t="shared" si="104"/>
        <v>0</v>
      </c>
      <c r="Y425" s="55">
        <f t="shared" si="104"/>
        <v>0</v>
      </c>
      <c r="Z425" s="55">
        <f t="shared" si="103"/>
        <v>968</v>
      </c>
      <c r="AA425" s="55">
        <f t="shared" si="103"/>
        <v>0</v>
      </c>
      <c r="AB425" s="55">
        <f t="shared" si="103"/>
        <v>0</v>
      </c>
      <c r="AC425" s="55">
        <f t="shared" si="103"/>
        <v>0</v>
      </c>
      <c r="AD425" s="55">
        <f t="shared" si="103"/>
        <v>0</v>
      </c>
      <c r="AE425" s="55">
        <f t="shared" si="103"/>
        <v>0</v>
      </c>
      <c r="AF425" s="55">
        <f t="shared" si="103"/>
        <v>0</v>
      </c>
      <c r="AG425" s="55">
        <f t="shared" si="103"/>
        <v>0</v>
      </c>
      <c r="AH425" s="55">
        <f t="shared" si="103"/>
        <v>0</v>
      </c>
      <c r="AI425" s="55">
        <f t="shared" si="103"/>
        <v>0</v>
      </c>
      <c r="AJ425" s="55">
        <f t="shared" si="103"/>
        <v>0</v>
      </c>
      <c r="AK425" s="55">
        <f t="shared" si="103"/>
        <v>0</v>
      </c>
      <c r="AL425" s="55">
        <f t="shared" si="103"/>
        <v>0</v>
      </c>
      <c r="AM425" s="55">
        <f t="shared" si="103"/>
        <v>0</v>
      </c>
      <c r="AN425" s="55">
        <f t="shared" si="103"/>
        <v>0</v>
      </c>
      <c r="AO425" s="55">
        <f t="shared" si="102"/>
        <v>0</v>
      </c>
      <c r="AP425" s="55">
        <f t="shared" si="102"/>
        <v>0</v>
      </c>
      <c r="AQ425" s="55">
        <f t="shared" si="102"/>
        <v>0</v>
      </c>
      <c r="AR425" s="55">
        <f t="shared" si="102"/>
        <v>0</v>
      </c>
      <c r="AS425" s="55">
        <f t="shared" si="102"/>
        <v>0</v>
      </c>
      <c r="AT425" s="55">
        <f t="shared" si="102"/>
        <v>0</v>
      </c>
      <c r="AU425" s="55">
        <f t="shared" si="102"/>
        <v>0</v>
      </c>
      <c r="AV425" s="54">
        <f t="shared" si="96"/>
        <v>40</v>
      </c>
      <c r="AW425" s="54">
        <f t="shared" si="97"/>
        <v>968</v>
      </c>
      <c r="AX425" s="54">
        <f t="shared" si="98"/>
        <v>1008</v>
      </c>
    </row>
    <row r="426" spans="1:50">
      <c r="A426" s="203" t="s">
        <v>377</v>
      </c>
      <c r="B426" s="203">
        <v>0</v>
      </c>
      <c r="C426" s="203" t="b">
        <v>0</v>
      </c>
      <c r="F426" s="203">
        <v>82</v>
      </c>
      <c r="H426" s="203" t="s">
        <v>688</v>
      </c>
      <c r="I426" s="55">
        <f t="shared" si="94"/>
        <v>66</v>
      </c>
      <c r="J426" s="55">
        <f t="shared" si="104"/>
        <v>0</v>
      </c>
      <c r="K426" s="55">
        <f t="shared" si="104"/>
        <v>0</v>
      </c>
      <c r="L426" s="55">
        <f t="shared" si="104"/>
        <v>0</v>
      </c>
      <c r="M426" s="55">
        <f t="shared" si="104"/>
        <v>0</v>
      </c>
      <c r="N426" s="55">
        <f t="shared" si="104"/>
        <v>0</v>
      </c>
      <c r="O426" s="55">
        <f t="shared" si="104"/>
        <v>0</v>
      </c>
      <c r="P426" s="55">
        <f t="shared" si="104"/>
        <v>0</v>
      </c>
      <c r="Q426" s="55">
        <f t="shared" si="104"/>
        <v>0</v>
      </c>
      <c r="R426" s="55">
        <f t="shared" si="104"/>
        <v>0</v>
      </c>
      <c r="S426" s="55">
        <f t="shared" si="104"/>
        <v>0</v>
      </c>
      <c r="T426" s="55">
        <f t="shared" si="104"/>
        <v>0</v>
      </c>
      <c r="U426" s="55">
        <f t="shared" si="104"/>
        <v>0</v>
      </c>
      <c r="V426" s="55">
        <f t="shared" si="104"/>
        <v>0</v>
      </c>
      <c r="W426" s="55">
        <f t="shared" si="104"/>
        <v>0</v>
      </c>
      <c r="X426" s="55">
        <f t="shared" si="104"/>
        <v>0</v>
      </c>
      <c r="Y426" s="55">
        <f t="shared" si="104"/>
        <v>0</v>
      </c>
      <c r="Z426" s="55">
        <f t="shared" si="103"/>
        <v>270</v>
      </c>
      <c r="AA426" s="55">
        <f t="shared" si="103"/>
        <v>0</v>
      </c>
      <c r="AB426" s="55">
        <f t="shared" si="103"/>
        <v>0</v>
      </c>
      <c r="AC426" s="55">
        <f t="shared" si="103"/>
        <v>0</v>
      </c>
      <c r="AD426" s="55">
        <f t="shared" si="103"/>
        <v>0</v>
      </c>
      <c r="AE426" s="55">
        <f t="shared" si="103"/>
        <v>0</v>
      </c>
      <c r="AF426" s="55">
        <f t="shared" si="103"/>
        <v>0</v>
      </c>
      <c r="AG426" s="55">
        <f t="shared" si="103"/>
        <v>0</v>
      </c>
      <c r="AH426" s="55">
        <f t="shared" si="103"/>
        <v>0</v>
      </c>
      <c r="AI426" s="55">
        <f t="shared" si="103"/>
        <v>0</v>
      </c>
      <c r="AJ426" s="55">
        <f t="shared" si="103"/>
        <v>0</v>
      </c>
      <c r="AK426" s="55">
        <f t="shared" si="103"/>
        <v>0</v>
      </c>
      <c r="AL426" s="55">
        <f t="shared" si="103"/>
        <v>0</v>
      </c>
      <c r="AM426" s="55">
        <f t="shared" si="103"/>
        <v>0</v>
      </c>
      <c r="AN426" s="55">
        <f t="shared" si="103"/>
        <v>0</v>
      </c>
      <c r="AO426" s="55">
        <f t="shared" si="102"/>
        <v>0</v>
      </c>
      <c r="AP426" s="55">
        <f t="shared" si="102"/>
        <v>0</v>
      </c>
      <c r="AQ426" s="55">
        <f t="shared" si="102"/>
        <v>0</v>
      </c>
      <c r="AR426" s="55">
        <f t="shared" si="102"/>
        <v>0</v>
      </c>
      <c r="AS426" s="55">
        <f t="shared" si="102"/>
        <v>0</v>
      </c>
      <c r="AT426" s="55">
        <f t="shared" si="102"/>
        <v>0</v>
      </c>
      <c r="AU426" s="55">
        <f t="shared" si="102"/>
        <v>0</v>
      </c>
      <c r="AV426" s="54">
        <f t="shared" si="96"/>
        <v>66</v>
      </c>
      <c r="AW426" s="54">
        <f t="shared" si="97"/>
        <v>270</v>
      </c>
      <c r="AX426" s="54">
        <f t="shared" si="98"/>
        <v>336</v>
      </c>
    </row>
    <row r="427" spans="1:50">
      <c r="A427" s="203" t="s">
        <v>377</v>
      </c>
      <c r="B427" s="203">
        <v>1</v>
      </c>
      <c r="C427" s="203" t="b">
        <v>1</v>
      </c>
      <c r="D427" s="203">
        <v>1</v>
      </c>
      <c r="E427" s="203" t="s">
        <v>561</v>
      </c>
      <c r="F427" s="203">
        <v>254</v>
      </c>
      <c r="H427" s="203" t="s">
        <v>616</v>
      </c>
      <c r="I427" s="55">
        <f t="shared" si="94"/>
        <v>144</v>
      </c>
      <c r="J427" s="55">
        <f t="shared" si="104"/>
        <v>0</v>
      </c>
      <c r="K427" s="55">
        <f t="shared" si="104"/>
        <v>0</v>
      </c>
      <c r="L427" s="55">
        <f t="shared" si="104"/>
        <v>0</v>
      </c>
      <c r="M427" s="55">
        <f t="shared" si="104"/>
        <v>0</v>
      </c>
      <c r="N427" s="55">
        <f t="shared" si="104"/>
        <v>0</v>
      </c>
      <c r="O427" s="55">
        <f t="shared" si="104"/>
        <v>0</v>
      </c>
      <c r="P427" s="55">
        <f t="shared" si="104"/>
        <v>0</v>
      </c>
      <c r="Q427" s="55">
        <f t="shared" si="104"/>
        <v>0</v>
      </c>
      <c r="R427" s="55">
        <f t="shared" si="104"/>
        <v>0</v>
      </c>
      <c r="S427" s="55">
        <f t="shared" si="104"/>
        <v>0</v>
      </c>
      <c r="T427" s="55">
        <f t="shared" si="104"/>
        <v>0</v>
      </c>
      <c r="U427" s="55">
        <f t="shared" si="104"/>
        <v>0</v>
      </c>
      <c r="V427" s="55">
        <f t="shared" si="104"/>
        <v>0</v>
      </c>
      <c r="W427" s="55">
        <f t="shared" si="104"/>
        <v>0</v>
      </c>
      <c r="X427" s="55">
        <f t="shared" si="104"/>
        <v>0</v>
      </c>
      <c r="Y427" s="55">
        <f t="shared" si="104"/>
        <v>0</v>
      </c>
      <c r="Z427" s="55">
        <f t="shared" si="103"/>
        <v>0</v>
      </c>
      <c r="AA427" s="55">
        <f t="shared" si="103"/>
        <v>0</v>
      </c>
      <c r="AB427" s="55">
        <f t="shared" si="103"/>
        <v>0</v>
      </c>
      <c r="AC427" s="55">
        <f t="shared" si="103"/>
        <v>0</v>
      </c>
      <c r="AD427" s="55">
        <f t="shared" si="103"/>
        <v>0</v>
      </c>
      <c r="AE427" s="55">
        <f t="shared" si="103"/>
        <v>0</v>
      </c>
      <c r="AF427" s="55">
        <f t="shared" si="103"/>
        <v>0</v>
      </c>
      <c r="AG427" s="55">
        <f t="shared" si="103"/>
        <v>0</v>
      </c>
      <c r="AH427" s="55">
        <f t="shared" si="103"/>
        <v>192</v>
      </c>
      <c r="AI427" s="55">
        <f t="shared" si="103"/>
        <v>0</v>
      </c>
      <c r="AJ427" s="55">
        <f t="shared" si="103"/>
        <v>0</v>
      </c>
      <c r="AK427" s="55">
        <f t="shared" si="103"/>
        <v>0</v>
      </c>
      <c r="AL427" s="55">
        <f t="shared" si="103"/>
        <v>0</v>
      </c>
      <c r="AM427" s="55">
        <f t="shared" si="103"/>
        <v>0</v>
      </c>
      <c r="AN427" s="55">
        <f t="shared" si="103"/>
        <v>0</v>
      </c>
      <c r="AO427" s="55">
        <f t="shared" si="102"/>
        <v>0</v>
      </c>
      <c r="AP427" s="55">
        <f t="shared" si="102"/>
        <v>0</v>
      </c>
      <c r="AQ427" s="55">
        <f t="shared" si="102"/>
        <v>0</v>
      </c>
      <c r="AR427" s="55">
        <f t="shared" si="102"/>
        <v>0</v>
      </c>
      <c r="AS427" s="55">
        <f t="shared" si="102"/>
        <v>0</v>
      </c>
      <c r="AT427" s="55">
        <f t="shared" si="102"/>
        <v>0</v>
      </c>
      <c r="AU427" s="55">
        <f t="shared" si="102"/>
        <v>0</v>
      </c>
      <c r="AV427" s="54">
        <f t="shared" si="96"/>
        <v>144</v>
      </c>
      <c r="AW427" s="54">
        <f t="shared" si="97"/>
        <v>192</v>
      </c>
      <c r="AX427" s="54">
        <f t="shared" si="98"/>
        <v>336</v>
      </c>
    </row>
    <row r="428" spans="1:50">
      <c r="A428" s="203" t="s">
        <v>378</v>
      </c>
      <c r="B428" s="203">
        <v>1</v>
      </c>
      <c r="C428" s="203" t="b">
        <v>1</v>
      </c>
      <c r="D428" s="203">
        <v>1</v>
      </c>
      <c r="E428" s="203" t="s">
        <v>569</v>
      </c>
      <c r="F428" s="203">
        <v>336</v>
      </c>
      <c r="H428" s="203" t="s">
        <v>689</v>
      </c>
      <c r="I428" s="55">
        <f t="shared" si="94"/>
        <v>144</v>
      </c>
      <c r="J428" s="55">
        <f t="shared" si="104"/>
        <v>0</v>
      </c>
      <c r="K428" s="55">
        <f t="shared" si="104"/>
        <v>0</v>
      </c>
      <c r="L428" s="55">
        <f t="shared" si="104"/>
        <v>0</v>
      </c>
      <c r="M428" s="55">
        <f t="shared" si="104"/>
        <v>0</v>
      </c>
      <c r="N428" s="55">
        <f t="shared" si="104"/>
        <v>0</v>
      </c>
      <c r="O428" s="55">
        <f t="shared" si="104"/>
        <v>0</v>
      </c>
      <c r="P428" s="55">
        <f t="shared" si="104"/>
        <v>0</v>
      </c>
      <c r="Q428" s="55">
        <f t="shared" si="104"/>
        <v>0</v>
      </c>
      <c r="R428" s="55">
        <f t="shared" si="104"/>
        <v>0</v>
      </c>
      <c r="S428" s="55">
        <f t="shared" si="104"/>
        <v>0</v>
      </c>
      <c r="T428" s="55">
        <f t="shared" si="104"/>
        <v>0</v>
      </c>
      <c r="U428" s="55">
        <f t="shared" si="104"/>
        <v>0</v>
      </c>
      <c r="V428" s="55">
        <f t="shared" si="104"/>
        <v>0</v>
      </c>
      <c r="W428" s="55">
        <f t="shared" si="104"/>
        <v>0</v>
      </c>
      <c r="X428" s="55">
        <f t="shared" si="104"/>
        <v>0</v>
      </c>
      <c r="Y428" s="55">
        <f t="shared" si="104"/>
        <v>0</v>
      </c>
      <c r="Z428" s="55">
        <f t="shared" si="103"/>
        <v>528</v>
      </c>
      <c r="AA428" s="55">
        <f t="shared" si="103"/>
        <v>0</v>
      </c>
      <c r="AB428" s="55">
        <f t="shared" si="103"/>
        <v>0</v>
      </c>
      <c r="AC428" s="55">
        <f t="shared" si="103"/>
        <v>0</v>
      </c>
      <c r="AD428" s="55">
        <f t="shared" si="103"/>
        <v>0</v>
      </c>
      <c r="AE428" s="55">
        <f t="shared" si="103"/>
        <v>0</v>
      </c>
      <c r="AF428" s="55">
        <f t="shared" si="103"/>
        <v>0</v>
      </c>
      <c r="AG428" s="55">
        <f t="shared" si="103"/>
        <v>0</v>
      </c>
      <c r="AH428" s="55">
        <f t="shared" si="103"/>
        <v>0</v>
      </c>
      <c r="AI428" s="55">
        <f t="shared" si="103"/>
        <v>0</v>
      </c>
      <c r="AJ428" s="55">
        <f t="shared" si="103"/>
        <v>0</v>
      </c>
      <c r="AK428" s="55">
        <f t="shared" si="103"/>
        <v>0</v>
      </c>
      <c r="AL428" s="55">
        <f t="shared" si="103"/>
        <v>0</v>
      </c>
      <c r="AM428" s="55">
        <f t="shared" si="103"/>
        <v>0</v>
      </c>
      <c r="AN428" s="55">
        <f t="shared" si="103"/>
        <v>0</v>
      </c>
      <c r="AO428" s="55">
        <f t="shared" si="102"/>
        <v>0</v>
      </c>
      <c r="AP428" s="55">
        <f t="shared" si="102"/>
        <v>0</v>
      </c>
      <c r="AQ428" s="55">
        <f t="shared" si="102"/>
        <v>0</v>
      </c>
      <c r="AR428" s="55">
        <f t="shared" si="102"/>
        <v>0</v>
      </c>
      <c r="AS428" s="55">
        <f t="shared" si="102"/>
        <v>0</v>
      </c>
      <c r="AT428" s="55">
        <f t="shared" si="102"/>
        <v>0</v>
      </c>
      <c r="AU428" s="55">
        <f t="shared" si="102"/>
        <v>0</v>
      </c>
      <c r="AV428" s="54">
        <f t="shared" si="96"/>
        <v>144</v>
      </c>
      <c r="AW428" s="54">
        <f t="shared" si="97"/>
        <v>528</v>
      </c>
      <c r="AX428" s="54">
        <f t="shared" si="98"/>
        <v>672</v>
      </c>
    </row>
    <row r="429" spans="1:50">
      <c r="A429" s="203" t="s">
        <v>379</v>
      </c>
      <c r="B429" s="203">
        <v>1</v>
      </c>
      <c r="C429" s="203" t="b">
        <v>1</v>
      </c>
      <c r="D429" s="203">
        <v>1</v>
      </c>
      <c r="E429" s="203" t="s">
        <v>568</v>
      </c>
      <c r="F429" s="203">
        <v>336</v>
      </c>
      <c r="H429" s="203" t="s">
        <v>690</v>
      </c>
      <c r="I429" s="55">
        <f t="shared" si="94"/>
        <v>42</v>
      </c>
      <c r="J429" s="55">
        <f t="shared" si="104"/>
        <v>0</v>
      </c>
      <c r="K429" s="55">
        <f t="shared" si="104"/>
        <v>0</v>
      </c>
      <c r="L429" s="55">
        <f t="shared" si="104"/>
        <v>0</v>
      </c>
      <c r="M429" s="55">
        <f t="shared" si="104"/>
        <v>0</v>
      </c>
      <c r="N429" s="55">
        <f t="shared" si="104"/>
        <v>294</v>
      </c>
      <c r="O429" s="55">
        <f t="shared" si="104"/>
        <v>0</v>
      </c>
      <c r="P429" s="55">
        <f t="shared" si="104"/>
        <v>0</v>
      </c>
      <c r="Q429" s="55">
        <f t="shared" si="104"/>
        <v>0</v>
      </c>
      <c r="R429" s="55">
        <f t="shared" si="104"/>
        <v>0</v>
      </c>
      <c r="S429" s="55">
        <f t="shared" si="104"/>
        <v>0</v>
      </c>
      <c r="T429" s="55">
        <f t="shared" si="104"/>
        <v>0</v>
      </c>
      <c r="U429" s="55">
        <f t="shared" si="104"/>
        <v>0</v>
      </c>
      <c r="V429" s="55">
        <f t="shared" si="104"/>
        <v>0</v>
      </c>
      <c r="W429" s="55">
        <f t="shared" si="104"/>
        <v>0</v>
      </c>
      <c r="X429" s="55">
        <f t="shared" si="104"/>
        <v>0</v>
      </c>
      <c r="Y429" s="55">
        <f t="shared" si="104"/>
        <v>0</v>
      </c>
      <c r="Z429" s="55">
        <f t="shared" si="103"/>
        <v>0</v>
      </c>
      <c r="AA429" s="55">
        <f t="shared" si="103"/>
        <v>0</v>
      </c>
      <c r="AB429" s="55">
        <f t="shared" si="103"/>
        <v>0</v>
      </c>
      <c r="AC429" s="55">
        <f t="shared" si="103"/>
        <v>0</v>
      </c>
      <c r="AD429" s="55">
        <f t="shared" si="103"/>
        <v>0</v>
      </c>
      <c r="AE429" s="55">
        <f t="shared" si="103"/>
        <v>0</v>
      </c>
      <c r="AF429" s="55">
        <f t="shared" si="103"/>
        <v>0</v>
      </c>
      <c r="AG429" s="55">
        <f t="shared" si="103"/>
        <v>0</v>
      </c>
      <c r="AH429" s="55">
        <f t="shared" si="103"/>
        <v>0</v>
      </c>
      <c r="AI429" s="55">
        <f t="shared" si="103"/>
        <v>0</v>
      </c>
      <c r="AJ429" s="55">
        <f t="shared" si="103"/>
        <v>0</v>
      </c>
      <c r="AK429" s="55">
        <f t="shared" si="103"/>
        <v>0</v>
      </c>
      <c r="AL429" s="55">
        <f t="shared" si="103"/>
        <v>0</v>
      </c>
      <c r="AM429" s="55">
        <f t="shared" si="103"/>
        <v>0</v>
      </c>
      <c r="AN429" s="55">
        <f t="shared" si="103"/>
        <v>0</v>
      </c>
      <c r="AO429" s="55">
        <f t="shared" si="102"/>
        <v>0</v>
      </c>
      <c r="AP429" s="55">
        <f t="shared" si="102"/>
        <v>0</v>
      </c>
      <c r="AQ429" s="55">
        <f t="shared" si="102"/>
        <v>0</v>
      </c>
      <c r="AR429" s="55">
        <f t="shared" si="102"/>
        <v>0</v>
      </c>
      <c r="AS429" s="55">
        <f t="shared" si="102"/>
        <v>0</v>
      </c>
      <c r="AT429" s="55">
        <f t="shared" si="102"/>
        <v>0</v>
      </c>
      <c r="AU429" s="55">
        <f t="shared" si="102"/>
        <v>0</v>
      </c>
      <c r="AV429" s="54">
        <f t="shared" si="96"/>
        <v>42</v>
      </c>
      <c r="AW429" s="54">
        <f t="shared" si="97"/>
        <v>294</v>
      </c>
      <c r="AX429" s="54">
        <f t="shared" si="98"/>
        <v>336</v>
      </c>
    </row>
    <row r="430" spans="1:50">
      <c r="A430" s="203" t="s">
        <v>380</v>
      </c>
      <c r="B430" s="203">
        <v>0</v>
      </c>
      <c r="C430" s="203" t="b">
        <v>0</v>
      </c>
      <c r="F430" s="203">
        <v>60</v>
      </c>
      <c r="H430" s="203" t="s">
        <v>691</v>
      </c>
      <c r="I430" s="55">
        <f t="shared" si="94"/>
        <v>34</v>
      </c>
      <c r="J430" s="55">
        <f t="shared" si="104"/>
        <v>0</v>
      </c>
      <c r="K430" s="55">
        <f t="shared" si="104"/>
        <v>0</v>
      </c>
      <c r="L430" s="55">
        <f t="shared" si="104"/>
        <v>0</v>
      </c>
      <c r="M430" s="55">
        <f t="shared" si="104"/>
        <v>0</v>
      </c>
      <c r="N430" s="55">
        <f t="shared" si="104"/>
        <v>0</v>
      </c>
      <c r="O430" s="55">
        <f t="shared" si="104"/>
        <v>0</v>
      </c>
      <c r="P430" s="55">
        <f t="shared" si="104"/>
        <v>0</v>
      </c>
      <c r="Q430" s="55">
        <f t="shared" si="104"/>
        <v>0</v>
      </c>
      <c r="R430" s="55">
        <f t="shared" si="104"/>
        <v>0</v>
      </c>
      <c r="S430" s="55">
        <f t="shared" si="104"/>
        <v>0</v>
      </c>
      <c r="T430" s="55">
        <f t="shared" si="104"/>
        <v>0</v>
      </c>
      <c r="U430" s="55">
        <f t="shared" si="104"/>
        <v>0</v>
      </c>
      <c r="V430" s="55">
        <f t="shared" si="104"/>
        <v>0</v>
      </c>
      <c r="W430" s="55">
        <f t="shared" si="104"/>
        <v>0</v>
      </c>
      <c r="X430" s="55">
        <f t="shared" si="104"/>
        <v>0</v>
      </c>
      <c r="Y430" s="55">
        <f t="shared" si="104"/>
        <v>0</v>
      </c>
      <c r="Z430" s="55">
        <f t="shared" si="103"/>
        <v>0</v>
      </c>
      <c r="AA430" s="55">
        <f t="shared" si="103"/>
        <v>0</v>
      </c>
      <c r="AB430" s="55">
        <f t="shared" si="103"/>
        <v>0</v>
      </c>
      <c r="AC430" s="55">
        <f t="shared" si="103"/>
        <v>0</v>
      </c>
      <c r="AD430" s="55">
        <f t="shared" si="103"/>
        <v>0</v>
      </c>
      <c r="AE430" s="55">
        <f t="shared" si="103"/>
        <v>0</v>
      </c>
      <c r="AF430" s="55">
        <f t="shared" si="103"/>
        <v>0</v>
      </c>
      <c r="AG430" s="55">
        <f t="shared" si="103"/>
        <v>0</v>
      </c>
      <c r="AH430" s="55">
        <f t="shared" si="103"/>
        <v>302</v>
      </c>
      <c r="AI430" s="55">
        <f t="shared" si="103"/>
        <v>0</v>
      </c>
      <c r="AJ430" s="55">
        <f t="shared" si="103"/>
        <v>0</v>
      </c>
      <c r="AK430" s="55">
        <f t="shared" si="103"/>
        <v>0</v>
      </c>
      <c r="AL430" s="55">
        <f t="shared" si="103"/>
        <v>0</v>
      </c>
      <c r="AM430" s="55">
        <f t="shared" si="103"/>
        <v>0</v>
      </c>
      <c r="AN430" s="55">
        <f t="shared" si="103"/>
        <v>0</v>
      </c>
      <c r="AO430" s="55">
        <f t="shared" si="102"/>
        <v>0</v>
      </c>
      <c r="AP430" s="55">
        <f t="shared" si="102"/>
        <v>0</v>
      </c>
      <c r="AQ430" s="55">
        <f t="shared" si="102"/>
        <v>0</v>
      </c>
      <c r="AR430" s="55">
        <f t="shared" si="102"/>
        <v>0</v>
      </c>
      <c r="AS430" s="55">
        <f t="shared" si="102"/>
        <v>0</v>
      </c>
      <c r="AT430" s="55">
        <f t="shared" si="102"/>
        <v>0</v>
      </c>
      <c r="AU430" s="55">
        <f t="shared" si="102"/>
        <v>0</v>
      </c>
      <c r="AV430" s="54">
        <f t="shared" si="96"/>
        <v>34</v>
      </c>
      <c r="AW430" s="54">
        <f t="shared" si="97"/>
        <v>302</v>
      </c>
      <c r="AX430" s="54">
        <f t="shared" si="98"/>
        <v>336</v>
      </c>
    </row>
    <row r="431" spans="1:50">
      <c r="A431" s="203" t="s">
        <v>380</v>
      </c>
      <c r="B431" s="203">
        <v>1</v>
      </c>
      <c r="C431" s="203" t="b">
        <v>1</v>
      </c>
      <c r="D431" s="203">
        <v>1</v>
      </c>
      <c r="E431" s="203" t="s">
        <v>578</v>
      </c>
      <c r="F431" s="203">
        <v>276</v>
      </c>
      <c r="H431" s="203" t="s">
        <v>660</v>
      </c>
      <c r="I431" s="55">
        <f t="shared" si="94"/>
        <v>40</v>
      </c>
      <c r="J431" s="55">
        <f t="shared" si="104"/>
        <v>0</v>
      </c>
      <c r="K431" s="55">
        <f t="shared" si="104"/>
        <v>0</v>
      </c>
      <c r="L431" s="55">
        <f t="shared" si="104"/>
        <v>0</v>
      </c>
      <c r="M431" s="55">
        <f t="shared" si="104"/>
        <v>0</v>
      </c>
      <c r="N431" s="55">
        <f t="shared" si="104"/>
        <v>0</v>
      </c>
      <c r="O431" s="55">
        <f t="shared" si="104"/>
        <v>0</v>
      </c>
      <c r="P431" s="55">
        <f t="shared" si="104"/>
        <v>0</v>
      </c>
      <c r="Q431" s="55">
        <f t="shared" si="104"/>
        <v>0</v>
      </c>
      <c r="R431" s="55">
        <f t="shared" si="104"/>
        <v>0</v>
      </c>
      <c r="S431" s="55">
        <f t="shared" si="104"/>
        <v>0</v>
      </c>
      <c r="T431" s="55">
        <f t="shared" si="104"/>
        <v>0</v>
      </c>
      <c r="U431" s="55">
        <f t="shared" si="104"/>
        <v>0</v>
      </c>
      <c r="V431" s="55">
        <f t="shared" si="104"/>
        <v>0</v>
      </c>
      <c r="W431" s="55">
        <f t="shared" si="104"/>
        <v>0</v>
      </c>
      <c r="X431" s="55">
        <f t="shared" si="104"/>
        <v>0</v>
      </c>
      <c r="Y431" s="55">
        <f t="shared" si="104"/>
        <v>296</v>
      </c>
      <c r="Z431" s="55">
        <f t="shared" si="103"/>
        <v>0</v>
      </c>
      <c r="AA431" s="55">
        <f t="shared" si="103"/>
        <v>0</v>
      </c>
      <c r="AB431" s="55">
        <f t="shared" si="103"/>
        <v>0</v>
      </c>
      <c r="AC431" s="55">
        <f t="shared" si="103"/>
        <v>0</v>
      </c>
      <c r="AD431" s="55">
        <f t="shared" si="103"/>
        <v>0</v>
      </c>
      <c r="AE431" s="55">
        <f t="shared" si="103"/>
        <v>0</v>
      </c>
      <c r="AF431" s="55">
        <f t="shared" si="103"/>
        <v>0</v>
      </c>
      <c r="AG431" s="55">
        <f t="shared" si="103"/>
        <v>0</v>
      </c>
      <c r="AH431" s="55">
        <f t="shared" si="103"/>
        <v>0</v>
      </c>
      <c r="AI431" s="55">
        <f t="shared" si="103"/>
        <v>0</v>
      </c>
      <c r="AJ431" s="55">
        <f t="shared" si="103"/>
        <v>0</v>
      </c>
      <c r="AK431" s="55">
        <f t="shared" si="103"/>
        <v>0</v>
      </c>
      <c r="AL431" s="55">
        <f t="shared" si="103"/>
        <v>0</v>
      </c>
      <c r="AM431" s="55">
        <f t="shared" si="103"/>
        <v>0</v>
      </c>
      <c r="AN431" s="55">
        <f t="shared" si="103"/>
        <v>0</v>
      </c>
      <c r="AO431" s="55">
        <f t="shared" si="102"/>
        <v>0</v>
      </c>
      <c r="AP431" s="55">
        <f t="shared" si="102"/>
        <v>0</v>
      </c>
      <c r="AQ431" s="55">
        <f t="shared" si="102"/>
        <v>0</v>
      </c>
      <c r="AR431" s="55">
        <f t="shared" si="102"/>
        <v>0</v>
      </c>
      <c r="AS431" s="55">
        <f t="shared" si="102"/>
        <v>0</v>
      </c>
      <c r="AT431" s="55">
        <f t="shared" si="102"/>
        <v>0</v>
      </c>
      <c r="AU431" s="55">
        <f t="shared" si="102"/>
        <v>0</v>
      </c>
      <c r="AV431" s="54">
        <f t="shared" si="96"/>
        <v>40</v>
      </c>
      <c r="AW431" s="54">
        <f t="shared" si="97"/>
        <v>296</v>
      </c>
      <c r="AX431" s="54">
        <f t="shared" si="98"/>
        <v>336</v>
      </c>
    </row>
    <row r="432" spans="1:50">
      <c r="A432" s="203" t="s">
        <v>381</v>
      </c>
      <c r="B432" s="203">
        <v>0</v>
      </c>
      <c r="C432" s="203" t="b">
        <v>0</v>
      </c>
      <c r="F432" s="203">
        <v>92</v>
      </c>
      <c r="H432" s="203" t="s">
        <v>692</v>
      </c>
      <c r="I432" s="55">
        <f t="shared" si="94"/>
        <v>190</v>
      </c>
      <c r="J432" s="55">
        <f t="shared" si="104"/>
        <v>0</v>
      </c>
      <c r="K432" s="55">
        <f t="shared" si="104"/>
        <v>0</v>
      </c>
      <c r="L432" s="55">
        <f t="shared" si="104"/>
        <v>0</v>
      </c>
      <c r="M432" s="55">
        <f t="shared" si="104"/>
        <v>0</v>
      </c>
      <c r="N432" s="55">
        <f t="shared" si="104"/>
        <v>0</v>
      </c>
      <c r="O432" s="55">
        <f t="shared" si="104"/>
        <v>482</v>
      </c>
      <c r="P432" s="55">
        <f t="shared" si="104"/>
        <v>0</v>
      </c>
      <c r="Q432" s="55">
        <f t="shared" si="104"/>
        <v>0</v>
      </c>
      <c r="R432" s="55">
        <f t="shared" si="104"/>
        <v>0</v>
      </c>
      <c r="S432" s="55">
        <f t="shared" si="104"/>
        <v>0</v>
      </c>
      <c r="T432" s="55">
        <f t="shared" si="104"/>
        <v>0</v>
      </c>
      <c r="U432" s="55">
        <f t="shared" si="104"/>
        <v>0</v>
      </c>
      <c r="V432" s="55">
        <f t="shared" si="104"/>
        <v>0</v>
      </c>
      <c r="W432" s="55">
        <f t="shared" si="104"/>
        <v>0</v>
      </c>
      <c r="X432" s="55">
        <f t="shared" si="104"/>
        <v>0</v>
      </c>
      <c r="Y432" s="55">
        <f t="shared" si="104"/>
        <v>0</v>
      </c>
      <c r="Z432" s="55">
        <f t="shared" si="103"/>
        <v>0</v>
      </c>
      <c r="AA432" s="55">
        <f t="shared" si="103"/>
        <v>0</v>
      </c>
      <c r="AB432" s="55">
        <f t="shared" si="103"/>
        <v>0</v>
      </c>
      <c r="AC432" s="55">
        <f t="shared" si="103"/>
        <v>0</v>
      </c>
      <c r="AD432" s="55">
        <f t="shared" si="103"/>
        <v>0</v>
      </c>
      <c r="AE432" s="55">
        <f t="shared" si="103"/>
        <v>0</v>
      </c>
      <c r="AF432" s="55">
        <f t="shared" si="103"/>
        <v>0</v>
      </c>
      <c r="AG432" s="55">
        <f t="shared" si="103"/>
        <v>0</v>
      </c>
      <c r="AH432" s="55">
        <f t="shared" si="103"/>
        <v>0</v>
      </c>
      <c r="AI432" s="55">
        <f t="shared" si="103"/>
        <v>0</v>
      </c>
      <c r="AJ432" s="55">
        <f t="shared" si="103"/>
        <v>0</v>
      </c>
      <c r="AK432" s="55">
        <f t="shared" si="103"/>
        <v>0</v>
      </c>
      <c r="AL432" s="55">
        <f t="shared" si="103"/>
        <v>0</v>
      </c>
      <c r="AM432" s="55">
        <f t="shared" si="103"/>
        <v>0</v>
      </c>
      <c r="AN432" s="55">
        <f t="shared" si="103"/>
        <v>0</v>
      </c>
      <c r="AO432" s="55">
        <f t="shared" si="102"/>
        <v>0</v>
      </c>
      <c r="AP432" s="55">
        <f t="shared" si="102"/>
        <v>0</v>
      </c>
      <c r="AQ432" s="55">
        <f t="shared" si="102"/>
        <v>0</v>
      </c>
      <c r="AR432" s="55">
        <f t="shared" si="102"/>
        <v>0</v>
      </c>
      <c r="AS432" s="55">
        <f t="shared" si="102"/>
        <v>0</v>
      </c>
      <c r="AT432" s="55">
        <f t="shared" si="102"/>
        <v>0</v>
      </c>
      <c r="AU432" s="55">
        <f t="shared" si="102"/>
        <v>0</v>
      </c>
      <c r="AV432" s="54">
        <f t="shared" si="96"/>
        <v>190</v>
      </c>
      <c r="AW432" s="54">
        <f t="shared" si="97"/>
        <v>482</v>
      </c>
      <c r="AX432" s="54">
        <f t="shared" si="98"/>
        <v>672</v>
      </c>
    </row>
    <row r="433" spans="1:50">
      <c r="A433" s="203" t="s">
        <v>381</v>
      </c>
      <c r="B433" s="203">
        <v>1</v>
      </c>
      <c r="C433" s="203" t="b">
        <v>1</v>
      </c>
      <c r="D433" s="203">
        <v>1</v>
      </c>
      <c r="E433" s="203" t="s">
        <v>560</v>
      </c>
      <c r="F433" s="203">
        <v>244</v>
      </c>
      <c r="H433" s="203" t="s">
        <v>693</v>
      </c>
      <c r="I433" s="55">
        <f t="shared" si="94"/>
        <v>154</v>
      </c>
      <c r="J433" s="55">
        <f t="shared" si="104"/>
        <v>0</v>
      </c>
      <c r="K433" s="55">
        <f t="shared" si="104"/>
        <v>0</v>
      </c>
      <c r="L433" s="55">
        <f t="shared" si="104"/>
        <v>0</v>
      </c>
      <c r="M433" s="55">
        <f t="shared" si="104"/>
        <v>0</v>
      </c>
      <c r="N433" s="55">
        <f t="shared" si="104"/>
        <v>0</v>
      </c>
      <c r="O433" s="55">
        <f t="shared" si="104"/>
        <v>182</v>
      </c>
      <c r="P433" s="55">
        <f t="shared" si="104"/>
        <v>0</v>
      </c>
      <c r="Q433" s="55">
        <f t="shared" si="104"/>
        <v>0</v>
      </c>
      <c r="R433" s="55">
        <f t="shared" si="104"/>
        <v>0</v>
      </c>
      <c r="S433" s="55">
        <f t="shared" si="104"/>
        <v>0</v>
      </c>
      <c r="T433" s="55">
        <f t="shared" si="104"/>
        <v>0</v>
      </c>
      <c r="U433" s="55">
        <f t="shared" si="104"/>
        <v>0</v>
      </c>
      <c r="V433" s="55">
        <f t="shared" si="104"/>
        <v>0</v>
      </c>
      <c r="W433" s="55">
        <f t="shared" si="104"/>
        <v>0</v>
      </c>
      <c r="X433" s="55">
        <f t="shared" si="104"/>
        <v>0</v>
      </c>
      <c r="Y433" s="55">
        <f t="shared" si="104"/>
        <v>0</v>
      </c>
      <c r="Z433" s="55">
        <f t="shared" si="103"/>
        <v>0</v>
      </c>
      <c r="AA433" s="55">
        <f t="shared" si="103"/>
        <v>0</v>
      </c>
      <c r="AB433" s="55">
        <f t="shared" si="103"/>
        <v>0</v>
      </c>
      <c r="AC433" s="55">
        <f t="shared" si="103"/>
        <v>0</v>
      </c>
      <c r="AD433" s="55">
        <f t="shared" si="103"/>
        <v>0</v>
      </c>
      <c r="AE433" s="55">
        <f t="shared" si="103"/>
        <v>0</v>
      </c>
      <c r="AF433" s="55">
        <f t="shared" si="103"/>
        <v>0</v>
      </c>
      <c r="AG433" s="55">
        <f t="shared" si="103"/>
        <v>0</v>
      </c>
      <c r="AH433" s="55">
        <f t="shared" si="103"/>
        <v>0</v>
      </c>
      <c r="AI433" s="55">
        <f t="shared" si="103"/>
        <v>0</v>
      </c>
      <c r="AJ433" s="55">
        <f t="shared" si="103"/>
        <v>0</v>
      </c>
      <c r="AK433" s="55">
        <f t="shared" si="103"/>
        <v>0</v>
      </c>
      <c r="AL433" s="55">
        <f t="shared" si="103"/>
        <v>0</v>
      </c>
      <c r="AM433" s="55">
        <f t="shared" si="103"/>
        <v>0</v>
      </c>
      <c r="AN433" s="55">
        <f t="shared" si="103"/>
        <v>0</v>
      </c>
      <c r="AO433" s="55">
        <f t="shared" si="102"/>
        <v>0</v>
      </c>
      <c r="AP433" s="55">
        <f t="shared" si="102"/>
        <v>0</v>
      </c>
      <c r="AQ433" s="55">
        <f t="shared" si="102"/>
        <v>0</v>
      </c>
      <c r="AR433" s="55">
        <f t="shared" si="102"/>
        <v>0</v>
      </c>
      <c r="AS433" s="55">
        <f t="shared" si="102"/>
        <v>0</v>
      </c>
      <c r="AT433" s="55">
        <f t="shared" si="102"/>
        <v>0</v>
      </c>
      <c r="AU433" s="55">
        <f t="shared" si="102"/>
        <v>0</v>
      </c>
      <c r="AV433" s="54">
        <f t="shared" si="96"/>
        <v>154</v>
      </c>
      <c r="AW433" s="54">
        <f t="shared" si="97"/>
        <v>182</v>
      </c>
      <c r="AX433" s="54">
        <f t="shared" si="98"/>
        <v>336</v>
      </c>
    </row>
    <row r="434" spans="1:50">
      <c r="A434" s="203" t="s">
        <v>382</v>
      </c>
      <c r="B434" s="203">
        <v>0</v>
      </c>
      <c r="C434" s="203" t="b">
        <v>0</v>
      </c>
      <c r="F434" s="203">
        <v>276</v>
      </c>
      <c r="H434" s="203" t="s">
        <v>538</v>
      </c>
      <c r="I434" s="55">
        <f t="shared" si="94"/>
        <v>476</v>
      </c>
      <c r="J434" s="55">
        <f t="shared" si="104"/>
        <v>0</v>
      </c>
      <c r="K434" s="55">
        <f t="shared" si="104"/>
        <v>0</v>
      </c>
      <c r="L434" s="55">
        <f t="shared" si="104"/>
        <v>52</v>
      </c>
      <c r="M434" s="55">
        <f t="shared" si="104"/>
        <v>0</v>
      </c>
      <c r="N434" s="55">
        <f t="shared" si="104"/>
        <v>0</v>
      </c>
      <c r="O434" s="55">
        <f t="shared" si="104"/>
        <v>0</v>
      </c>
      <c r="P434" s="55">
        <f t="shared" si="104"/>
        <v>144</v>
      </c>
      <c r="Q434" s="55">
        <f t="shared" si="104"/>
        <v>0</v>
      </c>
      <c r="R434" s="55">
        <f t="shared" si="104"/>
        <v>0</v>
      </c>
      <c r="S434" s="55">
        <f t="shared" si="104"/>
        <v>0</v>
      </c>
      <c r="T434" s="55">
        <f t="shared" si="104"/>
        <v>0</v>
      </c>
      <c r="U434" s="55">
        <f t="shared" si="104"/>
        <v>0</v>
      </c>
      <c r="V434" s="55">
        <f t="shared" si="104"/>
        <v>0</v>
      </c>
      <c r="W434" s="55">
        <f t="shared" si="104"/>
        <v>0</v>
      </c>
      <c r="X434" s="55">
        <f t="shared" si="104"/>
        <v>0</v>
      </c>
      <c r="Y434" s="55">
        <f t="shared" ref="Y434:AN449" si="105">SUMIFS($F$2:$F$2000,$E$2:$E$2000,Y$1,$A$2:$A$2000,$H434)</f>
        <v>0</v>
      </c>
      <c r="Z434" s="55">
        <f t="shared" si="105"/>
        <v>0</v>
      </c>
      <c r="AA434" s="55">
        <f t="shared" si="105"/>
        <v>0</v>
      </c>
      <c r="AB434" s="55">
        <f t="shared" si="105"/>
        <v>0</v>
      </c>
      <c r="AC434" s="55">
        <f t="shared" si="105"/>
        <v>0</v>
      </c>
      <c r="AD434" s="55">
        <f t="shared" si="105"/>
        <v>0</v>
      </c>
      <c r="AE434" s="55">
        <f t="shared" si="105"/>
        <v>0</v>
      </c>
      <c r="AF434" s="55">
        <f t="shared" si="105"/>
        <v>0</v>
      </c>
      <c r="AG434" s="55">
        <f t="shared" si="105"/>
        <v>0</v>
      </c>
      <c r="AH434" s="55">
        <f t="shared" si="105"/>
        <v>0</v>
      </c>
      <c r="AI434" s="55">
        <f t="shared" si="105"/>
        <v>0</v>
      </c>
      <c r="AJ434" s="55">
        <f t="shared" si="105"/>
        <v>0</v>
      </c>
      <c r="AK434" s="55">
        <f t="shared" si="105"/>
        <v>0</v>
      </c>
      <c r="AL434" s="55">
        <f t="shared" si="105"/>
        <v>0</v>
      </c>
      <c r="AM434" s="55">
        <f t="shared" si="105"/>
        <v>0</v>
      </c>
      <c r="AN434" s="55">
        <f t="shared" si="105"/>
        <v>0</v>
      </c>
      <c r="AO434" s="55">
        <f t="shared" si="102"/>
        <v>0</v>
      </c>
      <c r="AP434" s="55">
        <f t="shared" si="102"/>
        <v>0</v>
      </c>
      <c r="AQ434" s="55">
        <f t="shared" si="102"/>
        <v>0</v>
      </c>
      <c r="AR434" s="55">
        <f t="shared" si="102"/>
        <v>0</v>
      </c>
      <c r="AS434" s="55">
        <f t="shared" si="102"/>
        <v>0</v>
      </c>
      <c r="AT434" s="55">
        <f t="shared" si="102"/>
        <v>0</v>
      </c>
      <c r="AU434" s="55">
        <f t="shared" si="102"/>
        <v>0</v>
      </c>
      <c r="AV434" s="54">
        <f t="shared" si="96"/>
        <v>476</v>
      </c>
      <c r="AW434" s="54">
        <f t="shared" si="97"/>
        <v>196</v>
      </c>
      <c r="AX434" s="54">
        <f t="shared" si="98"/>
        <v>672</v>
      </c>
    </row>
    <row r="435" spans="1:50">
      <c r="A435" s="203" t="s">
        <v>382</v>
      </c>
      <c r="B435" s="203">
        <v>1</v>
      </c>
      <c r="C435" s="203" t="b">
        <v>1</v>
      </c>
      <c r="D435" s="203">
        <v>1</v>
      </c>
      <c r="E435" s="203" t="s">
        <v>564</v>
      </c>
      <c r="F435" s="203">
        <v>1068</v>
      </c>
      <c r="H435" s="203" t="s">
        <v>636</v>
      </c>
      <c r="I435" s="55">
        <f t="shared" si="94"/>
        <v>208</v>
      </c>
      <c r="J435" s="55">
        <f t="shared" ref="J435:Y450" si="106">SUMIFS($F$2:$F$2000,$E$2:$E$2000,J$1,$A$2:$A$2000,$H435)</f>
        <v>0</v>
      </c>
      <c r="K435" s="55">
        <f t="shared" si="106"/>
        <v>0</v>
      </c>
      <c r="L435" s="55">
        <f t="shared" si="106"/>
        <v>0</v>
      </c>
      <c r="M435" s="55">
        <f t="shared" si="106"/>
        <v>0</v>
      </c>
      <c r="N435" s="55">
        <f t="shared" si="106"/>
        <v>0</v>
      </c>
      <c r="O435" s="55">
        <f t="shared" si="106"/>
        <v>0</v>
      </c>
      <c r="P435" s="55">
        <f t="shared" si="106"/>
        <v>0</v>
      </c>
      <c r="Q435" s="55">
        <f t="shared" si="106"/>
        <v>0</v>
      </c>
      <c r="R435" s="55">
        <f t="shared" si="106"/>
        <v>0</v>
      </c>
      <c r="S435" s="55">
        <f t="shared" si="106"/>
        <v>0</v>
      </c>
      <c r="T435" s="55">
        <f t="shared" si="106"/>
        <v>0</v>
      </c>
      <c r="U435" s="55">
        <f t="shared" si="106"/>
        <v>0</v>
      </c>
      <c r="V435" s="55">
        <f t="shared" si="106"/>
        <v>0</v>
      </c>
      <c r="W435" s="55">
        <f t="shared" si="106"/>
        <v>0</v>
      </c>
      <c r="X435" s="55">
        <f t="shared" si="106"/>
        <v>0</v>
      </c>
      <c r="Y435" s="55">
        <f t="shared" si="106"/>
        <v>128</v>
      </c>
      <c r="Z435" s="55">
        <f t="shared" si="105"/>
        <v>0</v>
      </c>
      <c r="AA435" s="55">
        <f t="shared" si="105"/>
        <v>0</v>
      </c>
      <c r="AB435" s="55">
        <f t="shared" si="105"/>
        <v>0</v>
      </c>
      <c r="AC435" s="55">
        <f t="shared" si="105"/>
        <v>0</v>
      </c>
      <c r="AD435" s="55">
        <f t="shared" si="105"/>
        <v>0</v>
      </c>
      <c r="AE435" s="55">
        <f t="shared" si="105"/>
        <v>0</v>
      </c>
      <c r="AF435" s="55">
        <f t="shared" si="105"/>
        <v>0</v>
      </c>
      <c r="AG435" s="55">
        <f t="shared" si="105"/>
        <v>0</v>
      </c>
      <c r="AH435" s="55">
        <f t="shared" si="105"/>
        <v>0</v>
      </c>
      <c r="AI435" s="55">
        <f t="shared" si="105"/>
        <v>0</v>
      </c>
      <c r="AJ435" s="55">
        <f t="shared" si="105"/>
        <v>0</v>
      </c>
      <c r="AK435" s="55">
        <f t="shared" si="105"/>
        <v>0</v>
      </c>
      <c r="AL435" s="55">
        <f t="shared" si="105"/>
        <v>0</v>
      </c>
      <c r="AM435" s="55">
        <f t="shared" si="105"/>
        <v>0</v>
      </c>
      <c r="AN435" s="55">
        <f t="shared" si="105"/>
        <v>0</v>
      </c>
      <c r="AO435" s="55">
        <f t="shared" si="102"/>
        <v>0</v>
      </c>
      <c r="AP435" s="55">
        <f t="shared" si="102"/>
        <v>0</v>
      </c>
      <c r="AQ435" s="55">
        <f t="shared" si="102"/>
        <v>0</v>
      </c>
      <c r="AR435" s="55">
        <f t="shared" si="102"/>
        <v>0</v>
      </c>
      <c r="AS435" s="55">
        <f t="shared" si="102"/>
        <v>0</v>
      </c>
      <c r="AT435" s="55">
        <f t="shared" si="102"/>
        <v>0</v>
      </c>
      <c r="AU435" s="55">
        <f t="shared" si="102"/>
        <v>0</v>
      </c>
      <c r="AV435" s="54">
        <f t="shared" si="96"/>
        <v>208</v>
      </c>
      <c r="AW435" s="54">
        <f t="shared" si="97"/>
        <v>128</v>
      </c>
      <c r="AX435" s="54">
        <f t="shared" si="98"/>
        <v>336</v>
      </c>
    </row>
    <row r="436" spans="1:50">
      <c r="A436" s="203" t="s">
        <v>383</v>
      </c>
      <c r="B436" s="203">
        <v>0</v>
      </c>
      <c r="C436" s="203" t="b">
        <v>0</v>
      </c>
      <c r="F436" s="203">
        <v>499</v>
      </c>
      <c r="H436" s="203" t="s">
        <v>637</v>
      </c>
      <c r="I436" s="55">
        <f t="shared" si="94"/>
        <v>70</v>
      </c>
      <c r="J436" s="55">
        <f t="shared" si="106"/>
        <v>0</v>
      </c>
      <c r="K436" s="55">
        <f t="shared" si="106"/>
        <v>108</v>
      </c>
      <c r="L436" s="55">
        <f t="shared" si="106"/>
        <v>0</v>
      </c>
      <c r="M436" s="55">
        <f t="shared" si="106"/>
        <v>0</v>
      </c>
      <c r="N436" s="55">
        <f t="shared" si="106"/>
        <v>0</v>
      </c>
      <c r="O436" s="55">
        <f t="shared" si="106"/>
        <v>0</v>
      </c>
      <c r="P436" s="55">
        <f t="shared" si="106"/>
        <v>0</v>
      </c>
      <c r="Q436" s="55">
        <f t="shared" si="106"/>
        <v>0</v>
      </c>
      <c r="R436" s="55">
        <f t="shared" si="106"/>
        <v>0</v>
      </c>
      <c r="S436" s="55">
        <f t="shared" si="106"/>
        <v>0</v>
      </c>
      <c r="T436" s="55">
        <f t="shared" si="106"/>
        <v>0</v>
      </c>
      <c r="U436" s="55">
        <f t="shared" si="106"/>
        <v>0</v>
      </c>
      <c r="V436" s="55">
        <f t="shared" si="106"/>
        <v>0</v>
      </c>
      <c r="W436" s="55">
        <f t="shared" si="106"/>
        <v>0</v>
      </c>
      <c r="X436" s="55">
        <f t="shared" si="106"/>
        <v>0</v>
      </c>
      <c r="Y436" s="55">
        <f t="shared" si="106"/>
        <v>0</v>
      </c>
      <c r="Z436" s="55">
        <f t="shared" si="105"/>
        <v>0</v>
      </c>
      <c r="AA436" s="55">
        <f t="shared" si="105"/>
        <v>0</v>
      </c>
      <c r="AB436" s="55">
        <f t="shared" si="105"/>
        <v>0</v>
      </c>
      <c r="AC436" s="55">
        <f t="shared" si="105"/>
        <v>0</v>
      </c>
      <c r="AD436" s="55">
        <f t="shared" si="105"/>
        <v>0</v>
      </c>
      <c r="AE436" s="55">
        <f t="shared" si="105"/>
        <v>0</v>
      </c>
      <c r="AF436" s="55">
        <f t="shared" si="105"/>
        <v>0</v>
      </c>
      <c r="AG436" s="55">
        <f t="shared" si="105"/>
        <v>0</v>
      </c>
      <c r="AH436" s="55">
        <f t="shared" si="105"/>
        <v>0</v>
      </c>
      <c r="AI436" s="55">
        <f t="shared" si="105"/>
        <v>0</v>
      </c>
      <c r="AJ436" s="55">
        <f t="shared" si="105"/>
        <v>0</v>
      </c>
      <c r="AK436" s="55">
        <f t="shared" si="105"/>
        <v>0</v>
      </c>
      <c r="AL436" s="55">
        <f t="shared" si="105"/>
        <v>0</v>
      </c>
      <c r="AM436" s="55">
        <f t="shared" si="105"/>
        <v>0</v>
      </c>
      <c r="AN436" s="55">
        <f t="shared" si="105"/>
        <v>0</v>
      </c>
      <c r="AO436" s="55">
        <f t="shared" si="102"/>
        <v>0</v>
      </c>
      <c r="AP436" s="55">
        <f t="shared" si="102"/>
        <v>0</v>
      </c>
      <c r="AQ436" s="55">
        <f t="shared" si="102"/>
        <v>0</v>
      </c>
      <c r="AR436" s="55">
        <f t="shared" si="102"/>
        <v>0</v>
      </c>
      <c r="AS436" s="55">
        <f t="shared" si="102"/>
        <v>0</v>
      </c>
      <c r="AT436" s="55">
        <f t="shared" si="102"/>
        <v>0</v>
      </c>
      <c r="AU436" s="55">
        <f t="shared" si="102"/>
        <v>158</v>
      </c>
      <c r="AV436" s="54">
        <f t="shared" si="96"/>
        <v>70</v>
      </c>
      <c r="AW436" s="54">
        <f t="shared" si="97"/>
        <v>266</v>
      </c>
      <c r="AX436" s="54">
        <f t="shared" si="98"/>
        <v>336</v>
      </c>
    </row>
    <row r="437" spans="1:50">
      <c r="A437" s="203" t="s">
        <v>383</v>
      </c>
      <c r="B437" s="203">
        <v>1</v>
      </c>
      <c r="C437" s="203" t="b">
        <v>1</v>
      </c>
      <c r="D437" s="203">
        <v>1</v>
      </c>
      <c r="E437" s="203" t="s">
        <v>586</v>
      </c>
      <c r="F437" s="203">
        <v>173</v>
      </c>
      <c r="H437" s="203" t="s">
        <v>638</v>
      </c>
      <c r="I437" s="55">
        <f t="shared" si="94"/>
        <v>402</v>
      </c>
      <c r="J437" s="55">
        <f t="shared" si="106"/>
        <v>0</v>
      </c>
      <c r="K437" s="55">
        <f t="shared" si="106"/>
        <v>0</v>
      </c>
      <c r="L437" s="55">
        <f t="shared" si="106"/>
        <v>0</v>
      </c>
      <c r="M437" s="55">
        <f t="shared" si="106"/>
        <v>0</v>
      </c>
      <c r="N437" s="55">
        <f t="shared" si="106"/>
        <v>0</v>
      </c>
      <c r="O437" s="55">
        <f t="shared" si="106"/>
        <v>0</v>
      </c>
      <c r="P437" s="55">
        <f t="shared" si="106"/>
        <v>0</v>
      </c>
      <c r="Q437" s="55">
        <f t="shared" si="106"/>
        <v>0</v>
      </c>
      <c r="R437" s="55">
        <f t="shared" si="106"/>
        <v>0</v>
      </c>
      <c r="S437" s="55">
        <f t="shared" si="106"/>
        <v>0</v>
      </c>
      <c r="T437" s="55">
        <f t="shared" si="106"/>
        <v>0</v>
      </c>
      <c r="U437" s="55">
        <f t="shared" si="106"/>
        <v>0</v>
      </c>
      <c r="V437" s="55">
        <f t="shared" si="106"/>
        <v>0</v>
      </c>
      <c r="W437" s="55">
        <f t="shared" si="106"/>
        <v>0</v>
      </c>
      <c r="X437" s="55">
        <f t="shared" si="106"/>
        <v>0</v>
      </c>
      <c r="Y437" s="55">
        <f t="shared" si="106"/>
        <v>0</v>
      </c>
      <c r="Z437" s="55">
        <f t="shared" si="105"/>
        <v>0</v>
      </c>
      <c r="AA437" s="55">
        <f t="shared" si="105"/>
        <v>0</v>
      </c>
      <c r="AB437" s="55">
        <f t="shared" si="105"/>
        <v>0</v>
      </c>
      <c r="AC437" s="55">
        <f t="shared" si="105"/>
        <v>0</v>
      </c>
      <c r="AD437" s="55">
        <f t="shared" si="105"/>
        <v>0</v>
      </c>
      <c r="AE437" s="55">
        <f t="shared" si="105"/>
        <v>0</v>
      </c>
      <c r="AF437" s="55">
        <f t="shared" si="105"/>
        <v>0</v>
      </c>
      <c r="AG437" s="55">
        <f t="shared" si="105"/>
        <v>0</v>
      </c>
      <c r="AH437" s="55">
        <f t="shared" si="105"/>
        <v>0</v>
      </c>
      <c r="AI437" s="55">
        <f t="shared" si="105"/>
        <v>0</v>
      </c>
      <c r="AJ437" s="55">
        <f t="shared" si="105"/>
        <v>0</v>
      </c>
      <c r="AK437" s="55">
        <f t="shared" si="105"/>
        <v>0</v>
      </c>
      <c r="AL437" s="55">
        <f t="shared" si="105"/>
        <v>0</v>
      </c>
      <c r="AM437" s="55">
        <f t="shared" si="105"/>
        <v>0</v>
      </c>
      <c r="AN437" s="55">
        <f t="shared" si="105"/>
        <v>0</v>
      </c>
      <c r="AO437" s="55">
        <f t="shared" si="102"/>
        <v>0</v>
      </c>
      <c r="AP437" s="55">
        <f t="shared" si="102"/>
        <v>0</v>
      </c>
      <c r="AQ437" s="55">
        <f t="shared" si="102"/>
        <v>0</v>
      </c>
      <c r="AR437" s="55">
        <f t="shared" si="102"/>
        <v>0</v>
      </c>
      <c r="AS437" s="55">
        <f t="shared" si="102"/>
        <v>0</v>
      </c>
      <c r="AT437" s="55">
        <f t="shared" si="102"/>
        <v>0</v>
      </c>
      <c r="AU437" s="55">
        <f t="shared" si="102"/>
        <v>942</v>
      </c>
      <c r="AV437" s="54">
        <f t="shared" si="96"/>
        <v>402</v>
      </c>
      <c r="AW437" s="54">
        <f t="shared" si="97"/>
        <v>942</v>
      </c>
      <c r="AX437" s="54">
        <f t="shared" si="98"/>
        <v>1344</v>
      </c>
    </row>
    <row r="438" spans="1:50">
      <c r="A438" s="203" t="s">
        <v>384</v>
      </c>
      <c r="B438" s="203">
        <v>1</v>
      </c>
      <c r="C438" s="203" t="b">
        <v>1</v>
      </c>
      <c r="D438" s="203">
        <v>1</v>
      </c>
      <c r="E438" s="203" t="s">
        <v>558</v>
      </c>
      <c r="F438" s="203">
        <v>336</v>
      </c>
      <c r="H438" s="203" t="s">
        <v>639</v>
      </c>
      <c r="I438" s="55">
        <f t="shared" si="94"/>
        <v>672</v>
      </c>
      <c r="J438" s="55">
        <f t="shared" si="106"/>
        <v>0</v>
      </c>
      <c r="K438" s="55">
        <f t="shared" si="106"/>
        <v>0</v>
      </c>
      <c r="L438" s="55">
        <f t="shared" si="106"/>
        <v>0</v>
      </c>
      <c r="M438" s="55">
        <f t="shared" si="106"/>
        <v>0</v>
      </c>
      <c r="N438" s="55">
        <f t="shared" si="106"/>
        <v>0</v>
      </c>
      <c r="O438" s="55">
        <f t="shared" si="106"/>
        <v>0</v>
      </c>
      <c r="P438" s="55">
        <f t="shared" si="106"/>
        <v>672</v>
      </c>
      <c r="Q438" s="55">
        <f t="shared" si="106"/>
        <v>0</v>
      </c>
      <c r="R438" s="55">
        <f t="shared" si="106"/>
        <v>0</v>
      </c>
      <c r="S438" s="55">
        <f t="shared" si="106"/>
        <v>0</v>
      </c>
      <c r="T438" s="55">
        <f t="shared" si="106"/>
        <v>0</v>
      </c>
      <c r="U438" s="55">
        <f t="shared" si="106"/>
        <v>0</v>
      </c>
      <c r="V438" s="55">
        <f t="shared" si="106"/>
        <v>0</v>
      </c>
      <c r="W438" s="55">
        <f t="shared" si="106"/>
        <v>0</v>
      </c>
      <c r="X438" s="55">
        <f t="shared" si="106"/>
        <v>0</v>
      </c>
      <c r="Y438" s="55">
        <f t="shared" si="106"/>
        <v>0</v>
      </c>
      <c r="Z438" s="55">
        <f t="shared" si="105"/>
        <v>0</v>
      </c>
      <c r="AA438" s="55">
        <f t="shared" si="105"/>
        <v>0</v>
      </c>
      <c r="AB438" s="55">
        <f t="shared" si="105"/>
        <v>0</v>
      </c>
      <c r="AC438" s="55">
        <f t="shared" si="105"/>
        <v>0</v>
      </c>
      <c r="AD438" s="55">
        <f t="shared" si="105"/>
        <v>0</v>
      </c>
      <c r="AE438" s="55">
        <f t="shared" si="105"/>
        <v>0</v>
      </c>
      <c r="AF438" s="55">
        <f t="shared" si="105"/>
        <v>0</v>
      </c>
      <c r="AG438" s="55">
        <f t="shared" si="105"/>
        <v>0</v>
      </c>
      <c r="AH438" s="55">
        <f t="shared" si="105"/>
        <v>0</v>
      </c>
      <c r="AI438" s="55">
        <f t="shared" si="105"/>
        <v>0</v>
      </c>
      <c r="AJ438" s="55">
        <f t="shared" si="105"/>
        <v>0</v>
      </c>
      <c r="AK438" s="55">
        <f t="shared" si="105"/>
        <v>0</v>
      </c>
      <c r="AL438" s="55">
        <f t="shared" si="105"/>
        <v>0</v>
      </c>
      <c r="AM438" s="55">
        <f t="shared" si="105"/>
        <v>0</v>
      </c>
      <c r="AN438" s="55">
        <f t="shared" si="105"/>
        <v>0</v>
      </c>
      <c r="AO438" s="55">
        <f t="shared" si="102"/>
        <v>0</v>
      </c>
      <c r="AP438" s="55">
        <f t="shared" si="102"/>
        <v>0</v>
      </c>
      <c r="AQ438" s="55">
        <f t="shared" si="102"/>
        <v>0</v>
      </c>
      <c r="AR438" s="55">
        <f t="shared" si="102"/>
        <v>0</v>
      </c>
      <c r="AS438" s="55">
        <f t="shared" si="102"/>
        <v>0</v>
      </c>
      <c r="AT438" s="55">
        <f t="shared" si="102"/>
        <v>0</v>
      </c>
      <c r="AU438" s="55">
        <f t="shared" si="102"/>
        <v>0</v>
      </c>
      <c r="AV438" s="54">
        <f t="shared" si="96"/>
        <v>672</v>
      </c>
      <c r="AW438" s="54">
        <f t="shared" si="97"/>
        <v>672</v>
      </c>
      <c r="AX438" s="54">
        <f t="shared" si="98"/>
        <v>1344</v>
      </c>
    </row>
    <row r="439" spans="1:50">
      <c r="A439" s="203" t="s">
        <v>385</v>
      </c>
      <c r="B439" s="203">
        <v>0</v>
      </c>
      <c r="C439" s="203" t="b">
        <v>0</v>
      </c>
      <c r="F439" s="203">
        <v>92</v>
      </c>
      <c r="H439" s="203" t="s">
        <v>640</v>
      </c>
      <c r="I439" s="55">
        <f t="shared" si="94"/>
        <v>210</v>
      </c>
      <c r="J439" s="55">
        <f t="shared" si="106"/>
        <v>0</v>
      </c>
      <c r="K439" s="55">
        <f t="shared" si="106"/>
        <v>0</v>
      </c>
      <c r="L439" s="55">
        <f t="shared" si="106"/>
        <v>0</v>
      </c>
      <c r="M439" s="55">
        <f t="shared" si="106"/>
        <v>0</v>
      </c>
      <c r="N439" s="55">
        <f t="shared" si="106"/>
        <v>0</v>
      </c>
      <c r="O439" s="55">
        <f t="shared" si="106"/>
        <v>0</v>
      </c>
      <c r="P439" s="55">
        <f t="shared" si="106"/>
        <v>0</v>
      </c>
      <c r="Q439" s="55">
        <f t="shared" si="106"/>
        <v>0</v>
      </c>
      <c r="R439" s="55">
        <f t="shared" si="106"/>
        <v>0</v>
      </c>
      <c r="S439" s="55">
        <f t="shared" si="106"/>
        <v>0</v>
      </c>
      <c r="T439" s="55">
        <f t="shared" si="106"/>
        <v>0</v>
      </c>
      <c r="U439" s="55">
        <f t="shared" si="106"/>
        <v>0</v>
      </c>
      <c r="V439" s="55">
        <f t="shared" si="106"/>
        <v>0</v>
      </c>
      <c r="W439" s="55">
        <f t="shared" si="106"/>
        <v>0</v>
      </c>
      <c r="X439" s="55">
        <f t="shared" si="106"/>
        <v>0</v>
      </c>
      <c r="Y439" s="55">
        <f t="shared" si="106"/>
        <v>0</v>
      </c>
      <c r="Z439" s="55">
        <f t="shared" si="105"/>
        <v>0</v>
      </c>
      <c r="AA439" s="55">
        <f t="shared" si="105"/>
        <v>0</v>
      </c>
      <c r="AB439" s="55">
        <f t="shared" si="105"/>
        <v>0</v>
      </c>
      <c r="AC439" s="55">
        <f t="shared" si="105"/>
        <v>0</v>
      </c>
      <c r="AD439" s="55">
        <f t="shared" si="105"/>
        <v>0</v>
      </c>
      <c r="AE439" s="55">
        <f t="shared" si="105"/>
        <v>462</v>
      </c>
      <c r="AF439" s="55">
        <f t="shared" si="105"/>
        <v>0</v>
      </c>
      <c r="AG439" s="55">
        <f t="shared" si="105"/>
        <v>0</v>
      </c>
      <c r="AH439" s="55">
        <f t="shared" si="105"/>
        <v>0</v>
      </c>
      <c r="AI439" s="55">
        <f t="shared" si="105"/>
        <v>0</v>
      </c>
      <c r="AJ439" s="55">
        <f t="shared" si="105"/>
        <v>0</v>
      </c>
      <c r="AK439" s="55">
        <f t="shared" si="105"/>
        <v>0</v>
      </c>
      <c r="AL439" s="55">
        <f t="shared" si="105"/>
        <v>0</v>
      </c>
      <c r="AM439" s="55">
        <f t="shared" si="105"/>
        <v>0</v>
      </c>
      <c r="AN439" s="55">
        <f t="shared" si="105"/>
        <v>0</v>
      </c>
      <c r="AO439" s="55">
        <f t="shared" si="102"/>
        <v>0</v>
      </c>
      <c r="AP439" s="55">
        <f t="shared" si="102"/>
        <v>0</v>
      </c>
      <c r="AQ439" s="55">
        <f t="shared" si="102"/>
        <v>0</v>
      </c>
      <c r="AR439" s="55">
        <f t="shared" ref="AR439:AU439" si="107">SUMIFS($F$2:$F$2000,$E$2:$E$2000,AR$1,$A$2:$A$2000,$H439)</f>
        <v>0</v>
      </c>
      <c r="AS439" s="55">
        <f t="shared" si="107"/>
        <v>0</v>
      </c>
      <c r="AT439" s="55">
        <f t="shared" si="107"/>
        <v>0</v>
      </c>
      <c r="AU439" s="55">
        <f t="shared" si="107"/>
        <v>0</v>
      </c>
      <c r="AV439" s="54">
        <f t="shared" si="96"/>
        <v>210</v>
      </c>
      <c r="AW439" s="54">
        <f t="shared" si="97"/>
        <v>462</v>
      </c>
      <c r="AX439" s="54">
        <f t="shared" si="98"/>
        <v>672</v>
      </c>
    </row>
    <row r="440" spans="1:50">
      <c r="A440" s="203" t="s">
        <v>385</v>
      </c>
      <c r="B440" s="203">
        <v>1</v>
      </c>
      <c r="C440" s="203" t="b">
        <v>1</v>
      </c>
      <c r="D440" s="203">
        <v>1</v>
      </c>
      <c r="E440" s="203" t="s">
        <v>569</v>
      </c>
      <c r="F440" s="203">
        <v>244</v>
      </c>
      <c r="H440" s="203" t="s">
        <v>641</v>
      </c>
      <c r="I440" s="55">
        <f t="shared" si="94"/>
        <v>506</v>
      </c>
      <c r="J440" s="55">
        <f t="shared" si="106"/>
        <v>0</v>
      </c>
      <c r="K440" s="55">
        <f t="shared" si="106"/>
        <v>0</v>
      </c>
      <c r="L440" s="55">
        <f t="shared" si="106"/>
        <v>0</v>
      </c>
      <c r="M440" s="55">
        <f t="shared" si="106"/>
        <v>0</v>
      </c>
      <c r="N440" s="55">
        <f t="shared" si="106"/>
        <v>0</v>
      </c>
      <c r="O440" s="55">
        <f t="shared" si="106"/>
        <v>0</v>
      </c>
      <c r="P440" s="55">
        <f t="shared" si="106"/>
        <v>0</v>
      </c>
      <c r="Q440" s="55">
        <f t="shared" si="106"/>
        <v>0</v>
      </c>
      <c r="R440" s="55">
        <f t="shared" si="106"/>
        <v>0</v>
      </c>
      <c r="S440" s="55">
        <f t="shared" si="106"/>
        <v>0</v>
      </c>
      <c r="T440" s="55">
        <f t="shared" si="106"/>
        <v>0</v>
      </c>
      <c r="U440" s="55">
        <f t="shared" si="106"/>
        <v>0</v>
      </c>
      <c r="V440" s="55">
        <f t="shared" si="106"/>
        <v>0</v>
      </c>
      <c r="W440" s="55">
        <f t="shared" si="106"/>
        <v>0</v>
      </c>
      <c r="X440" s="55">
        <f t="shared" si="106"/>
        <v>0</v>
      </c>
      <c r="Y440" s="55">
        <f t="shared" si="106"/>
        <v>0</v>
      </c>
      <c r="Z440" s="55">
        <f t="shared" si="105"/>
        <v>0</v>
      </c>
      <c r="AA440" s="55">
        <f t="shared" si="105"/>
        <v>0</v>
      </c>
      <c r="AB440" s="55">
        <f t="shared" si="105"/>
        <v>0</v>
      </c>
      <c r="AC440" s="55">
        <f t="shared" si="105"/>
        <v>0</v>
      </c>
      <c r="AD440" s="55">
        <f t="shared" si="105"/>
        <v>0</v>
      </c>
      <c r="AE440" s="55">
        <f t="shared" si="105"/>
        <v>0</v>
      </c>
      <c r="AF440" s="55">
        <f t="shared" si="105"/>
        <v>0</v>
      </c>
      <c r="AG440" s="55">
        <f t="shared" si="105"/>
        <v>0</v>
      </c>
      <c r="AH440" s="55">
        <f t="shared" si="105"/>
        <v>502</v>
      </c>
      <c r="AI440" s="55">
        <f t="shared" si="105"/>
        <v>0</v>
      </c>
      <c r="AJ440" s="55">
        <f t="shared" si="105"/>
        <v>0</v>
      </c>
      <c r="AK440" s="55">
        <f t="shared" si="105"/>
        <v>0</v>
      </c>
      <c r="AL440" s="55">
        <f t="shared" si="105"/>
        <v>0</v>
      </c>
      <c r="AM440" s="55">
        <f t="shared" si="105"/>
        <v>0</v>
      </c>
      <c r="AN440" s="55">
        <f t="shared" si="105"/>
        <v>0</v>
      </c>
      <c r="AO440" s="55">
        <f t="shared" ref="AO440:AU476" si="108">SUMIFS($F$2:$F$2000,$E$2:$E$2000,AO$1,$A$2:$A$2000,$H440)</f>
        <v>0</v>
      </c>
      <c r="AP440" s="55">
        <f t="shared" si="108"/>
        <v>0</v>
      </c>
      <c r="AQ440" s="55">
        <f t="shared" si="108"/>
        <v>0</v>
      </c>
      <c r="AR440" s="55">
        <f t="shared" si="108"/>
        <v>0</v>
      </c>
      <c r="AS440" s="55">
        <f t="shared" si="108"/>
        <v>0</v>
      </c>
      <c r="AT440" s="55">
        <f t="shared" si="108"/>
        <v>0</v>
      </c>
      <c r="AU440" s="55">
        <f t="shared" si="108"/>
        <v>0</v>
      </c>
      <c r="AV440" s="54">
        <f t="shared" si="96"/>
        <v>506</v>
      </c>
      <c r="AW440" s="54">
        <f t="shared" si="97"/>
        <v>502</v>
      </c>
      <c r="AX440" s="54">
        <f t="shared" si="98"/>
        <v>1008</v>
      </c>
    </row>
    <row r="441" spans="1:50">
      <c r="A441" s="203" t="s">
        <v>386</v>
      </c>
      <c r="B441" s="203">
        <v>0</v>
      </c>
      <c r="C441" s="203" t="b">
        <v>0</v>
      </c>
      <c r="F441" s="203">
        <v>216</v>
      </c>
      <c r="H441" s="203" t="s">
        <v>642</v>
      </c>
      <c r="I441" s="55">
        <f t="shared" si="94"/>
        <v>94</v>
      </c>
      <c r="J441" s="55">
        <f t="shared" si="106"/>
        <v>0</v>
      </c>
      <c r="K441" s="55">
        <f t="shared" si="106"/>
        <v>0</v>
      </c>
      <c r="L441" s="55">
        <f t="shared" si="106"/>
        <v>0</v>
      </c>
      <c r="M441" s="55">
        <f t="shared" si="106"/>
        <v>0</v>
      </c>
      <c r="N441" s="55">
        <f t="shared" si="106"/>
        <v>0</v>
      </c>
      <c r="O441" s="55">
        <f t="shared" si="106"/>
        <v>0</v>
      </c>
      <c r="P441" s="55">
        <f t="shared" si="106"/>
        <v>0</v>
      </c>
      <c r="Q441" s="55">
        <f t="shared" si="106"/>
        <v>242</v>
      </c>
      <c r="R441" s="55">
        <f t="shared" si="106"/>
        <v>0</v>
      </c>
      <c r="S441" s="55">
        <f t="shared" si="106"/>
        <v>0</v>
      </c>
      <c r="T441" s="55">
        <f t="shared" si="106"/>
        <v>0</v>
      </c>
      <c r="U441" s="55">
        <f t="shared" si="106"/>
        <v>0</v>
      </c>
      <c r="V441" s="55">
        <f t="shared" si="106"/>
        <v>0</v>
      </c>
      <c r="W441" s="55">
        <f t="shared" si="106"/>
        <v>0</v>
      </c>
      <c r="X441" s="55">
        <f t="shared" si="106"/>
        <v>0</v>
      </c>
      <c r="Y441" s="55">
        <f t="shared" si="106"/>
        <v>0</v>
      </c>
      <c r="Z441" s="55">
        <f t="shared" si="105"/>
        <v>0</v>
      </c>
      <c r="AA441" s="55">
        <f t="shared" si="105"/>
        <v>0</v>
      </c>
      <c r="AB441" s="55">
        <f t="shared" si="105"/>
        <v>0</v>
      </c>
      <c r="AC441" s="55">
        <f t="shared" si="105"/>
        <v>0</v>
      </c>
      <c r="AD441" s="55">
        <f t="shared" si="105"/>
        <v>0</v>
      </c>
      <c r="AE441" s="55">
        <f t="shared" si="105"/>
        <v>0</v>
      </c>
      <c r="AF441" s="55">
        <f t="shared" si="105"/>
        <v>0</v>
      </c>
      <c r="AG441" s="55">
        <f t="shared" si="105"/>
        <v>0</v>
      </c>
      <c r="AH441" s="55">
        <f t="shared" si="105"/>
        <v>0</v>
      </c>
      <c r="AI441" s="55">
        <f t="shared" si="105"/>
        <v>0</v>
      </c>
      <c r="AJ441" s="55">
        <f t="shared" si="105"/>
        <v>0</v>
      </c>
      <c r="AK441" s="55">
        <f t="shared" si="105"/>
        <v>0</v>
      </c>
      <c r="AL441" s="55">
        <f t="shared" si="105"/>
        <v>0</v>
      </c>
      <c r="AM441" s="55">
        <f t="shared" si="105"/>
        <v>0</v>
      </c>
      <c r="AN441" s="55">
        <f t="shared" si="105"/>
        <v>0</v>
      </c>
      <c r="AO441" s="55">
        <f t="shared" si="108"/>
        <v>0</v>
      </c>
      <c r="AP441" s="55">
        <f t="shared" si="108"/>
        <v>0</v>
      </c>
      <c r="AQ441" s="55">
        <f t="shared" si="108"/>
        <v>0</v>
      </c>
      <c r="AR441" s="55">
        <f t="shared" si="108"/>
        <v>0</v>
      </c>
      <c r="AS441" s="55">
        <f t="shared" si="108"/>
        <v>0</v>
      </c>
      <c r="AT441" s="55">
        <f t="shared" si="108"/>
        <v>0</v>
      </c>
      <c r="AU441" s="55">
        <f t="shared" si="108"/>
        <v>0</v>
      </c>
      <c r="AV441" s="54">
        <f t="shared" si="96"/>
        <v>94</v>
      </c>
      <c r="AW441" s="54">
        <f t="shared" si="97"/>
        <v>242</v>
      </c>
      <c r="AX441" s="54">
        <f t="shared" si="98"/>
        <v>336</v>
      </c>
    </row>
    <row r="442" spans="1:50">
      <c r="A442" s="203" t="s">
        <v>386</v>
      </c>
      <c r="B442" s="203">
        <v>1</v>
      </c>
      <c r="C442" s="203" t="b">
        <v>1</v>
      </c>
      <c r="D442" s="203">
        <v>1</v>
      </c>
      <c r="E442" s="203" t="s">
        <v>586</v>
      </c>
      <c r="F442" s="203">
        <v>456</v>
      </c>
      <c r="H442" s="203" t="s">
        <v>643</v>
      </c>
      <c r="I442" s="55">
        <f t="shared" si="94"/>
        <v>488</v>
      </c>
      <c r="J442" s="55">
        <f t="shared" si="106"/>
        <v>0</v>
      </c>
      <c r="K442" s="55">
        <f t="shared" si="106"/>
        <v>0</v>
      </c>
      <c r="L442" s="55">
        <f t="shared" si="106"/>
        <v>0</v>
      </c>
      <c r="M442" s="55">
        <f t="shared" si="106"/>
        <v>0</v>
      </c>
      <c r="N442" s="55">
        <f t="shared" si="106"/>
        <v>0</v>
      </c>
      <c r="O442" s="55">
        <f t="shared" si="106"/>
        <v>0</v>
      </c>
      <c r="P442" s="55">
        <f t="shared" si="106"/>
        <v>0</v>
      </c>
      <c r="Q442" s="55">
        <f t="shared" si="106"/>
        <v>0</v>
      </c>
      <c r="R442" s="55">
        <f t="shared" si="106"/>
        <v>0</v>
      </c>
      <c r="S442" s="55">
        <f t="shared" si="106"/>
        <v>0</v>
      </c>
      <c r="T442" s="55">
        <f t="shared" si="106"/>
        <v>0</v>
      </c>
      <c r="U442" s="55">
        <f t="shared" si="106"/>
        <v>0</v>
      </c>
      <c r="V442" s="55">
        <f t="shared" si="106"/>
        <v>0</v>
      </c>
      <c r="W442" s="55">
        <f t="shared" si="106"/>
        <v>0</v>
      </c>
      <c r="X442" s="55">
        <f t="shared" si="106"/>
        <v>0</v>
      </c>
      <c r="Y442" s="55">
        <f t="shared" si="106"/>
        <v>0</v>
      </c>
      <c r="Z442" s="55">
        <f t="shared" si="105"/>
        <v>0</v>
      </c>
      <c r="AA442" s="55">
        <f t="shared" si="105"/>
        <v>0</v>
      </c>
      <c r="AB442" s="55">
        <f t="shared" si="105"/>
        <v>184</v>
      </c>
      <c r="AC442" s="55">
        <f t="shared" si="105"/>
        <v>0</v>
      </c>
      <c r="AD442" s="55">
        <f t="shared" si="105"/>
        <v>0</v>
      </c>
      <c r="AE442" s="55">
        <f t="shared" si="105"/>
        <v>0</v>
      </c>
      <c r="AF442" s="55">
        <f t="shared" si="105"/>
        <v>0</v>
      </c>
      <c r="AG442" s="55">
        <f t="shared" si="105"/>
        <v>0</v>
      </c>
      <c r="AH442" s="55">
        <f t="shared" si="105"/>
        <v>0</v>
      </c>
      <c r="AI442" s="55">
        <f t="shared" si="105"/>
        <v>0</v>
      </c>
      <c r="AJ442" s="55">
        <f t="shared" si="105"/>
        <v>0</v>
      </c>
      <c r="AK442" s="55">
        <f t="shared" si="105"/>
        <v>0</v>
      </c>
      <c r="AL442" s="55">
        <f t="shared" si="105"/>
        <v>0</v>
      </c>
      <c r="AM442" s="55">
        <f t="shared" si="105"/>
        <v>0</v>
      </c>
      <c r="AN442" s="55">
        <f t="shared" si="105"/>
        <v>0</v>
      </c>
      <c r="AO442" s="55">
        <f t="shared" si="108"/>
        <v>0</v>
      </c>
      <c r="AP442" s="55">
        <f t="shared" si="108"/>
        <v>0</v>
      </c>
      <c r="AQ442" s="55">
        <f t="shared" si="108"/>
        <v>0</v>
      </c>
      <c r="AR442" s="55">
        <f t="shared" si="108"/>
        <v>0</v>
      </c>
      <c r="AS442" s="55">
        <f t="shared" si="108"/>
        <v>0</v>
      </c>
      <c r="AT442" s="55">
        <f t="shared" si="108"/>
        <v>0</v>
      </c>
      <c r="AU442" s="55">
        <f t="shared" si="108"/>
        <v>0</v>
      </c>
      <c r="AV442" s="54">
        <f t="shared" si="96"/>
        <v>488</v>
      </c>
      <c r="AW442" s="54">
        <f t="shared" si="97"/>
        <v>184</v>
      </c>
      <c r="AX442" s="54">
        <f t="shared" si="98"/>
        <v>672</v>
      </c>
    </row>
    <row r="443" spans="1:50">
      <c r="A443" s="203" t="s">
        <v>387</v>
      </c>
      <c r="B443" s="203">
        <v>0</v>
      </c>
      <c r="C443" s="203" t="b">
        <v>0</v>
      </c>
      <c r="F443" s="203">
        <v>218</v>
      </c>
      <c r="H443" s="203" t="s">
        <v>644</v>
      </c>
      <c r="I443" s="55">
        <f t="shared" si="94"/>
        <v>255</v>
      </c>
      <c r="J443" s="55">
        <f t="shared" si="106"/>
        <v>0</v>
      </c>
      <c r="K443" s="55">
        <f t="shared" si="106"/>
        <v>0</v>
      </c>
      <c r="L443" s="55">
        <f t="shared" si="106"/>
        <v>0</v>
      </c>
      <c r="M443" s="55">
        <f t="shared" si="106"/>
        <v>0</v>
      </c>
      <c r="N443" s="55">
        <f t="shared" si="106"/>
        <v>0</v>
      </c>
      <c r="O443" s="55">
        <f t="shared" si="106"/>
        <v>0</v>
      </c>
      <c r="P443" s="55">
        <f t="shared" si="106"/>
        <v>0</v>
      </c>
      <c r="Q443" s="55">
        <f t="shared" si="106"/>
        <v>417</v>
      </c>
      <c r="R443" s="55">
        <f t="shared" si="106"/>
        <v>0</v>
      </c>
      <c r="S443" s="55">
        <f t="shared" si="106"/>
        <v>0</v>
      </c>
      <c r="T443" s="55">
        <f t="shared" si="106"/>
        <v>0</v>
      </c>
      <c r="U443" s="55">
        <f t="shared" si="106"/>
        <v>0</v>
      </c>
      <c r="V443" s="55">
        <f t="shared" si="106"/>
        <v>0</v>
      </c>
      <c r="W443" s="55">
        <f t="shared" si="106"/>
        <v>0</v>
      </c>
      <c r="X443" s="55">
        <f t="shared" si="106"/>
        <v>0</v>
      </c>
      <c r="Y443" s="55">
        <f t="shared" si="106"/>
        <v>0</v>
      </c>
      <c r="Z443" s="55">
        <f t="shared" si="105"/>
        <v>0</v>
      </c>
      <c r="AA443" s="55">
        <f t="shared" si="105"/>
        <v>0</v>
      </c>
      <c r="AB443" s="55">
        <f t="shared" si="105"/>
        <v>0</v>
      </c>
      <c r="AC443" s="55">
        <f t="shared" si="105"/>
        <v>0</v>
      </c>
      <c r="AD443" s="55">
        <f t="shared" si="105"/>
        <v>0</v>
      </c>
      <c r="AE443" s="55">
        <f t="shared" si="105"/>
        <v>0</v>
      </c>
      <c r="AF443" s="55">
        <f t="shared" si="105"/>
        <v>0</v>
      </c>
      <c r="AG443" s="55">
        <f t="shared" si="105"/>
        <v>0</v>
      </c>
      <c r="AH443" s="55">
        <f t="shared" si="105"/>
        <v>0</v>
      </c>
      <c r="AI443" s="55">
        <f t="shared" si="105"/>
        <v>0</v>
      </c>
      <c r="AJ443" s="55">
        <f t="shared" si="105"/>
        <v>0</v>
      </c>
      <c r="AK443" s="55">
        <f t="shared" si="105"/>
        <v>0</v>
      </c>
      <c r="AL443" s="55">
        <f t="shared" si="105"/>
        <v>0</v>
      </c>
      <c r="AM443" s="55">
        <f t="shared" si="105"/>
        <v>0</v>
      </c>
      <c r="AN443" s="55">
        <f t="shared" si="105"/>
        <v>0</v>
      </c>
      <c r="AO443" s="55">
        <f t="shared" si="108"/>
        <v>0</v>
      </c>
      <c r="AP443" s="55">
        <f t="shared" si="108"/>
        <v>0</v>
      </c>
      <c r="AQ443" s="55">
        <f t="shared" si="108"/>
        <v>0</v>
      </c>
      <c r="AR443" s="55">
        <f t="shared" si="108"/>
        <v>0</v>
      </c>
      <c r="AS443" s="55">
        <f t="shared" si="108"/>
        <v>0</v>
      </c>
      <c r="AT443" s="55">
        <f t="shared" si="108"/>
        <v>0</v>
      </c>
      <c r="AU443" s="55">
        <f t="shared" si="108"/>
        <v>0</v>
      </c>
      <c r="AV443" s="54">
        <f t="shared" si="96"/>
        <v>255</v>
      </c>
      <c r="AW443" s="54">
        <f t="shared" si="97"/>
        <v>417</v>
      </c>
      <c r="AX443" s="54">
        <f t="shared" si="98"/>
        <v>672</v>
      </c>
    </row>
    <row r="444" spans="1:50">
      <c r="A444" s="203" t="s">
        <v>387</v>
      </c>
      <c r="B444" s="203">
        <v>1</v>
      </c>
      <c r="C444" s="203" t="b">
        <v>1</v>
      </c>
      <c r="D444" s="203">
        <v>1</v>
      </c>
      <c r="E444" s="203" t="s">
        <v>558</v>
      </c>
      <c r="F444" s="203">
        <v>118</v>
      </c>
      <c r="H444" s="203" t="s">
        <v>645</v>
      </c>
      <c r="I444" s="55">
        <f t="shared" si="94"/>
        <v>0</v>
      </c>
      <c r="J444" s="55">
        <f t="shared" si="106"/>
        <v>0</v>
      </c>
      <c r="K444" s="55">
        <f t="shared" si="106"/>
        <v>0</v>
      </c>
      <c r="L444" s="55">
        <f t="shared" si="106"/>
        <v>0</v>
      </c>
      <c r="M444" s="55">
        <f t="shared" si="106"/>
        <v>0</v>
      </c>
      <c r="N444" s="55">
        <f t="shared" si="106"/>
        <v>0</v>
      </c>
      <c r="O444" s="55">
        <f t="shared" si="106"/>
        <v>0</v>
      </c>
      <c r="P444" s="55">
        <f t="shared" si="106"/>
        <v>0</v>
      </c>
      <c r="Q444" s="55">
        <f t="shared" si="106"/>
        <v>0</v>
      </c>
      <c r="R444" s="55">
        <f t="shared" si="106"/>
        <v>0</v>
      </c>
      <c r="S444" s="55">
        <f t="shared" si="106"/>
        <v>0</v>
      </c>
      <c r="T444" s="55">
        <f t="shared" si="106"/>
        <v>0</v>
      </c>
      <c r="U444" s="55">
        <f t="shared" si="106"/>
        <v>0</v>
      </c>
      <c r="V444" s="55">
        <f t="shared" si="106"/>
        <v>0</v>
      </c>
      <c r="W444" s="55">
        <f t="shared" si="106"/>
        <v>0</v>
      </c>
      <c r="X444" s="55">
        <f t="shared" si="106"/>
        <v>0</v>
      </c>
      <c r="Y444" s="55">
        <f t="shared" si="106"/>
        <v>0</v>
      </c>
      <c r="Z444" s="55">
        <f t="shared" si="105"/>
        <v>0</v>
      </c>
      <c r="AA444" s="55">
        <f t="shared" si="105"/>
        <v>0</v>
      </c>
      <c r="AB444" s="55">
        <f t="shared" si="105"/>
        <v>0</v>
      </c>
      <c r="AC444" s="55">
        <f t="shared" si="105"/>
        <v>0</v>
      </c>
      <c r="AD444" s="55">
        <f t="shared" si="105"/>
        <v>0</v>
      </c>
      <c r="AE444" s="55">
        <f t="shared" si="105"/>
        <v>0</v>
      </c>
      <c r="AF444" s="55">
        <f t="shared" si="105"/>
        <v>0</v>
      </c>
      <c r="AG444" s="55">
        <f t="shared" si="105"/>
        <v>0</v>
      </c>
      <c r="AH444" s="55">
        <f t="shared" si="105"/>
        <v>0</v>
      </c>
      <c r="AI444" s="55">
        <f t="shared" si="105"/>
        <v>0</v>
      </c>
      <c r="AJ444" s="55">
        <f t="shared" si="105"/>
        <v>0</v>
      </c>
      <c r="AK444" s="55">
        <f t="shared" si="105"/>
        <v>0</v>
      </c>
      <c r="AL444" s="55">
        <f t="shared" si="105"/>
        <v>0</v>
      </c>
      <c r="AM444" s="55">
        <f t="shared" si="105"/>
        <v>336</v>
      </c>
      <c r="AN444" s="55">
        <f t="shared" si="105"/>
        <v>0</v>
      </c>
      <c r="AO444" s="55">
        <f t="shared" si="108"/>
        <v>0</v>
      </c>
      <c r="AP444" s="55">
        <f t="shared" si="108"/>
        <v>0</v>
      </c>
      <c r="AQ444" s="55">
        <f t="shared" si="108"/>
        <v>0</v>
      </c>
      <c r="AR444" s="55">
        <f t="shared" si="108"/>
        <v>0</v>
      </c>
      <c r="AS444" s="55">
        <f t="shared" si="108"/>
        <v>0</v>
      </c>
      <c r="AT444" s="55">
        <f t="shared" si="108"/>
        <v>0</v>
      </c>
      <c r="AU444" s="55">
        <f t="shared" si="108"/>
        <v>0</v>
      </c>
      <c r="AV444" s="54">
        <f t="shared" si="96"/>
        <v>0</v>
      </c>
      <c r="AW444" s="54">
        <f t="shared" si="97"/>
        <v>336</v>
      </c>
      <c r="AX444" s="54">
        <f t="shared" si="98"/>
        <v>336</v>
      </c>
    </row>
    <row r="445" spans="1:50">
      <c r="A445" s="203" t="s">
        <v>388</v>
      </c>
      <c r="B445" s="203">
        <v>0</v>
      </c>
      <c r="C445" s="203" t="b">
        <v>0</v>
      </c>
      <c r="F445" s="203">
        <v>68</v>
      </c>
      <c r="H445" s="203" t="s">
        <v>646</v>
      </c>
      <c r="I445" s="55">
        <f t="shared" si="94"/>
        <v>88</v>
      </c>
      <c r="J445" s="55">
        <f t="shared" si="106"/>
        <v>0</v>
      </c>
      <c r="K445" s="55">
        <f t="shared" si="106"/>
        <v>0</v>
      </c>
      <c r="L445" s="55">
        <f t="shared" si="106"/>
        <v>0</v>
      </c>
      <c r="M445" s="55">
        <f t="shared" si="106"/>
        <v>0</v>
      </c>
      <c r="N445" s="55">
        <f t="shared" si="106"/>
        <v>0</v>
      </c>
      <c r="O445" s="55">
        <f t="shared" si="106"/>
        <v>0</v>
      </c>
      <c r="P445" s="55">
        <f t="shared" si="106"/>
        <v>0</v>
      </c>
      <c r="Q445" s="55">
        <f t="shared" si="106"/>
        <v>0</v>
      </c>
      <c r="R445" s="55">
        <f t="shared" si="106"/>
        <v>0</v>
      </c>
      <c r="S445" s="55">
        <f t="shared" si="106"/>
        <v>0</v>
      </c>
      <c r="T445" s="55">
        <f t="shared" si="106"/>
        <v>0</v>
      </c>
      <c r="U445" s="55">
        <f t="shared" si="106"/>
        <v>0</v>
      </c>
      <c r="V445" s="55">
        <f t="shared" si="106"/>
        <v>0</v>
      </c>
      <c r="W445" s="55">
        <f t="shared" si="106"/>
        <v>0</v>
      </c>
      <c r="X445" s="55">
        <f t="shared" si="106"/>
        <v>0</v>
      </c>
      <c r="Y445" s="55">
        <f t="shared" si="106"/>
        <v>248</v>
      </c>
      <c r="Z445" s="55">
        <f t="shared" si="105"/>
        <v>0</v>
      </c>
      <c r="AA445" s="55">
        <f t="shared" si="105"/>
        <v>0</v>
      </c>
      <c r="AB445" s="55">
        <f t="shared" si="105"/>
        <v>0</v>
      </c>
      <c r="AC445" s="55">
        <f t="shared" si="105"/>
        <v>0</v>
      </c>
      <c r="AD445" s="55">
        <f t="shared" si="105"/>
        <v>0</v>
      </c>
      <c r="AE445" s="55">
        <f t="shared" si="105"/>
        <v>0</v>
      </c>
      <c r="AF445" s="55">
        <f t="shared" si="105"/>
        <v>0</v>
      </c>
      <c r="AG445" s="55">
        <f t="shared" si="105"/>
        <v>0</v>
      </c>
      <c r="AH445" s="55">
        <f t="shared" si="105"/>
        <v>0</v>
      </c>
      <c r="AI445" s="55">
        <f t="shared" si="105"/>
        <v>0</v>
      </c>
      <c r="AJ445" s="55">
        <f t="shared" si="105"/>
        <v>0</v>
      </c>
      <c r="AK445" s="55">
        <f t="shared" si="105"/>
        <v>0</v>
      </c>
      <c r="AL445" s="55">
        <f t="shared" si="105"/>
        <v>0</v>
      </c>
      <c r="AM445" s="55">
        <f t="shared" si="105"/>
        <v>0</v>
      </c>
      <c r="AN445" s="55">
        <f t="shared" si="105"/>
        <v>0</v>
      </c>
      <c r="AO445" s="55">
        <f t="shared" si="108"/>
        <v>0</v>
      </c>
      <c r="AP445" s="55">
        <f t="shared" si="108"/>
        <v>0</v>
      </c>
      <c r="AQ445" s="55">
        <f t="shared" si="108"/>
        <v>0</v>
      </c>
      <c r="AR445" s="55">
        <f t="shared" si="108"/>
        <v>0</v>
      </c>
      <c r="AS445" s="55">
        <f t="shared" si="108"/>
        <v>0</v>
      </c>
      <c r="AT445" s="55">
        <f t="shared" si="108"/>
        <v>0</v>
      </c>
      <c r="AU445" s="55">
        <f t="shared" si="108"/>
        <v>0</v>
      </c>
      <c r="AV445" s="54">
        <f t="shared" si="96"/>
        <v>88</v>
      </c>
      <c r="AW445" s="54">
        <f t="shared" si="97"/>
        <v>248</v>
      </c>
      <c r="AX445" s="54">
        <f t="shared" si="98"/>
        <v>336</v>
      </c>
    </row>
    <row r="446" spans="1:50">
      <c r="A446" s="203" t="s">
        <v>388</v>
      </c>
      <c r="B446" s="203">
        <v>1</v>
      </c>
      <c r="C446" s="203" t="b">
        <v>1</v>
      </c>
      <c r="D446" s="203">
        <v>1</v>
      </c>
      <c r="E446" s="203" t="s">
        <v>567</v>
      </c>
      <c r="F446" s="203">
        <v>268</v>
      </c>
      <c r="H446" s="203" t="s">
        <v>647</v>
      </c>
      <c r="I446" s="55">
        <f t="shared" si="94"/>
        <v>558</v>
      </c>
      <c r="J446" s="55">
        <f t="shared" si="106"/>
        <v>0</v>
      </c>
      <c r="K446" s="55">
        <f t="shared" si="106"/>
        <v>0</v>
      </c>
      <c r="L446" s="55">
        <f t="shared" si="106"/>
        <v>0</v>
      </c>
      <c r="M446" s="55">
        <f t="shared" si="106"/>
        <v>0</v>
      </c>
      <c r="N446" s="55">
        <f t="shared" si="106"/>
        <v>0</v>
      </c>
      <c r="O446" s="55">
        <f t="shared" si="106"/>
        <v>0</v>
      </c>
      <c r="P446" s="55">
        <f t="shared" si="106"/>
        <v>0</v>
      </c>
      <c r="Q446" s="55">
        <f t="shared" si="106"/>
        <v>0</v>
      </c>
      <c r="R446" s="55">
        <f t="shared" si="106"/>
        <v>0</v>
      </c>
      <c r="S446" s="55">
        <f t="shared" si="106"/>
        <v>0</v>
      </c>
      <c r="T446" s="55">
        <f t="shared" si="106"/>
        <v>0</v>
      </c>
      <c r="U446" s="55">
        <f t="shared" si="106"/>
        <v>0</v>
      </c>
      <c r="V446" s="55">
        <f t="shared" si="106"/>
        <v>0</v>
      </c>
      <c r="W446" s="55">
        <f t="shared" si="106"/>
        <v>0</v>
      </c>
      <c r="X446" s="55">
        <f t="shared" si="106"/>
        <v>0</v>
      </c>
      <c r="Y446" s="55">
        <f t="shared" si="106"/>
        <v>0</v>
      </c>
      <c r="Z446" s="55">
        <f t="shared" si="105"/>
        <v>0</v>
      </c>
      <c r="AA446" s="55">
        <f t="shared" si="105"/>
        <v>0</v>
      </c>
      <c r="AB446" s="55">
        <f t="shared" si="105"/>
        <v>0</v>
      </c>
      <c r="AC446" s="55">
        <f t="shared" si="105"/>
        <v>0</v>
      </c>
      <c r="AD446" s="55">
        <f t="shared" si="105"/>
        <v>0</v>
      </c>
      <c r="AE446" s="55">
        <f t="shared" si="105"/>
        <v>0</v>
      </c>
      <c r="AF446" s="55">
        <f t="shared" si="105"/>
        <v>0</v>
      </c>
      <c r="AG446" s="55">
        <f t="shared" si="105"/>
        <v>786</v>
      </c>
      <c r="AH446" s="55">
        <f t="shared" si="105"/>
        <v>0</v>
      </c>
      <c r="AI446" s="55">
        <f t="shared" si="105"/>
        <v>0</v>
      </c>
      <c r="AJ446" s="55">
        <f t="shared" si="105"/>
        <v>0</v>
      </c>
      <c r="AK446" s="55">
        <f t="shared" si="105"/>
        <v>0</v>
      </c>
      <c r="AL446" s="55">
        <f t="shared" si="105"/>
        <v>0</v>
      </c>
      <c r="AM446" s="55">
        <f t="shared" si="105"/>
        <v>0</v>
      </c>
      <c r="AN446" s="55">
        <f t="shared" si="105"/>
        <v>0</v>
      </c>
      <c r="AO446" s="55">
        <f t="shared" si="108"/>
        <v>0</v>
      </c>
      <c r="AP446" s="55">
        <f t="shared" si="108"/>
        <v>0</v>
      </c>
      <c r="AQ446" s="55">
        <f t="shared" si="108"/>
        <v>0</v>
      </c>
      <c r="AR446" s="55">
        <f t="shared" si="108"/>
        <v>0</v>
      </c>
      <c r="AS446" s="55">
        <f t="shared" si="108"/>
        <v>0</v>
      </c>
      <c r="AT446" s="55">
        <f t="shared" si="108"/>
        <v>0</v>
      </c>
      <c r="AU446" s="55">
        <f t="shared" si="108"/>
        <v>0</v>
      </c>
      <c r="AV446" s="54">
        <f t="shared" si="96"/>
        <v>558</v>
      </c>
      <c r="AW446" s="54">
        <f t="shared" si="97"/>
        <v>786</v>
      </c>
      <c r="AX446" s="54">
        <f t="shared" si="98"/>
        <v>1344</v>
      </c>
    </row>
    <row r="447" spans="1:50">
      <c r="A447" s="203" t="s">
        <v>389</v>
      </c>
      <c r="B447" s="203">
        <v>0</v>
      </c>
      <c r="C447" s="203" t="b">
        <v>0</v>
      </c>
      <c r="F447" s="203">
        <v>220</v>
      </c>
      <c r="H447" s="203" t="s">
        <v>648</v>
      </c>
      <c r="I447" s="55">
        <f t="shared" si="94"/>
        <v>170</v>
      </c>
      <c r="J447" s="55">
        <f t="shared" si="106"/>
        <v>0</v>
      </c>
      <c r="K447" s="55">
        <f t="shared" si="106"/>
        <v>0</v>
      </c>
      <c r="L447" s="55">
        <f t="shared" si="106"/>
        <v>0</v>
      </c>
      <c r="M447" s="55">
        <f t="shared" si="106"/>
        <v>0</v>
      </c>
      <c r="N447" s="55">
        <f t="shared" si="106"/>
        <v>0</v>
      </c>
      <c r="O447" s="55">
        <f t="shared" si="106"/>
        <v>0</v>
      </c>
      <c r="P447" s="55">
        <f t="shared" si="106"/>
        <v>0</v>
      </c>
      <c r="Q447" s="55">
        <f t="shared" si="106"/>
        <v>0</v>
      </c>
      <c r="R447" s="55">
        <f t="shared" si="106"/>
        <v>0</v>
      </c>
      <c r="S447" s="55">
        <f t="shared" si="106"/>
        <v>0</v>
      </c>
      <c r="T447" s="55">
        <f t="shared" si="106"/>
        <v>0</v>
      </c>
      <c r="U447" s="55">
        <f t="shared" si="106"/>
        <v>0</v>
      </c>
      <c r="V447" s="55">
        <f t="shared" si="106"/>
        <v>0</v>
      </c>
      <c r="W447" s="55">
        <f t="shared" si="106"/>
        <v>0</v>
      </c>
      <c r="X447" s="55">
        <f t="shared" si="106"/>
        <v>0</v>
      </c>
      <c r="Y447" s="55">
        <f t="shared" si="106"/>
        <v>0</v>
      </c>
      <c r="Z447" s="55">
        <f t="shared" si="105"/>
        <v>0</v>
      </c>
      <c r="AA447" s="55">
        <f t="shared" si="105"/>
        <v>0</v>
      </c>
      <c r="AB447" s="55">
        <f t="shared" si="105"/>
        <v>0</v>
      </c>
      <c r="AC447" s="55">
        <f t="shared" si="105"/>
        <v>166</v>
      </c>
      <c r="AD447" s="55">
        <f t="shared" si="105"/>
        <v>0</v>
      </c>
      <c r="AE447" s="55">
        <f t="shared" si="105"/>
        <v>0</v>
      </c>
      <c r="AF447" s="55">
        <f t="shared" si="105"/>
        <v>0</v>
      </c>
      <c r="AG447" s="55">
        <f t="shared" si="105"/>
        <v>0</v>
      </c>
      <c r="AH447" s="55">
        <f t="shared" si="105"/>
        <v>0</v>
      </c>
      <c r="AI447" s="55">
        <f t="shared" si="105"/>
        <v>0</v>
      </c>
      <c r="AJ447" s="55">
        <f t="shared" si="105"/>
        <v>0</v>
      </c>
      <c r="AK447" s="55">
        <f t="shared" si="105"/>
        <v>0</v>
      </c>
      <c r="AL447" s="55">
        <f t="shared" si="105"/>
        <v>0</v>
      </c>
      <c r="AM447" s="55">
        <f t="shared" si="105"/>
        <v>0</v>
      </c>
      <c r="AN447" s="55">
        <f t="shared" si="105"/>
        <v>0</v>
      </c>
      <c r="AO447" s="55">
        <f t="shared" si="108"/>
        <v>0</v>
      </c>
      <c r="AP447" s="55">
        <f t="shared" si="108"/>
        <v>0</v>
      </c>
      <c r="AQ447" s="55">
        <f t="shared" si="108"/>
        <v>0</v>
      </c>
      <c r="AR447" s="55">
        <f t="shared" si="108"/>
        <v>0</v>
      </c>
      <c r="AS447" s="55">
        <f t="shared" si="108"/>
        <v>0</v>
      </c>
      <c r="AT447" s="55">
        <f t="shared" si="108"/>
        <v>0</v>
      </c>
      <c r="AU447" s="55">
        <f t="shared" si="108"/>
        <v>0</v>
      </c>
      <c r="AV447" s="54">
        <f t="shared" si="96"/>
        <v>170</v>
      </c>
      <c r="AW447" s="54">
        <f t="shared" si="97"/>
        <v>166</v>
      </c>
      <c r="AX447" s="54">
        <f t="shared" si="98"/>
        <v>336</v>
      </c>
    </row>
    <row r="448" spans="1:50">
      <c r="A448" s="203" t="s">
        <v>389</v>
      </c>
      <c r="B448" s="203">
        <v>1</v>
      </c>
      <c r="C448" s="203" t="b">
        <v>1</v>
      </c>
      <c r="D448" s="203">
        <v>1</v>
      </c>
      <c r="E448" s="203" t="s">
        <v>555</v>
      </c>
      <c r="F448" s="203">
        <v>452</v>
      </c>
      <c r="H448" s="203" t="s">
        <v>649</v>
      </c>
      <c r="I448" s="55">
        <f t="shared" si="94"/>
        <v>384</v>
      </c>
      <c r="J448" s="55">
        <f t="shared" si="106"/>
        <v>0</v>
      </c>
      <c r="K448" s="55">
        <f t="shared" si="106"/>
        <v>0</v>
      </c>
      <c r="L448" s="55">
        <f t="shared" si="106"/>
        <v>0</v>
      </c>
      <c r="M448" s="55">
        <f t="shared" si="106"/>
        <v>0</v>
      </c>
      <c r="N448" s="55">
        <f t="shared" si="106"/>
        <v>0</v>
      </c>
      <c r="O448" s="55">
        <f t="shared" si="106"/>
        <v>0</v>
      </c>
      <c r="P448" s="55">
        <f t="shared" si="106"/>
        <v>0</v>
      </c>
      <c r="Q448" s="55">
        <f t="shared" si="106"/>
        <v>0</v>
      </c>
      <c r="R448" s="55">
        <f t="shared" si="106"/>
        <v>0</v>
      </c>
      <c r="S448" s="55">
        <f t="shared" si="106"/>
        <v>0</v>
      </c>
      <c r="T448" s="55">
        <f t="shared" si="106"/>
        <v>0</v>
      </c>
      <c r="U448" s="55">
        <f t="shared" si="106"/>
        <v>0</v>
      </c>
      <c r="V448" s="55">
        <f t="shared" si="106"/>
        <v>0</v>
      </c>
      <c r="W448" s="55">
        <f t="shared" si="106"/>
        <v>0</v>
      </c>
      <c r="X448" s="55">
        <f t="shared" si="106"/>
        <v>0</v>
      </c>
      <c r="Y448" s="55">
        <f t="shared" si="106"/>
        <v>0</v>
      </c>
      <c r="Z448" s="55">
        <f t="shared" si="105"/>
        <v>0</v>
      </c>
      <c r="AA448" s="55">
        <f t="shared" si="105"/>
        <v>0</v>
      </c>
      <c r="AB448" s="55">
        <f t="shared" si="105"/>
        <v>0</v>
      </c>
      <c r="AC448" s="55">
        <f t="shared" si="105"/>
        <v>0</v>
      </c>
      <c r="AD448" s="55">
        <f t="shared" si="105"/>
        <v>0</v>
      </c>
      <c r="AE448" s="55">
        <f t="shared" si="105"/>
        <v>0</v>
      </c>
      <c r="AF448" s="55">
        <f t="shared" si="105"/>
        <v>0</v>
      </c>
      <c r="AG448" s="55">
        <f t="shared" si="105"/>
        <v>0</v>
      </c>
      <c r="AH448" s="55">
        <f t="shared" si="105"/>
        <v>624</v>
      </c>
      <c r="AI448" s="55">
        <f t="shared" si="105"/>
        <v>0</v>
      </c>
      <c r="AJ448" s="55">
        <f t="shared" si="105"/>
        <v>0</v>
      </c>
      <c r="AK448" s="55">
        <f t="shared" si="105"/>
        <v>0</v>
      </c>
      <c r="AL448" s="55">
        <f t="shared" si="105"/>
        <v>0</v>
      </c>
      <c r="AM448" s="55">
        <f t="shared" si="105"/>
        <v>0</v>
      </c>
      <c r="AN448" s="55">
        <f t="shared" si="105"/>
        <v>0</v>
      </c>
      <c r="AO448" s="55">
        <f t="shared" si="108"/>
        <v>0</v>
      </c>
      <c r="AP448" s="55">
        <f t="shared" si="108"/>
        <v>0</v>
      </c>
      <c r="AQ448" s="55">
        <f t="shared" si="108"/>
        <v>0</v>
      </c>
      <c r="AR448" s="55">
        <f t="shared" si="108"/>
        <v>0</v>
      </c>
      <c r="AS448" s="55">
        <f t="shared" si="108"/>
        <v>0</v>
      </c>
      <c r="AT448" s="55">
        <f t="shared" si="108"/>
        <v>0</v>
      </c>
      <c r="AU448" s="55">
        <f t="shared" si="108"/>
        <v>0</v>
      </c>
      <c r="AV448" s="54">
        <f t="shared" si="96"/>
        <v>384</v>
      </c>
      <c r="AW448" s="54">
        <f t="shared" si="97"/>
        <v>624</v>
      </c>
      <c r="AX448" s="54">
        <f t="shared" si="98"/>
        <v>1008</v>
      </c>
    </row>
    <row r="449" spans="1:50">
      <c r="A449" s="203" t="s">
        <v>390</v>
      </c>
      <c r="B449" s="203">
        <v>0</v>
      </c>
      <c r="C449" s="203" t="b">
        <v>0</v>
      </c>
      <c r="F449" s="203">
        <v>95</v>
      </c>
      <c r="H449" s="203" t="s">
        <v>650</v>
      </c>
      <c r="I449" s="55">
        <f t="shared" si="94"/>
        <v>336</v>
      </c>
      <c r="J449" s="55">
        <f t="shared" si="106"/>
        <v>0</v>
      </c>
      <c r="K449" s="55">
        <f t="shared" si="106"/>
        <v>0</v>
      </c>
      <c r="L449" s="55">
        <f t="shared" si="106"/>
        <v>0</v>
      </c>
      <c r="M449" s="55">
        <f t="shared" si="106"/>
        <v>0</v>
      </c>
      <c r="N449" s="55">
        <f t="shared" si="106"/>
        <v>0</v>
      </c>
      <c r="O449" s="55">
        <f t="shared" si="106"/>
        <v>0</v>
      </c>
      <c r="P449" s="55">
        <f t="shared" si="106"/>
        <v>0</v>
      </c>
      <c r="Q449" s="55">
        <f t="shared" si="106"/>
        <v>0</v>
      </c>
      <c r="R449" s="55">
        <f t="shared" si="106"/>
        <v>0</v>
      </c>
      <c r="S449" s="55">
        <f t="shared" si="106"/>
        <v>336</v>
      </c>
      <c r="T449" s="55">
        <f t="shared" si="106"/>
        <v>0</v>
      </c>
      <c r="U449" s="55">
        <f t="shared" si="106"/>
        <v>0</v>
      </c>
      <c r="V449" s="55">
        <f t="shared" si="106"/>
        <v>0</v>
      </c>
      <c r="W449" s="55">
        <f t="shared" si="106"/>
        <v>0</v>
      </c>
      <c r="X449" s="55">
        <f t="shared" si="106"/>
        <v>0</v>
      </c>
      <c r="Y449" s="55">
        <f t="shared" si="106"/>
        <v>0</v>
      </c>
      <c r="Z449" s="55">
        <f t="shared" si="105"/>
        <v>0</v>
      </c>
      <c r="AA449" s="55">
        <f t="shared" si="105"/>
        <v>0</v>
      </c>
      <c r="AB449" s="55">
        <f t="shared" si="105"/>
        <v>0</v>
      </c>
      <c r="AC449" s="55">
        <f t="shared" si="105"/>
        <v>0</v>
      </c>
      <c r="AD449" s="55">
        <f t="shared" si="105"/>
        <v>0</v>
      </c>
      <c r="AE449" s="55">
        <f t="shared" si="105"/>
        <v>0</v>
      </c>
      <c r="AF449" s="55">
        <f t="shared" si="105"/>
        <v>0</v>
      </c>
      <c r="AG449" s="55">
        <f t="shared" si="105"/>
        <v>0</v>
      </c>
      <c r="AH449" s="55">
        <f t="shared" si="105"/>
        <v>0</v>
      </c>
      <c r="AI449" s="55">
        <f t="shared" si="105"/>
        <v>0</v>
      </c>
      <c r="AJ449" s="55">
        <f t="shared" si="105"/>
        <v>0</v>
      </c>
      <c r="AK449" s="55">
        <f t="shared" si="105"/>
        <v>0</v>
      </c>
      <c r="AL449" s="55">
        <f t="shared" si="105"/>
        <v>0</v>
      </c>
      <c r="AM449" s="55">
        <f t="shared" si="105"/>
        <v>0</v>
      </c>
      <c r="AN449" s="55">
        <f t="shared" si="105"/>
        <v>0</v>
      </c>
      <c r="AO449" s="55">
        <f t="shared" si="108"/>
        <v>0</v>
      </c>
      <c r="AP449" s="55">
        <f t="shared" si="108"/>
        <v>0</v>
      </c>
      <c r="AQ449" s="55">
        <f t="shared" si="108"/>
        <v>0</v>
      </c>
      <c r="AR449" s="55">
        <f t="shared" si="108"/>
        <v>0</v>
      </c>
      <c r="AS449" s="55">
        <f t="shared" si="108"/>
        <v>0</v>
      </c>
      <c r="AT449" s="55">
        <f t="shared" si="108"/>
        <v>0</v>
      </c>
      <c r="AU449" s="55">
        <f t="shared" si="108"/>
        <v>0</v>
      </c>
      <c r="AV449" s="54">
        <f t="shared" si="96"/>
        <v>336</v>
      </c>
      <c r="AW449" s="54">
        <f t="shared" si="97"/>
        <v>336</v>
      </c>
      <c r="AX449" s="54">
        <f t="shared" si="98"/>
        <v>672</v>
      </c>
    </row>
    <row r="450" spans="1:50">
      <c r="A450" s="203" t="s">
        <v>390</v>
      </c>
      <c r="B450" s="203">
        <v>1</v>
      </c>
      <c r="C450" s="203" t="b">
        <v>1</v>
      </c>
      <c r="D450" s="203">
        <v>1</v>
      </c>
      <c r="E450" s="203" t="s">
        <v>584</v>
      </c>
      <c r="F450" s="203">
        <v>241</v>
      </c>
      <c r="H450" s="203" t="s">
        <v>651</v>
      </c>
      <c r="I450" s="55">
        <f t="shared" si="94"/>
        <v>316</v>
      </c>
      <c r="J450" s="55">
        <f t="shared" si="106"/>
        <v>0</v>
      </c>
      <c r="K450" s="55">
        <f t="shared" si="106"/>
        <v>0</v>
      </c>
      <c r="L450" s="55">
        <f t="shared" si="106"/>
        <v>0</v>
      </c>
      <c r="M450" s="55">
        <f t="shared" si="106"/>
        <v>0</v>
      </c>
      <c r="N450" s="55">
        <f t="shared" si="106"/>
        <v>0</v>
      </c>
      <c r="O450" s="55">
        <f t="shared" si="106"/>
        <v>0</v>
      </c>
      <c r="P450" s="55">
        <f t="shared" si="106"/>
        <v>356</v>
      </c>
      <c r="Q450" s="55">
        <f t="shared" si="106"/>
        <v>0</v>
      </c>
      <c r="R450" s="55">
        <f t="shared" si="106"/>
        <v>0</v>
      </c>
      <c r="S450" s="55">
        <f t="shared" si="106"/>
        <v>0</v>
      </c>
      <c r="T450" s="55">
        <f t="shared" si="106"/>
        <v>0</v>
      </c>
      <c r="U450" s="55">
        <f t="shared" si="106"/>
        <v>0</v>
      </c>
      <c r="V450" s="55">
        <f t="shared" si="106"/>
        <v>0</v>
      </c>
      <c r="W450" s="55">
        <f t="shared" si="106"/>
        <v>0</v>
      </c>
      <c r="X450" s="55">
        <f t="shared" si="106"/>
        <v>0</v>
      </c>
      <c r="Y450" s="55">
        <f t="shared" ref="Y450:AN465" si="109">SUMIFS($F$2:$F$2000,$E$2:$E$2000,Y$1,$A$2:$A$2000,$H450)</f>
        <v>0</v>
      </c>
      <c r="Z450" s="55">
        <f t="shared" si="109"/>
        <v>0</v>
      </c>
      <c r="AA450" s="55">
        <f t="shared" si="109"/>
        <v>0</v>
      </c>
      <c r="AB450" s="55">
        <f t="shared" si="109"/>
        <v>0</v>
      </c>
      <c r="AC450" s="55">
        <f t="shared" si="109"/>
        <v>0</v>
      </c>
      <c r="AD450" s="55">
        <f t="shared" si="109"/>
        <v>0</v>
      </c>
      <c r="AE450" s="55">
        <f t="shared" si="109"/>
        <v>0</v>
      </c>
      <c r="AF450" s="55">
        <f t="shared" si="109"/>
        <v>0</v>
      </c>
      <c r="AG450" s="55">
        <f t="shared" si="109"/>
        <v>0</v>
      </c>
      <c r="AH450" s="55">
        <f t="shared" si="109"/>
        <v>0</v>
      </c>
      <c r="AI450" s="55">
        <f t="shared" si="109"/>
        <v>0</v>
      </c>
      <c r="AJ450" s="55">
        <f t="shared" si="109"/>
        <v>0</v>
      </c>
      <c r="AK450" s="55">
        <f t="shared" si="109"/>
        <v>0</v>
      </c>
      <c r="AL450" s="55">
        <f t="shared" si="109"/>
        <v>0</v>
      </c>
      <c r="AM450" s="55">
        <f t="shared" si="109"/>
        <v>0</v>
      </c>
      <c r="AN450" s="55">
        <f t="shared" si="109"/>
        <v>0</v>
      </c>
      <c r="AO450" s="55">
        <f t="shared" si="108"/>
        <v>0</v>
      </c>
      <c r="AP450" s="55">
        <f t="shared" si="108"/>
        <v>0</v>
      </c>
      <c r="AQ450" s="55">
        <f t="shared" si="108"/>
        <v>0</v>
      </c>
      <c r="AR450" s="55">
        <f t="shared" si="108"/>
        <v>0</v>
      </c>
      <c r="AS450" s="55">
        <f t="shared" si="108"/>
        <v>0</v>
      </c>
      <c r="AT450" s="55">
        <f t="shared" si="108"/>
        <v>0</v>
      </c>
      <c r="AU450" s="55">
        <f t="shared" si="108"/>
        <v>0</v>
      </c>
      <c r="AV450" s="54">
        <f t="shared" si="96"/>
        <v>316</v>
      </c>
      <c r="AW450" s="54">
        <f t="shared" si="97"/>
        <v>356</v>
      </c>
      <c r="AX450" s="54">
        <f t="shared" si="98"/>
        <v>672</v>
      </c>
    </row>
    <row r="451" spans="1:50">
      <c r="A451" s="203" t="s">
        <v>391</v>
      </c>
      <c r="B451" s="203">
        <v>1</v>
      </c>
      <c r="C451" s="203" t="b">
        <v>1</v>
      </c>
      <c r="D451" s="203">
        <v>1</v>
      </c>
      <c r="E451" s="203" t="s">
        <v>587</v>
      </c>
      <c r="F451" s="203">
        <v>336</v>
      </c>
      <c r="H451" s="203" t="s">
        <v>652</v>
      </c>
      <c r="I451" s="55">
        <f t="shared" ref="I451:I514" si="110">SUMIFS($F$2:$F$2000,$B$2:$B$2000,"0",$A$2:$A$2000,$H451)</f>
        <v>204</v>
      </c>
      <c r="J451" s="55">
        <f t="shared" ref="J451:Y466" si="111">SUMIFS($F$2:$F$2000,$E$2:$E$2000,J$1,$A$2:$A$2000,$H451)</f>
        <v>0</v>
      </c>
      <c r="K451" s="55">
        <f t="shared" si="111"/>
        <v>0</v>
      </c>
      <c r="L451" s="55">
        <f t="shared" si="111"/>
        <v>0</v>
      </c>
      <c r="M451" s="55">
        <f t="shared" si="111"/>
        <v>0</v>
      </c>
      <c r="N451" s="55">
        <f t="shared" si="111"/>
        <v>0</v>
      </c>
      <c r="O451" s="55">
        <f t="shared" si="111"/>
        <v>0</v>
      </c>
      <c r="P451" s="55">
        <f t="shared" si="111"/>
        <v>0</v>
      </c>
      <c r="Q451" s="55">
        <f t="shared" si="111"/>
        <v>0</v>
      </c>
      <c r="R451" s="55">
        <f t="shared" si="111"/>
        <v>0</v>
      </c>
      <c r="S451" s="55">
        <f t="shared" si="111"/>
        <v>0</v>
      </c>
      <c r="T451" s="55">
        <f t="shared" si="111"/>
        <v>0</v>
      </c>
      <c r="U451" s="55">
        <f t="shared" si="111"/>
        <v>0</v>
      </c>
      <c r="V451" s="55">
        <f t="shared" si="111"/>
        <v>0</v>
      </c>
      <c r="W451" s="55">
        <f t="shared" si="111"/>
        <v>132</v>
      </c>
      <c r="X451" s="55">
        <f t="shared" si="111"/>
        <v>0</v>
      </c>
      <c r="Y451" s="55">
        <f t="shared" si="111"/>
        <v>0</v>
      </c>
      <c r="Z451" s="55">
        <f t="shared" si="109"/>
        <v>0</v>
      </c>
      <c r="AA451" s="55">
        <f t="shared" si="109"/>
        <v>0</v>
      </c>
      <c r="AB451" s="55">
        <f t="shared" si="109"/>
        <v>0</v>
      </c>
      <c r="AC451" s="55">
        <f t="shared" si="109"/>
        <v>0</v>
      </c>
      <c r="AD451" s="55">
        <f t="shared" si="109"/>
        <v>0</v>
      </c>
      <c r="AE451" s="55">
        <f t="shared" si="109"/>
        <v>0</v>
      </c>
      <c r="AF451" s="55">
        <f t="shared" si="109"/>
        <v>0</v>
      </c>
      <c r="AG451" s="55">
        <f t="shared" si="109"/>
        <v>0</v>
      </c>
      <c r="AH451" s="55">
        <f t="shared" si="109"/>
        <v>0</v>
      </c>
      <c r="AI451" s="55">
        <f t="shared" si="109"/>
        <v>0</v>
      </c>
      <c r="AJ451" s="55">
        <f t="shared" si="109"/>
        <v>0</v>
      </c>
      <c r="AK451" s="55">
        <f t="shared" si="109"/>
        <v>0</v>
      </c>
      <c r="AL451" s="55">
        <f t="shared" si="109"/>
        <v>0</v>
      </c>
      <c r="AM451" s="55">
        <f t="shared" si="109"/>
        <v>0</v>
      </c>
      <c r="AN451" s="55">
        <f t="shared" si="109"/>
        <v>0</v>
      </c>
      <c r="AO451" s="55">
        <f t="shared" si="108"/>
        <v>0</v>
      </c>
      <c r="AP451" s="55">
        <f t="shared" si="108"/>
        <v>0</v>
      </c>
      <c r="AQ451" s="55">
        <f t="shared" si="108"/>
        <v>0</v>
      </c>
      <c r="AR451" s="55">
        <f t="shared" si="108"/>
        <v>0</v>
      </c>
      <c r="AS451" s="55">
        <f t="shared" si="108"/>
        <v>0</v>
      </c>
      <c r="AT451" s="55">
        <f t="shared" si="108"/>
        <v>0</v>
      </c>
      <c r="AU451" s="55">
        <f t="shared" si="108"/>
        <v>0</v>
      </c>
      <c r="AV451" s="54">
        <f t="shared" ref="AV451:AV514" si="112">I451</f>
        <v>204</v>
      </c>
      <c r="AW451" s="54">
        <f t="shared" ref="AW451:AW514" si="113">SUM(J451:AU451)</f>
        <v>132</v>
      </c>
      <c r="AX451" s="54">
        <f t="shared" ref="AX451:AX514" si="114">AW451+AV451</f>
        <v>336</v>
      </c>
    </row>
    <row r="452" spans="1:50">
      <c r="A452" s="203" t="s">
        <v>392</v>
      </c>
      <c r="B452" s="203">
        <v>0</v>
      </c>
      <c r="C452" s="203" t="b">
        <v>0</v>
      </c>
      <c r="F452" s="203">
        <v>108</v>
      </c>
      <c r="H452" s="203" t="s">
        <v>653</v>
      </c>
      <c r="I452" s="55">
        <f t="shared" si="110"/>
        <v>154</v>
      </c>
      <c r="J452" s="55">
        <f t="shared" si="111"/>
        <v>0</v>
      </c>
      <c r="K452" s="55">
        <f t="shared" si="111"/>
        <v>0</v>
      </c>
      <c r="L452" s="55">
        <f t="shared" si="111"/>
        <v>0</v>
      </c>
      <c r="M452" s="55">
        <f t="shared" si="111"/>
        <v>0</v>
      </c>
      <c r="N452" s="55">
        <f t="shared" si="111"/>
        <v>0</v>
      </c>
      <c r="O452" s="55">
        <f t="shared" si="111"/>
        <v>0</v>
      </c>
      <c r="P452" s="55">
        <f t="shared" si="111"/>
        <v>0</v>
      </c>
      <c r="Q452" s="55">
        <f t="shared" si="111"/>
        <v>0</v>
      </c>
      <c r="R452" s="55">
        <f t="shared" si="111"/>
        <v>0</v>
      </c>
      <c r="S452" s="55">
        <f t="shared" si="111"/>
        <v>0</v>
      </c>
      <c r="T452" s="55">
        <f t="shared" si="111"/>
        <v>0</v>
      </c>
      <c r="U452" s="55">
        <f t="shared" si="111"/>
        <v>0</v>
      </c>
      <c r="V452" s="55">
        <f t="shared" si="111"/>
        <v>0</v>
      </c>
      <c r="W452" s="55">
        <f t="shared" si="111"/>
        <v>0</v>
      </c>
      <c r="X452" s="55">
        <f t="shared" si="111"/>
        <v>0</v>
      </c>
      <c r="Y452" s="55">
        <f t="shared" si="111"/>
        <v>0</v>
      </c>
      <c r="Z452" s="55">
        <f t="shared" si="109"/>
        <v>0</v>
      </c>
      <c r="AA452" s="55">
        <f t="shared" si="109"/>
        <v>182</v>
      </c>
      <c r="AB452" s="55">
        <f t="shared" si="109"/>
        <v>0</v>
      </c>
      <c r="AC452" s="55">
        <f t="shared" si="109"/>
        <v>0</v>
      </c>
      <c r="AD452" s="55">
        <f t="shared" si="109"/>
        <v>0</v>
      </c>
      <c r="AE452" s="55">
        <f t="shared" si="109"/>
        <v>0</v>
      </c>
      <c r="AF452" s="55">
        <f t="shared" si="109"/>
        <v>0</v>
      </c>
      <c r="AG452" s="55">
        <f t="shared" si="109"/>
        <v>0</v>
      </c>
      <c r="AH452" s="55">
        <f t="shared" si="109"/>
        <v>0</v>
      </c>
      <c r="AI452" s="55">
        <f t="shared" si="109"/>
        <v>0</v>
      </c>
      <c r="AJ452" s="55">
        <f t="shared" si="109"/>
        <v>0</v>
      </c>
      <c r="AK452" s="55">
        <f t="shared" si="109"/>
        <v>0</v>
      </c>
      <c r="AL452" s="55">
        <f t="shared" si="109"/>
        <v>0</v>
      </c>
      <c r="AM452" s="55">
        <f t="shared" si="109"/>
        <v>0</v>
      </c>
      <c r="AN452" s="55">
        <f t="shared" si="109"/>
        <v>0</v>
      </c>
      <c r="AO452" s="55">
        <f t="shared" si="108"/>
        <v>0</v>
      </c>
      <c r="AP452" s="55">
        <f t="shared" si="108"/>
        <v>0</v>
      </c>
      <c r="AQ452" s="55">
        <f t="shared" si="108"/>
        <v>0</v>
      </c>
      <c r="AR452" s="55">
        <f t="shared" si="108"/>
        <v>0</v>
      </c>
      <c r="AS452" s="55">
        <f t="shared" si="108"/>
        <v>0</v>
      </c>
      <c r="AT452" s="55">
        <f t="shared" si="108"/>
        <v>0</v>
      </c>
      <c r="AU452" s="55">
        <f t="shared" si="108"/>
        <v>0</v>
      </c>
      <c r="AV452" s="54">
        <f t="shared" si="112"/>
        <v>154</v>
      </c>
      <c r="AW452" s="54">
        <f t="shared" si="113"/>
        <v>182</v>
      </c>
      <c r="AX452" s="54">
        <f t="shared" si="114"/>
        <v>336</v>
      </c>
    </row>
    <row r="453" spans="1:50">
      <c r="A453" s="203" t="s">
        <v>392</v>
      </c>
      <c r="B453" s="203">
        <v>1</v>
      </c>
      <c r="C453" s="203" t="b">
        <v>1</v>
      </c>
      <c r="D453" s="203">
        <v>1</v>
      </c>
      <c r="E453" s="203" t="s">
        <v>586</v>
      </c>
      <c r="F453" s="203">
        <v>228</v>
      </c>
      <c r="H453" s="203" t="s">
        <v>654</v>
      </c>
      <c r="I453" s="55">
        <f t="shared" si="110"/>
        <v>430</v>
      </c>
      <c r="J453" s="55">
        <f t="shared" si="111"/>
        <v>0</v>
      </c>
      <c r="K453" s="55">
        <f t="shared" si="111"/>
        <v>0</v>
      </c>
      <c r="L453" s="55">
        <f t="shared" si="111"/>
        <v>0</v>
      </c>
      <c r="M453" s="55">
        <f t="shared" si="111"/>
        <v>0</v>
      </c>
      <c r="N453" s="55">
        <f t="shared" si="111"/>
        <v>0</v>
      </c>
      <c r="O453" s="55">
        <f t="shared" si="111"/>
        <v>0</v>
      </c>
      <c r="P453" s="55">
        <f t="shared" si="111"/>
        <v>0</v>
      </c>
      <c r="Q453" s="55">
        <f t="shared" si="111"/>
        <v>0</v>
      </c>
      <c r="R453" s="55">
        <f t="shared" si="111"/>
        <v>0</v>
      </c>
      <c r="S453" s="55">
        <f t="shared" si="111"/>
        <v>0</v>
      </c>
      <c r="T453" s="55">
        <f t="shared" si="111"/>
        <v>0</v>
      </c>
      <c r="U453" s="55">
        <f t="shared" si="111"/>
        <v>0</v>
      </c>
      <c r="V453" s="55">
        <f t="shared" si="111"/>
        <v>0</v>
      </c>
      <c r="W453" s="55">
        <f t="shared" si="111"/>
        <v>0</v>
      </c>
      <c r="X453" s="55">
        <f t="shared" si="111"/>
        <v>0</v>
      </c>
      <c r="Y453" s="55">
        <f t="shared" si="111"/>
        <v>0</v>
      </c>
      <c r="Z453" s="55">
        <f t="shared" si="109"/>
        <v>0</v>
      </c>
      <c r="AA453" s="55">
        <f t="shared" si="109"/>
        <v>0</v>
      </c>
      <c r="AB453" s="55">
        <f t="shared" si="109"/>
        <v>0</v>
      </c>
      <c r="AC453" s="55">
        <f t="shared" si="109"/>
        <v>0</v>
      </c>
      <c r="AD453" s="55">
        <f t="shared" si="109"/>
        <v>242</v>
      </c>
      <c r="AE453" s="55">
        <f t="shared" si="109"/>
        <v>0</v>
      </c>
      <c r="AF453" s="55">
        <f t="shared" si="109"/>
        <v>0</v>
      </c>
      <c r="AG453" s="55">
        <f t="shared" si="109"/>
        <v>0</v>
      </c>
      <c r="AH453" s="55">
        <f t="shared" si="109"/>
        <v>0</v>
      </c>
      <c r="AI453" s="55">
        <f t="shared" si="109"/>
        <v>0</v>
      </c>
      <c r="AJ453" s="55">
        <f t="shared" si="109"/>
        <v>0</v>
      </c>
      <c r="AK453" s="55">
        <f t="shared" si="109"/>
        <v>0</v>
      </c>
      <c r="AL453" s="55">
        <f t="shared" si="109"/>
        <v>0</v>
      </c>
      <c r="AM453" s="55">
        <f t="shared" si="109"/>
        <v>0</v>
      </c>
      <c r="AN453" s="55">
        <f t="shared" si="109"/>
        <v>0</v>
      </c>
      <c r="AO453" s="55">
        <f t="shared" si="108"/>
        <v>0</v>
      </c>
      <c r="AP453" s="55">
        <f t="shared" si="108"/>
        <v>0</v>
      </c>
      <c r="AQ453" s="55">
        <f t="shared" si="108"/>
        <v>0</v>
      </c>
      <c r="AR453" s="55">
        <f t="shared" si="108"/>
        <v>0</v>
      </c>
      <c r="AS453" s="55">
        <f t="shared" si="108"/>
        <v>0</v>
      </c>
      <c r="AT453" s="55">
        <f t="shared" si="108"/>
        <v>0</v>
      </c>
      <c r="AU453" s="55">
        <f t="shared" si="108"/>
        <v>0</v>
      </c>
      <c r="AV453" s="54">
        <f t="shared" si="112"/>
        <v>430</v>
      </c>
      <c r="AW453" s="54">
        <f t="shared" si="113"/>
        <v>242</v>
      </c>
      <c r="AX453" s="54">
        <f t="shared" si="114"/>
        <v>672</v>
      </c>
    </row>
    <row r="454" spans="1:50">
      <c r="A454" s="203" t="s">
        <v>393</v>
      </c>
      <c r="B454" s="203">
        <v>0</v>
      </c>
      <c r="C454" s="203" t="b">
        <v>0</v>
      </c>
      <c r="F454" s="203">
        <v>130</v>
      </c>
      <c r="H454" s="203" t="s">
        <v>694</v>
      </c>
      <c r="I454" s="55">
        <f t="shared" si="110"/>
        <v>100</v>
      </c>
      <c r="J454" s="55">
        <f t="shared" si="111"/>
        <v>0</v>
      </c>
      <c r="K454" s="55">
        <f t="shared" si="111"/>
        <v>0</v>
      </c>
      <c r="L454" s="55">
        <f t="shared" si="111"/>
        <v>0</v>
      </c>
      <c r="M454" s="55">
        <f t="shared" si="111"/>
        <v>0</v>
      </c>
      <c r="N454" s="55">
        <f t="shared" si="111"/>
        <v>0</v>
      </c>
      <c r="O454" s="55">
        <f t="shared" si="111"/>
        <v>0</v>
      </c>
      <c r="P454" s="55">
        <f t="shared" si="111"/>
        <v>0</v>
      </c>
      <c r="Q454" s="55">
        <f t="shared" si="111"/>
        <v>0</v>
      </c>
      <c r="R454" s="55">
        <f t="shared" si="111"/>
        <v>0</v>
      </c>
      <c r="S454" s="55">
        <f t="shared" si="111"/>
        <v>0</v>
      </c>
      <c r="T454" s="55">
        <f t="shared" si="111"/>
        <v>0</v>
      </c>
      <c r="U454" s="55">
        <f t="shared" si="111"/>
        <v>0</v>
      </c>
      <c r="V454" s="55">
        <f t="shared" si="111"/>
        <v>0</v>
      </c>
      <c r="W454" s="55">
        <f t="shared" si="111"/>
        <v>0</v>
      </c>
      <c r="X454" s="55">
        <f t="shared" si="111"/>
        <v>0</v>
      </c>
      <c r="Y454" s="55">
        <f t="shared" si="111"/>
        <v>0</v>
      </c>
      <c r="Z454" s="55">
        <f t="shared" si="109"/>
        <v>0</v>
      </c>
      <c r="AA454" s="55">
        <f t="shared" si="109"/>
        <v>0</v>
      </c>
      <c r="AB454" s="55">
        <f t="shared" si="109"/>
        <v>0</v>
      </c>
      <c r="AC454" s="55">
        <f t="shared" si="109"/>
        <v>0</v>
      </c>
      <c r="AD454" s="55">
        <f t="shared" si="109"/>
        <v>0</v>
      </c>
      <c r="AE454" s="55">
        <f t="shared" si="109"/>
        <v>0</v>
      </c>
      <c r="AF454" s="55">
        <f t="shared" si="109"/>
        <v>0</v>
      </c>
      <c r="AG454" s="55">
        <f t="shared" si="109"/>
        <v>0</v>
      </c>
      <c r="AH454" s="55">
        <f t="shared" si="109"/>
        <v>0</v>
      </c>
      <c r="AI454" s="55">
        <f t="shared" si="109"/>
        <v>0</v>
      </c>
      <c r="AJ454" s="55">
        <f t="shared" si="109"/>
        <v>0</v>
      </c>
      <c r="AK454" s="55">
        <f t="shared" si="109"/>
        <v>0</v>
      </c>
      <c r="AL454" s="55">
        <f t="shared" si="109"/>
        <v>0</v>
      </c>
      <c r="AM454" s="55">
        <f t="shared" si="109"/>
        <v>572</v>
      </c>
      <c r="AN454" s="55">
        <f t="shared" si="109"/>
        <v>0</v>
      </c>
      <c r="AO454" s="55">
        <f t="shared" si="108"/>
        <v>0</v>
      </c>
      <c r="AP454" s="55">
        <f t="shared" si="108"/>
        <v>0</v>
      </c>
      <c r="AQ454" s="55">
        <f t="shared" si="108"/>
        <v>0</v>
      </c>
      <c r="AR454" s="55">
        <f t="shared" si="108"/>
        <v>0</v>
      </c>
      <c r="AS454" s="55">
        <f t="shared" si="108"/>
        <v>0</v>
      </c>
      <c r="AT454" s="55">
        <f t="shared" si="108"/>
        <v>0</v>
      </c>
      <c r="AU454" s="55">
        <f t="shared" si="108"/>
        <v>0</v>
      </c>
      <c r="AV454" s="54">
        <f t="shared" si="112"/>
        <v>100</v>
      </c>
      <c r="AW454" s="54">
        <f t="shared" si="113"/>
        <v>572</v>
      </c>
      <c r="AX454" s="54">
        <f t="shared" si="114"/>
        <v>672</v>
      </c>
    </row>
    <row r="455" spans="1:50">
      <c r="A455" s="203" t="s">
        <v>393</v>
      </c>
      <c r="B455" s="203">
        <v>1</v>
      </c>
      <c r="C455" s="203" t="b">
        <v>1</v>
      </c>
      <c r="D455" s="203">
        <v>1</v>
      </c>
      <c r="E455" s="203" t="s">
        <v>571</v>
      </c>
      <c r="F455" s="203">
        <v>206</v>
      </c>
      <c r="H455" s="203" t="s">
        <v>695</v>
      </c>
      <c r="I455" s="55">
        <f t="shared" si="110"/>
        <v>84</v>
      </c>
      <c r="J455" s="55">
        <f t="shared" si="111"/>
        <v>0</v>
      </c>
      <c r="K455" s="55">
        <f t="shared" si="111"/>
        <v>0</v>
      </c>
      <c r="L455" s="55">
        <f t="shared" si="111"/>
        <v>0</v>
      </c>
      <c r="M455" s="55">
        <f t="shared" si="111"/>
        <v>0</v>
      </c>
      <c r="N455" s="55">
        <f t="shared" si="111"/>
        <v>0</v>
      </c>
      <c r="O455" s="55">
        <f t="shared" si="111"/>
        <v>0</v>
      </c>
      <c r="P455" s="55">
        <f t="shared" si="111"/>
        <v>0</v>
      </c>
      <c r="Q455" s="55">
        <f t="shared" si="111"/>
        <v>0</v>
      </c>
      <c r="R455" s="55">
        <f t="shared" si="111"/>
        <v>0</v>
      </c>
      <c r="S455" s="55">
        <f t="shared" si="111"/>
        <v>0</v>
      </c>
      <c r="T455" s="55">
        <f t="shared" si="111"/>
        <v>0</v>
      </c>
      <c r="U455" s="55">
        <f t="shared" si="111"/>
        <v>0</v>
      </c>
      <c r="V455" s="55">
        <f t="shared" si="111"/>
        <v>0</v>
      </c>
      <c r="W455" s="55">
        <f t="shared" si="111"/>
        <v>0</v>
      </c>
      <c r="X455" s="55">
        <f t="shared" si="111"/>
        <v>0</v>
      </c>
      <c r="Y455" s="55">
        <f t="shared" si="111"/>
        <v>0</v>
      </c>
      <c r="Z455" s="55">
        <f t="shared" si="109"/>
        <v>0</v>
      </c>
      <c r="AA455" s="55">
        <f t="shared" si="109"/>
        <v>0</v>
      </c>
      <c r="AB455" s="55">
        <f t="shared" si="109"/>
        <v>0</v>
      </c>
      <c r="AC455" s="55">
        <f t="shared" si="109"/>
        <v>0</v>
      </c>
      <c r="AD455" s="55">
        <f t="shared" si="109"/>
        <v>0</v>
      </c>
      <c r="AE455" s="55">
        <f t="shared" si="109"/>
        <v>0</v>
      </c>
      <c r="AF455" s="55">
        <f t="shared" si="109"/>
        <v>0</v>
      </c>
      <c r="AG455" s="55">
        <f t="shared" si="109"/>
        <v>0</v>
      </c>
      <c r="AH455" s="55">
        <f t="shared" si="109"/>
        <v>0</v>
      </c>
      <c r="AI455" s="55">
        <f t="shared" si="109"/>
        <v>0</v>
      </c>
      <c r="AJ455" s="55">
        <f t="shared" si="109"/>
        <v>0</v>
      </c>
      <c r="AK455" s="55">
        <f t="shared" si="109"/>
        <v>0</v>
      </c>
      <c r="AL455" s="55">
        <f t="shared" si="109"/>
        <v>0</v>
      </c>
      <c r="AM455" s="55">
        <f t="shared" si="109"/>
        <v>252</v>
      </c>
      <c r="AN455" s="55">
        <f t="shared" si="109"/>
        <v>0</v>
      </c>
      <c r="AO455" s="55">
        <f t="shared" si="108"/>
        <v>0</v>
      </c>
      <c r="AP455" s="55">
        <f t="shared" si="108"/>
        <v>0</v>
      </c>
      <c r="AQ455" s="55">
        <f t="shared" si="108"/>
        <v>0</v>
      </c>
      <c r="AR455" s="55">
        <f t="shared" si="108"/>
        <v>0</v>
      </c>
      <c r="AS455" s="55">
        <f t="shared" si="108"/>
        <v>0</v>
      </c>
      <c r="AT455" s="55">
        <f t="shared" si="108"/>
        <v>0</v>
      </c>
      <c r="AU455" s="55">
        <f t="shared" si="108"/>
        <v>0</v>
      </c>
      <c r="AV455" s="54">
        <f t="shared" si="112"/>
        <v>84</v>
      </c>
      <c r="AW455" s="54">
        <f t="shared" si="113"/>
        <v>252</v>
      </c>
      <c r="AX455" s="54">
        <f t="shared" si="114"/>
        <v>336</v>
      </c>
    </row>
    <row r="456" spans="1:50">
      <c r="A456" s="203" t="s">
        <v>394</v>
      </c>
      <c r="B456" s="203">
        <v>0</v>
      </c>
      <c r="C456" s="203" t="b">
        <v>0</v>
      </c>
      <c r="F456" s="203">
        <v>12</v>
      </c>
      <c r="H456" s="203" t="s">
        <v>696</v>
      </c>
      <c r="I456" s="55">
        <f t="shared" si="110"/>
        <v>172</v>
      </c>
      <c r="J456" s="55">
        <f t="shared" si="111"/>
        <v>0</v>
      </c>
      <c r="K456" s="55">
        <f t="shared" si="111"/>
        <v>0</v>
      </c>
      <c r="L456" s="55">
        <f t="shared" si="111"/>
        <v>0</v>
      </c>
      <c r="M456" s="55">
        <f t="shared" si="111"/>
        <v>0</v>
      </c>
      <c r="N456" s="55">
        <f t="shared" si="111"/>
        <v>0</v>
      </c>
      <c r="O456" s="55">
        <f t="shared" si="111"/>
        <v>0</v>
      </c>
      <c r="P456" s="55">
        <f t="shared" si="111"/>
        <v>0</v>
      </c>
      <c r="Q456" s="55">
        <f t="shared" si="111"/>
        <v>0</v>
      </c>
      <c r="R456" s="55">
        <f t="shared" si="111"/>
        <v>500</v>
      </c>
      <c r="S456" s="55">
        <f t="shared" si="111"/>
        <v>0</v>
      </c>
      <c r="T456" s="55">
        <f t="shared" si="111"/>
        <v>0</v>
      </c>
      <c r="U456" s="55">
        <f t="shared" si="111"/>
        <v>0</v>
      </c>
      <c r="V456" s="55">
        <f t="shared" si="111"/>
        <v>0</v>
      </c>
      <c r="W456" s="55">
        <f t="shared" si="111"/>
        <v>0</v>
      </c>
      <c r="X456" s="55">
        <f t="shared" si="111"/>
        <v>0</v>
      </c>
      <c r="Y456" s="55">
        <f t="shared" si="111"/>
        <v>0</v>
      </c>
      <c r="Z456" s="55">
        <f t="shared" si="109"/>
        <v>0</v>
      </c>
      <c r="AA456" s="55">
        <f t="shared" si="109"/>
        <v>0</v>
      </c>
      <c r="AB456" s="55">
        <f t="shared" si="109"/>
        <v>0</v>
      </c>
      <c r="AC456" s="55">
        <f t="shared" si="109"/>
        <v>0</v>
      </c>
      <c r="AD456" s="55">
        <f t="shared" si="109"/>
        <v>0</v>
      </c>
      <c r="AE456" s="55">
        <f t="shared" si="109"/>
        <v>0</v>
      </c>
      <c r="AF456" s="55">
        <f t="shared" si="109"/>
        <v>0</v>
      </c>
      <c r="AG456" s="55">
        <f t="shared" si="109"/>
        <v>0</v>
      </c>
      <c r="AH456" s="55">
        <f t="shared" si="109"/>
        <v>0</v>
      </c>
      <c r="AI456" s="55">
        <f t="shared" si="109"/>
        <v>0</v>
      </c>
      <c r="AJ456" s="55">
        <f t="shared" si="109"/>
        <v>0</v>
      </c>
      <c r="AK456" s="55">
        <f t="shared" si="109"/>
        <v>0</v>
      </c>
      <c r="AL456" s="55">
        <f t="shared" si="109"/>
        <v>0</v>
      </c>
      <c r="AM456" s="55">
        <f t="shared" si="109"/>
        <v>0</v>
      </c>
      <c r="AN456" s="55">
        <f t="shared" si="109"/>
        <v>0</v>
      </c>
      <c r="AO456" s="55">
        <f t="shared" si="108"/>
        <v>0</v>
      </c>
      <c r="AP456" s="55">
        <f t="shared" si="108"/>
        <v>0</v>
      </c>
      <c r="AQ456" s="55">
        <f t="shared" si="108"/>
        <v>0</v>
      </c>
      <c r="AR456" s="55">
        <f t="shared" si="108"/>
        <v>0</v>
      </c>
      <c r="AS456" s="55">
        <f t="shared" si="108"/>
        <v>0</v>
      </c>
      <c r="AT456" s="55">
        <f t="shared" si="108"/>
        <v>0</v>
      </c>
      <c r="AU456" s="55">
        <f t="shared" si="108"/>
        <v>0</v>
      </c>
      <c r="AV456" s="54">
        <f t="shared" si="112"/>
        <v>172</v>
      </c>
      <c r="AW456" s="54">
        <f t="shared" si="113"/>
        <v>500</v>
      </c>
      <c r="AX456" s="54">
        <f t="shared" si="114"/>
        <v>672</v>
      </c>
    </row>
    <row r="457" spans="1:50">
      <c r="A457" s="203" t="s">
        <v>394</v>
      </c>
      <c r="B457" s="203">
        <v>1</v>
      </c>
      <c r="C457" s="203" t="b">
        <v>1</v>
      </c>
      <c r="D457" s="203">
        <v>1</v>
      </c>
      <c r="E457" s="203" t="s">
        <v>561</v>
      </c>
      <c r="F457" s="203">
        <v>324</v>
      </c>
      <c r="H457" s="203" t="s">
        <v>698</v>
      </c>
      <c r="I457" s="55">
        <f t="shared" si="110"/>
        <v>55</v>
      </c>
      <c r="J457" s="55">
        <f t="shared" si="111"/>
        <v>0</v>
      </c>
      <c r="K457" s="55">
        <f t="shared" si="111"/>
        <v>0</v>
      </c>
      <c r="L457" s="55">
        <f t="shared" si="111"/>
        <v>0</v>
      </c>
      <c r="M457" s="55">
        <f t="shared" si="111"/>
        <v>0</v>
      </c>
      <c r="N457" s="55">
        <f t="shared" si="111"/>
        <v>0</v>
      </c>
      <c r="O457" s="55">
        <f t="shared" si="111"/>
        <v>0</v>
      </c>
      <c r="P457" s="55">
        <f t="shared" si="111"/>
        <v>0</v>
      </c>
      <c r="Q457" s="55">
        <f t="shared" si="111"/>
        <v>0</v>
      </c>
      <c r="R457" s="55">
        <f t="shared" si="111"/>
        <v>0</v>
      </c>
      <c r="S457" s="55">
        <f t="shared" si="111"/>
        <v>0</v>
      </c>
      <c r="T457" s="55">
        <f t="shared" si="111"/>
        <v>0</v>
      </c>
      <c r="U457" s="55">
        <f t="shared" si="111"/>
        <v>0</v>
      </c>
      <c r="V457" s="55">
        <f t="shared" si="111"/>
        <v>0</v>
      </c>
      <c r="W457" s="55">
        <f t="shared" si="111"/>
        <v>0</v>
      </c>
      <c r="X457" s="55">
        <f t="shared" si="111"/>
        <v>0</v>
      </c>
      <c r="Y457" s="55">
        <f t="shared" si="111"/>
        <v>0</v>
      </c>
      <c r="Z457" s="55">
        <f t="shared" si="109"/>
        <v>0</v>
      </c>
      <c r="AA457" s="55">
        <f t="shared" si="109"/>
        <v>0</v>
      </c>
      <c r="AB457" s="55">
        <f t="shared" si="109"/>
        <v>0</v>
      </c>
      <c r="AC457" s="55">
        <f t="shared" si="109"/>
        <v>0</v>
      </c>
      <c r="AD457" s="55">
        <f t="shared" si="109"/>
        <v>0</v>
      </c>
      <c r="AE457" s="55">
        <f t="shared" si="109"/>
        <v>0</v>
      </c>
      <c r="AF457" s="55">
        <f t="shared" si="109"/>
        <v>0</v>
      </c>
      <c r="AG457" s="55">
        <f t="shared" si="109"/>
        <v>0</v>
      </c>
      <c r="AH457" s="55">
        <f t="shared" si="109"/>
        <v>0</v>
      </c>
      <c r="AI457" s="55">
        <f t="shared" si="109"/>
        <v>0</v>
      </c>
      <c r="AJ457" s="55">
        <f t="shared" si="109"/>
        <v>0</v>
      </c>
      <c r="AK457" s="55">
        <f t="shared" si="109"/>
        <v>0</v>
      </c>
      <c r="AL457" s="55">
        <f t="shared" si="109"/>
        <v>0</v>
      </c>
      <c r="AM457" s="55">
        <f t="shared" si="109"/>
        <v>0</v>
      </c>
      <c r="AN457" s="55">
        <f t="shared" si="109"/>
        <v>0</v>
      </c>
      <c r="AO457" s="55">
        <f t="shared" si="108"/>
        <v>0</v>
      </c>
      <c r="AP457" s="55">
        <f t="shared" si="108"/>
        <v>0</v>
      </c>
      <c r="AQ457" s="55">
        <f t="shared" si="108"/>
        <v>0</v>
      </c>
      <c r="AR457" s="55">
        <f t="shared" si="108"/>
        <v>0</v>
      </c>
      <c r="AS457" s="55">
        <f t="shared" si="108"/>
        <v>281</v>
      </c>
      <c r="AT457" s="55">
        <f t="shared" si="108"/>
        <v>0</v>
      </c>
      <c r="AU457" s="55">
        <f t="shared" si="108"/>
        <v>0</v>
      </c>
      <c r="AV457" s="54">
        <f t="shared" si="112"/>
        <v>55</v>
      </c>
      <c r="AW457" s="54">
        <f t="shared" si="113"/>
        <v>281</v>
      </c>
      <c r="AX457" s="54">
        <f t="shared" si="114"/>
        <v>336</v>
      </c>
    </row>
    <row r="458" spans="1:50">
      <c r="A458" s="203" t="s">
        <v>395</v>
      </c>
      <c r="B458" s="203">
        <v>0</v>
      </c>
      <c r="C458" s="203" t="b">
        <v>0</v>
      </c>
      <c r="F458" s="203">
        <v>112</v>
      </c>
      <c r="H458" s="203" t="s">
        <v>539</v>
      </c>
      <c r="I458" s="55">
        <f t="shared" si="110"/>
        <v>916</v>
      </c>
      <c r="J458" s="55">
        <f t="shared" si="111"/>
        <v>0</v>
      </c>
      <c r="K458" s="55">
        <f t="shared" si="111"/>
        <v>0</v>
      </c>
      <c r="L458" s="55">
        <f t="shared" si="111"/>
        <v>0</v>
      </c>
      <c r="M458" s="55">
        <f t="shared" si="111"/>
        <v>0</v>
      </c>
      <c r="N458" s="55">
        <f t="shared" si="111"/>
        <v>0</v>
      </c>
      <c r="O458" s="55">
        <f t="shared" si="111"/>
        <v>0</v>
      </c>
      <c r="P458" s="55">
        <f t="shared" si="111"/>
        <v>0</v>
      </c>
      <c r="Q458" s="55">
        <f t="shared" si="111"/>
        <v>0</v>
      </c>
      <c r="R458" s="55">
        <f t="shared" si="111"/>
        <v>428</v>
      </c>
      <c r="S458" s="55">
        <f t="shared" si="111"/>
        <v>0</v>
      </c>
      <c r="T458" s="55">
        <f t="shared" si="111"/>
        <v>0</v>
      </c>
      <c r="U458" s="55">
        <f t="shared" si="111"/>
        <v>0</v>
      </c>
      <c r="V458" s="55">
        <f t="shared" si="111"/>
        <v>0</v>
      </c>
      <c r="W458" s="55">
        <f t="shared" si="111"/>
        <v>0</v>
      </c>
      <c r="X458" s="55">
        <f t="shared" si="111"/>
        <v>0</v>
      </c>
      <c r="Y458" s="55">
        <f t="shared" si="111"/>
        <v>0</v>
      </c>
      <c r="Z458" s="55">
        <f t="shared" si="109"/>
        <v>0</v>
      </c>
      <c r="AA458" s="55">
        <f t="shared" si="109"/>
        <v>0</v>
      </c>
      <c r="AB458" s="55">
        <f t="shared" si="109"/>
        <v>0</v>
      </c>
      <c r="AC458" s="55">
        <f t="shared" si="109"/>
        <v>0</v>
      </c>
      <c r="AD458" s="55">
        <f t="shared" si="109"/>
        <v>0</v>
      </c>
      <c r="AE458" s="55">
        <f t="shared" si="109"/>
        <v>0</v>
      </c>
      <c r="AF458" s="55">
        <f t="shared" si="109"/>
        <v>0</v>
      </c>
      <c r="AG458" s="55">
        <f t="shared" si="109"/>
        <v>0</v>
      </c>
      <c r="AH458" s="55">
        <f t="shared" si="109"/>
        <v>0</v>
      </c>
      <c r="AI458" s="55">
        <f t="shared" si="109"/>
        <v>0</v>
      </c>
      <c r="AJ458" s="55">
        <f t="shared" si="109"/>
        <v>0</v>
      </c>
      <c r="AK458" s="55">
        <f t="shared" si="109"/>
        <v>0</v>
      </c>
      <c r="AL458" s="55">
        <f t="shared" si="109"/>
        <v>0</v>
      </c>
      <c r="AM458" s="55">
        <f t="shared" si="109"/>
        <v>0</v>
      </c>
      <c r="AN458" s="55">
        <f t="shared" si="109"/>
        <v>0</v>
      </c>
      <c r="AO458" s="55">
        <f t="shared" si="108"/>
        <v>0</v>
      </c>
      <c r="AP458" s="55">
        <f t="shared" si="108"/>
        <v>0</v>
      </c>
      <c r="AQ458" s="55">
        <f t="shared" si="108"/>
        <v>0</v>
      </c>
      <c r="AR458" s="55">
        <f t="shared" si="108"/>
        <v>0</v>
      </c>
      <c r="AS458" s="55">
        <f t="shared" si="108"/>
        <v>0</v>
      </c>
      <c r="AT458" s="55">
        <f t="shared" si="108"/>
        <v>0</v>
      </c>
      <c r="AU458" s="55">
        <f t="shared" si="108"/>
        <v>0</v>
      </c>
      <c r="AV458" s="54">
        <f t="shared" si="112"/>
        <v>916</v>
      </c>
      <c r="AW458" s="54">
        <f t="shared" si="113"/>
        <v>428</v>
      </c>
      <c r="AX458" s="54">
        <f t="shared" si="114"/>
        <v>1344</v>
      </c>
    </row>
    <row r="459" spans="1:50">
      <c r="A459" s="203" t="s">
        <v>395</v>
      </c>
      <c r="B459" s="203">
        <v>1</v>
      </c>
      <c r="C459" s="203" t="b">
        <v>1</v>
      </c>
      <c r="D459" s="203">
        <v>1</v>
      </c>
      <c r="E459" s="203" t="s">
        <v>556</v>
      </c>
      <c r="F459" s="203">
        <v>560</v>
      </c>
      <c r="H459" s="203" t="s">
        <v>540</v>
      </c>
      <c r="I459" s="55">
        <f t="shared" si="110"/>
        <v>90</v>
      </c>
      <c r="J459" s="55">
        <f t="shared" si="111"/>
        <v>0</v>
      </c>
      <c r="K459" s="55">
        <f t="shared" si="111"/>
        <v>0</v>
      </c>
      <c r="L459" s="55">
        <f t="shared" si="111"/>
        <v>0</v>
      </c>
      <c r="M459" s="55">
        <f t="shared" si="111"/>
        <v>0</v>
      </c>
      <c r="N459" s="55">
        <f t="shared" si="111"/>
        <v>0</v>
      </c>
      <c r="O459" s="55">
        <f t="shared" si="111"/>
        <v>0</v>
      </c>
      <c r="P459" s="55">
        <f t="shared" si="111"/>
        <v>0</v>
      </c>
      <c r="Q459" s="55">
        <f t="shared" si="111"/>
        <v>0</v>
      </c>
      <c r="R459" s="55">
        <f t="shared" si="111"/>
        <v>246</v>
      </c>
      <c r="S459" s="55">
        <f t="shared" si="111"/>
        <v>0</v>
      </c>
      <c r="T459" s="55">
        <f t="shared" si="111"/>
        <v>0</v>
      </c>
      <c r="U459" s="55">
        <f t="shared" si="111"/>
        <v>0</v>
      </c>
      <c r="V459" s="55">
        <f t="shared" si="111"/>
        <v>0</v>
      </c>
      <c r="W459" s="55">
        <f t="shared" si="111"/>
        <v>0</v>
      </c>
      <c r="X459" s="55">
        <f t="shared" si="111"/>
        <v>0</v>
      </c>
      <c r="Y459" s="55">
        <f t="shared" si="111"/>
        <v>0</v>
      </c>
      <c r="Z459" s="55">
        <f t="shared" si="109"/>
        <v>0</v>
      </c>
      <c r="AA459" s="55">
        <f t="shared" si="109"/>
        <v>0</v>
      </c>
      <c r="AB459" s="55">
        <f t="shared" si="109"/>
        <v>0</v>
      </c>
      <c r="AC459" s="55">
        <f t="shared" si="109"/>
        <v>0</v>
      </c>
      <c r="AD459" s="55">
        <f t="shared" si="109"/>
        <v>0</v>
      </c>
      <c r="AE459" s="55">
        <f t="shared" si="109"/>
        <v>0</v>
      </c>
      <c r="AF459" s="55">
        <f t="shared" si="109"/>
        <v>0</v>
      </c>
      <c r="AG459" s="55">
        <f t="shared" si="109"/>
        <v>0</v>
      </c>
      <c r="AH459" s="55">
        <f t="shared" si="109"/>
        <v>0</v>
      </c>
      <c r="AI459" s="55">
        <f t="shared" si="109"/>
        <v>0</v>
      </c>
      <c r="AJ459" s="55">
        <f t="shared" si="109"/>
        <v>0</v>
      </c>
      <c r="AK459" s="55">
        <f t="shared" si="109"/>
        <v>0</v>
      </c>
      <c r="AL459" s="55">
        <f t="shared" si="109"/>
        <v>0</v>
      </c>
      <c r="AM459" s="55">
        <f t="shared" si="109"/>
        <v>0</v>
      </c>
      <c r="AN459" s="55">
        <f t="shared" si="109"/>
        <v>0</v>
      </c>
      <c r="AO459" s="55">
        <f t="shared" si="108"/>
        <v>0</v>
      </c>
      <c r="AP459" s="55">
        <f t="shared" si="108"/>
        <v>0</v>
      </c>
      <c r="AQ459" s="55">
        <f t="shared" si="108"/>
        <v>0</v>
      </c>
      <c r="AR459" s="55">
        <f t="shared" si="108"/>
        <v>0</v>
      </c>
      <c r="AS459" s="55">
        <f t="shared" si="108"/>
        <v>0</v>
      </c>
      <c r="AT459" s="55">
        <f t="shared" si="108"/>
        <v>0</v>
      </c>
      <c r="AU459" s="55">
        <f t="shared" si="108"/>
        <v>0</v>
      </c>
      <c r="AV459" s="54">
        <f t="shared" si="112"/>
        <v>90</v>
      </c>
      <c r="AW459" s="54">
        <f t="shared" si="113"/>
        <v>246</v>
      </c>
      <c r="AX459" s="54">
        <f t="shared" si="114"/>
        <v>336</v>
      </c>
    </row>
    <row r="460" spans="1:50">
      <c r="A460" s="203" t="s">
        <v>396</v>
      </c>
      <c r="B460" s="203">
        <v>0</v>
      </c>
      <c r="C460" s="203" t="b">
        <v>0</v>
      </c>
      <c r="F460" s="203">
        <v>340</v>
      </c>
      <c r="H460" s="203" t="s">
        <v>541</v>
      </c>
      <c r="I460" s="55">
        <f t="shared" si="110"/>
        <v>84</v>
      </c>
      <c r="J460" s="55">
        <f t="shared" si="111"/>
        <v>0</v>
      </c>
      <c r="K460" s="55">
        <f t="shared" si="111"/>
        <v>0</v>
      </c>
      <c r="L460" s="55">
        <f t="shared" si="111"/>
        <v>0</v>
      </c>
      <c r="M460" s="55">
        <f t="shared" si="111"/>
        <v>0</v>
      </c>
      <c r="N460" s="55">
        <f t="shared" si="111"/>
        <v>0</v>
      </c>
      <c r="O460" s="55">
        <f t="shared" si="111"/>
        <v>0</v>
      </c>
      <c r="P460" s="55">
        <f t="shared" si="111"/>
        <v>0</v>
      </c>
      <c r="Q460" s="55">
        <f t="shared" si="111"/>
        <v>0</v>
      </c>
      <c r="R460" s="55">
        <f t="shared" si="111"/>
        <v>0</v>
      </c>
      <c r="S460" s="55">
        <f t="shared" si="111"/>
        <v>0</v>
      </c>
      <c r="T460" s="55">
        <f t="shared" si="111"/>
        <v>0</v>
      </c>
      <c r="U460" s="55">
        <f t="shared" si="111"/>
        <v>0</v>
      </c>
      <c r="V460" s="55">
        <f t="shared" si="111"/>
        <v>0</v>
      </c>
      <c r="W460" s="55">
        <f t="shared" si="111"/>
        <v>0</v>
      </c>
      <c r="X460" s="55">
        <f t="shared" si="111"/>
        <v>0</v>
      </c>
      <c r="Y460" s="55">
        <f t="shared" si="111"/>
        <v>0</v>
      </c>
      <c r="Z460" s="55">
        <f t="shared" si="109"/>
        <v>0</v>
      </c>
      <c r="AA460" s="55">
        <f t="shared" si="109"/>
        <v>0</v>
      </c>
      <c r="AB460" s="55">
        <f t="shared" si="109"/>
        <v>0</v>
      </c>
      <c r="AC460" s="55">
        <f t="shared" si="109"/>
        <v>0</v>
      </c>
      <c r="AD460" s="55">
        <f t="shared" si="109"/>
        <v>0</v>
      </c>
      <c r="AE460" s="55">
        <f t="shared" si="109"/>
        <v>0</v>
      </c>
      <c r="AF460" s="55">
        <f t="shared" si="109"/>
        <v>0</v>
      </c>
      <c r="AG460" s="55">
        <f t="shared" si="109"/>
        <v>0</v>
      </c>
      <c r="AH460" s="55">
        <f t="shared" si="109"/>
        <v>252</v>
      </c>
      <c r="AI460" s="55">
        <f t="shared" si="109"/>
        <v>0</v>
      </c>
      <c r="AJ460" s="55">
        <f t="shared" si="109"/>
        <v>0</v>
      </c>
      <c r="AK460" s="55">
        <f t="shared" si="109"/>
        <v>0</v>
      </c>
      <c r="AL460" s="55">
        <f t="shared" si="109"/>
        <v>0</v>
      </c>
      <c r="AM460" s="55">
        <f t="shared" si="109"/>
        <v>0</v>
      </c>
      <c r="AN460" s="55">
        <f t="shared" si="109"/>
        <v>0</v>
      </c>
      <c r="AO460" s="55">
        <f t="shared" si="108"/>
        <v>0</v>
      </c>
      <c r="AP460" s="55">
        <f t="shared" si="108"/>
        <v>0</v>
      </c>
      <c r="AQ460" s="55">
        <f t="shared" si="108"/>
        <v>0</v>
      </c>
      <c r="AR460" s="55">
        <f t="shared" si="108"/>
        <v>0</v>
      </c>
      <c r="AS460" s="55">
        <f t="shared" si="108"/>
        <v>0</v>
      </c>
      <c r="AT460" s="55">
        <f t="shared" si="108"/>
        <v>0</v>
      </c>
      <c r="AU460" s="55">
        <f t="shared" si="108"/>
        <v>0</v>
      </c>
      <c r="AV460" s="54">
        <f t="shared" si="112"/>
        <v>84</v>
      </c>
      <c r="AW460" s="54">
        <f t="shared" si="113"/>
        <v>252</v>
      </c>
      <c r="AX460" s="54">
        <f t="shared" si="114"/>
        <v>336</v>
      </c>
    </row>
    <row r="461" spans="1:50">
      <c r="A461" s="203" t="s">
        <v>396</v>
      </c>
      <c r="B461" s="203">
        <v>1</v>
      </c>
      <c r="C461" s="203" t="b">
        <v>1</v>
      </c>
      <c r="D461" s="203">
        <v>1</v>
      </c>
      <c r="E461" s="203" t="s">
        <v>555</v>
      </c>
      <c r="F461" s="203">
        <v>1004</v>
      </c>
      <c r="H461" s="203" t="s">
        <v>542</v>
      </c>
      <c r="I461" s="55">
        <f t="shared" si="110"/>
        <v>96</v>
      </c>
      <c r="J461" s="55">
        <f t="shared" si="111"/>
        <v>0</v>
      </c>
      <c r="K461" s="55">
        <f t="shared" si="111"/>
        <v>0</v>
      </c>
      <c r="L461" s="55">
        <f t="shared" si="111"/>
        <v>0</v>
      </c>
      <c r="M461" s="55">
        <f t="shared" si="111"/>
        <v>0</v>
      </c>
      <c r="N461" s="55">
        <f t="shared" si="111"/>
        <v>0</v>
      </c>
      <c r="O461" s="55">
        <f t="shared" si="111"/>
        <v>0</v>
      </c>
      <c r="P461" s="55">
        <f t="shared" si="111"/>
        <v>0</v>
      </c>
      <c r="Q461" s="55">
        <f t="shared" si="111"/>
        <v>0</v>
      </c>
      <c r="R461" s="55">
        <f t="shared" si="111"/>
        <v>0</v>
      </c>
      <c r="S461" s="55">
        <f t="shared" si="111"/>
        <v>0</v>
      </c>
      <c r="T461" s="55">
        <f t="shared" si="111"/>
        <v>0</v>
      </c>
      <c r="U461" s="55">
        <f t="shared" si="111"/>
        <v>0</v>
      </c>
      <c r="V461" s="55">
        <f t="shared" si="111"/>
        <v>0</v>
      </c>
      <c r="W461" s="55">
        <f t="shared" si="111"/>
        <v>0</v>
      </c>
      <c r="X461" s="55">
        <f t="shared" si="111"/>
        <v>0</v>
      </c>
      <c r="Y461" s="55">
        <f t="shared" si="111"/>
        <v>0</v>
      </c>
      <c r="Z461" s="55">
        <f t="shared" si="109"/>
        <v>0</v>
      </c>
      <c r="AA461" s="55">
        <f t="shared" si="109"/>
        <v>0</v>
      </c>
      <c r="AB461" s="55">
        <f t="shared" si="109"/>
        <v>0</v>
      </c>
      <c r="AC461" s="55">
        <f t="shared" si="109"/>
        <v>0</v>
      </c>
      <c r="AD461" s="55">
        <f t="shared" si="109"/>
        <v>0</v>
      </c>
      <c r="AE461" s="55">
        <f t="shared" si="109"/>
        <v>0</v>
      </c>
      <c r="AF461" s="55">
        <f t="shared" si="109"/>
        <v>0</v>
      </c>
      <c r="AG461" s="55">
        <f t="shared" si="109"/>
        <v>0</v>
      </c>
      <c r="AH461" s="55">
        <f t="shared" si="109"/>
        <v>0</v>
      </c>
      <c r="AI461" s="55">
        <f t="shared" si="109"/>
        <v>0</v>
      </c>
      <c r="AJ461" s="55">
        <f t="shared" si="109"/>
        <v>240</v>
      </c>
      <c r="AK461" s="55">
        <f t="shared" si="109"/>
        <v>0</v>
      </c>
      <c r="AL461" s="55">
        <f t="shared" si="109"/>
        <v>0</v>
      </c>
      <c r="AM461" s="55">
        <f t="shared" si="109"/>
        <v>0</v>
      </c>
      <c r="AN461" s="55">
        <f t="shared" si="109"/>
        <v>0</v>
      </c>
      <c r="AO461" s="55">
        <f t="shared" si="108"/>
        <v>0</v>
      </c>
      <c r="AP461" s="55">
        <f t="shared" si="108"/>
        <v>0</v>
      </c>
      <c r="AQ461" s="55">
        <f t="shared" si="108"/>
        <v>0</v>
      </c>
      <c r="AR461" s="55">
        <f t="shared" si="108"/>
        <v>0</v>
      </c>
      <c r="AS461" s="55">
        <f t="shared" si="108"/>
        <v>0</v>
      </c>
      <c r="AT461" s="55">
        <f t="shared" si="108"/>
        <v>0</v>
      </c>
      <c r="AU461" s="55">
        <f t="shared" si="108"/>
        <v>0</v>
      </c>
      <c r="AV461" s="54">
        <f t="shared" si="112"/>
        <v>96</v>
      </c>
      <c r="AW461" s="54">
        <f t="shared" si="113"/>
        <v>240</v>
      </c>
      <c r="AX461" s="54">
        <f t="shared" si="114"/>
        <v>336</v>
      </c>
    </row>
    <row r="462" spans="1:50">
      <c r="A462" s="203" t="s">
        <v>397</v>
      </c>
      <c r="B462" s="203">
        <v>0</v>
      </c>
      <c r="C462" s="203" t="b">
        <v>0</v>
      </c>
      <c r="F462" s="203">
        <v>88</v>
      </c>
      <c r="H462" s="203" t="s">
        <v>543</v>
      </c>
      <c r="I462" s="55">
        <f t="shared" si="110"/>
        <v>162</v>
      </c>
      <c r="J462" s="55">
        <f t="shared" si="111"/>
        <v>0</v>
      </c>
      <c r="K462" s="55">
        <f t="shared" si="111"/>
        <v>0</v>
      </c>
      <c r="L462" s="55">
        <f t="shared" si="111"/>
        <v>0</v>
      </c>
      <c r="M462" s="55">
        <f t="shared" si="111"/>
        <v>0</v>
      </c>
      <c r="N462" s="55">
        <f t="shared" si="111"/>
        <v>0</v>
      </c>
      <c r="O462" s="55">
        <f t="shared" si="111"/>
        <v>0</v>
      </c>
      <c r="P462" s="55">
        <f t="shared" si="111"/>
        <v>0</v>
      </c>
      <c r="Q462" s="55">
        <f t="shared" si="111"/>
        <v>0</v>
      </c>
      <c r="R462" s="55">
        <f t="shared" si="111"/>
        <v>0</v>
      </c>
      <c r="S462" s="55">
        <f t="shared" si="111"/>
        <v>0</v>
      </c>
      <c r="T462" s="55">
        <f t="shared" si="111"/>
        <v>0</v>
      </c>
      <c r="U462" s="55">
        <f t="shared" si="111"/>
        <v>0</v>
      </c>
      <c r="V462" s="55">
        <f t="shared" si="111"/>
        <v>0</v>
      </c>
      <c r="W462" s="55">
        <f t="shared" si="111"/>
        <v>0</v>
      </c>
      <c r="X462" s="55">
        <f t="shared" si="111"/>
        <v>0</v>
      </c>
      <c r="Y462" s="55">
        <f t="shared" si="111"/>
        <v>0</v>
      </c>
      <c r="Z462" s="55">
        <f t="shared" si="109"/>
        <v>0</v>
      </c>
      <c r="AA462" s="55">
        <f t="shared" si="109"/>
        <v>0</v>
      </c>
      <c r="AB462" s="55">
        <f t="shared" si="109"/>
        <v>0</v>
      </c>
      <c r="AC462" s="55">
        <f t="shared" si="109"/>
        <v>0</v>
      </c>
      <c r="AD462" s="55">
        <f t="shared" si="109"/>
        <v>0</v>
      </c>
      <c r="AE462" s="55">
        <f t="shared" si="109"/>
        <v>0</v>
      </c>
      <c r="AF462" s="55">
        <f t="shared" si="109"/>
        <v>0</v>
      </c>
      <c r="AG462" s="55">
        <f t="shared" si="109"/>
        <v>0</v>
      </c>
      <c r="AH462" s="55">
        <f t="shared" si="109"/>
        <v>0</v>
      </c>
      <c r="AI462" s="55">
        <f t="shared" si="109"/>
        <v>0</v>
      </c>
      <c r="AJ462" s="55">
        <f t="shared" si="109"/>
        <v>0</v>
      </c>
      <c r="AK462" s="55">
        <f t="shared" si="109"/>
        <v>0</v>
      </c>
      <c r="AL462" s="55">
        <f t="shared" si="109"/>
        <v>510</v>
      </c>
      <c r="AM462" s="55">
        <f t="shared" si="109"/>
        <v>0</v>
      </c>
      <c r="AN462" s="55">
        <f t="shared" si="109"/>
        <v>0</v>
      </c>
      <c r="AO462" s="55">
        <f t="shared" si="108"/>
        <v>0</v>
      </c>
      <c r="AP462" s="55">
        <f t="shared" si="108"/>
        <v>0</v>
      </c>
      <c r="AQ462" s="55">
        <f t="shared" si="108"/>
        <v>0</v>
      </c>
      <c r="AR462" s="55">
        <f t="shared" si="108"/>
        <v>0</v>
      </c>
      <c r="AS462" s="55">
        <f t="shared" si="108"/>
        <v>0</v>
      </c>
      <c r="AT462" s="55">
        <f t="shared" si="108"/>
        <v>0</v>
      </c>
      <c r="AU462" s="55">
        <f t="shared" si="108"/>
        <v>0</v>
      </c>
      <c r="AV462" s="54">
        <f t="shared" si="112"/>
        <v>162</v>
      </c>
      <c r="AW462" s="54">
        <f t="shared" si="113"/>
        <v>510</v>
      </c>
      <c r="AX462" s="54">
        <f t="shared" si="114"/>
        <v>672</v>
      </c>
    </row>
    <row r="463" spans="1:50">
      <c r="A463" s="203" t="s">
        <v>397</v>
      </c>
      <c r="B463" s="203">
        <v>1</v>
      </c>
      <c r="C463" s="203" t="b">
        <v>1</v>
      </c>
      <c r="D463" s="203">
        <v>1</v>
      </c>
      <c r="E463" s="203" t="s">
        <v>590</v>
      </c>
      <c r="F463" s="203">
        <v>248</v>
      </c>
      <c r="H463" s="203" t="s">
        <v>544</v>
      </c>
      <c r="I463" s="55">
        <f t="shared" si="110"/>
        <v>496</v>
      </c>
      <c r="J463" s="55">
        <f t="shared" si="111"/>
        <v>0</v>
      </c>
      <c r="K463" s="55">
        <f t="shared" si="111"/>
        <v>0</v>
      </c>
      <c r="L463" s="55">
        <f t="shared" si="111"/>
        <v>0</v>
      </c>
      <c r="M463" s="55">
        <f t="shared" si="111"/>
        <v>0</v>
      </c>
      <c r="N463" s="55">
        <f t="shared" si="111"/>
        <v>0</v>
      </c>
      <c r="O463" s="55">
        <f t="shared" si="111"/>
        <v>0</v>
      </c>
      <c r="P463" s="55">
        <f t="shared" si="111"/>
        <v>0</v>
      </c>
      <c r="Q463" s="55">
        <f t="shared" si="111"/>
        <v>0</v>
      </c>
      <c r="R463" s="55">
        <f t="shared" si="111"/>
        <v>0</v>
      </c>
      <c r="S463" s="55">
        <f t="shared" si="111"/>
        <v>0</v>
      </c>
      <c r="T463" s="55">
        <f t="shared" si="111"/>
        <v>0</v>
      </c>
      <c r="U463" s="55">
        <f t="shared" si="111"/>
        <v>0</v>
      </c>
      <c r="V463" s="55">
        <f t="shared" si="111"/>
        <v>0</v>
      </c>
      <c r="W463" s="55">
        <f t="shared" si="111"/>
        <v>0</v>
      </c>
      <c r="X463" s="55">
        <f t="shared" si="111"/>
        <v>0</v>
      </c>
      <c r="Y463" s="55">
        <f t="shared" si="111"/>
        <v>0</v>
      </c>
      <c r="Z463" s="55">
        <f t="shared" si="109"/>
        <v>0</v>
      </c>
      <c r="AA463" s="55">
        <f t="shared" si="109"/>
        <v>0</v>
      </c>
      <c r="AB463" s="55">
        <f t="shared" si="109"/>
        <v>0</v>
      </c>
      <c r="AC463" s="55">
        <f t="shared" si="109"/>
        <v>0</v>
      </c>
      <c r="AD463" s="55">
        <f t="shared" si="109"/>
        <v>0</v>
      </c>
      <c r="AE463" s="55">
        <f t="shared" si="109"/>
        <v>0</v>
      </c>
      <c r="AF463" s="55">
        <f t="shared" si="109"/>
        <v>0</v>
      </c>
      <c r="AG463" s="55">
        <f t="shared" si="109"/>
        <v>0</v>
      </c>
      <c r="AH463" s="55">
        <f t="shared" si="109"/>
        <v>0</v>
      </c>
      <c r="AI463" s="55">
        <f t="shared" si="109"/>
        <v>848</v>
      </c>
      <c r="AJ463" s="55">
        <f t="shared" si="109"/>
        <v>0</v>
      </c>
      <c r="AK463" s="55">
        <f t="shared" si="109"/>
        <v>0</v>
      </c>
      <c r="AL463" s="55">
        <f t="shared" si="109"/>
        <v>0</v>
      </c>
      <c r="AM463" s="55">
        <f t="shared" si="109"/>
        <v>0</v>
      </c>
      <c r="AN463" s="55">
        <f t="shared" si="109"/>
        <v>0</v>
      </c>
      <c r="AO463" s="55">
        <f t="shared" si="108"/>
        <v>0</v>
      </c>
      <c r="AP463" s="55">
        <f t="shared" si="108"/>
        <v>0</v>
      </c>
      <c r="AQ463" s="55">
        <f t="shared" si="108"/>
        <v>0</v>
      </c>
      <c r="AR463" s="55">
        <f t="shared" si="108"/>
        <v>0</v>
      </c>
      <c r="AS463" s="55">
        <f t="shared" si="108"/>
        <v>0</v>
      </c>
      <c r="AT463" s="55">
        <f t="shared" si="108"/>
        <v>0</v>
      </c>
      <c r="AU463" s="55">
        <f t="shared" si="108"/>
        <v>0</v>
      </c>
      <c r="AV463" s="54">
        <f t="shared" si="112"/>
        <v>496</v>
      </c>
      <c r="AW463" s="54">
        <f t="shared" si="113"/>
        <v>848</v>
      </c>
      <c r="AX463" s="54">
        <f t="shared" si="114"/>
        <v>1344</v>
      </c>
    </row>
    <row r="464" spans="1:50">
      <c r="A464" s="203" t="s">
        <v>398</v>
      </c>
      <c r="B464" s="203">
        <v>1</v>
      </c>
      <c r="C464" s="203" t="b">
        <v>1</v>
      </c>
      <c r="D464" s="203">
        <v>1</v>
      </c>
      <c r="E464" s="203" t="s">
        <v>560</v>
      </c>
      <c r="F464" s="203">
        <v>90</v>
      </c>
      <c r="H464" s="203" t="s">
        <v>545</v>
      </c>
      <c r="I464" s="55">
        <f t="shared" si="110"/>
        <v>288</v>
      </c>
      <c r="J464" s="55">
        <f t="shared" si="111"/>
        <v>0</v>
      </c>
      <c r="K464" s="55">
        <f t="shared" si="111"/>
        <v>0</v>
      </c>
      <c r="L464" s="55">
        <f t="shared" si="111"/>
        <v>0</v>
      </c>
      <c r="M464" s="55">
        <f t="shared" si="111"/>
        <v>0</v>
      </c>
      <c r="N464" s="55">
        <f t="shared" si="111"/>
        <v>0</v>
      </c>
      <c r="O464" s="55">
        <f t="shared" si="111"/>
        <v>0</v>
      </c>
      <c r="P464" s="55">
        <f t="shared" si="111"/>
        <v>0</v>
      </c>
      <c r="Q464" s="55">
        <f t="shared" si="111"/>
        <v>0</v>
      </c>
      <c r="R464" s="55">
        <f t="shared" si="111"/>
        <v>0</v>
      </c>
      <c r="S464" s="55">
        <f t="shared" si="111"/>
        <v>0</v>
      </c>
      <c r="T464" s="55">
        <f t="shared" si="111"/>
        <v>0</v>
      </c>
      <c r="U464" s="55">
        <f t="shared" si="111"/>
        <v>0</v>
      </c>
      <c r="V464" s="55">
        <f t="shared" si="111"/>
        <v>0</v>
      </c>
      <c r="W464" s="55">
        <f t="shared" si="111"/>
        <v>0</v>
      </c>
      <c r="X464" s="55">
        <f t="shared" si="111"/>
        <v>0</v>
      </c>
      <c r="Y464" s="55">
        <f t="shared" si="111"/>
        <v>0</v>
      </c>
      <c r="Z464" s="55">
        <f t="shared" si="109"/>
        <v>0</v>
      </c>
      <c r="AA464" s="55">
        <f t="shared" si="109"/>
        <v>0</v>
      </c>
      <c r="AB464" s="55">
        <f t="shared" si="109"/>
        <v>0</v>
      </c>
      <c r="AC464" s="55">
        <f t="shared" si="109"/>
        <v>0</v>
      </c>
      <c r="AD464" s="55">
        <f t="shared" si="109"/>
        <v>0</v>
      </c>
      <c r="AE464" s="55">
        <f t="shared" si="109"/>
        <v>0</v>
      </c>
      <c r="AF464" s="55">
        <f t="shared" si="109"/>
        <v>0</v>
      </c>
      <c r="AG464" s="55">
        <f t="shared" si="109"/>
        <v>0</v>
      </c>
      <c r="AH464" s="55">
        <f t="shared" si="109"/>
        <v>0</v>
      </c>
      <c r="AI464" s="55">
        <f t="shared" si="109"/>
        <v>0</v>
      </c>
      <c r="AJ464" s="55">
        <f t="shared" si="109"/>
        <v>0</v>
      </c>
      <c r="AK464" s="55">
        <f t="shared" si="109"/>
        <v>0</v>
      </c>
      <c r="AL464" s="55">
        <f t="shared" si="109"/>
        <v>0</v>
      </c>
      <c r="AM464" s="55">
        <f t="shared" si="109"/>
        <v>0</v>
      </c>
      <c r="AN464" s="55">
        <f t="shared" si="109"/>
        <v>0</v>
      </c>
      <c r="AO464" s="55">
        <f t="shared" si="108"/>
        <v>0</v>
      </c>
      <c r="AP464" s="55">
        <f t="shared" si="108"/>
        <v>0</v>
      </c>
      <c r="AQ464" s="55">
        <f t="shared" si="108"/>
        <v>0</v>
      </c>
      <c r="AR464" s="55">
        <f t="shared" si="108"/>
        <v>720</v>
      </c>
      <c r="AS464" s="55">
        <f t="shared" si="108"/>
        <v>0</v>
      </c>
      <c r="AT464" s="55">
        <f t="shared" si="108"/>
        <v>0</v>
      </c>
      <c r="AU464" s="55">
        <f t="shared" si="108"/>
        <v>0</v>
      </c>
      <c r="AV464" s="54">
        <f t="shared" si="112"/>
        <v>288</v>
      </c>
      <c r="AW464" s="54">
        <f t="shared" si="113"/>
        <v>720</v>
      </c>
      <c r="AX464" s="54">
        <f t="shared" si="114"/>
        <v>1008</v>
      </c>
    </row>
    <row r="465" spans="1:50">
      <c r="A465" s="203" t="s">
        <v>398</v>
      </c>
      <c r="B465" s="203">
        <v>2</v>
      </c>
      <c r="C465" s="203" t="b">
        <v>1</v>
      </c>
      <c r="D465" s="203">
        <v>2</v>
      </c>
      <c r="E465" s="203" t="s">
        <v>554</v>
      </c>
      <c r="F465" s="203">
        <v>246</v>
      </c>
      <c r="H465" s="203" t="s">
        <v>546</v>
      </c>
      <c r="I465" s="55">
        <f t="shared" si="110"/>
        <v>55</v>
      </c>
      <c r="J465" s="55">
        <f t="shared" si="111"/>
        <v>0</v>
      </c>
      <c r="K465" s="55">
        <f t="shared" si="111"/>
        <v>0</v>
      </c>
      <c r="L465" s="55">
        <f t="shared" si="111"/>
        <v>0</v>
      </c>
      <c r="M465" s="55">
        <f t="shared" si="111"/>
        <v>0</v>
      </c>
      <c r="N465" s="55">
        <f t="shared" si="111"/>
        <v>0</v>
      </c>
      <c r="O465" s="55">
        <f t="shared" si="111"/>
        <v>0</v>
      </c>
      <c r="P465" s="55">
        <f t="shared" si="111"/>
        <v>0</v>
      </c>
      <c r="Q465" s="55">
        <f t="shared" si="111"/>
        <v>0</v>
      </c>
      <c r="R465" s="55">
        <f t="shared" si="111"/>
        <v>0</v>
      </c>
      <c r="S465" s="55">
        <f t="shared" si="111"/>
        <v>0</v>
      </c>
      <c r="T465" s="55">
        <f t="shared" si="111"/>
        <v>0</v>
      </c>
      <c r="U465" s="55">
        <f t="shared" si="111"/>
        <v>0</v>
      </c>
      <c r="V465" s="55">
        <f t="shared" si="111"/>
        <v>0</v>
      </c>
      <c r="W465" s="55">
        <f t="shared" si="111"/>
        <v>0</v>
      </c>
      <c r="X465" s="55">
        <f t="shared" si="111"/>
        <v>0</v>
      </c>
      <c r="Y465" s="55">
        <f t="shared" si="111"/>
        <v>0</v>
      </c>
      <c r="Z465" s="55">
        <f t="shared" si="109"/>
        <v>0</v>
      </c>
      <c r="AA465" s="55">
        <f t="shared" si="109"/>
        <v>0</v>
      </c>
      <c r="AB465" s="55">
        <f t="shared" si="109"/>
        <v>0</v>
      </c>
      <c r="AC465" s="55">
        <f t="shared" si="109"/>
        <v>0</v>
      </c>
      <c r="AD465" s="55">
        <f t="shared" si="109"/>
        <v>0</v>
      </c>
      <c r="AE465" s="55">
        <f t="shared" si="109"/>
        <v>0</v>
      </c>
      <c r="AF465" s="55">
        <f t="shared" si="109"/>
        <v>0</v>
      </c>
      <c r="AG465" s="55">
        <f t="shared" si="109"/>
        <v>0</v>
      </c>
      <c r="AH465" s="55">
        <f t="shared" si="109"/>
        <v>0</v>
      </c>
      <c r="AI465" s="55">
        <f t="shared" si="109"/>
        <v>0</v>
      </c>
      <c r="AJ465" s="55">
        <f t="shared" si="109"/>
        <v>0</v>
      </c>
      <c r="AK465" s="55">
        <f t="shared" si="109"/>
        <v>0</v>
      </c>
      <c r="AL465" s="55">
        <f t="shared" si="109"/>
        <v>0</v>
      </c>
      <c r="AM465" s="55">
        <f t="shared" si="109"/>
        <v>0</v>
      </c>
      <c r="AN465" s="55">
        <f t="shared" si="109"/>
        <v>0</v>
      </c>
      <c r="AO465" s="55">
        <f t="shared" si="108"/>
        <v>0</v>
      </c>
      <c r="AP465" s="55">
        <f t="shared" si="108"/>
        <v>0</v>
      </c>
      <c r="AQ465" s="55">
        <f t="shared" si="108"/>
        <v>0</v>
      </c>
      <c r="AR465" s="55">
        <f t="shared" si="108"/>
        <v>281</v>
      </c>
      <c r="AS465" s="55">
        <f t="shared" si="108"/>
        <v>0</v>
      </c>
      <c r="AT465" s="55">
        <f t="shared" si="108"/>
        <v>0</v>
      </c>
      <c r="AU465" s="55">
        <f t="shared" si="108"/>
        <v>0</v>
      </c>
      <c r="AV465" s="54">
        <f t="shared" si="112"/>
        <v>55</v>
      </c>
      <c r="AW465" s="54">
        <f t="shared" si="113"/>
        <v>281</v>
      </c>
      <c r="AX465" s="54">
        <f t="shared" si="114"/>
        <v>336</v>
      </c>
    </row>
    <row r="466" spans="1:50">
      <c r="A466" s="203" t="s">
        <v>399</v>
      </c>
      <c r="B466" s="203">
        <v>0</v>
      </c>
      <c r="C466" s="203" t="b">
        <v>0</v>
      </c>
      <c r="F466" s="203">
        <v>108</v>
      </c>
      <c r="H466" s="203" t="s">
        <v>547</v>
      </c>
      <c r="I466" s="55">
        <f t="shared" si="110"/>
        <v>120</v>
      </c>
      <c r="J466" s="55">
        <f t="shared" si="111"/>
        <v>0</v>
      </c>
      <c r="K466" s="55">
        <f t="shared" si="111"/>
        <v>0</v>
      </c>
      <c r="L466" s="55">
        <f t="shared" si="111"/>
        <v>0</v>
      </c>
      <c r="M466" s="55">
        <f t="shared" si="111"/>
        <v>0</v>
      </c>
      <c r="N466" s="55">
        <f t="shared" si="111"/>
        <v>0</v>
      </c>
      <c r="O466" s="55">
        <f t="shared" si="111"/>
        <v>0</v>
      </c>
      <c r="P466" s="55">
        <f t="shared" si="111"/>
        <v>0</v>
      </c>
      <c r="Q466" s="55">
        <f t="shared" si="111"/>
        <v>0</v>
      </c>
      <c r="R466" s="55">
        <f t="shared" si="111"/>
        <v>0</v>
      </c>
      <c r="S466" s="55">
        <f t="shared" si="111"/>
        <v>0</v>
      </c>
      <c r="T466" s="55">
        <f t="shared" si="111"/>
        <v>0</v>
      </c>
      <c r="U466" s="55">
        <f t="shared" si="111"/>
        <v>0</v>
      </c>
      <c r="V466" s="55">
        <f t="shared" si="111"/>
        <v>0</v>
      </c>
      <c r="W466" s="55">
        <f t="shared" si="111"/>
        <v>216</v>
      </c>
      <c r="X466" s="55">
        <f t="shared" si="111"/>
        <v>0</v>
      </c>
      <c r="Y466" s="55">
        <f t="shared" ref="Y466:AN481" si="115">SUMIFS($F$2:$F$2000,$E$2:$E$2000,Y$1,$A$2:$A$2000,$H466)</f>
        <v>0</v>
      </c>
      <c r="Z466" s="55">
        <f t="shared" si="115"/>
        <v>0</v>
      </c>
      <c r="AA466" s="55">
        <f t="shared" si="115"/>
        <v>0</v>
      </c>
      <c r="AB466" s="55">
        <f t="shared" si="115"/>
        <v>0</v>
      </c>
      <c r="AC466" s="55">
        <f t="shared" si="115"/>
        <v>0</v>
      </c>
      <c r="AD466" s="55">
        <f t="shared" si="115"/>
        <v>0</v>
      </c>
      <c r="AE466" s="55">
        <f t="shared" si="115"/>
        <v>0</v>
      </c>
      <c r="AF466" s="55">
        <f t="shared" si="115"/>
        <v>0</v>
      </c>
      <c r="AG466" s="55">
        <f t="shared" si="115"/>
        <v>0</v>
      </c>
      <c r="AH466" s="55">
        <f t="shared" si="115"/>
        <v>0</v>
      </c>
      <c r="AI466" s="55">
        <f t="shared" si="115"/>
        <v>0</v>
      </c>
      <c r="AJ466" s="55">
        <f t="shared" si="115"/>
        <v>0</v>
      </c>
      <c r="AK466" s="55">
        <f t="shared" si="115"/>
        <v>0</v>
      </c>
      <c r="AL466" s="55">
        <f t="shared" si="115"/>
        <v>0</v>
      </c>
      <c r="AM466" s="55">
        <f t="shared" si="115"/>
        <v>0</v>
      </c>
      <c r="AN466" s="55">
        <f t="shared" si="115"/>
        <v>0</v>
      </c>
      <c r="AO466" s="55">
        <f t="shared" si="108"/>
        <v>0</v>
      </c>
      <c r="AP466" s="55">
        <f t="shared" si="108"/>
        <v>0</v>
      </c>
      <c r="AQ466" s="55">
        <f t="shared" si="108"/>
        <v>0</v>
      </c>
      <c r="AR466" s="55">
        <f t="shared" si="108"/>
        <v>0</v>
      </c>
      <c r="AS466" s="55">
        <f t="shared" si="108"/>
        <v>0</v>
      </c>
      <c r="AT466" s="55">
        <f t="shared" si="108"/>
        <v>0</v>
      </c>
      <c r="AU466" s="55">
        <f t="shared" si="108"/>
        <v>0</v>
      </c>
      <c r="AV466" s="54">
        <f t="shared" si="112"/>
        <v>120</v>
      </c>
      <c r="AW466" s="54">
        <f t="shared" si="113"/>
        <v>216</v>
      </c>
      <c r="AX466" s="54">
        <f t="shared" si="114"/>
        <v>336</v>
      </c>
    </row>
    <row r="467" spans="1:50">
      <c r="A467" s="203" t="s">
        <v>399</v>
      </c>
      <c r="B467" s="203">
        <v>1</v>
      </c>
      <c r="C467" s="203" t="b">
        <v>1</v>
      </c>
      <c r="D467" s="203">
        <v>1</v>
      </c>
      <c r="E467" s="203" t="s">
        <v>589</v>
      </c>
      <c r="F467" s="203">
        <v>228</v>
      </c>
      <c r="H467" s="203" t="s">
        <v>548</v>
      </c>
      <c r="I467" s="55">
        <f t="shared" si="110"/>
        <v>72</v>
      </c>
      <c r="J467" s="55">
        <f t="shared" ref="J467:Y482" si="116">SUMIFS($F$2:$F$2000,$E$2:$E$2000,J$1,$A$2:$A$2000,$H467)</f>
        <v>264</v>
      </c>
      <c r="K467" s="55">
        <f t="shared" si="116"/>
        <v>0</v>
      </c>
      <c r="L467" s="55">
        <f t="shared" si="116"/>
        <v>0</v>
      </c>
      <c r="M467" s="55">
        <f t="shared" si="116"/>
        <v>0</v>
      </c>
      <c r="N467" s="55">
        <f t="shared" si="116"/>
        <v>0</v>
      </c>
      <c r="O467" s="55">
        <f t="shared" si="116"/>
        <v>0</v>
      </c>
      <c r="P467" s="55">
        <f t="shared" si="116"/>
        <v>0</v>
      </c>
      <c r="Q467" s="55">
        <f t="shared" si="116"/>
        <v>0</v>
      </c>
      <c r="R467" s="55">
        <f t="shared" si="116"/>
        <v>0</v>
      </c>
      <c r="S467" s="55">
        <f t="shared" si="116"/>
        <v>0</v>
      </c>
      <c r="T467" s="55">
        <f t="shared" si="116"/>
        <v>0</v>
      </c>
      <c r="U467" s="55">
        <f t="shared" si="116"/>
        <v>0</v>
      </c>
      <c r="V467" s="55">
        <f t="shared" si="116"/>
        <v>0</v>
      </c>
      <c r="W467" s="55">
        <f t="shared" si="116"/>
        <v>0</v>
      </c>
      <c r="X467" s="55">
        <f t="shared" si="116"/>
        <v>0</v>
      </c>
      <c r="Y467" s="55">
        <f t="shared" si="116"/>
        <v>0</v>
      </c>
      <c r="Z467" s="55">
        <f t="shared" si="115"/>
        <v>0</v>
      </c>
      <c r="AA467" s="55">
        <f t="shared" si="115"/>
        <v>0</v>
      </c>
      <c r="AB467" s="55">
        <f t="shared" si="115"/>
        <v>0</v>
      </c>
      <c r="AC467" s="55">
        <f t="shared" si="115"/>
        <v>0</v>
      </c>
      <c r="AD467" s="55">
        <f t="shared" si="115"/>
        <v>0</v>
      </c>
      <c r="AE467" s="55">
        <f t="shared" si="115"/>
        <v>0</v>
      </c>
      <c r="AF467" s="55">
        <f t="shared" si="115"/>
        <v>0</v>
      </c>
      <c r="AG467" s="55">
        <f t="shared" si="115"/>
        <v>0</v>
      </c>
      <c r="AH467" s="55">
        <f t="shared" si="115"/>
        <v>0</v>
      </c>
      <c r="AI467" s="55">
        <f t="shared" si="115"/>
        <v>0</v>
      </c>
      <c r="AJ467" s="55">
        <f t="shared" si="115"/>
        <v>0</v>
      </c>
      <c r="AK467" s="55">
        <f t="shared" si="115"/>
        <v>0</v>
      </c>
      <c r="AL467" s="55">
        <f t="shared" si="115"/>
        <v>0</v>
      </c>
      <c r="AM467" s="55">
        <f t="shared" si="115"/>
        <v>0</v>
      </c>
      <c r="AN467" s="55">
        <f t="shared" si="115"/>
        <v>0</v>
      </c>
      <c r="AO467" s="55">
        <f t="shared" si="108"/>
        <v>0</v>
      </c>
      <c r="AP467" s="55">
        <f t="shared" si="108"/>
        <v>0</v>
      </c>
      <c r="AQ467" s="55">
        <f t="shared" si="108"/>
        <v>0</v>
      </c>
      <c r="AR467" s="55">
        <f t="shared" si="108"/>
        <v>0</v>
      </c>
      <c r="AS467" s="55">
        <f t="shared" si="108"/>
        <v>0</v>
      </c>
      <c r="AT467" s="55">
        <f t="shared" si="108"/>
        <v>0</v>
      </c>
      <c r="AU467" s="55">
        <f t="shared" si="108"/>
        <v>0</v>
      </c>
      <c r="AV467" s="54">
        <f t="shared" si="112"/>
        <v>72</v>
      </c>
      <c r="AW467" s="54">
        <f t="shared" si="113"/>
        <v>264</v>
      </c>
      <c r="AX467" s="54">
        <f t="shared" si="114"/>
        <v>336</v>
      </c>
    </row>
    <row r="468" spans="1:50">
      <c r="A468" s="203" t="s">
        <v>400</v>
      </c>
      <c r="B468" s="203">
        <v>0</v>
      </c>
      <c r="C468" s="203" t="b">
        <v>0</v>
      </c>
      <c r="F468" s="203">
        <v>68</v>
      </c>
      <c r="H468" s="203" t="s">
        <v>549</v>
      </c>
      <c r="I468" s="55">
        <f t="shared" si="110"/>
        <v>130</v>
      </c>
      <c r="J468" s="55">
        <f t="shared" si="116"/>
        <v>1214</v>
      </c>
      <c r="K468" s="55">
        <f t="shared" si="116"/>
        <v>0</v>
      </c>
      <c r="L468" s="55">
        <f t="shared" si="116"/>
        <v>0</v>
      </c>
      <c r="M468" s="55">
        <f t="shared" si="116"/>
        <v>0</v>
      </c>
      <c r="N468" s="55">
        <f t="shared" si="116"/>
        <v>0</v>
      </c>
      <c r="O468" s="55">
        <f t="shared" si="116"/>
        <v>0</v>
      </c>
      <c r="P468" s="55">
        <f t="shared" si="116"/>
        <v>0</v>
      </c>
      <c r="Q468" s="55">
        <f t="shared" si="116"/>
        <v>0</v>
      </c>
      <c r="R468" s="55">
        <f t="shared" si="116"/>
        <v>0</v>
      </c>
      <c r="S468" s="55">
        <f t="shared" si="116"/>
        <v>0</v>
      </c>
      <c r="T468" s="55">
        <f t="shared" si="116"/>
        <v>0</v>
      </c>
      <c r="U468" s="55">
        <f t="shared" si="116"/>
        <v>0</v>
      </c>
      <c r="V468" s="55">
        <f t="shared" si="116"/>
        <v>0</v>
      </c>
      <c r="W468" s="55">
        <f t="shared" si="116"/>
        <v>0</v>
      </c>
      <c r="X468" s="55">
        <f t="shared" si="116"/>
        <v>0</v>
      </c>
      <c r="Y468" s="55">
        <f t="shared" si="116"/>
        <v>0</v>
      </c>
      <c r="Z468" s="55">
        <f t="shared" si="115"/>
        <v>0</v>
      </c>
      <c r="AA468" s="55">
        <f t="shared" si="115"/>
        <v>0</v>
      </c>
      <c r="AB468" s="55">
        <f t="shared" si="115"/>
        <v>0</v>
      </c>
      <c r="AC468" s="55">
        <f t="shared" si="115"/>
        <v>0</v>
      </c>
      <c r="AD468" s="55">
        <f t="shared" si="115"/>
        <v>0</v>
      </c>
      <c r="AE468" s="55">
        <f t="shared" si="115"/>
        <v>0</v>
      </c>
      <c r="AF468" s="55">
        <f t="shared" si="115"/>
        <v>0</v>
      </c>
      <c r="AG468" s="55">
        <f t="shared" si="115"/>
        <v>0</v>
      </c>
      <c r="AH468" s="55">
        <f t="shared" si="115"/>
        <v>0</v>
      </c>
      <c r="AI468" s="55">
        <f t="shared" si="115"/>
        <v>0</v>
      </c>
      <c r="AJ468" s="55">
        <f t="shared" si="115"/>
        <v>0</v>
      </c>
      <c r="AK468" s="55">
        <f t="shared" si="115"/>
        <v>0</v>
      </c>
      <c r="AL468" s="55">
        <f t="shared" si="115"/>
        <v>0</v>
      </c>
      <c r="AM468" s="55">
        <f t="shared" si="115"/>
        <v>0</v>
      </c>
      <c r="AN468" s="55">
        <f t="shared" si="115"/>
        <v>0</v>
      </c>
      <c r="AO468" s="55">
        <f t="shared" si="108"/>
        <v>0</v>
      </c>
      <c r="AP468" s="55">
        <f t="shared" si="108"/>
        <v>0</v>
      </c>
      <c r="AQ468" s="55">
        <f t="shared" si="108"/>
        <v>0</v>
      </c>
      <c r="AR468" s="55">
        <f t="shared" si="108"/>
        <v>0</v>
      </c>
      <c r="AS468" s="55">
        <f t="shared" si="108"/>
        <v>0</v>
      </c>
      <c r="AT468" s="55">
        <f t="shared" si="108"/>
        <v>0</v>
      </c>
      <c r="AU468" s="55">
        <f t="shared" si="108"/>
        <v>0</v>
      </c>
      <c r="AV468" s="54">
        <f t="shared" si="112"/>
        <v>130</v>
      </c>
      <c r="AW468" s="54">
        <f t="shared" si="113"/>
        <v>1214</v>
      </c>
      <c r="AX468" s="54">
        <f t="shared" si="114"/>
        <v>1344</v>
      </c>
    </row>
    <row r="469" spans="1:50">
      <c r="A469" s="203" t="s">
        <v>400</v>
      </c>
      <c r="B469" s="203">
        <v>1</v>
      </c>
      <c r="C469" s="203" t="b">
        <v>1</v>
      </c>
      <c r="D469" s="203">
        <v>1</v>
      </c>
      <c r="E469" s="203" t="s">
        <v>580</v>
      </c>
      <c r="F469" s="203">
        <v>268</v>
      </c>
      <c r="I469" s="55">
        <f t="shared" si="110"/>
        <v>0</v>
      </c>
      <c r="J469" s="55">
        <f t="shared" si="116"/>
        <v>0</v>
      </c>
      <c r="K469" s="55">
        <f t="shared" si="116"/>
        <v>0</v>
      </c>
      <c r="L469" s="55">
        <f t="shared" si="116"/>
        <v>0</v>
      </c>
      <c r="M469" s="55">
        <f t="shared" si="116"/>
        <v>0</v>
      </c>
      <c r="N469" s="55">
        <f t="shared" si="116"/>
        <v>0</v>
      </c>
      <c r="O469" s="55">
        <f t="shared" si="116"/>
        <v>0</v>
      </c>
      <c r="P469" s="55">
        <f t="shared" si="116"/>
        <v>0</v>
      </c>
      <c r="Q469" s="55">
        <f t="shared" si="116"/>
        <v>0</v>
      </c>
      <c r="R469" s="55">
        <f t="shared" si="116"/>
        <v>0</v>
      </c>
      <c r="S469" s="55">
        <f t="shared" si="116"/>
        <v>0</v>
      </c>
      <c r="T469" s="55">
        <f t="shared" si="116"/>
        <v>0</v>
      </c>
      <c r="U469" s="55">
        <f t="shared" si="116"/>
        <v>0</v>
      </c>
      <c r="V469" s="55">
        <f t="shared" si="116"/>
        <v>0</v>
      </c>
      <c r="W469" s="55">
        <f t="shared" si="116"/>
        <v>0</v>
      </c>
      <c r="X469" s="55">
        <f t="shared" si="116"/>
        <v>0</v>
      </c>
      <c r="Y469" s="55">
        <f t="shared" si="116"/>
        <v>0</v>
      </c>
      <c r="Z469" s="55">
        <f t="shared" si="115"/>
        <v>0</v>
      </c>
      <c r="AA469" s="55">
        <f t="shared" si="115"/>
        <v>0</v>
      </c>
      <c r="AB469" s="55">
        <f t="shared" si="115"/>
        <v>0</v>
      </c>
      <c r="AC469" s="55">
        <f t="shared" si="115"/>
        <v>0</v>
      </c>
      <c r="AD469" s="55">
        <f t="shared" si="115"/>
        <v>0</v>
      </c>
      <c r="AE469" s="55">
        <f t="shared" si="115"/>
        <v>0</v>
      </c>
      <c r="AF469" s="55">
        <f t="shared" si="115"/>
        <v>0</v>
      </c>
      <c r="AG469" s="55">
        <f t="shared" si="115"/>
        <v>0</v>
      </c>
      <c r="AH469" s="55">
        <f t="shared" si="115"/>
        <v>0</v>
      </c>
      <c r="AI469" s="55">
        <f t="shared" si="115"/>
        <v>0</v>
      </c>
      <c r="AJ469" s="55">
        <f t="shared" si="115"/>
        <v>0</v>
      </c>
      <c r="AK469" s="55">
        <f t="shared" si="115"/>
        <v>0</v>
      </c>
      <c r="AL469" s="55">
        <f t="shared" si="115"/>
        <v>0</v>
      </c>
      <c r="AM469" s="55">
        <f t="shared" si="115"/>
        <v>0</v>
      </c>
      <c r="AN469" s="55">
        <f t="shared" si="115"/>
        <v>0</v>
      </c>
      <c r="AO469" s="55">
        <f t="shared" si="108"/>
        <v>0</v>
      </c>
      <c r="AP469" s="55">
        <f t="shared" si="108"/>
        <v>0</v>
      </c>
      <c r="AQ469" s="55">
        <f t="shared" si="108"/>
        <v>0</v>
      </c>
      <c r="AR469" s="55">
        <f t="shared" si="108"/>
        <v>0</v>
      </c>
      <c r="AS469" s="55">
        <f t="shared" si="108"/>
        <v>0</v>
      </c>
      <c r="AT469" s="55">
        <f t="shared" si="108"/>
        <v>0</v>
      </c>
      <c r="AU469" s="55">
        <f t="shared" si="108"/>
        <v>0</v>
      </c>
      <c r="AV469" s="54">
        <f t="shared" si="112"/>
        <v>0</v>
      </c>
      <c r="AW469" s="54">
        <f t="shared" si="113"/>
        <v>0</v>
      </c>
      <c r="AX469" s="54">
        <f t="shared" si="114"/>
        <v>0</v>
      </c>
    </row>
    <row r="470" spans="1:50">
      <c r="A470" s="203" t="s">
        <v>401</v>
      </c>
      <c r="B470" s="203">
        <v>0</v>
      </c>
      <c r="C470" s="203" t="b">
        <v>0</v>
      </c>
      <c r="F470" s="203">
        <v>114</v>
      </c>
      <c r="I470" s="55">
        <f t="shared" si="110"/>
        <v>0</v>
      </c>
      <c r="J470" s="55">
        <f t="shared" si="116"/>
        <v>0</v>
      </c>
      <c r="K470" s="55">
        <f t="shared" si="116"/>
        <v>0</v>
      </c>
      <c r="L470" s="55">
        <f t="shared" si="116"/>
        <v>0</v>
      </c>
      <c r="M470" s="55">
        <f t="shared" si="116"/>
        <v>0</v>
      </c>
      <c r="N470" s="55">
        <f t="shared" si="116"/>
        <v>0</v>
      </c>
      <c r="O470" s="55">
        <f t="shared" si="116"/>
        <v>0</v>
      </c>
      <c r="P470" s="55">
        <f t="shared" si="116"/>
        <v>0</v>
      </c>
      <c r="Q470" s="55">
        <f t="shared" si="116"/>
        <v>0</v>
      </c>
      <c r="R470" s="55">
        <f t="shared" si="116"/>
        <v>0</v>
      </c>
      <c r="S470" s="55">
        <f t="shared" si="116"/>
        <v>0</v>
      </c>
      <c r="T470" s="55">
        <f t="shared" si="116"/>
        <v>0</v>
      </c>
      <c r="U470" s="55">
        <f t="shared" si="116"/>
        <v>0</v>
      </c>
      <c r="V470" s="55">
        <f t="shared" si="116"/>
        <v>0</v>
      </c>
      <c r="W470" s="55">
        <f t="shared" si="116"/>
        <v>0</v>
      </c>
      <c r="X470" s="55">
        <f t="shared" si="116"/>
        <v>0</v>
      </c>
      <c r="Y470" s="55">
        <f t="shared" si="116"/>
        <v>0</v>
      </c>
      <c r="Z470" s="55">
        <f t="shared" si="115"/>
        <v>0</v>
      </c>
      <c r="AA470" s="55">
        <f t="shared" si="115"/>
        <v>0</v>
      </c>
      <c r="AB470" s="55">
        <f t="shared" si="115"/>
        <v>0</v>
      </c>
      <c r="AC470" s="55">
        <f t="shared" si="115"/>
        <v>0</v>
      </c>
      <c r="AD470" s="55">
        <f t="shared" si="115"/>
        <v>0</v>
      </c>
      <c r="AE470" s="55">
        <f t="shared" si="115"/>
        <v>0</v>
      </c>
      <c r="AF470" s="55">
        <f t="shared" si="115"/>
        <v>0</v>
      </c>
      <c r="AG470" s="55">
        <f t="shared" si="115"/>
        <v>0</v>
      </c>
      <c r="AH470" s="55">
        <f t="shared" si="115"/>
        <v>0</v>
      </c>
      <c r="AI470" s="55">
        <f t="shared" si="115"/>
        <v>0</v>
      </c>
      <c r="AJ470" s="55">
        <f t="shared" si="115"/>
        <v>0</v>
      </c>
      <c r="AK470" s="55">
        <f t="shared" si="115"/>
        <v>0</v>
      </c>
      <c r="AL470" s="55">
        <f t="shared" si="115"/>
        <v>0</v>
      </c>
      <c r="AM470" s="55">
        <f t="shared" si="115"/>
        <v>0</v>
      </c>
      <c r="AN470" s="55">
        <f t="shared" si="115"/>
        <v>0</v>
      </c>
      <c r="AO470" s="55">
        <f t="shared" si="108"/>
        <v>0</v>
      </c>
      <c r="AP470" s="55">
        <f t="shared" si="108"/>
        <v>0</v>
      </c>
      <c r="AQ470" s="55">
        <f t="shared" si="108"/>
        <v>0</v>
      </c>
      <c r="AR470" s="55">
        <f t="shared" si="108"/>
        <v>0</v>
      </c>
      <c r="AS470" s="55">
        <f t="shared" si="108"/>
        <v>0</v>
      </c>
      <c r="AT470" s="55">
        <f t="shared" si="108"/>
        <v>0</v>
      </c>
      <c r="AU470" s="55">
        <f t="shared" si="108"/>
        <v>0</v>
      </c>
      <c r="AV470" s="54">
        <f t="shared" si="112"/>
        <v>0</v>
      </c>
      <c r="AW470" s="54">
        <f t="shared" si="113"/>
        <v>0</v>
      </c>
      <c r="AX470" s="54">
        <f t="shared" si="114"/>
        <v>0</v>
      </c>
    </row>
    <row r="471" spans="1:50">
      <c r="A471" s="203" t="s">
        <v>401</v>
      </c>
      <c r="B471" s="203">
        <v>1</v>
      </c>
      <c r="C471" s="203" t="b">
        <v>1</v>
      </c>
      <c r="D471" s="203">
        <v>1</v>
      </c>
      <c r="E471" s="203" t="s">
        <v>585</v>
      </c>
      <c r="F471" s="203">
        <v>222</v>
      </c>
      <c r="I471" s="55">
        <f t="shared" si="110"/>
        <v>0</v>
      </c>
      <c r="J471" s="55">
        <f t="shared" si="116"/>
        <v>0</v>
      </c>
      <c r="K471" s="55">
        <f t="shared" si="116"/>
        <v>0</v>
      </c>
      <c r="L471" s="55">
        <f t="shared" si="116"/>
        <v>0</v>
      </c>
      <c r="M471" s="55">
        <f t="shared" si="116"/>
        <v>0</v>
      </c>
      <c r="N471" s="55">
        <f t="shared" si="116"/>
        <v>0</v>
      </c>
      <c r="O471" s="55">
        <f t="shared" si="116"/>
        <v>0</v>
      </c>
      <c r="P471" s="55">
        <f t="shared" si="116"/>
        <v>0</v>
      </c>
      <c r="Q471" s="55">
        <f t="shared" si="116"/>
        <v>0</v>
      </c>
      <c r="R471" s="55">
        <f t="shared" si="116"/>
        <v>0</v>
      </c>
      <c r="S471" s="55">
        <f t="shared" si="116"/>
        <v>0</v>
      </c>
      <c r="T471" s="55">
        <f t="shared" si="116"/>
        <v>0</v>
      </c>
      <c r="U471" s="55">
        <f t="shared" si="116"/>
        <v>0</v>
      </c>
      <c r="V471" s="55">
        <f t="shared" si="116"/>
        <v>0</v>
      </c>
      <c r="W471" s="55">
        <f t="shared" si="116"/>
        <v>0</v>
      </c>
      <c r="X471" s="55">
        <f t="shared" si="116"/>
        <v>0</v>
      </c>
      <c r="Y471" s="55">
        <f t="shared" si="116"/>
        <v>0</v>
      </c>
      <c r="Z471" s="55">
        <f t="shared" si="115"/>
        <v>0</v>
      </c>
      <c r="AA471" s="55">
        <f t="shared" si="115"/>
        <v>0</v>
      </c>
      <c r="AB471" s="55">
        <f t="shared" si="115"/>
        <v>0</v>
      </c>
      <c r="AC471" s="55">
        <f t="shared" si="115"/>
        <v>0</v>
      </c>
      <c r="AD471" s="55">
        <f t="shared" si="115"/>
        <v>0</v>
      </c>
      <c r="AE471" s="55">
        <f t="shared" si="115"/>
        <v>0</v>
      </c>
      <c r="AF471" s="55">
        <f t="shared" si="115"/>
        <v>0</v>
      </c>
      <c r="AG471" s="55">
        <f t="shared" si="115"/>
        <v>0</v>
      </c>
      <c r="AH471" s="55">
        <f t="shared" si="115"/>
        <v>0</v>
      </c>
      <c r="AI471" s="55">
        <f t="shared" si="115"/>
        <v>0</v>
      </c>
      <c r="AJ471" s="55">
        <f t="shared" si="115"/>
        <v>0</v>
      </c>
      <c r="AK471" s="55">
        <f t="shared" si="115"/>
        <v>0</v>
      </c>
      <c r="AL471" s="55">
        <f t="shared" si="115"/>
        <v>0</v>
      </c>
      <c r="AM471" s="55">
        <f t="shared" si="115"/>
        <v>0</v>
      </c>
      <c r="AN471" s="55">
        <f t="shared" si="115"/>
        <v>0</v>
      </c>
      <c r="AO471" s="55">
        <f t="shared" si="108"/>
        <v>0</v>
      </c>
      <c r="AP471" s="55">
        <f t="shared" si="108"/>
        <v>0</v>
      </c>
      <c r="AQ471" s="55">
        <f t="shared" si="108"/>
        <v>0</v>
      </c>
      <c r="AR471" s="55">
        <f t="shared" si="108"/>
        <v>0</v>
      </c>
      <c r="AS471" s="55">
        <f t="shared" si="108"/>
        <v>0</v>
      </c>
      <c r="AT471" s="55">
        <f t="shared" si="108"/>
        <v>0</v>
      </c>
      <c r="AU471" s="55">
        <f t="shared" si="108"/>
        <v>0</v>
      </c>
      <c r="AV471" s="54">
        <f t="shared" si="112"/>
        <v>0</v>
      </c>
      <c r="AW471" s="54">
        <f t="shared" si="113"/>
        <v>0</v>
      </c>
      <c r="AX471" s="54">
        <f t="shared" si="114"/>
        <v>0</v>
      </c>
    </row>
    <row r="472" spans="1:50">
      <c r="A472" s="203" t="s">
        <v>402</v>
      </c>
      <c r="B472" s="203">
        <v>0</v>
      </c>
      <c r="C472" s="203" t="b">
        <v>0</v>
      </c>
      <c r="F472" s="203">
        <v>182</v>
      </c>
      <c r="I472" s="55">
        <f t="shared" si="110"/>
        <v>0</v>
      </c>
      <c r="J472" s="55">
        <f t="shared" si="116"/>
        <v>0</v>
      </c>
      <c r="K472" s="55">
        <f t="shared" si="116"/>
        <v>0</v>
      </c>
      <c r="L472" s="55">
        <f t="shared" si="116"/>
        <v>0</v>
      </c>
      <c r="M472" s="55">
        <f t="shared" si="116"/>
        <v>0</v>
      </c>
      <c r="N472" s="55">
        <f t="shared" si="116"/>
        <v>0</v>
      </c>
      <c r="O472" s="55">
        <f t="shared" si="116"/>
        <v>0</v>
      </c>
      <c r="P472" s="55">
        <f t="shared" si="116"/>
        <v>0</v>
      </c>
      <c r="Q472" s="55">
        <f t="shared" si="116"/>
        <v>0</v>
      </c>
      <c r="R472" s="55">
        <f t="shared" si="116"/>
        <v>0</v>
      </c>
      <c r="S472" s="55">
        <f t="shared" si="116"/>
        <v>0</v>
      </c>
      <c r="T472" s="55">
        <f t="shared" si="116"/>
        <v>0</v>
      </c>
      <c r="U472" s="55">
        <f t="shared" si="116"/>
        <v>0</v>
      </c>
      <c r="V472" s="55">
        <f t="shared" si="116"/>
        <v>0</v>
      </c>
      <c r="W472" s="55">
        <f t="shared" si="116"/>
        <v>0</v>
      </c>
      <c r="X472" s="55">
        <f t="shared" si="116"/>
        <v>0</v>
      </c>
      <c r="Y472" s="55">
        <f t="shared" si="116"/>
        <v>0</v>
      </c>
      <c r="Z472" s="55">
        <f t="shared" si="115"/>
        <v>0</v>
      </c>
      <c r="AA472" s="55">
        <f t="shared" si="115"/>
        <v>0</v>
      </c>
      <c r="AB472" s="55">
        <f t="shared" si="115"/>
        <v>0</v>
      </c>
      <c r="AC472" s="55">
        <f t="shared" si="115"/>
        <v>0</v>
      </c>
      <c r="AD472" s="55">
        <f t="shared" si="115"/>
        <v>0</v>
      </c>
      <c r="AE472" s="55">
        <f t="shared" si="115"/>
        <v>0</v>
      </c>
      <c r="AF472" s="55">
        <f t="shared" si="115"/>
        <v>0</v>
      </c>
      <c r="AG472" s="55">
        <f t="shared" si="115"/>
        <v>0</v>
      </c>
      <c r="AH472" s="55">
        <f t="shared" si="115"/>
        <v>0</v>
      </c>
      <c r="AI472" s="55">
        <f t="shared" si="115"/>
        <v>0</v>
      </c>
      <c r="AJ472" s="55">
        <f t="shared" si="115"/>
        <v>0</v>
      </c>
      <c r="AK472" s="55">
        <f t="shared" si="115"/>
        <v>0</v>
      </c>
      <c r="AL472" s="55">
        <f t="shared" si="115"/>
        <v>0</v>
      </c>
      <c r="AM472" s="55">
        <f t="shared" si="115"/>
        <v>0</v>
      </c>
      <c r="AN472" s="55">
        <f t="shared" si="115"/>
        <v>0</v>
      </c>
      <c r="AO472" s="55">
        <f t="shared" si="108"/>
        <v>0</v>
      </c>
      <c r="AP472" s="55">
        <f t="shared" si="108"/>
        <v>0</v>
      </c>
      <c r="AQ472" s="55">
        <f t="shared" si="108"/>
        <v>0</v>
      </c>
      <c r="AR472" s="55">
        <f t="shared" si="108"/>
        <v>0</v>
      </c>
      <c r="AS472" s="55">
        <f t="shared" si="108"/>
        <v>0</v>
      </c>
      <c r="AT472" s="55">
        <f t="shared" si="108"/>
        <v>0</v>
      </c>
      <c r="AU472" s="55">
        <f t="shared" si="108"/>
        <v>0</v>
      </c>
      <c r="AV472" s="54">
        <f t="shared" si="112"/>
        <v>0</v>
      </c>
      <c r="AW472" s="54">
        <f t="shared" si="113"/>
        <v>0</v>
      </c>
      <c r="AX472" s="54">
        <f t="shared" si="114"/>
        <v>0</v>
      </c>
    </row>
    <row r="473" spans="1:50">
      <c r="A473" s="203" t="s">
        <v>402</v>
      </c>
      <c r="B473" s="203">
        <v>1</v>
      </c>
      <c r="C473" s="203" t="b">
        <v>1</v>
      </c>
      <c r="D473" s="203">
        <v>1</v>
      </c>
      <c r="E473" s="203" t="s">
        <v>559</v>
      </c>
      <c r="F473" s="203">
        <v>490</v>
      </c>
      <c r="I473" s="55">
        <f t="shared" si="110"/>
        <v>0</v>
      </c>
      <c r="J473" s="55">
        <f t="shared" si="116"/>
        <v>0</v>
      </c>
      <c r="K473" s="55">
        <f t="shared" si="116"/>
        <v>0</v>
      </c>
      <c r="L473" s="55">
        <f t="shared" si="116"/>
        <v>0</v>
      </c>
      <c r="M473" s="55">
        <f t="shared" si="116"/>
        <v>0</v>
      </c>
      <c r="N473" s="55">
        <f t="shared" si="116"/>
        <v>0</v>
      </c>
      <c r="O473" s="55">
        <f t="shared" si="116"/>
        <v>0</v>
      </c>
      <c r="P473" s="55">
        <f t="shared" si="116"/>
        <v>0</v>
      </c>
      <c r="Q473" s="55">
        <f t="shared" si="116"/>
        <v>0</v>
      </c>
      <c r="R473" s="55">
        <f t="shared" si="116"/>
        <v>0</v>
      </c>
      <c r="S473" s="55">
        <f t="shared" si="116"/>
        <v>0</v>
      </c>
      <c r="T473" s="55">
        <f t="shared" si="116"/>
        <v>0</v>
      </c>
      <c r="U473" s="55">
        <f t="shared" si="116"/>
        <v>0</v>
      </c>
      <c r="V473" s="55">
        <f t="shared" si="116"/>
        <v>0</v>
      </c>
      <c r="W473" s="55">
        <f t="shared" si="116"/>
        <v>0</v>
      </c>
      <c r="X473" s="55">
        <f t="shared" si="116"/>
        <v>0</v>
      </c>
      <c r="Y473" s="55">
        <f t="shared" si="116"/>
        <v>0</v>
      </c>
      <c r="Z473" s="55">
        <f t="shared" si="115"/>
        <v>0</v>
      </c>
      <c r="AA473" s="55">
        <f t="shared" si="115"/>
        <v>0</v>
      </c>
      <c r="AB473" s="55">
        <f t="shared" si="115"/>
        <v>0</v>
      </c>
      <c r="AC473" s="55">
        <f t="shared" si="115"/>
        <v>0</v>
      </c>
      <c r="AD473" s="55">
        <f t="shared" si="115"/>
        <v>0</v>
      </c>
      <c r="AE473" s="55">
        <f t="shared" si="115"/>
        <v>0</v>
      </c>
      <c r="AF473" s="55">
        <f t="shared" si="115"/>
        <v>0</v>
      </c>
      <c r="AG473" s="55">
        <f t="shared" si="115"/>
        <v>0</v>
      </c>
      <c r="AH473" s="55">
        <f t="shared" si="115"/>
        <v>0</v>
      </c>
      <c r="AI473" s="55">
        <f t="shared" si="115"/>
        <v>0</v>
      </c>
      <c r="AJ473" s="55">
        <f t="shared" si="115"/>
        <v>0</v>
      </c>
      <c r="AK473" s="55">
        <f t="shared" si="115"/>
        <v>0</v>
      </c>
      <c r="AL473" s="55">
        <f t="shared" si="115"/>
        <v>0</v>
      </c>
      <c r="AM473" s="55">
        <f t="shared" si="115"/>
        <v>0</v>
      </c>
      <c r="AN473" s="55">
        <f t="shared" si="115"/>
        <v>0</v>
      </c>
      <c r="AO473" s="55">
        <f t="shared" si="108"/>
        <v>0</v>
      </c>
      <c r="AP473" s="55">
        <f t="shared" si="108"/>
        <v>0</v>
      </c>
      <c r="AQ473" s="55">
        <f t="shared" si="108"/>
        <v>0</v>
      </c>
      <c r="AR473" s="55">
        <f t="shared" si="108"/>
        <v>0</v>
      </c>
      <c r="AS473" s="55">
        <f t="shared" si="108"/>
        <v>0</v>
      </c>
      <c r="AT473" s="55">
        <f t="shared" si="108"/>
        <v>0</v>
      </c>
      <c r="AU473" s="55">
        <f t="shared" si="108"/>
        <v>0</v>
      </c>
      <c r="AV473" s="54">
        <f t="shared" si="112"/>
        <v>0</v>
      </c>
      <c r="AW473" s="54">
        <f t="shared" si="113"/>
        <v>0</v>
      </c>
      <c r="AX473" s="54">
        <f t="shared" si="114"/>
        <v>0</v>
      </c>
    </row>
    <row r="474" spans="1:50">
      <c r="A474" s="203" t="s">
        <v>403</v>
      </c>
      <c r="B474" s="203">
        <v>0</v>
      </c>
      <c r="C474" s="203" t="b">
        <v>0</v>
      </c>
      <c r="F474" s="203">
        <v>148</v>
      </c>
      <c r="I474" s="55">
        <f t="shared" si="110"/>
        <v>0</v>
      </c>
      <c r="J474" s="55">
        <f t="shared" si="116"/>
        <v>0</v>
      </c>
      <c r="K474" s="55">
        <f t="shared" si="116"/>
        <v>0</v>
      </c>
      <c r="L474" s="55">
        <f t="shared" si="116"/>
        <v>0</v>
      </c>
      <c r="M474" s="55">
        <f t="shared" si="116"/>
        <v>0</v>
      </c>
      <c r="N474" s="55">
        <f t="shared" si="116"/>
        <v>0</v>
      </c>
      <c r="O474" s="55">
        <f t="shared" si="116"/>
        <v>0</v>
      </c>
      <c r="P474" s="55">
        <f t="shared" si="116"/>
        <v>0</v>
      </c>
      <c r="Q474" s="55">
        <f t="shared" si="116"/>
        <v>0</v>
      </c>
      <c r="R474" s="55">
        <f t="shared" si="116"/>
        <v>0</v>
      </c>
      <c r="S474" s="55">
        <f t="shared" si="116"/>
        <v>0</v>
      </c>
      <c r="T474" s="55">
        <f t="shared" si="116"/>
        <v>0</v>
      </c>
      <c r="U474" s="55">
        <f t="shared" si="116"/>
        <v>0</v>
      </c>
      <c r="V474" s="55">
        <f t="shared" si="116"/>
        <v>0</v>
      </c>
      <c r="W474" s="55">
        <f t="shared" si="116"/>
        <v>0</v>
      </c>
      <c r="X474" s="55">
        <f t="shared" si="116"/>
        <v>0</v>
      </c>
      <c r="Y474" s="55">
        <f t="shared" si="116"/>
        <v>0</v>
      </c>
      <c r="Z474" s="55">
        <f t="shared" si="115"/>
        <v>0</v>
      </c>
      <c r="AA474" s="55">
        <f t="shared" si="115"/>
        <v>0</v>
      </c>
      <c r="AB474" s="55">
        <f t="shared" si="115"/>
        <v>0</v>
      </c>
      <c r="AC474" s="55">
        <f t="shared" si="115"/>
        <v>0</v>
      </c>
      <c r="AD474" s="55">
        <f t="shared" si="115"/>
        <v>0</v>
      </c>
      <c r="AE474" s="55">
        <f t="shared" si="115"/>
        <v>0</v>
      </c>
      <c r="AF474" s="55">
        <f t="shared" si="115"/>
        <v>0</v>
      </c>
      <c r="AG474" s="55">
        <f t="shared" si="115"/>
        <v>0</v>
      </c>
      <c r="AH474" s="55">
        <f t="shared" si="115"/>
        <v>0</v>
      </c>
      <c r="AI474" s="55">
        <f t="shared" si="115"/>
        <v>0</v>
      </c>
      <c r="AJ474" s="55">
        <f t="shared" si="115"/>
        <v>0</v>
      </c>
      <c r="AK474" s="55">
        <f t="shared" si="115"/>
        <v>0</v>
      </c>
      <c r="AL474" s="55">
        <f t="shared" si="115"/>
        <v>0</v>
      </c>
      <c r="AM474" s="55">
        <f t="shared" si="115"/>
        <v>0</v>
      </c>
      <c r="AN474" s="55">
        <f t="shared" si="115"/>
        <v>0</v>
      </c>
      <c r="AO474" s="55">
        <f t="shared" si="108"/>
        <v>0</v>
      </c>
      <c r="AP474" s="55">
        <f t="shared" si="108"/>
        <v>0</v>
      </c>
      <c r="AQ474" s="55">
        <f t="shared" si="108"/>
        <v>0</v>
      </c>
      <c r="AR474" s="55">
        <f t="shared" si="108"/>
        <v>0</v>
      </c>
      <c r="AS474" s="55">
        <f t="shared" si="108"/>
        <v>0</v>
      </c>
      <c r="AT474" s="55">
        <f t="shared" si="108"/>
        <v>0</v>
      </c>
      <c r="AU474" s="55">
        <f t="shared" si="108"/>
        <v>0</v>
      </c>
      <c r="AV474" s="54">
        <f t="shared" si="112"/>
        <v>0</v>
      </c>
      <c r="AW474" s="54">
        <f t="shared" si="113"/>
        <v>0</v>
      </c>
      <c r="AX474" s="54">
        <f t="shared" si="114"/>
        <v>0</v>
      </c>
    </row>
    <row r="475" spans="1:50">
      <c r="A475" s="203" t="s">
        <v>403</v>
      </c>
      <c r="B475" s="203">
        <v>1</v>
      </c>
      <c r="C475" s="203" t="b">
        <v>1</v>
      </c>
      <c r="D475" s="203">
        <v>1</v>
      </c>
      <c r="E475" s="203" t="s">
        <v>555</v>
      </c>
      <c r="F475" s="203">
        <v>1196</v>
      </c>
      <c r="I475" s="55">
        <f t="shared" si="110"/>
        <v>0</v>
      </c>
      <c r="J475" s="55">
        <f t="shared" si="116"/>
        <v>0</v>
      </c>
      <c r="K475" s="55">
        <f t="shared" si="116"/>
        <v>0</v>
      </c>
      <c r="L475" s="55">
        <f t="shared" si="116"/>
        <v>0</v>
      </c>
      <c r="M475" s="55">
        <f t="shared" si="116"/>
        <v>0</v>
      </c>
      <c r="N475" s="55">
        <f t="shared" si="116"/>
        <v>0</v>
      </c>
      <c r="O475" s="55">
        <f t="shared" si="116"/>
        <v>0</v>
      </c>
      <c r="P475" s="55">
        <f t="shared" si="116"/>
        <v>0</v>
      </c>
      <c r="Q475" s="55">
        <f t="shared" si="116"/>
        <v>0</v>
      </c>
      <c r="R475" s="55">
        <f t="shared" si="116"/>
        <v>0</v>
      </c>
      <c r="S475" s="55">
        <f t="shared" si="116"/>
        <v>0</v>
      </c>
      <c r="T475" s="55">
        <f t="shared" si="116"/>
        <v>0</v>
      </c>
      <c r="U475" s="55">
        <f t="shared" si="116"/>
        <v>0</v>
      </c>
      <c r="V475" s="55">
        <f t="shared" si="116"/>
        <v>0</v>
      </c>
      <c r="W475" s="55">
        <f t="shared" si="116"/>
        <v>0</v>
      </c>
      <c r="X475" s="55">
        <f t="shared" si="116"/>
        <v>0</v>
      </c>
      <c r="Y475" s="55">
        <f t="shared" si="116"/>
        <v>0</v>
      </c>
      <c r="Z475" s="55">
        <f t="shared" si="115"/>
        <v>0</v>
      </c>
      <c r="AA475" s="55">
        <f t="shared" si="115"/>
        <v>0</v>
      </c>
      <c r="AB475" s="55">
        <f t="shared" si="115"/>
        <v>0</v>
      </c>
      <c r="AC475" s="55">
        <f t="shared" si="115"/>
        <v>0</v>
      </c>
      <c r="AD475" s="55">
        <f t="shared" si="115"/>
        <v>0</v>
      </c>
      <c r="AE475" s="55">
        <f t="shared" si="115"/>
        <v>0</v>
      </c>
      <c r="AF475" s="55">
        <f t="shared" si="115"/>
        <v>0</v>
      </c>
      <c r="AG475" s="55">
        <f t="shared" si="115"/>
        <v>0</v>
      </c>
      <c r="AH475" s="55">
        <f t="shared" si="115"/>
        <v>0</v>
      </c>
      <c r="AI475" s="55">
        <f t="shared" si="115"/>
        <v>0</v>
      </c>
      <c r="AJ475" s="55">
        <f t="shared" si="115"/>
        <v>0</v>
      </c>
      <c r="AK475" s="55">
        <f t="shared" si="115"/>
        <v>0</v>
      </c>
      <c r="AL475" s="55">
        <f t="shared" si="115"/>
        <v>0</v>
      </c>
      <c r="AM475" s="55">
        <f t="shared" si="115"/>
        <v>0</v>
      </c>
      <c r="AN475" s="55">
        <f t="shared" si="115"/>
        <v>0</v>
      </c>
      <c r="AO475" s="55">
        <f t="shared" si="108"/>
        <v>0</v>
      </c>
      <c r="AP475" s="55">
        <f t="shared" si="108"/>
        <v>0</v>
      </c>
      <c r="AQ475" s="55">
        <f t="shared" si="108"/>
        <v>0</v>
      </c>
      <c r="AR475" s="55">
        <f t="shared" si="108"/>
        <v>0</v>
      </c>
      <c r="AS475" s="55">
        <f t="shared" si="108"/>
        <v>0</v>
      </c>
      <c r="AT475" s="55">
        <f t="shared" si="108"/>
        <v>0</v>
      </c>
      <c r="AU475" s="55">
        <f t="shared" si="108"/>
        <v>0</v>
      </c>
      <c r="AV475" s="54">
        <f t="shared" si="112"/>
        <v>0</v>
      </c>
      <c r="AW475" s="54">
        <f t="shared" si="113"/>
        <v>0</v>
      </c>
      <c r="AX475" s="54">
        <f t="shared" si="114"/>
        <v>0</v>
      </c>
    </row>
    <row r="476" spans="1:50">
      <c r="A476" s="203" t="s">
        <v>404</v>
      </c>
      <c r="B476" s="203">
        <v>0</v>
      </c>
      <c r="C476" s="203" t="b">
        <v>0</v>
      </c>
      <c r="F476" s="203">
        <v>58</v>
      </c>
      <c r="I476" s="55">
        <f t="shared" si="110"/>
        <v>0</v>
      </c>
      <c r="J476" s="55">
        <f t="shared" si="116"/>
        <v>0</v>
      </c>
      <c r="K476" s="55">
        <f t="shared" si="116"/>
        <v>0</v>
      </c>
      <c r="L476" s="55">
        <f t="shared" si="116"/>
        <v>0</v>
      </c>
      <c r="M476" s="55">
        <f t="shared" si="116"/>
        <v>0</v>
      </c>
      <c r="N476" s="55">
        <f t="shared" si="116"/>
        <v>0</v>
      </c>
      <c r="O476" s="55">
        <f t="shared" si="116"/>
        <v>0</v>
      </c>
      <c r="P476" s="55">
        <f t="shared" si="116"/>
        <v>0</v>
      </c>
      <c r="Q476" s="55">
        <f t="shared" si="116"/>
        <v>0</v>
      </c>
      <c r="R476" s="55">
        <f t="shared" si="116"/>
        <v>0</v>
      </c>
      <c r="S476" s="55">
        <f t="shared" si="116"/>
        <v>0</v>
      </c>
      <c r="T476" s="55">
        <f t="shared" si="116"/>
        <v>0</v>
      </c>
      <c r="U476" s="55">
        <f t="shared" si="116"/>
        <v>0</v>
      </c>
      <c r="V476" s="55">
        <f t="shared" si="116"/>
        <v>0</v>
      </c>
      <c r="W476" s="55">
        <f t="shared" si="116"/>
        <v>0</v>
      </c>
      <c r="X476" s="55">
        <f t="shared" si="116"/>
        <v>0</v>
      </c>
      <c r="Y476" s="55">
        <f t="shared" si="116"/>
        <v>0</v>
      </c>
      <c r="Z476" s="55">
        <f t="shared" si="115"/>
        <v>0</v>
      </c>
      <c r="AA476" s="55">
        <f t="shared" si="115"/>
        <v>0</v>
      </c>
      <c r="AB476" s="55">
        <f t="shared" si="115"/>
        <v>0</v>
      </c>
      <c r="AC476" s="55">
        <f t="shared" si="115"/>
        <v>0</v>
      </c>
      <c r="AD476" s="55">
        <f t="shared" si="115"/>
        <v>0</v>
      </c>
      <c r="AE476" s="55">
        <f t="shared" si="115"/>
        <v>0</v>
      </c>
      <c r="AF476" s="55">
        <f t="shared" si="115"/>
        <v>0</v>
      </c>
      <c r="AG476" s="55">
        <f t="shared" si="115"/>
        <v>0</v>
      </c>
      <c r="AH476" s="55">
        <f t="shared" si="115"/>
        <v>0</v>
      </c>
      <c r="AI476" s="55">
        <f t="shared" si="115"/>
        <v>0</v>
      </c>
      <c r="AJ476" s="55">
        <f t="shared" si="115"/>
        <v>0</v>
      </c>
      <c r="AK476" s="55">
        <f t="shared" si="115"/>
        <v>0</v>
      </c>
      <c r="AL476" s="55">
        <f t="shared" si="115"/>
        <v>0</v>
      </c>
      <c r="AM476" s="55">
        <f t="shared" si="115"/>
        <v>0</v>
      </c>
      <c r="AN476" s="55">
        <f t="shared" si="115"/>
        <v>0</v>
      </c>
      <c r="AO476" s="55">
        <f t="shared" si="108"/>
        <v>0</v>
      </c>
      <c r="AP476" s="55">
        <f t="shared" si="108"/>
        <v>0</v>
      </c>
      <c r="AQ476" s="55">
        <f t="shared" si="108"/>
        <v>0</v>
      </c>
      <c r="AR476" s="55">
        <f t="shared" ref="AR476:AU476" si="117">SUMIFS($F$2:$F$2000,$E$2:$E$2000,AR$1,$A$2:$A$2000,$H476)</f>
        <v>0</v>
      </c>
      <c r="AS476" s="55">
        <f t="shared" si="117"/>
        <v>0</v>
      </c>
      <c r="AT476" s="55">
        <f t="shared" si="117"/>
        <v>0</v>
      </c>
      <c r="AU476" s="55">
        <f t="shared" si="117"/>
        <v>0</v>
      </c>
      <c r="AV476" s="54">
        <f t="shared" si="112"/>
        <v>0</v>
      </c>
      <c r="AW476" s="54">
        <f t="shared" si="113"/>
        <v>0</v>
      </c>
      <c r="AX476" s="54">
        <f t="shared" si="114"/>
        <v>0</v>
      </c>
    </row>
    <row r="477" spans="1:50">
      <c r="A477" s="203" t="s">
        <v>404</v>
      </c>
      <c r="B477" s="203">
        <v>1</v>
      </c>
      <c r="C477" s="203" t="b">
        <v>1</v>
      </c>
      <c r="D477" s="203">
        <v>1</v>
      </c>
      <c r="E477" s="203" t="s">
        <v>557</v>
      </c>
      <c r="F477" s="203">
        <v>278</v>
      </c>
      <c r="I477" s="55">
        <f t="shared" si="110"/>
        <v>0</v>
      </c>
      <c r="J477" s="55">
        <f t="shared" si="116"/>
        <v>0</v>
      </c>
      <c r="K477" s="55">
        <f t="shared" si="116"/>
        <v>0</v>
      </c>
      <c r="L477" s="55">
        <f t="shared" si="116"/>
        <v>0</v>
      </c>
      <c r="M477" s="55">
        <f t="shared" si="116"/>
        <v>0</v>
      </c>
      <c r="N477" s="55">
        <f t="shared" si="116"/>
        <v>0</v>
      </c>
      <c r="O477" s="55">
        <f t="shared" si="116"/>
        <v>0</v>
      </c>
      <c r="P477" s="55">
        <f t="shared" si="116"/>
        <v>0</v>
      </c>
      <c r="Q477" s="55">
        <f t="shared" si="116"/>
        <v>0</v>
      </c>
      <c r="R477" s="55">
        <f t="shared" si="116"/>
        <v>0</v>
      </c>
      <c r="S477" s="55">
        <f t="shared" si="116"/>
        <v>0</v>
      </c>
      <c r="T477" s="55">
        <f t="shared" si="116"/>
        <v>0</v>
      </c>
      <c r="U477" s="55">
        <f t="shared" si="116"/>
        <v>0</v>
      </c>
      <c r="V477" s="55">
        <f t="shared" si="116"/>
        <v>0</v>
      </c>
      <c r="W477" s="55">
        <f t="shared" si="116"/>
        <v>0</v>
      </c>
      <c r="X477" s="55">
        <f t="shared" si="116"/>
        <v>0</v>
      </c>
      <c r="Y477" s="55">
        <f t="shared" si="116"/>
        <v>0</v>
      </c>
      <c r="Z477" s="55">
        <f t="shared" si="115"/>
        <v>0</v>
      </c>
      <c r="AA477" s="55">
        <f t="shared" si="115"/>
        <v>0</v>
      </c>
      <c r="AB477" s="55">
        <f t="shared" si="115"/>
        <v>0</v>
      </c>
      <c r="AC477" s="55">
        <f t="shared" si="115"/>
        <v>0</v>
      </c>
      <c r="AD477" s="55">
        <f t="shared" si="115"/>
        <v>0</v>
      </c>
      <c r="AE477" s="55">
        <f t="shared" si="115"/>
        <v>0</v>
      </c>
      <c r="AF477" s="55">
        <f t="shared" si="115"/>
        <v>0</v>
      </c>
      <c r="AG477" s="55">
        <f t="shared" si="115"/>
        <v>0</v>
      </c>
      <c r="AH477" s="55">
        <f t="shared" si="115"/>
        <v>0</v>
      </c>
      <c r="AI477" s="55">
        <f t="shared" si="115"/>
        <v>0</v>
      </c>
      <c r="AJ477" s="55">
        <f t="shared" si="115"/>
        <v>0</v>
      </c>
      <c r="AK477" s="55">
        <f t="shared" si="115"/>
        <v>0</v>
      </c>
      <c r="AL477" s="55">
        <f t="shared" si="115"/>
        <v>0</v>
      </c>
      <c r="AM477" s="55">
        <f t="shared" si="115"/>
        <v>0</v>
      </c>
      <c r="AN477" s="55">
        <f t="shared" si="115"/>
        <v>0</v>
      </c>
      <c r="AO477" s="55">
        <f t="shared" ref="AO477:AU513" si="118">SUMIFS($F$2:$F$2000,$E$2:$E$2000,AO$1,$A$2:$A$2000,$H477)</f>
        <v>0</v>
      </c>
      <c r="AP477" s="55">
        <f t="shared" si="118"/>
        <v>0</v>
      </c>
      <c r="AQ477" s="55">
        <f t="shared" si="118"/>
        <v>0</v>
      </c>
      <c r="AR477" s="55">
        <f t="shared" si="118"/>
        <v>0</v>
      </c>
      <c r="AS477" s="55">
        <f t="shared" si="118"/>
        <v>0</v>
      </c>
      <c r="AT477" s="55">
        <f t="shared" si="118"/>
        <v>0</v>
      </c>
      <c r="AU477" s="55">
        <f t="shared" si="118"/>
        <v>0</v>
      </c>
      <c r="AV477" s="54">
        <f t="shared" si="112"/>
        <v>0</v>
      </c>
      <c r="AW477" s="54">
        <f t="shared" si="113"/>
        <v>0</v>
      </c>
      <c r="AX477" s="54">
        <f t="shared" si="114"/>
        <v>0</v>
      </c>
    </row>
    <row r="478" spans="1:50">
      <c r="A478" s="203" t="s">
        <v>405</v>
      </c>
      <c r="B478" s="203">
        <v>0</v>
      </c>
      <c r="C478" s="203" t="b">
        <v>0</v>
      </c>
      <c r="F478" s="203">
        <v>130</v>
      </c>
      <c r="I478" s="55">
        <f t="shared" si="110"/>
        <v>0</v>
      </c>
      <c r="J478" s="55">
        <f t="shared" si="116"/>
        <v>0</v>
      </c>
      <c r="K478" s="55">
        <f t="shared" si="116"/>
        <v>0</v>
      </c>
      <c r="L478" s="55">
        <f t="shared" si="116"/>
        <v>0</v>
      </c>
      <c r="M478" s="55">
        <f t="shared" si="116"/>
        <v>0</v>
      </c>
      <c r="N478" s="55">
        <f t="shared" si="116"/>
        <v>0</v>
      </c>
      <c r="O478" s="55">
        <f t="shared" si="116"/>
        <v>0</v>
      </c>
      <c r="P478" s="55">
        <f t="shared" si="116"/>
        <v>0</v>
      </c>
      <c r="Q478" s="55">
        <f t="shared" si="116"/>
        <v>0</v>
      </c>
      <c r="R478" s="55">
        <f t="shared" si="116"/>
        <v>0</v>
      </c>
      <c r="S478" s="55">
        <f t="shared" si="116"/>
        <v>0</v>
      </c>
      <c r="T478" s="55">
        <f t="shared" si="116"/>
        <v>0</v>
      </c>
      <c r="U478" s="55">
        <f t="shared" si="116"/>
        <v>0</v>
      </c>
      <c r="V478" s="55">
        <f t="shared" si="116"/>
        <v>0</v>
      </c>
      <c r="W478" s="55">
        <f t="shared" si="116"/>
        <v>0</v>
      </c>
      <c r="X478" s="55">
        <f t="shared" si="116"/>
        <v>0</v>
      </c>
      <c r="Y478" s="55">
        <f t="shared" si="116"/>
        <v>0</v>
      </c>
      <c r="Z478" s="55">
        <f t="shared" si="115"/>
        <v>0</v>
      </c>
      <c r="AA478" s="55">
        <f t="shared" si="115"/>
        <v>0</v>
      </c>
      <c r="AB478" s="55">
        <f t="shared" si="115"/>
        <v>0</v>
      </c>
      <c r="AC478" s="55">
        <f t="shared" si="115"/>
        <v>0</v>
      </c>
      <c r="AD478" s="55">
        <f t="shared" si="115"/>
        <v>0</v>
      </c>
      <c r="AE478" s="55">
        <f t="shared" si="115"/>
        <v>0</v>
      </c>
      <c r="AF478" s="55">
        <f t="shared" si="115"/>
        <v>0</v>
      </c>
      <c r="AG478" s="55">
        <f t="shared" si="115"/>
        <v>0</v>
      </c>
      <c r="AH478" s="55">
        <f t="shared" si="115"/>
        <v>0</v>
      </c>
      <c r="AI478" s="55">
        <f t="shared" si="115"/>
        <v>0</v>
      </c>
      <c r="AJ478" s="55">
        <f t="shared" si="115"/>
        <v>0</v>
      </c>
      <c r="AK478" s="55">
        <f t="shared" si="115"/>
        <v>0</v>
      </c>
      <c r="AL478" s="55">
        <f t="shared" si="115"/>
        <v>0</v>
      </c>
      <c r="AM478" s="55">
        <f t="shared" si="115"/>
        <v>0</v>
      </c>
      <c r="AN478" s="55">
        <f t="shared" si="115"/>
        <v>0</v>
      </c>
      <c r="AO478" s="55">
        <f t="shared" si="118"/>
        <v>0</v>
      </c>
      <c r="AP478" s="55">
        <f t="shared" si="118"/>
        <v>0</v>
      </c>
      <c r="AQ478" s="55">
        <f t="shared" si="118"/>
        <v>0</v>
      </c>
      <c r="AR478" s="55">
        <f t="shared" si="118"/>
        <v>0</v>
      </c>
      <c r="AS478" s="55">
        <f t="shared" si="118"/>
        <v>0</v>
      </c>
      <c r="AT478" s="55">
        <f t="shared" si="118"/>
        <v>0</v>
      </c>
      <c r="AU478" s="55">
        <f t="shared" si="118"/>
        <v>0</v>
      </c>
      <c r="AV478" s="54">
        <f t="shared" si="112"/>
        <v>0</v>
      </c>
      <c r="AW478" s="54">
        <f t="shared" si="113"/>
        <v>0</v>
      </c>
      <c r="AX478" s="54">
        <f t="shared" si="114"/>
        <v>0</v>
      </c>
    </row>
    <row r="479" spans="1:50">
      <c r="A479" s="203" t="s">
        <v>405</v>
      </c>
      <c r="B479" s="203">
        <v>1</v>
      </c>
      <c r="C479" s="203" t="b">
        <v>1</v>
      </c>
      <c r="D479" s="203">
        <v>1</v>
      </c>
      <c r="E479" s="203" t="s">
        <v>563</v>
      </c>
      <c r="F479" s="203">
        <v>542</v>
      </c>
      <c r="I479" s="55">
        <f t="shared" si="110"/>
        <v>0</v>
      </c>
      <c r="J479" s="55">
        <f t="shared" si="116"/>
        <v>0</v>
      </c>
      <c r="K479" s="55">
        <f t="shared" si="116"/>
        <v>0</v>
      </c>
      <c r="L479" s="55">
        <f t="shared" si="116"/>
        <v>0</v>
      </c>
      <c r="M479" s="55">
        <f t="shared" si="116"/>
        <v>0</v>
      </c>
      <c r="N479" s="55">
        <f t="shared" si="116"/>
        <v>0</v>
      </c>
      <c r="O479" s="55">
        <f t="shared" si="116"/>
        <v>0</v>
      </c>
      <c r="P479" s="55">
        <f t="shared" si="116"/>
        <v>0</v>
      </c>
      <c r="Q479" s="55">
        <f t="shared" si="116"/>
        <v>0</v>
      </c>
      <c r="R479" s="55">
        <f t="shared" si="116"/>
        <v>0</v>
      </c>
      <c r="S479" s="55">
        <f t="shared" si="116"/>
        <v>0</v>
      </c>
      <c r="T479" s="55">
        <f t="shared" si="116"/>
        <v>0</v>
      </c>
      <c r="U479" s="55">
        <f t="shared" si="116"/>
        <v>0</v>
      </c>
      <c r="V479" s="55">
        <f t="shared" si="116"/>
        <v>0</v>
      </c>
      <c r="W479" s="55">
        <f t="shared" si="116"/>
        <v>0</v>
      </c>
      <c r="X479" s="55">
        <f t="shared" si="116"/>
        <v>0</v>
      </c>
      <c r="Y479" s="55">
        <f t="shared" si="116"/>
        <v>0</v>
      </c>
      <c r="Z479" s="55">
        <f t="shared" si="115"/>
        <v>0</v>
      </c>
      <c r="AA479" s="55">
        <f t="shared" si="115"/>
        <v>0</v>
      </c>
      <c r="AB479" s="55">
        <f t="shared" si="115"/>
        <v>0</v>
      </c>
      <c r="AC479" s="55">
        <f t="shared" si="115"/>
        <v>0</v>
      </c>
      <c r="AD479" s="55">
        <f t="shared" si="115"/>
        <v>0</v>
      </c>
      <c r="AE479" s="55">
        <f t="shared" si="115"/>
        <v>0</v>
      </c>
      <c r="AF479" s="55">
        <f t="shared" si="115"/>
        <v>0</v>
      </c>
      <c r="AG479" s="55">
        <f t="shared" si="115"/>
        <v>0</v>
      </c>
      <c r="AH479" s="55">
        <f t="shared" si="115"/>
        <v>0</v>
      </c>
      <c r="AI479" s="55">
        <f t="shared" si="115"/>
        <v>0</v>
      </c>
      <c r="AJ479" s="55">
        <f t="shared" si="115"/>
        <v>0</v>
      </c>
      <c r="AK479" s="55">
        <f t="shared" si="115"/>
        <v>0</v>
      </c>
      <c r="AL479" s="55">
        <f t="shared" si="115"/>
        <v>0</v>
      </c>
      <c r="AM479" s="55">
        <f t="shared" si="115"/>
        <v>0</v>
      </c>
      <c r="AN479" s="55">
        <f t="shared" si="115"/>
        <v>0</v>
      </c>
      <c r="AO479" s="55">
        <f t="shared" si="118"/>
        <v>0</v>
      </c>
      <c r="AP479" s="55">
        <f t="shared" si="118"/>
        <v>0</v>
      </c>
      <c r="AQ479" s="55">
        <f t="shared" si="118"/>
        <v>0</v>
      </c>
      <c r="AR479" s="55">
        <f t="shared" si="118"/>
        <v>0</v>
      </c>
      <c r="AS479" s="55">
        <f t="shared" si="118"/>
        <v>0</v>
      </c>
      <c r="AT479" s="55">
        <f t="shared" si="118"/>
        <v>0</v>
      </c>
      <c r="AU479" s="55">
        <f t="shared" si="118"/>
        <v>0</v>
      </c>
      <c r="AV479" s="54">
        <f t="shared" si="112"/>
        <v>0</v>
      </c>
      <c r="AW479" s="54">
        <f t="shared" si="113"/>
        <v>0</v>
      </c>
      <c r="AX479" s="54">
        <f t="shared" si="114"/>
        <v>0</v>
      </c>
    </row>
    <row r="480" spans="1:50">
      <c r="A480" s="203" t="s">
        <v>406</v>
      </c>
      <c r="B480" s="203">
        <v>0</v>
      </c>
      <c r="C480" s="203" t="b">
        <v>0</v>
      </c>
      <c r="F480" s="203">
        <v>246</v>
      </c>
      <c r="I480" s="55">
        <f t="shared" si="110"/>
        <v>0</v>
      </c>
      <c r="J480" s="55">
        <f t="shared" si="116"/>
        <v>0</v>
      </c>
      <c r="K480" s="55">
        <f t="shared" si="116"/>
        <v>0</v>
      </c>
      <c r="L480" s="55">
        <f t="shared" si="116"/>
        <v>0</v>
      </c>
      <c r="M480" s="55">
        <f t="shared" si="116"/>
        <v>0</v>
      </c>
      <c r="N480" s="55">
        <f t="shared" si="116"/>
        <v>0</v>
      </c>
      <c r="O480" s="55">
        <f t="shared" si="116"/>
        <v>0</v>
      </c>
      <c r="P480" s="55">
        <f t="shared" si="116"/>
        <v>0</v>
      </c>
      <c r="Q480" s="55">
        <f t="shared" si="116"/>
        <v>0</v>
      </c>
      <c r="R480" s="55">
        <f t="shared" si="116"/>
        <v>0</v>
      </c>
      <c r="S480" s="55">
        <f t="shared" si="116"/>
        <v>0</v>
      </c>
      <c r="T480" s="55">
        <f t="shared" si="116"/>
        <v>0</v>
      </c>
      <c r="U480" s="55">
        <f t="shared" si="116"/>
        <v>0</v>
      </c>
      <c r="V480" s="55">
        <f t="shared" si="116"/>
        <v>0</v>
      </c>
      <c r="W480" s="55">
        <f t="shared" si="116"/>
        <v>0</v>
      </c>
      <c r="X480" s="55">
        <f t="shared" si="116"/>
        <v>0</v>
      </c>
      <c r="Y480" s="55">
        <f t="shared" si="116"/>
        <v>0</v>
      </c>
      <c r="Z480" s="55">
        <f t="shared" si="115"/>
        <v>0</v>
      </c>
      <c r="AA480" s="55">
        <f t="shared" si="115"/>
        <v>0</v>
      </c>
      <c r="AB480" s="55">
        <f t="shared" si="115"/>
        <v>0</v>
      </c>
      <c r="AC480" s="55">
        <f t="shared" si="115"/>
        <v>0</v>
      </c>
      <c r="AD480" s="55">
        <f t="shared" si="115"/>
        <v>0</v>
      </c>
      <c r="AE480" s="55">
        <f t="shared" si="115"/>
        <v>0</v>
      </c>
      <c r="AF480" s="55">
        <f t="shared" si="115"/>
        <v>0</v>
      </c>
      <c r="AG480" s="55">
        <f t="shared" si="115"/>
        <v>0</v>
      </c>
      <c r="AH480" s="55">
        <f t="shared" si="115"/>
        <v>0</v>
      </c>
      <c r="AI480" s="55">
        <f t="shared" si="115"/>
        <v>0</v>
      </c>
      <c r="AJ480" s="55">
        <f t="shared" si="115"/>
        <v>0</v>
      </c>
      <c r="AK480" s="55">
        <f t="shared" si="115"/>
        <v>0</v>
      </c>
      <c r="AL480" s="55">
        <f t="shared" si="115"/>
        <v>0</v>
      </c>
      <c r="AM480" s="55">
        <f t="shared" si="115"/>
        <v>0</v>
      </c>
      <c r="AN480" s="55">
        <f t="shared" si="115"/>
        <v>0</v>
      </c>
      <c r="AO480" s="55">
        <f t="shared" si="118"/>
        <v>0</v>
      </c>
      <c r="AP480" s="55">
        <f t="shared" si="118"/>
        <v>0</v>
      </c>
      <c r="AQ480" s="55">
        <f t="shared" si="118"/>
        <v>0</v>
      </c>
      <c r="AR480" s="55">
        <f t="shared" si="118"/>
        <v>0</v>
      </c>
      <c r="AS480" s="55">
        <f t="shared" si="118"/>
        <v>0</v>
      </c>
      <c r="AT480" s="55">
        <f t="shared" si="118"/>
        <v>0</v>
      </c>
      <c r="AU480" s="55">
        <f t="shared" si="118"/>
        <v>0</v>
      </c>
      <c r="AV480" s="54">
        <f t="shared" si="112"/>
        <v>0</v>
      </c>
      <c r="AW480" s="54">
        <f t="shared" si="113"/>
        <v>0</v>
      </c>
      <c r="AX480" s="54">
        <f t="shared" si="114"/>
        <v>0</v>
      </c>
    </row>
    <row r="481" spans="1:50">
      <c r="A481" s="203" t="s">
        <v>406</v>
      </c>
      <c r="B481" s="203">
        <v>1</v>
      </c>
      <c r="C481" s="203" t="b">
        <v>1</v>
      </c>
      <c r="D481" s="203">
        <v>1</v>
      </c>
      <c r="E481" s="203" t="s">
        <v>578</v>
      </c>
      <c r="F481" s="203">
        <v>90</v>
      </c>
      <c r="I481" s="55">
        <f t="shared" si="110"/>
        <v>0</v>
      </c>
      <c r="J481" s="55">
        <f t="shared" si="116"/>
        <v>0</v>
      </c>
      <c r="K481" s="55">
        <f t="shared" si="116"/>
        <v>0</v>
      </c>
      <c r="L481" s="55">
        <f t="shared" si="116"/>
        <v>0</v>
      </c>
      <c r="M481" s="55">
        <f t="shared" si="116"/>
        <v>0</v>
      </c>
      <c r="N481" s="55">
        <f t="shared" si="116"/>
        <v>0</v>
      </c>
      <c r="O481" s="55">
        <f t="shared" si="116"/>
        <v>0</v>
      </c>
      <c r="P481" s="55">
        <f t="shared" si="116"/>
        <v>0</v>
      </c>
      <c r="Q481" s="55">
        <f t="shared" si="116"/>
        <v>0</v>
      </c>
      <c r="R481" s="55">
        <f t="shared" si="116"/>
        <v>0</v>
      </c>
      <c r="S481" s="55">
        <f t="shared" si="116"/>
        <v>0</v>
      </c>
      <c r="T481" s="55">
        <f t="shared" si="116"/>
        <v>0</v>
      </c>
      <c r="U481" s="55">
        <f t="shared" si="116"/>
        <v>0</v>
      </c>
      <c r="V481" s="55">
        <f t="shared" si="116"/>
        <v>0</v>
      </c>
      <c r="W481" s="55">
        <f t="shared" si="116"/>
        <v>0</v>
      </c>
      <c r="X481" s="55">
        <f t="shared" si="116"/>
        <v>0</v>
      </c>
      <c r="Y481" s="55">
        <f t="shared" si="116"/>
        <v>0</v>
      </c>
      <c r="Z481" s="55">
        <f t="shared" si="115"/>
        <v>0</v>
      </c>
      <c r="AA481" s="55">
        <f t="shared" si="115"/>
        <v>0</v>
      </c>
      <c r="AB481" s="55">
        <f t="shared" si="115"/>
        <v>0</v>
      </c>
      <c r="AC481" s="55">
        <f t="shared" si="115"/>
        <v>0</v>
      </c>
      <c r="AD481" s="55">
        <f t="shared" si="115"/>
        <v>0</v>
      </c>
      <c r="AE481" s="55">
        <f t="shared" si="115"/>
        <v>0</v>
      </c>
      <c r="AF481" s="55">
        <f t="shared" si="115"/>
        <v>0</v>
      </c>
      <c r="AG481" s="55">
        <f t="shared" si="115"/>
        <v>0</v>
      </c>
      <c r="AH481" s="55">
        <f t="shared" si="115"/>
        <v>0</v>
      </c>
      <c r="AI481" s="55">
        <f t="shared" si="115"/>
        <v>0</v>
      </c>
      <c r="AJ481" s="55">
        <f t="shared" si="115"/>
        <v>0</v>
      </c>
      <c r="AK481" s="55">
        <f t="shared" si="115"/>
        <v>0</v>
      </c>
      <c r="AL481" s="55">
        <f t="shared" si="115"/>
        <v>0</v>
      </c>
      <c r="AM481" s="55">
        <f t="shared" si="115"/>
        <v>0</v>
      </c>
      <c r="AN481" s="55">
        <f t="shared" si="115"/>
        <v>0</v>
      </c>
      <c r="AO481" s="55">
        <f t="shared" si="118"/>
        <v>0</v>
      </c>
      <c r="AP481" s="55">
        <f t="shared" si="118"/>
        <v>0</v>
      </c>
      <c r="AQ481" s="55">
        <f t="shared" si="118"/>
        <v>0</v>
      </c>
      <c r="AR481" s="55">
        <f t="shared" si="118"/>
        <v>0</v>
      </c>
      <c r="AS481" s="55">
        <f t="shared" si="118"/>
        <v>0</v>
      </c>
      <c r="AT481" s="55">
        <f t="shared" si="118"/>
        <v>0</v>
      </c>
      <c r="AU481" s="55">
        <f t="shared" si="118"/>
        <v>0</v>
      </c>
      <c r="AV481" s="54">
        <f t="shared" si="112"/>
        <v>0</v>
      </c>
      <c r="AW481" s="54">
        <f t="shared" si="113"/>
        <v>0</v>
      </c>
      <c r="AX481" s="54">
        <f t="shared" si="114"/>
        <v>0</v>
      </c>
    </row>
    <row r="482" spans="1:50">
      <c r="A482" s="203" t="s">
        <v>407</v>
      </c>
      <c r="B482" s="203">
        <v>1</v>
      </c>
      <c r="C482" s="203" t="b">
        <v>1</v>
      </c>
      <c r="D482" s="203">
        <v>1</v>
      </c>
      <c r="E482" s="203" t="s">
        <v>588</v>
      </c>
      <c r="F482" s="203">
        <v>336</v>
      </c>
      <c r="I482" s="55">
        <f t="shared" si="110"/>
        <v>0</v>
      </c>
      <c r="J482" s="55">
        <f t="shared" si="116"/>
        <v>0</v>
      </c>
      <c r="K482" s="55">
        <f t="shared" si="116"/>
        <v>0</v>
      </c>
      <c r="L482" s="55">
        <f t="shared" si="116"/>
        <v>0</v>
      </c>
      <c r="M482" s="55">
        <f t="shared" si="116"/>
        <v>0</v>
      </c>
      <c r="N482" s="55">
        <f t="shared" si="116"/>
        <v>0</v>
      </c>
      <c r="O482" s="55">
        <f t="shared" si="116"/>
        <v>0</v>
      </c>
      <c r="P482" s="55">
        <f t="shared" si="116"/>
        <v>0</v>
      </c>
      <c r="Q482" s="55">
        <f t="shared" si="116"/>
        <v>0</v>
      </c>
      <c r="R482" s="55">
        <f t="shared" si="116"/>
        <v>0</v>
      </c>
      <c r="S482" s="55">
        <f t="shared" si="116"/>
        <v>0</v>
      </c>
      <c r="T482" s="55">
        <f t="shared" si="116"/>
        <v>0</v>
      </c>
      <c r="U482" s="55">
        <f t="shared" si="116"/>
        <v>0</v>
      </c>
      <c r="V482" s="55">
        <f t="shared" si="116"/>
        <v>0</v>
      </c>
      <c r="W482" s="55">
        <f t="shared" si="116"/>
        <v>0</v>
      </c>
      <c r="X482" s="55">
        <f t="shared" si="116"/>
        <v>0</v>
      </c>
      <c r="Y482" s="55">
        <f t="shared" ref="Y482:AN497" si="119">SUMIFS($F$2:$F$2000,$E$2:$E$2000,Y$1,$A$2:$A$2000,$H482)</f>
        <v>0</v>
      </c>
      <c r="Z482" s="55">
        <f t="shared" si="119"/>
        <v>0</v>
      </c>
      <c r="AA482" s="55">
        <f t="shared" si="119"/>
        <v>0</v>
      </c>
      <c r="AB482" s="55">
        <f t="shared" si="119"/>
        <v>0</v>
      </c>
      <c r="AC482" s="55">
        <f t="shared" si="119"/>
        <v>0</v>
      </c>
      <c r="AD482" s="55">
        <f t="shared" si="119"/>
        <v>0</v>
      </c>
      <c r="AE482" s="55">
        <f t="shared" si="119"/>
        <v>0</v>
      </c>
      <c r="AF482" s="55">
        <f t="shared" si="119"/>
        <v>0</v>
      </c>
      <c r="AG482" s="55">
        <f t="shared" si="119"/>
        <v>0</v>
      </c>
      <c r="AH482" s="55">
        <f t="shared" si="119"/>
        <v>0</v>
      </c>
      <c r="AI482" s="55">
        <f t="shared" si="119"/>
        <v>0</v>
      </c>
      <c r="AJ482" s="55">
        <f t="shared" si="119"/>
        <v>0</v>
      </c>
      <c r="AK482" s="55">
        <f t="shared" si="119"/>
        <v>0</v>
      </c>
      <c r="AL482" s="55">
        <f t="shared" si="119"/>
        <v>0</v>
      </c>
      <c r="AM482" s="55">
        <f t="shared" si="119"/>
        <v>0</v>
      </c>
      <c r="AN482" s="55">
        <f t="shared" si="119"/>
        <v>0</v>
      </c>
      <c r="AO482" s="55">
        <f t="shared" si="118"/>
        <v>0</v>
      </c>
      <c r="AP482" s="55">
        <f t="shared" si="118"/>
        <v>0</v>
      </c>
      <c r="AQ482" s="55">
        <f t="shared" si="118"/>
        <v>0</v>
      </c>
      <c r="AR482" s="55">
        <f t="shared" si="118"/>
        <v>0</v>
      </c>
      <c r="AS482" s="55">
        <f t="shared" si="118"/>
        <v>0</v>
      </c>
      <c r="AT482" s="55">
        <f t="shared" si="118"/>
        <v>0</v>
      </c>
      <c r="AU482" s="55">
        <f t="shared" si="118"/>
        <v>0</v>
      </c>
      <c r="AV482" s="54">
        <f t="shared" si="112"/>
        <v>0</v>
      </c>
      <c r="AW482" s="54">
        <f t="shared" si="113"/>
        <v>0</v>
      </c>
      <c r="AX482" s="54">
        <f t="shared" si="114"/>
        <v>0</v>
      </c>
    </row>
    <row r="483" spans="1:50">
      <c r="A483" s="203" t="s">
        <v>602</v>
      </c>
      <c r="B483" s="203">
        <v>0</v>
      </c>
      <c r="C483" s="203" t="b">
        <v>0</v>
      </c>
      <c r="F483" s="203">
        <v>720</v>
      </c>
      <c r="I483" s="55">
        <f t="shared" si="110"/>
        <v>0</v>
      </c>
      <c r="J483" s="55">
        <f t="shared" ref="J483:Y498" si="120">SUMIFS($F$2:$F$2000,$E$2:$E$2000,J$1,$A$2:$A$2000,$H483)</f>
        <v>0</v>
      </c>
      <c r="K483" s="55">
        <f t="shared" si="120"/>
        <v>0</v>
      </c>
      <c r="L483" s="55">
        <f t="shared" si="120"/>
        <v>0</v>
      </c>
      <c r="M483" s="55">
        <f t="shared" si="120"/>
        <v>0</v>
      </c>
      <c r="N483" s="55">
        <f t="shared" si="120"/>
        <v>0</v>
      </c>
      <c r="O483" s="55">
        <f t="shared" si="120"/>
        <v>0</v>
      </c>
      <c r="P483" s="55">
        <f t="shared" si="120"/>
        <v>0</v>
      </c>
      <c r="Q483" s="55">
        <f t="shared" si="120"/>
        <v>0</v>
      </c>
      <c r="R483" s="55">
        <f t="shared" si="120"/>
        <v>0</v>
      </c>
      <c r="S483" s="55">
        <f t="shared" si="120"/>
        <v>0</v>
      </c>
      <c r="T483" s="55">
        <f t="shared" si="120"/>
        <v>0</v>
      </c>
      <c r="U483" s="55">
        <f t="shared" si="120"/>
        <v>0</v>
      </c>
      <c r="V483" s="55">
        <f t="shared" si="120"/>
        <v>0</v>
      </c>
      <c r="W483" s="55">
        <f t="shared" si="120"/>
        <v>0</v>
      </c>
      <c r="X483" s="55">
        <f t="shared" si="120"/>
        <v>0</v>
      </c>
      <c r="Y483" s="55">
        <f t="shared" si="120"/>
        <v>0</v>
      </c>
      <c r="Z483" s="55">
        <f t="shared" si="119"/>
        <v>0</v>
      </c>
      <c r="AA483" s="55">
        <f t="shared" si="119"/>
        <v>0</v>
      </c>
      <c r="AB483" s="55">
        <f t="shared" si="119"/>
        <v>0</v>
      </c>
      <c r="AC483" s="55">
        <f t="shared" si="119"/>
        <v>0</v>
      </c>
      <c r="AD483" s="55">
        <f t="shared" si="119"/>
        <v>0</v>
      </c>
      <c r="AE483" s="55">
        <f t="shared" si="119"/>
        <v>0</v>
      </c>
      <c r="AF483" s="55">
        <f t="shared" si="119"/>
        <v>0</v>
      </c>
      <c r="AG483" s="55">
        <f t="shared" si="119"/>
        <v>0</v>
      </c>
      <c r="AH483" s="55">
        <f t="shared" si="119"/>
        <v>0</v>
      </c>
      <c r="AI483" s="55">
        <f t="shared" si="119"/>
        <v>0</v>
      </c>
      <c r="AJ483" s="55">
        <f t="shared" si="119"/>
        <v>0</v>
      </c>
      <c r="AK483" s="55">
        <f t="shared" si="119"/>
        <v>0</v>
      </c>
      <c r="AL483" s="55">
        <f t="shared" si="119"/>
        <v>0</v>
      </c>
      <c r="AM483" s="55">
        <f t="shared" si="119"/>
        <v>0</v>
      </c>
      <c r="AN483" s="55">
        <f t="shared" si="119"/>
        <v>0</v>
      </c>
      <c r="AO483" s="55">
        <f t="shared" si="118"/>
        <v>0</v>
      </c>
      <c r="AP483" s="55">
        <f t="shared" si="118"/>
        <v>0</v>
      </c>
      <c r="AQ483" s="55">
        <f t="shared" si="118"/>
        <v>0</v>
      </c>
      <c r="AR483" s="55">
        <f t="shared" si="118"/>
        <v>0</v>
      </c>
      <c r="AS483" s="55">
        <f t="shared" si="118"/>
        <v>0</v>
      </c>
      <c r="AT483" s="55">
        <f t="shared" si="118"/>
        <v>0</v>
      </c>
      <c r="AU483" s="55">
        <f t="shared" si="118"/>
        <v>0</v>
      </c>
      <c r="AV483" s="54">
        <f t="shared" si="112"/>
        <v>0</v>
      </c>
      <c r="AW483" s="54">
        <f t="shared" si="113"/>
        <v>0</v>
      </c>
      <c r="AX483" s="54">
        <f t="shared" si="114"/>
        <v>0</v>
      </c>
    </row>
    <row r="484" spans="1:50">
      <c r="A484" s="203" t="s">
        <v>602</v>
      </c>
      <c r="B484" s="203">
        <v>1</v>
      </c>
      <c r="C484" s="203" t="b">
        <v>1</v>
      </c>
      <c r="D484" s="203">
        <v>1</v>
      </c>
      <c r="E484" s="203" t="s">
        <v>586</v>
      </c>
      <c r="F484" s="203">
        <v>624</v>
      </c>
      <c r="I484" s="55">
        <f t="shared" si="110"/>
        <v>0</v>
      </c>
      <c r="J484" s="55">
        <f t="shared" si="120"/>
        <v>0</v>
      </c>
      <c r="K484" s="55">
        <f t="shared" si="120"/>
        <v>0</v>
      </c>
      <c r="L484" s="55">
        <f t="shared" si="120"/>
        <v>0</v>
      </c>
      <c r="M484" s="55">
        <f t="shared" si="120"/>
        <v>0</v>
      </c>
      <c r="N484" s="55">
        <f t="shared" si="120"/>
        <v>0</v>
      </c>
      <c r="O484" s="55">
        <f t="shared" si="120"/>
        <v>0</v>
      </c>
      <c r="P484" s="55">
        <f t="shared" si="120"/>
        <v>0</v>
      </c>
      <c r="Q484" s="55">
        <f t="shared" si="120"/>
        <v>0</v>
      </c>
      <c r="R484" s="55">
        <f t="shared" si="120"/>
        <v>0</v>
      </c>
      <c r="S484" s="55">
        <f t="shared" si="120"/>
        <v>0</v>
      </c>
      <c r="T484" s="55">
        <f t="shared" si="120"/>
        <v>0</v>
      </c>
      <c r="U484" s="55">
        <f t="shared" si="120"/>
        <v>0</v>
      </c>
      <c r="V484" s="55">
        <f t="shared" si="120"/>
        <v>0</v>
      </c>
      <c r="W484" s="55">
        <f t="shared" si="120"/>
        <v>0</v>
      </c>
      <c r="X484" s="55">
        <f t="shared" si="120"/>
        <v>0</v>
      </c>
      <c r="Y484" s="55">
        <f t="shared" si="120"/>
        <v>0</v>
      </c>
      <c r="Z484" s="55">
        <f t="shared" si="119"/>
        <v>0</v>
      </c>
      <c r="AA484" s="55">
        <f t="shared" si="119"/>
        <v>0</v>
      </c>
      <c r="AB484" s="55">
        <f t="shared" si="119"/>
        <v>0</v>
      </c>
      <c r="AC484" s="55">
        <f t="shared" si="119"/>
        <v>0</v>
      </c>
      <c r="AD484" s="55">
        <f t="shared" si="119"/>
        <v>0</v>
      </c>
      <c r="AE484" s="55">
        <f t="shared" si="119"/>
        <v>0</v>
      </c>
      <c r="AF484" s="55">
        <f t="shared" si="119"/>
        <v>0</v>
      </c>
      <c r="AG484" s="55">
        <f t="shared" si="119"/>
        <v>0</v>
      </c>
      <c r="AH484" s="55">
        <f t="shared" si="119"/>
        <v>0</v>
      </c>
      <c r="AI484" s="55">
        <f t="shared" si="119"/>
        <v>0</v>
      </c>
      <c r="AJ484" s="55">
        <f t="shared" si="119"/>
        <v>0</v>
      </c>
      <c r="AK484" s="55">
        <f t="shared" si="119"/>
        <v>0</v>
      </c>
      <c r="AL484" s="55">
        <f t="shared" si="119"/>
        <v>0</v>
      </c>
      <c r="AM484" s="55">
        <f t="shared" si="119"/>
        <v>0</v>
      </c>
      <c r="AN484" s="55">
        <f t="shared" si="119"/>
        <v>0</v>
      </c>
      <c r="AO484" s="55">
        <f t="shared" si="118"/>
        <v>0</v>
      </c>
      <c r="AP484" s="55">
        <f t="shared" si="118"/>
        <v>0</v>
      </c>
      <c r="AQ484" s="55">
        <f t="shared" si="118"/>
        <v>0</v>
      </c>
      <c r="AR484" s="55">
        <f t="shared" si="118"/>
        <v>0</v>
      </c>
      <c r="AS484" s="55">
        <f t="shared" si="118"/>
        <v>0</v>
      </c>
      <c r="AT484" s="55">
        <f t="shared" si="118"/>
        <v>0</v>
      </c>
      <c r="AU484" s="55">
        <f t="shared" si="118"/>
        <v>0</v>
      </c>
      <c r="AV484" s="54">
        <f t="shared" si="112"/>
        <v>0</v>
      </c>
      <c r="AW484" s="54">
        <f t="shared" si="113"/>
        <v>0</v>
      </c>
      <c r="AX484" s="54">
        <f t="shared" si="114"/>
        <v>0</v>
      </c>
    </row>
    <row r="485" spans="1:50">
      <c r="A485" s="203" t="s">
        <v>408</v>
      </c>
      <c r="B485" s="203">
        <v>0</v>
      </c>
      <c r="C485" s="203" t="b">
        <v>0</v>
      </c>
      <c r="F485" s="203">
        <v>158</v>
      </c>
      <c r="I485" s="55">
        <f t="shared" si="110"/>
        <v>0</v>
      </c>
      <c r="J485" s="55">
        <f t="shared" si="120"/>
        <v>0</v>
      </c>
      <c r="K485" s="55">
        <f t="shared" si="120"/>
        <v>0</v>
      </c>
      <c r="L485" s="55">
        <f t="shared" si="120"/>
        <v>0</v>
      </c>
      <c r="M485" s="55">
        <f t="shared" si="120"/>
        <v>0</v>
      </c>
      <c r="N485" s="55">
        <f t="shared" si="120"/>
        <v>0</v>
      </c>
      <c r="O485" s="55">
        <f t="shared" si="120"/>
        <v>0</v>
      </c>
      <c r="P485" s="55">
        <f t="shared" si="120"/>
        <v>0</v>
      </c>
      <c r="Q485" s="55">
        <f t="shared" si="120"/>
        <v>0</v>
      </c>
      <c r="R485" s="55">
        <f t="shared" si="120"/>
        <v>0</v>
      </c>
      <c r="S485" s="55">
        <f t="shared" si="120"/>
        <v>0</v>
      </c>
      <c r="T485" s="55">
        <f t="shared" si="120"/>
        <v>0</v>
      </c>
      <c r="U485" s="55">
        <f t="shared" si="120"/>
        <v>0</v>
      </c>
      <c r="V485" s="55">
        <f t="shared" si="120"/>
        <v>0</v>
      </c>
      <c r="W485" s="55">
        <f t="shared" si="120"/>
        <v>0</v>
      </c>
      <c r="X485" s="55">
        <f t="shared" si="120"/>
        <v>0</v>
      </c>
      <c r="Y485" s="55">
        <f t="shared" si="120"/>
        <v>0</v>
      </c>
      <c r="Z485" s="55">
        <f t="shared" si="119"/>
        <v>0</v>
      </c>
      <c r="AA485" s="55">
        <f t="shared" si="119"/>
        <v>0</v>
      </c>
      <c r="AB485" s="55">
        <f t="shared" si="119"/>
        <v>0</v>
      </c>
      <c r="AC485" s="55">
        <f t="shared" si="119"/>
        <v>0</v>
      </c>
      <c r="AD485" s="55">
        <f t="shared" si="119"/>
        <v>0</v>
      </c>
      <c r="AE485" s="55">
        <f t="shared" si="119"/>
        <v>0</v>
      </c>
      <c r="AF485" s="55">
        <f t="shared" si="119"/>
        <v>0</v>
      </c>
      <c r="AG485" s="55">
        <f t="shared" si="119"/>
        <v>0</v>
      </c>
      <c r="AH485" s="55">
        <f t="shared" si="119"/>
        <v>0</v>
      </c>
      <c r="AI485" s="55">
        <f t="shared" si="119"/>
        <v>0</v>
      </c>
      <c r="AJ485" s="55">
        <f t="shared" si="119"/>
        <v>0</v>
      </c>
      <c r="AK485" s="55">
        <f t="shared" si="119"/>
        <v>0</v>
      </c>
      <c r="AL485" s="55">
        <f t="shared" si="119"/>
        <v>0</v>
      </c>
      <c r="AM485" s="55">
        <f t="shared" si="119"/>
        <v>0</v>
      </c>
      <c r="AN485" s="55">
        <f t="shared" si="119"/>
        <v>0</v>
      </c>
      <c r="AO485" s="55">
        <f t="shared" si="118"/>
        <v>0</v>
      </c>
      <c r="AP485" s="55">
        <f t="shared" si="118"/>
        <v>0</v>
      </c>
      <c r="AQ485" s="55">
        <f t="shared" si="118"/>
        <v>0</v>
      </c>
      <c r="AR485" s="55">
        <f t="shared" si="118"/>
        <v>0</v>
      </c>
      <c r="AS485" s="55">
        <f t="shared" si="118"/>
        <v>0</v>
      </c>
      <c r="AT485" s="55">
        <f t="shared" si="118"/>
        <v>0</v>
      </c>
      <c r="AU485" s="55">
        <f t="shared" si="118"/>
        <v>0</v>
      </c>
      <c r="AV485" s="54">
        <f t="shared" si="112"/>
        <v>0</v>
      </c>
      <c r="AW485" s="54">
        <f t="shared" si="113"/>
        <v>0</v>
      </c>
      <c r="AX485" s="54">
        <f t="shared" si="114"/>
        <v>0</v>
      </c>
    </row>
    <row r="486" spans="1:50">
      <c r="A486" s="203" t="s">
        <v>408</v>
      </c>
      <c r="B486" s="203">
        <v>1</v>
      </c>
      <c r="C486" s="203" t="b">
        <v>1</v>
      </c>
      <c r="D486" s="203">
        <v>1</v>
      </c>
      <c r="E486" s="203" t="s">
        <v>560</v>
      </c>
      <c r="F486" s="203">
        <v>1186</v>
      </c>
      <c r="I486" s="55">
        <f t="shared" si="110"/>
        <v>0</v>
      </c>
      <c r="J486" s="55">
        <f t="shared" si="120"/>
        <v>0</v>
      </c>
      <c r="K486" s="55">
        <f t="shared" si="120"/>
        <v>0</v>
      </c>
      <c r="L486" s="55">
        <f t="shared" si="120"/>
        <v>0</v>
      </c>
      <c r="M486" s="55">
        <f t="shared" si="120"/>
        <v>0</v>
      </c>
      <c r="N486" s="55">
        <f t="shared" si="120"/>
        <v>0</v>
      </c>
      <c r="O486" s="55">
        <f t="shared" si="120"/>
        <v>0</v>
      </c>
      <c r="P486" s="55">
        <f t="shared" si="120"/>
        <v>0</v>
      </c>
      <c r="Q486" s="55">
        <f t="shared" si="120"/>
        <v>0</v>
      </c>
      <c r="R486" s="55">
        <f t="shared" si="120"/>
        <v>0</v>
      </c>
      <c r="S486" s="55">
        <f t="shared" si="120"/>
        <v>0</v>
      </c>
      <c r="T486" s="55">
        <f t="shared" si="120"/>
        <v>0</v>
      </c>
      <c r="U486" s="55">
        <f t="shared" si="120"/>
        <v>0</v>
      </c>
      <c r="V486" s="55">
        <f t="shared" si="120"/>
        <v>0</v>
      </c>
      <c r="W486" s="55">
        <f t="shared" si="120"/>
        <v>0</v>
      </c>
      <c r="X486" s="55">
        <f t="shared" si="120"/>
        <v>0</v>
      </c>
      <c r="Y486" s="55">
        <f t="shared" si="120"/>
        <v>0</v>
      </c>
      <c r="Z486" s="55">
        <f t="shared" si="119"/>
        <v>0</v>
      </c>
      <c r="AA486" s="55">
        <f t="shared" si="119"/>
        <v>0</v>
      </c>
      <c r="AB486" s="55">
        <f t="shared" si="119"/>
        <v>0</v>
      </c>
      <c r="AC486" s="55">
        <f t="shared" si="119"/>
        <v>0</v>
      </c>
      <c r="AD486" s="55">
        <f t="shared" si="119"/>
        <v>0</v>
      </c>
      <c r="AE486" s="55">
        <f t="shared" si="119"/>
        <v>0</v>
      </c>
      <c r="AF486" s="55">
        <f t="shared" si="119"/>
        <v>0</v>
      </c>
      <c r="AG486" s="55">
        <f t="shared" si="119"/>
        <v>0</v>
      </c>
      <c r="AH486" s="55">
        <f t="shared" si="119"/>
        <v>0</v>
      </c>
      <c r="AI486" s="55">
        <f t="shared" si="119"/>
        <v>0</v>
      </c>
      <c r="AJ486" s="55">
        <f t="shared" si="119"/>
        <v>0</v>
      </c>
      <c r="AK486" s="55">
        <f t="shared" si="119"/>
        <v>0</v>
      </c>
      <c r="AL486" s="55">
        <f t="shared" si="119"/>
        <v>0</v>
      </c>
      <c r="AM486" s="55">
        <f t="shared" si="119"/>
        <v>0</v>
      </c>
      <c r="AN486" s="55">
        <f t="shared" si="119"/>
        <v>0</v>
      </c>
      <c r="AO486" s="55">
        <f t="shared" si="118"/>
        <v>0</v>
      </c>
      <c r="AP486" s="55">
        <f t="shared" si="118"/>
        <v>0</v>
      </c>
      <c r="AQ486" s="55">
        <f t="shared" si="118"/>
        <v>0</v>
      </c>
      <c r="AR486" s="55">
        <f t="shared" si="118"/>
        <v>0</v>
      </c>
      <c r="AS486" s="55">
        <f t="shared" si="118"/>
        <v>0</v>
      </c>
      <c r="AT486" s="55">
        <f t="shared" si="118"/>
        <v>0</v>
      </c>
      <c r="AU486" s="55">
        <f t="shared" si="118"/>
        <v>0</v>
      </c>
      <c r="AV486" s="54">
        <f t="shared" si="112"/>
        <v>0</v>
      </c>
      <c r="AW486" s="54">
        <f t="shared" si="113"/>
        <v>0</v>
      </c>
      <c r="AX486" s="54">
        <f t="shared" si="114"/>
        <v>0</v>
      </c>
    </row>
    <row r="487" spans="1:50">
      <c r="A487" s="203" t="s">
        <v>409</v>
      </c>
      <c r="B487" s="203">
        <v>1</v>
      </c>
      <c r="C487" s="203" t="b">
        <v>1</v>
      </c>
      <c r="D487" s="203">
        <v>1</v>
      </c>
      <c r="E487" s="203" t="s">
        <v>561</v>
      </c>
      <c r="F487" s="203">
        <v>336</v>
      </c>
      <c r="I487" s="55">
        <f t="shared" si="110"/>
        <v>0</v>
      </c>
      <c r="J487" s="55">
        <f t="shared" si="120"/>
        <v>0</v>
      </c>
      <c r="K487" s="55">
        <f t="shared" si="120"/>
        <v>0</v>
      </c>
      <c r="L487" s="55">
        <f t="shared" si="120"/>
        <v>0</v>
      </c>
      <c r="M487" s="55">
        <f t="shared" si="120"/>
        <v>0</v>
      </c>
      <c r="N487" s="55">
        <f t="shared" si="120"/>
        <v>0</v>
      </c>
      <c r="O487" s="55">
        <f t="shared" si="120"/>
        <v>0</v>
      </c>
      <c r="P487" s="55">
        <f t="shared" si="120"/>
        <v>0</v>
      </c>
      <c r="Q487" s="55">
        <f t="shared" si="120"/>
        <v>0</v>
      </c>
      <c r="R487" s="55">
        <f t="shared" si="120"/>
        <v>0</v>
      </c>
      <c r="S487" s="55">
        <f t="shared" si="120"/>
        <v>0</v>
      </c>
      <c r="T487" s="55">
        <f t="shared" si="120"/>
        <v>0</v>
      </c>
      <c r="U487" s="55">
        <f t="shared" si="120"/>
        <v>0</v>
      </c>
      <c r="V487" s="55">
        <f t="shared" si="120"/>
        <v>0</v>
      </c>
      <c r="W487" s="55">
        <f t="shared" si="120"/>
        <v>0</v>
      </c>
      <c r="X487" s="55">
        <f t="shared" si="120"/>
        <v>0</v>
      </c>
      <c r="Y487" s="55">
        <f t="shared" si="120"/>
        <v>0</v>
      </c>
      <c r="Z487" s="55">
        <f t="shared" si="119"/>
        <v>0</v>
      </c>
      <c r="AA487" s="55">
        <f t="shared" si="119"/>
        <v>0</v>
      </c>
      <c r="AB487" s="55">
        <f t="shared" si="119"/>
        <v>0</v>
      </c>
      <c r="AC487" s="55">
        <f t="shared" si="119"/>
        <v>0</v>
      </c>
      <c r="AD487" s="55">
        <f t="shared" si="119"/>
        <v>0</v>
      </c>
      <c r="AE487" s="55">
        <f t="shared" si="119"/>
        <v>0</v>
      </c>
      <c r="AF487" s="55">
        <f t="shared" si="119"/>
        <v>0</v>
      </c>
      <c r="AG487" s="55">
        <f t="shared" si="119"/>
        <v>0</v>
      </c>
      <c r="AH487" s="55">
        <f t="shared" si="119"/>
        <v>0</v>
      </c>
      <c r="AI487" s="55">
        <f t="shared" si="119"/>
        <v>0</v>
      </c>
      <c r="AJ487" s="55">
        <f t="shared" si="119"/>
        <v>0</v>
      </c>
      <c r="AK487" s="55">
        <f t="shared" si="119"/>
        <v>0</v>
      </c>
      <c r="AL487" s="55">
        <f t="shared" si="119"/>
        <v>0</v>
      </c>
      <c r="AM487" s="55">
        <f t="shared" si="119"/>
        <v>0</v>
      </c>
      <c r="AN487" s="55">
        <f t="shared" si="119"/>
        <v>0</v>
      </c>
      <c r="AO487" s="55">
        <f t="shared" si="118"/>
        <v>0</v>
      </c>
      <c r="AP487" s="55">
        <f t="shared" si="118"/>
        <v>0</v>
      </c>
      <c r="AQ487" s="55">
        <f t="shared" si="118"/>
        <v>0</v>
      </c>
      <c r="AR487" s="55">
        <f t="shared" si="118"/>
        <v>0</v>
      </c>
      <c r="AS487" s="55">
        <f t="shared" si="118"/>
        <v>0</v>
      </c>
      <c r="AT487" s="55">
        <f t="shared" si="118"/>
        <v>0</v>
      </c>
      <c r="AU487" s="55">
        <f t="shared" si="118"/>
        <v>0</v>
      </c>
      <c r="AV487" s="54">
        <f t="shared" si="112"/>
        <v>0</v>
      </c>
      <c r="AW487" s="54">
        <f t="shared" si="113"/>
        <v>0</v>
      </c>
      <c r="AX487" s="54">
        <f t="shared" si="114"/>
        <v>0</v>
      </c>
    </row>
    <row r="488" spans="1:50">
      <c r="A488" s="203" t="s">
        <v>657</v>
      </c>
      <c r="B488" s="203">
        <v>0</v>
      </c>
      <c r="C488" s="203" t="b">
        <v>0</v>
      </c>
      <c r="F488" s="203">
        <v>880</v>
      </c>
      <c r="I488" s="55">
        <f t="shared" si="110"/>
        <v>0</v>
      </c>
      <c r="J488" s="55">
        <f t="shared" si="120"/>
        <v>0</v>
      </c>
      <c r="K488" s="55">
        <f t="shared" si="120"/>
        <v>0</v>
      </c>
      <c r="L488" s="55">
        <f t="shared" si="120"/>
        <v>0</v>
      </c>
      <c r="M488" s="55">
        <f t="shared" si="120"/>
        <v>0</v>
      </c>
      <c r="N488" s="55">
        <f t="shared" si="120"/>
        <v>0</v>
      </c>
      <c r="O488" s="55">
        <f t="shared" si="120"/>
        <v>0</v>
      </c>
      <c r="P488" s="55">
        <f t="shared" si="120"/>
        <v>0</v>
      </c>
      <c r="Q488" s="55">
        <f t="shared" si="120"/>
        <v>0</v>
      </c>
      <c r="R488" s="55">
        <f t="shared" si="120"/>
        <v>0</v>
      </c>
      <c r="S488" s="55">
        <f t="shared" si="120"/>
        <v>0</v>
      </c>
      <c r="T488" s="55">
        <f t="shared" si="120"/>
        <v>0</v>
      </c>
      <c r="U488" s="55">
        <f t="shared" si="120"/>
        <v>0</v>
      </c>
      <c r="V488" s="55">
        <f t="shared" si="120"/>
        <v>0</v>
      </c>
      <c r="W488" s="55">
        <f t="shared" si="120"/>
        <v>0</v>
      </c>
      <c r="X488" s="55">
        <f t="shared" si="120"/>
        <v>0</v>
      </c>
      <c r="Y488" s="55">
        <f t="shared" si="120"/>
        <v>0</v>
      </c>
      <c r="Z488" s="55">
        <f t="shared" si="119"/>
        <v>0</v>
      </c>
      <c r="AA488" s="55">
        <f t="shared" si="119"/>
        <v>0</v>
      </c>
      <c r="AB488" s="55">
        <f t="shared" si="119"/>
        <v>0</v>
      </c>
      <c r="AC488" s="55">
        <f t="shared" si="119"/>
        <v>0</v>
      </c>
      <c r="AD488" s="55">
        <f t="shared" si="119"/>
        <v>0</v>
      </c>
      <c r="AE488" s="55">
        <f t="shared" si="119"/>
        <v>0</v>
      </c>
      <c r="AF488" s="55">
        <f t="shared" si="119"/>
        <v>0</v>
      </c>
      <c r="AG488" s="55">
        <f t="shared" si="119"/>
        <v>0</v>
      </c>
      <c r="AH488" s="55">
        <f t="shared" si="119"/>
        <v>0</v>
      </c>
      <c r="AI488" s="55">
        <f t="shared" si="119"/>
        <v>0</v>
      </c>
      <c r="AJ488" s="55">
        <f t="shared" si="119"/>
        <v>0</v>
      </c>
      <c r="AK488" s="55">
        <f t="shared" si="119"/>
        <v>0</v>
      </c>
      <c r="AL488" s="55">
        <f t="shared" si="119"/>
        <v>0</v>
      </c>
      <c r="AM488" s="55">
        <f t="shared" si="119"/>
        <v>0</v>
      </c>
      <c r="AN488" s="55">
        <f t="shared" si="119"/>
        <v>0</v>
      </c>
      <c r="AO488" s="55">
        <f t="shared" si="118"/>
        <v>0</v>
      </c>
      <c r="AP488" s="55">
        <f t="shared" si="118"/>
        <v>0</v>
      </c>
      <c r="AQ488" s="55">
        <f t="shared" si="118"/>
        <v>0</v>
      </c>
      <c r="AR488" s="55">
        <f t="shared" si="118"/>
        <v>0</v>
      </c>
      <c r="AS488" s="55">
        <f t="shared" si="118"/>
        <v>0</v>
      </c>
      <c r="AT488" s="55">
        <f t="shared" si="118"/>
        <v>0</v>
      </c>
      <c r="AU488" s="55">
        <f t="shared" si="118"/>
        <v>0</v>
      </c>
      <c r="AV488" s="54">
        <f t="shared" si="112"/>
        <v>0</v>
      </c>
      <c r="AW488" s="54">
        <f t="shared" si="113"/>
        <v>0</v>
      </c>
      <c r="AX488" s="54">
        <f t="shared" si="114"/>
        <v>0</v>
      </c>
    </row>
    <row r="489" spans="1:50">
      <c r="A489" s="203" t="s">
        <v>657</v>
      </c>
      <c r="B489" s="203">
        <v>1</v>
      </c>
      <c r="C489" s="203" t="b">
        <v>1</v>
      </c>
      <c r="D489" s="203">
        <v>1</v>
      </c>
      <c r="E489" s="203" t="s">
        <v>556</v>
      </c>
      <c r="F489" s="203">
        <v>464</v>
      </c>
      <c r="I489" s="55">
        <f t="shared" si="110"/>
        <v>0</v>
      </c>
      <c r="J489" s="55">
        <f t="shared" si="120"/>
        <v>0</v>
      </c>
      <c r="K489" s="55">
        <f t="shared" si="120"/>
        <v>0</v>
      </c>
      <c r="L489" s="55">
        <f t="shared" si="120"/>
        <v>0</v>
      </c>
      <c r="M489" s="55">
        <f t="shared" si="120"/>
        <v>0</v>
      </c>
      <c r="N489" s="55">
        <f t="shared" si="120"/>
        <v>0</v>
      </c>
      <c r="O489" s="55">
        <f t="shared" si="120"/>
        <v>0</v>
      </c>
      <c r="P489" s="55">
        <f t="shared" si="120"/>
        <v>0</v>
      </c>
      <c r="Q489" s="55">
        <f t="shared" si="120"/>
        <v>0</v>
      </c>
      <c r="R489" s="55">
        <f t="shared" si="120"/>
        <v>0</v>
      </c>
      <c r="S489" s="55">
        <f t="shared" si="120"/>
        <v>0</v>
      </c>
      <c r="T489" s="55">
        <f t="shared" si="120"/>
        <v>0</v>
      </c>
      <c r="U489" s="55">
        <f t="shared" si="120"/>
        <v>0</v>
      </c>
      <c r="V489" s="55">
        <f t="shared" si="120"/>
        <v>0</v>
      </c>
      <c r="W489" s="55">
        <f t="shared" si="120"/>
        <v>0</v>
      </c>
      <c r="X489" s="55">
        <f t="shared" si="120"/>
        <v>0</v>
      </c>
      <c r="Y489" s="55">
        <f t="shared" si="120"/>
        <v>0</v>
      </c>
      <c r="Z489" s="55">
        <f t="shared" si="119"/>
        <v>0</v>
      </c>
      <c r="AA489" s="55">
        <f t="shared" si="119"/>
        <v>0</v>
      </c>
      <c r="AB489" s="55">
        <f t="shared" si="119"/>
        <v>0</v>
      </c>
      <c r="AC489" s="55">
        <f t="shared" si="119"/>
        <v>0</v>
      </c>
      <c r="AD489" s="55">
        <f t="shared" si="119"/>
        <v>0</v>
      </c>
      <c r="AE489" s="55">
        <f t="shared" si="119"/>
        <v>0</v>
      </c>
      <c r="AF489" s="55">
        <f t="shared" si="119"/>
        <v>0</v>
      </c>
      <c r="AG489" s="55">
        <f t="shared" si="119"/>
        <v>0</v>
      </c>
      <c r="AH489" s="55">
        <f t="shared" si="119"/>
        <v>0</v>
      </c>
      <c r="AI489" s="55">
        <f t="shared" si="119"/>
        <v>0</v>
      </c>
      <c r="AJ489" s="55">
        <f t="shared" si="119"/>
        <v>0</v>
      </c>
      <c r="AK489" s="55">
        <f t="shared" si="119"/>
        <v>0</v>
      </c>
      <c r="AL489" s="55">
        <f t="shared" si="119"/>
        <v>0</v>
      </c>
      <c r="AM489" s="55">
        <f t="shared" si="119"/>
        <v>0</v>
      </c>
      <c r="AN489" s="55">
        <f t="shared" si="119"/>
        <v>0</v>
      </c>
      <c r="AO489" s="55">
        <f t="shared" si="118"/>
        <v>0</v>
      </c>
      <c r="AP489" s="55">
        <f t="shared" si="118"/>
        <v>0</v>
      </c>
      <c r="AQ489" s="55">
        <f t="shared" si="118"/>
        <v>0</v>
      </c>
      <c r="AR489" s="55">
        <f t="shared" si="118"/>
        <v>0</v>
      </c>
      <c r="AS489" s="55">
        <f t="shared" si="118"/>
        <v>0</v>
      </c>
      <c r="AT489" s="55">
        <f t="shared" si="118"/>
        <v>0</v>
      </c>
      <c r="AU489" s="55">
        <f t="shared" si="118"/>
        <v>0</v>
      </c>
      <c r="AV489" s="54">
        <f t="shared" si="112"/>
        <v>0</v>
      </c>
      <c r="AW489" s="54">
        <f t="shared" si="113"/>
        <v>0</v>
      </c>
      <c r="AX489" s="54">
        <f t="shared" si="114"/>
        <v>0</v>
      </c>
    </row>
    <row r="490" spans="1:50">
      <c r="A490" s="203" t="s">
        <v>410</v>
      </c>
      <c r="B490" s="203">
        <v>0</v>
      </c>
      <c r="C490" s="203" t="b">
        <v>0</v>
      </c>
      <c r="F490" s="203">
        <v>434</v>
      </c>
      <c r="I490" s="55">
        <f t="shared" si="110"/>
        <v>0</v>
      </c>
      <c r="J490" s="55">
        <f t="shared" si="120"/>
        <v>0</v>
      </c>
      <c r="K490" s="55">
        <f t="shared" si="120"/>
        <v>0</v>
      </c>
      <c r="L490" s="55">
        <f t="shared" si="120"/>
        <v>0</v>
      </c>
      <c r="M490" s="55">
        <f t="shared" si="120"/>
        <v>0</v>
      </c>
      <c r="N490" s="55">
        <f t="shared" si="120"/>
        <v>0</v>
      </c>
      <c r="O490" s="55">
        <f t="shared" si="120"/>
        <v>0</v>
      </c>
      <c r="P490" s="55">
        <f t="shared" si="120"/>
        <v>0</v>
      </c>
      <c r="Q490" s="55">
        <f t="shared" si="120"/>
        <v>0</v>
      </c>
      <c r="R490" s="55">
        <f t="shared" si="120"/>
        <v>0</v>
      </c>
      <c r="S490" s="55">
        <f t="shared" si="120"/>
        <v>0</v>
      </c>
      <c r="T490" s="55">
        <f t="shared" si="120"/>
        <v>0</v>
      </c>
      <c r="U490" s="55">
        <f t="shared" si="120"/>
        <v>0</v>
      </c>
      <c r="V490" s="55">
        <f t="shared" si="120"/>
        <v>0</v>
      </c>
      <c r="W490" s="55">
        <f t="shared" si="120"/>
        <v>0</v>
      </c>
      <c r="X490" s="55">
        <f t="shared" si="120"/>
        <v>0</v>
      </c>
      <c r="Y490" s="55">
        <f t="shared" si="120"/>
        <v>0</v>
      </c>
      <c r="Z490" s="55">
        <f t="shared" si="119"/>
        <v>0</v>
      </c>
      <c r="AA490" s="55">
        <f t="shared" si="119"/>
        <v>0</v>
      </c>
      <c r="AB490" s="55">
        <f t="shared" si="119"/>
        <v>0</v>
      </c>
      <c r="AC490" s="55">
        <f t="shared" si="119"/>
        <v>0</v>
      </c>
      <c r="AD490" s="55">
        <f t="shared" si="119"/>
        <v>0</v>
      </c>
      <c r="AE490" s="55">
        <f t="shared" si="119"/>
        <v>0</v>
      </c>
      <c r="AF490" s="55">
        <f t="shared" si="119"/>
        <v>0</v>
      </c>
      <c r="AG490" s="55">
        <f t="shared" si="119"/>
        <v>0</v>
      </c>
      <c r="AH490" s="55">
        <f t="shared" si="119"/>
        <v>0</v>
      </c>
      <c r="AI490" s="55">
        <f t="shared" si="119"/>
        <v>0</v>
      </c>
      <c r="AJ490" s="55">
        <f t="shared" si="119"/>
        <v>0</v>
      </c>
      <c r="AK490" s="55">
        <f t="shared" si="119"/>
        <v>0</v>
      </c>
      <c r="AL490" s="55">
        <f t="shared" si="119"/>
        <v>0</v>
      </c>
      <c r="AM490" s="55">
        <f t="shared" si="119"/>
        <v>0</v>
      </c>
      <c r="AN490" s="55">
        <f t="shared" si="119"/>
        <v>0</v>
      </c>
      <c r="AO490" s="55">
        <f t="shared" si="118"/>
        <v>0</v>
      </c>
      <c r="AP490" s="55">
        <f t="shared" si="118"/>
        <v>0</v>
      </c>
      <c r="AQ490" s="55">
        <f t="shared" si="118"/>
        <v>0</v>
      </c>
      <c r="AR490" s="55">
        <f t="shared" si="118"/>
        <v>0</v>
      </c>
      <c r="AS490" s="55">
        <f t="shared" si="118"/>
        <v>0</v>
      </c>
      <c r="AT490" s="55">
        <f t="shared" si="118"/>
        <v>0</v>
      </c>
      <c r="AU490" s="55">
        <f t="shared" si="118"/>
        <v>0</v>
      </c>
      <c r="AV490" s="54">
        <f t="shared" si="112"/>
        <v>0</v>
      </c>
      <c r="AW490" s="54">
        <f t="shared" si="113"/>
        <v>0</v>
      </c>
      <c r="AX490" s="54">
        <f t="shared" si="114"/>
        <v>0</v>
      </c>
    </row>
    <row r="491" spans="1:50">
      <c r="A491" s="203" t="s">
        <v>410</v>
      </c>
      <c r="B491" s="203">
        <v>1</v>
      </c>
      <c r="C491" s="203" t="b">
        <v>1</v>
      </c>
      <c r="D491" s="203">
        <v>1</v>
      </c>
      <c r="E491" s="203" t="s">
        <v>577</v>
      </c>
      <c r="F491" s="203">
        <v>910</v>
      </c>
      <c r="I491" s="55">
        <f t="shared" si="110"/>
        <v>0</v>
      </c>
      <c r="J491" s="55">
        <f t="shared" si="120"/>
        <v>0</v>
      </c>
      <c r="K491" s="55">
        <f t="shared" si="120"/>
        <v>0</v>
      </c>
      <c r="L491" s="55">
        <f t="shared" si="120"/>
        <v>0</v>
      </c>
      <c r="M491" s="55">
        <f t="shared" si="120"/>
        <v>0</v>
      </c>
      <c r="N491" s="55">
        <f t="shared" si="120"/>
        <v>0</v>
      </c>
      <c r="O491" s="55">
        <f t="shared" si="120"/>
        <v>0</v>
      </c>
      <c r="P491" s="55">
        <f t="shared" si="120"/>
        <v>0</v>
      </c>
      <c r="Q491" s="55">
        <f t="shared" si="120"/>
        <v>0</v>
      </c>
      <c r="R491" s="55">
        <f t="shared" si="120"/>
        <v>0</v>
      </c>
      <c r="S491" s="55">
        <f t="shared" si="120"/>
        <v>0</v>
      </c>
      <c r="T491" s="55">
        <f t="shared" si="120"/>
        <v>0</v>
      </c>
      <c r="U491" s="55">
        <f t="shared" si="120"/>
        <v>0</v>
      </c>
      <c r="V491" s="55">
        <f t="shared" si="120"/>
        <v>0</v>
      </c>
      <c r="W491" s="55">
        <f t="shared" si="120"/>
        <v>0</v>
      </c>
      <c r="X491" s="55">
        <f t="shared" si="120"/>
        <v>0</v>
      </c>
      <c r="Y491" s="55">
        <f t="shared" si="120"/>
        <v>0</v>
      </c>
      <c r="Z491" s="55">
        <f t="shared" si="119"/>
        <v>0</v>
      </c>
      <c r="AA491" s="55">
        <f t="shared" si="119"/>
        <v>0</v>
      </c>
      <c r="AB491" s="55">
        <f t="shared" si="119"/>
        <v>0</v>
      </c>
      <c r="AC491" s="55">
        <f t="shared" si="119"/>
        <v>0</v>
      </c>
      <c r="AD491" s="55">
        <f t="shared" si="119"/>
        <v>0</v>
      </c>
      <c r="AE491" s="55">
        <f t="shared" si="119"/>
        <v>0</v>
      </c>
      <c r="AF491" s="55">
        <f t="shared" si="119"/>
        <v>0</v>
      </c>
      <c r="AG491" s="55">
        <f t="shared" si="119"/>
        <v>0</v>
      </c>
      <c r="AH491" s="55">
        <f t="shared" si="119"/>
        <v>0</v>
      </c>
      <c r="AI491" s="55">
        <f t="shared" si="119"/>
        <v>0</v>
      </c>
      <c r="AJ491" s="55">
        <f t="shared" si="119"/>
        <v>0</v>
      </c>
      <c r="AK491" s="55">
        <f t="shared" si="119"/>
        <v>0</v>
      </c>
      <c r="AL491" s="55">
        <f t="shared" si="119"/>
        <v>0</v>
      </c>
      <c r="AM491" s="55">
        <f t="shared" si="119"/>
        <v>0</v>
      </c>
      <c r="AN491" s="55">
        <f t="shared" si="119"/>
        <v>0</v>
      </c>
      <c r="AO491" s="55">
        <f t="shared" si="118"/>
        <v>0</v>
      </c>
      <c r="AP491" s="55">
        <f t="shared" si="118"/>
        <v>0</v>
      </c>
      <c r="AQ491" s="55">
        <f t="shared" si="118"/>
        <v>0</v>
      </c>
      <c r="AR491" s="55">
        <f t="shared" si="118"/>
        <v>0</v>
      </c>
      <c r="AS491" s="55">
        <f t="shared" si="118"/>
        <v>0</v>
      </c>
      <c r="AT491" s="55">
        <f t="shared" si="118"/>
        <v>0</v>
      </c>
      <c r="AU491" s="55">
        <f t="shared" si="118"/>
        <v>0</v>
      </c>
      <c r="AV491" s="54">
        <f t="shared" si="112"/>
        <v>0</v>
      </c>
      <c r="AW491" s="54">
        <f t="shared" si="113"/>
        <v>0</v>
      </c>
      <c r="AX491" s="54">
        <f t="shared" si="114"/>
        <v>0</v>
      </c>
    </row>
    <row r="492" spans="1:50">
      <c r="A492" s="203" t="s">
        <v>411</v>
      </c>
      <c r="B492" s="203">
        <v>0</v>
      </c>
      <c r="C492" s="203" t="b">
        <v>0</v>
      </c>
      <c r="F492" s="203">
        <v>192</v>
      </c>
      <c r="I492" s="55">
        <f t="shared" si="110"/>
        <v>0</v>
      </c>
      <c r="J492" s="55">
        <f t="shared" si="120"/>
        <v>0</v>
      </c>
      <c r="K492" s="55">
        <f t="shared" si="120"/>
        <v>0</v>
      </c>
      <c r="L492" s="55">
        <f t="shared" si="120"/>
        <v>0</v>
      </c>
      <c r="M492" s="55">
        <f t="shared" si="120"/>
        <v>0</v>
      </c>
      <c r="N492" s="55">
        <f t="shared" si="120"/>
        <v>0</v>
      </c>
      <c r="O492" s="55">
        <f t="shared" si="120"/>
        <v>0</v>
      </c>
      <c r="P492" s="55">
        <f t="shared" si="120"/>
        <v>0</v>
      </c>
      <c r="Q492" s="55">
        <f t="shared" si="120"/>
        <v>0</v>
      </c>
      <c r="R492" s="55">
        <f t="shared" si="120"/>
        <v>0</v>
      </c>
      <c r="S492" s="55">
        <f t="shared" si="120"/>
        <v>0</v>
      </c>
      <c r="T492" s="55">
        <f t="shared" si="120"/>
        <v>0</v>
      </c>
      <c r="U492" s="55">
        <f t="shared" si="120"/>
        <v>0</v>
      </c>
      <c r="V492" s="55">
        <f t="shared" si="120"/>
        <v>0</v>
      </c>
      <c r="W492" s="55">
        <f t="shared" si="120"/>
        <v>0</v>
      </c>
      <c r="X492" s="55">
        <f t="shared" si="120"/>
        <v>0</v>
      </c>
      <c r="Y492" s="55">
        <f t="shared" si="120"/>
        <v>0</v>
      </c>
      <c r="Z492" s="55">
        <f t="shared" si="119"/>
        <v>0</v>
      </c>
      <c r="AA492" s="55">
        <f t="shared" si="119"/>
        <v>0</v>
      </c>
      <c r="AB492" s="55">
        <f t="shared" si="119"/>
        <v>0</v>
      </c>
      <c r="AC492" s="55">
        <f t="shared" si="119"/>
        <v>0</v>
      </c>
      <c r="AD492" s="55">
        <f t="shared" si="119"/>
        <v>0</v>
      </c>
      <c r="AE492" s="55">
        <f t="shared" si="119"/>
        <v>0</v>
      </c>
      <c r="AF492" s="55">
        <f t="shared" si="119"/>
        <v>0</v>
      </c>
      <c r="AG492" s="55">
        <f t="shared" si="119"/>
        <v>0</v>
      </c>
      <c r="AH492" s="55">
        <f t="shared" si="119"/>
        <v>0</v>
      </c>
      <c r="AI492" s="55">
        <f t="shared" si="119"/>
        <v>0</v>
      </c>
      <c r="AJ492" s="55">
        <f t="shared" si="119"/>
        <v>0</v>
      </c>
      <c r="AK492" s="55">
        <f t="shared" si="119"/>
        <v>0</v>
      </c>
      <c r="AL492" s="55">
        <f t="shared" si="119"/>
        <v>0</v>
      </c>
      <c r="AM492" s="55">
        <f t="shared" si="119"/>
        <v>0</v>
      </c>
      <c r="AN492" s="55">
        <f t="shared" si="119"/>
        <v>0</v>
      </c>
      <c r="AO492" s="55">
        <f t="shared" si="118"/>
        <v>0</v>
      </c>
      <c r="AP492" s="55">
        <f t="shared" si="118"/>
        <v>0</v>
      </c>
      <c r="AQ492" s="55">
        <f t="shared" si="118"/>
        <v>0</v>
      </c>
      <c r="AR492" s="55">
        <f t="shared" si="118"/>
        <v>0</v>
      </c>
      <c r="AS492" s="55">
        <f t="shared" si="118"/>
        <v>0</v>
      </c>
      <c r="AT492" s="55">
        <f t="shared" si="118"/>
        <v>0</v>
      </c>
      <c r="AU492" s="55">
        <f t="shared" si="118"/>
        <v>0</v>
      </c>
      <c r="AV492" s="54">
        <f t="shared" si="112"/>
        <v>0</v>
      </c>
      <c r="AW492" s="54">
        <f t="shared" si="113"/>
        <v>0</v>
      </c>
      <c r="AX492" s="54">
        <f t="shared" si="114"/>
        <v>0</v>
      </c>
    </row>
    <row r="493" spans="1:50">
      <c r="A493" s="203" t="s">
        <v>411</v>
      </c>
      <c r="B493" s="203">
        <v>1</v>
      </c>
      <c r="C493" s="203" t="b">
        <v>1</v>
      </c>
      <c r="D493" s="203">
        <v>1</v>
      </c>
      <c r="E493" s="203" t="s">
        <v>567</v>
      </c>
      <c r="F493" s="203">
        <v>480</v>
      </c>
      <c r="I493" s="55">
        <f t="shared" si="110"/>
        <v>0</v>
      </c>
      <c r="J493" s="55">
        <f t="shared" si="120"/>
        <v>0</v>
      </c>
      <c r="K493" s="55">
        <f t="shared" si="120"/>
        <v>0</v>
      </c>
      <c r="L493" s="55">
        <f t="shared" si="120"/>
        <v>0</v>
      </c>
      <c r="M493" s="55">
        <f t="shared" si="120"/>
        <v>0</v>
      </c>
      <c r="N493" s="55">
        <f t="shared" si="120"/>
        <v>0</v>
      </c>
      <c r="O493" s="55">
        <f t="shared" si="120"/>
        <v>0</v>
      </c>
      <c r="P493" s="55">
        <f t="shared" si="120"/>
        <v>0</v>
      </c>
      <c r="Q493" s="55">
        <f t="shared" si="120"/>
        <v>0</v>
      </c>
      <c r="R493" s="55">
        <f t="shared" si="120"/>
        <v>0</v>
      </c>
      <c r="S493" s="55">
        <f t="shared" si="120"/>
        <v>0</v>
      </c>
      <c r="T493" s="55">
        <f t="shared" si="120"/>
        <v>0</v>
      </c>
      <c r="U493" s="55">
        <f t="shared" si="120"/>
        <v>0</v>
      </c>
      <c r="V493" s="55">
        <f t="shared" si="120"/>
        <v>0</v>
      </c>
      <c r="W493" s="55">
        <f t="shared" si="120"/>
        <v>0</v>
      </c>
      <c r="X493" s="55">
        <f t="shared" si="120"/>
        <v>0</v>
      </c>
      <c r="Y493" s="55">
        <f t="shared" si="120"/>
        <v>0</v>
      </c>
      <c r="Z493" s="55">
        <f t="shared" si="119"/>
        <v>0</v>
      </c>
      <c r="AA493" s="55">
        <f t="shared" si="119"/>
        <v>0</v>
      </c>
      <c r="AB493" s="55">
        <f t="shared" si="119"/>
        <v>0</v>
      </c>
      <c r="AC493" s="55">
        <f t="shared" si="119"/>
        <v>0</v>
      </c>
      <c r="AD493" s="55">
        <f t="shared" si="119"/>
        <v>0</v>
      </c>
      <c r="AE493" s="55">
        <f t="shared" si="119"/>
        <v>0</v>
      </c>
      <c r="AF493" s="55">
        <f t="shared" si="119"/>
        <v>0</v>
      </c>
      <c r="AG493" s="55">
        <f t="shared" si="119"/>
        <v>0</v>
      </c>
      <c r="AH493" s="55">
        <f t="shared" si="119"/>
        <v>0</v>
      </c>
      <c r="AI493" s="55">
        <f t="shared" si="119"/>
        <v>0</v>
      </c>
      <c r="AJ493" s="55">
        <f t="shared" si="119"/>
        <v>0</v>
      </c>
      <c r="AK493" s="55">
        <f t="shared" si="119"/>
        <v>0</v>
      </c>
      <c r="AL493" s="55">
        <f t="shared" si="119"/>
        <v>0</v>
      </c>
      <c r="AM493" s="55">
        <f t="shared" si="119"/>
        <v>0</v>
      </c>
      <c r="AN493" s="55">
        <f t="shared" si="119"/>
        <v>0</v>
      </c>
      <c r="AO493" s="55">
        <f t="shared" si="118"/>
        <v>0</v>
      </c>
      <c r="AP493" s="55">
        <f t="shared" si="118"/>
        <v>0</v>
      </c>
      <c r="AQ493" s="55">
        <f t="shared" si="118"/>
        <v>0</v>
      </c>
      <c r="AR493" s="55">
        <f t="shared" si="118"/>
        <v>0</v>
      </c>
      <c r="AS493" s="55">
        <f t="shared" si="118"/>
        <v>0</v>
      </c>
      <c r="AT493" s="55">
        <f t="shared" si="118"/>
        <v>0</v>
      </c>
      <c r="AU493" s="55">
        <f t="shared" si="118"/>
        <v>0</v>
      </c>
      <c r="AV493" s="54">
        <f t="shared" si="112"/>
        <v>0</v>
      </c>
      <c r="AW493" s="54">
        <f t="shared" si="113"/>
        <v>0</v>
      </c>
      <c r="AX493" s="54">
        <f t="shared" si="114"/>
        <v>0</v>
      </c>
    </row>
    <row r="494" spans="1:50">
      <c r="A494" s="203" t="s">
        <v>630</v>
      </c>
      <c r="B494" s="203">
        <v>0</v>
      </c>
      <c r="C494" s="203" t="b">
        <v>0</v>
      </c>
      <c r="F494" s="203">
        <v>260</v>
      </c>
      <c r="I494" s="55">
        <f t="shared" si="110"/>
        <v>0</v>
      </c>
      <c r="J494" s="55">
        <f t="shared" si="120"/>
        <v>0</v>
      </c>
      <c r="K494" s="55">
        <f t="shared" si="120"/>
        <v>0</v>
      </c>
      <c r="L494" s="55">
        <f t="shared" si="120"/>
        <v>0</v>
      </c>
      <c r="M494" s="55">
        <f t="shared" si="120"/>
        <v>0</v>
      </c>
      <c r="N494" s="55">
        <f t="shared" si="120"/>
        <v>0</v>
      </c>
      <c r="O494" s="55">
        <f t="shared" si="120"/>
        <v>0</v>
      </c>
      <c r="P494" s="55">
        <f t="shared" si="120"/>
        <v>0</v>
      </c>
      <c r="Q494" s="55">
        <f t="shared" si="120"/>
        <v>0</v>
      </c>
      <c r="R494" s="55">
        <f t="shared" si="120"/>
        <v>0</v>
      </c>
      <c r="S494" s="55">
        <f t="shared" si="120"/>
        <v>0</v>
      </c>
      <c r="T494" s="55">
        <f t="shared" si="120"/>
        <v>0</v>
      </c>
      <c r="U494" s="55">
        <f t="shared" si="120"/>
        <v>0</v>
      </c>
      <c r="V494" s="55">
        <f t="shared" si="120"/>
        <v>0</v>
      </c>
      <c r="W494" s="55">
        <f t="shared" si="120"/>
        <v>0</v>
      </c>
      <c r="X494" s="55">
        <f t="shared" si="120"/>
        <v>0</v>
      </c>
      <c r="Y494" s="55">
        <f t="shared" si="120"/>
        <v>0</v>
      </c>
      <c r="Z494" s="55">
        <f t="shared" si="119"/>
        <v>0</v>
      </c>
      <c r="AA494" s="55">
        <f t="shared" si="119"/>
        <v>0</v>
      </c>
      <c r="AB494" s="55">
        <f t="shared" si="119"/>
        <v>0</v>
      </c>
      <c r="AC494" s="55">
        <f t="shared" si="119"/>
        <v>0</v>
      </c>
      <c r="AD494" s="55">
        <f t="shared" si="119"/>
        <v>0</v>
      </c>
      <c r="AE494" s="55">
        <f t="shared" si="119"/>
        <v>0</v>
      </c>
      <c r="AF494" s="55">
        <f t="shared" si="119"/>
        <v>0</v>
      </c>
      <c r="AG494" s="55">
        <f t="shared" si="119"/>
        <v>0</v>
      </c>
      <c r="AH494" s="55">
        <f t="shared" si="119"/>
        <v>0</v>
      </c>
      <c r="AI494" s="55">
        <f t="shared" si="119"/>
        <v>0</v>
      </c>
      <c r="AJ494" s="55">
        <f t="shared" si="119"/>
        <v>0</v>
      </c>
      <c r="AK494" s="55">
        <f t="shared" si="119"/>
        <v>0</v>
      </c>
      <c r="AL494" s="55">
        <f t="shared" si="119"/>
        <v>0</v>
      </c>
      <c r="AM494" s="55">
        <f t="shared" si="119"/>
        <v>0</v>
      </c>
      <c r="AN494" s="55">
        <f t="shared" si="119"/>
        <v>0</v>
      </c>
      <c r="AO494" s="55">
        <f t="shared" si="118"/>
        <v>0</v>
      </c>
      <c r="AP494" s="55">
        <f t="shared" si="118"/>
        <v>0</v>
      </c>
      <c r="AQ494" s="55">
        <f t="shared" si="118"/>
        <v>0</v>
      </c>
      <c r="AR494" s="55">
        <f t="shared" si="118"/>
        <v>0</v>
      </c>
      <c r="AS494" s="55">
        <f t="shared" si="118"/>
        <v>0</v>
      </c>
      <c r="AT494" s="55">
        <f t="shared" si="118"/>
        <v>0</v>
      </c>
      <c r="AU494" s="55">
        <f t="shared" si="118"/>
        <v>0</v>
      </c>
      <c r="AV494" s="54">
        <f t="shared" si="112"/>
        <v>0</v>
      </c>
      <c r="AW494" s="54">
        <f t="shared" si="113"/>
        <v>0</v>
      </c>
      <c r="AX494" s="54">
        <f t="shared" si="114"/>
        <v>0</v>
      </c>
    </row>
    <row r="495" spans="1:50">
      <c r="A495" s="203" t="s">
        <v>630</v>
      </c>
      <c r="B495" s="203">
        <v>1</v>
      </c>
      <c r="C495" s="203" t="b">
        <v>1</v>
      </c>
      <c r="D495" s="203">
        <v>1</v>
      </c>
      <c r="E495" s="203" t="s">
        <v>565</v>
      </c>
      <c r="F495" s="203">
        <v>1084</v>
      </c>
      <c r="I495" s="55">
        <f t="shared" si="110"/>
        <v>0</v>
      </c>
      <c r="J495" s="55">
        <f t="shared" si="120"/>
        <v>0</v>
      </c>
      <c r="K495" s="55">
        <f t="shared" si="120"/>
        <v>0</v>
      </c>
      <c r="L495" s="55">
        <f t="shared" si="120"/>
        <v>0</v>
      </c>
      <c r="M495" s="55">
        <f t="shared" si="120"/>
        <v>0</v>
      </c>
      <c r="N495" s="55">
        <f t="shared" si="120"/>
        <v>0</v>
      </c>
      <c r="O495" s="55">
        <f t="shared" si="120"/>
        <v>0</v>
      </c>
      <c r="P495" s="55">
        <f t="shared" si="120"/>
        <v>0</v>
      </c>
      <c r="Q495" s="55">
        <f t="shared" si="120"/>
        <v>0</v>
      </c>
      <c r="R495" s="55">
        <f t="shared" si="120"/>
        <v>0</v>
      </c>
      <c r="S495" s="55">
        <f t="shared" si="120"/>
        <v>0</v>
      </c>
      <c r="T495" s="55">
        <f t="shared" si="120"/>
        <v>0</v>
      </c>
      <c r="U495" s="55">
        <f t="shared" si="120"/>
        <v>0</v>
      </c>
      <c r="V495" s="55">
        <f t="shared" si="120"/>
        <v>0</v>
      </c>
      <c r="W495" s="55">
        <f t="shared" si="120"/>
        <v>0</v>
      </c>
      <c r="X495" s="55">
        <f t="shared" si="120"/>
        <v>0</v>
      </c>
      <c r="Y495" s="55">
        <f t="shared" si="120"/>
        <v>0</v>
      </c>
      <c r="Z495" s="55">
        <f t="shared" si="119"/>
        <v>0</v>
      </c>
      <c r="AA495" s="55">
        <f t="shared" si="119"/>
        <v>0</v>
      </c>
      <c r="AB495" s="55">
        <f t="shared" si="119"/>
        <v>0</v>
      </c>
      <c r="AC495" s="55">
        <f t="shared" si="119"/>
        <v>0</v>
      </c>
      <c r="AD495" s="55">
        <f t="shared" si="119"/>
        <v>0</v>
      </c>
      <c r="AE495" s="55">
        <f t="shared" si="119"/>
        <v>0</v>
      </c>
      <c r="AF495" s="55">
        <f t="shared" si="119"/>
        <v>0</v>
      </c>
      <c r="AG495" s="55">
        <f t="shared" si="119"/>
        <v>0</v>
      </c>
      <c r="AH495" s="55">
        <f t="shared" si="119"/>
        <v>0</v>
      </c>
      <c r="AI495" s="55">
        <f t="shared" si="119"/>
        <v>0</v>
      </c>
      <c r="AJ495" s="55">
        <f t="shared" si="119"/>
        <v>0</v>
      </c>
      <c r="AK495" s="55">
        <f t="shared" si="119"/>
        <v>0</v>
      </c>
      <c r="AL495" s="55">
        <f t="shared" si="119"/>
        <v>0</v>
      </c>
      <c r="AM495" s="55">
        <f t="shared" si="119"/>
        <v>0</v>
      </c>
      <c r="AN495" s="55">
        <f t="shared" si="119"/>
        <v>0</v>
      </c>
      <c r="AO495" s="55">
        <f t="shared" si="118"/>
        <v>0</v>
      </c>
      <c r="AP495" s="55">
        <f t="shared" si="118"/>
        <v>0</v>
      </c>
      <c r="AQ495" s="55">
        <f t="shared" si="118"/>
        <v>0</v>
      </c>
      <c r="AR495" s="55">
        <f t="shared" si="118"/>
        <v>0</v>
      </c>
      <c r="AS495" s="55">
        <f t="shared" si="118"/>
        <v>0</v>
      </c>
      <c r="AT495" s="55">
        <f t="shared" si="118"/>
        <v>0</v>
      </c>
      <c r="AU495" s="55">
        <f t="shared" si="118"/>
        <v>0</v>
      </c>
      <c r="AV495" s="54">
        <f t="shared" si="112"/>
        <v>0</v>
      </c>
      <c r="AW495" s="54">
        <f t="shared" si="113"/>
        <v>0</v>
      </c>
      <c r="AX495" s="54">
        <f t="shared" si="114"/>
        <v>0</v>
      </c>
    </row>
    <row r="496" spans="1:50">
      <c r="A496" s="203" t="s">
        <v>412</v>
      </c>
      <c r="B496" s="203">
        <v>0</v>
      </c>
      <c r="C496" s="203" t="b">
        <v>0</v>
      </c>
      <c r="F496" s="203">
        <v>638</v>
      </c>
      <c r="I496" s="55">
        <f t="shared" si="110"/>
        <v>0</v>
      </c>
      <c r="J496" s="55">
        <f t="shared" si="120"/>
        <v>0</v>
      </c>
      <c r="K496" s="55">
        <f t="shared" si="120"/>
        <v>0</v>
      </c>
      <c r="L496" s="55">
        <f t="shared" si="120"/>
        <v>0</v>
      </c>
      <c r="M496" s="55">
        <f t="shared" si="120"/>
        <v>0</v>
      </c>
      <c r="N496" s="55">
        <f t="shared" si="120"/>
        <v>0</v>
      </c>
      <c r="O496" s="55">
        <f t="shared" si="120"/>
        <v>0</v>
      </c>
      <c r="P496" s="55">
        <f t="shared" si="120"/>
        <v>0</v>
      </c>
      <c r="Q496" s="55">
        <f t="shared" si="120"/>
        <v>0</v>
      </c>
      <c r="R496" s="55">
        <f t="shared" si="120"/>
        <v>0</v>
      </c>
      <c r="S496" s="55">
        <f t="shared" si="120"/>
        <v>0</v>
      </c>
      <c r="T496" s="55">
        <f t="shared" si="120"/>
        <v>0</v>
      </c>
      <c r="U496" s="55">
        <f t="shared" si="120"/>
        <v>0</v>
      </c>
      <c r="V496" s="55">
        <f t="shared" si="120"/>
        <v>0</v>
      </c>
      <c r="W496" s="55">
        <f t="shared" si="120"/>
        <v>0</v>
      </c>
      <c r="X496" s="55">
        <f t="shared" si="120"/>
        <v>0</v>
      </c>
      <c r="Y496" s="55">
        <f t="shared" si="120"/>
        <v>0</v>
      </c>
      <c r="Z496" s="55">
        <f t="shared" si="119"/>
        <v>0</v>
      </c>
      <c r="AA496" s="55">
        <f t="shared" si="119"/>
        <v>0</v>
      </c>
      <c r="AB496" s="55">
        <f t="shared" si="119"/>
        <v>0</v>
      </c>
      <c r="AC496" s="55">
        <f t="shared" si="119"/>
        <v>0</v>
      </c>
      <c r="AD496" s="55">
        <f t="shared" si="119"/>
        <v>0</v>
      </c>
      <c r="AE496" s="55">
        <f t="shared" si="119"/>
        <v>0</v>
      </c>
      <c r="AF496" s="55">
        <f t="shared" si="119"/>
        <v>0</v>
      </c>
      <c r="AG496" s="55">
        <f t="shared" si="119"/>
        <v>0</v>
      </c>
      <c r="AH496" s="55">
        <f t="shared" si="119"/>
        <v>0</v>
      </c>
      <c r="AI496" s="55">
        <f t="shared" si="119"/>
        <v>0</v>
      </c>
      <c r="AJ496" s="55">
        <f t="shared" si="119"/>
        <v>0</v>
      </c>
      <c r="AK496" s="55">
        <f t="shared" si="119"/>
        <v>0</v>
      </c>
      <c r="AL496" s="55">
        <f t="shared" si="119"/>
        <v>0</v>
      </c>
      <c r="AM496" s="55">
        <f t="shared" si="119"/>
        <v>0</v>
      </c>
      <c r="AN496" s="55">
        <f t="shared" si="119"/>
        <v>0</v>
      </c>
      <c r="AO496" s="55">
        <f t="shared" si="118"/>
        <v>0</v>
      </c>
      <c r="AP496" s="55">
        <f t="shared" si="118"/>
        <v>0</v>
      </c>
      <c r="AQ496" s="55">
        <f t="shared" si="118"/>
        <v>0</v>
      </c>
      <c r="AR496" s="55">
        <f t="shared" si="118"/>
        <v>0</v>
      </c>
      <c r="AS496" s="55">
        <f t="shared" si="118"/>
        <v>0</v>
      </c>
      <c r="AT496" s="55">
        <f t="shared" si="118"/>
        <v>0</v>
      </c>
      <c r="AU496" s="55">
        <f t="shared" si="118"/>
        <v>0</v>
      </c>
      <c r="AV496" s="54">
        <f t="shared" si="112"/>
        <v>0</v>
      </c>
      <c r="AW496" s="54">
        <f t="shared" si="113"/>
        <v>0</v>
      </c>
      <c r="AX496" s="54">
        <f t="shared" si="114"/>
        <v>0</v>
      </c>
    </row>
    <row r="497" spans="1:50">
      <c r="A497" s="203" t="s">
        <v>412</v>
      </c>
      <c r="B497" s="203">
        <v>1</v>
      </c>
      <c r="C497" s="203" t="b">
        <v>1</v>
      </c>
      <c r="D497" s="203">
        <v>1</v>
      </c>
      <c r="E497" s="203" t="s">
        <v>555</v>
      </c>
      <c r="F497" s="203">
        <v>706</v>
      </c>
      <c r="I497" s="55">
        <f t="shared" si="110"/>
        <v>0</v>
      </c>
      <c r="J497" s="55">
        <f t="shared" si="120"/>
        <v>0</v>
      </c>
      <c r="K497" s="55">
        <f t="shared" si="120"/>
        <v>0</v>
      </c>
      <c r="L497" s="55">
        <f t="shared" si="120"/>
        <v>0</v>
      </c>
      <c r="M497" s="55">
        <f t="shared" si="120"/>
        <v>0</v>
      </c>
      <c r="N497" s="55">
        <f t="shared" si="120"/>
        <v>0</v>
      </c>
      <c r="O497" s="55">
        <f t="shared" si="120"/>
        <v>0</v>
      </c>
      <c r="P497" s="55">
        <f t="shared" si="120"/>
        <v>0</v>
      </c>
      <c r="Q497" s="55">
        <f t="shared" si="120"/>
        <v>0</v>
      </c>
      <c r="R497" s="55">
        <f t="shared" si="120"/>
        <v>0</v>
      </c>
      <c r="S497" s="55">
        <f t="shared" si="120"/>
        <v>0</v>
      </c>
      <c r="T497" s="55">
        <f t="shared" si="120"/>
        <v>0</v>
      </c>
      <c r="U497" s="55">
        <f t="shared" si="120"/>
        <v>0</v>
      </c>
      <c r="V497" s="55">
        <f t="shared" si="120"/>
        <v>0</v>
      </c>
      <c r="W497" s="55">
        <f t="shared" si="120"/>
        <v>0</v>
      </c>
      <c r="X497" s="55">
        <f t="shared" si="120"/>
        <v>0</v>
      </c>
      <c r="Y497" s="55">
        <f t="shared" si="120"/>
        <v>0</v>
      </c>
      <c r="Z497" s="55">
        <f t="shared" si="119"/>
        <v>0</v>
      </c>
      <c r="AA497" s="55">
        <f t="shared" si="119"/>
        <v>0</v>
      </c>
      <c r="AB497" s="55">
        <f t="shared" si="119"/>
        <v>0</v>
      </c>
      <c r="AC497" s="55">
        <f t="shared" si="119"/>
        <v>0</v>
      </c>
      <c r="AD497" s="55">
        <f t="shared" si="119"/>
        <v>0</v>
      </c>
      <c r="AE497" s="55">
        <f t="shared" si="119"/>
        <v>0</v>
      </c>
      <c r="AF497" s="55">
        <f t="shared" si="119"/>
        <v>0</v>
      </c>
      <c r="AG497" s="55">
        <f t="shared" si="119"/>
        <v>0</v>
      </c>
      <c r="AH497" s="55">
        <f t="shared" si="119"/>
        <v>0</v>
      </c>
      <c r="AI497" s="55">
        <f t="shared" si="119"/>
        <v>0</v>
      </c>
      <c r="AJ497" s="55">
        <f t="shared" si="119"/>
        <v>0</v>
      </c>
      <c r="AK497" s="55">
        <f t="shared" si="119"/>
        <v>0</v>
      </c>
      <c r="AL497" s="55">
        <f t="shared" si="119"/>
        <v>0</v>
      </c>
      <c r="AM497" s="55">
        <f t="shared" si="119"/>
        <v>0</v>
      </c>
      <c r="AN497" s="55">
        <f t="shared" si="119"/>
        <v>0</v>
      </c>
      <c r="AO497" s="55">
        <f t="shared" si="118"/>
        <v>0</v>
      </c>
      <c r="AP497" s="55">
        <f t="shared" si="118"/>
        <v>0</v>
      </c>
      <c r="AQ497" s="55">
        <f t="shared" si="118"/>
        <v>0</v>
      </c>
      <c r="AR497" s="55">
        <f t="shared" si="118"/>
        <v>0</v>
      </c>
      <c r="AS497" s="55">
        <f t="shared" si="118"/>
        <v>0</v>
      </c>
      <c r="AT497" s="55">
        <f t="shared" si="118"/>
        <v>0</v>
      </c>
      <c r="AU497" s="55">
        <f t="shared" si="118"/>
        <v>0</v>
      </c>
      <c r="AV497" s="54">
        <f t="shared" si="112"/>
        <v>0</v>
      </c>
      <c r="AW497" s="54">
        <f t="shared" si="113"/>
        <v>0</v>
      </c>
      <c r="AX497" s="54">
        <f t="shared" si="114"/>
        <v>0</v>
      </c>
    </row>
    <row r="498" spans="1:50">
      <c r="A498" s="203" t="s">
        <v>413</v>
      </c>
      <c r="B498" s="203">
        <v>0</v>
      </c>
      <c r="C498" s="203" t="b">
        <v>0</v>
      </c>
      <c r="F498" s="203">
        <v>100</v>
      </c>
      <c r="I498" s="55">
        <f t="shared" si="110"/>
        <v>0</v>
      </c>
      <c r="J498" s="55">
        <f t="shared" si="120"/>
        <v>0</v>
      </c>
      <c r="K498" s="55">
        <f t="shared" si="120"/>
        <v>0</v>
      </c>
      <c r="L498" s="55">
        <f t="shared" si="120"/>
        <v>0</v>
      </c>
      <c r="M498" s="55">
        <f t="shared" si="120"/>
        <v>0</v>
      </c>
      <c r="N498" s="55">
        <f t="shared" si="120"/>
        <v>0</v>
      </c>
      <c r="O498" s="55">
        <f t="shared" si="120"/>
        <v>0</v>
      </c>
      <c r="P498" s="55">
        <f t="shared" si="120"/>
        <v>0</v>
      </c>
      <c r="Q498" s="55">
        <f t="shared" si="120"/>
        <v>0</v>
      </c>
      <c r="R498" s="55">
        <f t="shared" si="120"/>
        <v>0</v>
      </c>
      <c r="S498" s="55">
        <f t="shared" si="120"/>
        <v>0</v>
      </c>
      <c r="T498" s="55">
        <f t="shared" si="120"/>
        <v>0</v>
      </c>
      <c r="U498" s="55">
        <f t="shared" si="120"/>
        <v>0</v>
      </c>
      <c r="V498" s="55">
        <f t="shared" si="120"/>
        <v>0</v>
      </c>
      <c r="W498" s="55">
        <f t="shared" si="120"/>
        <v>0</v>
      </c>
      <c r="X498" s="55">
        <f t="shared" si="120"/>
        <v>0</v>
      </c>
      <c r="Y498" s="55">
        <f t="shared" ref="Y498:AN513" si="121">SUMIFS($F$2:$F$2000,$E$2:$E$2000,Y$1,$A$2:$A$2000,$H498)</f>
        <v>0</v>
      </c>
      <c r="Z498" s="55">
        <f t="shared" si="121"/>
        <v>0</v>
      </c>
      <c r="AA498" s="55">
        <f t="shared" si="121"/>
        <v>0</v>
      </c>
      <c r="AB498" s="55">
        <f t="shared" si="121"/>
        <v>0</v>
      </c>
      <c r="AC498" s="55">
        <f t="shared" si="121"/>
        <v>0</v>
      </c>
      <c r="AD498" s="55">
        <f t="shared" si="121"/>
        <v>0</v>
      </c>
      <c r="AE498" s="55">
        <f t="shared" si="121"/>
        <v>0</v>
      </c>
      <c r="AF498" s="55">
        <f t="shared" si="121"/>
        <v>0</v>
      </c>
      <c r="AG498" s="55">
        <f t="shared" si="121"/>
        <v>0</v>
      </c>
      <c r="AH498" s="55">
        <f t="shared" si="121"/>
        <v>0</v>
      </c>
      <c r="AI498" s="55">
        <f t="shared" si="121"/>
        <v>0</v>
      </c>
      <c r="AJ498" s="55">
        <f t="shared" si="121"/>
        <v>0</v>
      </c>
      <c r="AK498" s="55">
        <f t="shared" si="121"/>
        <v>0</v>
      </c>
      <c r="AL498" s="55">
        <f t="shared" si="121"/>
        <v>0</v>
      </c>
      <c r="AM498" s="55">
        <f t="shared" si="121"/>
        <v>0</v>
      </c>
      <c r="AN498" s="55">
        <f t="shared" si="121"/>
        <v>0</v>
      </c>
      <c r="AO498" s="55">
        <f t="shared" si="118"/>
        <v>0</v>
      </c>
      <c r="AP498" s="55">
        <f t="shared" si="118"/>
        <v>0</v>
      </c>
      <c r="AQ498" s="55">
        <f t="shared" si="118"/>
        <v>0</v>
      </c>
      <c r="AR498" s="55">
        <f t="shared" si="118"/>
        <v>0</v>
      </c>
      <c r="AS498" s="55">
        <f t="shared" si="118"/>
        <v>0</v>
      </c>
      <c r="AT498" s="55">
        <f t="shared" si="118"/>
        <v>0</v>
      </c>
      <c r="AU498" s="55">
        <f t="shared" si="118"/>
        <v>0</v>
      </c>
      <c r="AV498" s="54">
        <f t="shared" si="112"/>
        <v>0</v>
      </c>
      <c r="AW498" s="54">
        <f t="shared" si="113"/>
        <v>0</v>
      </c>
      <c r="AX498" s="54">
        <f t="shared" si="114"/>
        <v>0</v>
      </c>
    </row>
    <row r="499" spans="1:50">
      <c r="A499" s="203" t="s">
        <v>413</v>
      </c>
      <c r="B499" s="203">
        <v>1</v>
      </c>
      <c r="C499" s="203" t="b">
        <v>1</v>
      </c>
      <c r="D499" s="203">
        <v>1</v>
      </c>
      <c r="E499" s="203" t="s">
        <v>563</v>
      </c>
      <c r="F499" s="203">
        <v>236</v>
      </c>
      <c r="I499" s="55">
        <f t="shared" si="110"/>
        <v>0</v>
      </c>
      <c r="J499" s="55">
        <f t="shared" ref="J499:Y514" si="122">SUMIFS($F$2:$F$2000,$E$2:$E$2000,J$1,$A$2:$A$2000,$H499)</f>
        <v>0</v>
      </c>
      <c r="K499" s="55">
        <f t="shared" si="122"/>
        <v>0</v>
      </c>
      <c r="L499" s="55">
        <f t="shared" si="122"/>
        <v>0</v>
      </c>
      <c r="M499" s="55">
        <f t="shared" si="122"/>
        <v>0</v>
      </c>
      <c r="N499" s="55">
        <f t="shared" si="122"/>
        <v>0</v>
      </c>
      <c r="O499" s="55">
        <f t="shared" si="122"/>
        <v>0</v>
      </c>
      <c r="P499" s="55">
        <f t="shared" si="122"/>
        <v>0</v>
      </c>
      <c r="Q499" s="55">
        <f t="shared" si="122"/>
        <v>0</v>
      </c>
      <c r="R499" s="55">
        <f t="shared" si="122"/>
        <v>0</v>
      </c>
      <c r="S499" s="55">
        <f t="shared" si="122"/>
        <v>0</v>
      </c>
      <c r="T499" s="55">
        <f t="shared" si="122"/>
        <v>0</v>
      </c>
      <c r="U499" s="55">
        <f t="shared" si="122"/>
        <v>0</v>
      </c>
      <c r="V499" s="55">
        <f t="shared" si="122"/>
        <v>0</v>
      </c>
      <c r="W499" s="55">
        <f t="shared" si="122"/>
        <v>0</v>
      </c>
      <c r="X499" s="55">
        <f t="shared" si="122"/>
        <v>0</v>
      </c>
      <c r="Y499" s="55">
        <f t="shared" si="122"/>
        <v>0</v>
      </c>
      <c r="Z499" s="55">
        <f t="shared" si="121"/>
        <v>0</v>
      </c>
      <c r="AA499" s="55">
        <f t="shared" si="121"/>
        <v>0</v>
      </c>
      <c r="AB499" s="55">
        <f t="shared" si="121"/>
        <v>0</v>
      </c>
      <c r="AC499" s="55">
        <f t="shared" si="121"/>
        <v>0</v>
      </c>
      <c r="AD499" s="55">
        <f t="shared" si="121"/>
        <v>0</v>
      </c>
      <c r="AE499" s="55">
        <f t="shared" si="121"/>
        <v>0</v>
      </c>
      <c r="AF499" s="55">
        <f t="shared" si="121"/>
        <v>0</v>
      </c>
      <c r="AG499" s="55">
        <f t="shared" si="121"/>
        <v>0</v>
      </c>
      <c r="AH499" s="55">
        <f t="shared" si="121"/>
        <v>0</v>
      </c>
      <c r="AI499" s="55">
        <f t="shared" si="121"/>
        <v>0</v>
      </c>
      <c r="AJ499" s="55">
        <f t="shared" si="121"/>
        <v>0</v>
      </c>
      <c r="AK499" s="55">
        <f t="shared" si="121"/>
        <v>0</v>
      </c>
      <c r="AL499" s="55">
        <f t="shared" si="121"/>
        <v>0</v>
      </c>
      <c r="AM499" s="55">
        <f t="shared" si="121"/>
        <v>0</v>
      </c>
      <c r="AN499" s="55">
        <f t="shared" si="121"/>
        <v>0</v>
      </c>
      <c r="AO499" s="55">
        <f t="shared" si="118"/>
        <v>0</v>
      </c>
      <c r="AP499" s="55">
        <f t="shared" si="118"/>
        <v>0</v>
      </c>
      <c r="AQ499" s="55">
        <f t="shared" si="118"/>
        <v>0</v>
      </c>
      <c r="AR499" s="55">
        <f t="shared" si="118"/>
        <v>0</v>
      </c>
      <c r="AS499" s="55">
        <f t="shared" si="118"/>
        <v>0</v>
      </c>
      <c r="AT499" s="55">
        <f t="shared" si="118"/>
        <v>0</v>
      </c>
      <c r="AU499" s="55">
        <f t="shared" si="118"/>
        <v>0</v>
      </c>
      <c r="AV499" s="54">
        <f t="shared" si="112"/>
        <v>0</v>
      </c>
      <c r="AW499" s="54">
        <f t="shared" si="113"/>
        <v>0</v>
      </c>
      <c r="AX499" s="54">
        <f t="shared" si="114"/>
        <v>0</v>
      </c>
    </row>
    <row r="500" spans="1:50">
      <c r="A500" s="203" t="s">
        <v>414</v>
      </c>
      <c r="B500" s="203">
        <v>0</v>
      </c>
      <c r="C500" s="203" t="b">
        <v>0</v>
      </c>
      <c r="F500" s="203">
        <v>324</v>
      </c>
      <c r="I500" s="55">
        <f t="shared" si="110"/>
        <v>0</v>
      </c>
      <c r="J500" s="55">
        <f t="shared" si="122"/>
        <v>0</v>
      </c>
      <c r="K500" s="55">
        <f t="shared" si="122"/>
        <v>0</v>
      </c>
      <c r="L500" s="55">
        <f t="shared" si="122"/>
        <v>0</v>
      </c>
      <c r="M500" s="55">
        <f t="shared" si="122"/>
        <v>0</v>
      </c>
      <c r="N500" s="55">
        <f t="shared" si="122"/>
        <v>0</v>
      </c>
      <c r="O500" s="55">
        <f t="shared" si="122"/>
        <v>0</v>
      </c>
      <c r="P500" s="55">
        <f t="shared" si="122"/>
        <v>0</v>
      </c>
      <c r="Q500" s="55">
        <f t="shared" si="122"/>
        <v>0</v>
      </c>
      <c r="R500" s="55">
        <f t="shared" si="122"/>
        <v>0</v>
      </c>
      <c r="S500" s="55">
        <f t="shared" si="122"/>
        <v>0</v>
      </c>
      <c r="T500" s="55">
        <f t="shared" si="122"/>
        <v>0</v>
      </c>
      <c r="U500" s="55">
        <f t="shared" si="122"/>
        <v>0</v>
      </c>
      <c r="V500" s="55">
        <f t="shared" si="122"/>
        <v>0</v>
      </c>
      <c r="W500" s="55">
        <f t="shared" si="122"/>
        <v>0</v>
      </c>
      <c r="X500" s="55">
        <f t="shared" si="122"/>
        <v>0</v>
      </c>
      <c r="Y500" s="55">
        <f t="shared" si="122"/>
        <v>0</v>
      </c>
      <c r="Z500" s="55">
        <f t="shared" si="121"/>
        <v>0</v>
      </c>
      <c r="AA500" s="55">
        <f t="shared" si="121"/>
        <v>0</v>
      </c>
      <c r="AB500" s="55">
        <f t="shared" si="121"/>
        <v>0</v>
      </c>
      <c r="AC500" s="55">
        <f t="shared" si="121"/>
        <v>0</v>
      </c>
      <c r="AD500" s="55">
        <f t="shared" si="121"/>
        <v>0</v>
      </c>
      <c r="AE500" s="55">
        <f t="shared" si="121"/>
        <v>0</v>
      </c>
      <c r="AF500" s="55">
        <f t="shared" si="121"/>
        <v>0</v>
      </c>
      <c r="AG500" s="55">
        <f t="shared" si="121"/>
        <v>0</v>
      </c>
      <c r="AH500" s="55">
        <f t="shared" si="121"/>
        <v>0</v>
      </c>
      <c r="AI500" s="55">
        <f t="shared" si="121"/>
        <v>0</v>
      </c>
      <c r="AJ500" s="55">
        <f t="shared" si="121"/>
        <v>0</v>
      </c>
      <c r="AK500" s="55">
        <f t="shared" si="121"/>
        <v>0</v>
      </c>
      <c r="AL500" s="55">
        <f t="shared" si="121"/>
        <v>0</v>
      </c>
      <c r="AM500" s="55">
        <f t="shared" si="121"/>
        <v>0</v>
      </c>
      <c r="AN500" s="55">
        <f t="shared" si="121"/>
        <v>0</v>
      </c>
      <c r="AO500" s="55">
        <f t="shared" si="118"/>
        <v>0</v>
      </c>
      <c r="AP500" s="55">
        <f t="shared" si="118"/>
        <v>0</v>
      </c>
      <c r="AQ500" s="55">
        <f t="shared" si="118"/>
        <v>0</v>
      </c>
      <c r="AR500" s="55">
        <f t="shared" si="118"/>
        <v>0</v>
      </c>
      <c r="AS500" s="55">
        <f t="shared" si="118"/>
        <v>0</v>
      </c>
      <c r="AT500" s="55">
        <f t="shared" si="118"/>
        <v>0</v>
      </c>
      <c r="AU500" s="55">
        <f t="shared" si="118"/>
        <v>0</v>
      </c>
      <c r="AV500" s="54">
        <f t="shared" si="112"/>
        <v>0</v>
      </c>
      <c r="AW500" s="54">
        <f t="shared" si="113"/>
        <v>0</v>
      </c>
      <c r="AX500" s="54">
        <f t="shared" si="114"/>
        <v>0</v>
      </c>
    </row>
    <row r="501" spans="1:50">
      <c r="A501" s="203" t="s">
        <v>414</v>
      </c>
      <c r="B501" s="203">
        <v>1</v>
      </c>
      <c r="C501" s="203" t="b">
        <v>1</v>
      </c>
      <c r="D501" s="203">
        <v>1</v>
      </c>
      <c r="E501" s="203" t="s">
        <v>578</v>
      </c>
      <c r="F501" s="203">
        <v>1020</v>
      </c>
      <c r="I501" s="55">
        <f t="shared" si="110"/>
        <v>0</v>
      </c>
      <c r="J501" s="55">
        <f t="shared" si="122"/>
        <v>0</v>
      </c>
      <c r="K501" s="55">
        <f t="shared" si="122"/>
        <v>0</v>
      </c>
      <c r="L501" s="55">
        <f t="shared" si="122"/>
        <v>0</v>
      </c>
      <c r="M501" s="55">
        <f t="shared" si="122"/>
        <v>0</v>
      </c>
      <c r="N501" s="55">
        <f t="shared" si="122"/>
        <v>0</v>
      </c>
      <c r="O501" s="55">
        <f t="shared" si="122"/>
        <v>0</v>
      </c>
      <c r="P501" s="55">
        <f t="shared" si="122"/>
        <v>0</v>
      </c>
      <c r="Q501" s="55">
        <f t="shared" si="122"/>
        <v>0</v>
      </c>
      <c r="R501" s="55">
        <f t="shared" si="122"/>
        <v>0</v>
      </c>
      <c r="S501" s="55">
        <f t="shared" si="122"/>
        <v>0</v>
      </c>
      <c r="T501" s="55">
        <f t="shared" si="122"/>
        <v>0</v>
      </c>
      <c r="U501" s="55">
        <f t="shared" si="122"/>
        <v>0</v>
      </c>
      <c r="V501" s="55">
        <f t="shared" si="122"/>
        <v>0</v>
      </c>
      <c r="W501" s="55">
        <f t="shared" si="122"/>
        <v>0</v>
      </c>
      <c r="X501" s="55">
        <f t="shared" si="122"/>
        <v>0</v>
      </c>
      <c r="Y501" s="55">
        <f t="shared" si="122"/>
        <v>0</v>
      </c>
      <c r="Z501" s="55">
        <f t="shared" si="121"/>
        <v>0</v>
      </c>
      <c r="AA501" s="55">
        <f t="shared" si="121"/>
        <v>0</v>
      </c>
      <c r="AB501" s="55">
        <f t="shared" si="121"/>
        <v>0</v>
      </c>
      <c r="AC501" s="55">
        <f t="shared" si="121"/>
        <v>0</v>
      </c>
      <c r="AD501" s="55">
        <f t="shared" si="121"/>
        <v>0</v>
      </c>
      <c r="AE501" s="55">
        <f t="shared" si="121"/>
        <v>0</v>
      </c>
      <c r="AF501" s="55">
        <f t="shared" si="121"/>
        <v>0</v>
      </c>
      <c r="AG501" s="55">
        <f t="shared" si="121"/>
        <v>0</v>
      </c>
      <c r="AH501" s="55">
        <f t="shared" si="121"/>
        <v>0</v>
      </c>
      <c r="AI501" s="55">
        <f t="shared" si="121"/>
        <v>0</v>
      </c>
      <c r="AJ501" s="55">
        <f t="shared" si="121"/>
        <v>0</v>
      </c>
      <c r="AK501" s="55">
        <f t="shared" si="121"/>
        <v>0</v>
      </c>
      <c r="AL501" s="55">
        <f t="shared" si="121"/>
        <v>0</v>
      </c>
      <c r="AM501" s="55">
        <f t="shared" si="121"/>
        <v>0</v>
      </c>
      <c r="AN501" s="55">
        <f t="shared" si="121"/>
        <v>0</v>
      </c>
      <c r="AO501" s="55">
        <f t="shared" si="118"/>
        <v>0</v>
      </c>
      <c r="AP501" s="55">
        <f t="shared" si="118"/>
        <v>0</v>
      </c>
      <c r="AQ501" s="55">
        <f t="shared" si="118"/>
        <v>0</v>
      </c>
      <c r="AR501" s="55">
        <f t="shared" si="118"/>
        <v>0</v>
      </c>
      <c r="AS501" s="55">
        <f t="shared" si="118"/>
        <v>0</v>
      </c>
      <c r="AT501" s="55">
        <f t="shared" si="118"/>
        <v>0</v>
      </c>
      <c r="AU501" s="55">
        <f t="shared" si="118"/>
        <v>0</v>
      </c>
      <c r="AV501" s="54">
        <f t="shared" si="112"/>
        <v>0</v>
      </c>
      <c r="AW501" s="54">
        <f t="shared" si="113"/>
        <v>0</v>
      </c>
      <c r="AX501" s="54">
        <f t="shared" si="114"/>
        <v>0</v>
      </c>
    </row>
    <row r="502" spans="1:50">
      <c r="A502" s="203" t="s">
        <v>415</v>
      </c>
      <c r="B502" s="203">
        <v>0</v>
      </c>
      <c r="C502" s="203" t="b">
        <v>0</v>
      </c>
      <c r="F502" s="203">
        <v>48</v>
      </c>
      <c r="I502" s="55">
        <f t="shared" si="110"/>
        <v>0</v>
      </c>
      <c r="J502" s="55">
        <f t="shared" si="122"/>
        <v>0</v>
      </c>
      <c r="K502" s="55">
        <f t="shared" si="122"/>
        <v>0</v>
      </c>
      <c r="L502" s="55">
        <f t="shared" si="122"/>
        <v>0</v>
      </c>
      <c r="M502" s="55">
        <f t="shared" si="122"/>
        <v>0</v>
      </c>
      <c r="N502" s="55">
        <f t="shared" si="122"/>
        <v>0</v>
      </c>
      <c r="O502" s="55">
        <f t="shared" si="122"/>
        <v>0</v>
      </c>
      <c r="P502" s="55">
        <f t="shared" si="122"/>
        <v>0</v>
      </c>
      <c r="Q502" s="55">
        <f t="shared" si="122"/>
        <v>0</v>
      </c>
      <c r="R502" s="55">
        <f t="shared" si="122"/>
        <v>0</v>
      </c>
      <c r="S502" s="55">
        <f t="shared" si="122"/>
        <v>0</v>
      </c>
      <c r="T502" s="55">
        <f t="shared" si="122"/>
        <v>0</v>
      </c>
      <c r="U502" s="55">
        <f t="shared" si="122"/>
        <v>0</v>
      </c>
      <c r="V502" s="55">
        <f t="shared" si="122"/>
        <v>0</v>
      </c>
      <c r="W502" s="55">
        <f t="shared" si="122"/>
        <v>0</v>
      </c>
      <c r="X502" s="55">
        <f t="shared" si="122"/>
        <v>0</v>
      </c>
      <c r="Y502" s="55">
        <f t="shared" si="122"/>
        <v>0</v>
      </c>
      <c r="Z502" s="55">
        <f t="shared" si="121"/>
        <v>0</v>
      </c>
      <c r="AA502" s="55">
        <f t="shared" si="121"/>
        <v>0</v>
      </c>
      <c r="AB502" s="55">
        <f t="shared" si="121"/>
        <v>0</v>
      </c>
      <c r="AC502" s="55">
        <f t="shared" si="121"/>
        <v>0</v>
      </c>
      <c r="AD502" s="55">
        <f t="shared" si="121"/>
        <v>0</v>
      </c>
      <c r="AE502" s="55">
        <f t="shared" si="121"/>
        <v>0</v>
      </c>
      <c r="AF502" s="55">
        <f t="shared" si="121"/>
        <v>0</v>
      </c>
      <c r="AG502" s="55">
        <f t="shared" si="121"/>
        <v>0</v>
      </c>
      <c r="AH502" s="55">
        <f t="shared" si="121"/>
        <v>0</v>
      </c>
      <c r="AI502" s="55">
        <f t="shared" si="121"/>
        <v>0</v>
      </c>
      <c r="AJ502" s="55">
        <f t="shared" si="121"/>
        <v>0</v>
      </c>
      <c r="AK502" s="55">
        <f t="shared" si="121"/>
        <v>0</v>
      </c>
      <c r="AL502" s="55">
        <f t="shared" si="121"/>
        <v>0</v>
      </c>
      <c r="AM502" s="55">
        <f t="shared" si="121"/>
        <v>0</v>
      </c>
      <c r="AN502" s="55">
        <f t="shared" si="121"/>
        <v>0</v>
      </c>
      <c r="AO502" s="55">
        <f t="shared" si="118"/>
        <v>0</v>
      </c>
      <c r="AP502" s="55">
        <f t="shared" si="118"/>
        <v>0</v>
      </c>
      <c r="AQ502" s="55">
        <f t="shared" si="118"/>
        <v>0</v>
      </c>
      <c r="AR502" s="55">
        <f t="shared" si="118"/>
        <v>0</v>
      </c>
      <c r="AS502" s="55">
        <f t="shared" si="118"/>
        <v>0</v>
      </c>
      <c r="AT502" s="55">
        <f t="shared" si="118"/>
        <v>0</v>
      </c>
      <c r="AU502" s="55">
        <f t="shared" si="118"/>
        <v>0</v>
      </c>
      <c r="AV502" s="54">
        <f t="shared" si="112"/>
        <v>0</v>
      </c>
      <c r="AW502" s="54">
        <f t="shared" si="113"/>
        <v>0</v>
      </c>
      <c r="AX502" s="54">
        <f t="shared" si="114"/>
        <v>0</v>
      </c>
    </row>
    <row r="503" spans="1:50">
      <c r="A503" s="203" t="s">
        <v>415</v>
      </c>
      <c r="B503" s="203">
        <v>1</v>
      </c>
      <c r="C503" s="203" t="b">
        <v>1</v>
      </c>
      <c r="D503" s="203">
        <v>1</v>
      </c>
      <c r="E503" s="203" t="s">
        <v>576</v>
      </c>
      <c r="F503" s="203">
        <v>624</v>
      </c>
      <c r="I503" s="55">
        <f t="shared" si="110"/>
        <v>0</v>
      </c>
      <c r="J503" s="55">
        <f t="shared" si="122"/>
        <v>0</v>
      </c>
      <c r="K503" s="55">
        <f t="shared" si="122"/>
        <v>0</v>
      </c>
      <c r="L503" s="55">
        <f t="shared" si="122"/>
        <v>0</v>
      </c>
      <c r="M503" s="55">
        <f t="shared" si="122"/>
        <v>0</v>
      </c>
      <c r="N503" s="55">
        <f t="shared" si="122"/>
        <v>0</v>
      </c>
      <c r="O503" s="55">
        <f t="shared" si="122"/>
        <v>0</v>
      </c>
      <c r="P503" s="55">
        <f t="shared" si="122"/>
        <v>0</v>
      </c>
      <c r="Q503" s="55">
        <f t="shared" si="122"/>
        <v>0</v>
      </c>
      <c r="R503" s="55">
        <f t="shared" si="122"/>
        <v>0</v>
      </c>
      <c r="S503" s="55">
        <f t="shared" si="122"/>
        <v>0</v>
      </c>
      <c r="T503" s="55">
        <f t="shared" si="122"/>
        <v>0</v>
      </c>
      <c r="U503" s="55">
        <f t="shared" si="122"/>
        <v>0</v>
      </c>
      <c r="V503" s="55">
        <f t="shared" si="122"/>
        <v>0</v>
      </c>
      <c r="W503" s="55">
        <f t="shared" si="122"/>
        <v>0</v>
      </c>
      <c r="X503" s="55">
        <f t="shared" si="122"/>
        <v>0</v>
      </c>
      <c r="Y503" s="55">
        <f t="shared" si="122"/>
        <v>0</v>
      </c>
      <c r="Z503" s="55">
        <f t="shared" si="121"/>
        <v>0</v>
      </c>
      <c r="AA503" s="55">
        <f t="shared" si="121"/>
        <v>0</v>
      </c>
      <c r="AB503" s="55">
        <f t="shared" si="121"/>
        <v>0</v>
      </c>
      <c r="AC503" s="55">
        <f t="shared" si="121"/>
        <v>0</v>
      </c>
      <c r="AD503" s="55">
        <f t="shared" si="121"/>
        <v>0</v>
      </c>
      <c r="AE503" s="55">
        <f t="shared" si="121"/>
        <v>0</v>
      </c>
      <c r="AF503" s="55">
        <f t="shared" si="121"/>
        <v>0</v>
      </c>
      <c r="AG503" s="55">
        <f t="shared" si="121"/>
        <v>0</v>
      </c>
      <c r="AH503" s="55">
        <f t="shared" si="121"/>
        <v>0</v>
      </c>
      <c r="AI503" s="55">
        <f t="shared" si="121"/>
        <v>0</v>
      </c>
      <c r="AJ503" s="55">
        <f t="shared" si="121"/>
        <v>0</v>
      </c>
      <c r="AK503" s="55">
        <f t="shared" si="121"/>
        <v>0</v>
      </c>
      <c r="AL503" s="55">
        <f t="shared" si="121"/>
        <v>0</v>
      </c>
      <c r="AM503" s="55">
        <f t="shared" si="121"/>
        <v>0</v>
      </c>
      <c r="AN503" s="55">
        <f t="shared" si="121"/>
        <v>0</v>
      </c>
      <c r="AO503" s="55">
        <f t="shared" si="118"/>
        <v>0</v>
      </c>
      <c r="AP503" s="55">
        <f t="shared" si="118"/>
        <v>0</v>
      </c>
      <c r="AQ503" s="55">
        <f t="shared" si="118"/>
        <v>0</v>
      </c>
      <c r="AR503" s="55">
        <f t="shared" si="118"/>
        <v>0</v>
      </c>
      <c r="AS503" s="55">
        <f t="shared" si="118"/>
        <v>0</v>
      </c>
      <c r="AT503" s="55">
        <f t="shared" si="118"/>
        <v>0</v>
      </c>
      <c r="AU503" s="55">
        <f t="shared" si="118"/>
        <v>0</v>
      </c>
      <c r="AV503" s="54">
        <f t="shared" si="112"/>
        <v>0</v>
      </c>
      <c r="AW503" s="54">
        <f t="shared" si="113"/>
        <v>0</v>
      </c>
      <c r="AX503" s="54">
        <f t="shared" si="114"/>
        <v>0</v>
      </c>
    </row>
    <row r="504" spans="1:50">
      <c r="A504" s="203" t="s">
        <v>416</v>
      </c>
      <c r="B504" s="203">
        <v>0</v>
      </c>
      <c r="C504" s="203" t="b">
        <v>0</v>
      </c>
      <c r="F504" s="203">
        <v>102</v>
      </c>
      <c r="I504" s="55">
        <f t="shared" si="110"/>
        <v>0</v>
      </c>
      <c r="J504" s="55">
        <f t="shared" si="122"/>
        <v>0</v>
      </c>
      <c r="K504" s="55">
        <f t="shared" si="122"/>
        <v>0</v>
      </c>
      <c r="L504" s="55">
        <f t="shared" si="122"/>
        <v>0</v>
      </c>
      <c r="M504" s="55">
        <f t="shared" si="122"/>
        <v>0</v>
      </c>
      <c r="N504" s="55">
        <f t="shared" si="122"/>
        <v>0</v>
      </c>
      <c r="O504" s="55">
        <f t="shared" si="122"/>
        <v>0</v>
      </c>
      <c r="P504" s="55">
        <f t="shared" si="122"/>
        <v>0</v>
      </c>
      <c r="Q504" s="55">
        <f t="shared" si="122"/>
        <v>0</v>
      </c>
      <c r="R504" s="55">
        <f t="shared" si="122"/>
        <v>0</v>
      </c>
      <c r="S504" s="55">
        <f t="shared" si="122"/>
        <v>0</v>
      </c>
      <c r="T504" s="55">
        <f t="shared" si="122"/>
        <v>0</v>
      </c>
      <c r="U504" s="55">
        <f t="shared" si="122"/>
        <v>0</v>
      </c>
      <c r="V504" s="55">
        <f t="shared" si="122"/>
        <v>0</v>
      </c>
      <c r="W504" s="55">
        <f t="shared" si="122"/>
        <v>0</v>
      </c>
      <c r="X504" s="55">
        <f t="shared" si="122"/>
        <v>0</v>
      </c>
      <c r="Y504" s="55">
        <f t="shared" si="122"/>
        <v>0</v>
      </c>
      <c r="Z504" s="55">
        <f t="shared" si="121"/>
        <v>0</v>
      </c>
      <c r="AA504" s="55">
        <f t="shared" si="121"/>
        <v>0</v>
      </c>
      <c r="AB504" s="55">
        <f t="shared" si="121"/>
        <v>0</v>
      </c>
      <c r="AC504" s="55">
        <f t="shared" si="121"/>
        <v>0</v>
      </c>
      <c r="AD504" s="55">
        <f t="shared" si="121"/>
        <v>0</v>
      </c>
      <c r="AE504" s="55">
        <f t="shared" si="121"/>
        <v>0</v>
      </c>
      <c r="AF504" s="55">
        <f t="shared" si="121"/>
        <v>0</v>
      </c>
      <c r="AG504" s="55">
        <f t="shared" si="121"/>
        <v>0</v>
      </c>
      <c r="AH504" s="55">
        <f t="shared" si="121"/>
        <v>0</v>
      </c>
      <c r="AI504" s="55">
        <f t="shared" si="121"/>
        <v>0</v>
      </c>
      <c r="AJ504" s="55">
        <f t="shared" si="121"/>
        <v>0</v>
      </c>
      <c r="AK504" s="55">
        <f t="shared" si="121"/>
        <v>0</v>
      </c>
      <c r="AL504" s="55">
        <f t="shared" si="121"/>
        <v>0</v>
      </c>
      <c r="AM504" s="55">
        <f t="shared" si="121"/>
        <v>0</v>
      </c>
      <c r="AN504" s="55">
        <f t="shared" si="121"/>
        <v>0</v>
      </c>
      <c r="AO504" s="55">
        <f t="shared" si="118"/>
        <v>0</v>
      </c>
      <c r="AP504" s="55">
        <f t="shared" si="118"/>
        <v>0</v>
      </c>
      <c r="AQ504" s="55">
        <f t="shared" si="118"/>
        <v>0</v>
      </c>
      <c r="AR504" s="55">
        <f t="shared" si="118"/>
        <v>0</v>
      </c>
      <c r="AS504" s="55">
        <f t="shared" si="118"/>
        <v>0</v>
      </c>
      <c r="AT504" s="55">
        <f t="shared" si="118"/>
        <v>0</v>
      </c>
      <c r="AU504" s="55">
        <f t="shared" si="118"/>
        <v>0</v>
      </c>
      <c r="AV504" s="54">
        <f t="shared" si="112"/>
        <v>0</v>
      </c>
      <c r="AW504" s="54">
        <f t="shared" si="113"/>
        <v>0</v>
      </c>
      <c r="AX504" s="54">
        <f t="shared" si="114"/>
        <v>0</v>
      </c>
    </row>
    <row r="505" spans="1:50">
      <c r="A505" s="203" t="s">
        <v>416</v>
      </c>
      <c r="B505" s="203">
        <v>1</v>
      </c>
      <c r="C505" s="203" t="b">
        <v>1</v>
      </c>
      <c r="D505" s="203">
        <v>1</v>
      </c>
      <c r="E505" s="203" t="s">
        <v>577</v>
      </c>
      <c r="F505" s="203">
        <v>234</v>
      </c>
      <c r="I505" s="55">
        <f t="shared" si="110"/>
        <v>0</v>
      </c>
      <c r="J505" s="55">
        <f t="shared" si="122"/>
        <v>0</v>
      </c>
      <c r="K505" s="55">
        <f t="shared" si="122"/>
        <v>0</v>
      </c>
      <c r="L505" s="55">
        <f t="shared" si="122"/>
        <v>0</v>
      </c>
      <c r="M505" s="55">
        <f t="shared" si="122"/>
        <v>0</v>
      </c>
      <c r="N505" s="55">
        <f t="shared" si="122"/>
        <v>0</v>
      </c>
      <c r="O505" s="55">
        <f t="shared" si="122"/>
        <v>0</v>
      </c>
      <c r="P505" s="55">
        <f t="shared" si="122"/>
        <v>0</v>
      </c>
      <c r="Q505" s="55">
        <f t="shared" si="122"/>
        <v>0</v>
      </c>
      <c r="R505" s="55">
        <f t="shared" si="122"/>
        <v>0</v>
      </c>
      <c r="S505" s="55">
        <f t="shared" si="122"/>
        <v>0</v>
      </c>
      <c r="T505" s="55">
        <f t="shared" si="122"/>
        <v>0</v>
      </c>
      <c r="U505" s="55">
        <f t="shared" si="122"/>
        <v>0</v>
      </c>
      <c r="V505" s="55">
        <f t="shared" si="122"/>
        <v>0</v>
      </c>
      <c r="W505" s="55">
        <f t="shared" si="122"/>
        <v>0</v>
      </c>
      <c r="X505" s="55">
        <f t="shared" si="122"/>
        <v>0</v>
      </c>
      <c r="Y505" s="55">
        <f t="shared" si="122"/>
        <v>0</v>
      </c>
      <c r="Z505" s="55">
        <f t="shared" si="121"/>
        <v>0</v>
      </c>
      <c r="AA505" s="55">
        <f t="shared" si="121"/>
        <v>0</v>
      </c>
      <c r="AB505" s="55">
        <f t="shared" si="121"/>
        <v>0</v>
      </c>
      <c r="AC505" s="55">
        <f t="shared" si="121"/>
        <v>0</v>
      </c>
      <c r="AD505" s="55">
        <f t="shared" si="121"/>
        <v>0</v>
      </c>
      <c r="AE505" s="55">
        <f t="shared" si="121"/>
        <v>0</v>
      </c>
      <c r="AF505" s="55">
        <f t="shared" si="121"/>
        <v>0</v>
      </c>
      <c r="AG505" s="55">
        <f t="shared" si="121"/>
        <v>0</v>
      </c>
      <c r="AH505" s="55">
        <f t="shared" si="121"/>
        <v>0</v>
      </c>
      <c r="AI505" s="55">
        <f t="shared" si="121"/>
        <v>0</v>
      </c>
      <c r="AJ505" s="55">
        <f t="shared" si="121"/>
        <v>0</v>
      </c>
      <c r="AK505" s="55">
        <f t="shared" si="121"/>
        <v>0</v>
      </c>
      <c r="AL505" s="55">
        <f t="shared" si="121"/>
        <v>0</v>
      </c>
      <c r="AM505" s="55">
        <f t="shared" si="121"/>
        <v>0</v>
      </c>
      <c r="AN505" s="55">
        <f t="shared" si="121"/>
        <v>0</v>
      </c>
      <c r="AO505" s="55">
        <f t="shared" si="118"/>
        <v>0</v>
      </c>
      <c r="AP505" s="55">
        <f t="shared" si="118"/>
        <v>0</v>
      </c>
      <c r="AQ505" s="55">
        <f t="shared" si="118"/>
        <v>0</v>
      </c>
      <c r="AR505" s="55">
        <f t="shared" si="118"/>
        <v>0</v>
      </c>
      <c r="AS505" s="55">
        <f t="shared" si="118"/>
        <v>0</v>
      </c>
      <c r="AT505" s="55">
        <f t="shared" si="118"/>
        <v>0</v>
      </c>
      <c r="AU505" s="55">
        <f t="shared" si="118"/>
        <v>0</v>
      </c>
      <c r="AV505" s="54">
        <f t="shared" si="112"/>
        <v>0</v>
      </c>
      <c r="AW505" s="54">
        <f t="shared" si="113"/>
        <v>0</v>
      </c>
      <c r="AX505" s="54">
        <f t="shared" si="114"/>
        <v>0</v>
      </c>
    </row>
    <row r="506" spans="1:50">
      <c r="A506" s="203" t="s">
        <v>417</v>
      </c>
      <c r="B506" s="203">
        <v>0</v>
      </c>
      <c r="C506" s="203" t="b">
        <v>0</v>
      </c>
      <c r="F506" s="203">
        <v>1078</v>
      </c>
      <c r="I506" s="55">
        <f t="shared" si="110"/>
        <v>0</v>
      </c>
      <c r="J506" s="55">
        <f t="shared" si="122"/>
        <v>0</v>
      </c>
      <c r="K506" s="55">
        <f t="shared" si="122"/>
        <v>0</v>
      </c>
      <c r="L506" s="55">
        <f t="shared" si="122"/>
        <v>0</v>
      </c>
      <c r="M506" s="55">
        <f t="shared" si="122"/>
        <v>0</v>
      </c>
      <c r="N506" s="55">
        <f t="shared" si="122"/>
        <v>0</v>
      </c>
      <c r="O506" s="55">
        <f t="shared" si="122"/>
        <v>0</v>
      </c>
      <c r="P506" s="55">
        <f t="shared" si="122"/>
        <v>0</v>
      </c>
      <c r="Q506" s="55">
        <f t="shared" si="122"/>
        <v>0</v>
      </c>
      <c r="R506" s="55">
        <f t="shared" si="122"/>
        <v>0</v>
      </c>
      <c r="S506" s="55">
        <f t="shared" si="122"/>
        <v>0</v>
      </c>
      <c r="T506" s="55">
        <f t="shared" si="122"/>
        <v>0</v>
      </c>
      <c r="U506" s="55">
        <f t="shared" si="122"/>
        <v>0</v>
      </c>
      <c r="V506" s="55">
        <f t="shared" si="122"/>
        <v>0</v>
      </c>
      <c r="W506" s="55">
        <f t="shared" si="122"/>
        <v>0</v>
      </c>
      <c r="X506" s="55">
        <f t="shared" si="122"/>
        <v>0</v>
      </c>
      <c r="Y506" s="55">
        <f t="shared" si="122"/>
        <v>0</v>
      </c>
      <c r="Z506" s="55">
        <f t="shared" si="121"/>
        <v>0</v>
      </c>
      <c r="AA506" s="55">
        <f t="shared" si="121"/>
        <v>0</v>
      </c>
      <c r="AB506" s="55">
        <f t="shared" si="121"/>
        <v>0</v>
      </c>
      <c r="AC506" s="55">
        <f t="shared" si="121"/>
        <v>0</v>
      </c>
      <c r="AD506" s="55">
        <f t="shared" si="121"/>
        <v>0</v>
      </c>
      <c r="AE506" s="55">
        <f t="shared" si="121"/>
        <v>0</v>
      </c>
      <c r="AF506" s="55">
        <f t="shared" si="121"/>
        <v>0</v>
      </c>
      <c r="AG506" s="55">
        <f t="shared" si="121"/>
        <v>0</v>
      </c>
      <c r="AH506" s="55">
        <f t="shared" si="121"/>
        <v>0</v>
      </c>
      <c r="AI506" s="55">
        <f t="shared" si="121"/>
        <v>0</v>
      </c>
      <c r="AJ506" s="55">
        <f t="shared" si="121"/>
        <v>0</v>
      </c>
      <c r="AK506" s="55">
        <f t="shared" si="121"/>
        <v>0</v>
      </c>
      <c r="AL506" s="55">
        <f t="shared" si="121"/>
        <v>0</v>
      </c>
      <c r="AM506" s="55">
        <f t="shared" si="121"/>
        <v>0</v>
      </c>
      <c r="AN506" s="55">
        <f t="shared" si="121"/>
        <v>0</v>
      </c>
      <c r="AO506" s="55">
        <f t="shared" si="118"/>
        <v>0</v>
      </c>
      <c r="AP506" s="55">
        <f t="shared" si="118"/>
        <v>0</v>
      </c>
      <c r="AQ506" s="55">
        <f t="shared" si="118"/>
        <v>0</v>
      </c>
      <c r="AR506" s="55">
        <f t="shared" si="118"/>
        <v>0</v>
      </c>
      <c r="AS506" s="55">
        <f t="shared" si="118"/>
        <v>0</v>
      </c>
      <c r="AT506" s="55">
        <f t="shared" si="118"/>
        <v>0</v>
      </c>
      <c r="AU506" s="55">
        <f t="shared" si="118"/>
        <v>0</v>
      </c>
      <c r="AV506" s="54">
        <f t="shared" si="112"/>
        <v>0</v>
      </c>
      <c r="AW506" s="54">
        <f t="shared" si="113"/>
        <v>0</v>
      </c>
      <c r="AX506" s="54">
        <f t="shared" si="114"/>
        <v>0</v>
      </c>
    </row>
    <row r="507" spans="1:50">
      <c r="A507" s="203" t="s">
        <v>417</v>
      </c>
      <c r="B507" s="203">
        <v>1</v>
      </c>
      <c r="C507" s="203" t="b">
        <v>1</v>
      </c>
      <c r="D507" s="203">
        <v>1</v>
      </c>
      <c r="E507" s="203" t="s">
        <v>564</v>
      </c>
      <c r="F507" s="203">
        <v>1610</v>
      </c>
      <c r="I507" s="55">
        <f t="shared" si="110"/>
        <v>0</v>
      </c>
      <c r="J507" s="55">
        <f t="shared" si="122"/>
        <v>0</v>
      </c>
      <c r="K507" s="55">
        <f t="shared" si="122"/>
        <v>0</v>
      </c>
      <c r="L507" s="55">
        <f t="shared" si="122"/>
        <v>0</v>
      </c>
      <c r="M507" s="55">
        <f t="shared" si="122"/>
        <v>0</v>
      </c>
      <c r="N507" s="55">
        <f t="shared" si="122"/>
        <v>0</v>
      </c>
      <c r="O507" s="55">
        <f t="shared" si="122"/>
        <v>0</v>
      </c>
      <c r="P507" s="55">
        <f t="shared" si="122"/>
        <v>0</v>
      </c>
      <c r="Q507" s="55">
        <f t="shared" si="122"/>
        <v>0</v>
      </c>
      <c r="R507" s="55">
        <f t="shared" si="122"/>
        <v>0</v>
      </c>
      <c r="S507" s="55">
        <f t="shared" si="122"/>
        <v>0</v>
      </c>
      <c r="T507" s="55">
        <f t="shared" si="122"/>
        <v>0</v>
      </c>
      <c r="U507" s="55">
        <f t="shared" si="122"/>
        <v>0</v>
      </c>
      <c r="V507" s="55">
        <f t="shared" si="122"/>
        <v>0</v>
      </c>
      <c r="W507" s="55">
        <f t="shared" si="122"/>
        <v>0</v>
      </c>
      <c r="X507" s="55">
        <f t="shared" si="122"/>
        <v>0</v>
      </c>
      <c r="Y507" s="55">
        <f t="shared" si="122"/>
        <v>0</v>
      </c>
      <c r="Z507" s="55">
        <f t="shared" si="121"/>
        <v>0</v>
      </c>
      <c r="AA507" s="55">
        <f t="shared" si="121"/>
        <v>0</v>
      </c>
      <c r="AB507" s="55">
        <f t="shared" si="121"/>
        <v>0</v>
      </c>
      <c r="AC507" s="55">
        <f t="shared" si="121"/>
        <v>0</v>
      </c>
      <c r="AD507" s="55">
        <f t="shared" si="121"/>
        <v>0</v>
      </c>
      <c r="AE507" s="55">
        <f t="shared" si="121"/>
        <v>0</v>
      </c>
      <c r="AF507" s="55">
        <f t="shared" si="121"/>
        <v>0</v>
      </c>
      <c r="AG507" s="55">
        <f t="shared" si="121"/>
        <v>0</v>
      </c>
      <c r="AH507" s="55">
        <f t="shared" si="121"/>
        <v>0</v>
      </c>
      <c r="AI507" s="55">
        <f t="shared" si="121"/>
        <v>0</v>
      </c>
      <c r="AJ507" s="55">
        <f t="shared" si="121"/>
        <v>0</v>
      </c>
      <c r="AK507" s="55">
        <f t="shared" si="121"/>
        <v>0</v>
      </c>
      <c r="AL507" s="55">
        <f t="shared" si="121"/>
        <v>0</v>
      </c>
      <c r="AM507" s="55">
        <f t="shared" si="121"/>
        <v>0</v>
      </c>
      <c r="AN507" s="55">
        <f t="shared" si="121"/>
        <v>0</v>
      </c>
      <c r="AO507" s="55">
        <f t="shared" si="118"/>
        <v>0</v>
      </c>
      <c r="AP507" s="55">
        <f t="shared" si="118"/>
        <v>0</v>
      </c>
      <c r="AQ507" s="55">
        <f t="shared" si="118"/>
        <v>0</v>
      </c>
      <c r="AR507" s="55">
        <f t="shared" si="118"/>
        <v>0</v>
      </c>
      <c r="AS507" s="55">
        <f t="shared" si="118"/>
        <v>0</v>
      </c>
      <c r="AT507" s="55">
        <f t="shared" si="118"/>
        <v>0</v>
      </c>
      <c r="AU507" s="55">
        <f t="shared" si="118"/>
        <v>0</v>
      </c>
      <c r="AV507" s="54">
        <f t="shared" si="112"/>
        <v>0</v>
      </c>
      <c r="AW507" s="54">
        <f t="shared" si="113"/>
        <v>0</v>
      </c>
      <c r="AX507" s="54">
        <f t="shared" si="114"/>
        <v>0</v>
      </c>
    </row>
    <row r="508" spans="1:50">
      <c r="A508" s="203" t="s">
        <v>163</v>
      </c>
      <c r="B508" s="203">
        <v>0</v>
      </c>
      <c r="C508" s="203" t="b">
        <v>0</v>
      </c>
      <c r="F508" s="203">
        <v>256</v>
      </c>
      <c r="I508" s="55">
        <f t="shared" si="110"/>
        <v>0</v>
      </c>
      <c r="J508" s="55">
        <f t="shared" si="122"/>
        <v>0</v>
      </c>
      <c r="K508" s="55">
        <f t="shared" si="122"/>
        <v>0</v>
      </c>
      <c r="L508" s="55">
        <f t="shared" si="122"/>
        <v>0</v>
      </c>
      <c r="M508" s="55">
        <f t="shared" si="122"/>
        <v>0</v>
      </c>
      <c r="N508" s="55">
        <f t="shared" si="122"/>
        <v>0</v>
      </c>
      <c r="O508" s="55">
        <f t="shared" si="122"/>
        <v>0</v>
      </c>
      <c r="P508" s="55">
        <f t="shared" si="122"/>
        <v>0</v>
      </c>
      <c r="Q508" s="55">
        <f t="shared" si="122"/>
        <v>0</v>
      </c>
      <c r="R508" s="55">
        <f t="shared" si="122"/>
        <v>0</v>
      </c>
      <c r="S508" s="55">
        <f t="shared" si="122"/>
        <v>0</v>
      </c>
      <c r="T508" s="55">
        <f t="shared" si="122"/>
        <v>0</v>
      </c>
      <c r="U508" s="55">
        <f t="shared" si="122"/>
        <v>0</v>
      </c>
      <c r="V508" s="55">
        <f t="shared" si="122"/>
        <v>0</v>
      </c>
      <c r="W508" s="55">
        <f t="shared" si="122"/>
        <v>0</v>
      </c>
      <c r="X508" s="55">
        <f t="shared" si="122"/>
        <v>0</v>
      </c>
      <c r="Y508" s="55">
        <f t="shared" si="122"/>
        <v>0</v>
      </c>
      <c r="Z508" s="55">
        <f t="shared" si="121"/>
        <v>0</v>
      </c>
      <c r="AA508" s="55">
        <f t="shared" si="121"/>
        <v>0</v>
      </c>
      <c r="AB508" s="55">
        <f t="shared" si="121"/>
        <v>0</v>
      </c>
      <c r="AC508" s="55">
        <f t="shared" si="121"/>
        <v>0</v>
      </c>
      <c r="AD508" s="55">
        <f t="shared" si="121"/>
        <v>0</v>
      </c>
      <c r="AE508" s="55">
        <f t="shared" si="121"/>
        <v>0</v>
      </c>
      <c r="AF508" s="55">
        <f t="shared" si="121"/>
        <v>0</v>
      </c>
      <c r="AG508" s="55">
        <f t="shared" si="121"/>
        <v>0</v>
      </c>
      <c r="AH508" s="55">
        <f t="shared" si="121"/>
        <v>0</v>
      </c>
      <c r="AI508" s="55">
        <f t="shared" si="121"/>
        <v>0</v>
      </c>
      <c r="AJ508" s="55">
        <f t="shared" si="121"/>
        <v>0</v>
      </c>
      <c r="AK508" s="55">
        <f t="shared" si="121"/>
        <v>0</v>
      </c>
      <c r="AL508" s="55">
        <f t="shared" si="121"/>
        <v>0</v>
      </c>
      <c r="AM508" s="55">
        <f t="shared" si="121"/>
        <v>0</v>
      </c>
      <c r="AN508" s="55">
        <f t="shared" si="121"/>
        <v>0</v>
      </c>
      <c r="AO508" s="55">
        <f t="shared" si="118"/>
        <v>0</v>
      </c>
      <c r="AP508" s="55">
        <f t="shared" si="118"/>
        <v>0</v>
      </c>
      <c r="AQ508" s="55">
        <f t="shared" si="118"/>
        <v>0</v>
      </c>
      <c r="AR508" s="55">
        <f t="shared" si="118"/>
        <v>0</v>
      </c>
      <c r="AS508" s="55">
        <f t="shared" si="118"/>
        <v>0</v>
      </c>
      <c r="AT508" s="55">
        <f t="shared" si="118"/>
        <v>0</v>
      </c>
      <c r="AU508" s="55">
        <f t="shared" si="118"/>
        <v>0</v>
      </c>
      <c r="AV508" s="54">
        <f t="shared" si="112"/>
        <v>0</v>
      </c>
      <c r="AW508" s="54">
        <f t="shared" si="113"/>
        <v>0</v>
      </c>
      <c r="AX508" s="54">
        <f t="shared" si="114"/>
        <v>0</v>
      </c>
    </row>
    <row r="509" spans="1:50">
      <c r="A509" s="203" t="s">
        <v>163</v>
      </c>
      <c r="B509" s="203">
        <v>1</v>
      </c>
      <c r="C509" s="203" t="b">
        <v>1</v>
      </c>
      <c r="D509" s="203">
        <v>1</v>
      </c>
      <c r="E509" s="203" t="s">
        <v>574</v>
      </c>
      <c r="F509" s="203">
        <v>80</v>
      </c>
      <c r="I509" s="55">
        <f t="shared" si="110"/>
        <v>0</v>
      </c>
      <c r="J509" s="55">
        <f t="shared" si="122"/>
        <v>0</v>
      </c>
      <c r="K509" s="55">
        <f t="shared" si="122"/>
        <v>0</v>
      </c>
      <c r="L509" s="55">
        <f t="shared" si="122"/>
        <v>0</v>
      </c>
      <c r="M509" s="55">
        <f t="shared" si="122"/>
        <v>0</v>
      </c>
      <c r="N509" s="55">
        <f t="shared" si="122"/>
        <v>0</v>
      </c>
      <c r="O509" s="55">
        <f t="shared" si="122"/>
        <v>0</v>
      </c>
      <c r="P509" s="55">
        <f t="shared" si="122"/>
        <v>0</v>
      </c>
      <c r="Q509" s="55">
        <f t="shared" si="122"/>
        <v>0</v>
      </c>
      <c r="R509" s="55">
        <f t="shared" si="122"/>
        <v>0</v>
      </c>
      <c r="S509" s="55">
        <f t="shared" si="122"/>
        <v>0</v>
      </c>
      <c r="T509" s="55">
        <f t="shared" si="122"/>
        <v>0</v>
      </c>
      <c r="U509" s="55">
        <f t="shared" si="122"/>
        <v>0</v>
      </c>
      <c r="V509" s="55">
        <f t="shared" si="122"/>
        <v>0</v>
      </c>
      <c r="W509" s="55">
        <f t="shared" si="122"/>
        <v>0</v>
      </c>
      <c r="X509" s="55">
        <f t="shared" si="122"/>
        <v>0</v>
      </c>
      <c r="Y509" s="55">
        <f t="shared" si="122"/>
        <v>0</v>
      </c>
      <c r="Z509" s="55">
        <f t="shared" si="121"/>
        <v>0</v>
      </c>
      <c r="AA509" s="55">
        <f t="shared" si="121"/>
        <v>0</v>
      </c>
      <c r="AB509" s="55">
        <f t="shared" si="121"/>
        <v>0</v>
      </c>
      <c r="AC509" s="55">
        <f t="shared" si="121"/>
        <v>0</v>
      </c>
      <c r="AD509" s="55">
        <f t="shared" si="121"/>
        <v>0</v>
      </c>
      <c r="AE509" s="55">
        <f t="shared" si="121"/>
        <v>0</v>
      </c>
      <c r="AF509" s="55">
        <f t="shared" si="121"/>
        <v>0</v>
      </c>
      <c r="AG509" s="55">
        <f t="shared" si="121"/>
        <v>0</v>
      </c>
      <c r="AH509" s="55">
        <f t="shared" si="121"/>
        <v>0</v>
      </c>
      <c r="AI509" s="55">
        <f t="shared" si="121"/>
        <v>0</v>
      </c>
      <c r="AJ509" s="55">
        <f t="shared" si="121"/>
        <v>0</v>
      </c>
      <c r="AK509" s="55">
        <f t="shared" si="121"/>
        <v>0</v>
      </c>
      <c r="AL509" s="55">
        <f t="shared" si="121"/>
        <v>0</v>
      </c>
      <c r="AM509" s="55">
        <f t="shared" si="121"/>
        <v>0</v>
      </c>
      <c r="AN509" s="55">
        <f t="shared" si="121"/>
        <v>0</v>
      </c>
      <c r="AO509" s="55">
        <f t="shared" si="118"/>
        <v>0</v>
      </c>
      <c r="AP509" s="55">
        <f t="shared" si="118"/>
        <v>0</v>
      </c>
      <c r="AQ509" s="55">
        <f t="shared" si="118"/>
        <v>0</v>
      </c>
      <c r="AR509" s="55">
        <f t="shared" si="118"/>
        <v>0</v>
      </c>
      <c r="AS509" s="55">
        <f t="shared" si="118"/>
        <v>0</v>
      </c>
      <c r="AT509" s="55">
        <f t="shared" si="118"/>
        <v>0</v>
      </c>
      <c r="AU509" s="55">
        <f t="shared" si="118"/>
        <v>0</v>
      </c>
      <c r="AV509" s="54">
        <f t="shared" si="112"/>
        <v>0</v>
      </c>
      <c r="AW509" s="54">
        <f t="shared" si="113"/>
        <v>0</v>
      </c>
      <c r="AX509" s="54">
        <f t="shared" si="114"/>
        <v>0</v>
      </c>
    </row>
    <row r="510" spans="1:50">
      <c r="A510" s="203" t="s">
        <v>418</v>
      </c>
      <c r="B510" s="203">
        <v>0</v>
      </c>
      <c r="C510" s="203" t="b">
        <v>0</v>
      </c>
      <c r="F510" s="203">
        <v>156</v>
      </c>
      <c r="I510" s="55">
        <f t="shared" si="110"/>
        <v>0</v>
      </c>
      <c r="J510" s="55">
        <f t="shared" si="122"/>
        <v>0</v>
      </c>
      <c r="K510" s="55">
        <f t="shared" si="122"/>
        <v>0</v>
      </c>
      <c r="L510" s="55">
        <f t="shared" si="122"/>
        <v>0</v>
      </c>
      <c r="M510" s="55">
        <f t="shared" si="122"/>
        <v>0</v>
      </c>
      <c r="N510" s="55">
        <f t="shared" si="122"/>
        <v>0</v>
      </c>
      <c r="O510" s="55">
        <f t="shared" si="122"/>
        <v>0</v>
      </c>
      <c r="P510" s="55">
        <f t="shared" si="122"/>
        <v>0</v>
      </c>
      <c r="Q510" s="55">
        <f t="shared" si="122"/>
        <v>0</v>
      </c>
      <c r="R510" s="55">
        <f t="shared" si="122"/>
        <v>0</v>
      </c>
      <c r="S510" s="55">
        <f t="shared" si="122"/>
        <v>0</v>
      </c>
      <c r="T510" s="55">
        <f t="shared" si="122"/>
        <v>0</v>
      </c>
      <c r="U510" s="55">
        <f t="shared" si="122"/>
        <v>0</v>
      </c>
      <c r="V510" s="55">
        <f t="shared" si="122"/>
        <v>0</v>
      </c>
      <c r="W510" s="55">
        <f t="shared" si="122"/>
        <v>0</v>
      </c>
      <c r="X510" s="55">
        <f t="shared" si="122"/>
        <v>0</v>
      </c>
      <c r="Y510" s="55">
        <f t="shared" si="122"/>
        <v>0</v>
      </c>
      <c r="Z510" s="55">
        <f t="shared" si="121"/>
        <v>0</v>
      </c>
      <c r="AA510" s="55">
        <f t="shared" si="121"/>
        <v>0</v>
      </c>
      <c r="AB510" s="55">
        <f t="shared" si="121"/>
        <v>0</v>
      </c>
      <c r="AC510" s="55">
        <f t="shared" si="121"/>
        <v>0</v>
      </c>
      <c r="AD510" s="55">
        <f t="shared" si="121"/>
        <v>0</v>
      </c>
      <c r="AE510" s="55">
        <f t="shared" si="121"/>
        <v>0</v>
      </c>
      <c r="AF510" s="55">
        <f t="shared" si="121"/>
        <v>0</v>
      </c>
      <c r="AG510" s="55">
        <f t="shared" si="121"/>
        <v>0</v>
      </c>
      <c r="AH510" s="55">
        <f t="shared" si="121"/>
        <v>0</v>
      </c>
      <c r="AI510" s="55">
        <f t="shared" si="121"/>
        <v>0</v>
      </c>
      <c r="AJ510" s="55">
        <f t="shared" si="121"/>
        <v>0</v>
      </c>
      <c r="AK510" s="55">
        <f t="shared" si="121"/>
        <v>0</v>
      </c>
      <c r="AL510" s="55">
        <f t="shared" si="121"/>
        <v>0</v>
      </c>
      <c r="AM510" s="55">
        <f t="shared" si="121"/>
        <v>0</v>
      </c>
      <c r="AN510" s="55">
        <f t="shared" si="121"/>
        <v>0</v>
      </c>
      <c r="AO510" s="55">
        <f t="shared" si="118"/>
        <v>0</v>
      </c>
      <c r="AP510" s="55">
        <f t="shared" si="118"/>
        <v>0</v>
      </c>
      <c r="AQ510" s="55">
        <f t="shared" si="118"/>
        <v>0</v>
      </c>
      <c r="AR510" s="55">
        <f t="shared" si="118"/>
        <v>0</v>
      </c>
      <c r="AS510" s="55">
        <f t="shared" si="118"/>
        <v>0</v>
      </c>
      <c r="AT510" s="55">
        <f t="shared" si="118"/>
        <v>0</v>
      </c>
      <c r="AU510" s="55">
        <f t="shared" si="118"/>
        <v>0</v>
      </c>
      <c r="AV510" s="54">
        <f t="shared" si="112"/>
        <v>0</v>
      </c>
      <c r="AW510" s="54">
        <f t="shared" si="113"/>
        <v>0</v>
      </c>
      <c r="AX510" s="54">
        <f t="shared" si="114"/>
        <v>0</v>
      </c>
    </row>
    <row r="511" spans="1:50">
      <c r="A511" s="203" t="s">
        <v>418</v>
      </c>
      <c r="B511" s="203">
        <v>1</v>
      </c>
      <c r="C511" s="203" t="b">
        <v>1</v>
      </c>
      <c r="D511" s="203">
        <v>1</v>
      </c>
      <c r="E511" s="203" t="s">
        <v>572</v>
      </c>
      <c r="F511" s="203">
        <v>516</v>
      </c>
      <c r="I511" s="55">
        <f t="shared" si="110"/>
        <v>0</v>
      </c>
      <c r="J511" s="55">
        <f t="shared" si="122"/>
        <v>0</v>
      </c>
      <c r="K511" s="55">
        <f t="shared" si="122"/>
        <v>0</v>
      </c>
      <c r="L511" s="55">
        <f t="shared" si="122"/>
        <v>0</v>
      </c>
      <c r="M511" s="55">
        <f t="shared" si="122"/>
        <v>0</v>
      </c>
      <c r="N511" s="55">
        <f t="shared" si="122"/>
        <v>0</v>
      </c>
      <c r="O511" s="55">
        <f t="shared" si="122"/>
        <v>0</v>
      </c>
      <c r="P511" s="55">
        <f t="shared" si="122"/>
        <v>0</v>
      </c>
      <c r="Q511" s="55">
        <f t="shared" si="122"/>
        <v>0</v>
      </c>
      <c r="R511" s="55">
        <f t="shared" si="122"/>
        <v>0</v>
      </c>
      <c r="S511" s="55">
        <f t="shared" si="122"/>
        <v>0</v>
      </c>
      <c r="T511" s="55">
        <f t="shared" si="122"/>
        <v>0</v>
      </c>
      <c r="U511" s="55">
        <f t="shared" si="122"/>
        <v>0</v>
      </c>
      <c r="V511" s="55">
        <f t="shared" si="122"/>
        <v>0</v>
      </c>
      <c r="W511" s="55">
        <f t="shared" si="122"/>
        <v>0</v>
      </c>
      <c r="X511" s="55">
        <f t="shared" si="122"/>
        <v>0</v>
      </c>
      <c r="Y511" s="55">
        <f t="shared" si="122"/>
        <v>0</v>
      </c>
      <c r="Z511" s="55">
        <f t="shared" si="121"/>
        <v>0</v>
      </c>
      <c r="AA511" s="55">
        <f t="shared" si="121"/>
        <v>0</v>
      </c>
      <c r="AB511" s="55">
        <f t="shared" si="121"/>
        <v>0</v>
      </c>
      <c r="AC511" s="55">
        <f t="shared" si="121"/>
        <v>0</v>
      </c>
      <c r="AD511" s="55">
        <f t="shared" si="121"/>
        <v>0</v>
      </c>
      <c r="AE511" s="55">
        <f t="shared" si="121"/>
        <v>0</v>
      </c>
      <c r="AF511" s="55">
        <f t="shared" si="121"/>
        <v>0</v>
      </c>
      <c r="AG511" s="55">
        <f t="shared" si="121"/>
        <v>0</v>
      </c>
      <c r="AH511" s="55">
        <f t="shared" si="121"/>
        <v>0</v>
      </c>
      <c r="AI511" s="55">
        <f t="shared" si="121"/>
        <v>0</v>
      </c>
      <c r="AJ511" s="55">
        <f t="shared" si="121"/>
        <v>0</v>
      </c>
      <c r="AK511" s="55">
        <f t="shared" si="121"/>
        <v>0</v>
      </c>
      <c r="AL511" s="55">
        <f t="shared" si="121"/>
        <v>0</v>
      </c>
      <c r="AM511" s="55">
        <f t="shared" si="121"/>
        <v>0</v>
      </c>
      <c r="AN511" s="55">
        <f t="shared" si="121"/>
        <v>0</v>
      </c>
      <c r="AO511" s="55">
        <f t="shared" si="118"/>
        <v>0</v>
      </c>
      <c r="AP511" s="55">
        <f t="shared" si="118"/>
        <v>0</v>
      </c>
      <c r="AQ511" s="55">
        <f t="shared" si="118"/>
        <v>0</v>
      </c>
      <c r="AR511" s="55">
        <f t="shared" si="118"/>
        <v>0</v>
      </c>
      <c r="AS511" s="55">
        <f t="shared" si="118"/>
        <v>0</v>
      </c>
      <c r="AT511" s="55">
        <f t="shared" si="118"/>
        <v>0</v>
      </c>
      <c r="AU511" s="55">
        <f t="shared" si="118"/>
        <v>0</v>
      </c>
      <c r="AV511" s="54">
        <f t="shared" si="112"/>
        <v>0</v>
      </c>
      <c r="AW511" s="54">
        <f t="shared" si="113"/>
        <v>0</v>
      </c>
      <c r="AX511" s="54">
        <f t="shared" si="114"/>
        <v>0</v>
      </c>
    </row>
    <row r="512" spans="1:50">
      <c r="A512" s="203" t="s">
        <v>419</v>
      </c>
      <c r="B512" s="203">
        <v>0</v>
      </c>
      <c r="C512" s="203" t="b">
        <v>0</v>
      </c>
      <c r="F512" s="203">
        <v>100</v>
      </c>
      <c r="I512" s="55">
        <f t="shared" si="110"/>
        <v>0</v>
      </c>
      <c r="J512" s="55">
        <f t="shared" si="122"/>
        <v>0</v>
      </c>
      <c r="K512" s="55">
        <f t="shared" si="122"/>
        <v>0</v>
      </c>
      <c r="L512" s="55">
        <f t="shared" si="122"/>
        <v>0</v>
      </c>
      <c r="M512" s="55">
        <f t="shared" si="122"/>
        <v>0</v>
      </c>
      <c r="N512" s="55">
        <f t="shared" si="122"/>
        <v>0</v>
      </c>
      <c r="O512" s="55">
        <f t="shared" si="122"/>
        <v>0</v>
      </c>
      <c r="P512" s="55">
        <f t="shared" si="122"/>
        <v>0</v>
      </c>
      <c r="Q512" s="55">
        <f t="shared" si="122"/>
        <v>0</v>
      </c>
      <c r="R512" s="55">
        <f t="shared" si="122"/>
        <v>0</v>
      </c>
      <c r="S512" s="55">
        <f t="shared" si="122"/>
        <v>0</v>
      </c>
      <c r="T512" s="55">
        <f t="shared" si="122"/>
        <v>0</v>
      </c>
      <c r="U512" s="55">
        <f t="shared" si="122"/>
        <v>0</v>
      </c>
      <c r="V512" s="55">
        <f t="shared" si="122"/>
        <v>0</v>
      </c>
      <c r="W512" s="55">
        <f t="shared" si="122"/>
        <v>0</v>
      </c>
      <c r="X512" s="55">
        <f t="shared" si="122"/>
        <v>0</v>
      </c>
      <c r="Y512" s="55">
        <f t="shared" si="122"/>
        <v>0</v>
      </c>
      <c r="Z512" s="55">
        <f t="shared" si="121"/>
        <v>0</v>
      </c>
      <c r="AA512" s="55">
        <f t="shared" si="121"/>
        <v>0</v>
      </c>
      <c r="AB512" s="55">
        <f t="shared" si="121"/>
        <v>0</v>
      </c>
      <c r="AC512" s="55">
        <f t="shared" si="121"/>
        <v>0</v>
      </c>
      <c r="AD512" s="55">
        <f t="shared" si="121"/>
        <v>0</v>
      </c>
      <c r="AE512" s="55">
        <f t="shared" si="121"/>
        <v>0</v>
      </c>
      <c r="AF512" s="55">
        <f t="shared" si="121"/>
        <v>0</v>
      </c>
      <c r="AG512" s="55">
        <f t="shared" si="121"/>
        <v>0</v>
      </c>
      <c r="AH512" s="55">
        <f t="shared" si="121"/>
        <v>0</v>
      </c>
      <c r="AI512" s="55">
        <f t="shared" si="121"/>
        <v>0</v>
      </c>
      <c r="AJ512" s="55">
        <f t="shared" si="121"/>
        <v>0</v>
      </c>
      <c r="AK512" s="55">
        <f t="shared" si="121"/>
        <v>0</v>
      </c>
      <c r="AL512" s="55">
        <f t="shared" si="121"/>
        <v>0</v>
      </c>
      <c r="AM512" s="55">
        <f t="shared" si="121"/>
        <v>0</v>
      </c>
      <c r="AN512" s="55">
        <f t="shared" si="121"/>
        <v>0</v>
      </c>
      <c r="AO512" s="55">
        <f t="shared" si="118"/>
        <v>0</v>
      </c>
      <c r="AP512" s="55">
        <f t="shared" si="118"/>
        <v>0</v>
      </c>
      <c r="AQ512" s="55">
        <f t="shared" si="118"/>
        <v>0</v>
      </c>
      <c r="AR512" s="55">
        <f t="shared" si="118"/>
        <v>0</v>
      </c>
      <c r="AS512" s="55">
        <f t="shared" si="118"/>
        <v>0</v>
      </c>
      <c r="AT512" s="55">
        <f t="shared" si="118"/>
        <v>0</v>
      </c>
      <c r="AU512" s="55">
        <f t="shared" si="118"/>
        <v>0</v>
      </c>
      <c r="AV512" s="54">
        <f t="shared" si="112"/>
        <v>0</v>
      </c>
      <c r="AW512" s="54">
        <f t="shared" si="113"/>
        <v>0</v>
      </c>
      <c r="AX512" s="54">
        <f t="shared" si="114"/>
        <v>0</v>
      </c>
    </row>
    <row r="513" spans="1:50">
      <c r="A513" s="203" t="s">
        <v>419</v>
      </c>
      <c r="B513" s="203">
        <v>1</v>
      </c>
      <c r="C513" s="203" t="b">
        <v>1</v>
      </c>
      <c r="D513" s="203">
        <v>1</v>
      </c>
      <c r="E513" s="203" t="s">
        <v>580</v>
      </c>
      <c r="F513" s="203">
        <v>236</v>
      </c>
      <c r="I513" s="55">
        <f t="shared" si="110"/>
        <v>0</v>
      </c>
      <c r="J513" s="55">
        <f t="shared" si="122"/>
        <v>0</v>
      </c>
      <c r="K513" s="55">
        <f t="shared" si="122"/>
        <v>0</v>
      </c>
      <c r="L513" s="55">
        <f t="shared" si="122"/>
        <v>0</v>
      </c>
      <c r="M513" s="55">
        <f t="shared" si="122"/>
        <v>0</v>
      </c>
      <c r="N513" s="55">
        <f t="shared" si="122"/>
        <v>0</v>
      </c>
      <c r="O513" s="55">
        <f t="shared" si="122"/>
        <v>0</v>
      </c>
      <c r="P513" s="55">
        <f t="shared" si="122"/>
        <v>0</v>
      </c>
      <c r="Q513" s="55">
        <f t="shared" si="122"/>
        <v>0</v>
      </c>
      <c r="R513" s="55">
        <f t="shared" si="122"/>
        <v>0</v>
      </c>
      <c r="S513" s="55">
        <f t="shared" si="122"/>
        <v>0</v>
      </c>
      <c r="T513" s="55">
        <f t="shared" si="122"/>
        <v>0</v>
      </c>
      <c r="U513" s="55">
        <f t="shared" si="122"/>
        <v>0</v>
      </c>
      <c r="V513" s="55">
        <f t="shared" si="122"/>
        <v>0</v>
      </c>
      <c r="W513" s="55">
        <f t="shared" si="122"/>
        <v>0</v>
      </c>
      <c r="X513" s="55">
        <f t="shared" si="122"/>
        <v>0</v>
      </c>
      <c r="Y513" s="55">
        <f t="shared" si="122"/>
        <v>0</v>
      </c>
      <c r="Z513" s="55">
        <f t="shared" si="121"/>
        <v>0</v>
      </c>
      <c r="AA513" s="55">
        <f t="shared" si="121"/>
        <v>0</v>
      </c>
      <c r="AB513" s="55">
        <f t="shared" si="121"/>
        <v>0</v>
      </c>
      <c r="AC513" s="55">
        <f t="shared" si="121"/>
        <v>0</v>
      </c>
      <c r="AD513" s="55">
        <f t="shared" si="121"/>
        <v>0</v>
      </c>
      <c r="AE513" s="55">
        <f t="shared" si="121"/>
        <v>0</v>
      </c>
      <c r="AF513" s="55">
        <f t="shared" si="121"/>
        <v>0</v>
      </c>
      <c r="AG513" s="55">
        <f t="shared" si="121"/>
        <v>0</v>
      </c>
      <c r="AH513" s="55">
        <f t="shared" si="121"/>
        <v>0</v>
      </c>
      <c r="AI513" s="55">
        <f t="shared" si="121"/>
        <v>0</v>
      </c>
      <c r="AJ513" s="55">
        <f t="shared" si="121"/>
        <v>0</v>
      </c>
      <c r="AK513" s="55">
        <f t="shared" si="121"/>
        <v>0</v>
      </c>
      <c r="AL513" s="55">
        <f t="shared" si="121"/>
        <v>0</v>
      </c>
      <c r="AM513" s="55">
        <f t="shared" si="121"/>
        <v>0</v>
      </c>
      <c r="AN513" s="55">
        <f t="shared" si="121"/>
        <v>0</v>
      </c>
      <c r="AO513" s="55">
        <f t="shared" si="118"/>
        <v>0</v>
      </c>
      <c r="AP513" s="55">
        <f t="shared" si="118"/>
        <v>0</v>
      </c>
      <c r="AQ513" s="55">
        <f t="shared" si="118"/>
        <v>0</v>
      </c>
      <c r="AR513" s="55">
        <f t="shared" ref="AR513:AU513" si="123">SUMIFS($F$2:$F$2000,$E$2:$E$2000,AR$1,$A$2:$A$2000,$H513)</f>
        <v>0</v>
      </c>
      <c r="AS513" s="55">
        <f t="shared" si="123"/>
        <v>0</v>
      </c>
      <c r="AT513" s="55">
        <f t="shared" si="123"/>
        <v>0</v>
      </c>
      <c r="AU513" s="55">
        <f t="shared" si="123"/>
        <v>0</v>
      </c>
      <c r="AV513" s="54">
        <f t="shared" si="112"/>
        <v>0</v>
      </c>
      <c r="AW513" s="54">
        <f t="shared" si="113"/>
        <v>0</v>
      </c>
      <c r="AX513" s="54">
        <f t="shared" si="114"/>
        <v>0</v>
      </c>
    </row>
    <row r="514" spans="1:50">
      <c r="A514" s="203" t="s">
        <v>420</v>
      </c>
      <c r="B514" s="203">
        <v>0</v>
      </c>
      <c r="C514" s="203" t="b">
        <v>0</v>
      </c>
      <c r="F514" s="203">
        <v>70</v>
      </c>
      <c r="I514" s="55">
        <f t="shared" si="110"/>
        <v>0</v>
      </c>
      <c r="J514" s="55">
        <f t="shared" si="122"/>
        <v>0</v>
      </c>
      <c r="K514" s="55">
        <f t="shared" si="122"/>
        <v>0</v>
      </c>
      <c r="L514" s="55">
        <f t="shared" si="122"/>
        <v>0</v>
      </c>
      <c r="M514" s="55">
        <f t="shared" si="122"/>
        <v>0</v>
      </c>
      <c r="N514" s="55">
        <f t="shared" si="122"/>
        <v>0</v>
      </c>
      <c r="O514" s="55">
        <f t="shared" si="122"/>
        <v>0</v>
      </c>
      <c r="P514" s="55">
        <f t="shared" si="122"/>
        <v>0</v>
      </c>
      <c r="Q514" s="55">
        <f t="shared" si="122"/>
        <v>0</v>
      </c>
      <c r="R514" s="55">
        <f t="shared" si="122"/>
        <v>0</v>
      </c>
      <c r="S514" s="55">
        <f t="shared" si="122"/>
        <v>0</v>
      </c>
      <c r="T514" s="55">
        <f t="shared" si="122"/>
        <v>0</v>
      </c>
      <c r="U514" s="55">
        <f t="shared" si="122"/>
        <v>0</v>
      </c>
      <c r="V514" s="55">
        <f t="shared" si="122"/>
        <v>0</v>
      </c>
      <c r="W514" s="55">
        <f t="shared" si="122"/>
        <v>0</v>
      </c>
      <c r="X514" s="55">
        <f t="shared" si="122"/>
        <v>0</v>
      </c>
      <c r="Y514" s="55">
        <f t="shared" ref="Y514:AN529" si="124">SUMIFS($F$2:$F$2000,$E$2:$E$2000,Y$1,$A$2:$A$2000,$H514)</f>
        <v>0</v>
      </c>
      <c r="Z514" s="55">
        <f t="shared" si="124"/>
        <v>0</v>
      </c>
      <c r="AA514" s="55">
        <f t="shared" si="124"/>
        <v>0</v>
      </c>
      <c r="AB514" s="55">
        <f t="shared" si="124"/>
        <v>0</v>
      </c>
      <c r="AC514" s="55">
        <f t="shared" si="124"/>
        <v>0</v>
      </c>
      <c r="AD514" s="55">
        <f t="shared" si="124"/>
        <v>0</v>
      </c>
      <c r="AE514" s="55">
        <f t="shared" si="124"/>
        <v>0</v>
      </c>
      <c r="AF514" s="55">
        <f t="shared" si="124"/>
        <v>0</v>
      </c>
      <c r="AG514" s="55">
        <f t="shared" si="124"/>
        <v>0</v>
      </c>
      <c r="AH514" s="55">
        <f t="shared" si="124"/>
        <v>0</v>
      </c>
      <c r="AI514" s="55">
        <f t="shared" si="124"/>
        <v>0</v>
      </c>
      <c r="AJ514" s="55">
        <f t="shared" si="124"/>
        <v>0</v>
      </c>
      <c r="AK514" s="55">
        <f t="shared" si="124"/>
        <v>0</v>
      </c>
      <c r="AL514" s="55">
        <f t="shared" si="124"/>
        <v>0</v>
      </c>
      <c r="AM514" s="55">
        <f t="shared" si="124"/>
        <v>0</v>
      </c>
      <c r="AN514" s="55">
        <f t="shared" si="124"/>
        <v>0</v>
      </c>
      <c r="AO514" s="55">
        <f t="shared" ref="AO514:AU550" si="125">SUMIFS($F$2:$F$2000,$E$2:$E$2000,AO$1,$A$2:$A$2000,$H514)</f>
        <v>0</v>
      </c>
      <c r="AP514" s="55">
        <f t="shared" si="125"/>
        <v>0</v>
      </c>
      <c r="AQ514" s="55">
        <f t="shared" si="125"/>
        <v>0</v>
      </c>
      <c r="AR514" s="55">
        <f t="shared" si="125"/>
        <v>0</v>
      </c>
      <c r="AS514" s="55">
        <f t="shared" si="125"/>
        <v>0</v>
      </c>
      <c r="AT514" s="55">
        <f t="shared" si="125"/>
        <v>0</v>
      </c>
      <c r="AU514" s="55">
        <f t="shared" si="125"/>
        <v>0</v>
      </c>
      <c r="AV514" s="54">
        <f t="shared" si="112"/>
        <v>0</v>
      </c>
      <c r="AW514" s="54">
        <f t="shared" si="113"/>
        <v>0</v>
      </c>
      <c r="AX514" s="54">
        <f t="shared" si="114"/>
        <v>0</v>
      </c>
    </row>
    <row r="515" spans="1:50">
      <c r="A515" s="203" t="s">
        <v>420</v>
      </c>
      <c r="B515" s="203">
        <v>1</v>
      </c>
      <c r="C515" s="203" t="b">
        <v>1</v>
      </c>
      <c r="D515" s="203">
        <v>1</v>
      </c>
      <c r="E515" s="203" t="s">
        <v>575</v>
      </c>
      <c r="F515" s="203">
        <v>266</v>
      </c>
      <c r="I515" s="55">
        <f t="shared" ref="I515:I578" si="126">SUMIFS($F$2:$F$2000,$B$2:$B$2000,"0",$A$2:$A$2000,$H515)</f>
        <v>0</v>
      </c>
      <c r="J515" s="55">
        <f t="shared" ref="J515:Y530" si="127">SUMIFS($F$2:$F$2000,$E$2:$E$2000,J$1,$A$2:$A$2000,$H515)</f>
        <v>0</v>
      </c>
      <c r="K515" s="55">
        <f t="shared" si="127"/>
        <v>0</v>
      </c>
      <c r="L515" s="55">
        <f t="shared" si="127"/>
        <v>0</v>
      </c>
      <c r="M515" s="55">
        <f t="shared" si="127"/>
        <v>0</v>
      </c>
      <c r="N515" s="55">
        <f t="shared" si="127"/>
        <v>0</v>
      </c>
      <c r="O515" s="55">
        <f t="shared" si="127"/>
        <v>0</v>
      </c>
      <c r="P515" s="55">
        <f t="shared" si="127"/>
        <v>0</v>
      </c>
      <c r="Q515" s="55">
        <f t="shared" si="127"/>
        <v>0</v>
      </c>
      <c r="R515" s="55">
        <f t="shared" si="127"/>
        <v>0</v>
      </c>
      <c r="S515" s="55">
        <f t="shared" si="127"/>
        <v>0</v>
      </c>
      <c r="T515" s="55">
        <f t="shared" si="127"/>
        <v>0</v>
      </c>
      <c r="U515" s="55">
        <f t="shared" si="127"/>
        <v>0</v>
      </c>
      <c r="V515" s="55">
        <f t="shared" si="127"/>
        <v>0</v>
      </c>
      <c r="W515" s="55">
        <f t="shared" si="127"/>
        <v>0</v>
      </c>
      <c r="X515" s="55">
        <f t="shared" si="127"/>
        <v>0</v>
      </c>
      <c r="Y515" s="55">
        <f t="shared" si="127"/>
        <v>0</v>
      </c>
      <c r="Z515" s="55">
        <f t="shared" si="124"/>
        <v>0</v>
      </c>
      <c r="AA515" s="55">
        <f t="shared" si="124"/>
        <v>0</v>
      </c>
      <c r="AB515" s="55">
        <f t="shared" si="124"/>
        <v>0</v>
      </c>
      <c r="AC515" s="55">
        <f t="shared" si="124"/>
        <v>0</v>
      </c>
      <c r="AD515" s="55">
        <f t="shared" si="124"/>
        <v>0</v>
      </c>
      <c r="AE515" s="55">
        <f t="shared" si="124"/>
        <v>0</v>
      </c>
      <c r="AF515" s="55">
        <f t="shared" si="124"/>
        <v>0</v>
      </c>
      <c r="AG515" s="55">
        <f t="shared" si="124"/>
        <v>0</v>
      </c>
      <c r="AH515" s="55">
        <f t="shared" si="124"/>
        <v>0</v>
      </c>
      <c r="AI515" s="55">
        <f t="shared" si="124"/>
        <v>0</v>
      </c>
      <c r="AJ515" s="55">
        <f t="shared" si="124"/>
        <v>0</v>
      </c>
      <c r="AK515" s="55">
        <f t="shared" si="124"/>
        <v>0</v>
      </c>
      <c r="AL515" s="55">
        <f t="shared" si="124"/>
        <v>0</v>
      </c>
      <c r="AM515" s="55">
        <f t="shared" si="124"/>
        <v>0</v>
      </c>
      <c r="AN515" s="55">
        <f t="shared" si="124"/>
        <v>0</v>
      </c>
      <c r="AO515" s="55">
        <f t="shared" si="125"/>
        <v>0</v>
      </c>
      <c r="AP515" s="55">
        <f t="shared" si="125"/>
        <v>0</v>
      </c>
      <c r="AQ515" s="55">
        <f t="shared" si="125"/>
        <v>0</v>
      </c>
      <c r="AR515" s="55">
        <f t="shared" si="125"/>
        <v>0</v>
      </c>
      <c r="AS515" s="55">
        <f t="shared" si="125"/>
        <v>0</v>
      </c>
      <c r="AT515" s="55">
        <f t="shared" si="125"/>
        <v>0</v>
      </c>
      <c r="AU515" s="55">
        <f t="shared" si="125"/>
        <v>0</v>
      </c>
      <c r="AV515" s="54">
        <f t="shared" ref="AV515:AV578" si="128">I515</f>
        <v>0</v>
      </c>
      <c r="AW515" s="54">
        <f t="shared" ref="AW515:AW578" si="129">SUM(J515:AU515)</f>
        <v>0</v>
      </c>
      <c r="AX515" s="54">
        <f t="shared" ref="AX515:AX578" si="130">AW515+AV515</f>
        <v>0</v>
      </c>
    </row>
    <row r="516" spans="1:50">
      <c r="A516" s="203" t="s">
        <v>421</v>
      </c>
      <c r="B516" s="203">
        <v>0</v>
      </c>
      <c r="C516" s="203" t="b">
        <v>0</v>
      </c>
      <c r="F516" s="203">
        <v>96</v>
      </c>
      <c r="I516" s="55">
        <f t="shared" si="126"/>
        <v>0</v>
      </c>
      <c r="J516" s="55">
        <f t="shared" si="127"/>
        <v>0</v>
      </c>
      <c r="K516" s="55">
        <f t="shared" si="127"/>
        <v>0</v>
      </c>
      <c r="L516" s="55">
        <f t="shared" si="127"/>
        <v>0</v>
      </c>
      <c r="M516" s="55">
        <f t="shared" si="127"/>
        <v>0</v>
      </c>
      <c r="N516" s="55">
        <f t="shared" si="127"/>
        <v>0</v>
      </c>
      <c r="O516" s="55">
        <f t="shared" si="127"/>
        <v>0</v>
      </c>
      <c r="P516" s="55">
        <f t="shared" si="127"/>
        <v>0</v>
      </c>
      <c r="Q516" s="55">
        <f t="shared" si="127"/>
        <v>0</v>
      </c>
      <c r="R516" s="55">
        <f t="shared" si="127"/>
        <v>0</v>
      </c>
      <c r="S516" s="55">
        <f t="shared" si="127"/>
        <v>0</v>
      </c>
      <c r="T516" s="55">
        <f t="shared" si="127"/>
        <v>0</v>
      </c>
      <c r="U516" s="55">
        <f t="shared" si="127"/>
        <v>0</v>
      </c>
      <c r="V516" s="55">
        <f t="shared" si="127"/>
        <v>0</v>
      </c>
      <c r="W516" s="55">
        <f t="shared" si="127"/>
        <v>0</v>
      </c>
      <c r="X516" s="55">
        <f t="shared" si="127"/>
        <v>0</v>
      </c>
      <c r="Y516" s="55">
        <f t="shared" si="127"/>
        <v>0</v>
      </c>
      <c r="Z516" s="55">
        <f t="shared" si="124"/>
        <v>0</v>
      </c>
      <c r="AA516" s="55">
        <f t="shared" si="124"/>
        <v>0</v>
      </c>
      <c r="AB516" s="55">
        <f t="shared" si="124"/>
        <v>0</v>
      </c>
      <c r="AC516" s="55">
        <f t="shared" si="124"/>
        <v>0</v>
      </c>
      <c r="AD516" s="55">
        <f t="shared" si="124"/>
        <v>0</v>
      </c>
      <c r="AE516" s="55">
        <f t="shared" si="124"/>
        <v>0</v>
      </c>
      <c r="AF516" s="55">
        <f t="shared" si="124"/>
        <v>0</v>
      </c>
      <c r="AG516" s="55">
        <f t="shared" si="124"/>
        <v>0</v>
      </c>
      <c r="AH516" s="55">
        <f t="shared" si="124"/>
        <v>0</v>
      </c>
      <c r="AI516" s="55">
        <f t="shared" si="124"/>
        <v>0</v>
      </c>
      <c r="AJ516" s="55">
        <f t="shared" si="124"/>
        <v>0</v>
      </c>
      <c r="AK516" s="55">
        <f t="shared" si="124"/>
        <v>0</v>
      </c>
      <c r="AL516" s="55">
        <f t="shared" si="124"/>
        <v>0</v>
      </c>
      <c r="AM516" s="55">
        <f t="shared" si="124"/>
        <v>0</v>
      </c>
      <c r="AN516" s="55">
        <f t="shared" si="124"/>
        <v>0</v>
      </c>
      <c r="AO516" s="55">
        <f t="shared" si="125"/>
        <v>0</v>
      </c>
      <c r="AP516" s="55">
        <f t="shared" si="125"/>
        <v>0</v>
      </c>
      <c r="AQ516" s="55">
        <f t="shared" si="125"/>
        <v>0</v>
      </c>
      <c r="AR516" s="55">
        <f t="shared" si="125"/>
        <v>0</v>
      </c>
      <c r="AS516" s="55">
        <f t="shared" si="125"/>
        <v>0</v>
      </c>
      <c r="AT516" s="55">
        <f t="shared" si="125"/>
        <v>0</v>
      </c>
      <c r="AU516" s="55">
        <f t="shared" si="125"/>
        <v>0</v>
      </c>
      <c r="AV516" s="54">
        <f t="shared" si="128"/>
        <v>0</v>
      </c>
      <c r="AW516" s="54">
        <f t="shared" si="129"/>
        <v>0</v>
      </c>
      <c r="AX516" s="54">
        <f t="shared" si="130"/>
        <v>0</v>
      </c>
    </row>
    <row r="517" spans="1:50">
      <c r="A517" s="203" t="s">
        <v>421</v>
      </c>
      <c r="B517" s="203">
        <v>1</v>
      </c>
      <c r="C517" s="203" t="b">
        <v>1</v>
      </c>
      <c r="D517" s="203">
        <v>1</v>
      </c>
      <c r="E517" s="203" t="s">
        <v>555</v>
      </c>
      <c r="F517" s="203">
        <v>576</v>
      </c>
      <c r="I517" s="55">
        <f t="shared" si="126"/>
        <v>0</v>
      </c>
      <c r="J517" s="55">
        <f t="shared" si="127"/>
        <v>0</v>
      </c>
      <c r="K517" s="55">
        <f t="shared" si="127"/>
        <v>0</v>
      </c>
      <c r="L517" s="55">
        <f t="shared" si="127"/>
        <v>0</v>
      </c>
      <c r="M517" s="55">
        <f t="shared" si="127"/>
        <v>0</v>
      </c>
      <c r="N517" s="55">
        <f t="shared" si="127"/>
        <v>0</v>
      </c>
      <c r="O517" s="55">
        <f t="shared" si="127"/>
        <v>0</v>
      </c>
      <c r="P517" s="55">
        <f t="shared" si="127"/>
        <v>0</v>
      </c>
      <c r="Q517" s="55">
        <f t="shared" si="127"/>
        <v>0</v>
      </c>
      <c r="R517" s="55">
        <f t="shared" si="127"/>
        <v>0</v>
      </c>
      <c r="S517" s="55">
        <f t="shared" si="127"/>
        <v>0</v>
      </c>
      <c r="T517" s="55">
        <f t="shared" si="127"/>
        <v>0</v>
      </c>
      <c r="U517" s="55">
        <f t="shared" si="127"/>
        <v>0</v>
      </c>
      <c r="V517" s="55">
        <f t="shared" si="127"/>
        <v>0</v>
      </c>
      <c r="W517" s="55">
        <f t="shared" si="127"/>
        <v>0</v>
      </c>
      <c r="X517" s="55">
        <f t="shared" si="127"/>
        <v>0</v>
      </c>
      <c r="Y517" s="55">
        <f t="shared" si="127"/>
        <v>0</v>
      </c>
      <c r="Z517" s="55">
        <f t="shared" si="124"/>
        <v>0</v>
      </c>
      <c r="AA517" s="55">
        <f t="shared" si="124"/>
        <v>0</v>
      </c>
      <c r="AB517" s="55">
        <f t="shared" si="124"/>
        <v>0</v>
      </c>
      <c r="AC517" s="55">
        <f t="shared" si="124"/>
        <v>0</v>
      </c>
      <c r="AD517" s="55">
        <f t="shared" si="124"/>
        <v>0</v>
      </c>
      <c r="AE517" s="55">
        <f t="shared" si="124"/>
        <v>0</v>
      </c>
      <c r="AF517" s="55">
        <f t="shared" si="124"/>
        <v>0</v>
      </c>
      <c r="AG517" s="55">
        <f t="shared" si="124"/>
        <v>0</v>
      </c>
      <c r="AH517" s="55">
        <f t="shared" si="124"/>
        <v>0</v>
      </c>
      <c r="AI517" s="55">
        <f t="shared" si="124"/>
        <v>0</v>
      </c>
      <c r="AJ517" s="55">
        <f t="shared" si="124"/>
        <v>0</v>
      </c>
      <c r="AK517" s="55">
        <f t="shared" si="124"/>
        <v>0</v>
      </c>
      <c r="AL517" s="55">
        <f t="shared" si="124"/>
        <v>0</v>
      </c>
      <c r="AM517" s="55">
        <f t="shared" si="124"/>
        <v>0</v>
      </c>
      <c r="AN517" s="55">
        <f t="shared" si="124"/>
        <v>0</v>
      </c>
      <c r="AO517" s="55">
        <f t="shared" si="125"/>
        <v>0</v>
      </c>
      <c r="AP517" s="55">
        <f t="shared" si="125"/>
        <v>0</v>
      </c>
      <c r="AQ517" s="55">
        <f t="shared" si="125"/>
        <v>0</v>
      </c>
      <c r="AR517" s="55">
        <f t="shared" si="125"/>
        <v>0</v>
      </c>
      <c r="AS517" s="55">
        <f t="shared" si="125"/>
        <v>0</v>
      </c>
      <c r="AT517" s="55">
        <f t="shared" si="125"/>
        <v>0</v>
      </c>
      <c r="AU517" s="55">
        <f t="shared" si="125"/>
        <v>0</v>
      </c>
      <c r="AV517" s="54">
        <f t="shared" si="128"/>
        <v>0</v>
      </c>
      <c r="AW517" s="54">
        <f t="shared" si="129"/>
        <v>0</v>
      </c>
      <c r="AX517" s="54">
        <f t="shared" si="130"/>
        <v>0</v>
      </c>
    </row>
    <row r="518" spans="1:50">
      <c r="A518" s="203" t="s">
        <v>422</v>
      </c>
      <c r="B518" s="203">
        <v>0</v>
      </c>
      <c r="C518" s="203" t="b">
        <v>0</v>
      </c>
      <c r="F518" s="203">
        <v>460</v>
      </c>
      <c r="I518" s="55">
        <f t="shared" si="126"/>
        <v>0</v>
      </c>
      <c r="J518" s="55">
        <f t="shared" si="127"/>
        <v>0</v>
      </c>
      <c r="K518" s="55">
        <f t="shared" si="127"/>
        <v>0</v>
      </c>
      <c r="L518" s="55">
        <f t="shared" si="127"/>
        <v>0</v>
      </c>
      <c r="M518" s="55">
        <f t="shared" si="127"/>
        <v>0</v>
      </c>
      <c r="N518" s="55">
        <f t="shared" si="127"/>
        <v>0</v>
      </c>
      <c r="O518" s="55">
        <f t="shared" si="127"/>
        <v>0</v>
      </c>
      <c r="P518" s="55">
        <f t="shared" si="127"/>
        <v>0</v>
      </c>
      <c r="Q518" s="55">
        <f t="shared" si="127"/>
        <v>0</v>
      </c>
      <c r="R518" s="55">
        <f t="shared" si="127"/>
        <v>0</v>
      </c>
      <c r="S518" s="55">
        <f t="shared" si="127"/>
        <v>0</v>
      </c>
      <c r="T518" s="55">
        <f t="shared" si="127"/>
        <v>0</v>
      </c>
      <c r="U518" s="55">
        <f t="shared" si="127"/>
        <v>0</v>
      </c>
      <c r="V518" s="55">
        <f t="shared" si="127"/>
        <v>0</v>
      </c>
      <c r="W518" s="55">
        <f t="shared" si="127"/>
        <v>0</v>
      </c>
      <c r="X518" s="55">
        <f t="shared" si="127"/>
        <v>0</v>
      </c>
      <c r="Y518" s="55">
        <f t="shared" si="127"/>
        <v>0</v>
      </c>
      <c r="Z518" s="55">
        <f t="shared" si="124"/>
        <v>0</v>
      </c>
      <c r="AA518" s="55">
        <f t="shared" si="124"/>
        <v>0</v>
      </c>
      <c r="AB518" s="55">
        <f t="shared" si="124"/>
        <v>0</v>
      </c>
      <c r="AC518" s="55">
        <f t="shared" si="124"/>
        <v>0</v>
      </c>
      <c r="AD518" s="55">
        <f t="shared" si="124"/>
        <v>0</v>
      </c>
      <c r="AE518" s="55">
        <f t="shared" si="124"/>
        <v>0</v>
      </c>
      <c r="AF518" s="55">
        <f t="shared" si="124"/>
        <v>0</v>
      </c>
      <c r="AG518" s="55">
        <f t="shared" si="124"/>
        <v>0</v>
      </c>
      <c r="AH518" s="55">
        <f t="shared" si="124"/>
        <v>0</v>
      </c>
      <c r="AI518" s="55">
        <f t="shared" si="124"/>
        <v>0</v>
      </c>
      <c r="AJ518" s="55">
        <f t="shared" si="124"/>
        <v>0</v>
      </c>
      <c r="AK518" s="55">
        <f t="shared" si="124"/>
        <v>0</v>
      </c>
      <c r="AL518" s="55">
        <f t="shared" si="124"/>
        <v>0</v>
      </c>
      <c r="AM518" s="55">
        <f t="shared" si="124"/>
        <v>0</v>
      </c>
      <c r="AN518" s="55">
        <f t="shared" si="124"/>
        <v>0</v>
      </c>
      <c r="AO518" s="55">
        <f t="shared" si="125"/>
        <v>0</v>
      </c>
      <c r="AP518" s="55">
        <f t="shared" si="125"/>
        <v>0</v>
      </c>
      <c r="AQ518" s="55">
        <f t="shared" si="125"/>
        <v>0</v>
      </c>
      <c r="AR518" s="55">
        <f t="shared" si="125"/>
        <v>0</v>
      </c>
      <c r="AS518" s="55">
        <f t="shared" si="125"/>
        <v>0</v>
      </c>
      <c r="AT518" s="55">
        <f t="shared" si="125"/>
        <v>0</v>
      </c>
      <c r="AU518" s="55">
        <f t="shared" si="125"/>
        <v>0</v>
      </c>
      <c r="AV518" s="54">
        <f t="shared" si="128"/>
        <v>0</v>
      </c>
      <c r="AW518" s="54">
        <f t="shared" si="129"/>
        <v>0</v>
      </c>
      <c r="AX518" s="54">
        <f t="shared" si="130"/>
        <v>0</v>
      </c>
    </row>
    <row r="519" spans="1:50">
      <c r="A519" s="203" t="s">
        <v>422</v>
      </c>
      <c r="B519" s="203">
        <v>1</v>
      </c>
      <c r="C519" s="203" t="b">
        <v>1</v>
      </c>
      <c r="D519" s="203">
        <v>1</v>
      </c>
      <c r="E519" s="203" t="s">
        <v>582</v>
      </c>
      <c r="F519" s="203">
        <v>884</v>
      </c>
      <c r="I519" s="55">
        <f t="shared" si="126"/>
        <v>0</v>
      </c>
      <c r="J519" s="55">
        <f t="shared" si="127"/>
        <v>0</v>
      </c>
      <c r="K519" s="55">
        <f t="shared" si="127"/>
        <v>0</v>
      </c>
      <c r="L519" s="55">
        <f t="shared" si="127"/>
        <v>0</v>
      </c>
      <c r="M519" s="55">
        <f t="shared" si="127"/>
        <v>0</v>
      </c>
      <c r="N519" s="55">
        <f t="shared" si="127"/>
        <v>0</v>
      </c>
      <c r="O519" s="55">
        <f t="shared" si="127"/>
        <v>0</v>
      </c>
      <c r="P519" s="55">
        <f t="shared" si="127"/>
        <v>0</v>
      </c>
      <c r="Q519" s="55">
        <f t="shared" si="127"/>
        <v>0</v>
      </c>
      <c r="R519" s="55">
        <f t="shared" si="127"/>
        <v>0</v>
      </c>
      <c r="S519" s="55">
        <f t="shared" si="127"/>
        <v>0</v>
      </c>
      <c r="T519" s="55">
        <f t="shared" si="127"/>
        <v>0</v>
      </c>
      <c r="U519" s="55">
        <f t="shared" si="127"/>
        <v>0</v>
      </c>
      <c r="V519" s="55">
        <f t="shared" si="127"/>
        <v>0</v>
      </c>
      <c r="W519" s="55">
        <f t="shared" si="127"/>
        <v>0</v>
      </c>
      <c r="X519" s="55">
        <f t="shared" si="127"/>
        <v>0</v>
      </c>
      <c r="Y519" s="55">
        <f t="shared" si="127"/>
        <v>0</v>
      </c>
      <c r="Z519" s="55">
        <f t="shared" si="124"/>
        <v>0</v>
      </c>
      <c r="AA519" s="55">
        <f t="shared" si="124"/>
        <v>0</v>
      </c>
      <c r="AB519" s="55">
        <f t="shared" si="124"/>
        <v>0</v>
      </c>
      <c r="AC519" s="55">
        <f t="shared" si="124"/>
        <v>0</v>
      </c>
      <c r="AD519" s="55">
        <f t="shared" si="124"/>
        <v>0</v>
      </c>
      <c r="AE519" s="55">
        <f t="shared" si="124"/>
        <v>0</v>
      </c>
      <c r="AF519" s="55">
        <f t="shared" si="124"/>
        <v>0</v>
      </c>
      <c r="AG519" s="55">
        <f t="shared" si="124"/>
        <v>0</v>
      </c>
      <c r="AH519" s="55">
        <f t="shared" si="124"/>
        <v>0</v>
      </c>
      <c r="AI519" s="55">
        <f t="shared" si="124"/>
        <v>0</v>
      </c>
      <c r="AJ519" s="55">
        <f t="shared" si="124"/>
        <v>0</v>
      </c>
      <c r="AK519" s="55">
        <f t="shared" si="124"/>
        <v>0</v>
      </c>
      <c r="AL519" s="55">
        <f t="shared" si="124"/>
        <v>0</v>
      </c>
      <c r="AM519" s="55">
        <f t="shared" si="124"/>
        <v>0</v>
      </c>
      <c r="AN519" s="55">
        <f t="shared" si="124"/>
        <v>0</v>
      </c>
      <c r="AO519" s="55">
        <f t="shared" si="125"/>
        <v>0</v>
      </c>
      <c r="AP519" s="55">
        <f t="shared" si="125"/>
        <v>0</v>
      </c>
      <c r="AQ519" s="55">
        <f t="shared" si="125"/>
        <v>0</v>
      </c>
      <c r="AR519" s="55">
        <f t="shared" si="125"/>
        <v>0</v>
      </c>
      <c r="AS519" s="55">
        <f t="shared" si="125"/>
        <v>0</v>
      </c>
      <c r="AT519" s="55">
        <f t="shared" si="125"/>
        <v>0</v>
      </c>
      <c r="AU519" s="55">
        <f t="shared" si="125"/>
        <v>0</v>
      </c>
      <c r="AV519" s="54">
        <f t="shared" si="128"/>
        <v>0</v>
      </c>
      <c r="AW519" s="54">
        <f t="shared" si="129"/>
        <v>0</v>
      </c>
      <c r="AX519" s="54">
        <f t="shared" si="130"/>
        <v>0</v>
      </c>
    </row>
    <row r="520" spans="1:50">
      <c r="A520" s="203" t="s">
        <v>423</v>
      </c>
      <c r="B520" s="203">
        <v>0</v>
      </c>
      <c r="C520" s="203" t="b">
        <v>0</v>
      </c>
      <c r="F520" s="203">
        <v>356</v>
      </c>
      <c r="I520" s="55">
        <f t="shared" si="126"/>
        <v>0</v>
      </c>
      <c r="J520" s="55">
        <f t="shared" si="127"/>
        <v>0</v>
      </c>
      <c r="K520" s="55">
        <f t="shared" si="127"/>
        <v>0</v>
      </c>
      <c r="L520" s="55">
        <f t="shared" si="127"/>
        <v>0</v>
      </c>
      <c r="M520" s="55">
        <f t="shared" si="127"/>
        <v>0</v>
      </c>
      <c r="N520" s="55">
        <f t="shared" si="127"/>
        <v>0</v>
      </c>
      <c r="O520" s="55">
        <f t="shared" si="127"/>
        <v>0</v>
      </c>
      <c r="P520" s="55">
        <f t="shared" si="127"/>
        <v>0</v>
      </c>
      <c r="Q520" s="55">
        <f t="shared" si="127"/>
        <v>0</v>
      </c>
      <c r="R520" s="55">
        <f t="shared" si="127"/>
        <v>0</v>
      </c>
      <c r="S520" s="55">
        <f t="shared" si="127"/>
        <v>0</v>
      </c>
      <c r="T520" s="55">
        <f t="shared" si="127"/>
        <v>0</v>
      </c>
      <c r="U520" s="55">
        <f t="shared" si="127"/>
        <v>0</v>
      </c>
      <c r="V520" s="55">
        <f t="shared" si="127"/>
        <v>0</v>
      </c>
      <c r="W520" s="55">
        <f t="shared" si="127"/>
        <v>0</v>
      </c>
      <c r="X520" s="55">
        <f t="shared" si="127"/>
        <v>0</v>
      </c>
      <c r="Y520" s="55">
        <f t="shared" si="127"/>
        <v>0</v>
      </c>
      <c r="Z520" s="55">
        <f t="shared" si="124"/>
        <v>0</v>
      </c>
      <c r="AA520" s="55">
        <f t="shared" si="124"/>
        <v>0</v>
      </c>
      <c r="AB520" s="55">
        <f t="shared" si="124"/>
        <v>0</v>
      </c>
      <c r="AC520" s="55">
        <f t="shared" si="124"/>
        <v>0</v>
      </c>
      <c r="AD520" s="55">
        <f t="shared" si="124"/>
        <v>0</v>
      </c>
      <c r="AE520" s="55">
        <f t="shared" si="124"/>
        <v>0</v>
      </c>
      <c r="AF520" s="55">
        <f t="shared" si="124"/>
        <v>0</v>
      </c>
      <c r="AG520" s="55">
        <f t="shared" si="124"/>
        <v>0</v>
      </c>
      <c r="AH520" s="55">
        <f t="shared" si="124"/>
        <v>0</v>
      </c>
      <c r="AI520" s="55">
        <f t="shared" si="124"/>
        <v>0</v>
      </c>
      <c r="AJ520" s="55">
        <f t="shared" si="124"/>
        <v>0</v>
      </c>
      <c r="AK520" s="55">
        <f t="shared" si="124"/>
        <v>0</v>
      </c>
      <c r="AL520" s="55">
        <f t="shared" si="124"/>
        <v>0</v>
      </c>
      <c r="AM520" s="55">
        <f t="shared" si="124"/>
        <v>0</v>
      </c>
      <c r="AN520" s="55">
        <f t="shared" si="124"/>
        <v>0</v>
      </c>
      <c r="AO520" s="55">
        <f t="shared" si="125"/>
        <v>0</v>
      </c>
      <c r="AP520" s="55">
        <f t="shared" si="125"/>
        <v>0</v>
      </c>
      <c r="AQ520" s="55">
        <f t="shared" si="125"/>
        <v>0</v>
      </c>
      <c r="AR520" s="55">
        <f t="shared" si="125"/>
        <v>0</v>
      </c>
      <c r="AS520" s="55">
        <f t="shared" si="125"/>
        <v>0</v>
      </c>
      <c r="AT520" s="55">
        <f t="shared" si="125"/>
        <v>0</v>
      </c>
      <c r="AU520" s="55">
        <f t="shared" si="125"/>
        <v>0</v>
      </c>
      <c r="AV520" s="54">
        <f t="shared" si="128"/>
        <v>0</v>
      </c>
      <c r="AW520" s="54">
        <f t="shared" si="129"/>
        <v>0</v>
      </c>
      <c r="AX520" s="54">
        <f t="shared" si="130"/>
        <v>0</v>
      </c>
    </row>
    <row r="521" spans="1:50">
      <c r="A521" s="203" t="s">
        <v>423</v>
      </c>
      <c r="B521" s="203">
        <v>1</v>
      </c>
      <c r="C521" s="203" t="b">
        <v>1</v>
      </c>
      <c r="D521" s="203">
        <v>1</v>
      </c>
      <c r="E521" s="203" t="s">
        <v>572</v>
      </c>
      <c r="F521" s="203">
        <v>988</v>
      </c>
      <c r="I521" s="55">
        <f t="shared" si="126"/>
        <v>0</v>
      </c>
      <c r="J521" s="55">
        <f t="shared" si="127"/>
        <v>0</v>
      </c>
      <c r="K521" s="55">
        <f t="shared" si="127"/>
        <v>0</v>
      </c>
      <c r="L521" s="55">
        <f t="shared" si="127"/>
        <v>0</v>
      </c>
      <c r="M521" s="55">
        <f t="shared" si="127"/>
        <v>0</v>
      </c>
      <c r="N521" s="55">
        <f t="shared" si="127"/>
        <v>0</v>
      </c>
      <c r="O521" s="55">
        <f t="shared" si="127"/>
        <v>0</v>
      </c>
      <c r="P521" s="55">
        <f t="shared" si="127"/>
        <v>0</v>
      </c>
      <c r="Q521" s="55">
        <f t="shared" si="127"/>
        <v>0</v>
      </c>
      <c r="R521" s="55">
        <f t="shared" si="127"/>
        <v>0</v>
      </c>
      <c r="S521" s="55">
        <f t="shared" si="127"/>
        <v>0</v>
      </c>
      <c r="T521" s="55">
        <f t="shared" si="127"/>
        <v>0</v>
      </c>
      <c r="U521" s="55">
        <f t="shared" si="127"/>
        <v>0</v>
      </c>
      <c r="V521" s="55">
        <f t="shared" si="127"/>
        <v>0</v>
      </c>
      <c r="W521" s="55">
        <f t="shared" si="127"/>
        <v>0</v>
      </c>
      <c r="X521" s="55">
        <f t="shared" si="127"/>
        <v>0</v>
      </c>
      <c r="Y521" s="55">
        <f t="shared" si="127"/>
        <v>0</v>
      </c>
      <c r="Z521" s="55">
        <f t="shared" si="124"/>
        <v>0</v>
      </c>
      <c r="AA521" s="55">
        <f t="shared" si="124"/>
        <v>0</v>
      </c>
      <c r="AB521" s="55">
        <f t="shared" si="124"/>
        <v>0</v>
      </c>
      <c r="AC521" s="55">
        <f t="shared" si="124"/>
        <v>0</v>
      </c>
      <c r="AD521" s="55">
        <f t="shared" si="124"/>
        <v>0</v>
      </c>
      <c r="AE521" s="55">
        <f t="shared" si="124"/>
        <v>0</v>
      </c>
      <c r="AF521" s="55">
        <f t="shared" si="124"/>
        <v>0</v>
      </c>
      <c r="AG521" s="55">
        <f t="shared" si="124"/>
        <v>0</v>
      </c>
      <c r="AH521" s="55">
        <f t="shared" si="124"/>
        <v>0</v>
      </c>
      <c r="AI521" s="55">
        <f t="shared" si="124"/>
        <v>0</v>
      </c>
      <c r="AJ521" s="55">
        <f t="shared" si="124"/>
        <v>0</v>
      </c>
      <c r="AK521" s="55">
        <f t="shared" si="124"/>
        <v>0</v>
      </c>
      <c r="AL521" s="55">
        <f t="shared" si="124"/>
        <v>0</v>
      </c>
      <c r="AM521" s="55">
        <f t="shared" si="124"/>
        <v>0</v>
      </c>
      <c r="AN521" s="55">
        <f t="shared" si="124"/>
        <v>0</v>
      </c>
      <c r="AO521" s="55">
        <f t="shared" si="125"/>
        <v>0</v>
      </c>
      <c r="AP521" s="55">
        <f t="shared" si="125"/>
        <v>0</v>
      </c>
      <c r="AQ521" s="55">
        <f t="shared" si="125"/>
        <v>0</v>
      </c>
      <c r="AR521" s="55">
        <f t="shared" si="125"/>
        <v>0</v>
      </c>
      <c r="AS521" s="55">
        <f t="shared" si="125"/>
        <v>0</v>
      </c>
      <c r="AT521" s="55">
        <f t="shared" si="125"/>
        <v>0</v>
      </c>
      <c r="AU521" s="55">
        <f t="shared" si="125"/>
        <v>0</v>
      </c>
      <c r="AV521" s="54">
        <f t="shared" si="128"/>
        <v>0</v>
      </c>
      <c r="AW521" s="54">
        <f t="shared" si="129"/>
        <v>0</v>
      </c>
      <c r="AX521" s="54">
        <f t="shared" si="130"/>
        <v>0</v>
      </c>
    </row>
    <row r="522" spans="1:50">
      <c r="A522" s="203" t="s">
        <v>424</v>
      </c>
      <c r="B522" s="203">
        <v>0</v>
      </c>
      <c r="C522" s="203" t="b">
        <v>0</v>
      </c>
      <c r="F522" s="203">
        <v>110</v>
      </c>
      <c r="I522" s="55">
        <f t="shared" si="126"/>
        <v>0</v>
      </c>
      <c r="J522" s="55">
        <f t="shared" si="127"/>
        <v>0</v>
      </c>
      <c r="K522" s="55">
        <f t="shared" si="127"/>
        <v>0</v>
      </c>
      <c r="L522" s="55">
        <f t="shared" si="127"/>
        <v>0</v>
      </c>
      <c r="M522" s="55">
        <f t="shared" si="127"/>
        <v>0</v>
      </c>
      <c r="N522" s="55">
        <f t="shared" si="127"/>
        <v>0</v>
      </c>
      <c r="O522" s="55">
        <f t="shared" si="127"/>
        <v>0</v>
      </c>
      <c r="P522" s="55">
        <f t="shared" si="127"/>
        <v>0</v>
      </c>
      <c r="Q522" s="55">
        <f t="shared" si="127"/>
        <v>0</v>
      </c>
      <c r="R522" s="55">
        <f t="shared" si="127"/>
        <v>0</v>
      </c>
      <c r="S522" s="55">
        <f t="shared" si="127"/>
        <v>0</v>
      </c>
      <c r="T522" s="55">
        <f t="shared" si="127"/>
        <v>0</v>
      </c>
      <c r="U522" s="55">
        <f t="shared" si="127"/>
        <v>0</v>
      </c>
      <c r="V522" s="55">
        <f t="shared" si="127"/>
        <v>0</v>
      </c>
      <c r="W522" s="55">
        <f t="shared" si="127"/>
        <v>0</v>
      </c>
      <c r="X522" s="55">
        <f t="shared" si="127"/>
        <v>0</v>
      </c>
      <c r="Y522" s="55">
        <f t="shared" si="127"/>
        <v>0</v>
      </c>
      <c r="Z522" s="55">
        <f t="shared" si="124"/>
        <v>0</v>
      </c>
      <c r="AA522" s="55">
        <f t="shared" si="124"/>
        <v>0</v>
      </c>
      <c r="AB522" s="55">
        <f t="shared" si="124"/>
        <v>0</v>
      </c>
      <c r="AC522" s="55">
        <f t="shared" si="124"/>
        <v>0</v>
      </c>
      <c r="AD522" s="55">
        <f t="shared" si="124"/>
        <v>0</v>
      </c>
      <c r="AE522" s="55">
        <f t="shared" si="124"/>
        <v>0</v>
      </c>
      <c r="AF522" s="55">
        <f t="shared" si="124"/>
        <v>0</v>
      </c>
      <c r="AG522" s="55">
        <f t="shared" si="124"/>
        <v>0</v>
      </c>
      <c r="AH522" s="55">
        <f t="shared" si="124"/>
        <v>0</v>
      </c>
      <c r="AI522" s="55">
        <f t="shared" si="124"/>
        <v>0</v>
      </c>
      <c r="AJ522" s="55">
        <f t="shared" si="124"/>
        <v>0</v>
      </c>
      <c r="AK522" s="55">
        <f t="shared" si="124"/>
        <v>0</v>
      </c>
      <c r="AL522" s="55">
        <f t="shared" si="124"/>
        <v>0</v>
      </c>
      <c r="AM522" s="55">
        <f t="shared" si="124"/>
        <v>0</v>
      </c>
      <c r="AN522" s="55">
        <f t="shared" si="124"/>
        <v>0</v>
      </c>
      <c r="AO522" s="55">
        <f t="shared" si="125"/>
        <v>0</v>
      </c>
      <c r="AP522" s="55">
        <f t="shared" si="125"/>
        <v>0</v>
      </c>
      <c r="AQ522" s="55">
        <f t="shared" si="125"/>
        <v>0</v>
      </c>
      <c r="AR522" s="55">
        <f t="shared" si="125"/>
        <v>0</v>
      </c>
      <c r="AS522" s="55">
        <f t="shared" si="125"/>
        <v>0</v>
      </c>
      <c r="AT522" s="55">
        <f t="shared" si="125"/>
        <v>0</v>
      </c>
      <c r="AU522" s="55">
        <f t="shared" si="125"/>
        <v>0</v>
      </c>
      <c r="AV522" s="54">
        <f t="shared" si="128"/>
        <v>0</v>
      </c>
      <c r="AW522" s="54">
        <f t="shared" si="129"/>
        <v>0</v>
      </c>
      <c r="AX522" s="54">
        <f t="shared" si="130"/>
        <v>0</v>
      </c>
    </row>
    <row r="523" spans="1:50">
      <c r="A523" s="203" t="s">
        <v>424</v>
      </c>
      <c r="B523" s="203">
        <v>1</v>
      </c>
      <c r="C523" s="203" t="b">
        <v>1</v>
      </c>
      <c r="D523" s="203">
        <v>1</v>
      </c>
      <c r="E523" s="203" t="s">
        <v>558</v>
      </c>
      <c r="F523" s="203">
        <v>226</v>
      </c>
      <c r="I523" s="55">
        <f t="shared" si="126"/>
        <v>0</v>
      </c>
      <c r="J523" s="55">
        <f t="shared" si="127"/>
        <v>0</v>
      </c>
      <c r="K523" s="55">
        <f t="shared" si="127"/>
        <v>0</v>
      </c>
      <c r="L523" s="55">
        <f t="shared" si="127"/>
        <v>0</v>
      </c>
      <c r="M523" s="55">
        <f t="shared" si="127"/>
        <v>0</v>
      </c>
      <c r="N523" s="55">
        <f t="shared" si="127"/>
        <v>0</v>
      </c>
      <c r="O523" s="55">
        <f t="shared" si="127"/>
        <v>0</v>
      </c>
      <c r="P523" s="55">
        <f t="shared" si="127"/>
        <v>0</v>
      </c>
      <c r="Q523" s="55">
        <f t="shared" si="127"/>
        <v>0</v>
      </c>
      <c r="R523" s="55">
        <f t="shared" si="127"/>
        <v>0</v>
      </c>
      <c r="S523" s="55">
        <f t="shared" si="127"/>
        <v>0</v>
      </c>
      <c r="T523" s="55">
        <f t="shared" si="127"/>
        <v>0</v>
      </c>
      <c r="U523" s="55">
        <f t="shared" si="127"/>
        <v>0</v>
      </c>
      <c r="V523" s="55">
        <f t="shared" si="127"/>
        <v>0</v>
      </c>
      <c r="W523" s="55">
        <f t="shared" si="127"/>
        <v>0</v>
      </c>
      <c r="X523" s="55">
        <f t="shared" si="127"/>
        <v>0</v>
      </c>
      <c r="Y523" s="55">
        <f t="shared" si="127"/>
        <v>0</v>
      </c>
      <c r="Z523" s="55">
        <f t="shared" si="124"/>
        <v>0</v>
      </c>
      <c r="AA523" s="55">
        <f t="shared" si="124"/>
        <v>0</v>
      </c>
      <c r="AB523" s="55">
        <f t="shared" si="124"/>
        <v>0</v>
      </c>
      <c r="AC523" s="55">
        <f t="shared" si="124"/>
        <v>0</v>
      </c>
      <c r="AD523" s="55">
        <f t="shared" si="124"/>
        <v>0</v>
      </c>
      <c r="AE523" s="55">
        <f t="shared" si="124"/>
        <v>0</v>
      </c>
      <c r="AF523" s="55">
        <f t="shared" si="124"/>
        <v>0</v>
      </c>
      <c r="AG523" s="55">
        <f t="shared" si="124"/>
        <v>0</v>
      </c>
      <c r="AH523" s="55">
        <f t="shared" si="124"/>
        <v>0</v>
      </c>
      <c r="AI523" s="55">
        <f t="shared" si="124"/>
        <v>0</v>
      </c>
      <c r="AJ523" s="55">
        <f t="shared" si="124"/>
        <v>0</v>
      </c>
      <c r="AK523" s="55">
        <f t="shared" si="124"/>
        <v>0</v>
      </c>
      <c r="AL523" s="55">
        <f t="shared" si="124"/>
        <v>0</v>
      </c>
      <c r="AM523" s="55">
        <f t="shared" si="124"/>
        <v>0</v>
      </c>
      <c r="AN523" s="55">
        <f t="shared" si="124"/>
        <v>0</v>
      </c>
      <c r="AO523" s="55">
        <f t="shared" si="125"/>
        <v>0</v>
      </c>
      <c r="AP523" s="55">
        <f t="shared" si="125"/>
        <v>0</v>
      </c>
      <c r="AQ523" s="55">
        <f t="shared" si="125"/>
        <v>0</v>
      </c>
      <c r="AR523" s="55">
        <f t="shared" si="125"/>
        <v>0</v>
      </c>
      <c r="AS523" s="55">
        <f t="shared" si="125"/>
        <v>0</v>
      </c>
      <c r="AT523" s="55">
        <f t="shared" si="125"/>
        <v>0</v>
      </c>
      <c r="AU523" s="55">
        <f t="shared" si="125"/>
        <v>0</v>
      </c>
      <c r="AV523" s="54">
        <f t="shared" si="128"/>
        <v>0</v>
      </c>
      <c r="AW523" s="54">
        <f t="shared" si="129"/>
        <v>0</v>
      </c>
      <c r="AX523" s="54">
        <f t="shared" si="130"/>
        <v>0</v>
      </c>
    </row>
    <row r="524" spans="1:50">
      <c r="A524" s="203" t="s">
        <v>425</v>
      </c>
      <c r="B524" s="203">
        <v>0</v>
      </c>
      <c r="C524" s="203" t="b">
        <v>0</v>
      </c>
      <c r="F524" s="203">
        <v>812</v>
      </c>
      <c r="I524" s="55">
        <f t="shared" si="126"/>
        <v>0</v>
      </c>
      <c r="J524" s="55">
        <f t="shared" si="127"/>
        <v>0</v>
      </c>
      <c r="K524" s="55">
        <f t="shared" si="127"/>
        <v>0</v>
      </c>
      <c r="L524" s="55">
        <f t="shared" si="127"/>
        <v>0</v>
      </c>
      <c r="M524" s="55">
        <f t="shared" si="127"/>
        <v>0</v>
      </c>
      <c r="N524" s="55">
        <f t="shared" si="127"/>
        <v>0</v>
      </c>
      <c r="O524" s="55">
        <f t="shared" si="127"/>
        <v>0</v>
      </c>
      <c r="P524" s="55">
        <f t="shared" si="127"/>
        <v>0</v>
      </c>
      <c r="Q524" s="55">
        <f t="shared" si="127"/>
        <v>0</v>
      </c>
      <c r="R524" s="55">
        <f t="shared" si="127"/>
        <v>0</v>
      </c>
      <c r="S524" s="55">
        <f t="shared" si="127"/>
        <v>0</v>
      </c>
      <c r="T524" s="55">
        <f t="shared" si="127"/>
        <v>0</v>
      </c>
      <c r="U524" s="55">
        <f t="shared" si="127"/>
        <v>0</v>
      </c>
      <c r="V524" s="55">
        <f t="shared" si="127"/>
        <v>0</v>
      </c>
      <c r="W524" s="55">
        <f t="shared" si="127"/>
        <v>0</v>
      </c>
      <c r="X524" s="55">
        <f t="shared" si="127"/>
        <v>0</v>
      </c>
      <c r="Y524" s="55">
        <f t="shared" si="127"/>
        <v>0</v>
      </c>
      <c r="Z524" s="55">
        <f t="shared" si="124"/>
        <v>0</v>
      </c>
      <c r="AA524" s="55">
        <f t="shared" si="124"/>
        <v>0</v>
      </c>
      <c r="AB524" s="55">
        <f t="shared" si="124"/>
        <v>0</v>
      </c>
      <c r="AC524" s="55">
        <f t="shared" si="124"/>
        <v>0</v>
      </c>
      <c r="AD524" s="55">
        <f t="shared" si="124"/>
        <v>0</v>
      </c>
      <c r="AE524" s="55">
        <f t="shared" si="124"/>
        <v>0</v>
      </c>
      <c r="AF524" s="55">
        <f t="shared" si="124"/>
        <v>0</v>
      </c>
      <c r="AG524" s="55">
        <f t="shared" si="124"/>
        <v>0</v>
      </c>
      <c r="AH524" s="55">
        <f t="shared" si="124"/>
        <v>0</v>
      </c>
      <c r="AI524" s="55">
        <f t="shared" si="124"/>
        <v>0</v>
      </c>
      <c r="AJ524" s="55">
        <f t="shared" si="124"/>
        <v>0</v>
      </c>
      <c r="AK524" s="55">
        <f t="shared" si="124"/>
        <v>0</v>
      </c>
      <c r="AL524" s="55">
        <f t="shared" si="124"/>
        <v>0</v>
      </c>
      <c r="AM524" s="55">
        <f t="shared" si="124"/>
        <v>0</v>
      </c>
      <c r="AN524" s="55">
        <f t="shared" si="124"/>
        <v>0</v>
      </c>
      <c r="AO524" s="55">
        <f t="shared" si="125"/>
        <v>0</v>
      </c>
      <c r="AP524" s="55">
        <f t="shared" si="125"/>
        <v>0</v>
      </c>
      <c r="AQ524" s="55">
        <f t="shared" si="125"/>
        <v>0</v>
      </c>
      <c r="AR524" s="55">
        <f t="shared" si="125"/>
        <v>0</v>
      </c>
      <c r="AS524" s="55">
        <f t="shared" si="125"/>
        <v>0</v>
      </c>
      <c r="AT524" s="55">
        <f t="shared" si="125"/>
        <v>0</v>
      </c>
      <c r="AU524" s="55">
        <f t="shared" si="125"/>
        <v>0</v>
      </c>
      <c r="AV524" s="54">
        <f t="shared" si="128"/>
        <v>0</v>
      </c>
      <c r="AW524" s="54">
        <f t="shared" si="129"/>
        <v>0</v>
      </c>
      <c r="AX524" s="54">
        <f t="shared" si="130"/>
        <v>0</v>
      </c>
    </row>
    <row r="525" spans="1:50">
      <c r="A525" s="203" t="s">
        <v>425</v>
      </c>
      <c r="B525" s="203">
        <v>1</v>
      </c>
      <c r="C525" s="203" t="b">
        <v>1</v>
      </c>
      <c r="D525" s="203">
        <v>1</v>
      </c>
      <c r="E525" s="203" t="s">
        <v>589</v>
      </c>
      <c r="F525" s="203">
        <v>1876</v>
      </c>
      <c r="I525" s="55">
        <f t="shared" si="126"/>
        <v>0</v>
      </c>
      <c r="J525" s="55">
        <f t="shared" si="127"/>
        <v>0</v>
      </c>
      <c r="K525" s="55">
        <f t="shared" si="127"/>
        <v>0</v>
      </c>
      <c r="L525" s="55">
        <f t="shared" si="127"/>
        <v>0</v>
      </c>
      <c r="M525" s="55">
        <f t="shared" si="127"/>
        <v>0</v>
      </c>
      <c r="N525" s="55">
        <f t="shared" si="127"/>
        <v>0</v>
      </c>
      <c r="O525" s="55">
        <f t="shared" si="127"/>
        <v>0</v>
      </c>
      <c r="P525" s="55">
        <f t="shared" si="127"/>
        <v>0</v>
      </c>
      <c r="Q525" s="55">
        <f t="shared" si="127"/>
        <v>0</v>
      </c>
      <c r="R525" s="55">
        <f t="shared" si="127"/>
        <v>0</v>
      </c>
      <c r="S525" s="55">
        <f t="shared" si="127"/>
        <v>0</v>
      </c>
      <c r="T525" s="55">
        <f t="shared" si="127"/>
        <v>0</v>
      </c>
      <c r="U525" s="55">
        <f t="shared" si="127"/>
        <v>0</v>
      </c>
      <c r="V525" s="55">
        <f t="shared" si="127"/>
        <v>0</v>
      </c>
      <c r="W525" s="55">
        <f t="shared" si="127"/>
        <v>0</v>
      </c>
      <c r="X525" s="55">
        <f t="shared" si="127"/>
        <v>0</v>
      </c>
      <c r="Y525" s="55">
        <f t="shared" si="127"/>
        <v>0</v>
      </c>
      <c r="Z525" s="55">
        <f t="shared" si="124"/>
        <v>0</v>
      </c>
      <c r="AA525" s="55">
        <f t="shared" si="124"/>
        <v>0</v>
      </c>
      <c r="AB525" s="55">
        <f t="shared" si="124"/>
        <v>0</v>
      </c>
      <c r="AC525" s="55">
        <f t="shared" si="124"/>
        <v>0</v>
      </c>
      <c r="AD525" s="55">
        <f t="shared" si="124"/>
        <v>0</v>
      </c>
      <c r="AE525" s="55">
        <f t="shared" si="124"/>
        <v>0</v>
      </c>
      <c r="AF525" s="55">
        <f t="shared" si="124"/>
        <v>0</v>
      </c>
      <c r="AG525" s="55">
        <f t="shared" si="124"/>
        <v>0</v>
      </c>
      <c r="AH525" s="55">
        <f t="shared" si="124"/>
        <v>0</v>
      </c>
      <c r="AI525" s="55">
        <f t="shared" si="124"/>
        <v>0</v>
      </c>
      <c r="AJ525" s="55">
        <f t="shared" si="124"/>
        <v>0</v>
      </c>
      <c r="AK525" s="55">
        <f t="shared" si="124"/>
        <v>0</v>
      </c>
      <c r="AL525" s="55">
        <f t="shared" si="124"/>
        <v>0</v>
      </c>
      <c r="AM525" s="55">
        <f t="shared" si="124"/>
        <v>0</v>
      </c>
      <c r="AN525" s="55">
        <f t="shared" si="124"/>
        <v>0</v>
      </c>
      <c r="AO525" s="55">
        <f t="shared" si="125"/>
        <v>0</v>
      </c>
      <c r="AP525" s="55">
        <f t="shared" si="125"/>
        <v>0</v>
      </c>
      <c r="AQ525" s="55">
        <f t="shared" si="125"/>
        <v>0</v>
      </c>
      <c r="AR525" s="55">
        <f t="shared" si="125"/>
        <v>0</v>
      </c>
      <c r="AS525" s="55">
        <f t="shared" si="125"/>
        <v>0</v>
      </c>
      <c r="AT525" s="55">
        <f t="shared" si="125"/>
        <v>0</v>
      </c>
      <c r="AU525" s="55">
        <f t="shared" si="125"/>
        <v>0</v>
      </c>
      <c r="AV525" s="54">
        <f t="shared" si="128"/>
        <v>0</v>
      </c>
      <c r="AW525" s="54">
        <f t="shared" si="129"/>
        <v>0</v>
      </c>
      <c r="AX525" s="54">
        <f t="shared" si="130"/>
        <v>0</v>
      </c>
    </row>
    <row r="526" spans="1:50">
      <c r="A526" s="203" t="s">
        <v>658</v>
      </c>
      <c r="B526" s="203">
        <v>0</v>
      </c>
      <c r="C526" s="203" t="b">
        <v>0</v>
      </c>
      <c r="F526" s="203">
        <v>648</v>
      </c>
      <c r="I526" s="55">
        <f t="shared" si="126"/>
        <v>0</v>
      </c>
      <c r="J526" s="55">
        <f t="shared" si="127"/>
        <v>0</v>
      </c>
      <c r="K526" s="55">
        <f t="shared" si="127"/>
        <v>0</v>
      </c>
      <c r="L526" s="55">
        <f t="shared" si="127"/>
        <v>0</v>
      </c>
      <c r="M526" s="55">
        <f t="shared" si="127"/>
        <v>0</v>
      </c>
      <c r="N526" s="55">
        <f t="shared" si="127"/>
        <v>0</v>
      </c>
      <c r="O526" s="55">
        <f t="shared" si="127"/>
        <v>0</v>
      </c>
      <c r="P526" s="55">
        <f t="shared" si="127"/>
        <v>0</v>
      </c>
      <c r="Q526" s="55">
        <f t="shared" si="127"/>
        <v>0</v>
      </c>
      <c r="R526" s="55">
        <f t="shared" si="127"/>
        <v>0</v>
      </c>
      <c r="S526" s="55">
        <f t="shared" si="127"/>
        <v>0</v>
      </c>
      <c r="T526" s="55">
        <f t="shared" si="127"/>
        <v>0</v>
      </c>
      <c r="U526" s="55">
        <f t="shared" si="127"/>
        <v>0</v>
      </c>
      <c r="V526" s="55">
        <f t="shared" si="127"/>
        <v>0</v>
      </c>
      <c r="W526" s="55">
        <f t="shared" si="127"/>
        <v>0</v>
      </c>
      <c r="X526" s="55">
        <f t="shared" si="127"/>
        <v>0</v>
      </c>
      <c r="Y526" s="55">
        <f t="shared" si="127"/>
        <v>0</v>
      </c>
      <c r="Z526" s="55">
        <f t="shared" si="124"/>
        <v>0</v>
      </c>
      <c r="AA526" s="55">
        <f t="shared" si="124"/>
        <v>0</v>
      </c>
      <c r="AB526" s="55">
        <f t="shared" si="124"/>
        <v>0</v>
      </c>
      <c r="AC526" s="55">
        <f t="shared" si="124"/>
        <v>0</v>
      </c>
      <c r="AD526" s="55">
        <f t="shared" si="124"/>
        <v>0</v>
      </c>
      <c r="AE526" s="55">
        <f t="shared" si="124"/>
        <v>0</v>
      </c>
      <c r="AF526" s="55">
        <f t="shared" si="124"/>
        <v>0</v>
      </c>
      <c r="AG526" s="55">
        <f t="shared" si="124"/>
        <v>0</v>
      </c>
      <c r="AH526" s="55">
        <f t="shared" si="124"/>
        <v>0</v>
      </c>
      <c r="AI526" s="55">
        <f t="shared" si="124"/>
        <v>0</v>
      </c>
      <c r="AJ526" s="55">
        <f t="shared" si="124"/>
        <v>0</v>
      </c>
      <c r="AK526" s="55">
        <f t="shared" si="124"/>
        <v>0</v>
      </c>
      <c r="AL526" s="55">
        <f t="shared" si="124"/>
        <v>0</v>
      </c>
      <c r="AM526" s="55">
        <f t="shared" si="124"/>
        <v>0</v>
      </c>
      <c r="AN526" s="55">
        <f t="shared" si="124"/>
        <v>0</v>
      </c>
      <c r="AO526" s="55">
        <f t="shared" si="125"/>
        <v>0</v>
      </c>
      <c r="AP526" s="55">
        <f t="shared" si="125"/>
        <v>0</v>
      </c>
      <c r="AQ526" s="55">
        <f t="shared" si="125"/>
        <v>0</v>
      </c>
      <c r="AR526" s="55">
        <f t="shared" si="125"/>
        <v>0</v>
      </c>
      <c r="AS526" s="55">
        <f t="shared" si="125"/>
        <v>0</v>
      </c>
      <c r="AT526" s="55">
        <f t="shared" si="125"/>
        <v>0</v>
      </c>
      <c r="AU526" s="55">
        <f t="shared" si="125"/>
        <v>0</v>
      </c>
      <c r="AV526" s="54">
        <f t="shared" si="128"/>
        <v>0</v>
      </c>
      <c r="AW526" s="54">
        <f t="shared" si="129"/>
        <v>0</v>
      </c>
      <c r="AX526" s="54">
        <f t="shared" si="130"/>
        <v>0</v>
      </c>
    </row>
    <row r="527" spans="1:50">
      <c r="A527" s="203" t="s">
        <v>658</v>
      </c>
      <c r="B527" s="203">
        <v>1</v>
      </c>
      <c r="C527" s="203" t="b">
        <v>1</v>
      </c>
      <c r="D527" s="203">
        <v>1</v>
      </c>
      <c r="E527" s="203" t="s">
        <v>556</v>
      </c>
      <c r="F527" s="203">
        <v>696</v>
      </c>
      <c r="I527" s="55">
        <f t="shared" si="126"/>
        <v>0</v>
      </c>
      <c r="J527" s="55">
        <f t="shared" si="127"/>
        <v>0</v>
      </c>
      <c r="K527" s="55">
        <f t="shared" si="127"/>
        <v>0</v>
      </c>
      <c r="L527" s="55">
        <f t="shared" si="127"/>
        <v>0</v>
      </c>
      <c r="M527" s="55">
        <f t="shared" si="127"/>
        <v>0</v>
      </c>
      <c r="N527" s="55">
        <f t="shared" si="127"/>
        <v>0</v>
      </c>
      <c r="O527" s="55">
        <f t="shared" si="127"/>
        <v>0</v>
      </c>
      <c r="P527" s="55">
        <f t="shared" si="127"/>
        <v>0</v>
      </c>
      <c r="Q527" s="55">
        <f t="shared" si="127"/>
        <v>0</v>
      </c>
      <c r="R527" s="55">
        <f t="shared" si="127"/>
        <v>0</v>
      </c>
      <c r="S527" s="55">
        <f t="shared" si="127"/>
        <v>0</v>
      </c>
      <c r="T527" s="55">
        <f t="shared" si="127"/>
        <v>0</v>
      </c>
      <c r="U527" s="55">
        <f t="shared" si="127"/>
        <v>0</v>
      </c>
      <c r="V527" s="55">
        <f t="shared" si="127"/>
        <v>0</v>
      </c>
      <c r="W527" s="55">
        <f t="shared" si="127"/>
        <v>0</v>
      </c>
      <c r="X527" s="55">
        <f t="shared" si="127"/>
        <v>0</v>
      </c>
      <c r="Y527" s="55">
        <f t="shared" si="127"/>
        <v>0</v>
      </c>
      <c r="Z527" s="55">
        <f t="shared" si="124"/>
        <v>0</v>
      </c>
      <c r="AA527" s="55">
        <f t="shared" si="124"/>
        <v>0</v>
      </c>
      <c r="AB527" s="55">
        <f t="shared" si="124"/>
        <v>0</v>
      </c>
      <c r="AC527" s="55">
        <f t="shared" si="124"/>
        <v>0</v>
      </c>
      <c r="AD527" s="55">
        <f t="shared" si="124"/>
        <v>0</v>
      </c>
      <c r="AE527" s="55">
        <f t="shared" si="124"/>
        <v>0</v>
      </c>
      <c r="AF527" s="55">
        <f t="shared" si="124"/>
        <v>0</v>
      </c>
      <c r="AG527" s="55">
        <f t="shared" si="124"/>
        <v>0</v>
      </c>
      <c r="AH527" s="55">
        <f t="shared" si="124"/>
        <v>0</v>
      </c>
      <c r="AI527" s="55">
        <f t="shared" si="124"/>
        <v>0</v>
      </c>
      <c r="AJ527" s="55">
        <f t="shared" si="124"/>
        <v>0</v>
      </c>
      <c r="AK527" s="55">
        <f t="shared" si="124"/>
        <v>0</v>
      </c>
      <c r="AL527" s="55">
        <f t="shared" si="124"/>
        <v>0</v>
      </c>
      <c r="AM527" s="55">
        <f t="shared" si="124"/>
        <v>0</v>
      </c>
      <c r="AN527" s="55">
        <f t="shared" si="124"/>
        <v>0</v>
      </c>
      <c r="AO527" s="55">
        <f t="shared" si="125"/>
        <v>0</v>
      </c>
      <c r="AP527" s="55">
        <f t="shared" si="125"/>
        <v>0</v>
      </c>
      <c r="AQ527" s="55">
        <f t="shared" si="125"/>
        <v>0</v>
      </c>
      <c r="AR527" s="55">
        <f t="shared" si="125"/>
        <v>0</v>
      </c>
      <c r="AS527" s="55">
        <f t="shared" si="125"/>
        <v>0</v>
      </c>
      <c r="AT527" s="55">
        <f t="shared" si="125"/>
        <v>0</v>
      </c>
      <c r="AU527" s="55">
        <f t="shared" si="125"/>
        <v>0</v>
      </c>
      <c r="AV527" s="54">
        <f t="shared" si="128"/>
        <v>0</v>
      </c>
      <c r="AW527" s="54">
        <f t="shared" si="129"/>
        <v>0</v>
      </c>
      <c r="AX527" s="54">
        <f t="shared" si="130"/>
        <v>0</v>
      </c>
    </row>
    <row r="528" spans="1:50">
      <c r="A528" s="203" t="s">
        <v>426</v>
      </c>
      <c r="B528" s="203">
        <v>0</v>
      </c>
      <c r="C528" s="203" t="b">
        <v>0</v>
      </c>
      <c r="F528" s="203">
        <v>1344</v>
      </c>
      <c r="I528" s="55">
        <f t="shared" si="126"/>
        <v>0</v>
      </c>
      <c r="J528" s="55">
        <f t="shared" si="127"/>
        <v>0</v>
      </c>
      <c r="K528" s="55">
        <f t="shared" si="127"/>
        <v>0</v>
      </c>
      <c r="L528" s="55">
        <f t="shared" si="127"/>
        <v>0</v>
      </c>
      <c r="M528" s="55">
        <f t="shared" si="127"/>
        <v>0</v>
      </c>
      <c r="N528" s="55">
        <f t="shared" si="127"/>
        <v>0</v>
      </c>
      <c r="O528" s="55">
        <f t="shared" si="127"/>
        <v>0</v>
      </c>
      <c r="P528" s="55">
        <f t="shared" si="127"/>
        <v>0</v>
      </c>
      <c r="Q528" s="55">
        <f t="shared" si="127"/>
        <v>0</v>
      </c>
      <c r="R528" s="55">
        <f t="shared" si="127"/>
        <v>0</v>
      </c>
      <c r="S528" s="55">
        <f t="shared" si="127"/>
        <v>0</v>
      </c>
      <c r="T528" s="55">
        <f t="shared" si="127"/>
        <v>0</v>
      </c>
      <c r="U528" s="55">
        <f t="shared" si="127"/>
        <v>0</v>
      </c>
      <c r="V528" s="55">
        <f t="shared" si="127"/>
        <v>0</v>
      </c>
      <c r="W528" s="55">
        <f t="shared" si="127"/>
        <v>0</v>
      </c>
      <c r="X528" s="55">
        <f t="shared" si="127"/>
        <v>0</v>
      </c>
      <c r="Y528" s="55">
        <f t="shared" si="127"/>
        <v>0</v>
      </c>
      <c r="Z528" s="55">
        <f t="shared" si="124"/>
        <v>0</v>
      </c>
      <c r="AA528" s="55">
        <f t="shared" si="124"/>
        <v>0</v>
      </c>
      <c r="AB528" s="55">
        <f t="shared" si="124"/>
        <v>0</v>
      </c>
      <c r="AC528" s="55">
        <f t="shared" si="124"/>
        <v>0</v>
      </c>
      <c r="AD528" s="55">
        <f t="shared" si="124"/>
        <v>0</v>
      </c>
      <c r="AE528" s="55">
        <f t="shared" si="124"/>
        <v>0</v>
      </c>
      <c r="AF528" s="55">
        <f t="shared" si="124"/>
        <v>0</v>
      </c>
      <c r="AG528" s="55">
        <f t="shared" si="124"/>
        <v>0</v>
      </c>
      <c r="AH528" s="55">
        <f t="shared" si="124"/>
        <v>0</v>
      </c>
      <c r="AI528" s="55">
        <f t="shared" si="124"/>
        <v>0</v>
      </c>
      <c r="AJ528" s="55">
        <f t="shared" si="124"/>
        <v>0</v>
      </c>
      <c r="AK528" s="55">
        <f t="shared" si="124"/>
        <v>0</v>
      </c>
      <c r="AL528" s="55">
        <f t="shared" si="124"/>
        <v>0</v>
      </c>
      <c r="AM528" s="55">
        <f t="shared" si="124"/>
        <v>0</v>
      </c>
      <c r="AN528" s="55">
        <f t="shared" si="124"/>
        <v>0</v>
      </c>
      <c r="AO528" s="55">
        <f t="shared" si="125"/>
        <v>0</v>
      </c>
      <c r="AP528" s="55">
        <f t="shared" si="125"/>
        <v>0</v>
      </c>
      <c r="AQ528" s="55">
        <f t="shared" si="125"/>
        <v>0</v>
      </c>
      <c r="AR528" s="55">
        <f t="shared" si="125"/>
        <v>0</v>
      </c>
      <c r="AS528" s="55">
        <f t="shared" si="125"/>
        <v>0</v>
      </c>
      <c r="AT528" s="55">
        <f t="shared" si="125"/>
        <v>0</v>
      </c>
      <c r="AU528" s="55">
        <f t="shared" si="125"/>
        <v>0</v>
      </c>
      <c r="AV528" s="54">
        <f t="shared" si="128"/>
        <v>0</v>
      </c>
      <c r="AW528" s="54">
        <f t="shared" si="129"/>
        <v>0</v>
      </c>
      <c r="AX528" s="54">
        <f t="shared" si="130"/>
        <v>0</v>
      </c>
    </row>
    <row r="529" spans="1:50">
      <c r="A529" s="203" t="s">
        <v>426</v>
      </c>
      <c r="B529" s="203">
        <v>1</v>
      </c>
      <c r="C529" s="203" t="b">
        <v>1</v>
      </c>
      <c r="D529" s="203">
        <v>1</v>
      </c>
      <c r="E529" s="203" t="s">
        <v>567</v>
      </c>
      <c r="F529" s="203">
        <v>1344</v>
      </c>
      <c r="I529" s="55">
        <f t="shared" si="126"/>
        <v>0</v>
      </c>
      <c r="J529" s="55">
        <f t="shared" si="127"/>
        <v>0</v>
      </c>
      <c r="K529" s="55">
        <f t="shared" si="127"/>
        <v>0</v>
      </c>
      <c r="L529" s="55">
        <f t="shared" si="127"/>
        <v>0</v>
      </c>
      <c r="M529" s="55">
        <f t="shared" si="127"/>
        <v>0</v>
      </c>
      <c r="N529" s="55">
        <f t="shared" si="127"/>
        <v>0</v>
      </c>
      <c r="O529" s="55">
        <f t="shared" si="127"/>
        <v>0</v>
      </c>
      <c r="P529" s="55">
        <f t="shared" si="127"/>
        <v>0</v>
      </c>
      <c r="Q529" s="55">
        <f t="shared" si="127"/>
        <v>0</v>
      </c>
      <c r="R529" s="55">
        <f t="shared" si="127"/>
        <v>0</v>
      </c>
      <c r="S529" s="55">
        <f t="shared" si="127"/>
        <v>0</v>
      </c>
      <c r="T529" s="55">
        <f t="shared" si="127"/>
        <v>0</v>
      </c>
      <c r="U529" s="55">
        <f t="shared" si="127"/>
        <v>0</v>
      </c>
      <c r="V529" s="55">
        <f t="shared" si="127"/>
        <v>0</v>
      </c>
      <c r="W529" s="55">
        <f t="shared" si="127"/>
        <v>0</v>
      </c>
      <c r="X529" s="55">
        <f t="shared" si="127"/>
        <v>0</v>
      </c>
      <c r="Y529" s="55">
        <f t="shared" si="127"/>
        <v>0</v>
      </c>
      <c r="Z529" s="55">
        <f t="shared" si="124"/>
        <v>0</v>
      </c>
      <c r="AA529" s="55">
        <f t="shared" si="124"/>
        <v>0</v>
      </c>
      <c r="AB529" s="55">
        <f t="shared" si="124"/>
        <v>0</v>
      </c>
      <c r="AC529" s="55">
        <f t="shared" si="124"/>
        <v>0</v>
      </c>
      <c r="AD529" s="55">
        <f t="shared" si="124"/>
        <v>0</v>
      </c>
      <c r="AE529" s="55">
        <f t="shared" si="124"/>
        <v>0</v>
      </c>
      <c r="AF529" s="55">
        <f t="shared" si="124"/>
        <v>0</v>
      </c>
      <c r="AG529" s="55">
        <f t="shared" si="124"/>
        <v>0</v>
      </c>
      <c r="AH529" s="55">
        <f t="shared" si="124"/>
        <v>0</v>
      </c>
      <c r="AI529" s="55">
        <f t="shared" si="124"/>
        <v>0</v>
      </c>
      <c r="AJ529" s="55">
        <f t="shared" si="124"/>
        <v>0</v>
      </c>
      <c r="AK529" s="55">
        <f t="shared" si="124"/>
        <v>0</v>
      </c>
      <c r="AL529" s="55">
        <f t="shared" si="124"/>
        <v>0</v>
      </c>
      <c r="AM529" s="55">
        <f t="shared" si="124"/>
        <v>0</v>
      </c>
      <c r="AN529" s="55">
        <f t="shared" si="124"/>
        <v>0</v>
      </c>
      <c r="AO529" s="55">
        <f t="shared" si="125"/>
        <v>0</v>
      </c>
      <c r="AP529" s="55">
        <f t="shared" si="125"/>
        <v>0</v>
      </c>
      <c r="AQ529" s="55">
        <f t="shared" si="125"/>
        <v>0</v>
      </c>
      <c r="AR529" s="55">
        <f t="shared" si="125"/>
        <v>0</v>
      </c>
      <c r="AS529" s="55">
        <f t="shared" si="125"/>
        <v>0</v>
      </c>
      <c r="AT529" s="55">
        <f t="shared" si="125"/>
        <v>0</v>
      </c>
      <c r="AU529" s="55">
        <f t="shared" si="125"/>
        <v>0</v>
      </c>
      <c r="AV529" s="54">
        <f t="shared" si="128"/>
        <v>0</v>
      </c>
      <c r="AW529" s="54">
        <f t="shared" si="129"/>
        <v>0</v>
      </c>
      <c r="AX529" s="54">
        <f t="shared" si="130"/>
        <v>0</v>
      </c>
    </row>
    <row r="530" spans="1:50">
      <c r="A530" s="203" t="s">
        <v>427</v>
      </c>
      <c r="B530" s="203">
        <v>0</v>
      </c>
      <c r="C530" s="203" t="b">
        <v>0</v>
      </c>
      <c r="F530" s="203">
        <v>376</v>
      </c>
      <c r="I530" s="55">
        <f t="shared" si="126"/>
        <v>0</v>
      </c>
      <c r="J530" s="55">
        <f t="shared" si="127"/>
        <v>0</v>
      </c>
      <c r="K530" s="55">
        <f t="shared" si="127"/>
        <v>0</v>
      </c>
      <c r="L530" s="55">
        <f t="shared" si="127"/>
        <v>0</v>
      </c>
      <c r="M530" s="55">
        <f t="shared" si="127"/>
        <v>0</v>
      </c>
      <c r="N530" s="55">
        <f t="shared" si="127"/>
        <v>0</v>
      </c>
      <c r="O530" s="55">
        <f t="shared" si="127"/>
        <v>0</v>
      </c>
      <c r="P530" s="55">
        <f t="shared" si="127"/>
        <v>0</v>
      </c>
      <c r="Q530" s="55">
        <f t="shared" si="127"/>
        <v>0</v>
      </c>
      <c r="R530" s="55">
        <f t="shared" si="127"/>
        <v>0</v>
      </c>
      <c r="S530" s="55">
        <f t="shared" si="127"/>
        <v>0</v>
      </c>
      <c r="T530" s="55">
        <f t="shared" si="127"/>
        <v>0</v>
      </c>
      <c r="U530" s="55">
        <f t="shared" si="127"/>
        <v>0</v>
      </c>
      <c r="V530" s="55">
        <f t="shared" si="127"/>
        <v>0</v>
      </c>
      <c r="W530" s="55">
        <f t="shared" si="127"/>
        <v>0</v>
      </c>
      <c r="X530" s="55">
        <f t="shared" si="127"/>
        <v>0</v>
      </c>
      <c r="Y530" s="55">
        <f t="shared" ref="Y530:AN545" si="131">SUMIFS($F$2:$F$2000,$E$2:$E$2000,Y$1,$A$2:$A$2000,$H530)</f>
        <v>0</v>
      </c>
      <c r="Z530" s="55">
        <f t="shared" si="131"/>
        <v>0</v>
      </c>
      <c r="AA530" s="55">
        <f t="shared" si="131"/>
        <v>0</v>
      </c>
      <c r="AB530" s="55">
        <f t="shared" si="131"/>
        <v>0</v>
      </c>
      <c r="AC530" s="55">
        <f t="shared" si="131"/>
        <v>0</v>
      </c>
      <c r="AD530" s="55">
        <f t="shared" si="131"/>
        <v>0</v>
      </c>
      <c r="AE530" s="55">
        <f t="shared" si="131"/>
        <v>0</v>
      </c>
      <c r="AF530" s="55">
        <f t="shared" si="131"/>
        <v>0</v>
      </c>
      <c r="AG530" s="55">
        <f t="shared" si="131"/>
        <v>0</v>
      </c>
      <c r="AH530" s="55">
        <f t="shared" si="131"/>
        <v>0</v>
      </c>
      <c r="AI530" s="55">
        <f t="shared" si="131"/>
        <v>0</v>
      </c>
      <c r="AJ530" s="55">
        <f t="shared" si="131"/>
        <v>0</v>
      </c>
      <c r="AK530" s="55">
        <f t="shared" si="131"/>
        <v>0</v>
      </c>
      <c r="AL530" s="55">
        <f t="shared" si="131"/>
        <v>0</v>
      </c>
      <c r="AM530" s="55">
        <f t="shared" si="131"/>
        <v>0</v>
      </c>
      <c r="AN530" s="55">
        <f t="shared" si="131"/>
        <v>0</v>
      </c>
      <c r="AO530" s="55">
        <f t="shared" si="125"/>
        <v>0</v>
      </c>
      <c r="AP530" s="55">
        <f t="shared" si="125"/>
        <v>0</v>
      </c>
      <c r="AQ530" s="55">
        <f t="shared" si="125"/>
        <v>0</v>
      </c>
      <c r="AR530" s="55">
        <f t="shared" si="125"/>
        <v>0</v>
      </c>
      <c r="AS530" s="55">
        <f t="shared" si="125"/>
        <v>0</v>
      </c>
      <c r="AT530" s="55">
        <f t="shared" si="125"/>
        <v>0</v>
      </c>
      <c r="AU530" s="55">
        <f t="shared" si="125"/>
        <v>0</v>
      </c>
      <c r="AV530" s="54">
        <f t="shared" si="128"/>
        <v>0</v>
      </c>
      <c r="AW530" s="54">
        <f t="shared" si="129"/>
        <v>0</v>
      </c>
      <c r="AX530" s="54">
        <f t="shared" si="130"/>
        <v>0</v>
      </c>
    </row>
    <row r="531" spans="1:50">
      <c r="A531" s="203" t="s">
        <v>427</v>
      </c>
      <c r="B531" s="203">
        <v>1</v>
      </c>
      <c r="C531" s="203" t="b">
        <v>1</v>
      </c>
      <c r="D531" s="203">
        <v>1</v>
      </c>
      <c r="E531" s="203" t="s">
        <v>563</v>
      </c>
      <c r="F531" s="203">
        <v>968</v>
      </c>
      <c r="I531" s="55">
        <f t="shared" si="126"/>
        <v>0</v>
      </c>
      <c r="J531" s="55">
        <f t="shared" ref="J531:Y546" si="132">SUMIFS($F$2:$F$2000,$E$2:$E$2000,J$1,$A$2:$A$2000,$H531)</f>
        <v>0</v>
      </c>
      <c r="K531" s="55">
        <f t="shared" si="132"/>
        <v>0</v>
      </c>
      <c r="L531" s="55">
        <f t="shared" si="132"/>
        <v>0</v>
      </c>
      <c r="M531" s="55">
        <f t="shared" si="132"/>
        <v>0</v>
      </c>
      <c r="N531" s="55">
        <f t="shared" si="132"/>
        <v>0</v>
      </c>
      <c r="O531" s="55">
        <f t="shared" si="132"/>
        <v>0</v>
      </c>
      <c r="P531" s="55">
        <f t="shared" si="132"/>
        <v>0</v>
      </c>
      <c r="Q531" s="55">
        <f t="shared" si="132"/>
        <v>0</v>
      </c>
      <c r="R531" s="55">
        <f t="shared" si="132"/>
        <v>0</v>
      </c>
      <c r="S531" s="55">
        <f t="shared" si="132"/>
        <v>0</v>
      </c>
      <c r="T531" s="55">
        <f t="shared" si="132"/>
        <v>0</v>
      </c>
      <c r="U531" s="55">
        <f t="shared" si="132"/>
        <v>0</v>
      </c>
      <c r="V531" s="55">
        <f t="shared" si="132"/>
        <v>0</v>
      </c>
      <c r="W531" s="55">
        <f t="shared" si="132"/>
        <v>0</v>
      </c>
      <c r="X531" s="55">
        <f t="shared" si="132"/>
        <v>0</v>
      </c>
      <c r="Y531" s="55">
        <f t="shared" si="132"/>
        <v>0</v>
      </c>
      <c r="Z531" s="55">
        <f t="shared" si="131"/>
        <v>0</v>
      </c>
      <c r="AA531" s="55">
        <f t="shared" si="131"/>
        <v>0</v>
      </c>
      <c r="AB531" s="55">
        <f t="shared" si="131"/>
        <v>0</v>
      </c>
      <c r="AC531" s="55">
        <f t="shared" si="131"/>
        <v>0</v>
      </c>
      <c r="AD531" s="55">
        <f t="shared" si="131"/>
        <v>0</v>
      </c>
      <c r="AE531" s="55">
        <f t="shared" si="131"/>
        <v>0</v>
      </c>
      <c r="AF531" s="55">
        <f t="shared" si="131"/>
        <v>0</v>
      </c>
      <c r="AG531" s="55">
        <f t="shared" si="131"/>
        <v>0</v>
      </c>
      <c r="AH531" s="55">
        <f t="shared" si="131"/>
        <v>0</v>
      </c>
      <c r="AI531" s="55">
        <f t="shared" si="131"/>
        <v>0</v>
      </c>
      <c r="AJ531" s="55">
        <f t="shared" si="131"/>
        <v>0</v>
      </c>
      <c r="AK531" s="55">
        <f t="shared" si="131"/>
        <v>0</v>
      </c>
      <c r="AL531" s="55">
        <f t="shared" si="131"/>
        <v>0</v>
      </c>
      <c r="AM531" s="55">
        <f t="shared" si="131"/>
        <v>0</v>
      </c>
      <c r="AN531" s="55">
        <f t="shared" si="131"/>
        <v>0</v>
      </c>
      <c r="AO531" s="55">
        <f t="shared" si="125"/>
        <v>0</v>
      </c>
      <c r="AP531" s="55">
        <f t="shared" si="125"/>
        <v>0</v>
      </c>
      <c r="AQ531" s="55">
        <f t="shared" si="125"/>
        <v>0</v>
      </c>
      <c r="AR531" s="55">
        <f t="shared" si="125"/>
        <v>0</v>
      </c>
      <c r="AS531" s="55">
        <f t="shared" si="125"/>
        <v>0</v>
      </c>
      <c r="AT531" s="55">
        <f t="shared" si="125"/>
        <v>0</v>
      </c>
      <c r="AU531" s="55">
        <f t="shared" si="125"/>
        <v>0</v>
      </c>
      <c r="AV531" s="54">
        <f t="shared" si="128"/>
        <v>0</v>
      </c>
      <c r="AW531" s="54">
        <f t="shared" si="129"/>
        <v>0</v>
      </c>
      <c r="AX531" s="54">
        <f t="shared" si="130"/>
        <v>0</v>
      </c>
    </row>
    <row r="532" spans="1:50">
      <c r="A532" s="203" t="s">
        <v>428</v>
      </c>
      <c r="B532" s="203">
        <v>0</v>
      </c>
      <c r="C532" s="203" t="b">
        <v>0</v>
      </c>
      <c r="F532" s="203">
        <v>129</v>
      </c>
      <c r="I532" s="55">
        <f t="shared" si="126"/>
        <v>0</v>
      </c>
      <c r="J532" s="55">
        <f t="shared" si="132"/>
        <v>0</v>
      </c>
      <c r="K532" s="55">
        <f t="shared" si="132"/>
        <v>0</v>
      </c>
      <c r="L532" s="55">
        <f t="shared" si="132"/>
        <v>0</v>
      </c>
      <c r="M532" s="55">
        <f t="shared" si="132"/>
        <v>0</v>
      </c>
      <c r="N532" s="55">
        <f t="shared" si="132"/>
        <v>0</v>
      </c>
      <c r="O532" s="55">
        <f t="shared" si="132"/>
        <v>0</v>
      </c>
      <c r="P532" s="55">
        <f t="shared" si="132"/>
        <v>0</v>
      </c>
      <c r="Q532" s="55">
        <f t="shared" si="132"/>
        <v>0</v>
      </c>
      <c r="R532" s="55">
        <f t="shared" si="132"/>
        <v>0</v>
      </c>
      <c r="S532" s="55">
        <f t="shared" si="132"/>
        <v>0</v>
      </c>
      <c r="T532" s="55">
        <f t="shared" si="132"/>
        <v>0</v>
      </c>
      <c r="U532" s="55">
        <f t="shared" si="132"/>
        <v>0</v>
      </c>
      <c r="V532" s="55">
        <f t="shared" si="132"/>
        <v>0</v>
      </c>
      <c r="W532" s="55">
        <f t="shared" si="132"/>
        <v>0</v>
      </c>
      <c r="X532" s="55">
        <f t="shared" si="132"/>
        <v>0</v>
      </c>
      <c r="Y532" s="55">
        <f t="shared" si="132"/>
        <v>0</v>
      </c>
      <c r="Z532" s="55">
        <f t="shared" si="131"/>
        <v>0</v>
      </c>
      <c r="AA532" s="55">
        <f t="shared" si="131"/>
        <v>0</v>
      </c>
      <c r="AB532" s="55">
        <f t="shared" si="131"/>
        <v>0</v>
      </c>
      <c r="AC532" s="55">
        <f t="shared" si="131"/>
        <v>0</v>
      </c>
      <c r="AD532" s="55">
        <f t="shared" si="131"/>
        <v>0</v>
      </c>
      <c r="AE532" s="55">
        <f t="shared" si="131"/>
        <v>0</v>
      </c>
      <c r="AF532" s="55">
        <f t="shared" si="131"/>
        <v>0</v>
      </c>
      <c r="AG532" s="55">
        <f t="shared" si="131"/>
        <v>0</v>
      </c>
      <c r="AH532" s="55">
        <f t="shared" si="131"/>
        <v>0</v>
      </c>
      <c r="AI532" s="55">
        <f t="shared" si="131"/>
        <v>0</v>
      </c>
      <c r="AJ532" s="55">
        <f t="shared" si="131"/>
        <v>0</v>
      </c>
      <c r="AK532" s="55">
        <f t="shared" si="131"/>
        <v>0</v>
      </c>
      <c r="AL532" s="55">
        <f t="shared" si="131"/>
        <v>0</v>
      </c>
      <c r="AM532" s="55">
        <f t="shared" si="131"/>
        <v>0</v>
      </c>
      <c r="AN532" s="55">
        <f t="shared" si="131"/>
        <v>0</v>
      </c>
      <c r="AO532" s="55">
        <f t="shared" si="125"/>
        <v>0</v>
      </c>
      <c r="AP532" s="55">
        <f t="shared" si="125"/>
        <v>0</v>
      </c>
      <c r="AQ532" s="55">
        <f t="shared" si="125"/>
        <v>0</v>
      </c>
      <c r="AR532" s="55">
        <f t="shared" si="125"/>
        <v>0</v>
      </c>
      <c r="AS532" s="55">
        <f t="shared" si="125"/>
        <v>0</v>
      </c>
      <c r="AT532" s="55">
        <f t="shared" si="125"/>
        <v>0</v>
      </c>
      <c r="AU532" s="55">
        <f t="shared" si="125"/>
        <v>0</v>
      </c>
      <c r="AV532" s="54">
        <f t="shared" si="128"/>
        <v>0</v>
      </c>
      <c r="AW532" s="54">
        <f t="shared" si="129"/>
        <v>0</v>
      </c>
      <c r="AX532" s="54">
        <f t="shared" si="130"/>
        <v>0</v>
      </c>
    </row>
    <row r="533" spans="1:50">
      <c r="A533" s="203" t="s">
        <v>428</v>
      </c>
      <c r="B533" s="203">
        <v>1</v>
      </c>
      <c r="C533" s="203" t="b">
        <v>1</v>
      </c>
      <c r="D533" s="203">
        <v>1</v>
      </c>
      <c r="E533" s="203" t="s">
        <v>591</v>
      </c>
      <c r="F533" s="203">
        <v>207</v>
      </c>
      <c r="I533" s="55">
        <f t="shared" si="126"/>
        <v>0</v>
      </c>
      <c r="J533" s="55">
        <f t="shared" si="132"/>
        <v>0</v>
      </c>
      <c r="K533" s="55">
        <f t="shared" si="132"/>
        <v>0</v>
      </c>
      <c r="L533" s="55">
        <f t="shared" si="132"/>
        <v>0</v>
      </c>
      <c r="M533" s="55">
        <f t="shared" si="132"/>
        <v>0</v>
      </c>
      <c r="N533" s="55">
        <f t="shared" si="132"/>
        <v>0</v>
      </c>
      <c r="O533" s="55">
        <f t="shared" si="132"/>
        <v>0</v>
      </c>
      <c r="P533" s="55">
        <f t="shared" si="132"/>
        <v>0</v>
      </c>
      <c r="Q533" s="55">
        <f t="shared" si="132"/>
        <v>0</v>
      </c>
      <c r="R533" s="55">
        <f t="shared" si="132"/>
        <v>0</v>
      </c>
      <c r="S533" s="55">
        <f t="shared" si="132"/>
        <v>0</v>
      </c>
      <c r="T533" s="55">
        <f t="shared" si="132"/>
        <v>0</v>
      </c>
      <c r="U533" s="55">
        <f t="shared" si="132"/>
        <v>0</v>
      </c>
      <c r="V533" s="55">
        <f t="shared" si="132"/>
        <v>0</v>
      </c>
      <c r="W533" s="55">
        <f t="shared" si="132"/>
        <v>0</v>
      </c>
      <c r="X533" s="55">
        <f t="shared" si="132"/>
        <v>0</v>
      </c>
      <c r="Y533" s="55">
        <f t="shared" si="132"/>
        <v>0</v>
      </c>
      <c r="Z533" s="55">
        <f t="shared" si="131"/>
        <v>0</v>
      </c>
      <c r="AA533" s="55">
        <f t="shared" si="131"/>
        <v>0</v>
      </c>
      <c r="AB533" s="55">
        <f t="shared" si="131"/>
        <v>0</v>
      </c>
      <c r="AC533" s="55">
        <f t="shared" si="131"/>
        <v>0</v>
      </c>
      <c r="AD533" s="55">
        <f t="shared" si="131"/>
        <v>0</v>
      </c>
      <c r="AE533" s="55">
        <f t="shared" si="131"/>
        <v>0</v>
      </c>
      <c r="AF533" s="55">
        <f t="shared" si="131"/>
        <v>0</v>
      </c>
      <c r="AG533" s="55">
        <f t="shared" si="131"/>
        <v>0</v>
      </c>
      <c r="AH533" s="55">
        <f t="shared" si="131"/>
        <v>0</v>
      </c>
      <c r="AI533" s="55">
        <f t="shared" si="131"/>
        <v>0</v>
      </c>
      <c r="AJ533" s="55">
        <f t="shared" si="131"/>
        <v>0</v>
      </c>
      <c r="AK533" s="55">
        <f t="shared" si="131"/>
        <v>0</v>
      </c>
      <c r="AL533" s="55">
        <f t="shared" si="131"/>
        <v>0</v>
      </c>
      <c r="AM533" s="55">
        <f t="shared" si="131"/>
        <v>0</v>
      </c>
      <c r="AN533" s="55">
        <f t="shared" si="131"/>
        <v>0</v>
      </c>
      <c r="AO533" s="55">
        <f t="shared" si="125"/>
        <v>0</v>
      </c>
      <c r="AP533" s="55">
        <f t="shared" si="125"/>
        <v>0</v>
      </c>
      <c r="AQ533" s="55">
        <f t="shared" si="125"/>
        <v>0</v>
      </c>
      <c r="AR533" s="55">
        <f t="shared" si="125"/>
        <v>0</v>
      </c>
      <c r="AS533" s="55">
        <f t="shared" si="125"/>
        <v>0</v>
      </c>
      <c r="AT533" s="55">
        <f t="shared" si="125"/>
        <v>0</v>
      </c>
      <c r="AU533" s="55">
        <f t="shared" si="125"/>
        <v>0</v>
      </c>
      <c r="AV533" s="54">
        <f t="shared" si="128"/>
        <v>0</v>
      </c>
      <c r="AW533" s="54">
        <f t="shared" si="129"/>
        <v>0</v>
      </c>
      <c r="AX533" s="54">
        <f t="shared" si="130"/>
        <v>0</v>
      </c>
    </row>
    <row r="534" spans="1:50">
      <c r="A534" s="203" t="s">
        <v>429</v>
      </c>
      <c r="B534" s="203">
        <v>1</v>
      </c>
      <c r="C534" s="203" t="b">
        <v>1</v>
      </c>
      <c r="D534" s="203">
        <v>1</v>
      </c>
      <c r="E534" s="203" t="s">
        <v>554</v>
      </c>
      <c r="F534" s="203">
        <v>336</v>
      </c>
      <c r="I534" s="55">
        <f t="shared" si="126"/>
        <v>0</v>
      </c>
      <c r="J534" s="55">
        <f t="shared" si="132"/>
        <v>0</v>
      </c>
      <c r="K534" s="55">
        <f t="shared" si="132"/>
        <v>0</v>
      </c>
      <c r="L534" s="55">
        <f t="shared" si="132"/>
        <v>0</v>
      </c>
      <c r="M534" s="55">
        <f t="shared" si="132"/>
        <v>0</v>
      </c>
      <c r="N534" s="55">
        <f t="shared" si="132"/>
        <v>0</v>
      </c>
      <c r="O534" s="55">
        <f t="shared" si="132"/>
        <v>0</v>
      </c>
      <c r="P534" s="55">
        <f t="shared" si="132"/>
        <v>0</v>
      </c>
      <c r="Q534" s="55">
        <f t="shared" si="132"/>
        <v>0</v>
      </c>
      <c r="R534" s="55">
        <f t="shared" si="132"/>
        <v>0</v>
      </c>
      <c r="S534" s="55">
        <f t="shared" si="132"/>
        <v>0</v>
      </c>
      <c r="T534" s="55">
        <f t="shared" si="132"/>
        <v>0</v>
      </c>
      <c r="U534" s="55">
        <f t="shared" si="132"/>
        <v>0</v>
      </c>
      <c r="V534" s="55">
        <f t="shared" si="132"/>
        <v>0</v>
      </c>
      <c r="W534" s="55">
        <f t="shared" si="132"/>
        <v>0</v>
      </c>
      <c r="X534" s="55">
        <f t="shared" si="132"/>
        <v>0</v>
      </c>
      <c r="Y534" s="55">
        <f t="shared" si="132"/>
        <v>0</v>
      </c>
      <c r="Z534" s="55">
        <f t="shared" si="131"/>
        <v>0</v>
      </c>
      <c r="AA534" s="55">
        <f t="shared" si="131"/>
        <v>0</v>
      </c>
      <c r="AB534" s="55">
        <f t="shared" si="131"/>
        <v>0</v>
      </c>
      <c r="AC534" s="55">
        <f t="shared" si="131"/>
        <v>0</v>
      </c>
      <c r="AD534" s="55">
        <f t="shared" si="131"/>
        <v>0</v>
      </c>
      <c r="AE534" s="55">
        <f t="shared" si="131"/>
        <v>0</v>
      </c>
      <c r="AF534" s="55">
        <f t="shared" si="131"/>
        <v>0</v>
      </c>
      <c r="AG534" s="55">
        <f t="shared" si="131"/>
        <v>0</v>
      </c>
      <c r="AH534" s="55">
        <f t="shared" si="131"/>
        <v>0</v>
      </c>
      <c r="AI534" s="55">
        <f t="shared" si="131"/>
        <v>0</v>
      </c>
      <c r="AJ534" s="55">
        <f t="shared" si="131"/>
        <v>0</v>
      </c>
      <c r="AK534" s="55">
        <f t="shared" si="131"/>
        <v>0</v>
      </c>
      <c r="AL534" s="55">
        <f t="shared" si="131"/>
        <v>0</v>
      </c>
      <c r="AM534" s="55">
        <f t="shared" si="131"/>
        <v>0</v>
      </c>
      <c r="AN534" s="55">
        <f t="shared" si="131"/>
        <v>0</v>
      </c>
      <c r="AO534" s="55">
        <f t="shared" si="125"/>
        <v>0</v>
      </c>
      <c r="AP534" s="55">
        <f t="shared" si="125"/>
        <v>0</v>
      </c>
      <c r="AQ534" s="55">
        <f t="shared" si="125"/>
        <v>0</v>
      </c>
      <c r="AR534" s="55">
        <f t="shared" si="125"/>
        <v>0</v>
      </c>
      <c r="AS534" s="55">
        <f t="shared" si="125"/>
        <v>0</v>
      </c>
      <c r="AT534" s="55">
        <f t="shared" si="125"/>
        <v>0</v>
      </c>
      <c r="AU534" s="55">
        <f t="shared" si="125"/>
        <v>0</v>
      </c>
      <c r="AV534" s="54">
        <f t="shared" si="128"/>
        <v>0</v>
      </c>
      <c r="AW534" s="54">
        <f t="shared" si="129"/>
        <v>0</v>
      </c>
      <c r="AX534" s="54">
        <f t="shared" si="130"/>
        <v>0</v>
      </c>
    </row>
    <row r="535" spans="1:50">
      <c r="A535" s="203" t="s">
        <v>430</v>
      </c>
      <c r="B535" s="203">
        <v>0</v>
      </c>
      <c r="C535" s="203" t="b">
        <v>0</v>
      </c>
      <c r="F535" s="203">
        <v>116</v>
      </c>
      <c r="I535" s="55">
        <f t="shared" si="126"/>
        <v>0</v>
      </c>
      <c r="J535" s="55">
        <f t="shared" si="132"/>
        <v>0</v>
      </c>
      <c r="K535" s="55">
        <f t="shared" si="132"/>
        <v>0</v>
      </c>
      <c r="L535" s="55">
        <f t="shared" si="132"/>
        <v>0</v>
      </c>
      <c r="M535" s="55">
        <f t="shared" si="132"/>
        <v>0</v>
      </c>
      <c r="N535" s="55">
        <f t="shared" si="132"/>
        <v>0</v>
      </c>
      <c r="O535" s="55">
        <f t="shared" si="132"/>
        <v>0</v>
      </c>
      <c r="P535" s="55">
        <f t="shared" si="132"/>
        <v>0</v>
      </c>
      <c r="Q535" s="55">
        <f t="shared" si="132"/>
        <v>0</v>
      </c>
      <c r="R535" s="55">
        <f t="shared" si="132"/>
        <v>0</v>
      </c>
      <c r="S535" s="55">
        <f t="shared" si="132"/>
        <v>0</v>
      </c>
      <c r="T535" s="55">
        <f t="shared" si="132"/>
        <v>0</v>
      </c>
      <c r="U535" s="55">
        <f t="shared" si="132"/>
        <v>0</v>
      </c>
      <c r="V535" s="55">
        <f t="shared" si="132"/>
        <v>0</v>
      </c>
      <c r="W535" s="55">
        <f t="shared" si="132"/>
        <v>0</v>
      </c>
      <c r="X535" s="55">
        <f t="shared" si="132"/>
        <v>0</v>
      </c>
      <c r="Y535" s="55">
        <f t="shared" si="132"/>
        <v>0</v>
      </c>
      <c r="Z535" s="55">
        <f t="shared" si="131"/>
        <v>0</v>
      </c>
      <c r="AA535" s="55">
        <f t="shared" si="131"/>
        <v>0</v>
      </c>
      <c r="AB535" s="55">
        <f t="shared" si="131"/>
        <v>0</v>
      </c>
      <c r="AC535" s="55">
        <f t="shared" si="131"/>
        <v>0</v>
      </c>
      <c r="AD535" s="55">
        <f t="shared" si="131"/>
        <v>0</v>
      </c>
      <c r="AE535" s="55">
        <f t="shared" si="131"/>
        <v>0</v>
      </c>
      <c r="AF535" s="55">
        <f t="shared" si="131"/>
        <v>0</v>
      </c>
      <c r="AG535" s="55">
        <f t="shared" si="131"/>
        <v>0</v>
      </c>
      <c r="AH535" s="55">
        <f t="shared" si="131"/>
        <v>0</v>
      </c>
      <c r="AI535" s="55">
        <f t="shared" si="131"/>
        <v>0</v>
      </c>
      <c r="AJ535" s="55">
        <f t="shared" si="131"/>
        <v>0</v>
      </c>
      <c r="AK535" s="55">
        <f t="shared" si="131"/>
        <v>0</v>
      </c>
      <c r="AL535" s="55">
        <f t="shared" si="131"/>
        <v>0</v>
      </c>
      <c r="AM535" s="55">
        <f t="shared" si="131"/>
        <v>0</v>
      </c>
      <c r="AN535" s="55">
        <f t="shared" si="131"/>
        <v>0</v>
      </c>
      <c r="AO535" s="55">
        <f t="shared" si="125"/>
        <v>0</v>
      </c>
      <c r="AP535" s="55">
        <f t="shared" si="125"/>
        <v>0</v>
      </c>
      <c r="AQ535" s="55">
        <f t="shared" si="125"/>
        <v>0</v>
      </c>
      <c r="AR535" s="55">
        <f t="shared" si="125"/>
        <v>0</v>
      </c>
      <c r="AS535" s="55">
        <f t="shared" si="125"/>
        <v>0</v>
      </c>
      <c r="AT535" s="55">
        <f t="shared" si="125"/>
        <v>0</v>
      </c>
      <c r="AU535" s="55">
        <f t="shared" si="125"/>
        <v>0</v>
      </c>
      <c r="AV535" s="54">
        <f t="shared" si="128"/>
        <v>0</v>
      </c>
      <c r="AW535" s="54">
        <f t="shared" si="129"/>
        <v>0</v>
      </c>
      <c r="AX535" s="54">
        <f t="shared" si="130"/>
        <v>0</v>
      </c>
    </row>
    <row r="536" spans="1:50">
      <c r="A536" s="203" t="s">
        <v>430</v>
      </c>
      <c r="B536" s="203">
        <v>1</v>
      </c>
      <c r="C536" s="203" t="b">
        <v>1</v>
      </c>
      <c r="D536" s="203">
        <v>1</v>
      </c>
      <c r="E536" s="203" t="s">
        <v>568</v>
      </c>
      <c r="F536" s="203">
        <v>220</v>
      </c>
      <c r="I536" s="55">
        <f t="shared" si="126"/>
        <v>0</v>
      </c>
      <c r="J536" s="55">
        <f t="shared" si="132"/>
        <v>0</v>
      </c>
      <c r="K536" s="55">
        <f t="shared" si="132"/>
        <v>0</v>
      </c>
      <c r="L536" s="55">
        <f t="shared" si="132"/>
        <v>0</v>
      </c>
      <c r="M536" s="55">
        <f t="shared" si="132"/>
        <v>0</v>
      </c>
      <c r="N536" s="55">
        <f t="shared" si="132"/>
        <v>0</v>
      </c>
      <c r="O536" s="55">
        <f t="shared" si="132"/>
        <v>0</v>
      </c>
      <c r="P536" s="55">
        <f t="shared" si="132"/>
        <v>0</v>
      </c>
      <c r="Q536" s="55">
        <f t="shared" si="132"/>
        <v>0</v>
      </c>
      <c r="R536" s="55">
        <f t="shared" si="132"/>
        <v>0</v>
      </c>
      <c r="S536" s="55">
        <f t="shared" si="132"/>
        <v>0</v>
      </c>
      <c r="T536" s="55">
        <f t="shared" si="132"/>
        <v>0</v>
      </c>
      <c r="U536" s="55">
        <f t="shared" si="132"/>
        <v>0</v>
      </c>
      <c r="V536" s="55">
        <f t="shared" si="132"/>
        <v>0</v>
      </c>
      <c r="W536" s="55">
        <f t="shared" si="132"/>
        <v>0</v>
      </c>
      <c r="X536" s="55">
        <f t="shared" si="132"/>
        <v>0</v>
      </c>
      <c r="Y536" s="55">
        <f t="shared" si="132"/>
        <v>0</v>
      </c>
      <c r="Z536" s="55">
        <f t="shared" si="131"/>
        <v>0</v>
      </c>
      <c r="AA536" s="55">
        <f t="shared" si="131"/>
        <v>0</v>
      </c>
      <c r="AB536" s="55">
        <f t="shared" si="131"/>
        <v>0</v>
      </c>
      <c r="AC536" s="55">
        <f t="shared" si="131"/>
        <v>0</v>
      </c>
      <c r="AD536" s="55">
        <f t="shared" si="131"/>
        <v>0</v>
      </c>
      <c r="AE536" s="55">
        <f t="shared" si="131"/>
        <v>0</v>
      </c>
      <c r="AF536" s="55">
        <f t="shared" si="131"/>
        <v>0</v>
      </c>
      <c r="AG536" s="55">
        <f t="shared" si="131"/>
        <v>0</v>
      </c>
      <c r="AH536" s="55">
        <f t="shared" si="131"/>
        <v>0</v>
      </c>
      <c r="AI536" s="55">
        <f t="shared" si="131"/>
        <v>0</v>
      </c>
      <c r="AJ536" s="55">
        <f t="shared" si="131"/>
        <v>0</v>
      </c>
      <c r="AK536" s="55">
        <f t="shared" si="131"/>
        <v>0</v>
      </c>
      <c r="AL536" s="55">
        <f t="shared" si="131"/>
        <v>0</v>
      </c>
      <c r="AM536" s="55">
        <f t="shared" si="131"/>
        <v>0</v>
      </c>
      <c r="AN536" s="55">
        <f t="shared" si="131"/>
        <v>0</v>
      </c>
      <c r="AO536" s="55">
        <f t="shared" si="125"/>
        <v>0</v>
      </c>
      <c r="AP536" s="55">
        <f t="shared" si="125"/>
        <v>0</v>
      </c>
      <c r="AQ536" s="55">
        <f t="shared" si="125"/>
        <v>0</v>
      </c>
      <c r="AR536" s="55">
        <f t="shared" si="125"/>
        <v>0</v>
      </c>
      <c r="AS536" s="55">
        <f t="shared" si="125"/>
        <v>0</v>
      </c>
      <c r="AT536" s="55">
        <f t="shared" si="125"/>
        <v>0</v>
      </c>
      <c r="AU536" s="55">
        <f t="shared" si="125"/>
        <v>0</v>
      </c>
      <c r="AV536" s="54">
        <f t="shared" si="128"/>
        <v>0</v>
      </c>
      <c r="AW536" s="54">
        <f t="shared" si="129"/>
        <v>0</v>
      </c>
      <c r="AX536" s="54">
        <f t="shared" si="130"/>
        <v>0</v>
      </c>
    </row>
    <row r="537" spans="1:50">
      <c r="A537" s="203" t="s">
        <v>431</v>
      </c>
      <c r="B537" s="203">
        <v>0</v>
      </c>
      <c r="C537" s="203" t="b">
        <v>0</v>
      </c>
      <c r="F537" s="203">
        <v>184</v>
      </c>
      <c r="I537" s="55">
        <f t="shared" si="126"/>
        <v>0</v>
      </c>
      <c r="J537" s="55">
        <f t="shared" si="132"/>
        <v>0</v>
      </c>
      <c r="K537" s="55">
        <f t="shared" si="132"/>
        <v>0</v>
      </c>
      <c r="L537" s="55">
        <f t="shared" si="132"/>
        <v>0</v>
      </c>
      <c r="M537" s="55">
        <f t="shared" si="132"/>
        <v>0</v>
      </c>
      <c r="N537" s="55">
        <f t="shared" si="132"/>
        <v>0</v>
      </c>
      <c r="O537" s="55">
        <f t="shared" si="132"/>
        <v>0</v>
      </c>
      <c r="P537" s="55">
        <f t="shared" si="132"/>
        <v>0</v>
      </c>
      <c r="Q537" s="55">
        <f t="shared" si="132"/>
        <v>0</v>
      </c>
      <c r="R537" s="55">
        <f t="shared" si="132"/>
        <v>0</v>
      </c>
      <c r="S537" s="55">
        <f t="shared" si="132"/>
        <v>0</v>
      </c>
      <c r="T537" s="55">
        <f t="shared" si="132"/>
        <v>0</v>
      </c>
      <c r="U537" s="55">
        <f t="shared" si="132"/>
        <v>0</v>
      </c>
      <c r="V537" s="55">
        <f t="shared" si="132"/>
        <v>0</v>
      </c>
      <c r="W537" s="55">
        <f t="shared" si="132"/>
        <v>0</v>
      </c>
      <c r="X537" s="55">
        <f t="shared" si="132"/>
        <v>0</v>
      </c>
      <c r="Y537" s="55">
        <f t="shared" si="132"/>
        <v>0</v>
      </c>
      <c r="Z537" s="55">
        <f t="shared" si="131"/>
        <v>0</v>
      </c>
      <c r="AA537" s="55">
        <f t="shared" si="131"/>
        <v>0</v>
      </c>
      <c r="AB537" s="55">
        <f t="shared" si="131"/>
        <v>0</v>
      </c>
      <c r="AC537" s="55">
        <f t="shared" si="131"/>
        <v>0</v>
      </c>
      <c r="AD537" s="55">
        <f t="shared" si="131"/>
        <v>0</v>
      </c>
      <c r="AE537" s="55">
        <f t="shared" si="131"/>
        <v>0</v>
      </c>
      <c r="AF537" s="55">
        <f t="shared" si="131"/>
        <v>0</v>
      </c>
      <c r="AG537" s="55">
        <f t="shared" si="131"/>
        <v>0</v>
      </c>
      <c r="AH537" s="55">
        <f t="shared" si="131"/>
        <v>0</v>
      </c>
      <c r="AI537" s="55">
        <f t="shared" si="131"/>
        <v>0</v>
      </c>
      <c r="AJ537" s="55">
        <f t="shared" si="131"/>
        <v>0</v>
      </c>
      <c r="AK537" s="55">
        <f t="shared" si="131"/>
        <v>0</v>
      </c>
      <c r="AL537" s="55">
        <f t="shared" si="131"/>
        <v>0</v>
      </c>
      <c r="AM537" s="55">
        <f t="shared" si="131"/>
        <v>0</v>
      </c>
      <c r="AN537" s="55">
        <f t="shared" si="131"/>
        <v>0</v>
      </c>
      <c r="AO537" s="55">
        <f t="shared" si="125"/>
        <v>0</v>
      </c>
      <c r="AP537" s="55">
        <f t="shared" si="125"/>
        <v>0</v>
      </c>
      <c r="AQ537" s="55">
        <f t="shared" si="125"/>
        <v>0</v>
      </c>
      <c r="AR537" s="55">
        <f t="shared" si="125"/>
        <v>0</v>
      </c>
      <c r="AS537" s="55">
        <f t="shared" si="125"/>
        <v>0</v>
      </c>
      <c r="AT537" s="55">
        <f t="shared" si="125"/>
        <v>0</v>
      </c>
      <c r="AU537" s="55">
        <f t="shared" si="125"/>
        <v>0</v>
      </c>
      <c r="AV537" s="54">
        <f t="shared" si="128"/>
        <v>0</v>
      </c>
      <c r="AW537" s="54">
        <f t="shared" si="129"/>
        <v>0</v>
      </c>
      <c r="AX537" s="54">
        <f t="shared" si="130"/>
        <v>0</v>
      </c>
    </row>
    <row r="538" spans="1:50">
      <c r="A538" s="203" t="s">
        <v>431</v>
      </c>
      <c r="B538" s="203">
        <v>1</v>
      </c>
      <c r="C538" s="203" t="b">
        <v>1</v>
      </c>
      <c r="D538" s="203">
        <v>1</v>
      </c>
      <c r="E538" s="203" t="s">
        <v>568</v>
      </c>
      <c r="F538" s="203">
        <v>488</v>
      </c>
      <c r="I538" s="55">
        <f t="shared" si="126"/>
        <v>0</v>
      </c>
      <c r="J538" s="55">
        <f t="shared" si="132"/>
        <v>0</v>
      </c>
      <c r="K538" s="55">
        <f t="shared" si="132"/>
        <v>0</v>
      </c>
      <c r="L538" s="55">
        <f t="shared" si="132"/>
        <v>0</v>
      </c>
      <c r="M538" s="55">
        <f t="shared" si="132"/>
        <v>0</v>
      </c>
      <c r="N538" s="55">
        <f t="shared" si="132"/>
        <v>0</v>
      </c>
      <c r="O538" s="55">
        <f t="shared" si="132"/>
        <v>0</v>
      </c>
      <c r="P538" s="55">
        <f t="shared" si="132"/>
        <v>0</v>
      </c>
      <c r="Q538" s="55">
        <f t="shared" si="132"/>
        <v>0</v>
      </c>
      <c r="R538" s="55">
        <f t="shared" si="132"/>
        <v>0</v>
      </c>
      <c r="S538" s="55">
        <f t="shared" si="132"/>
        <v>0</v>
      </c>
      <c r="T538" s="55">
        <f t="shared" si="132"/>
        <v>0</v>
      </c>
      <c r="U538" s="55">
        <f t="shared" si="132"/>
        <v>0</v>
      </c>
      <c r="V538" s="55">
        <f t="shared" si="132"/>
        <v>0</v>
      </c>
      <c r="W538" s="55">
        <f t="shared" si="132"/>
        <v>0</v>
      </c>
      <c r="X538" s="55">
        <f t="shared" si="132"/>
        <v>0</v>
      </c>
      <c r="Y538" s="55">
        <f t="shared" si="132"/>
        <v>0</v>
      </c>
      <c r="Z538" s="55">
        <f t="shared" si="131"/>
        <v>0</v>
      </c>
      <c r="AA538" s="55">
        <f t="shared" si="131"/>
        <v>0</v>
      </c>
      <c r="AB538" s="55">
        <f t="shared" si="131"/>
        <v>0</v>
      </c>
      <c r="AC538" s="55">
        <f t="shared" si="131"/>
        <v>0</v>
      </c>
      <c r="AD538" s="55">
        <f t="shared" si="131"/>
        <v>0</v>
      </c>
      <c r="AE538" s="55">
        <f t="shared" si="131"/>
        <v>0</v>
      </c>
      <c r="AF538" s="55">
        <f t="shared" si="131"/>
        <v>0</v>
      </c>
      <c r="AG538" s="55">
        <f t="shared" si="131"/>
        <v>0</v>
      </c>
      <c r="AH538" s="55">
        <f t="shared" si="131"/>
        <v>0</v>
      </c>
      <c r="AI538" s="55">
        <f t="shared" si="131"/>
        <v>0</v>
      </c>
      <c r="AJ538" s="55">
        <f t="shared" si="131"/>
        <v>0</v>
      </c>
      <c r="AK538" s="55">
        <f t="shared" si="131"/>
        <v>0</v>
      </c>
      <c r="AL538" s="55">
        <f t="shared" si="131"/>
        <v>0</v>
      </c>
      <c r="AM538" s="55">
        <f t="shared" si="131"/>
        <v>0</v>
      </c>
      <c r="AN538" s="55">
        <f t="shared" si="131"/>
        <v>0</v>
      </c>
      <c r="AO538" s="55">
        <f t="shared" si="125"/>
        <v>0</v>
      </c>
      <c r="AP538" s="55">
        <f t="shared" si="125"/>
        <v>0</v>
      </c>
      <c r="AQ538" s="55">
        <f t="shared" si="125"/>
        <v>0</v>
      </c>
      <c r="AR538" s="55">
        <f t="shared" si="125"/>
        <v>0</v>
      </c>
      <c r="AS538" s="55">
        <f t="shared" si="125"/>
        <v>0</v>
      </c>
      <c r="AT538" s="55">
        <f t="shared" si="125"/>
        <v>0</v>
      </c>
      <c r="AU538" s="55">
        <f t="shared" si="125"/>
        <v>0</v>
      </c>
      <c r="AV538" s="54">
        <f t="shared" si="128"/>
        <v>0</v>
      </c>
      <c r="AW538" s="54">
        <f t="shared" si="129"/>
        <v>0</v>
      </c>
      <c r="AX538" s="54">
        <f t="shared" si="130"/>
        <v>0</v>
      </c>
    </row>
    <row r="539" spans="1:50">
      <c r="A539" s="203" t="s">
        <v>160</v>
      </c>
      <c r="B539" s="203">
        <v>0</v>
      </c>
      <c r="C539" s="203" t="b">
        <v>0</v>
      </c>
      <c r="F539" s="203">
        <v>236</v>
      </c>
      <c r="I539" s="55">
        <f t="shared" si="126"/>
        <v>0</v>
      </c>
      <c r="J539" s="55">
        <f t="shared" si="132"/>
        <v>0</v>
      </c>
      <c r="K539" s="55">
        <f t="shared" si="132"/>
        <v>0</v>
      </c>
      <c r="L539" s="55">
        <f t="shared" si="132"/>
        <v>0</v>
      </c>
      <c r="M539" s="55">
        <f t="shared" si="132"/>
        <v>0</v>
      </c>
      <c r="N539" s="55">
        <f t="shared" si="132"/>
        <v>0</v>
      </c>
      <c r="O539" s="55">
        <f t="shared" si="132"/>
        <v>0</v>
      </c>
      <c r="P539" s="55">
        <f t="shared" si="132"/>
        <v>0</v>
      </c>
      <c r="Q539" s="55">
        <f t="shared" si="132"/>
        <v>0</v>
      </c>
      <c r="R539" s="55">
        <f t="shared" si="132"/>
        <v>0</v>
      </c>
      <c r="S539" s="55">
        <f t="shared" si="132"/>
        <v>0</v>
      </c>
      <c r="T539" s="55">
        <f t="shared" si="132"/>
        <v>0</v>
      </c>
      <c r="U539" s="55">
        <f t="shared" si="132"/>
        <v>0</v>
      </c>
      <c r="V539" s="55">
        <f t="shared" si="132"/>
        <v>0</v>
      </c>
      <c r="W539" s="55">
        <f t="shared" si="132"/>
        <v>0</v>
      </c>
      <c r="X539" s="55">
        <f t="shared" si="132"/>
        <v>0</v>
      </c>
      <c r="Y539" s="55">
        <f t="shared" si="132"/>
        <v>0</v>
      </c>
      <c r="Z539" s="55">
        <f t="shared" si="131"/>
        <v>0</v>
      </c>
      <c r="AA539" s="55">
        <f t="shared" si="131"/>
        <v>0</v>
      </c>
      <c r="AB539" s="55">
        <f t="shared" si="131"/>
        <v>0</v>
      </c>
      <c r="AC539" s="55">
        <f t="shared" si="131"/>
        <v>0</v>
      </c>
      <c r="AD539" s="55">
        <f t="shared" si="131"/>
        <v>0</v>
      </c>
      <c r="AE539" s="55">
        <f t="shared" si="131"/>
        <v>0</v>
      </c>
      <c r="AF539" s="55">
        <f t="shared" si="131"/>
        <v>0</v>
      </c>
      <c r="AG539" s="55">
        <f t="shared" si="131"/>
        <v>0</v>
      </c>
      <c r="AH539" s="55">
        <f t="shared" si="131"/>
        <v>0</v>
      </c>
      <c r="AI539" s="55">
        <f t="shared" si="131"/>
        <v>0</v>
      </c>
      <c r="AJ539" s="55">
        <f t="shared" si="131"/>
        <v>0</v>
      </c>
      <c r="AK539" s="55">
        <f t="shared" si="131"/>
        <v>0</v>
      </c>
      <c r="AL539" s="55">
        <f t="shared" si="131"/>
        <v>0</v>
      </c>
      <c r="AM539" s="55">
        <f t="shared" si="131"/>
        <v>0</v>
      </c>
      <c r="AN539" s="55">
        <f t="shared" si="131"/>
        <v>0</v>
      </c>
      <c r="AO539" s="55">
        <f t="shared" si="125"/>
        <v>0</v>
      </c>
      <c r="AP539" s="55">
        <f t="shared" si="125"/>
        <v>0</v>
      </c>
      <c r="AQ539" s="55">
        <f t="shared" si="125"/>
        <v>0</v>
      </c>
      <c r="AR539" s="55">
        <f t="shared" si="125"/>
        <v>0</v>
      </c>
      <c r="AS539" s="55">
        <f t="shared" si="125"/>
        <v>0</v>
      </c>
      <c r="AT539" s="55">
        <f t="shared" si="125"/>
        <v>0</v>
      </c>
      <c r="AU539" s="55">
        <f t="shared" si="125"/>
        <v>0</v>
      </c>
      <c r="AV539" s="54">
        <f t="shared" si="128"/>
        <v>0</v>
      </c>
      <c r="AW539" s="54">
        <f t="shared" si="129"/>
        <v>0</v>
      </c>
      <c r="AX539" s="54">
        <f t="shared" si="130"/>
        <v>0</v>
      </c>
    </row>
    <row r="540" spans="1:50">
      <c r="A540" s="203" t="s">
        <v>160</v>
      </c>
      <c r="B540" s="203">
        <v>1</v>
      </c>
      <c r="C540" s="203" t="b">
        <v>1</v>
      </c>
      <c r="D540" s="203">
        <v>1</v>
      </c>
      <c r="E540" s="203" t="s">
        <v>574</v>
      </c>
      <c r="F540" s="203">
        <v>436</v>
      </c>
      <c r="I540" s="55">
        <f t="shared" si="126"/>
        <v>0</v>
      </c>
      <c r="J540" s="55">
        <f t="shared" si="132"/>
        <v>0</v>
      </c>
      <c r="K540" s="55">
        <f t="shared" si="132"/>
        <v>0</v>
      </c>
      <c r="L540" s="55">
        <f t="shared" si="132"/>
        <v>0</v>
      </c>
      <c r="M540" s="55">
        <f t="shared" si="132"/>
        <v>0</v>
      </c>
      <c r="N540" s="55">
        <f t="shared" si="132"/>
        <v>0</v>
      </c>
      <c r="O540" s="55">
        <f t="shared" si="132"/>
        <v>0</v>
      </c>
      <c r="P540" s="55">
        <f t="shared" si="132"/>
        <v>0</v>
      </c>
      <c r="Q540" s="55">
        <f t="shared" si="132"/>
        <v>0</v>
      </c>
      <c r="R540" s="55">
        <f t="shared" si="132"/>
        <v>0</v>
      </c>
      <c r="S540" s="55">
        <f t="shared" si="132"/>
        <v>0</v>
      </c>
      <c r="T540" s="55">
        <f t="shared" si="132"/>
        <v>0</v>
      </c>
      <c r="U540" s="55">
        <f t="shared" si="132"/>
        <v>0</v>
      </c>
      <c r="V540" s="55">
        <f t="shared" si="132"/>
        <v>0</v>
      </c>
      <c r="W540" s="55">
        <f t="shared" si="132"/>
        <v>0</v>
      </c>
      <c r="X540" s="55">
        <f t="shared" si="132"/>
        <v>0</v>
      </c>
      <c r="Y540" s="55">
        <f t="shared" si="132"/>
        <v>0</v>
      </c>
      <c r="Z540" s="55">
        <f t="shared" si="131"/>
        <v>0</v>
      </c>
      <c r="AA540" s="55">
        <f t="shared" si="131"/>
        <v>0</v>
      </c>
      <c r="AB540" s="55">
        <f t="shared" si="131"/>
        <v>0</v>
      </c>
      <c r="AC540" s="55">
        <f t="shared" si="131"/>
        <v>0</v>
      </c>
      <c r="AD540" s="55">
        <f t="shared" si="131"/>
        <v>0</v>
      </c>
      <c r="AE540" s="55">
        <f t="shared" si="131"/>
        <v>0</v>
      </c>
      <c r="AF540" s="55">
        <f t="shared" si="131"/>
        <v>0</v>
      </c>
      <c r="AG540" s="55">
        <f t="shared" si="131"/>
        <v>0</v>
      </c>
      <c r="AH540" s="55">
        <f t="shared" si="131"/>
        <v>0</v>
      </c>
      <c r="AI540" s="55">
        <f t="shared" si="131"/>
        <v>0</v>
      </c>
      <c r="AJ540" s="55">
        <f t="shared" si="131"/>
        <v>0</v>
      </c>
      <c r="AK540" s="55">
        <f t="shared" si="131"/>
        <v>0</v>
      </c>
      <c r="AL540" s="55">
        <f t="shared" si="131"/>
        <v>0</v>
      </c>
      <c r="AM540" s="55">
        <f t="shared" si="131"/>
        <v>0</v>
      </c>
      <c r="AN540" s="55">
        <f t="shared" si="131"/>
        <v>0</v>
      </c>
      <c r="AO540" s="55">
        <f t="shared" si="125"/>
        <v>0</v>
      </c>
      <c r="AP540" s="55">
        <f t="shared" si="125"/>
        <v>0</v>
      </c>
      <c r="AQ540" s="55">
        <f t="shared" si="125"/>
        <v>0</v>
      </c>
      <c r="AR540" s="55">
        <f t="shared" si="125"/>
        <v>0</v>
      </c>
      <c r="AS540" s="55">
        <f t="shared" si="125"/>
        <v>0</v>
      </c>
      <c r="AT540" s="55">
        <f t="shared" si="125"/>
        <v>0</v>
      </c>
      <c r="AU540" s="55">
        <f t="shared" si="125"/>
        <v>0</v>
      </c>
      <c r="AV540" s="54">
        <f t="shared" si="128"/>
        <v>0</v>
      </c>
      <c r="AW540" s="54">
        <f t="shared" si="129"/>
        <v>0</v>
      </c>
      <c r="AX540" s="54">
        <f t="shared" si="130"/>
        <v>0</v>
      </c>
    </row>
    <row r="541" spans="1:50">
      <c r="A541" s="203" t="s">
        <v>432</v>
      </c>
      <c r="B541" s="203">
        <v>0</v>
      </c>
      <c r="C541" s="203" t="b">
        <v>0</v>
      </c>
      <c r="F541" s="203">
        <v>187</v>
      </c>
      <c r="I541" s="55">
        <f t="shared" si="126"/>
        <v>0</v>
      </c>
      <c r="J541" s="55">
        <f t="shared" si="132"/>
        <v>0</v>
      </c>
      <c r="K541" s="55">
        <f t="shared" si="132"/>
        <v>0</v>
      </c>
      <c r="L541" s="55">
        <f t="shared" si="132"/>
        <v>0</v>
      </c>
      <c r="M541" s="55">
        <f t="shared" si="132"/>
        <v>0</v>
      </c>
      <c r="N541" s="55">
        <f t="shared" si="132"/>
        <v>0</v>
      </c>
      <c r="O541" s="55">
        <f t="shared" si="132"/>
        <v>0</v>
      </c>
      <c r="P541" s="55">
        <f t="shared" si="132"/>
        <v>0</v>
      </c>
      <c r="Q541" s="55">
        <f t="shared" si="132"/>
        <v>0</v>
      </c>
      <c r="R541" s="55">
        <f t="shared" si="132"/>
        <v>0</v>
      </c>
      <c r="S541" s="55">
        <f t="shared" si="132"/>
        <v>0</v>
      </c>
      <c r="T541" s="55">
        <f t="shared" si="132"/>
        <v>0</v>
      </c>
      <c r="U541" s="55">
        <f t="shared" si="132"/>
        <v>0</v>
      </c>
      <c r="V541" s="55">
        <f t="shared" si="132"/>
        <v>0</v>
      </c>
      <c r="W541" s="55">
        <f t="shared" si="132"/>
        <v>0</v>
      </c>
      <c r="X541" s="55">
        <f t="shared" si="132"/>
        <v>0</v>
      </c>
      <c r="Y541" s="55">
        <f t="shared" si="132"/>
        <v>0</v>
      </c>
      <c r="Z541" s="55">
        <f t="shared" si="131"/>
        <v>0</v>
      </c>
      <c r="AA541" s="55">
        <f t="shared" si="131"/>
        <v>0</v>
      </c>
      <c r="AB541" s="55">
        <f t="shared" si="131"/>
        <v>0</v>
      </c>
      <c r="AC541" s="55">
        <f t="shared" si="131"/>
        <v>0</v>
      </c>
      <c r="AD541" s="55">
        <f t="shared" si="131"/>
        <v>0</v>
      </c>
      <c r="AE541" s="55">
        <f t="shared" si="131"/>
        <v>0</v>
      </c>
      <c r="AF541" s="55">
        <f t="shared" si="131"/>
        <v>0</v>
      </c>
      <c r="AG541" s="55">
        <f t="shared" si="131"/>
        <v>0</v>
      </c>
      <c r="AH541" s="55">
        <f t="shared" si="131"/>
        <v>0</v>
      </c>
      <c r="AI541" s="55">
        <f t="shared" si="131"/>
        <v>0</v>
      </c>
      <c r="AJ541" s="55">
        <f t="shared" si="131"/>
        <v>0</v>
      </c>
      <c r="AK541" s="55">
        <f t="shared" si="131"/>
        <v>0</v>
      </c>
      <c r="AL541" s="55">
        <f t="shared" si="131"/>
        <v>0</v>
      </c>
      <c r="AM541" s="55">
        <f t="shared" si="131"/>
        <v>0</v>
      </c>
      <c r="AN541" s="55">
        <f t="shared" si="131"/>
        <v>0</v>
      </c>
      <c r="AO541" s="55">
        <f t="shared" si="125"/>
        <v>0</v>
      </c>
      <c r="AP541" s="55">
        <f t="shared" si="125"/>
        <v>0</v>
      </c>
      <c r="AQ541" s="55">
        <f t="shared" si="125"/>
        <v>0</v>
      </c>
      <c r="AR541" s="55">
        <f t="shared" si="125"/>
        <v>0</v>
      </c>
      <c r="AS541" s="55">
        <f t="shared" si="125"/>
        <v>0</v>
      </c>
      <c r="AT541" s="55">
        <f t="shared" si="125"/>
        <v>0</v>
      </c>
      <c r="AU541" s="55">
        <f t="shared" si="125"/>
        <v>0</v>
      </c>
      <c r="AV541" s="54">
        <f t="shared" si="128"/>
        <v>0</v>
      </c>
      <c r="AW541" s="54">
        <f t="shared" si="129"/>
        <v>0</v>
      </c>
      <c r="AX541" s="54">
        <f t="shared" si="130"/>
        <v>0</v>
      </c>
    </row>
    <row r="542" spans="1:50">
      <c r="A542" s="203" t="s">
        <v>432</v>
      </c>
      <c r="B542" s="203">
        <v>1</v>
      </c>
      <c r="C542" s="203" t="b">
        <v>1</v>
      </c>
      <c r="D542" s="203">
        <v>1</v>
      </c>
      <c r="E542" s="203" t="s">
        <v>635</v>
      </c>
      <c r="F542" s="203">
        <v>149</v>
      </c>
      <c r="I542" s="55">
        <f t="shared" si="126"/>
        <v>0</v>
      </c>
      <c r="J542" s="55">
        <f t="shared" si="132"/>
        <v>0</v>
      </c>
      <c r="K542" s="55">
        <f t="shared" si="132"/>
        <v>0</v>
      </c>
      <c r="L542" s="55">
        <f t="shared" si="132"/>
        <v>0</v>
      </c>
      <c r="M542" s="55">
        <f t="shared" si="132"/>
        <v>0</v>
      </c>
      <c r="N542" s="55">
        <f t="shared" si="132"/>
        <v>0</v>
      </c>
      <c r="O542" s="55">
        <f t="shared" si="132"/>
        <v>0</v>
      </c>
      <c r="P542" s="55">
        <f t="shared" si="132"/>
        <v>0</v>
      </c>
      <c r="Q542" s="55">
        <f t="shared" si="132"/>
        <v>0</v>
      </c>
      <c r="R542" s="55">
        <f t="shared" si="132"/>
        <v>0</v>
      </c>
      <c r="S542" s="55">
        <f t="shared" si="132"/>
        <v>0</v>
      </c>
      <c r="T542" s="55">
        <f t="shared" si="132"/>
        <v>0</v>
      </c>
      <c r="U542" s="55">
        <f t="shared" si="132"/>
        <v>0</v>
      </c>
      <c r="V542" s="55">
        <f t="shared" si="132"/>
        <v>0</v>
      </c>
      <c r="W542" s="55">
        <f t="shared" si="132"/>
        <v>0</v>
      </c>
      <c r="X542" s="55">
        <f t="shared" si="132"/>
        <v>0</v>
      </c>
      <c r="Y542" s="55">
        <f t="shared" si="132"/>
        <v>0</v>
      </c>
      <c r="Z542" s="55">
        <f t="shared" si="131"/>
        <v>0</v>
      </c>
      <c r="AA542" s="55">
        <f t="shared" si="131"/>
        <v>0</v>
      </c>
      <c r="AB542" s="55">
        <f t="shared" si="131"/>
        <v>0</v>
      </c>
      <c r="AC542" s="55">
        <f t="shared" si="131"/>
        <v>0</v>
      </c>
      <c r="AD542" s="55">
        <f t="shared" si="131"/>
        <v>0</v>
      </c>
      <c r="AE542" s="55">
        <f t="shared" si="131"/>
        <v>0</v>
      </c>
      <c r="AF542" s="55">
        <f t="shared" si="131"/>
        <v>0</v>
      </c>
      <c r="AG542" s="55">
        <f t="shared" si="131"/>
        <v>0</v>
      </c>
      <c r="AH542" s="55">
        <f t="shared" si="131"/>
        <v>0</v>
      </c>
      <c r="AI542" s="55">
        <f t="shared" si="131"/>
        <v>0</v>
      </c>
      <c r="AJ542" s="55">
        <f t="shared" si="131"/>
        <v>0</v>
      </c>
      <c r="AK542" s="55">
        <f t="shared" si="131"/>
        <v>0</v>
      </c>
      <c r="AL542" s="55">
        <f t="shared" si="131"/>
        <v>0</v>
      </c>
      <c r="AM542" s="55">
        <f t="shared" si="131"/>
        <v>0</v>
      </c>
      <c r="AN542" s="55">
        <f t="shared" si="131"/>
        <v>0</v>
      </c>
      <c r="AO542" s="55">
        <f t="shared" si="125"/>
        <v>0</v>
      </c>
      <c r="AP542" s="55">
        <f t="shared" si="125"/>
        <v>0</v>
      </c>
      <c r="AQ542" s="55">
        <f t="shared" si="125"/>
        <v>0</v>
      </c>
      <c r="AR542" s="55">
        <f t="shared" si="125"/>
        <v>0</v>
      </c>
      <c r="AS542" s="55">
        <f t="shared" si="125"/>
        <v>0</v>
      </c>
      <c r="AT542" s="55">
        <f t="shared" si="125"/>
        <v>0</v>
      </c>
      <c r="AU542" s="55">
        <f t="shared" si="125"/>
        <v>0</v>
      </c>
      <c r="AV542" s="54">
        <f t="shared" si="128"/>
        <v>0</v>
      </c>
      <c r="AW542" s="54">
        <f t="shared" si="129"/>
        <v>0</v>
      </c>
      <c r="AX542" s="54">
        <f t="shared" si="130"/>
        <v>0</v>
      </c>
    </row>
    <row r="543" spans="1:50">
      <c r="A543" s="203" t="s">
        <v>433</v>
      </c>
      <c r="B543" s="203">
        <v>1</v>
      </c>
      <c r="C543" s="203" t="b">
        <v>1</v>
      </c>
      <c r="D543" s="203">
        <v>1</v>
      </c>
      <c r="E543" s="203" t="s">
        <v>576</v>
      </c>
      <c r="F543" s="203">
        <v>336</v>
      </c>
      <c r="I543" s="55">
        <f t="shared" si="126"/>
        <v>0</v>
      </c>
      <c r="J543" s="55">
        <f t="shared" si="132"/>
        <v>0</v>
      </c>
      <c r="K543" s="55">
        <f t="shared" si="132"/>
        <v>0</v>
      </c>
      <c r="L543" s="55">
        <f t="shared" si="132"/>
        <v>0</v>
      </c>
      <c r="M543" s="55">
        <f t="shared" si="132"/>
        <v>0</v>
      </c>
      <c r="N543" s="55">
        <f t="shared" si="132"/>
        <v>0</v>
      </c>
      <c r="O543" s="55">
        <f t="shared" si="132"/>
        <v>0</v>
      </c>
      <c r="P543" s="55">
        <f t="shared" si="132"/>
        <v>0</v>
      </c>
      <c r="Q543" s="55">
        <f t="shared" si="132"/>
        <v>0</v>
      </c>
      <c r="R543" s="55">
        <f t="shared" si="132"/>
        <v>0</v>
      </c>
      <c r="S543" s="55">
        <f t="shared" si="132"/>
        <v>0</v>
      </c>
      <c r="T543" s="55">
        <f t="shared" si="132"/>
        <v>0</v>
      </c>
      <c r="U543" s="55">
        <f t="shared" si="132"/>
        <v>0</v>
      </c>
      <c r="V543" s="55">
        <f t="shared" si="132"/>
        <v>0</v>
      </c>
      <c r="W543" s="55">
        <f t="shared" si="132"/>
        <v>0</v>
      </c>
      <c r="X543" s="55">
        <f t="shared" si="132"/>
        <v>0</v>
      </c>
      <c r="Y543" s="55">
        <f t="shared" si="132"/>
        <v>0</v>
      </c>
      <c r="Z543" s="55">
        <f t="shared" si="131"/>
        <v>0</v>
      </c>
      <c r="AA543" s="55">
        <f t="shared" si="131"/>
        <v>0</v>
      </c>
      <c r="AB543" s="55">
        <f t="shared" si="131"/>
        <v>0</v>
      </c>
      <c r="AC543" s="55">
        <f t="shared" si="131"/>
        <v>0</v>
      </c>
      <c r="AD543" s="55">
        <f t="shared" si="131"/>
        <v>0</v>
      </c>
      <c r="AE543" s="55">
        <f t="shared" si="131"/>
        <v>0</v>
      </c>
      <c r="AF543" s="55">
        <f t="shared" si="131"/>
        <v>0</v>
      </c>
      <c r="AG543" s="55">
        <f t="shared" si="131"/>
        <v>0</v>
      </c>
      <c r="AH543" s="55">
        <f t="shared" si="131"/>
        <v>0</v>
      </c>
      <c r="AI543" s="55">
        <f t="shared" si="131"/>
        <v>0</v>
      </c>
      <c r="AJ543" s="55">
        <f t="shared" si="131"/>
        <v>0</v>
      </c>
      <c r="AK543" s="55">
        <f t="shared" si="131"/>
        <v>0</v>
      </c>
      <c r="AL543" s="55">
        <f t="shared" si="131"/>
        <v>0</v>
      </c>
      <c r="AM543" s="55">
        <f t="shared" si="131"/>
        <v>0</v>
      </c>
      <c r="AN543" s="55">
        <f t="shared" si="131"/>
        <v>0</v>
      </c>
      <c r="AO543" s="55">
        <f t="shared" si="125"/>
        <v>0</v>
      </c>
      <c r="AP543" s="55">
        <f t="shared" si="125"/>
        <v>0</v>
      </c>
      <c r="AQ543" s="55">
        <f t="shared" si="125"/>
        <v>0</v>
      </c>
      <c r="AR543" s="55">
        <f t="shared" si="125"/>
        <v>0</v>
      </c>
      <c r="AS543" s="55">
        <f t="shared" si="125"/>
        <v>0</v>
      </c>
      <c r="AT543" s="55">
        <f t="shared" si="125"/>
        <v>0</v>
      </c>
      <c r="AU543" s="55">
        <f t="shared" si="125"/>
        <v>0</v>
      </c>
      <c r="AV543" s="54">
        <f t="shared" si="128"/>
        <v>0</v>
      </c>
      <c r="AW543" s="54">
        <f t="shared" si="129"/>
        <v>0</v>
      </c>
      <c r="AX543" s="54">
        <f t="shared" si="130"/>
        <v>0</v>
      </c>
    </row>
    <row r="544" spans="1:50">
      <c r="A544" s="203" t="s">
        <v>434</v>
      </c>
      <c r="B544" s="203">
        <v>0</v>
      </c>
      <c r="C544" s="203" t="b">
        <v>0</v>
      </c>
      <c r="F544" s="203">
        <v>1376</v>
      </c>
      <c r="I544" s="55">
        <f t="shared" si="126"/>
        <v>0</v>
      </c>
      <c r="J544" s="55">
        <f t="shared" si="132"/>
        <v>0</v>
      </c>
      <c r="K544" s="55">
        <f t="shared" si="132"/>
        <v>0</v>
      </c>
      <c r="L544" s="55">
        <f t="shared" si="132"/>
        <v>0</v>
      </c>
      <c r="M544" s="55">
        <f t="shared" si="132"/>
        <v>0</v>
      </c>
      <c r="N544" s="55">
        <f t="shared" si="132"/>
        <v>0</v>
      </c>
      <c r="O544" s="55">
        <f t="shared" si="132"/>
        <v>0</v>
      </c>
      <c r="P544" s="55">
        <f t="shared" si="132"/>
        <v>0</v>
      </c>
      <c r="Q544" s="55">
        <f t="shared" si="132"/>
        <v>0</v>
      </c>
      <c r="R544" s="55">
        <f t="shared" si="132"/>
        <v>0</v>
      </c>
      <c r="S544" s="55">
        <f t="shared" si="132"/>
        <v>0</v>
      </c>
      <c r="T544" s="55">
        <f t="shared" si="132"/>
        <v>0</v>
      </c>
      <c r="U544" s="55">
        <f t="shared" si="132"/>
        <v>0</v>
      </c>
      <c r="V544" s="55">
        <f t="shared" si="132"/>
        <v>0</v>
      </c>
      <c r="W544" s="55">
        <f t="shared" si="132"/>
        <v>0</v>
      </c>
      <c r="X544" s="55">
        <f t="shared" si="132"/>
        <v>0</v>
      </c>
      <c r="Y544" s="55">
        <f t="shared" si="132"/>
        <v>0</v>
      </c>
      <c r="Z544" s="55">
        <f t="shared" si="131"/>
        <v>0</v>
      </c>
      <c r="AA544" s="55">
        <f t="shared" si="131"/>
        <v>0</v>
      </c>
      <c r="AB544" s="55">
        <f t="shared" si="131"/>
        <v>0</v>
      </c>
      <c r="AC544" s="55">
        <f t="shared" si="131"/>
        <v>0</v>
      </c>
      <c r="AD544" s="55">
        <f t="shared" si="131"/>
        <v>0</v>
      </c>
      <c r="AE544" s="55">
        <f t="shared" si="131"/>
        <v>0</v>
      </c>
      <c r="AF544" s="55">
        <f t="shared" si="131"/>
        <v>0</v>
      </c>
      <c r="AG544" s="55">
        <f t="shared" si="131"/>
        <v>0</v>
      </c>
      <c r="AH544" s="55">
        <f t="shared" si="131"/>
        <v>0</v>
      </c>
      <c r="AI544" s="55">
        <f t="shared" si="131"/>
        <v>0</v>
      </c>
      <c r="AJ544" s="55">
        <f t="shared" si="131"/>
        <v>0</v>
      </c>
      <c r="AK544" s="55">
        <f t="shared" si="131"/>
        <v>0</v>
      </c>
      <c r="AL544" s="55">
        <f t="shared" si="131"/>
        <v>0</v>
      </c>
      <c r="AM544" s="55">
        <f t="shared" si="131"/>
        <v>0</v>
      </c>
      <c r="AN544" s="55">
        <f t="shared" si="131"/>
        <v>0</v>
      </c>
      <c r="AO544" s="55">
        <f t="shared" si="125"/>
        <v>0</v>
      </c>
      <c r="AP544" s="55">
        <f t="shared" si="125"/>
        <v>0</v>
      </c>
      <c r="AQ544" s="55">
        <f t="shared" si="125"/>
        <v>0</v>
      </c>
      <c r="AR544" s="55">
        <f t="shared" si="125"/>
        <v>0</v>
      </c>
      <c r="AS544" s="55">
        <f t="shared" si="125"/>
        <v>0</v>
      </c>
      <c r="AT544" s="55">
        <f t="shared" si="125"/>
        <v>0</v>
      </c>
      <c r="AU544" s="55">
        <f t="shared" si="125"/>
        <v>0</v>
      </c>
      <c r="AV544" s="54">
        <f t="shared" si="128"/>
        <v>0</v>
      </c>
      <c r="AW544" s="54">
        <f t="shared" si="129"/>
        <v>0</v>
      </c>
      <c r="AX544" s="54">
        <f t="shared" si="130"/>
        <v>0</v>
      </c>
    </row>
    <row r="545" spans="1:50">
      <c r="A545" s="203" t="s">
        <v>434</v>
      </c>
      <c r="B545" s="203">
        <v>1</v>
      </c>
      <c r="C545" s="203" t="b">
        <v>1</v>
      </c>
      <c r="D545" s="203">
        <v>1</v>
      </c>
      <c r="E545" s="203" t="s">
        <v>586</v>
      </c>
      <c r="F545" s="203">
        <v>1984</v>
      </c>
      <c r="I545" s="55">
        <f t="shared" si="126"/>
        <v>0</v>
      </c>
      <c r="J545" s="55">
        <f t="shared" si="132"/>
        <v>0</v>
      </c>
      <c r="K545" s="55">
        <f t="shared" si="132"/>
        <v>0</v>
      </c>
      <c r="L545" s="55">
        <f t="shared" si="132"/>
        <v>0</v>
      </c>
      <c r="M545" s="55">
        <f t="shared" si="132"/>
        <v>0</v>
      </c>
      <c r="N545" s="55">
        <f t="shared" si="132"/>
        <v>0</v>
      </c>
      <c r="O545" s="55">
        <f t="shared" si="132"/>
        <v>0</v>
      </c>
      <c r="P545" s="55">
        <f t="shared" si="132"/>
        <v>0</v>
      </c>
      <c r="Q545" s="55">
        <f t="shared" si="132"/>
        <v>0</v>
      </c>
      <c r="R545" s="55">
        <f t="shared" si="132"/>
        <v>0</v>
      </c>
      <c r="S545" s="55">
        <f t="shared" si="132"/>
        <v>0</v>
      </c>
      <c r="T545" s="55">
        <f t="shared" si="132"/>
        <v>0</v>
      </c>
      <c r="U545" s="55">
        <f t="shared" si="132"/>
        <v>0</v>
      </c>
      <c r="V545" s="55">
        <f t="shared" si="132"/>
        <v>0</v>
      </c>
      <c r="W545" s="55">
        <f t="shared" si="132"/>
        <v>0</v>
      </c>
      <c r="X545" s="55">
        <f t="shared" si="132"/>
        <v>0</v>
      </c>
      <c r="Y545" s="55">
        <f t="shared" si="132"/>
        <v>0</v>
      </c>
      <c r="Z545" s="55">
        <f t="shared" si="131"/>
        <v>0</v>
      </c>
      <c r="AA545" s="55">
        <f t="shared" si="131"/>
        <v>0</v>
      </c>
      <c r="AB545" s="55">
        <f t="shared" si="131"/>
        <v>0</v>
      </c>
      <c r="AC545" s="55">
        <f t="shared" si="131"/>
        <v>0</v>
      </c>
      <c r="AD545" s="55">
        <f t="shared" si="131"/>
        <v>0</v>
      </c>
      <c r="AE545" s="55">
        <f t="shared" si="131"/>
        <v>0</v>
      </c>
      <c r="AF545" s="55">
        <f t="shared" si="131"/>
        <v>0</v>
      </c>
      <c r="AG545" s="55">
        <f t="shared" si="131"/>
        <v>0</v>
      </c>
      <c r="AH545" s="55">
        <f t="shared" si="131"/>
        <v>0</v>
      </c>
      <c r="AI545" s="55">
        <f t="shared" si="131"/>
        <v>0</v>
      </c>
      <c r="AJ545" s="55">
        <f t="shared" si="131"/>
        <v>0</v>
      </c>
      <c r="AK545" s="55">
        <f t="shared" si="131"/>
        <v>0</v>
      </c>
      <c r="AL545" s="55">
        <f t="shared" si="131"/>
        <v>0</v>
      </c>
      <c r="AM545" s="55">
        <f t="shared" si="131"/>
        <v>0</v>
      </c>
      <c r="AN545" s="55">
        <f t="shared" si="131"/>
        <v>0</v>
      </c>
      <c r="AO545" s="55">
        <f t="shared" si="125"/>
        <v>0</v>
      </c>
      <c r="AP545" s="55">
        <f t="shared" si="125"/>
        <v>0</v>
      </c>
      <c r="AQ545" s="55">
        <f t="shared" si="125"/>
        <v>0</v>
      </c>
      <c r="AR545" s="55">
        <f t="shared" si="125"/>
        <v>0</v>
      </c>
      <c r="AS545" s="55">
        <f t="shared" si="125"/>
        <v>0</v>
      </c>
      <c r="AT545" s="55">
        <f t="shared" si="125"/>
        <v>0</v>
      </c>
      <c r="AU545" s="55">
        <f t="shared" si="125"/>
        <v>0</v>
      </c>
      <c r="AV545" s="54">
        <f t="shared" si="128"/>
        <v>0</v>
      </c>
      <c r="AW545" s="54">
        <f t="shared" si="129"/>
        <v>0</v>
      </c>
      <c r="AX545" s="54">
        <f t="shared" si="130"/>
        <v>0</v>
      </c>
    </row>
    <row r="546" spans="1:50">
      <c r="A546" s="203" t="s">
        <v>435</v>
      </c>
      <c r="B546" s="203">
        <v>0</v>
      </c>
      <c r="C546" s="203" t="b">
        <v>0</v>
      </c>
      <c r="F546" s="203">
        <v>95</v>
      </c>
      <c r="I546" s="55">
        <f t="shared" si="126"/>
        <v>0</v>
      </c>
      <c r="J546" s="55">
        <f t="shared" si="132"/>
        <v>0</v>
      </c>
      <c r="K546" s="55">
        <f t="shared" si="132"/>
        <v>0</v>
      </c>
      <c r="L546" s="55">
        <f t="shared" si="132"/>
        <v>0</v>
      </c>
      <c r="M546" s="55">
        <f t="shared" si="132"/>
        <v>0</v>
      </c>
      <c r="N546" s="55">
        <f t="shared" si="132"/>
        <v>0</v>
      </c>
      <c r="O546" s="55">
        <f t="shared" si="132"/>
        <v>0</v>
      </c>
      <c r="P546" s="55">
        <f t="shared" si="132"/>
        <v>0</v>
      </c>
      <c r="Q546" s="55">
        <f t="shared" si="132"/>
        <v>0</v>
      </c>
      <c r="R546" s="55">
        <f t="shared" si="132"/>
        <v>0</v>
      </c>
      <c r="S546" s="55">
        <f t="shared" si="132"/>
        <v>0</v>
      </c>
      <c r="T546" s="55">
        <f t="shared" si="132"/>
        <v>0</v>
      </c>
      <c r="U546" s="55">
        <f t="shared" si="132"/>
        <v>0</v>
      </c>
      <c r="V546" s="55">
        <f t="shared" si="132"/>
        <v>0</v>
      </c>
      <c r="W546" s="55">
        <f t="shared" si="132"/>
        <v>0</v>
      </c>
      <c r="X546" s="55">
        <f t="shared" si="132"/>
        <v>0</v>
      </c>
      <c r="Y546" s="55">
        <f t="shared" ref="Y546:AN561" si="133">SUMIFS($F$2:$F$2000,$E$2:$E$2000,Y$1,$A$2:$A$2000,$H546)</f>
        <v>0</v>
      </c>
      <c r="Z546" s="55">
        <f t="shared" si="133"/>
        <v>0</v>
      </c>
      <c r="AA546" s="55">
        <f t="shared" si="133"/>
        <v>0</v>
      </c>
      <c r="AB546" s="55">
        <f t="shared" si="133"/>
        <v>0</v>
      </c>
      <c r="AC546" s="55">
        <f t="shared" si="133"/>
        <v>0</v>
      </c>
      <c r="AD546" s="55">
        <f t="shared" si="133"/>
        <v>0</v>
      </c>
      <c r="AE546" s="55">
        <f t="shared" si="133"/>
        <v>0</v>
      </c>
      <c r="AF546" s="55">
        <f t="shared" si="133"/>
        <v>0</v>
      </c>
      <c r="AG546" s="55">
        <f t="shared" si="133"/>
        <v>0</v>
      </c>
      <c r="AH546" s="55">
        <f t="shared" si="133"/>
        <v>0</v>
      </c>
      <c r="AI546" s="55">
        <f t="shared" si="133"/>
        <v>0</v>
      </c>
      <c r="AJ546" s="55">
        <f t="shared" si="133"/>
        <v>0</v>
      </c>
      <c r="AK546" s="55">
        <f t="shared" si="133"/>
        <v>0</v>
      </c>
      <c r="AL546" s="55">
        <f t="shared" si="133"/>
        <v>0</v>
      </c>
      <c r="AM546" s="55">
        <f t="shared" si="133"/>
        <v>0</v>
      </c>
      <c r="AN546" s="55">
        <f t="shared" si="133"/>
        <v>0</v>
      </c>
      <c r="AO546" s="55">
        <f t="shared" si="125"/>
        <v>0</v>
      </c>
      <c r="AP546" s="55">
        <f t="shared" si="125"/>
        <v>0</v>
      </c>
      <c r="AQ546" s="55">
        <f t="shared" si="125"/>
        <v>0</v>
      </c>
      <c r="AR546" s="55">
        <f t="shared" si="125"/>
        <v>0</v>
      </c>
      <c r="AS546" s="55">
        <f t="shared" si="125"/>
        <v>0</v>
      </c>
      <c r="AT546" s="55">
        <f t="shared" si="125"/>
        <v>0</v>
      </c>
      <c r="AU546" s="55">
        <f t="shared" si="125"/>
        <v>0</v>
      </c>
      <c r="AV546" s="54">
        <f t="shared" si="128"/>
        <v>0</v>
      </c>
      <c r="AW546" s="54">
        <f t="shared" si="129"/>
        <v>0</v>
      </c>
      <c r="AX546" s="54">
        <f t="shared" si="130"/>
        <v>0</v>
      </c>
    </row>
    <row r="547" spans="1:50">
      <c r="A547" s="203" t="s">
        <v>435</v>
      </c>
      <c r="B547" s="203">
        <v>1</v>
      </c>
      <c r="C547" s="203" t="b">
        <v>1</v>
      </c>
      <c r="D547" s="203">
        <v>1</v>
      </c>
      <c r="E547" s="203" t="s">
        <v>562</v>
      </c>
      <c r="F547" s="203">
        <v>913</v>
      </c>
      <c r="I547" s="55">
        <f t="shared" si="126"/>
        <v>0</v>
      </c>
      <c r="J547" s="55">
        <f t="shared" ref="J547:Y562" si="134">SUMIFS($F$2:$F$2000,$E$2:$E$2000,J$1,$A$2:$A$2000,$H547)</f>
        <v>0</v>
      </c>
      <c r="K547" s="55">
        <f t="shared" si="134"/>
        <v>0</v>
      </c>
      <c r="L547" s="55">
        <f t="shared" si="134"/>
        <v>0</v>
      </c>
      <c r="M547" s="55">
        <f t="shared" si="134"/>
        <v>0</v>
      </c>
      <c r="N547" s="55">
        <f t="shared" si="134"/>
        <v>0</v>
      </c>
      <c r="O547" s="55">
        <f t="shared" si="134"/>
        <v>0</v>
      </c>
      <c r="P547" s="55">
        <f t="shared" si="134"/>
        <v>0</v>
      </c>
      <c r="Q547" s="55">
        <f t="shared" si="134"/>
        <v>0</v>
      </c>
      <c r="R547" s="55">
        <f t="shared" si="134"/>
        <v>0</v>
      </c>
      <c r="S547" s="55">
        <f t="shared" si="134"/>
        <v>0</v>
      </c>
      <c r="T547" s="55">
        <f t="shared" si="134"/>
        <v>0</v>
      </c>
      <c r="U547" s="55">
        <f t="shared" si="134"/>
        <v>0</v>
      </c>
      <c r="V547" s="55">
        <f t="shared" si="134"/>
        <v>0</v>
      </c>
      <c r="W547" s="55">
        <f t="shared" si="134"/>
        <v>0</v>
      </c>
      <c r="X547" s="55">
        <f t="shared" si="134"/>
        <v>0</v>
      </c>
      <c r="Y547" s="55">
        <f t="shared" si="134"/>
        <v>0</v>
      </c>
      <c r="Z547" s="55">
        <f t="shared" si="133"/>
        <v>0</v>
      </c>
      <c r="AA547" s="55">
        <f t="shared" si="133"/>
        <v>0</v>
      </c>
      <c r="AB547" s="55">
        <f t="shared" si="133"/>
        <v>0</v>
      </c>
      <c r="AC547" s="55">
        <f t="shared" si="133"/>
        <v>0</v>
      </c>
      <c r="AD547" s="55">
        <f t="shared" si="133"/>
        <v>0</v>
      </c>
      <c r="AE547" s="55">
        <f t="shared" si="133"/>
        <v>0</v>
      </c>
      <c r="AF547" s="55">
        <f t="shared" si="133"/>
        <v>0</v>
      </c>
      <c r="AG547" s="55">
        <f t="shared" si="133"/>
        <v>0</v>
      </c>
      <c r="AH547" s="55">
        <f t="shared" si="133"/>
        <v>0</v>
      </c>
      <c r="AI547" s="55">
        <f t="shared" si="133"/>
        <v>0</v>
      </c>
      <c r="AJ547" s="55">
        <f t="shared" si="133"/>
        <v>0</v>
      </c>
      <c r="AK547" s="55">
        <f t="shared" si="133"/>
        <v>0</v>
      </c>
      <c r="AL547" s="55">
        <f t="shared" si="133"/>
        <v>0</v>
      </c>
      <c r="AM547" s="55">
        <f t="shared" si="133"/>
        <v>0</v>
      </c>
      <c r="AN547" s="55">
        <f t="shared" si="133"/>
        <v>0</v>
      </c>
      <c r="AO547" s="55">
        <f t="shared" si="125"/>
        <v>0</v>
      </c>
      <c r="AP547" s="55">
        <f t="shared" si="125"/>
        <v>0</v>
      </c>
      <c r="AQ547" s="55">
        <f t="shared" si="125"/>
        <v>0</v>
      </c>
      <c r="AR547" s="55">
        <f t="shared" si="125"/>
        <v>0</v>
      </c>
      <c r="AS547" s="55">
        <f t="shared" si="125"/>
        <v>0</v>
      </c>
      <c r="AT547" s="55">
        <f t="shared" si="125"/>
        <v>0</v>
      </c>
      <c r="AU547" s="55">
        <f t="shared" si="125"/>
        <v>0</v>
      </c>
      <c r="AV547" s="54">
        <f t="shared" si="128"/>
        <v>0</v>
      </c>
      <c r="AW547" s="54">
        <f t="shared" si="129"/>
        <v>0</v>
      </c>
      <c r="AX547" s="54">
        <f t="shared" si="130"/>
        <v>0</v>
      </c>
    </row>
    <row r="548" spans="1:50">
      <c r="A548" s="203" t="s">
        <v>603</v>
      </c>
      <c r="B548" s="203">
        <v>0</v>
      </c>
      <c r="C548" s="203" t="b">
        <v>0</v>
      </c>
      <c r="F548" s="203">
        <v>980</v>
      </c>
      <c r="I548" s="55">
        <f t="shared" si="126"/>
        <v>0</v>
      </c>
      <c r="J548" s="55">
        <f t="shared" si="134"/>
        <v>0</v>
      </c>
      <c r="K548" s="55">
        <f t="shared" si="134"/>
        <v>0</v>
      </c>
      <c r="L548" s="55">
        <f t="shared" si="134"/>
        <v>0</v>
      </c>
      <c r="M548" s="55">
        <f t="shared" si="134"/>
        <v>0</v>
      </c>
      <c r="N548" s="55">
        <f t="shared" si="134"/>
        <v>0</v>
      </c>
      <c r="O548" s="55">
        <f t="shared" si="134"/>
        <v>0</v>
      </c>
      <c r="P548" s="55">
        <f t="shared" si="134"/>
        <v>0</v>
      </c>
      <c r="Q548" s="55">
        <f t="shared" si="134"/>
        <v>0</v>
      </c>
      <c r="R548" s="55">
        <f t="shared" si="134"/>
        <v>0</v>
      </c>
      <c r="S548" s="55">
        <f t="shared" si="134"/>
        <v>0</v>
      </c>
      <c r="T548" s="55">
        <f t="shared" si="134"/>
        <v>0</v>
      </c>
      <c r="U548" s="55">
        <f t="shared" si="134"/>
        <v>0</v>
      </c>
      <c r="V548" s="55">
        <f t="shared" si="134"/>
        <v>0</v>
      </c>
      <c r="W548" s="55">
        <f t="shared" si="134"/>
        <v>0</v>
      </c>
      <c r="X548" s="55">
        <f t="shared" si="134"/>
        <v>0</v>
      </c>
      <c r="Y548" s="55">
        <f t="shared" si="134"/>
        <v>0</v>
      </c>
      <c r="Z548" s="55">
        <f t="shared" si="133"/>
        <v>0</v>
      </c>
      <c r="AA548" s="55">
        <f t="shared" si="133"/>
        <v>0</v>
      </c>
      <c r="AB548" s="55">
        <f t="shared" si="133"/>
        <v>0</v>
      </c>
      <c r="AC548" s="55">
        <f t="shared" si="133"/>
        <v>0</v>
      </c>
      <c r="AD548" s="55">
        <f t="shared" si="133"/>
        <v>0</v>
      </c>
      <c r="AE548" s="55">
        <f t="shared" si="133"/>
        <v>0</v>
      </c>
      <c r="AF548" s="55">
        <f t="shared" si="133"/>
        <v>0</v>
      </c>
      <c r="AG548" s="55">
        <f t="shared" si="133"/>
        <v>0</v>
      </c>
      <c r="AH548" s="55">
        <f t="shared" si="133"/>
        <v>0</v>
      </c>
      <c r="AI548" s="55">
        <f t="shared" si="133"/>
        <v>0</v>
      </c>
      <c r="AJ548" s="55">
        <f t="shared" si="133"/>
        <v>0</v>
      </c>
      <c r="AK548" s="55">
        <f t="shared" si="133"/>
        <v>0</v>
      </c>
      <c r="AL548" s="55">
        <f t="shared" si="133"/>
        <v>0</v>
      </c>
      <c r="AM548" s="55">
        <f t="shared" si="133"/>
        <v>0</v>
      </c>
      <c r="AN548" s="55">
        <f t="shared" si="133"/>
        <v>0</v>
      </c>
      <c r="AO548" s="55">
        <f t="shared" si="125"/>
        <v>0</v>
      </c>
      <c r="AP548" s="55">
        <f t="shared" si="125"/>
        <v>0</v>
      </c>
      <c r="AQ548" s="55">
        <f t="shared" si="125"/>
        <v>0</v>
      </c>
      <c r="AR548" s="55">
        <f t="shared" si="125"/>
        <v>0</v>
      </c>
      <c r="AS548" s="55">
        <f t="shared" si="125"/>
        <v>0</v>
      </c>
      <c r="AT548" s="55">
        <f t="shared" si="125"/>
        <v>0</v>
      </c>
      <c r="AU548" s="55">
        <f t="shared" si="125"/>
        <v>0</v>
      </c>
      <c r="AV548" s="54">
        <f t="shared" si="128"/>
        <v>0</v>
      </c>
      <c r="AW548" s="54">
        <f t="shared" si="129"/>
        <v>0</v>
      </c>
      <c r="AX548" s="54">
        <f t="shared" si="130"/>
        <v>0</v>
      </c>
    </row>
    <row r="549" spans="1:50">
      <c r="A549" s="203" t="s">
        <v>603</v>
      </c>
      <c r="B549" s="203">
        <v>1</v>
      </c>
      <c r="C549" s="203" t="b">
        <v>1</v>
      </c>
      <c r="D549" s="203">
        <v>1</v>
      </c>
      <c r="E549" s="203" t="s">
        <v>587</v>
      </c>
      <c r="F549" s="203">
        <v>1708</v>
      </c>
      <c r="I549" s="55">
        <f t="shared" si="126"/>
        <v>0</v>
      </c>
      <c r="J549" s="55">
        <f t="shared" si="134"/>
        <v>0</v>
      </c>
      <c r="K549" s="55">
        <f t="shared" si="134"/>
        <v>0</v>
      </c>
      <c r="L549" s="55">
        <f t="shared" si="134"/>
        <v>0</v>
      </c>
      <c r="M549" s="55">
        <f t="shared" si="134"/>
        <v>0</v>
      </c>
      <c r="N549" s="55">
        <f t="shared" si="134"/>
        <v>0</v>
      </c>
      <c r="O549" s="55">
        <f t="shared" si="134"/>
        <v>0</v>
      </c>
      <c r="P549" s="55">
        <f t="shared" si="134"/>
        <v>0</v>
      </c>
      <c r="Q549" s="55">
        <f t="shared" si="134"/>
        <v>0</v>
      </c>
      <c r="R549" s="55">
        <f t="shared" si="134"/>
        <v>0</v>
      </c>
      <c r="S549" s="55">
        <f t="shared" si="134"/>
        <v>0</v>
      </c>
      <c r="T549" s="55">
        <f t="shared" si="134"/>
        <v>0</v>
      </c>
      <c r="U549" s="55">
        <f t="shared" si="134"/>
        <v>0</v>
      </c>
      <c r="V549" s="55">
        <f t="shared" si="134"/>
        <v>0</v>
      </c>
      <c r="W549" s="55">
        <f t="shared" si="134"/>
        <v>0</v>
      </c>
      <c r="X549" s="55">
        <f t="shared" si="134"/>
        <v>0</v>
      </c>
      <c r="Y549" s="55">
        <f t="shared" si="134"/>
        <v>0</v>
      </c>
      <c r="Z549" s="55">
        <f t="shared" si="133"/>
        <v>0</v>
      </c>
      <c r="AA549" s="55">
        <f t="shared" si="133"/>
        <v>0</v>
      </c>
      <c r="AB549" s="55">
        <f t="shared" si="133"/>
        <v>0</v>
      </c>
      <c r="AC549" s="55">
        <f t="shared" si="133"/>
        <v>0</v>
      </c>
      <c r="AD549" s="55">
        <f t="shared" si="133"/>
        <v>0</v>
      </c>
      <c r="AE549" s="55">
        <f t="shared" si="133"/>
        <v>0</v>
      </c>
      <c r="AF549" s="55">
        <f t="shared" si="133"/>
        <v>0</v>
      </c>
      <c r="AG549" s="55">
        <f t="shared" si="133"/>
        <v>0</v>
      </c>
      <c r="AH549" s="55">
        <f t="shared" si="133"/>
        <v>0</v>
      </c>
      <c r="AI549" s="55">
        <f t="shared" si="133"/>
        <v>0</v>
      </c>
      <c r="AJ549" s="55">
        <f t="shared" si="133"/>
        <v>0</v>
      </c>
      <c r="AK549" s="55">
        <f t="shared" si="133"/>
        <v>0</v>
      </c>
      <c r="AL549" s="55">
        <f t="shared" si="133"/>
        <v>0</v>
      </c>
      <c r="AM549" s="55">
        <f t="shared" si="133"/>
        <v>0</v>
      </c>
      <c r="AN549" s="55">
        <f t="shared" si="133"/>
        <v>0</v>
      </c>
      <c r="AO549" s="55">
        <f t="shared" si="125"/>
        <v>0</v>
      </c>
      <c r="AP549" s="55">
        <f t="shared" si="125"/>
        <v>0</v>
      </c>
      <c r="AQ549" s="55">
        <f t="shared" si="125"/>
        <v>0</v>
      </c>
      <c r="AR549" s="55">
        <f t="shared" si="125"/>
        <v>0</v>
      </c>
      <c r="AS549" s="55">
        <f t="shared" si="125"/>
        <v>0</v>
      </c>
      <c r="AT549" s="55">
        <f t="shared" si="125"/>
        <v>0</v>
      </c>
      <c r="AU549" s="55">
        <f t="shared" si="125"/>
        <v>0</v>
      </c>
      <c r="AV549" s="54">
        <f t="shared" si="128"/>
        <v>0</v>
      </c>
      <c r="AW549" s="54">
        <f t="shared" si="129"/>
        <v>0</v>
      </c>
      <c r="AX549" s="54">
        <f t="shared" si="130"/>
        <v>0</v>
      </c>
    </row>
    <row r="550" spans="1:50">
      <c r="A550" s="203" t="s">
        <v>436</v>
      </c>
      <c r="B550" s="203">
        <v>0</v>
      </c>
      <c r="C550" s="203" t="b">
        <v>0</v>
      </c>
      <c r="F550" s="203">
        <v>125</v>
      </c>
      <c r="I550" s="55">
        <f t="shared" si="126"/>
        <v>0</v>
      </c>
      <c r="J550" s="55">
        <f t="shared" si="134"/>
        <v>0</v>
      </c>
      <c r="K550" s="55">
        <f t="shared" si="134"/>
        <v>0</v>
      </c>
      <c r="L550" s="55">
        <f t="shared" si="134"/>
        <v>0</v>
      </c>
      <c r="M550" s="55">
        <f t="shared" si="134"/>
        <v>0</v>
      </c>
      <c r="N550" s="55">
        <f t="shared" si="134"/>
        <v>0</v>
      </c>
      <c r="O550" s="55">
        <f t="shared" si="134"/>
        <v>0</v>
      </c>
      <c r="P550" s="55">
        <f t="shared" si="134"/>
        <v>0</v>
      </c>
      <c r="Q550" s="55">
        <f t="shared" si="134"/>
        <v>0</v>
      </c>
      <c r="R550" s="55">
        <f t="shared" si="134"/>
        <v>0</v>
      </c>
      <c r="S550" s="55">
        <f t="shared" si="134"/>
        <v>0</v>
      </c>
      <c r="T550" s="55">
        <f t="shared" si="134"/>
        <v>0</v>
      </c>
      <c r="U550" s="55">
        <f t="shared" si="134"/>
        <v>0</v>
      </c>
      <c r="V550" s="55">
        <f t="shared" si="134"/>
        <v>0</v>
      </c>
      <c r="W550" s="55">
        <f t="shared" si="134"/>
        <v>0</v>
      </c>
      <c r="X550" s="55">
        <f t="shared" si="134"/>
        <v>0</v>
      </c>
      <c r="Y550" s="55">
        <f t="shared" si="134"/>
        <v>0</v>
      </c>
      <c r="Z550" s="55">
        <f t="shared" si="133"/>
        <v>0</v>
      </c>
      <c r="AA550" s="55">
        <f t="shared" si="133"/>
        <v>0</v>
      </c>
      <c r="AB550" s="55">
        <f t="shared" si="133"/>
        <v>0</v>
      </c>
      <c r="AC550" s="55">
        <f t="shared" si="133"/>
        <v>0</v>
      </c>
      <c r="AD550" s="55">
        <f t="shared" si="133"/>
        <v>0</v>
      </c>
      <c r="AE550" s="55">
        <f t="shared" si="133"/>
        <v>0</v>
      </c>
      <c r="AF550" s="55">
        <f t="shared" si="133"/>
        <v>0</v>
      </c>
      <c r="AG550" s="55">
        <f t="shared" si="133"/>
        <v>0</v>
      </c>
      <c r="AH550" s="55">
        <f t="shared" si="133"/>
        <v>0</v>
      </c>
      <c r="AI550" s="55">
        <f t="shared" si="133"/>
        <v>0</v>
      </c>
      <c r="AJ550" s="55">
        <f t="shared" si="133"/>
        <v>0</v>
      </c>
      <c r="AK550" s="55">
        <f t="shared" si="133"/>
        <v>0</v>
      </c>
      <c r="AL550" s="55">
        <f t="shared" si="133"/>
        <v>0</v>
      </c>
      <c r="AM550" s="55">
        <f t="shared" si="133"/>
        <v>0</v>
      </c>
      <c r="AN550" s="55">
        <f t="shared" si="133"/>
        <v>0</v>
      </c>
      <c r="AO550" s="55">
        <f t="shared" si="125"/>
        <v>0</v>
      </c>
      <c r="AP550" s="55">
        <f t="shared" si="125"/>
        <v>0</v>
      </c>
      <c r="AQ550" s="55">
        <f t="shared" si="125"/>
        <v>0</v>
      </c>
      <c r="AR550" s="55">
        <f t="shared" ref="AR550:AU550" si="135">SUMIFS($F$2:$F$2000,$E$2:$E$2000,AR$1,$A$2:$A$2000,$H550)</f>
        <v>0</v>
      </c>
      <c r="AS550" s="55">
        <f t="shared" si="135"/>
        <v>0</v>
      </c>
      <c r="AT550" s="55">
        <f t="shared" si="135"/>
        <v>0</v>
      </c>
      <c r="AU550" s="55">
        <f t="shared" si="135"/>
        <v>0</v>
      </c>
      <c r="AV550" s="54">
        <f t="shared" si="128"/>
        <v>0</v>
      </c>
      <c r="AW550" s="54">
        <f t="shared" si="129"/>
        <v>0</v>
      </c>
      <c r="AX550" s="54">
        <f t="shared" si="130"/>
        <v>0</v>
      </c>
    </row>
    <row r="551" spans="1:50">
      <c r="A551" s="203" t="s">
        <v>436</v>
      </c>
      <c r="B551" s="203">
        <v>1</v>
      </c>
      <c r="C551" s="203" t="b">
        <v>1</v>
      </c>
      <c r="D551" s="203">
        <v>1</v>
      </c>
      <c r="E551" s="203" t="s">
        <v>559</v>
      </c>
      <c r="F551" s="203">
        <v>211</v>
      </c>
      <c r="I551" s="55">
        <f t="shared" si="126"/>
        <v>0</v>
      </c>
      <c r="J551" s="55">
        <f t="shared" si="134"/>
        <v>0</v>
      </c>
      <c r="K551" s="55">
        <f t="shared" si="134"/>
        <v>0</v>
      </c>
      <c r="L551" s="55">
        <f t="shared" si="134"/>
        <v>0</v>
      </c>
      <c r="M551" s="55">
        <f t="shared" si="134"/>
        <v>0</v>
      </c>
      <c r="N551" s="55">
        <f t="shared" si="134"/>
        <v>0</v>
      </c>
      <c r="O551" s="55">
        <f t="shared" si="134"/>
        <v>0</v>
      </c>
      <c r="P551" s="55">
        <f t="shared" si="134"/>
        <v>0</v>
      </c>
      <c r="Q551" s="55">
        <f t="shared" si="134"/>
        <v>0</v>
      </c>
      <c r="R551" s="55">
        <f t="shared" si="134"/>
        <v>0</v>
      </c>
      <c r="S551" s="55">
        <f t="shared" si="134"/>
        <v>0</v>
      </c>
      <c r="T551" s="55">
        <f t="shared" si="134"/>
        <v>0</v>
      </c>
      <c r="U551" s="55">
        <f t="shared" si="134"/>
        <v>0</v>
      </c>
      <c r="V551" s="55">
        <f t="shared" si="134"/>
        <v>0</v>
      </c>
      <c r="W551" s="55">
        <f t="shared" si="134"/>
        <v>0</v>
      </c>
      <c r="X551" s="55">
        <f t="shared" si="134"/>
        <v>0</v>
      </c>
      <c r="Y551" s="55">
        <f t="shared" si="134"/>
        <v>0</v>
      </c>
      <c r="Z551" s="55">
        <f t="shared" si="133"/>
        <v>0</v>
      </c>
      <c r="AA551" s="55">
        <f t="shared" si="133"/>
        <v>0</v>
      </c>
      <c r="AB551" s="55">
        <f t="shared" si="133"/>
        <v>0</v>
      </c>
      <c r="AC551" s="55">
        <f t="shared" si="133"/>
        <v>0</v>
      </c>
      <c r="AD551" s="55">
        <f t="shared" si="133"/>
        <v>0</v>
      </c>
      <c r="AE551" s="55">
        <f t="shared" si="133"/>
        <v>0</v>
      </c>
      <c r="AF551" s="55">
        <f t="shared" si="133"/>
        <v>0</v>
      </c>
      <c r="AG551" s="55">
        <f t="shared" si="133"/>
        <v>0</v>
      </c>
      <c r="AH551" s="55">
        <f t="shared" si="133"/>
        <v>0</v>
      </c>
      <c r="AI551" s="55">
        <f t="shared" si="133"/>
        <v>0</v>
      </c>
      <c r="AJ551" s="55">
        <f t="shared" si="133"/>
        <v>0</v>
      </c>
      <c r="AK551" s="55">
        <f t="shared" si="133"/>
        <v>0</v>
      </c>
      <c r="AL551" s="55">
        <f t="shared" si="133"/>
        <v>0</v>
      </c>
      <c r="AM551" s="55">
        <f t="shared" si="133"/>
        <v>0</v>
      </c>
      <c r="AN551" s="55">
        <f t="shared" si="133"/>
        <v>0</v>
      </c>
      <c r="AO551" s="55">
        <f t="shared" ref="AO551:AU587" si="136">SUMIFS($F$2:$F$2000,$E$2:$E$2000,AO$1,$A$2:$A$2000,$H551)</f>
        <v>0</v>
      </c>
      <c r="AP551" s="55">
        <f t="shared" si="136"/>
        <v>0</v>
      </c>
      <c r="AQ551" s="55">
        <f t="shared" si="136"/>
        <v>0</v>
      </c>
      <c r="AR551" s="55">
        <f t="shared" si="136"/>
        <v>0</v>
      </c>
      <c r="AS551" s="55">
        <f t="shared" si="136"/>
        <v>0</v>
      </c>
      <c r="AT551" s="55">
        <f t="shared" si="136"/>
        <v>0</v>
      </c>
      <c r="AU551" s="55">
        <f t="shared" si="136"/>
        <v>0</v>
      </c>
      <c r="AV551" s="54">
        <f t="shared" si="128"/>
        <v>0</v>
      </c>
      <c r="AW551" s="54">
        <f t="shared" si="129"/>
        <v>0</v>
      </c>
      <c r="AX551" s="54">
        <f t="shared" si="130"/>
        <v>0</v>
      </c>
    </row>
    <row r="552" spans="1:50">
      <c r="A552" s="203" t="s">
        <v>437</v>
      </c>
      <c r="B552" s="203">
        <v>0</v>
      </c>
      <c r="C552" s="203" t="b">
        <v>0</v>
      </c>
      <c r="F552" s="203">
        <v>94</v>
      </c>
      <c r="I552" s="55">
        <f t="shared" si="126"/>
        <v>0</v>
      </c>
      <c r="J552" s="55">
        <f t="shared" si="134"/>
        <v>0</v>
      </c>
      <c r="K552" s="55">
        <f t="shared" si="134"/>
        <v>0</v>
      </c>
      <c r="L552" s="55">
        <f t="shared" si="134"/>
        <v>0</v>
      </c>
      <c r="M552" s="55">
        <f t="shared" si="134"/>
        <v>0</v>
      </c>
      <c r="N552" s="55">
        <f t="shared" si="134"/>
        <v>0</v>
      </c>
      <c r="O552" s="55">
        <f t="shared" si="134"/>
        <v>0</v>
      </c>
      <c r="P552" s="55">
        <f t="shared" si="134"/>
        <v>0</v>
      </c>
      <c r="Q552" s="55">
        <f t="shared" si="134"/>
        <v>0</v>
      </c>
      <c r="R552" s="55">
        <f t="shared" si="134"/>
        <v>0</v>
      </c>
      <c r="S552" s="55">
        <f t="shared" si="134"/>
        <v>0</v>
      </c>
      <c r="T552" s="55">
        <f t="shared" si="134"/>
        <v>0</v>
      </c>
      <c r="U552" s="55">
        <f t="shared" si="134"/>
        <v>0</v>
      </c>
      <c r="V552" s="55">
        <f t="shared" si="134"/>
        <v>0</v>
      </c>
      <c r="W552" s="55">
        <f t="shared" si="134"/>
        <v>0</v>
      </c>
      <c r="X552" s="55">
        <f t="shared" si="134"/>
        <v>0</v>
      </c>
      <c r="Y552" s="55">
        <f t="shared" si="134"/>
        <v>0</v>
      </c>
      <c r="Z552" s="55">
        <f t="shared" si="133"/>
        <v>0</v>
      </c>
      <c r="AA552" s="55">
        <f t="shared" si="133"/>
        <v>0</v>
      </c>
      <c r="AB552" s="55">
        <f t="shared" si="133"/>
        <v>0</v>
      </c>
      <c r="AC552" s="55">
        <f t="shared" si="133"/>
        <v>0</v>
      </c>
      <c r="AD552" s="55">
        <f t="shared" si="133"/>
        <v>0</v>
      </c>
      <c r="AE552" s="55">
        <f t="shared" si="133"/>
        <v>0</v>
      </c>
      <c r="AF552" s="55">
        <f t="shared" si="133"/>
        <v>0</v>
      </c>
      <c r="AG552" s="55">
        <f t="shared" si="133"/>
        <v>0</v>
      </c>
      <c r="AH552" s="55">
        <f t="shared" si="133"/>
        <v>0</v>
      </c>
      <c r="AI552" s="55">
        <f t="shared" si="133"/>
        <v>0</v>
      </c>
      <c r="AJ552" s="55">
        <f t="shared" si="133"/>
        <v>0</v>
      </c>
      <c r="AK552" s="55">
        <f t="shared" si="133"/>
        <v>0</v>
      </c>
      <c r="AL552" s="55">
        <f t="shared" si="133"/>
        <v>0</v>
      </c>
      <c r="AM552" s="55">
        <f t="shared" si="133"/>
        <v>0</v>
      </c>
      <c r="AN552" s="55">
        <f t="shared" si="133"/>
        <v>0</v>
      </c>
      <c r="AO552" s="55">
        <f t="shared" si="136"/>
        <v>0</v>
      </c>
      <c r="AP552" s="55">
        <f t="shared" si="136"/>
        <v>0</v>
      </c>
      <c r="AQ552" s="55">
        <f t="shared" si="136"/>
        <v>0</v>
      </c>
      <c r="AR552" s="55">
        <f t="shared" si="136"/>
        <v>0</v>
      </c>
      <c r="AS552" s="55">
        <f t="shared" si="136"/>
        <v>0</v>
      </c>
      <c r="AT552" s="55">
        <f t="shared" si="136"/>
        <v>0</v>
      </c>
      <c r="AU552" s="55">
        <f t="shared" si="136"/>
        <v>0</v>
      </c>
      <c r="AV552" s="54">
        <f t="shared" si="128"/>
        <v>0</v>
      </c>
      <c r="AW552" s="54">
        <f t="shared" si="129"/>
        <v>0</v>
      </c>
      <c r="AX552" s="54">
        <f t="shared" si="130"/>
        <v>0</v>
      </c>
    </row>
    <row r="553" spans="1:50">
      <c r="A553" s="203" t="s">
        <v>437</v>
      </c>
      <c r="B553" s="203">
        <v>1</v>
      </c>
      <c r="C553" s="203" t="b">
        <v>1</v>
      </c>
      <c r="D553" s="203">
        <v>1</v>
      </c>
      <c r="E553" s="203" t="s">
        <v>583</v>
      </c>
      <c r="F553" s="203">
        <v>242</v>
      </c>
      <c r="I553" s="55">
        <f t="shared" si="126"/>
        <v>0</v>
      </c>
      <c r="J553" s="55">
        <f t="shared" si="134"/>
        <v>0</v>
      </c>
      <c r="K553" s="55">
        <f t="shared" si="134"/>
        <v>0</v>
      </c>
      <c r="L553" s="55">
        <f t="shared" si="134"/>
        <v>0</v>
      </c>
      <c r="M553" s="55">
        <f t="shared" si="134"/>
        <v>0</v>
      </c>
      <c r="N553" s="55">
        <f t="shared" si="134"/>
        <v>0</v>
      </c>
      <c r="O553" s="55">
        <f t="shared" si="134"/>
        <v>0</v>
      </c>
      <c r="P553" s="55">
        <f t="shared" si="134"/>
        <v>0</v>
      </c>
      <c r="Q553" s="55">
        <f t="shared" si="134"/>
        <v>0</v>
      </c>
      <c r="R553" s="55">
        <f t="shared" si="134"/>
        <v>0</v>
      </c>
      <c r="S553" s="55">
        <f t="shared" si="134"/>
        <v>0</v>
      </c>
      <c r="T553" s="55">
        <f t="shared" si="134"/>
        <v>0</v>
      </c>
      <c r="U553" s="55">
        <f t="shared" si="134"/>
        <v>0</v>
      </c>
      <c r="V553" s="55">
        <f t="shared" si="134"/>
        <v>0</v>
      </c>
      <c r="W553" s="55">
        <f t="shared" si="134"/>
        <v>0</v>
      </c>
      <c r="X553" s="55">
        <f t="shared" si="134"/>
        <v>0</v>
      </c>
      <c r="Y553" s="55">
        <f t="shared" si="134"/>
        <v>0</v>
      </c>
      <c r="Z553" s="55">
        <f t="shared" si="133"/>
        <v>0</v>
      </c>
      <c r="AA553" s="55">
        <f t="shared" si="133"/>
        <v>0</v>
      </c>
      <c r="AB553" s="55">
        <f t="shared" si="133"/>
        <v>0</v>
      </c>
      <c r="AC553" s="55">
        <f t="shared" si="133"/>
        <v>0</v>
      </c>
      <c r="AD553" s="55">
        <f t="shared" si="133"/>
        <v>0</v>
      </c>
      <c r="AE553" s="55">
        <f t="shared" si="133"/>
        <v>0</v>
      </c>
      <c r="AF553" s="55">
        <f t="shared" si="133"/>
        <v>0</v>
      </c>
      <c r="AG553" s="55">
        <f t="shared" si="133"/>
        <v>0</v>
      </c>
      <c r="AH553" s="55">
        <f t="shared" si="133"/>
        <v>0</v>
      </c>
      <c r="AI553" s="55">
        <f t="shared" si="133"/>
        <v>0</v>
      </c>
      <c r="AJ553" s="55">
        <f t="shared" si="133"/>
        <v>0</v>
      </c>
      <c r="AK553" s="55">
        <f t="shared" si="133"/>
        <v>0</v>
      </c>
      <c r="AL553" s="55">
        <f t="shared" si="133"/>
        <v>0</v>
      </c>
      <c r="AM553" s="55">
        <f t="shared" si="133"/>
        <v>0</v>
      </c>
      <c r="AN553" s="55">
        <f t="shared" si="133"/>
        <v>0</v>
      </c>
      <c r="AO553" s="55">
        <f t="shared" si="136"/>
        <v>0</v>
      </c>
      <c r="AP553" s="55">
        <f t="shared" si="136"/>
        <v>0</v>
      </c>
      <c r="AQ553" s="55">
        <f t="shared" si="136"/>
        <v>0</v>
      </c>
      <c r="AR553" s="55">
        <f t="shared" si="136"/>
        <v>0</v>
      </c>
      <c r="AS553" s="55">
        <f t="shared" si="136"/>
        <v>0</v>
      </c>
      <c r="AT553" s="55">
        <f t="shared" si="136"/>
        <v>0</v>
      </c>
      <c r="AU553" s="55">
        <f t="shared" si="136"/>
        <v>0</v>
      </c>
      <c r="AV553" s="54">
        <f t="shared" si="128"/>
        <v>0</v>
      </c>
      <c r="AW553" s="54">
        <f t="shared" si="129"/>
        <v>0</v>
      </c>
      <c r="AX553" s="54">
        <f t="shared" si="130"/>
        <v>0</v>
      </c>
    </row>
    <row r="554" spans="1:50">
      <c r="A554" s="203" t="s">
        <v>438</v>
      </c>
      <c r="B554" s="203">
        <v>0</v>
      </c>
      <c r="C554" s="203" t="b">
        <v>0</v>
      </c>
      <c r="F554" s="203">
        <v>79</v>
      </c>
      <c r="I554" s="55">
        <f t="shared" si="126"/>
        <v>0</v>
      </c>
      <c r="J554" s="55">
        <f t="shared" si="134"/>
        <v>0</v>
      </c>
      <c r="K554" s="55">
        <f t="shared" si="134"/>
        <v>0</v>
      </c>
      <c r="L554" s="55">
        <f t="shared" si="134"/>
        <v>0</v>
      </c>
      <c r="M554" s="55">
        <f t="shared" si="134"/>
        <v>0</v>
      </c>
      <c r="N554" s="55">
        <f t="shared" si="134"/>
        <v>0</v>
      </c>
      <c r="O554" s="55">
        <f t="shared" si="134"/>
        <v>0</v>
      </c>
      <c r="P554" s="55">
        <f t="shared" si="134"/>
        <v>0</v>
      </c>
      <c r="Q554" s="55">
        <f t="shared" si="134"/>
        <v>0</v>
      </c>
      <c r="R554" s="55">
        <f t="shared" si="134"/>
        <v>0</v>
      </c>
      <c r="S554" s="55">
        <f t="shared" si="134"/>
        <v>0</v>
      </c>
      <c r="T554" s="55">
        <f t="shared" si="134"/>
        <v>0</v>
      </c>
      <c r="U554" s="55">
        <f t="shared" si="134"/>
        <v>0</v>
      </c>
      <c r="V554" s="55">
        <f t="shared" si="134"/>
        <v>0</v>
      </c>
      <c r="W554" s="55">
        <f t="shared" si="134"/>
        <v>0</v>
      </c>
      <c r="X554" s="55">
        <f t="shared" si="134"/>
        <v>0</v>
      </c>
      <c r="Y554" s="55">
        <f t="shared" si="134"/>
        <v>0</v>
      </c>
      <c r="Z554" s="55">
        <f t="shared" si="133"/>
        <v>0</v>
      </c>
      <c r="AA554" s="55">
        <f t="shared" si="133"/>
        <v>0</v>
      </c>
      <c r="AB554" s="55">
        <f t="shared" si="133"/>
        <v>0</v>
      </c>
      <c r="AC554" s="55">
        <f t="shared" si="133"/>
        <v>0</v>
      </c>
      <c r="AD554" s="55">
        <f t="shared" si="133"/>
        <v>0</v>
      </c>
      <c r="AE554" s="55">
        <f t="shared" si="133"/>
        <v>0</v>
      </c>
      <c r="AF554" s="55">
        <f t="shared" si="133"/>
        <v>0</v>
      </c>
      <c r="AG554" s="55">
        <f t="shared" si="133"/>
        <v>0</v>
      </c>
      <c r="AH554" s="55">
        <f t="shared" si="133"/>
        <v>0</v>
      </c>
      <c r="AI554" s="55">
        <f t="shared" si="133"/>
        <v>0</v>
      </c>
      <c r="AJ554" s="55">
        <f t="shared" si="133"/>
        <v>0</v>
      </c>
      <c r="AK554" s="55">
        <f t="shared" si="133"/>
        <v>0</v>
      </c>
      <c r="AL554" s="55">
        <f t="shared" si="133"/>
        <v>0</v>
      </c>
      <c r="AM554" s="55">
        <f t="shared" si="133"/>
        <v>0</v>
      </c>
      <c r="AN554" s="55">
        <f t="shared" si="133"/>
        <v>0</v>
      </c>
      <c r="AO554" s="55">
        <f t="shared" si="136"/>
        <v>0</v>
      </c>
      <c r="AP554" s="55">
        <f t="shared" si="136"/>
        <v>0</v>
      </c>
      <c r="AQ554" s="55">
        <f t="shared" si="136"/>
        <v>0</v>
      </c>
      <c r="AR554" s="55">
        <f t="shared" si="136"/>
        <v>0</v>
      </c>
      <c r="AS554" s="55">
        <f t="shared" si="136"/>
        <v>0</v>
      </c>
      <c r="AT554" s="55">
        <f t="shared" si="136"/>
        <v>0</v>
      </c>
      <c r="AU554" s="55">
        <f t="shared" si="136"/>
        <v>0</v>
      </c>
      <c r="AV554" s="54">
        <f t="shared" si="128"/>
        <v>0</v>
      </c>
      <c r="AW554" s="54">
        <f t="shared" si="129"/>
        <v>0</v>
      </c>
      <c r="AX554" s="54">
        <f t="shared" si="130"/>
        <v>0</v>
      </c>
    </row>
    <row r="555" spans="1:50">
      <c r="A555" s="203" t="s">
        <v>438</v>
      </c>
      <c r="B555" s="203">
        <v>1</v>
      </c>
      <c r="C555" s="203" t="b">
        <v>1</v>
      </c>
      <c r="D555" s="203">
        <v>1</v>
      </c>
      <c r="E555" s="203" t="s">
        <v>565</v>
      </c>
      <c r="F555" s="203">
        <v>1265</v>
      </c>
      <c r="I555" s="55">
        <f t="shared" si="126"/>
        <v>0</v>
      </c>
      <c r="J555" s="55">
        <f t="shared" si="134"/>
        <v>0</v>
      </c>
      <c r="K555" s="55">
        <f t="shared" si="134"/>
        <v>0</v>
      </c>
      <c r="L555" s="55">
        <f t="shared" si="134"/>
        <v>0</v>
      </c>
      <c r="M555" s="55">
        <f t="shared" si="134"/>
        <v>0</v>
      </c>
      <c r="N555" s="55">
        <f t="shared" si="134"/>
        <v>0</v>
      </c>
      <c r="O555" s="55">
        <f t="shared" si="134"/>
        <v>0</v>
      </c>
      <c r="P555" s="55">
        <f t="shared" si="134"/>
        <v>0</v>
      </c>
      <c r="Q555" s="55">
        <f t="shared" si="134"/>
        <v>0</v>
      </c>
      <c r="R555" s="55">
        <f t="shared" si="134"/>
        <v>0</v>
      </c>
      <c r="S555" s="55">
        <f t="shared" si="134"/>
        <v>0</v>
      </c>
      <c r="T555" s="55">
        <f t="shared" si="134"/>
        <v>0</v>
      </c>
      <c r="U555" s="55">
        <f t="shared" si="134"/>
        <v>0</v>
      </c>
      <c r="V555" s="55">
        <f t="shared" si="134"/>
        <v>0</v>
      </c>
      <c r="W555" s="55">
        <f t="shared" si="134"/>
        <v>0</v>
      </c>
      <c r="X555" s="55">
        <f t="shared" si="134"/>
        <v>0</v>
      </c>
      <c r="Y555" s="55">
        <f t="shared" si="134"/>
        <v>0</v>
      </c>
      <c r="Z555" s="55">
        <f t="shared" si="133"/>
        <v>0</v>
      </c>
      <c r="AA555" s="55">
        <f t="shared" si="133"/>
        <v>0</v>
      </c>
      <c r="AB555" s="55">
        <f t="shared" si="133"/>
        <v>0</v>
      </c>
      <c r="AC555" s="55">
        <f t="shared" si="133"/>
        <v>0</v>
      </c>
      <c r="AD555" s="55">
        <f t="shared" si="133"/>
        <v>0</v>
      </c>
      <c r="AE555" s="55">
        <f t="shared" si="133"/>
        <v>0</v>
      </c>
      <c r="AF555" s="55">
        <f t="shared" si="133"/>
        <v>0</v>
      </c>
      <c r="AG555" s="55">
        <f t="shared" si="133"/>
        <v>0</v>
      </c>
      <c r="AH555" s="55">
        <f t="shared" si="133"/>
        <v>0</v>
      </c>
      <c r="AI555" s="55">
        <f t="shared" si="133"/>
        <v>0</v>
      </c>
      <c r="AJ555" s="55">
        <f t="shared" si="133"/>
        <v>0</v>
      </c>
      <c r="AK555" s="55">
        <f t="shared" si="133"/>
        <v>0</v>
      </c>
      <c r="AL555" s="55">
        <f t="shared" si="133"/>
        <v>0</v>
      </c>
      <c r="AM555" s="55">
        <f t="shared" si="133"/>
        <v>0</v>
      </c>
      <c r="AN555" s="55">
        <f t="shared" si="133"/>
        <v>0</v>
      </c>
      <c r="AO555" s="55">
        <f t="shared" si="136"/>
        <v>0</v>
      </c>
      <c r="AP555" s="55">
        <f t="shared" si="136"/>
        <v>0</v>
      </c>
      <c r="AQ555" s="55">
        <f t="shared" si="136"/>
        <v>0</v>
      </c>
      <c r="AR555" s="55">
        <f t="shared" si="136"/>
        <v>0</v>
      </c>
      <c r="AS555" s="55">
        <f t="shared" si="136"/>
        <v>0</v>
      </c>
      <c r="AT555" s="55">
        <f t="shared" si="136"/>
        <v>0</v>
      </c>
      <c r="AU555" s="55">
        <f t="shared" si="136"/>
        <v>0</v>
      </c>
      <c r="AV555" s="54">
        <f t="shared" si="128"/>
        <v>0</v>
      </c>
      <c r="AW555" s="54">
        <f t="shared" si="129"/>
        <v>0</v>
      </c>
      <c r="AX555" s="54">
        <f t="shared" si="130"/>
        <v>0</v>
      </c>
    </row>
    <row r="556" spans="1:50">
      <c r="A556" s="203" t="s">
        <v>439</v>
      </c>
      <c r="B556" s="203">
        <v>1</v>
      </c>
      <c r="C556" s="203" t="b">
        <v>1</v>
      </c>
      <c r="D556" s="203">
        <v>1</v>
      </c>
      <c r="E556" s="203" t="s">
        <v>589</v>
      </c>
      <c r="F556" s="203">
        <v>336</v>
      </c>
      <c r="I556" s="55">
        <f t="shared" si="126"/>
        <v>0</v>
      </c>
      <c r="J556" s="55">
        <f t="shared" si="134"/>
        <v>0</v>
      </c>
      <c r="K556" s="55">
        <f t="shared" si="134"/>
        <v>0</v>
      </c>
      <c r="L556" s="55">
        <f t="shared" si="134"/>
        <v>0</v>
      </c>
      <c r="M556" s="55">
        <f t="shared" si="134"/>
        <v>0</v>
      </c>
      <c r="N556" s="55">
        <f t="shared" si="134"/>
        <v>0</v>
      </c>
      <c r="O556" s="55">
        <f t="shared" si="134"/>
        <v>0</v>
      </c>
      <c r="P556" s="55">
        <f t="shared" si="134"/>
        <v>0</v>
      </c>
      <c r="Q556" s="55">
        <f t="shared" si="134"/>
        <v>0</v>
      </c>
      <c r="R556" s="55">
        <f t="shared" si="134"/>
        <v>0</v>
      </c>
      <c r="S556" s="55">
        <f t="shared" si="134"/>
        <v>0</v>
      </c>
      <c r="T556" s="55">
        <f t="shared" si="134"/>
        <v>0</v>
      </c>
      <c r="U556" s="55">
        <f t="shared" si="134"/>
        <v>0</v>
      </c>
      <c r="V556" s="55">
        <f t="shared" si="134"/>
        <v>0</v>
      </c>
      <c r="W556" s="55">
        <f t="shared" si="134"/>
        <v>0</v>
      </c>
      <c r="X556" s="55">
        <f t="shared" si="134"/>
        <v>0</v>
      </c>
      <c r="Y556" s="55">
        <f t="shared" si="134"/>
        <v>0</v>
      </c>
      <c r="Z556" s="55">
        <f t="shared" si="133"/>
        <v>0</v>
      </c>
      <c r="AA556" s="55">
        <f t="shared" si="133"/>
        <v>0</v>
      </c>
      <c r="AB556" s="55">
        <f t="shared" si="133"/>
        <v>0</v>
      </c>
      <c r="AC556" s="55">
        <f t="shared" si="133"/>
        <v>0</v>
      </c>
      <c r="AD556" s="55">
        <f t="shared" si="133"/>
        <v>0</v>
      </c>
      <c r="AE556" s="55">
        <f t="shared" si="133"/>
        <v>0</v>
      </c>
      <c r="AF556" s="55">
        <f t="shared" si="133"/>
        <v>0</v>
      </c>
      <c r="AG556" s="55">
        <f t="shared" si="133"/>
        <v>0</v>
      </c>
      <c r="AH556" s="55">
        <f t="shared" si="133"/>
        <v>0</v>
      </c>
      <c r="AI556" s="55">
        <f t="shared" si="133"/>
        <v>0</v>
      </c>
      <c r="AJ556" s="55">
        <f t="shared" si="133"/>
        <v>0</v>
      </c>
      <c r="AK556" s="55">
        <f t="shared" si="133"/>
        <v>0</v>
      </c>
      <c r="AL556" s="55">
        <f t="shared" si="133"/>
        <v>0</v>
      </c>
      <c r="AM556" s="55">
        <f t="shared" si="133"/>
        <v>0</v>
      </c>
      <c r="AN556" s="55">
        <f t="shared" si="133"/>
        <v>0</v>
      </c>
      <c r="AO556" s="55">
        <f t="shared" si="136"/>
        <v>0</v>
      </c>
      <c r="AP556" s="55">
        <f t="shared" si="136"/>
        <v>0</v>
      </c>
      <c r="AQ556" s="55">
        <f t="shared" si="136"/>
        <v>0</v>
      </c>
      <c r="AR556" s="55">
        <f t="shared" si="136"/>
        <v>0</v>
      </c>
      <c r="AS556" s="55">
        <f t="shared" si="136"/>
        <v>0</v>
      </c>
      <c r="AT556" s="55">
        <f t="shared" si="136"/>
        <v>0</v>
      </c>
      <c r="AU556" s="55">
        <f t="shared" si="136"/>
        <v>0</v>
      </c>
      <c r="AV556" s="54">
        <f t="shared" si="128"/>
        <v>0</v>
      </c>
      <c r="AW556" s="54">
        <f t="shared" si="129"/>
        <v>0</v>
      </c>
      <c r="AX556" s="54">
        <f t="shared" si="130"/>
        <v>0</v>
      </c>
    </row>
    <row r="557" spans="1:50">
      <c r="A557" s="203" t="s">
        <v>440</v>
      </c>
      <c r="B557" s="203">
        <v>0</v>
      </c>
      <c r="C557" s="203" t="b">
        <v>0</v>
      </c>
      <c r="F557" s="203">
        <v>60</v>
      </c>
      <c r="I557" s="55">
        <f t="shared" si="126"/>
        <v>0</v>
      </c>
      <c r="J557" s="55">
        <f t="shared" si="134"/>
        <v>0</v>
      </c>
      <c r="K557" s="55">
        <f t="shared" si="134"/>
        <v>0</v>
      </c>
      <c r="L557" s="55">
        <f t="shared" si="134"/>
        <v>0</v>
      </c>
      <c r="M557" s="55">
        <f t="shared" si="134"/>
        <v>0</v>
      </c>
      <c r="N557" s="55">
        <f t="shared" si="134"/>
        <v>0</v>
      </c>
      <c r="O557" s="55">
        <f t="shared" si="134"/>
        <v>0</v>
      </c>
      <c r="P557" s="55">
        <f t="shared" si="134"/>
        <v>0</v>
      </c>
      <c r="Q557" s="55">
        <f t="shared" si="134"/>
        <v>0</v>
      </c>
      <c r="R557" s="55">
        <f t="shared" si="134"/>
        <v>0</v>
      </c>
      <c r="S557" s="55">
        <f t="shared" si="134"/>
        <v>0</v>
      </c>
      <c r="T557" s="55">
        <f t="shared" si="134"/>
        <v>0</v>
      </c>
      <c r="U557" s="55">
        <f t="shared" si="134"/>
        <v>0</v>
      </c>
      <c r="V557" s="55">
        <f t="shared" si="134"/>
        <v>0</v>
      </c>
      <c r="W557" s="55">
        <f t="shared" si="134"/>
        <v>0</v>
      </c>
      <c r="X557" s="55">
        <f t="shared" si="134"/>
        <v>0</v>
      </c>
      <c r="Y557" s="55">
        <f t="shared" si="134"/>
        <v>0</v>
      </c>
      <c r="Z557" s="55">
        <f t="shared" si="133"/>
        <v>0</v>
      </c>
      <c r="AA557" s="55">
        <f t="shared" si="133"/>
        <v>0</v>
      </c>
      <c r="AB557" s="55">
        <f t="shared" si="133"/>
        <v>0</v>
      </c>
      <c r="AC557" s="55">
        <f t="shared" si="133"/>
        <v>0</v>
      </c>
      <c r="AD557" s="55">
        <f t="shared" si="133"/>
        <v>0</v>
      </c>
      <c r="AE557" s="55">
        <f t="shared" si="133"/>
        <v>0</v>
      </c>
      <c r="AF557" s="55">
        <f t="shared" si="133"/>
        <v>0</v>
      </c>
      <c r="AG557" s="55">
        <f t="shared" si="133"/>
        <v>0</v>
      </c>
      <c r="AH557" s="55">
        <f t="shared" si="133"/>
        <v>0</v>
      </c>
      <c r="AI557" s="55">
        <f t="shared" si="133"/>
        <v>0</v>
      </c>
      <c r="AJ557" s="55">
        <f t="shared" si="133"/>
        <v>0</v>
      </c>
      <c r="AK557" s="55">
        <f t="shared" si="133"/>
        <v>0</v>
      </c>
      <c r="AL557" s="55">
        <f t="shared" si="133"/>
        <v>0</v>
      </c>
      <c r="AM557" s="55">
        <f t="shared" si="133"/>
        <v>0</v>
      </c>
      <c r="AN557" s="55">
        <f t="shared" si="133"/>
        <v>0</v>
      </c>
      <c r="AO557" s="55">
        <f t="shared" si="136"/>
        <v>0</v>
      </c>
      <c r="AP557" s="55">
        <f t="shared" si="136"/>
        <v>0</v>
      </c>
      <c r="AQ557" s="55">
        <f t="shared" si="136"/>
        <v>0</v>
      </c>
      <c r="AR557" s="55">
        <f t="shared" si="136"/>
        <v>0</v>
      </c>
      <c r="AS557" s="55">
        <f t="shared" si="136"/>
        <v>0</v>
      </c>
      <c r="AT557" s="55">
        <f t="shared" si="136"/>
        <v>0</v>
      </c>
      <c r="AU557" s="55">
        <f t="shared" si="136"/>
        <v>0</v>
      </c>
      <c r="AV557" s="54">
        <f t="shared" si="128"/>
        <v>0</v>
      </c>
      <c r="AW557" s="54">
        <f t="shared" si="129"/>
        <v>0</v>
      </c>
      <c r="AX557" s="54">
        <f t="shared" si="130"/>
        <v>0</v>
      </c>
    </row>
    <row r="558" spans="1:50">
      <c r="A558" s="203" t="s">
        <v>440</v>
      </c>
      <c r="B558" s="203">
        <v>1</v>
      </c>
      <c r="C558" s="203" t="b">
        <v>1</v>
      </c>
      <c r="D558" s="203">
        <v>1</v>
      </c>
      <c r="E558" s="203" t="s">
        <v>581</v>
      </c>
      <c r="F558" s="203">
        <v>276</v>
      </c>
      <c r="I558" s="55">
        <f t="shared" si="126"/>
        <v>0</v>
      </c>
      <c r="J558" s="55">
        <f t="shared" si="134"/>
        <v>0</v>
      </c>
      <c r="K558" s="55">
        <f t="shared" si="134"/>
        <v>0</v>
      </c>
      <c r="L558" s="55">
        <f t="shared" si="134"/>
        <v>0</v>
      </c>
      <c r="M558" s="55">
        <f t="shared" si="134"/>
        <v>0</v>
      </c>
      <c r="N558" s="55">
        <f t="shared" si="134"/>
        <v>0</v>
      </c>
      <c r="O558" s="55">
        <f t="shared" si="134"/>
        <v>0</v>
      </c>
      <c r="P558" s="55">
        <f t="shared" si="134"/>
        <v>0</v>
      </c>
      <c r="Q558" s="55">
        <f t="shared" si="134"/>
        <v>0</v>
      </c>
      <c r="R558" s="55">
        <f t="shared" si="134"/>
        <v>0</v>
      </c>
      <c r="S558" s="55">
        <f t="shared" si="134"/>
        <v>0</v>
      </c>
      <c r="T558" s="55">
        <f t="shared" si="134"/>
        <v>0</v>
      </c>
      <c r="U558" s="55">
        <f t="shared" si="134"/>
        <v>0</v>
      </c>
      <c r="V558" s="55">
        <f t="shared" si="134"/>
        <v>0</v>
      </c>
      <c r="W558" s="55">
        <f t="shared" si="134"/>
        <v>0</v>
      </c>
      <c r="X558" s="55">
        <f t="shared" si="134"/>
        <v>0</v>
      </c>
      <c r="Y558" s="55">
        <f t="shared" si="134"/>
        <v>0</v>
      </c>
      <c r="Z558" s="55">
        <f t="shared" si="133"/>
        <v>0</v>
      </c>
      <c r="AA558" s="55">
        <f t="shared" si="133"/>
        <v>0</v>
      </c>
      <c r="AB558" s="55">
        <f t="shared" si="133"/>
        <v>0</v>
      </c>
      <c r="AC558" s="55">
        <f t="shared" si="133"/>
        <v>0</v>
      </c>
      <c r="AD558" s="55">
        <f t="shared" si="133"/>
        <v>0</v>
      </c>
      <c r="AE558" s="55">
        <f t="shared" si="133"/>
        <v>0</v>
      </c>
      <c r="AF558" s="55">
        <f t="shared" si="133"/>
        <v>0</v>
      </c>
      <c r="AG558" s="55">
        <f t="shared" si="133"/>
        <v>0</v>
      </c>
      <c r="AH558" s="55">
        <f t="shared" si="133"/>
        <v>0</v>
      </c>
      <c r="AI558" s="55">
        <f t="shared" si="133"/>
        <v>0</v>
      </c>
      <c r="AJ558" s="55">
        <f t="shared" si="133"/>
        <v>0</v>
      </c>
      <c r="AK558" s="55">
        <f t="shared" si="133"/>
        <v>0</v>
      </c>
      <c r="AL558" s="55">
        <f t="shared" si="133"/>
        <v>0</v>
      </c>
      <c r="AM558" s="55">
        <f t="shared" si="133"/>
        <v>0</v>
      </c>
      <c r="AN558" s="55">
        <f t="shared" si="133"/>
        <v>0</v>
      </c>
      <c r="AO558" s="55">
        <f t="shared" si="136"/>
        <v>0</v>
      </c>
      <c r="AP558" s="55">
        <f t="shared" si="136"/>
        <v>0</v>
      </c>
      <c r="AQ558" s="55">
        <f t="shared" si="136"/>
        <v>0</v>
      </c>
      <c r="AR558" s="55">
        <f t="shared" si="136"/>
        <v>0</v>
      </c>
      <c r="AS558" s="55">
        <f t="shared" si="136"/>
        <v>0</v>
      </c>
      <c r="AT558" s="55">
        <f t="shared" si="136"/>
        <v>0</v>
      </c>
      <c r="AU558" s="55">
        <f t="shared" si="136"/>
        <v>0</v>
      </c>
      <c r="AV558" s="54">
        <f t="shared" si="128"/>
        <v>0</v>
      </c>
      <c r="AW558" s="54">
        <f t="shared" si="129"/>
        <v>0</v>
      </c>
      <c r="AX558" s="54">
        <f t="shared" si="130"/>
        <v>0</v>
      </c>
    </row>
    <row r="559" spans="1:50">
      <c r="A559" s="203" t="s">
        <v>441</v>
      </c>
      <c r="B559" s="203">
        <v>0</v>
      </c>
      <c r="C559" s="203" t="b">
        <v>0</v>
      </c>
      <c r="F559" s="203">
        <v>108</v>
      </c>
      <c r="I559" s="55">
        <f t="shared" si="126"/>
        <v>0</v>
      </c>
      <c r="J559" s="55">
        <f t="shared" si="134"/>
        <v>0</v>
      </c>
      <c r="K559" s="55">
        <f t="shared" si="134"/>
        <v>0</v>
      </c>
      <c r="L559" s="55">
        <f t="shared" si="134"/>
        <v>0</v>
      </c>
      <c r="M559" s="55">
        <f t="shared" si="134"/>
        <v>0</v>
      </c>
      <c r="N559" s="55">
        <f t="shared" si="134"/>
        <v>0</v>
      </c>
      <c r="O559" s="55">
        <f t="shared" si="134"/>
        <v>0</v>
      </c>
      <c r="P559" s="55">
        <f t="shared" si="134"/>
        <v>0</v>
      </c>
      <c r="Q559" s="55">
        <f t="shared" si="134"/>
        <v>0</v>
      </c>
      <c r="R559" s="55">
        <f t="shared" si="134"/>
        <v>0</v>
      </c>
      <c r="S559" s="55">
        <f t="shared" si="134"/>
        <v>0</v>
      </c>
      <c r="T559" s="55">
        <f t="shared" si="134"/>
        <v>0</v>
      </c>
      <c r="U559" s="55">
        <f t="shared" si="134"/>
        <v>0</v>
      </c>
      <c r="V559" s="55">
        <f t="shared" si="134"/>
        <v>0</v>
      </c>
      <c r="W559" s="55">
        <f t="shared" si="134"/>
        <v>0</v>
      </c>
      <c r="X559" s="55">
        <f t="shared" si="134"/>
        <v>0</v>
      </c>
      <c r="Y559" s="55">
        <f t="shared" si="134"/>
        <v>0</v>
      </c>
      <c r="Z559" s="55">
        <f t="shared" si="133"/>
        <v>0</v>
      </c>
      <c r="AA559" s="55">
        <f t="shared" si="133"/>
        <v>0</v>
      </c>
      <c r="AB559" s="55">
        <f t="shared" si="133"/>
        <v>0</v>
      </c>
      <c r="AC559" s="55">
        <f t="shared" si="133"/>
        <v>0</v>
      </c>
      <c r="AD559" s="55">
        <f t="shared" si="133"/>
        <v>0</v>
      </c>
      <c r="AE559" s="55">
        <f t="shared" si="133"/>
        <v>0</v>
      </c>
      <c r="AF559" s="55">
        <f t="shared" si="133"/>
        <v>0</v>
      </c>
      <c r="AG559" s="55">
        <f t="shared" si="133"/>
        <v>0</v>
      </c>
      <c r="AH559" s="55">
        <f t="shared" si="133"/>
        <v>0</v>
      </c>
      <c r="AI559" s="55">
        <f t="shared" si="133"/>
        <v>0</v>
      </c>
      <c r="AJ559" s="55">
        <f t="shared" si="133"/>
        <v>0</v>
      </c>
      <c r="AK559" s="55">
        <f t="shared" si="133"/>
        <v>0</v>
      </c>
      <c r="AL559" s="55">
        <f t="shared" si="133"/>
        <v>0</v>
      </c>
      <c r="AM559" s="55">
        <f t="shared" si="133"/>
        <v>0</v>
      </c>
      <c r="AN559" s="55">
        <f t="shared" si="133"/>
        <v>0</v>
      </c>
      <c r="AO559" s="55">
        <f t="shared" si="136"/>
        <v>0</v>
      </c>
      <c r="AP559" s="55">
        <f t="shared" si="136"/>
        <v>0</v>
      </c>
      <c r="AQ559" s="55">
        <f t="shared" si="136"/>
        <v>0</v>
      </c>
      <c r="AR559" s="55">
        <f t="shared" si="136"/>
        <v>0</v>
      </c>
      <c r="AS559" s="55">
        <f t="shared" si="136"/>
        <v>0</v>
      </c>
      <c r="AT559" s="55">
        <f t="shared" si="136"/>
        <v>0</v>
      </c>
      <c r="AU559" s="55">
        <f t="shared" si="136"/>
        <v>0</v>
      </c>
      <c r="AV559" s="54">
        <f t="shared" si="128"/>
        <v>0</v>
      </c>
      <c r="AW559" s="54">
        <f t="shared" si="129"/>
        <v>0</v>
      </c>
      <c r="AX559" s="54">
        <f t="shared" si="130"/>
        <v>0</v>
      </c>
    </row>
    <row r="560" spans="1:50">
      <c r="A560" s="203" t="s">
        <v>441</v>
      </c>
      <c r="B560" s="203">
        <v>1</v>
      </c>
      <c r="C560" s="203" t="b">
        <v>1</v>
      </c>
      <c r="D560" s="203">
        <v>1</v>
      </c>
      <c r="E560" s="203" t="s">
        <v>560</v>
      </c>
      <c r="F560" s="203">
        <v>228</v>
      </c>
      <c r="I560" s="55">
        <f t="shared" si="126"/>
        <v>0</v>
      </c>
      <c r="J560" s="55">
        <f t="shared" si="134"/>
        <v>0</v>
      </c>
      <c r="K560" s="55">
        <f t="shared" si="134"/>
        <v>0</v>
      </c>
      <c r="L560" s="55">
        <f t="shared" si="134"/>
        <v>0</v>
      </c>
      <c r="M560" s="55">
        <f t="shared" si="134"/>
        <v>0</v>
      </c>
      <c r="N560" s="55">
        <f t="shared" si="134"/>
        <v>0</v>
      </c>
      <c r="O560" s="55">
        <f t="shared" si="134"/>
        <v>0</v>
      </c>
      <c r="P560" s="55">
        <f t="shared" si="134"/>
        <v>0</v>
      </c>
      <c r="Q560" s="55">
        <f t="shared" si="134"/>
        <v>0</v>
      </c>
      <c r="R560" s="55">
        <f t="shared" si="134"/>
        <v>0</v>
      </c>
      <c r="S560" s="55">
        <f t="shared" si="134"/>
        <v>0</v>
      </c>
      <c r="T560" s="55">
        <f t="shared" si="134"/>
        <v>0</v>
      </c>
      <c r="U560" s="55">
        <f t="shared" si="134"/>
        <v>0</v>
      </c>
      <c r="V560" s="55">
        <f t="shared" si="134"/>
        <v>0</v>
      </c>
      <c r="W560" s="55">
        <f t="shared" si="134"/>
        <v>0</v>
      </c>
      <c r="X560" s="55">
        <f t="shared" si="134"/>
        <v>0</v>
      </c>
      <c r="Y560" s="55">
        <f t="shared" si="134"/>
        <v>0</v>
      </c>
      <c r="Z560" s="55">
        <f t="shared" si="133"/>
        <v>0</v>
      </c>
      <c r="AA560" s="55">
        <f t="shared" si="133"/>
        <v>0</v>
      </c>
      <c r="AB560" s="55">
        <f t="shared" si="133"/>
        <v>0</v>
      </c>
      <c r="AC560" s="55">
        <f t="shared" si="133"/>
        <v>0</v>
      </c>
      <c r="AD560" s="55">
        <f t="shared" si="133"/>
        <v>0</v>
      </c>
      <c r="AE560" s="55">
        <f t="shared" si="133"/>
        <v>0</v>
      </c>
      <c r="AF560" s="55">
        <f t="shared" si="133"/>
        <v>0</v>
      </c>
      <c r="AG560" s="55">
        <f t="shared" si="133"/>
        <v>0</v>
      </c>
      <c r="AH560" s="55">
        <f t="shared" si="133"/>
        <v>0</v>
      </c>
      <c r="AI560" s="55">
        <f t="shared" si="133"/>
        <v>0</v>
      </c>
      <c r="AJ560" s="55">
        <f t="shared" si="133"/>
        <v>0</v>
      </c>
      <c r="AK560" s="55">
        <f t="shared" si="133"/>
        <v>0</v>
      </c>
      <c r="AL560" s="55">
        <f t="shared" si="133"/>
        <v>0</v>
      </c>
      <c r="AM560" s="55">
        <f t="shared" si="133"/>
        <v>0</v>
      </c>
      <c r="AN560" s="55">
        <f t="shared" si="133"/>
        <v>0</v>
      </c>
      <c r="AO560" s="55">
        <f t="shared" si="136"/>
        <v>0</v>
      </c>
      <c r="AP560" s="55">
        <f t="shared" si="136"/>
        <v>0</v>
      </c>
      <c r="AQ560" s="55">
        <f t="shared" si="136"/>
        <v>0</v>
      </c>
      <c r="AR560" s="55">
        <f t="shared" si="136"/>
        <v>0</v>
      </c>
      <c r="AS560" s="55">
        <f t="shared" si="136"/>
        <v>0</v>
      </c>
      <c r="AT560" s="55">
        <f t="shared" si="136"/>
        <v>0</v>
      </c>
      <c r="AU560" s="55">
        <f t="shared" si="136"/>
        <v>0</v>
      </c>
      <c r="AV560" s="54">
        <f t="shared" si="128"/>
        <v>0</v>
      </c>
      <c r="AW560" s="54">
        <f t="shared" si="129"/>
        <v>0</v>
      </c>
      <c r="AX560" s="54">
        <f t="shared" si="130"/>
        <v>0</v>
      </c>
    </row>
    <row r="561" spans="1:50">
      <c r="A561" s="203" t="s">
        <v>442</v>
      </c>
      <c r="B561" s="203">
        <v>0</v>
      </c>
      <c r="C561" s="203" t="b">
        <v>0</v>
      </c>
      <c r="F561" s="203">
        <v>128</v>
      </c>
      <c r="I561" s="55">
        <f t="shared" si="126"/>
        <v>0</v>
      </c>
      <c r="J561" s="55">
        <f t="shared" si="134"/>
        <v>0</v>
      </c>
      <c r="K561" s="55">
        <f t="shared" si="134"/>
        <v>0</v>
      </c>
      <c r="L561" s="55">
        <f t="shared" si="134"/>
        <v>0</v>
      </c>
      <c r="M561" s="55">
        <f t="shared" si="134"/>
        <v>0</v>
      </c>
      <c r="N561" s="55">
        <f t="shared" si="134"/>
        <v>0</v>
      </c>
      <c r="O561" s="55">
        <f t="shared" si="134"/>
        <v>0</v>
      </c>
      <c r="P561" s="55">
        <f t="shared" si="134"/>
        <v>0</v>
      </c>
      <c r="Q561" s="55">
        <f t="shared" si="134"/>
        <v>0</v>
      </c>
      <c r="R561" s="55">
        <f t="shared" si="134"/>
        <v>0</v>
      </c>
      <c r="S561" s="55">
        <f t="shared" si="134"/>
        <v>0</v>
      </c>
      <c r="T561" s="55">
        <f t="shared" si="134"/>
        <v>0</v>
      </c>
      <c r="U561" s="55">
        <f t="shared" si="134"/>
        <v>0</v>
      </c>
      <c r="V561" s="55">
        <f t="shared" si="134"/>
        <v>0</v>
      </c>
      <c r="W561" s="55">
        <f t="shared" si="134"/>
        <v>0</v>
      </c>
      <c r="X561" s="55">
        <f t="shared" si="134"/>
        <v>0</v>
      </c>
      <c r="Y561" s="55">
        <f t="shared" si="134"/>
        <v>0</v>
      </c>
      <c r="Z561" s="55">
        <f t="shared" si="133"/>
        <v>0</v>
      </c>
      <c r="AA561" s="55">
        <f t="shared" si="133"/>
        <v>0</v>
      </c>
      <c r="AB561" s="55">
        <f t="shared" si="133"/>
        <v>0</v>
      </c>
      <c r="AC561" s="55">
        <f t="shared" si="133"/>
        <v>0</v>
      </c>
      <c r="AD561" s="55">
        <f t="shared" si="133"/>
        <v>0</v>
      </c>
      <c r="AE561" s="55">
        <f t="shared" si="133"/>
        <v>0</v>
      </c>
      <c r="AF561" s="55">
        <f t="shared" si="133"/>
        <v>0</v>
      </c>
      <c r="AG561" s="55">
        <f t="shared" si="133"/>
        <v>0</v>
      </c>
      <c r="AH561" s="55">
        <f t="shared" si="133"/>
        <v>0</v>
      </c>
      <c r="AI561" s="55">
        <f t="shared" si="133"/>
        <v>0</v>
      </c>
      <c r="AJ561" s="55">
        <f t="shared" si="133"/>
        <v>0</v>
      </c>
      <c r="AK561" s="55">
        <f t="shared" si="133"/>
        <v>0</v>
      </c>
      <c r="AL561" s="55">
        <f t="shared" si="133"/>
        <v>0</v>
      </c>
      <c r="AM561" s="55">
        <f t="shared" si="133"/>
        <v>0</v>
      </c>
      <c r="AN561" s="55">
        <f t="shared" si="133"/>
        <v>0</v>
      </c>
      <c r="AO561" s="55">
        <f t="shared" si="136"/>
        <v>0</v>
      </c>
      <c r="AP561" s="55">
        <f t="shared" si="136"/>
        <v>0</v>
      </c>
      <c r="AQ561" s="55">
        <f t="shared" si="136"/>
        <v>0</v>
      </c>
      <c r="AR561" s="55">
        <f t="shared" si="136"/>
        <v>0</v>
      </c>
      <c r="AS561" s="55">
        <f t="shared" si="136"/>
        <v>0</v>
      </c>
      <c r="AT561" s="55">
        <f t="shared" si="136"/>
        <v>0</v>
      </c>
      <c r="AU561" s="55">
        <f t="shared" si="136"/>
        <v>0</v>
      </c>
      <c r="AV561" s="54">
        <f t="shared" si="128"/>
        <v>0</v>
      </c>
      <c r="AW561" s="54">
        <f t="shared" si="129"/>
        <v>0</v>
      </c>
      <c r="AX561" s="54">
        <f t="shared" si="130"/>
        <v>0</v>
      </c>
    </row>
    <row r="562" spans="1:50">
      <c r="A562" s="203" t="s">
        <v>442</v>
      </c>
      <c r="B562" s="203">
        <v>1</v>
      </c>
      <c r="C562" s="203" t="b">
        <v>1</v>
      </c>
      <c r="D562" s="203">
        <v>1</v>
      </c>
      <c r="E562" s="203" t="s">
        <v>588</v>
      </c>
      <c r="F562" s="203">
        <v>208</v>
      </c>
      <c r="I562" s="55">
        <f t="shared" si="126"/>
        <v>0</v>
      </c>
      <c r="J562" s="55">
        <f t="shared" si="134"/>
        <v>0</v>
      </c>
      <c r="K562" s="55">
        <f t="shared" si="134"/>
        <v>0</v>
      </c>
      <c r="L562" s="55">
        <f t="shared" si="134"/>
        <v>0</v>
      </c>
      <c r="M562" s="55">
        <f t="shared" si="134"/>
        <v>0</v>
      </c>
      <c r="N562" s="55">
        <f t="shared" si="134"/>
        <v>0</v>
      </c>
      <c r="O562" s="55">
        <f t="shared" si="134"/>
        <v>0</v>
      </c>
      <c r="P562" s="55">
        <f t="shared" si="134"/>
        <v>0</v>
      </c>
      <c r="Q562" s="55">
        <f t="shared" si="134"/>
        <v>0</v>
      </c>
      <c r="R562" s="55">
        <f t="shared" si="134"/>
        <v>0</v>
      </c>
      <c r="S562" s="55">
        <f t="shared" si="134"/>
        <v>0</v>
      </c>
      <c r="T562" s="55">
        <f t="shared" si="134"/>
        <v>0</v>
      </c>
      <c r="U562" s="55">
        <f t="shared" si="134"/>
        <v>0</v>
      </c>
      <c r="V562" s="55">
        <f t="shared" si="134"/>
        <v>0</v>
      </c>
      <c r="W562" s="55">
        <f t="shared" si="134"/>
        <v>0</v>
      </c>
      <c r="X562" s="55">
        <f t="shared" si="134"/>
        <v>0</v>
      </c>
      <c r="Y562" s="55">
        <f t="shared" ref="Y562:AN577" si="137">SUMIFS($F$2:$F$2000,$E$2:$E$2000,Y$1,$A$2:$A$2000,$H562)</f>
        <v>0</v>
      </c>
      <c r="Z562" s="55">
        <f t="shared" si="137"/>
        <v>0</v>
      </c>
      <c r="AA562" s="55">
        <f t="shared" si="137"/>
        <v>0</v>
      </c>
      <c r="AB562" s="55">
        <f t="shared" si="137"/>
        <v>0</v>
      </c>
      <c r="AC562" s="55">
        <f t="shared" si="137"/>
        <v>0</v>
      </c>
      <c r="AD562" s="55">
        <f t="shared" si="137"/>
        <v>0</v>
      </c>
      <c r="AE562" s="55">
        <f t="shared" si="137"/>
        <v>0</v>
      </c>
      <c r="AF562" s="55">
        <f t="shared" si="137"/>
        <v>0</v>
      </c>
      <c r="AG562" s="55">
        <f t="shared" si="137"/>
        <v>0</v>
      </c>
      <c r="AH562" s="55">
        <f t="shared" si="137"/>
        <v>0</v>
      </c>
      <c r="AI562" s="55">
        <f t="shared" si="137"/>
        <v>0</v>
      </c>
      <c r="AJ562" s="55">
        <f t="shared" si="137"/>
        <v>0</v>
      </c>
      <c r="AK562" s="55">
        <f t="shared" si="137"/>
        <v>0</v>
      </c>
      <c r="AL562" s="55">
        <f t="shared" si="137"/>
        <v>0</v>
      </c>
      <c r="AM562" s="55">
        <f t="shared" si="137"/>
        <v>0</v>
      </c>
      <c r="AN562" s="55">
        <f t="shared" si="137"/>
        <v>0</v>
      </c>
      <c r="AO562" s="55">
        <f t="shared" si="136"/>
        <v>0</v>
      </c>
      <c r="AP562" s="55">
        <f t="shared" si="136"/>
        <v>0</v>
      </c>
      <c r="AQ562" s="55">
        <f t="shared" si="136"/>
        <v>0</v>
      </c>
      <c r="AR562" s="55">
        <f t="shared" si="136"/>
        <v>0</v>
      </c>
      <c r="AS562" s="55">
        <f t="shared" si="136"/>
        <v>0</v>
      </c>
      <c r="AT562" s="55">
        <f t="shared" si="136"/>
        <v>0</v>
      </c>
      <c r="AU562" s="55">
        <f t="shared" si="136"/>
        <v>0</v>
      </c>
      <c r="AV562" s="54">
        <f t="shared" si="128"/>
        <v>0</v>
      </c>
      <c r="AW562" s="54">
        <f t="shared" si="129"/>
        <v>0</v>
      </c>
      <c r="AX562" s="54">
        <f t="shared" si="130"/>
        <v>0</v>
      </c>
    </row>
    <row r="563" spans="1:50">
      <c r="A563" s="203" t="s">
        <v>443</v>
      </c>
      <c r="B563" s="203">
        <v>0</v>
      </c>
      <c r="C563" s="203" t="b">
        <v>0</v>
      </c>
      <c r="F563" s="203">
        <v>156</v>
      </c>
      <c r="I563" s="55">
        <f t="shared" si="126"/>
        <v>0</v>
      </c>
      <c r="J563" s="55">
        <f t="shared" ref="J563:Y578" si="138">SUMIFS($F$2:$F$2000,$E$2:$E$2000,J$1,$A$2:$A$2000,$H563)</f>
        <v>0</v>
      </c>
      <c r="K563" s="55">
        <f t="shared" si="138"/>
        <v>0</v>
      </c>
      <c r="L563" s="55">
        <f t="shared" si="138"/>
        <v>0</v>
      </c>
      <c r="M563" s="55">
        <f t="shared" si="138"/>
        <v>0</v>
      </c>
      <c r="N563" s="55">
        <f t="shared" si="138"/>
        <v>0</v>
      </c>
      <c r="O563" s="55">
        <f t="shared" si="138"/>
        <v>0</v>
      </c>
      <c r="P563" s="55">
        <f t="shared" si="138"/>
        <v>0</v>
      </c>
      <c r="Q563" s="55">
        <f t="shared" si="138"/>
        <v>0</v>
      </c>
      <c r="R563" s="55">
        <f t="shared" si="138"/>
        <v>0</v>
      </c>
      <c r="S563" s="55">
        <f t="shared" si="138"/>
        <v>0</v>
      </c>
      <c r="T563" s="55">
        <f t="shared" si="138"/>
        <v>0</v>
      </c>
      <c r="U563" s="55">
        <f t="shared" si="138"/>
        <v>0</v>
      </c>
      <c r="V563" s="55">
        <f t="shared" si="138"/>
        <v>0</v>
      </c>
      <c r="W563" s="55">
        <f t="shared" si="138"/>
        <v>0</v>
      </c>
      <c r="X563" s="55">
        <f t="shared" si="138"/>
        <v>0</v>
      </c>
      <c r="Y563" s="55">
        <f t="shared" si="138"/>
        <v>0</v>
      </c>
      <c r="Z563" s="55">
        <f t="shared" si="137"/>
        <v>0</v>
      </c>
      <c r="AA563" s="55">
        <f t="shared" si="137"/>
        <v>0</v>
      </c>
      <c r="AB563" s="55">
        <f t="shared" si="137"/>
        <v>0</v>
      </c>
      <c r="AC563" s="55">
        <f t="shared" si="137"/>
        <v>0</v>
      </c>
      <c r="AD563" s="55">
        <f t="shared" si="137"/>
        <v>0</v>
      </c>
      <c r="AE563" s="55">
        <f t="shared" si="137"/>
        <v>0</v>
      </c>
      <c r="AF563" s="55">
        <f t="shared" si="137"/>
        <v>0</v>
      </c>
      <c r="AG563" s="55">
        <f t="shared" si="137"/>
        <v>0</v>
      </c>
      <c r="AH563" s="55">
        <f t="shared" si="137"/>
        <v>0</v>
      </c>
      <c r="AI563" s="55">
        <f t="shared" si="137"/>
        <v>0</v>
      </c>
      <c r="AJ563" s="55">
        <f t="shared" si="137"/>
        <v>0</v>
      </c>
      <c r="AK563" s="55">
        <f t="shared" si="137"/>
        <v>0</v>
      </c>
      <c r="AL563" s="55">
        <f t="shared" si="137"/>
        <v>0</v>
      </c>
      <c r="AM563" s="55">
        <f t="shared" si="137"/>
        <v>0</v>
      </c>
      <c r="AN563" s="55">
        <f t="shared" si="137"/>
        <v>0</v>
      </c>
      <c r="AO563" s="55">
        <f t="shared" si="136"/>
        <v>0</v>
      </c>
      <c r="AP563" s="55">
        <f t="shared" si="136"/>
        <v>0</v>
      </c>
      <c r="AQ563" s="55">
        <f t="shared" si="136"/>
        <v>0</v>
      </c>
      <c r="AR563" s="55">
        <f t="shared" si="136"/>
        <v>0</v>
      </c>
      <c r="AS563" s="55">
        <f t="shared" si="136"/>
        <v>0</v>
      </c>
      <c r="AT563" s="55">
        <f t="shared" si="136"/>
        <v>0</v>
      </c>
      <c r="AU563" s="55">
        <f t="shared" si="136"/>
        <v>0</v>
      </c>
      <c r="AV563" s="54">
        <f t="shared" si="128"/>
        <v>0</v>
      </c>
      <c r="AW563" s="54">
        <f t="shared" si="129"/>
        <v>0</v>
      </c>
      <c r="AX563" s="54">
        <f t="shared" si="130"/>
        <v>0</v>
      </c>
    </row>
    <row r="564" spans="1:50">
      <c r="A564" s="203" t="s">
        <v>443</v>
      </c>
      <c r="B564" s="203">
        <v>1</v>
      </c>
      <c r="C564" s="203" t="b">
        <v>1</v>
      </c>
      <c r="D564" s="203">
        <v>1</v>
      </c>
      <c r="E564" s="203" t="s">
        <v>588</v>
      </c>
      <c r="F564" s="203">
        <v>180</v>
      </c>
      <c r="I564" s="55">
        <f t="shared" si="126"/>
        <v>0</v>
      </c>
      <c r="J564" s="55">
        <f t="shared" si="138"/>
        <v>0</v>
      </c>
      <c r="K564" s="55">
        <f t="shared" si="138"/>
        <v>0</v>
      </c>
      <c r="L564" s="55">
        <f t="shared" si="138"/>
        <v>0</v>
      </c>
      <c r="M564" s="55">
        <f t="shared" si="138"/>
        <v>0</v>
      </c>
      <c r="N564" s="55">
        <f t="shared" si="138"/>
        <v>0</v>
      </c>
      <c r="O564" s="55">
        <f t="shared" si="138"/>
        <v>0</v>
      </c>
      <c r="P564" s="55">
        <f t="shared" si="138"/>
        <v>0</v>
      </c>
      <c r="Q564" s="55">
        <f t="shared" si="138"/>
        <v>0</v>
      </c>
      <c r="R564" s="55">
        <f t="shared" si="138"/>
        <v>0</v>
      </c>
      <c r="S564" s="55">
        <f t="shared" si="138"/>
        <v>0</v>
      </c>
      <c r="T564" s="55">
        <f t="shared" si="138"/>
        <v>0</v>
      </c>
      <c r="U564" s="55">
        <f t="shared" si="138"/>
        <v>0</v>
      </c>
      <c r="V564" s="55">
        <f t="shared" si="138"/>
        <v>0</v>
      </c>
      <c r="W564" s="55">
        <f t="shared" si="138"/>
        <v>0</v>
      </c>
      <c r="X564" s="55">
        <f t="shared" si="138"/>
        <v>0</v>
      </c>
      <c r="Y564" s="55">
        <f t="shared" si="138"/>
        <v>0</v>
      </c>
      <c r="Z564" s="55">
        <f t="shared" si="137"/>
        <v>0</v>
      </c>
      <c r="AA564" s="55">
        <f t="shared" si="137"/>
        <v>0</v>
      </c>
      <c r="AB564" s="55">
        <f t="shared" si="137"/>
        <v>0</v>
      </c>
      <c r="AC564" s="55">
        <f t="shared" si="137"/>
        <v>0</v>
      </c>
      <c r="AD564" s="55">
        <f t="shared" si="137"/>
        <v>0</v>
      </c>
      <c r="AE564" s="55">
        <f t="shared" si="137"/>
        <v>0</v>
      </c>
      <c r="AF564" s="55">
        <f t="shared" si="137"/>
        <v>0</v>
      </c>
      <c r="AG564" s="55">
        <f t="shared" si="137"/>
        <v>0</v>
      </c>
      <c r="AH564" s="55">
        <f t="shared" si="137"/>
        <v>0</v>
      </c>
      <c r="AI564" s="55">
        <f t="shared" si="137"/>
        <v>0</v>
      </c>
      <c r="AJ564" s="55">
        <f t="shared" si="137"/>
        <v>0</v>
      </c>
      <c r="AK564" s="55">
        <f t="shared" si="137"/>
        <v>0</v>
      </c>
      <c r="AL564" s="55">
        <f t="shared" si="137"/>
        <v>0</v>
      </c>
      <c r="AM564" s="55">
        <f t="shared" si="137"/>
        <v>0</v>
      </c>
      <c r="AN564" s="55">
        <f t="shared" si="137"/>
        <v>0</v>
      </c>
      <c r="AO564" s="55">
        <f t="shared" si="136"/>
        <v>0</v>
      </c>
      <c r="AP564" s="55">
        <f t="shared" si="136"/>
        <v>0</v>
      </c>
      <c r="AQ564" s="55">
        <f t="shared" si="136"/>
        <v>0</v>
      </c>
      <c r="AR564" s="55">
        <f t="shared" si="136"/>
        <v>0</v>
      </c>
      <c r="AS564" s="55">
        <f t="shared" si="136"/>
        <v>0</v>
      </c>
      <c r="AT564" s="55">
        <f t="shared" si="136"/>
        <v>0</v>
      </c>
      <c r="AU564" s="55">
        <f t="shared" si="136"/>
        <v>0</v>
      </c>
      <c r="AV564" s="54">
        <f t="shared" si="128"/>
        <v>0</v>
      </c>
      <c r="AW564" s="54">
        <f t="shared" si="129"/>
        <v>0</v>
      </c>
      <c r="AX564" s="54">
        <f t="shared" si="130"/>
        <v>0</v>
      </c>
    </row>
    <row r="565" spans="1:50">
      <c r="A565" s="203" t="s">
        <v>444</v>
      </c>
      <c r="B565" s="203">
        <v>0</v>
      </c>
      <c r="C565" s="203" t="b">
        <v>0</v>
      </c>
      <c r="F565" s="203">
        <v>140</v>
      </c>
      <c r="I565" s="55">
        <f t="shared" si="126"/>
        <v>0</v>
      </c>
      <c r="J565" s="55">
        <f t="shared" si="138"/>
        <v>0</v>
      </c>
      <c r="K565" s="55">
        <f t="shared" si="138"/>
        <v>0</v>
      </c>
      <c r="L565" s="55">
        <f t="shared" si="138"/>
        <v>0</v>
      </c>
      <c r="M565" s="55">
        <f t="shared" si="138"/>
        <v>0</v>
      </c>
      <c r="N565" s="55">
        <f t="shared" si="138"/>
        <v>0</v>
      </c>
      <c r="O565" s="55">
        <f t="shared" si="138"/>
        <v>0</v>
      </c>
      <c r="P565" s="55">
        <f t="shared" si="138"/>
        <v>0</v>
      </c>
      <c r="Q565" s="55">
        <f t="shared" si="138"/>
        <v>0</v>
      </c>
      <c r="R565" s="55">
        <f t="shared" si="138"/>
        <v>0</v>
      </c>
      <c r="S565" s="55">
        <f t="shared" si="138"/>
        <v>0</v>
      </c>
      <c r="T565" s="55">
        <f t="shared" si="138"/>
        <v>0</v>
      </c>
      <c r="U565" s="55">
        <f t="shared" si="138"/>
        <v>0</v>
      </c>
      <c r="V565" s="55">
        <f t="shared" si="138"/>
        <v>0</v>
      </c>
      <c r="W565" s="55">
        <f t="shared" si="138"/>
        <v>0</v>
      </c>
      <c r="X565" s="55">
        <f t="shared" si="138"/>
        <v>0</v>
      </c>
      <c r="Y565" s="55">
        <f t="shared" si="138"/>
        <v>0</v>
      </c>
      <c r="Z565" s="55">
        <f t="shared" si="137"/>
        <v>0</v>
      </c>
      <c r="AA565" s="55">
        <f t="shared" si="137"/>
        <v>0</v>
      </c>
      <c r="AB565" s="55">
        <f t="shared" si="137"/>
        <v>0</v>
      </c>
      <c r="AC565" s="55">
        <f t="shared" si="137"/>
        <v>0</v>
      </c>
      <c r="AD565" s="55">
        <f t="shared" si="137"/>
        <v>0</v>
      </c>
      <c r="AE565" s="55">
        <f t="shared" si="137"/>
        <v>0</v>
      </c>
      <c r="AF565" s="55">
        <f t="shared" si="137"/>
        <v>0</v>
      </c>
      <c r="AG565" s="55">
        <f t="shared" si="137"/>
        <v>0</v>
      </c>
      <c r="AH565" s="55">
        <f t="shared" si="137"/>
        <v>0</v>
      </c>
      <c r="AI565" s="55">
        <f t="shared" si="137"/>
        <v>0</v>
      </c>
      <c r="AJ565" s="55">
        <f t="shared" si="137"/>
        <v>0</v>
      </c>
      <c r="AK565" s="55">
        <f t="shared" si="137"/>
        <v>0</v>
      </c>
      <c r="AL565" s="55">
        <f t="shared" si="137"/>
        <v>0</v>
      </c>
      <c r="AM565" s="55">
        <f t="shared" si="137"/>
        <v>0</v>
      </c>
      <c r="AN565" s="55">
        <f t="shared" si="137"/>
        <v>0</v>
      </c>
      <c r="AO565" s="55">
        <f t="shared" si="136"/>
        <v>0</v>
      </c>
      <c r="AP565" s="55">
        <f t="shared" si="136"/>
        <v>0</v>
      </c>
      <c r="AQ565" s="55">
        <f t="shared" si="136"/>
        <v>0</v>
      </c>
      <c r="AR565" s="55">
        <f t="shared" si="136"/>
        <v>0</v>
      </c>
      <c r="AS565" s="55">
        <f t="shared" si="136"/>
        <v>0</v>
      </c>
      <c r="AT565" s="55">
        <f t="shared" si="136"/>
        <v>0</v>
      </c>
      <c r="AU565" s="55">
        <f t="shared" si="136"/>
        <v>0</v>
      </c>
      <c r="AV565" s="54">
        <f t="shared" si="128"/>
        <v>0</v>
      </c>
      <c r="AW565" s="54">
        <f t="shared" si="129"/>
        <v>0</v>
      </c>
      <c r="AX565" s="54">
        <f t="shared" si="130"/>
        <v>0</v>
      </c>
    </row>
    <row r="566" spans="1:50">
      <c r="A566" s="203" t="s">
        <v>444</v>
      </c>
      <c r="B566" s="203">
        <v>1</v>
      </c>
      <c r="C566" s="203" t="b">
        <v>1</v>
      </c>
      <c r="D566" s="203">
        <v>1</v>
      </c>
      <c r="E566" s="203" t="s">
        <v>565</v>
      </c>
      <c r="F566" s="203">
        <v>196</v>
      </c>
      <c r="I566" s="55">
        <f t="shared" si="126"/>
        <v>0</v>
      </c>
      <c r="J566" s="55">
        <f t="shared" si="138"/>
        <v>0</v>
      </c>
      <c r="K566" s="55">
        <f t="shared" si="138"/>
        <v>0</v>
      </c>
      <c r="L566" s="55">
        <f t="shared" si="138"/>
        <v>0</v>
      </c>
      <c r="M566" s="55">
        <f t="shared" si="138"/>
        <v>0</v>
      </c>
      <c r="N566" s="55">
        <f t="shared" si="138"/>
        <v>0</v>
      </c>
      <c r="O566" s="55">
        <f t="shared" si="138"/>
        <v>0</v>
      </c>
      <c r="P566" s="55">
        <f t="shared" si="138"/>
        <v>0</v>
      </c>
      <c r="Q566" s="55">
        <f t="shared" si="138"/>
        <v>0</v>
      </c>
      <c r="R566" s="55">
        <f t="shared" si="138"/>
        <v>0</v>
      </c>
      <c r="S566" s="55">
        <f t="shared" si="138"/>
        <v>0</v>
      </c>
      <c r="T566" s="55">
        <f t="shared" si="138"/>
        <v>0</v>
      </c>
      <c r="U566" s="55">
        <f t="shared" si="138"/>
        <v>0</v>
      </c>
      <c r="V566" s="55">
        <f t="shared" si="138"/>
        <v>0</v>
      </c>
      <c r="W566" s="55">
        <f t="shared" si="138"/>
        <v>0</v>
      </c>
      <c r="X566" s="55">
        <f t="shared" si="138"/>
        <v>0</v>
      </c>
      <c r="Y566" s="55">
        <f t="shared" si="138"/>
        <v>0</v>
      </c>
      <c r="Z566" s="55">
        <f t="shared" si="137"/>
        <v>0</v>
      </c>
      <c r="AA566" s="55">
        <f t="shared" si="137"/>
        <v>0</v>
      </c>
      <c r="AB566" s="55">
        <f t="shared" si="137"/>
        <v>0</v>
      </c>
      <c r="AC566" s="55">
        <f t="shared" si="137"/>
        <v>0</v>
      </c>
      <c r="AD566" s="55">
        <f t="shared" si="137"/>
        <v>0</v>
      </c>
      <c r="AE566" s="55">
        <f t="shared" si="137"/>
        <v>0</v>
      </c>
      <c r="AF566" s="55">
        <f t="shared" si="137"/>
        <v>0</v>
      </c>
      <c r="AG566" s="55">
        <f t="shared" si="137"/>
        <v>0</v>
      </c>
      <c r="AH566" s="55">
        <f t="shared" si="137"/>
        <v>0</v>
      </c>
      <c r="AI566" s="55">
        <f t="shared" si="137"/>
        <v>0</v>
      </c>
      <c r="AJ566" s="55">
        <f t="shared" si="137"/>
        <v>0</v>
      </c>
      <c r="AK566" s="55">
        <f t="shared" si="137"/>
        <v>0</v>
      </c>
      <c r="AL566" s="55">
        <f t="shared" si="137"/>
        <v>0</v>
      </c>
      <c r="AM566" s="55">
        <f t="shared" si="137"/>
        <v>0</v>
      </c>
      <c r="AN566" s="55">
        <f t="shared" si="137"/>
        <v>0</v>
      </c>
      <c r="AO566" s="55">
        <f t="shared" si="136"/>
        <v>0</v>
      </c>
      <c r="AP566" s="55">
        <f t="shared" si="136"/>
        <v>0</v>
      </c>
      <c r="AQ566" s="55">
        <f t="shared" si="136"/>
        <v>0</v>
      </c>
      <c r="AR566" s="55">
        <f t="shared" si="136"/>
        <v>0</v>
      </c>
      <c r="AS566" s="55">
        <f t="shared" si="136"/>
        <v>0</v>
      </c>
      <c r="AT566" s="55">
        <f t="shared" si="136"/>
        <v>0</v>
      </c>
      <c r="AU566" s="55">
        <f t="shared" si="136"/>
        <v>0</v>
      </c>
      <c r="AV566" s="54">
        <f t="shared" si="128"/>
        <v>0</v>
      </c>
      <c r="AW566" s="54">
        <f t="shared" si="129"/>
        <v>0</v>
      </c>
      <c r="AX566" s="54">
        <f t="shared" si="130"/>
        <v>0</v>
      </c>
    </row>
    <row r="567" spans="1:50">
      <c r="A567" s="203" t="s">
        <v>445</v>
      </c>
      <c r="B567" s="203">
        <v>0</v>
      </c>
      <c r="C567" s="203" t="b">
        <v>0</v>
      </c>
      <c r="F567" s="203">
        <v>190</v>
      </c>
      <c r="I567" s="55">
        <f t="shared" si="126"/>
        <v>0</v>
      </c>
      <c r="J567" s="55">
        <f t="shared" si="138"/>
        <v>0</v>
      </c>
      <c r="K567" s="55">
        <f t="shared" si="138"/>
        <v>0</v>
      </c>
      <c r="L567" s="55">
        <f t="shared" si="138"/>
        <v>0</v>
      </c>
      <c r="M567" s="55">
        <f t="shared" si="138"/>
        <v>0</v>
      </c>
      <c r="N567" s="55">
        <f t="shared" si="138"/>
        <v>0</v>
      </c>
      <c r="O567" s="55">
        <f t="shared" si="138"/>
        <v>0</v>
      </c>
      <c r="P567" s="55">
        <f t="shared" si="138"/>
        <v>0</v>
      </c>
      <c r="Q567" s="55">
        <f t="shared" si="138"/>
        <v>0</v>
      </c>
      <c r="R567" s="55">
        <f t="shared" si="138"/>
        <v>0</v>
      </c>
      <c r="S567" s="55">
        <f t="shared" si="138"/>
        <v>0</v>
      </c>
      <c r="T567" s="55">
        <f t="shared" si="138"/>
        <v>0</v>
      </c>
      <c r="U567" s="55">
        <f t="shared" si="138"/>
        <v>0</v>
      </c>
      <c r="V567" s="55">
        <f t="shared" si="138"/>
        <v>0</v>
      </c>
      <c r="W567" s="55">
        <f t="shared" si="138"/>
        <v>0</v>
      </c>
      <c r="X567" s="55">
        <f t="shared" si="138"/>
        <v>0</v>
      </c>
      <c r="Y567" s="55">
        <f t="shared" si="138"/>
        <v>0</v>
      </c>
      <c r="Z567" s="55">
        <f t="shared" si="137"/>
        <v>0</v>
      </c>
      <c r="AA567" s="55">
        <f t="shared" si="137"/>
        <v>0</v>
      </c>
      <c r="AB567" s="55">
        <f t="shared" si="137"/>
        <v>0</v>
      </c>
      <c r="AC567" s="55">
        <f t="shared" si="137"/>
        <v>0</v>
      </c>
      <c r="AD567" s="55">
        <f t="shared" si="137"/>
        <v>0</v>
      </c>
      <c r="AE567" s="55">
        <f t="shared" si="137"/>
        <v>0</v>
      </c>
      <c r="AF567" s="55">
        <f t="shared" si="137"/>
        <v>0</v>
      </c>
      <c r="AG567" s="55">
        <f t="shared" si="137"/>
        <v>0</v>
      </c>
      <c r="AH567" s="55">
        <f t="shared" si="137"/>
        <v>0</v>
      </c>
      <c r="AI567" s="55">
        <f t="shared" si="137"/>
        <v>0</v>
      </c>
      <c r="AJ567" s="55">
        <f t="shared" si="137"/>
        <v>0</v>
      </c>
      <c r="AK567" s="55">
        <f t="shared" si="137"/>
        <v>0</v>
      </c>
      <c r="AL567" s="55">
        <f t="shared" si="137"/>
        <v>0</v>
      </c>
      <c r="AM567" s="55">
        <f t="shared" si="137"/>
        <v>0</v>
      </c>
      <c r="AN567" s="55">
        <f t="shared" si="137"/>
        <v>0</v>
      </c>
      <c r="AO567" s="55">
        <f t="shared" si="136"/>
        <v>0</v>
      </c>
      <c r="AP567" s="55">
        <f t="shared" si="136"/>
        <v>0</v>
      </c>
      <c r="AQ567" s="55">
        <f t="shared" si="136"/>
        <v>0</v>
      </c>
      <c r="AR567" s="55">
        <f t="shared" si="136"/>
        <v>0</v>
      </c>
      <c r="AS567" s="55">
        <f t="shared" si="136"/>
        <v>0</v>
      </c>
      <c r="AT567" s="55">
        <f t="shared" si="136"/>
        <v>0</v>
      </c>
      <c r="AU567" s="55">
        <f t="shared" si="136"/>
        <v>0</v>
      </c>
      <c r="AV567" s="54">
        <f t="shared" si="128"/>
        <v>0</v>
      </c>
      <c r="AW567" s="54">
        <f t="shared" si="129"/>
        <v>0</v>
      </c>
      <c r="AX567" s="54">
        <f t="shared" si="130"/>
        <v>0</v>
      </c>
    </row>
    <row r="568" spans="1:50">
      <c r="A568" s="203" t="s">
        <v>445</v>
      </c>
      <c r="B568" s="203">
        <v>1</v>
      </c>
      <c r="C568" s="203" t="b">
        <v>1</v>
      </c>
      <c r="D568" s="203">
        <v>1</v>
      </c>
      <c r="E568" s="203" t="s">
        <v>567</v>
      </c>
      <c r="F568" s="203">
        <v>482</v>
      </c>
      <c r="I568" s="55">
        <f t="shared" si="126"/>
        <v>0</v>
      </c>
      <c r="J568" s="55">
        <f t="shared" si="138"/>
        <v>0</v>
      </c>
      <c r="K568" s="55">
        <f t="shared" si="138"/>
        <v>0</v>
      </c>
      <c r="L568" s="55">
        <f t="shared" si="138"/>
        <v>0</v>
      </c>
      <c r="M568" s="55">
        <f t="shared" si="138"/>
        <v>0</v>
      </c>
      <c r="N568" s="55">
        <f t="shared" si="138"/>
        <v>0</v>
      </c>
      <c r="O568" s="55">
        <f t="shared" si="138"/>
        <v>0</v>
      </c>
      <c r="P568" s="55">
        <f t="shared" si="138"/>
        <v>0</v>
      </c>
      <c r="Q568" s="55">
        <f t="shared" si="138"/>
        <v>0</v>
      </c>
      <c r="R568" s="55">
        <f t="shared" si="138"/>
        <v>0</v>
      </c>
      <c r="S568" s="55">
        <f t="shared" si="138"/>
        <v>0</v>
      </c>
      <c r="T568" s="55">
        <f t="shared" si="138"/>
        <v>0</v>
      </c>
      <c r="U568" s="55">
        <f t="shared" si="138"/>
        <v>0</v>
      </c>
      <c r="V568" s="55">
        <f t="shared" si="138"/>
        <v>0</v>
      </c>
      <c r="W568" s="55">
        <f t="shared" si="138"/>
        <v>0</v>
      </c>
      <c r="X568" s="55">
        <f t="shared" si="138"/>
        <v>0</v>
      </c>
      <c r="Y568" s="55">
        <f t="shared" si="138"/>
        <v>0</v>
      </c>
      <c r="Z568" s="55">
        <f t="shared" si="137"/>
        <v>0</v>
      </c>
      <c r="AA568" s="55">
        <f t="shared" si="137"/>
        <v>0</v>
      </c>
      <c r="AB568" s="55">
        <f t="shared" si="137"/>
        <v>0</v>
      </c>
      <c r="AC568" s="55">
        <f t="shared" si="137"/>
        <v>0</v>
      </c>
      <c r="AD568" s="55">
        <f t="shared" si="137"/>
        <v>0</v>
      </c>
      <c r="AE568" s="55">
        <f t="shared" si="137"/>
        <v>0</v>
      </c>
      <c r="AF568" s="55">
        <f t="shared" si="137"/>
        <v>0</v>
      </c>
      <c r="AG568" s="55">
        <f t="shared" si="137"/>
        <v>0</v>
      </c>
      <c r="AH568" s="55">
        <f t="shared" si="137"/>
        <v>0</v>
      </c>
      <c r="AI568" s="55">
        <f t="shared" si="137"/>
        <v>0</v>
      </c>
      <c r="AJ568" s="55">
        <f t="shared" si="137"/>
        <v>0</v>
      </c>
      <c r="AK568" s="55">
        <f t="shared" si="137"/>
        <v>0</v>
      </c>
      <c r="AL568" s="55">
        <f t="shared" si="137"/>
        <v>0</v>
      </c>
      <c r="AM568" s="55">
        <f t="shared" si="137"/>
        <v>0</v>
      </c>
      <c r="AN568" s="55">
        <f t="shared" si="137"/>
        <v>0</v>
      </c>
      <c r="AO568" s="55">
        <f t="shared" si="136"/>
        <v>0</v>
      </c>
      <c r="AP568" s="55">
        <f t="shared" si="136"/>
        <v>0</v>
      </c>
      <c r="AQ568" s="55">
        <f t="shared" si="136"/>
        <v>0</v>
      </c>
      <c r="AR568" s="55">
        <f t="shared" si="136"/>
        <v>0</v>
      </c>
      <c r="AS568" s="55">
        <f t="shared" si="136"/>
        <v>0</v>
      </c>
      <c r="AT568" s="55">
        <f t="shared" si="136"/>
        <v>0</v>
      </c>
      <c r="AU568" s="55">
        <f t="shared" si="136"/>
        <v>0</v>
      </c>
      <c r="AV568" s="54">
        <f t="shared" si="128"/>
        <v>0</v>
      </c>
      <c r="AW568" s="54">
        <f t="shared" si="129"/>
        <v>0</v>
      </c>
      <c r="AX568" s="54">
        <f t="shared" si="130"/>
        <v>0</v>
      </c>
    </row>
    <row r="569" spans="1:50">
      <c r="A569" s="203" t="s">
        <v>446</v>
      </c>
      <c r="B569" s="203">
        <v>0</v>
      </c>
      <c r="C569" s="203" t="b">
        <v>0</v>
      </c>
      <c r="F569" s="203">
        <v>186</v>
      </c>
      <c r="I569" s="55">
        <f t="shared" si="126"/>
        <v>0</v>
      </c>
      <c r="J569" s="55">
        <f t="shared" si="138"/>
        <v>0</v>
      </c>
      <c r="K569" s="55">
        <f t="shared" si="138"/>
        <v>0</v>
      </c>
      <c r="L569" s="55">
        <f t="shared" si="138"/>
        <v>0</v>
      </c>
      <c r="M569" s="55">
        <f t="shared" si="138"/>
        <v>0</v>
      </c>
      <c r="N569" s="55">
        <f t="shared" si="138"/>
        <v>0</v>
      </c>
      <c r="O569" s="55">
        <f t="shared" si="138"/>
        <v>0</v>
      </c>
      <c r="P569" s="55">
        <f t="shared" si="138"/>
        <v>0</v>
      </c>
      <c r="Q569" s="55">
        <f t="shared" si="138"/>
        <v>0</v>
      </c>
      <c r="R569" s="55">
        <f t="shared" si="138"/>
        <v>0</v>
      </c>
      <c r="S569" s="55">
        <f t="shared" si="138"/>
        <v>0</v>
      </c>
      <c r="T569" s="55">
        <f t="shared" si="138"/>
        <v>0</v>
      </c>
      <c r="U569" s="55">
        <f t="shared" si="138"/>
        <v>0</v>
      </c>
      <c r="V569" s="55">
        <f t="shared" si="138"/>
        <v>0</v>
      </c>
      <c r="W569" s="55">
        <f t="shared" si="138"/>
        <v>0</v>
      </c>
      <c r="X569" s="55">
        <f t="shared" si="138"/>
        <v>0</v>
      </c>
      <c r="Y569" s="55">
        <f t="shared" si="138"/>
        <v>0</v>
      </c>
      <c r="Z569" s="55">
        <f t="shared" si="137"/>
        <v>0</v>
      </c>
      <c r="AA569" s="55">
        <f t="shared" si="137"/>
        <v>0</v>
      </c>
      <c r="AB569" s="55">
        <f t="shared" si="137"/>
        <v>0</v>
      </c>
      <c r="AC569" s="55">
        <f t="shared" si="137"/>
        <v>0</v>
      </c>
      <c r="AD569" s="55">
        <f t="shared" si="137"/>
        <v>0</v>
      </c>
      <c r="AE569" s="55">
        <f t="shared" si="137"/>
        <v>0</v>
      </c>
      <c r="AF569" s="55">
        <f t="shared" si="137"/>
        <v>0</v>
      </c>
      <c r="AG569" s="55">
        <f t="shared" si="137"/>
        <v>0</v>
      </c>
      <c r="AH569" s="55">
        <f t="shared" si="137"/>
        <v>0</v>
      </c>
      <c r="AI569" s="55">
        <f t="shared" si="137"/>
        <v>0</v>
      </c>
      <c r="AJ569" s="55">
        <f t="shared" si="137"/>
        <v>0</v>
      </c>
      <c r="AK569" s="55">
        <f t="shared" si="137"/>
        <v>0</v>
      </c>
      <c r="AL569" s="55">
        <f t="shared" si="137"/>
        <v>0</v>
      </c>
      <c r="AM569" s="55">
        <f t="shared" si="137"/>
        <v>0</v>
      </c>
      <c r="AN569" s="55">
        <f t="shared" si="137"/>
        <v>0</v>
      </c>
      <c r="AO569" s="55">
        <f t="shared" si="136"/>
        <v>0</v>
      </c>
      <c r="AP569" s="55">
        <f t="shared" si="136"/>
        <v>0</v>
      </c>
      <c r="AQ569" s="55">
        <f t="shared" si="136"/>
        <v>0</v>
      </c>
      <c r="AR569" s="55">
        <f t="shared" si="136"/>
        <v>0</v>
      </c>
      <c r="AS569" s="55">
        <f t="shared" si="136"/>
        <v>0</v>
      </c>
      <c r="AT569" s="55">
        <f t="shared" si="136"/>
        <v>0</v>
      </c>
      <c r="AU569" s="55">
        <f t="shared" si="136"/>
        <v>0</v>
      </c>
      <c r="AV569" s="54">
        <f t="shared" si="128"/>
        <v>0</v>
      </c>
      <c r="AW569" s="54">
        <f t="shared" si="129"/>
        <v>0</v>
      </c>
      <c r="AX569" s="54">
        <f t="shared" si="130"/>
        <v>0</v>
      </c>
    </row>
    <row r="570" spans="1:50">
      <c r="A570" s="203" t="s">
        <v>446</v>
      </c>
      <c r="B570" s="203">
        <v>1</v>
      </c>
      <c r="C570" s="203" t="b">
        <v>1</v>
      </c>
      <c r="D570" s="203">
        <v>1</v>
      </c>
      <c r="E570" s="203" t="s">
        <v>591</v>
      </c>
      <c r="F570" s="203">
        <v>486</v>
      </c>
      <c r="I570" s="55">
        <f t="shared" si="126"/>
        <v>0</v>
      </c>
      <c r="J570" s="55">
        <f t="shared" si="138"/>
        <v>0</v>
      </c>
      <c r="K570" s="55">
        <f t="shared" si="138"/>
        <v>0</v>
      </c>
      <c r="L570" s="55">
        <f t="shared" si="138"/>
        <v>0</v>
      </c>
      <c r="M570" s="55">
        <f t="shared" si="138"/>
        <v>0</v>
      </c>
      <c r="N570" s="55">
        <f t="shared" si="138"/>
        <v>0</v>
      </c>
      <c r="O570" s="55">
        <f t="shared" si="138"/>
        <v>0</v>
      </c>
      <c r="P570" s="55">
        <f t="shared" si="138"/>
        <v>0</v>
      </c>
      <c r="Q570" s="55">
        <f t="shared" si="138"/>
        <v>0</v>
      </c>
      <c r="R570" s="55">
        <f t="shared" si="138"/>
        <v>0</v>
      </c>
      <c r="S570" s="55">
        <f t="shared" si="138"/>
        <v>0</v>
      </c>
      <c r="T570" s="55">
        <f t="shared" si="138"/>
        <v>0</v>
      </c>
      <c r="U570" s="55">
        <f t="shared" si="138"/>
        <v>0</v>
      </c>
      <c r="V570" s="55">
        <f t="shared" si="138"/>
        <v>0</v>
      </c>
      <c r="W570" s="55">
        <f t="shared" si="138"/>
        <v>0</v>
      </c>
      <c r="X570" s="55">
        <f t="shared" si="138"/>
        <v>0</v>
      </c>
      <c r="Y570" s="55">
        <f t="shared" si="138"/>
        <v>0</v>
      </c>
      <c r="Z570" s="55">
        <f t="shared" si="137"/>
        <v>0</v>
      </c>
      <c r="AA570" s="55">
        <f t="shared" si="137"/>
        <v>0</v>
      </c>
      <c r="AB570" s="55">
        <f t="shared" si="137"/>
        <v>0</v>
      </c>
      <c r="AC570" s="55">
        <f t="shared" si="137"/>
        <v>0</v>
      </c>
      <c r="AD570" s="55">
        <f t="shared" si="137"/>
        <v>0</v>
      </c>
      <c r="AE570" s="55">
        <f t="shared" si="137"/>
        <v>0</v>
      </c>
      <c r="AF570" s="55">
        <f t="shared" si="137"/>
        <v>0</v>
      </c>
      <c r="AG570" s="55">
        <f t="shared" si="137"/>
        <v>0</v>
      </c>
      <c r="AH570" s="55">
        <f t="shared" si="137"/>
        <v>0</v>
      </c>
      <c r="AI570" s="55">
        <f t="shared" si="137"/>
        <v>0</v>
      </c>
      <c r="AJ570" s="55">
        <f t="shared" si="137"/>
        <v>0</v>
      </c>
      <c r="AK570" s="55">
        <f t="shared" si="137"/>
        <v>0</v>
      </c>
      <c r="AL570" s="55">
        <f t="shared" si="137"/>
        <v>0</v>
      </c>
      <c r="AM570" s="55">
        <f t="shared" si="137"/>
        <v>0</v>
      </c>
      <c r="AN570" s="55">
        <f t="shared" si="137"/>
        <v>0</v>
      </c>
      <c r="AO570" s="55">
        <f t="shared" si="136"/>
        <v>0</v>
      </c>
      <c r="AP570" s="55">
        <f t="shared" si="136"/>
        <v>0</v>
      </c>
      <c r="AQ570" s="55">
        <f t="shared" si="136"/>
        <v>0</v>
      </c>
      <c r="AR570" s="55">
        <f t="shared" si="136"/>
        <v>0</v>
      </c>
      <c r="AS570" s="55">
        <f t="shared" si="136"/>
        <v>0</v>
      </c>
      <c r="AT570" s="55">
        <f t="shared" si="136"/>
        <v>0</v>
      </c>
      <c r="AU570" s="55">
        <f t="shared" si="136"/>
        <v>0</v>
      </c>
      <c r="AV570" s="54">
        <f t="shared" si="128"/>
        <v>0</v>
      </c>
      <c r="AW570" s="54">
        <f t="shared" si="129"/>
        <v>0</v>
      </c>
      <c r="AX570" s="54">
        <f t="shared" si="130"/>
        <v>0</v>
      </c>
    </row>
    <row r="571" spans="1:50">
      <c r="A571" s="203" t="s">
        <v>447</v>
      </c>
      <c r="B571" s="203">
        <v>0</v>
      </c>
      <c r="C571" s="203" t="b">
        <v>0</v>
      </c>
      <c r="F571" s="203">
        <v>434</v>
      </c>
      <c r="I571" s="55">
        <f t="shared" si="126"/>
        <v>0</v>
      </c>
      <c r="J571" s="55">
        <f t="shared" si="138"/>
        <v>0</v>
      </c>
      <c r="K571" s="55">
        <f t="shared" si="138"/>
        <v>0</v>
      </c>
      <c r="L571" s="55">
        <f t="shared" si="138"/>
        <v>0</v>
      </c>
      <c r="M571" s="55">
        <f t="shared" si="138"/>
        <v>0</v>
      </c>
      <c r="N571" s="55">
        <f t="shared" si="138"/>
        <v>0</v>
      </c>
      <c r="O571" s="55">
        <f t="shared" si="138"/>
        <v>0</v>
      </c>
      <c r="P571" s="55">
        <f t="shared" si="138"/>
        <v>0</v>
      </c>
      <c r="Q571" s="55">
        <f t="shared" si="138"/>
        <v>0</v>
      </c>
      <c r="R571" s="55">
        <f t="shared" si="138"/>
        <v>0</v>
      </c>
      <c r="S571" s="55">
        <f t="shared" si="138"/>
        <v>0</v>
      </c>
      <c r="T571" s="55">
        <f t="shared" si="138"/>
        <v>0</v>
      </c>
      <c r="U571" s="55">
        <f t="shared" si="138"/>
        <v>0</v>
      </c>
      <c r="V571" s="55">
        <f t="shared" si="138"/>
        <v>0</v>
      </c>
      <c r="W571" s="55">
        <f t="shared" si="138"/>
        <v>0</v>
      </c>
      <c r="X571" s="55">
        <f t="shared" si="138"/>
        <v>0</v>
      </c>
      <c r="Y571" s="55">
        <f t="shared" si="138"/>
        <v>0</v>
      </c>
      <c r="Z571" s="55">
        <f t="shared" si="137"/>
        <v>0</v>
      </c>
      <c r="AA571" s="55">
        <f t="shared" si="137"/>
        <v>0</v>
      </c>
      <c r="AB571" s="55">
        <f t="shared" si="137"/>
        <v>0</v>
      </c>
      <c r="AC571" s="55">
        <f t="shared" si="137"/>
        <v>0</v>
      </c>
      <c r="AD571" s="55">
        <f t="shared" si="137"/>
        <v>0</v>
      </c>
      <c r="AE571" s="55">
        <f t="shared" si="137"/>
        <v>0</v>
      </c>
      <c r="AF571" s="55">
        <f t="shared" si="137"/>
        <v>0</v>
      </c>
      <c r="AG571" s="55">
        <f t="shared" si="137"/>
        <v>0</v>
      </c>
      <c r="AH571" s="55">
        <f t="shared" si="137"/>
        <v>0</v>
      </c>
      <c r="AI571" s="55">
        <f t="shared" si="137"/>
        <v>0</v>
      </c>
      <c r="AJ571" s="55">
        <f t="shared" si="137"/>
        <v>0</v>
      </c>
      <c r="AK571" s="55">
        <f t="shared" si="137"/>
        <v>0</v>
      </c>
      <c r="AL571" s="55">
        <f t="shared" si="137"/>
        <v>0</v>
      </c>
      <c r="AM571" s="55">
        <f t="shared" si="137"/>
        <v>0</v>
      </c>
      <c r="AN571" s="55">
        <f t="shared" si="137"/>
        <v>0</v>
      </c>
      <c r="AO571" s="55">
        <f t="shared" si="136"/>
        <v>0</v>
      </c>
      <c r="AP571" s="55">
        <f t="shared" si="136"/>
        <v>0</v>
      </c>
      <c r="AQ571" s="55">
        <f t="shared" si="136"/>
        <v>0</v>
      </c>
      <c r="AR571" s="55">
        <f t="shared" si="136"/>
        <v>0</v>
      </c>
      <c r="AS571" s="55">
        <f t="shared" si="136"/>
        <v>0</v>
      </c>
      <c r="AT571" s="55">
        <f t="shared" si="136"/>
        <v>0</v>
      </c>
      <c r="AU571" s="55">
        <f t="shared" si="136"/>
        <v>0</v>
      </c>
      <c r="AV571" s="54">
        <f t="shared" si="128"/>
        <v>0</v>
      </c>
      <c r="AW571" s="54">
        <f t="shared" si="129"/>
        <v>0</v>
      </c>
      <c r="AX571" s="54">
        <f t="shared" si="130"/>
        <v>0</v>
      </c>
    </row>
    <row r="572" spans="1:50">
      <c r="A572" s="203" t="s">
        <v>447</v>
      </c>
      <c r="B572" s="203">
        <v>1</v>
      </c>
      <c r="C572" s="203" t="b">
        <v>1</v>
      </c>
      <c r="D572" s="203">
        <v>1</v>
      </c>
      <c r="E572" s="203" t="s">
        <v>583</v>
      </c>
      <c r="F572" s="203">
        <v>1246</v>
      </c>
      <c r="I572" s="55">
        <f t="shared" si="126"/>
        <v>0</v>
      </c>
      <c r="J572" s="55">
        <f t="shared" si="138"/>
        <v>0</v>
      </c>
      <c r="K572" s="55">
        <f t="shared" si="138"/>
        <v>0</v>
      </c>
      <c r="L572" s="55">
        <f t="shared" si="138"/>
        <v>0</v>
      </c>
      <c r="M572" s="55">
        <f t="shared" si="138"/>
        <v>0</v>
      </c>
      <c r="N572" s="55">
        <f t="shared" si="138"/>
        <v>0</v>
      </c>
      <c r="O572" s="55">
        <f t="shared" si="138"/>
        <v>0</v>
      </c>
      <c r="P572" s="55">
        <f t="shared" si="138"/>
        <v>0</v>
      </c>
      <c r="Q572" s="55">
        <f t="shared" si="138"/>
        <v>0</v>
      </c>
      <c r="R572" s="55">
        <f t="shared" si="138"/>
        <v>0</v>
      </c>
      <c r="S572" s="55">
        <f t="shared" si="138"/>
        <v>0</v>
      </c>
      <c r="T572" s="55">
        <f t="shared" si="138"/>
        <v>0</v>
      </c>
      <c r="U572" s="55">
        <f t="shared" si="138"/>
        <v>0</v>
      </c>
      <c r="V572" s="55">
        <f t="shared" si="138"/>
        <v>0</v>
      </c>
      <c r="W572" s="55">
        <f t="shared" si="138"/>
        <v>0</v>
      </c>
      <c r="X572" s="55">
        <f t="shared" si="138"/>
        <v>0</v>
      </c>
      <c r="Y572" s="55">
        <f t="shared" si="138"/>
        <v>0</v>
      </c>
      <c r="Z572" s="55">
        <f t="shared" si="137"/>
        <v>0</v>
      </c>
      <c r="AA572" s="55">
        <f t="shared" si="137"/>
        <v>0</v>
      </c>
      <c r="AB572" s="55">
        <f t="shared" si="137"/>
        <v>0</v>
      </c>
      <c r="AC572" s="55">
        <f t="shared" si="137"/>
        <v>0</v>
      </c>
      <c r="AD572" s="55">
        <f t="shared" si="137"/>
        <v>0</v>
      </c>
      <c r="AE572" s="55">
        <f t="shared" si="137"/>
        <v>0</v>
      </c>
      <c r="AF572" s="55">
        <f t="shared" si="137"/>
        <v>0</v>
      </c>
      <c r="AG572" s="55">
        <f t="shared" si="137"/>
        <v>0</v>
      </c>
      <c r="AH572" s="55">
        <f t="shared" si="137"/>
        <v>0</v>
      </c>
      <c r="AI572" s="55">
        <f t="shared" si="137"/>
        <v>0</v>
      </c>
      <c r="AJ572" s="55">
        <f t="shared" si="137"/>
        <v>0</v>
      </c>
      <c r="AK572" s="55">
        <f t="shared" si="137"/>
        <v>0</v>
      </c>
      <c r="AL572" s="55">
        <f t="shared" si="137"/>
        <v>0</v>
      </c>
      <c r="AM572" s="55">
        <f t="shared" si="137"/>
        <v>0</v>
      </c>
      <c r="AN572" s="55">
        <f t="shared" si="137"/>
        <v>0</v>
      </c>
      <c r="AO572" s="55">
        <f t="shared" si="136"/>
        <v>0</v>
      </c>
      <c r="AP572" s="55">
        <f t="shared" si="136"/>
        <v>0</v>
      </c>
      <c r="AQ572" s="55">
        <f t="shared" si="136"/>
        <v>0</v>
      </c>
      <c r="AR572" s="55">
        <f t="shared" si="136"/>
        <v>0</v>
      </c>
      <c r="AS572" s="55">
        <f t="shared" si="136"/>
        <v>0</v>
      </c>
      <c r="AT572" s="55">
        <f t="shared" si="136"/>
        <v>0</v>
      </c>
      <c r="AU572" s="55">
        <f t="shared" si="136"/>
        <v>0</v>
      </c>
      <c r="AV572" s="54">
        <f t="shared" si="128"/>
        <v>0</v>
      </c>
      <c r="AW572" s="54">
        <f t="shared" si="129"/>
        <v>0</v>
      </c>
      <c r="AX572" s="54">
        <f t="shared" si="130"/>
        <v>0</v>
      </c>
    </row>
    <row r="573" spans="1:50">
      <c r="A573" s="203" t="s">
        <v>448</v>
      </c>
      <c r="B573" s="203">
        <v>1</v>
      </c>
      <c r="C573" s="203" t="b">
        <v>1</v>
      </c>
      <c r="D573" s="203">
        <v>1</v>
      </c>
      <c r="E573" s="203" t="s">
        <v>562</v>
      </c>
      <c r="F573" s="203">
        <v>336</v>
      </c>
      <c r="I573" s="55">
        <f t="shared" si="126"/>
        <v>0</v>
      </c>
      <c r="J573" s="55">
        <f t="shared" si="138"/>
        <v>0</v>
      </c>
      <c r="K573" s="55">
        <f t="shared" si="138"/>
        <v>0</v>
      </c>
      <c r="L573" s="55">
        <f t="shared" si="138"/>
        <v>0</v>
      </c>
      <c r="M573" s="55">
        <f t="shared" si="138"/>
        <v>0</v>
      </c>
      <c r="N573" s="55">
        <f t="shared" si="138"/>
        <v>0</v>
      </c>
      <c r="O573" s="55">
        <f t="shared" si="138"/>
        <v>0</v>
      </c>
      <c r="P573" s="55">
        <f t="shared" si="138"/>
        <v>0</v>
      </c>
      <c r="Q573" s="55">
        <f t="shared" si="138"/>
        <v>0</v>
      </c>
      <c r="R573" s="55">
        <f t="shared" si="138"/>
        <v>0</v>
      </c>
      <c r="S573" s="55">
        <f t="shared" si="138"/>
        <v>0</v>
      </c>
      <c r="T573" s="55">
        <f t="shared" si="138"/>
        <v>0</v>
      </c>
      <c r="U573" s="55">
        <f t="shared" si="138"/>
        <v>0</v>
      </c>
      <c r="V573" s="55">
        <f t="shared" si="138"/>
        <v>0</v>
      </c>
      <c r="W573" s="55">
        <f t="shared" si="138"/>
        <v>0</v>
      </c>
      <c r="X573" s="55">
        <f t="shared" si="138"/>
        <v>0</v>
      </c>
      <c r="Y573" s="55">
        <f t="shared" si="138"/>
        <v>0</v>
      </c>
      <c r="Z573" s="55">
        <f t="shared" si="137"/>
        <v>0</v>
      </c>
      <c r="AA573" s="55">
        <f t="shared" si="137"/>
        <v>0</v>
      </c>
      <c r="AB573" s="55">
        <f t="shared" si="137"/>
        <v>0</v>
      </c>
      <c r="AC573" s="55">
        <f t="shared" si="137"/>
        <v>0</v>
      </c>
      <c r="AD573" s="55">
        <f t="shared" si="137"/>
        <v>0</v>
      </c>
      <c r="AE573" s="55">
        <f t="shared" si="137"/>
        <v>0</v>
      </c>
      <c r="AF573" s="55">
        <f t="shared" si="137"/>
        <v>0</v>
      </c>
      <c r="AG573" s="55">
        <f t="shared" si="137"/>
        <v>0</v>
      </c>
      <c r="AH573" s="55">
        <f t="shared" si="137"/>
        <v>0</v>
      </c>
      <c r="AI573" s="55">
        <f t="shared" si="137"/>
        <v>0</v>
      </c>
      <c r="AJ573" s="55">
        <f t="shared" si="137"/>
        <v>0</v>
      </c>
      <c r="AK573" s="55">
        <f t="shared" si="137"/>
        <v>0</v>
      </c>
      <c r="AL573" s="55">
        <f t="shared" si="137"/>
        <v>0</v>
      </c>
      <c r="AM573" s="55">
        <f t="shared" si="137"/>
        <v>0</v>
      </c>
      <c r="AN573" s="55">
        <f t="shared" si="137"/>
        <v>0</v>
      </c>
      <c r="AO573" s="55">
        <f t="shared" si="136"/>
        <v>0</v>
      </c>
      <c r="AP573" s="55">
        <f t="shared" si="136"/>
        <v>0</v>
      </c>
      <c r="AQ573" s="55">
        <f t="shared" si="136"/>
        <v>0</v>
      </c>
      <c r="AR573" s="55">
        <f t="shared" si="136"/>
        <v>0</v>
      </c>
      <c r="AS573" s="55">
        <f t="shared" si="136"/>
        <v>0</v>
      </c>
      <c r="AT573" s="55">
        <f t="shared" si="136"/>
        <v>0</v>
      </c>
      <c r="AU573" s="55">
        <f t="shared" si="136"/>
        <v>0</v>
      </c>
      <c r="AV573" s="54">
        <f t="shared" si="128"/>
        <v>0</v>
      </c>
      <c r="AW573" s="54">
        <f t="shared" si="129"/>
        <v>0</v>
      </c>
      <c r="AX573" s="54">
        <f t="shared" si="130"/>
        <v>0</v>
      </c>
    </row>
    <row r="574" spans="1:50">
      <c r="A574" s="203" t="s">
        <v>159</v>
      </c>
      <c r="B574" s="203">
        <v>0</v>
      </c>
      <c r="C574" s="203" t="b">
        <v>0</v>
      </c>
      <c r="F574" s="203">
        <v>174</v>
      </c>
      <c r="I574" s="55">
        <f t="shared" si="126"/>
        <v>0</v>
      </c>
      <c r="J574" s="55">
        <f t="shared" si="138"/>
        <v>0</v>
      </c>
      <c r="K574" s="55">
        <f t="shared" si="138"/>
        <v>0</v>
      </c>
      <c r="L574" s="55">
        <f t="shared" si="138"/>
        <v>0</v>
      </c>
      <c r="M574" s="55">
        <f t="shared" si="138"/>
        <v>0</v>
      </c>
      <c r="N574" s="55">
        <f t="shared" si="138"/>
        <v>0</v>
      </c>
      <c r="O574" s="55">
        <f t="shared" si="138"/>
        <v>0</v>
      </c>
      <c r="P574" s="55">
        <f t="shared" si="138"/>
        <v>0</v>
      </c>
      <c r="Q574" s="55">
        <f t="shared" si="138"/>
        <v>0</v>
      </c>
      <c r="R574" s="55">
        <f t="shared" si="138"/>
        <v>0</v>
      </c>
      <c r="S574" s="55">
        <f t="shared" si="138"/>
        <v>0</v>
      </c>
      <c r="T574" s="55">
        <f t="shared" si="138"/>
        <v>0</v>
      </c>
      <c r="U574" s="55">
        <f t="shared" si="138"/>
        <v>0</v>
      </c>
      <c r="V574" s="55">
        <f t="shared" si="138"/>
        <v>0</v>
      </c>
      <c r="W574" s="55">
        <f t="shared" si="138"/>
        <v>0</v>
      </c>
      <c r="X574" s="55">
        <f t="shared" si="138"/>
        <v>0</v>
      </c>
      <c r="Y574" s="55">
        <f t="shared" si="138"/>
        <v>0</v>
      </c>
      <c r="Z574" s="55">
        <f t="shared" si="137"/>
        <v>0</v>
      </c>
      <c r="AA574" s="55">
        <f t="shared" si="137"/>
        <v>0</v>
      </c>
      <c r="AB574" s="55">
        <f t="shared" si="137"/>
        <v>0</v>
      </c>
      <c r="AC574" s="55">
        <f t="shared" si="137"/>
        <v>0</v>
      </c>
      <c r="AD574" s="55">
        <f t="shared" si="137"/>
        <v>0</v>
      </c>
      <c r="AE574" s="55">
        <f t="shared" si="137"/>
        <v>0</v>
      </c>
      <c r="AF574" s="55">
        <f t="shared" si="137"/>
        <v>0</v>
      </c>
      <c r="AG574" s="55">
        <f t="shared" si="137"/>
        <v>0</v>
      </c>
      <c r="AH574" s="55">
        <f t="shared" si="137"/>
        <v>0</v>
      </c>
      <c r="AI574" s="55">
        <f t="shared" si="137"/>
        <v>0</v>
      </c>
      <c r="AJ574" s="55">
        <f t="shared" si="137"/>
        <v>0</v>
      </c>
      <c r="AK574" s="55">
        <f t="shared" si="137"/>
        <v>0</v>
      </c>
      <c r="AL574" s="55">
        <f t="shared" si="137"/>
        <v>0</v>
      </c>
      <c r="AM574" s="55">
        <f t="shared" si="137"/>
        <v>0</v>
      </c>
      <c r="AN574" s="55">
        <f t="shared" si="137"/>
        <v>0</v>
      </c>
      <c r="AO574" s="55">
        <f t="shared" si="136"/>
        <v>0</v>
      </c>
      <c r="AP574" s="55">
        <f t="shared" si="136"/>
        <v>0</v>
      </c>
      <c r="AQ574" s="55">
        <f t="shared" si="136"/>
        <v>0</v>
      </c>
      <c r="AR574" s="55">
        <f t="shared" si="136"/>
        <v>0</v>
      </c>
      <c r="AS574" s="55">
        <f t="shared" si="136"/>
        <v>0</v>
      </c>
      <c r="AT574" s="55">
        <f t="shared" si="136"/>
        <v>0</v>
      </c>
      <c r="AU574" s="55">
        <f t="shared" si="136"/>
        <v>0</v>
      </c>
      <c r="AV574" s="54">
        <f t="shared" si="128"/>
        <v>0</v>
      </c>
      <c r="AW574" s="54">
        <f t="shared" si="129"/>
        <v>0</v>
      </c>
      <c r="AX574" s="54">
        <f t="shared" si="130"/>
        <v>0</v>
      </c>
    </row>
    <row r="575" spans="1:50">
      <c r="A575" s="203" t="s">
        <v>159</v>
      </c>
      <c r="B575" s="203">
        <v>1</v>
      </c>
      <c r="C575" s="203" t="b">
        <v>1</v>
      </c>
      <c r="D575" s="203">
        <v>1</v>
      </c>
      <c r="E575" s="203" t="s">
        <v>608</v>
      </c>
      <c r="F575" s="203">
        <v>498</v>
      </c>
      <c r="I575" s="55">
        <f t="shared" si="126"/>
        <v>0</v>
      </c>
      <c r="J575" s="55">
        <f t="shared" si="138"/>
        <v>0</v>
      </c>
      <c r="K575" s="55">
        <f t="shared" si="138"/>
        <v>0</v>
      </c>
      <c r="L575" s="55">
        <f t="shared" si="138"/>
        <v>0</v>
      </c>
      <c r="M575" s="55">
        <f t="shared" si="138"/>
        <v>0</v>
      </c>
      <c r="N575" s="55">
        <f t="shared" si="138"/>
        <v>0</v>
      </c>
      <c r="O575" s="55">
        <f t="shared" si="138"/>
        <v>0</v>
      </c>
      <c r="P575" s="55">
        <f t="shared" si="138"/>
        <v>0</v>
      </c>
      <c r="Q575" s="55">
        <f t="shared" si="138"/>
        <v>0</v>
      </c>
      <c r="R575" s="55">
        <f t="shared" si="138"/>
        <v>0</v>
      </c>
      <c r="S575" s="55">
        <f t="shared" si="138"/>
        <v>0</v>
      </c>
      <c r="T575" s="55">
        <f t="shared" si="138"/>
        <v>0</v>
      </c>
      <c r="U575" s="55">
        <f t="shared" si="138"/>
        <v>0</v>
      </c>
      <c r="V575" s="55">
        <f t="shared" si="138"/>
        <v>0</v>
      </c>
      <c r="W575" s="55">
        <f t="shared" si="138"/>
        <v>0</v>
      </c>
      <c r="X575" s="55">
        <f t="shared" si="138"/>
        <v>0</v>
      </c>
      <c r="Y575" s="55">
        <f t="shared" si="138"/>
        <v>0</v>
      </c>
      <c r="Z575" s="55">
        <f t="shared" si="137"/>
        <v>0</v>
      </c>
      <c r="AA575" s="55">
        <f t="shared" si="137"/>
        <v>0</v>
      </c>
      <c r="AB575" s="55">
        <f t="shared" si="137"/>
        <v>0</v>
      </c>
      <c r="AC575" s="55">
        <f t="shared" si="137"/>
        <v>0</v>
      </c>
      <c r="AD575" s="55">
        <f t="shared" si="137"/>
        <v>0</v>
      </c>
      <c r="AE575" s="55">
        <f t="shared" si="137"/>
        <v>0</v>
      </c>
      <c r="AF575" s="55">
        <f t="shared" si="137"/>
        <v>0</v>
      </c>
      <c r="AG575" s="55">
        <f t="shared" si="137"/>
        <v>0</v>
      </c>
      <c r="AH575" s="55">
        <f t="shared" si="137"/>
        <v>0</v>
      </c>
      <c r="AI575" s="55">
        <f t="shared" si="137"/>
        <v>0</v>
      </c>
      <c r="AJ575" s="55">
        <f t="shared" si="137"/>
        <v>0</v>
      </c>
      <c r="AK575" s="55">
        <f t="shared" si="137"/>
        <v>0</v>
      </c>
      <c r="AL575" s="55">
        <f t="shared" si="137"/>
        <v>0</v>
      </c>
      <c r="AM575" s="55">
        <f t="shared" si="137"/>
        <v>0</v>
      </c>
      <c r="AN575" s="55">
        <f t="shared" si="137"/>
        <v>0</v>
      </c>
      <c r="AO575" s="55">
        <f t="shared" si="136"/>
        <v>0</v>
      </c>
      <c r="AP575" s="55">
        <f t="shared" si="136"/>
        <v>0</v>
      </c>
      <c r="AQ575" s="55">
        <f t="shared" si="136"/>
        <v>0</v>
      </c>
      <c r="AR575" s="55">
        <f t="shared" si="136"/>
        <v>0</v>
      </c>
      <c r="AS575" s="55">
        <f t="shared" si="136"/>
        <v>0</v>
      </c>
      <c r="AT575" s="55">
        <f t="shared" si="136"/>
        <v>0</v>
      </c>
      <c r="AU575" s="55">
        <f t="shared" si="136"/>
        <v>0</v>
      </c>
      <c r="AV575" s="54">
        <f t="shared" si="128"/>
        <v>0</v>
      </c>
      <c r="AW575" s="54">
        <f t="shared" si="129"/>
        <v>0</v>
      </c>
      <c r="AX575" s="54">
        <f t="shared" si="130"/>
        <v>0</v>
      </c>
    </row>
    <row r="576" spans="1:50">
      <c r="A576" s="203" t="s">
        <v>449</v>
      </c>
      <c r="B576" s="203">
        <v>0</v>
      </c>
      <c r="C576" s="203" t="b">
        <v>0</v>
      </c>
      <c r="F576" s="203">
        <v>60</v>
      </c>
      <c r="I576" s="55">
        <f t="shared" si="126"/>
        <v>0</v>
      </c>
      <c r="J576" s="55">
        <f t="shared" si="138"/>
        <v>0</v>
      </c>
      <c r="K576" s="55">
        <f t="shared" si="138"/>
        <v>0</v>
      </c>
      <c r="L576" s="55">
        <f t="shared" si="138"/>
        <v>0</v>
      </c>
      <c r="M576" s="55">
        <f t="shared" si="138"/>
        <v>0</v>
      </c>
      <c r="N576" s="55">
        <f t="shared" si="138"/>
        <v>0</v>
      </c>
      <c r="O576" s="55">
        <f t="shared" si="138"/>
        <v>0</v>
      </c>
      <c r="P576" s="55">
        <f t="shared" si="138"/>
        <v>0</v>
      </c>
      <c r="Q576" s="55">
        <f t="shared" si="138"/>
        <v>0</v>
      </c>
      <c r="R576" s="55">
        <f t="shared" si="138"/>
        <v>0</v>
      </c>
      <c r="S576" s="55">
        <f t="shared" si="138"/>
        <v>0</v>
      </c>
      <c r="T576" s="55">
        <f t="shared" si="138"/>
        <v>0</v>
      </c>
      <c r="U576" s="55">
        <f t="shared" si="138"/>
        <v>0</v>
      </c>
      <c r="V576" s="55">
        <f t="shared" si="138"/>
        <v>0</v>
      </c>
      <c r="W576" s="55">
        <f t="shared" si="138"/>
        <v>0</v>
      </c>
      <c r="X576" s="55">
        <f t="shared" si="138"/>
        <v>0</v>
      </c>
      <c r="Y576" s="55">
        <f t="shared" si="138"/>
        <v>0</v>
      </c>
      <c r="Z576" s="55">
        <f t="shared" si="137"/>
        <v>0</v>
      </c>
      <c r="AA576" s="55">
        <f t="shared" si="137"/>
        <v>0</v>
      </c>
      <c r="AB576" s="55">
        <f t="shared" si="137"/>
        <v>0</v>
      </c>
      <c r="AC576" s="55">
        <f t="shared" si="137"/>
        <v>0</v>
      </c>
      <c r="AD576" s="55">
        <f t="shared" si="137"/>
        <v>0</v>
      </c>
      <c r="AE576" s="55">
        <f t="shared" si="137"/>
        <v>0</v>
      </c>
      <c r="AF576" s="55">
        <f t="shared" si="137"/>
        <v>0</v>
      </c>
      <c r="AG576" s="55">
        <f t="shared" si="137"/>
        <v>0</v>
      </c>
      <c r="AH576" s="55">
        <f t="shared" si="137"/>
        <v>0</v>
      </c>
      <c r="AI576" s="55">
        <f t="shared" si="137"/>
        <v>0</v>
      </c>
      <c r="AJ576" s="55">
        <f t="shared" si="137"/>
        <v>0</v>
      </c>
      <c r="AK576" s="55">
        <f t="shared" si="137"/>
        <v>0</v>
      </c>
      <c r="AL576" s="55">
        <f t="shared" si="137"/>
        <v>0</v>
      </c>
      <c r="AM576" s="55">
        <f t="shared" si="137"/>
        <v>0</v>
      </c>
      <c r="AN576" s="55">
        <f t="shared" si="137"/>
        <v>0</v>
      </c>
      <c r="AO576" s="55">
        <f t="shared" si="136"/>
        <v>0</v>
      </c>
      <c r="AP576" s="55">
        <f t="shared" si="136"/>
        <v>0</v>
      </c>
      <c r="AQ576" s="55">
        <f t="shared" si="136"/>
        <v>0</v>
      </c>
      <c r="AR576" s="55">
        <f t="shared" si="136"/>
        <v>0</v>
      </c>
      <c r="AS576" s="55">
        <f t="shared" si="136"/>
        <v>0</v>
      </c>
      <c r="AT576" s="55">
        <f t="shared" si="136"/>
        <v>0</v>
      </c>
      <c r="AU576" s="55">
        <f t="shared" si="136"/>
        <v>0</v>
      </c>
      <c r="AV576" s="54">
        <f t="shared" si="128"/>
        <v>0</v>
      </c>
      <c r="AW576" s="54">
        <f t="shared" si="129"/>
        <v>0</v>
      </c>
      <c r="AX576" s="54">
        <f t="shared" si="130"/>
        <v>0</v>
      </c>
    </row>
    <row r="577" spans="1:50">
      <c r="A577" s="203" t="s">
        <v>449</v>
      </c>
      <c r="B577" s="203">
        <v>1</v>
      </c>
      <c r="C577" s="203" t="b">
        <v>1</v>
      </c>
      <c r="D577" s="203">
        <v>1</v>
      </c>
      <c r="E577" s="203" t="s">
        <v>585</v>
      </c>
      <c r="F577" s="203">
        <v>168</v>
      </c>
      <c r="I577" s="55">
        <f t="shared" si="126"/>
        <v>0</v>
      </c>
      <c r="J577" s="55">
        <f t="shared" si="138"/>
        <v>0</v>
      </c>
      <c r="K577" s="55">
        <f t="shared" si="138"/>
        <v>0</v>
      </c>
      <c r="L577" s="55">
        <f t="shared" si="138"/>
        <v>0</v>
      </c>
      <c r="M577" s="55">
        <f t="shared" si="138"/>
        <v>0</v>
      </c>
      <c r="N577" s="55">
        <f t="shared" si="138"/>
        <v>0</v>
      </c>
      <c r="O577" s="55">
        <f t="shared" si="138"/>
        <v>0</v>
      </c>
      <c r="P577" s="55">
        <f t="shared" si="138"/>
        <v>0</v>
      </c>
      <c r="Q577" s="55">
        <f t="shared" si="138"/>
        <v>0</v>
      </c>
      <c r="R577" s="55">
        <f t="shared" si="138"/>
        <v>0</v>
      </c>
      <c r="S577" s="55">
        <f t="shared" si="138"/>
        <v>0</v>
      </c>
      <c r="T577" s="55">
        <f t="shared" si="138"/>
        <v>0</v>
      </c>
      <c r="U577" s="55">
        <f t="shared" si="138"/>
        <v>0</v>
      </c>
      <c r="V577" s="55">
        <f t="shared" si="138"/>
        <v>0</v>
      </c>
      <c r="W577" s="55">
        <f t="shared" si="138"/>
        <v>0</v>
      </c>
      <c r="X577" s="55">
        <f t="shared" si="138"/>
        <v>0</v>
      </c>
      <c r="Y577" s="55">
        <f t="shared" si="138"/>
        <v>0</v>
      </c>
      <c r="Z577" s="55">
        <f t="shared" si="137"/>
        <v>0</v>
      </c>
      <c r="AA577" s="55">
        <f t="shared" si="137"/>
        <v>0</v>
      </c>
      <c r="AB577" s="55">
        <f t="shared" si="137"/>
        <v>0</v>
      </c>
      <c r="AC577" s="55">
        <f t="shared" si="137"/>
        <v>0</v>
      </c>
      <c r="AD577" s="55">
        <f t="shared" si="137"/>
        <v>0</v>
      </c>
      <c r="AE577" s="55">
        <f t="shared" si="137"/>
        <v>0</v>
      </c>
      <c r="AF577" s="55">
        <f t="shared" si="137"/>
        <v>0</v>
      </c>
      <c r="AG577" s="55">
        <f t="shared" si="137"/>
        <v>0</v>
      </c>
      <c r="AH577" s="55">
        <f t="shared" si="137"/>
        <v>0</v>
      </c>
      <c r="AI577" s="55">
        <f t="shared" si="137"/>
        <v>0</v>
      </c>
      <c r="AJ577" s="55">
        <f t="shared" si="137"/>
        <v>0</v>
      </c>
      <c r="AK577" s="55">
        <f t="shared" si="137"/>
        <v>0</v>
      </c>
      <c r="AL577" s="55">
        <f t="shared" si="137"/>
        <v>0</v>
      </c>
      <c r="AM577" s="55">
        <f t="shared" si="137"/>
        <v>0</v>
      </c>
      <c r="AN577" s="55">
        <f t="shared" si="137"/>
        <v>0</v>
      </c>
      <c r="AO577" s="55">
        <f t="shared" si="136"/>
        <v>0</v>
      </c>
      <c r="AP577" s="55">
        <f t="shared" si="136"/>
        <v>0</v>
      </c>
      <c r="AQ577" s="55">
        <f t="shared" si="136"/>
        <v>0</v>
      </c>
      <c r="AR577" s="55">
        <f t="shared" si="136"/>
        <v>0</v>
      </c>
      <c r="AS577" s="55">
        <f t="shared" si="136"/>
        <v>0</v>
      </c>
      <c r="AT577" s="55">
        <f t="shared" si="136"/>
        <v>0</v>
      </c>
      <c r="AU577" s="55">
        <f t="shared" si="136"/>
        <v>0</v>
      </c>
      <c r="AV577" s="54">
        <f t="shared" si="128"/>
        <v>0</v>
      </c>
      <c r="AW577" s="54">
        <f t="shared" si="129"/>
        <v>0</v>
      </c>
      <c r="AX577" s="54">
        <f t="shared" si="130"/>
        <v>0</v>
      </c>
    </row>
    <row r="578" spans="1:50">
      <c r="A578" s="203" t="s">
        <v>449</v>
      </c>
      <c r="B578" s="203">
        <v>2</v>
      </c>
      <c r="C578" s="203" t="b">
        <v>1</v>
      </c>
      <c r="D578" s="203">
        <v>2</v>
      </c>
      <c r="E578" s="203" t="s">
        <v>567</v>
      </c>
      <c r="F578" s="203">
        <v>444</v>
      </c>
      <c r="I578" s="55">
        <f t="shared" si="126"/>
        <v>0</v>
      </c>
      <c r="J578" s="55">
        <f t="shared" si="138"/>
        <v>0</v>
      </c>
      <c r="K578" s="55">
        <f t="shared" si="138"/>
        <v>0</v>
      </c>
      <c r="L578" s="55">
        <f t="shared" si="138"/>
        <v>0</v>
      </c>
      <c r="M578" s="55">
        <f t="shared" si="138"/>
        <v>0</v>
      </c>
      <c r="N578" s="55">
        <f t="shared" si="138"/>
        <v>0</v>
      </c>
      <c r="O578" s="55">
        <f t="shared" si="138"/>
        <v>0</v>
      </c>
      <c r="P578" s="55">
        <f t="shared" si="138"/>
        <v>0</v>
      </c>
      <c r="Q578" s="55">
        <f t="shared" si="138"/>
        <v>0</v>
      </c>
      <c r="R578" s="55">
        <f t="shared" si="138"/>
        <v>0</v>
      </c>
      <c r="S578" s="55">
        <f t="shared" si="138"/>
        <v>0</v>
      </c>
      <c r="T578" s="55">
        <f t="shared" si="138"/>
        <v>0</v>
      </c>
      <c r="U578" s="55">
        <f t="shared" si="138"/>
        <v>0</v>
      </c>
      <c r="V578" s="55">
        <f t="shared" si="138"/>
        <v>0</v>
      </c>
      <c r="W578" s="55">
        <f t="shared" si="138"/>
        <v>0</v>
      </c>
      <c r="X578" s="55">
        <f t="shared" si="138"/>
        <v>0</v>
      </c>
      <c r="Y578" s="55">
        <f t="shared" ref="Y578:AN593" si="139">SUMIFS($F$2:$F$2000,$E$2:$E$2000,Y$1,$A$2:$A$2000,$H578)</f>
        <v>0</v>
      </c>
      <c r="Z578" s="55">
        <f t="shared" si="139"/>
        <v>0</v>
      </c>
      <c r="AA578" s="55">
        <f t="shared" si="139"/>
        <v>0</v>
      </c>
      <c r="AB578" s="55">
        <f t="shared" si="139"/>
        <v>0</v>
      </c>
      <c r="AC578" s="55">
        <f t="shared" si="139"/>
        <v>0</v>
      </c>
      <c r="AD578" s="55">
        <f t="shared" si="139"/>
        <v>0</v>
      </c>
      <c r="AE578" s="55">
        <f t="shared" si="139"/>
        <v>0</v>
      </c>
      <c r="AF578" s="55">
        <f t="shared" si="139"/>
        <v>0</v>
      </c>
      <c r="AG578" s="55">
        <f t="shared" si="139"/>
        <v>0</v>
      </c>
      <c r="AH578" s="55">
        <f t="shared" si="139"/>
        <v>0</v>
      </c>
      <c r="AI578" s="55">
        <f t="shared" si="139"/>
        <v>0</v>
      </c>
      <c r="AJ578" s="55">
        <f t="shared" si="139"/>
        <v>0</v>
      </c>
      <c r="AK578" s="55">
        <f t="shared" si="139"/>
        <v>0</v>
      </c>
      <c r="AL578" s="55">
        <f t="shared" si="139"/>
        <v>0</v>
      </c>
      <c r="AM578" s="55">
        <f t="shared" si="139"/>
        <v>0</v>
      </c>
      <c r="AN578" s="55">
        <f t="shared" si="139"/>
        <v>0</v>
      </c>
      <c r="AO578" s="55">
        <f t="shared" si="136"/>
        <v>0</v>
      </c>
      <c r="AP578" s="55">
        <f t="shared" si="136"/>
        <v>0</v>
      </c>
      <c r="AQ578" s="55">
        <f t="shared" si="136"/>
        <v>0</v>
      </c>
      <c r="AR578" s="55">
        <f t="shared" si="136"/>
        <v>0</v>
      </c>
      <c r="AS578" s="55">
        <f t="shared" si="136"/>
        <v>0</v>
      </c>
      <c r="AT578" s="55">
        <f t="shared" si="136"/>
        <v>0</v>
      </c>
      <c r="AU578" s="55">
        <f t="shared" si="136"/>
        <v>0</v>
      </c>
      <c r="AV578" s="54">
        <f t="shared" si="128"/>
        <v>0</v>
      </c>
      <c r="AW578" s="54">
        <f t="shared" si="129"/>
        <v>0</v>
      </c>
      <c r="AX578" s="54">
        <f t="shared" si="130"/>
        <v>0</v>
      </c>
    </row>
    <row r="579" spans="1:50">
      <c r="A579" s="203" t="s">
        <v>450</v>
      </c>
      <c r="B579" s="203">
        <v>1</v>
      </c>
      <c r="C579" s="203" t="b">
        <v>1</v>
      </c>
      <c r="D579" s="203">
        <v>1</v>
      </c>
      <c r="E579" s="203" t="s">
        <v>588</v>
      </c>
      <c r="F579" s="203">
        <v>336</v>
      </c>
      <c r="I579" s="55">
        <f t="shared" ref="I579:I642" si="140">SUMIFS($F$2:$F$2000,$B$2:$B$2000,"0",$A$2:$A$2000,$H579)</f>
        <v>0</v>
      </c>
      <c r="J579" s="55">
        <f t="shared" ref="J579:Y594" si="141">SUMIFS($F$2:$F$2000,$E$2:$E$2000,J$1,$A$2:$A$2000,$H579)</f>
        <v>0</v>
      </c>
      <c r="K579" s="55">
        <f t="shared" si="141"/>
        <v>0</v>
      </c>
      <c r="L579" s="55">
        <f t="shared" si="141"/>
        <v>0</v>
      </c>
      <c r="M579" s="55">
        <f t="shared" si="141"/>
        <v>0</v>
      </c>
      <c r="N579" s="55">
        <f t="shared" si="141"/>
        <v>0</v>
      </c>
      <c r="O579" s="55">
        <f t="shared" si="141"/>
        <v>0</v>
      </c>
      <c r="P579" s="55">
        <f t="shared" si="141"/>
        <v>0</v>
      </c>
      <c r="Q579" s="55">
        <f t="shared" si="141"/>
        <v>0</v>
      </c>
      <c r="R579" s="55">
        <f t="shared" si="141"/>
        <v>0</v>
      </c>
      <c r="S579" s="55">
        <f t="shared" si="141"/>
        <v>0</v>
      </c>
      <c r="T579" s="55">
        <f t="shared" si="141"/>
        <v>0</v>
      </c>
      <c r="U579" s="55">
        <f t="shared" si="141"/>
        <v>0</v>
      </c>
      <c r="V579" s="55">
        <f t="shared" si="141"/>
        <v>0</v>
      </c>
      <c r="W579" s="55">
        <f t="shared" si="141"/>
        <v>0</v>
      </c>
      <c r="X579" s="55">
        <f t="shared" si="141"/>
        <v>0</v>
      </c>
      <c r="Y579" s="55">
        <f t="shared" si="141"/>
        <v>0</v>
      </c>
      <c r="Z579" s="55">
        <f t="shared" si="139"/>
        <v>0</v>
      </c>
      <c r="AA579" s="55">
        <f t="shared" si="139"/>
        <v>0</v>
      </c>
      <c r="AB579" s="55">
        <f t="shared" si="139"/>
        <v>0</v>
      </c>
      <c r="AC579" s="55">
        <f t="shared" si="139"/>
        <v>0</v>
      </c>
      <c r="AD579" s="55">
        <f t="shared" si="139"/>
        <v>0</v>
      </c>
      <c r="AE579" s="55">
        <f t="shared" si="139"/>
        <v>0</v>
      </c>
      <c r="AF579" s="55">
        <f t="shared" si="139"/>
        <v>0</v>
      </c>
      <c r="AG579" s="55">
        <f t="shared" si="139"/>
        <v>0</v>
      </c>
      <c r="AH579" s="55">
        <f t="shared" si="139"/>
        <v>0</v>
      </c>
      <c r="AI579" s="55">
        <f t="shared" si="139"/>
        <v>0</v>
      </c>
      <c r="AJ579" s="55">
        <f t="shared" si="139"/>
        <v>0</v>
      </c>
      <c r="AK579" s="55">
        <f t="shared" si="139"/>
        <v>0</v>
      </c>
      <c r="AL579" s="55">
        <f t="shared" si="139"/>
        <v>0</v>
      </c>
      <c r="AM579" s="55">
        <f t="shared" si="139"/>
        <v>0</v>
      </c>
      <c r="AN579" s="55">
        <f t="shared" si="139"/>
        <v>0</v>
      </c>
      <c r="AO579" s="55">
        <f t="shared" si="136"/>
        <v>0</v>
      </c>
      <c r="AP579" s="55">
        <f t="shared" si="136"/>
        <v>0</v>
      </c>
      <c r="AQ579" s="55">
        <f t="shared" si="136"/>
        <v>0</v>
      </c>
      <c r="AR579" s="55">
        <f t="shared" si="136"/>
        <v>0</v>
      </c>
      <c r="AS579" s="55">
        <f t="shared" si="136"/>
        <v>0</v>
      </c>
      <c r="AT579" s="55">
        <f t="shared" si="136"/>
        <v>0</v>
      </c>
      <c r="AU579" s="55">
        <f t="shared" si="136"/>
        <v>0</v>
      </c>
      <c r="AV579" s="54">
        <f t="shared" ref="AV579:AV642" si="142">I579</f>
        <v>0</v>
      </c>
      <c r="AW579" s="54">
        <f t="shared" ref="AW579:AW642" si="143">SUM(J579:AU579)</f>
        <v>0</v>
      </c>
      <c r="AX579" s="54">
        <f t="shared" ref="AX579:AX642" si="144">AW579+AV579</f>
        <v>0</v>
      </c>
    </row>
    <row r="580" spans="1:50">
      <c r="A580" s="203" t="s">
        <v>451</v>
      </c>
      <c r="B580" s="203">
        <v>0</v>
      </c>
      <c r="C580" s="203" t="b">
        <v>0</v>
      </c>
      <c r="F580" s="203">
        <v>130</v>
      </c>
      <c r="I580" s="55">
        <f t="shared" si="140"/>
        <v>0</v>
      </c>
      <c r="J580" s="55">
        <f t="shared" si="141"/>
        <v>0</v>
      </c>
      <c r="K580" s="55">
        <f t="shared" si="141"/>
        <v>0</v>
      </c>
      <c r="L580" s="55">
        <f t="shared" si="141"/>
        <v>0</v>
      </c>
      <c r="M580" s="55">
        <f t="shared" si="141"/>
        <v>0</v>
      </c>
      <c r="N580" s="55">
        <f t="shared" si="141"/>
        <v>0</v>
      </c>
      <c r="O580" s="55">
        <f t="shared" si="141"/>
        <v>0</v>
      </c>
      <c r="P580" s="55">
        <f t="shared" si="141"/>
        <v>0</v>
      </c>
      <c r="Q580" s="55">
        <f t="shared" si="141"/>
        <v>0</v>
      </c>
      <c r="R580" s="55">
        <f t="shared" si="141"/>
        <v>0</v>
      </c>
      <c r="S580" s="55">
        <f t="shared" si="141"/>
        <v>0</v>
      </c>
      <c r="T580" s="55">
        <f t="shared" si="141"/>
        <v>0</v>
      </c>
      <c r="U580" s="55">
        <f t="shared" si="141"/>
        <v>0</v>
      </c>
      <c r="V580" s="55">
        <f t="shared" si="141"/>
        <v>0</v>
      </c>
      <c r="W580" s="55">
        <f t="shared" si="141"/>
        <v>0</v>
      </c>
      <c r="X580" s="55">
        <f t="shared" si="141"/>
        <v>0</v>
      </c>
      <c r="Y580" s="55">
        <f t="shared" si="141"/>
        <v>0</v>
      </c>
      <c r="Z580" s="55">
        <f t="shared" si="139"/>
        <v>0</v>
      </c>
      <c r="AA580" s="55">
        <f t="shared" si="139"/>
        <v>0</v>
      </c>
      <c r="AB580" s="55">
        <f t="shared" si="139"/>
        <v>0</v>
      </c>
      <c r="AC580" s="55">
        <f t="shared" si="139"/>
        <v>0</v>
      </c>
      <c r="AD580" s="55">
        <f t="shared" si="139"/>
        <v>0</v>
      </c>
      <c r="AE580" s="55">
        <f t="shared" si="139"/>
        <v>0</v>
      </c>
      <c r="AF580" s="55">
        <f t="shared" si="139"/>
        <v>0</v>
      </c>
      <c r="AG580" s="55">
        <f t="shared" si="139"/>
        <v>0</v>
      </c>
      <c r="AH580" s="55">
        <f t="shared" si="139"/>
        <v>0</v>
      </c>
      <c r="AI580" s="55">
        <f t="shared" si="139"/>
        <v>0</v>
      </c>
      <c r="AJ580" s="55">
        <f t="shared" si="139"/>
        <v>0</v>
      </c>
      <c r="AK580" s="55">
        <f t="shared" si="139"/>
        <v>0</v>
      </c>
      <c r="AL580" s="55">
        <f t="shared" si="139"/>
        <v>0</v>
      </c>
      <c r="AM580" s="55">
        <f t="shared" si="139"/>
        <v>0</v>
      </c>
      <c r="AN580" s="55">
        <f t="shared" si="139"/>
        <v>0</v>
      </c>
      <c r="AO580" s="55">
        <f t="shared" si="136"/>
        <v>0</v>
      </c>
      <c r="AP580" s="55">
        <f t="shared" si="136"/>
        <v>0</v>
      </c>
      <c r="AQ580" s="55">
        <f t="shared" si="136"/>
        <v>0</v>
      </c>
      <c r="AR580" s="55">
        <f t="shared" si="136"/>
        <v>0</v>
      </c>
      <c r="AS580" s="55">
        <f t="shared" si="136"/>
        <v>0</v>
      </c>
      <c r="AT580" s="55">
        <f t="shared" si="136"/>
        <v>0</v>
      </c>
      <c r="AU580" s="55">
        <f t="shared" si="136"/>
        <v>0</v>
      </c>
      <c r="AV580" s="54">
        <f t="shared" si="142"/>
        <v>0</v>
      </c>
      <c r="AW580" s="54">
        <f t="shared" si="143"/>
        <v>0</v>
      </c>
      <c r="AX580" s="54">
        <f t="shared" si="144"/>
        <v>0</v>
      </c>
    </row>
    <row r="581" spans="1:50">
      <c r="A581" s="203" t="s">
        <v>451</v>
      </c>
      <c r="B581" s="203">
        <v>1</v>
      </c>
      <c r="C581" s="203" t="b">
        <v>1</v>
      </c>
      <c r="D581" s="203">
        <v>1</v>
      </c>
      <c r="E581" s="203" t="s">
        <v>585</v>
      </c>
      <c r="F581" s="203">
        <v>206</v>
      </c>
      <c r="I581" s="55">
        <f t="shared" si="140"/>
        <v>0</v>
      </c>
      <c r="J581" s="55">
        <f t="shared" si="141"/>
        <v>0</v>
      </c>
      <c r="K581" s="55">
        <f t="shared" si="141"/>
        <v>0</v>
      </c>
      <c r="L581" s="55">
        <f t="shared" si="141"/>
        <v>0</v>
      </c>
      <c r="M581" s="55">
        <f t="shared" si="141"/>
        <v>0</v>
      </c>
      <c r="N581" s="55">
        <f t="shared" si="141"/>
        <v>0</v>
      </c>
      <c r="O581" s="55">
        <f t="shared" si="141"/>
        <v>0</v>
      </c>
      <c r="P581" s="55">
        <f t="shared" si="141"/>
        <v>0</v>
      </c>
      <c r="Q581" s="55">
        <f t="shared" si="141"/>
        <v>0</v>
      </c>
      <c r="R581" s="55">
        <f t="shared" si="141"/>
        <v>0</v>
      </c>
      <c r="S581" s="55">
        <f t="shared" si="141"/>
        <v>0</v>
      </c>
      <c r="T581" s="55">
        <f t="shared" si="141"/>
        <v>0</v>
      </c>
      <c r="U581" s="55">
        <f t="shared" si="141"/>
        <v>0</v>
      </c>
      <c r="V581" s="55">
        <f t="shared" si="141"/>
        <v>0</v>
      </c>
      <c r="W581" s="55">
        <f t="shared" si="141"/>
        <v>0</v>
      </c>
      <c r="X581" s="55">
        <f t="shared" si="141"/>
        <v>0</v>
      </c>
      <c r="Y581" s="55">
        <f t="shared" si="141"/>
        <v>0</v>
      </c>
      <c r="Z581" s="55">
        <f t="shared" si="139"/>
        <v>0</v>
      </c>
      <c r="AA581" s="55">
        <f t="shared" si="139"/>
        <v>0</v>
      </c>
      <c r="AB581" s="55">
        <f t="shared" si="139"/>
        <v>0</v>
      </c>
      <c r="AC581" s="55">
        <f t="shared" si="139"/>
        <v>0</v>
      </c>
      <c r="AD581" s="55">
        <f t="shared" si="139"/>
        <v>0</v>
      </c>
      <c r="AE581" s="55">
        <f t="shared" si="139"/>
        <v>0</v>
      </c>
      <c r="AF581" s="55">
        <f t="shared" si="139"/>
        <v>0</v>
      </c>
      <c r="AG581" s="55">
        <f t="shared" si="139"/>
        <v>0</v>
      </c>
      <c r="AH581" s="55">
        <f t="shared" si="139"/>
        <v>0</v>
      </c>
      <c r="AI581" s="55">
        <f t="shared" si="139"/>
        <v>0</v>
      </c>
      <c r="AJ581" s="55">
        <f t="shared" si="139"/>
        <v>0</v>
      </c>
      <c r="AK581" s="55">
        <f t="shared" si="139"/>
        <v>0</v>
      </c>
      <c r="AL581" s="55">
        <f t="shared" si="139"/>
        <v>0</v>
      </c>
      <c r="AM581" s="55">
        <f t="shared" si="139"/>
        <v>0</v>
      </c>
      <c r="AN581" s="55">
        <f t="shared" si="139"/>
        <v>0</v>
      </c>
      <c r="AO581" s="55">
        <f t="shared" si="136"/>
        <v>0</v>
      </c>
      <c r="AP581" s="55">
        <f t="shared" si="136"/>
        <v>0</v>
      </c>
      <c r="AQ581" s="55">
        <f t="shared" si="136"/>
        <v>0</v>
      </c>
      <c r="AR581" s="55">
        <f t="shared" si="136"/>
        <v>0</v>
      </c>
      <c r="AS581" s="55">
        <f t="shared" si="136"/>
        <v>0</v>
      </c>
      <c r="AT581" s="55">
        <f t="shared" si="136"/>
        <v>0</v>
      </c>
      <c r="AU581" s="55">
        <f t="shared" si="136"/>
        <v>0</v>
      </c>
      <c r="AV581" s="54">
        <f t="shared" si="142"/>
        <v>0</v>
      </c>
      <c r="AW581" s="54">
        <f t="shared" si="143"/>
        <v>0</v>
      </c>
      <c r="AX581" s="54">
        <f t="shared" si="144"/>
        <v>0</v>
      </c>
    </row>
    <row r="582" spans="1:50">
      <c r="A582" s="203" t="s">
        <v>452</v>
      </c>
      <c r="B582" s="203">
        <v>0</v>
      </c>
      <c r="C582" s="203" t="b">
        <v>0</v>
      </c>
      <c r="F582" s="203">
        <v>57</v>
      </c>
      <c r="I582" s="55">
        <f t="shared" si="140"/>
        <v>0</v>
      </c>
      <c r="J582" s="55">
        <f t="shared" si="141"/>
        <v>0</v>
      </c>
      <c r="K582" s="55">
        <f t="shared" si="141"/>
        <v>0</v>
      </c>
      <c r="L582" s="55">
        <f t="shared" si="141"/>
        <v>0</v>
      </c>
      <c r="M582" s="55">
        <f t="shared" si="141"/>
        <v>0</v>
      </c>
      <c r="N582" s="55">
        <f t="shared" si="141"/>
        <v>0</v>
      </c>
      <c r="O582" s="55">
        <f t="shared" si="141"/>
        <v>0</v>
      </c>
      <c r="P582" s="55">
        <f t="shared" si="141"/>
        <v>0</v>
      </c>
      <c r="Q582" s="55">
        <f t="shared" si="141"/>
        <v>0</v>
      </c>
      <c r="R582" s="55">
        <f t="shared" si="141"/>
        <v>0</v>
      </c>
      <c r="S582" s="55">
        <f t="shared" si="141"/>
        <v>0</v>
      </c>
      <c r="T582" s="55">
        <f t="shared" si="141"/>
        <v>0</v>
      </c>
      <c r="U582" s="55">
        <f t="shared" si="141"/>
        <v>0</v>
      </c>
      <c r="V582" s="55">
        <f t="shared" si="141"/>
        <v>0</v>
      </c>
      <c r="W582" s="55">
        <f t="shared" si="141"/>
        <v>0</v>
      </c>
      <c r="X582" s="55">
        <f t="shared" si="141"/>
        <v>0</v>
      </c>
      <c r="Y582" s="55">
        <f t="shared" si="141"/>
        <v>0</v>
      </c>
      <c r="Z582" s="55">
        <f t="shared" si="139"/>
        <v>0</v>
      </c>
      <c r="AA582" s="55">
        <f t="shared" si="139"/>
        <v>0</v>
      </c>
      <c r="AB582" s="55">
        <f t="shared" si="139"/>
        <v>0</v>
      </c>
      <c r="AC582" s="55">
        <f t="shared" si="139"/>
        <v>0</v>
      </c>
      <c r="AD582" s="55">
        <f t="shared" si="139"/>
        <v>0</v>
      </c>
      <c r="AE582" s="55">
        <f t="shared" si="139"/>
        <v>0</v>
      </c>
      <c r="AF582" s="55">
        <f t="shared" si="139"/>
        <v>0</v>
      </c>
      <c r="AG582" s="55">
        <f t="shared" si="139"/>
        <v>0</v>
      </c>
      <c r="AH582" s="55">
        <f t="shared" si="139"/>
        <v>0</v>
      </c>
      <c r="AI582" s="55">
        <f t="shared" si="139"/>
        <v>0</v>
      </c>
      <c r="AJ582" s="55">
        <f t="shared" si="139"/>
        <v>0</v>
      </c>
      <c r="AK582" s="55">
        <f t="shared" si="139"/>
        <v>0</v>
      </c>
      <c r="AL582" s="55">
        <f t="shared" si="139"/>
        <v>0</v>
      </c>
      <c r="AM582" s="55">
        <f t="shared" si="139"/>
        <v>0</v>
      </c>
      <c r="AN582" s="55">
        <f t="shared" si="139"/>
        <v>0</v>
      </c>
      <c r="AO582" s="55">
        <f t="shared" si="136"/>
        <v>0</v>
      </c>
      <c r="AP582" s="55">
        <f t="shared" si="136"/>
        <v>0</v>
      </c>
      <c r="AQ582" s="55">
        <f t="shared" si="136"/>
        <v>0</v>
      </c>
      <c r="AR582" s="55">
        <f t="shared" si="136"/>
        <v>0</v>
      </c>
      <c r="AS582" s="55">
        <f t="shared" si="136"/>
        <v>0</v>
      </c>
      <c r="AT582" s="55">
        <f t="shared" si="136"/>
        <v>0</v>
      </c>
      <c r="AU582" s="55">
        <f t="shared" si="136"/>
        <v>0</v>
      </c>
      <c r="AV582" s="54">
        <f t="shared" si="142"/>
        <v>0</v>
      </c>
      <c r="AW582" s="54">
        <f t="shared" si="143"/>
        <v>0</v>
      </c>
      <c r="AX582" s="54">
        <f t="shared" si="144"/>
        <v>0</v>
      </c>
    </row>
    <row r="583" spans="1:50">
      <c r="A583" s="203" t="s">
        <v>452</v>
      </c>
      <c r="B583" s="203">
        <v>1</v>
      </c>
      <c r="C583" s="203" t="b">
        <v>1</v>
      </c>
      <c r="D583" s="203">
        <v>1</v>
      </c>
      <c r="E583" s="203" t="s">
        <v>589</v>
      </c>
      <c r="F583" s="203">
        <v>279</v>
      </c>
      <c r="I583" s="55">
        <f t="shared" si="140"/>
        <v>0</v>
      </c>
      <c r="J583" s="55">
        <f t="shared" si="141"/>
        <v>0</v>
      </c>
      <c r="K583" s="55">
        <f t="shared" si="141"/>
        <v>0</v>
      </c>
      <c r="L583" s="55">
        <f t="shared" si="141"/>
        <v>0</v>
      </c>
      <c r="M583" s="55">
        <f t="shared" si="141"/>
        <v>0</v>
      </c>
      <c r="N583" s="55">
        <f t="shared" si="141"/>
        <v>0</v>
      </c>
      <c r="O583" s="55">
        <f t="shared" si="141"/>
        <v>0</v>
      </c>
      <c r="P583" s="55">
        <f t="shared" si="141"/>
        <v>0</v>
      </c>
      <c r="Q583" s="55">
        <f t="shared" si="141"/>
        <v>0</v>
      </c>
      <c r="R583" s="55">
        <f t="shared" si="141"/>
        <v>0</v>
      </c>
      <c r="S583" s="55">
        <f t="shared" si="141"/>
        <v>0</v>
      </c>
      <c r="T583" s="55">
        <f t="shared" si="141"/>
        <v>0</v>
      </c>
      <c r="U583" s="55">
        <f t="shared" si="141"/>
        <v>0</v>
      </c>
      <c r="V583" s="55">
        <f t="shared" si="141"/>
        <v>0</v>
      </c>
      <c r="W583" s="55">
        <f t="shared" si="141"/>
        <v>0</v>
      </c>
      <c r="X583" s="55">
        <f t="shared" si="141"/>
        <v>0</v>
      </c>
      <c r="Y583" s="55">
        <f t="shared" si="141"/>
        <v>0</v>
      </c>
      <c r="Z583" s="55">
        <f t="shared" si="139"/>
        <v>0</v>
      </c>
      <c r="AA583" s="55">
        <f t="shared" si="139"/>
        <v>0</v>
      </c>
      <c r="AB583" s="55">
        <f t="shared" si="139"/>
        <v>0</v>
      </c>
      <c r="AC583" s="55">
        <f t="shared" si="139"/>
        <v>0</v>
      </c>
      <c r="AD583" s="55">
        <f t="shared" si="139"/>
        <v>0</v>
      </c>
      <c r="AE583" s="55">
        <f t="shared" si="139"/>
        <v>0</v>
      </c>
      <c r="AF583" s="55">
        <f t="shared" si="139"/>
        <v>0</v>
      </c>
      <c r="AG583" s="55">
        <f t="shared" si="139"/>
        <v>0</v>
      </c>
      <c r="AH583" s="55">
        <f t="shared" si="139"/>
        <v>0</v>
      </c>
      <c r="AI583" s="55">
        <f t="shared" si="139"/>
        <v>0</v>
      </c>
      <c r="AJ583" s="55">
        <f t="shared" si="139"/>
        <v>0</v>
      </c>
      <c r="AK583" s="55">
        <f t="shared" si="139"/>
        <v>0</v>
      </c>
      <c r="AL583" s="55">
        <f t="shared" si="139"/>
        <v>0</v>
      </c>
      <c r="AM583" s="55">
        <f t="shared" si="139"/>
        <v>0</v>
      </c>
      <c r="AN583" s="55">
        <f t="shared" si="139"/>
        <v>0</v>
      </c>
      <c r="AO583" s="55">
        <f t="shared" si="136"/>
        <v>0</v>
      </c>
      <c r="AP583" s="55">
        <f t="shared" si="136"/>
        <v>0</v>
      </c>
      <c r="AQ583" s="55">
        <f t="shared" si="136"/>
        <v>0</v>
      </c>
      <c r="AR583" s="55">
        <f t="shared" si="136"/>
        <v>0</v>
      </c>
      <c r="AS583" s="55">
        <f t="shared" si="136"/>
        <v>0</v>
      </c>
      <c r="AT583" s="55">
        <f t="shared" si="136"/>
        <v>0</v>
      </c>
      <c r="AU583" s="55">
        <f t="shared" si="136"/>
        <v>0</v>
      </c>
      <c r="AV583" s="54">
        <f t="shared" si="142"/>
        <v>0</v>
      </c>
      <c r="AW583" s="54">
        <f t="shared" si="143"/>
        <v>0</v>
      </c>
      <c r="AX583" s="54">
        <f t="shared" si="144"/>
        <v>0</v>
      </c>
    </row>
    <row r="584" spans="1:50">
      <c r="A584" s="203" t="s">
        <v>453</v>
      </c>
      <c r="B584" s="203">
        <v>0</v>
      </c>
      <c r="C584" s="203" t="b">
        <v>0</v>
      </c>
      <c r="F584" s="203">
        <v>248</v>
      </c>
      <c r="I584" s="55">
        <f t="shared" si="140"/>
        <v>0</v>
      </c>
      <c r="J584" s="55">
        <f t="shared" si="141"/>
        <v>0</v>
      </c>
      <c r="K584" s="55">
        <f t="shared" si="141"/>
        <v>0</v>
      </c>
      <c r="L584" s="55">
        <f t="shared" si="141"/>
        <v>0</v>
      </c>
      <c r="M584" s="55">
        <f t="shared" si="141"/>
        <v>0</v>
      </c>
      <c r="N584" s="55">
        <f t="shared" si="141"/>
        <v>0</v>
      </c>
      <c r="O584" s="55">
        <f t="shared" si="141"/>
        <v>0</v>
      </c>
      <c r="P584" s="55">
        <f t="shared" si="141"/>
        <v>0</v>
      </c>
      <c r="Q584" s="55">
        <f t="shared" si="141"/>
        <v>0</v>
      </c>
      <c r="R584" s="55">
        <f t="shared" si="141"/>
        <v>0</v>
      </c>
      <c r="S584" s="55">
        <f t="shared" si="141"/>
        <v>0</v>
      </c>
      <c r="T584" s="55">
        <f t="shared" si="141"/>
        <v>0</v>
      </c>
      <c r="U584" s="55">
        <f t="shared" si="141"/>
        <v>0</v>
      </c>
      <c r="V584" s="55">
        <f t="shared" si="141"/>
        <v>0</v>
      </c>
      <c r="W584" s="55">
        <f t="shared" si="141"/>
        <v>0</v>
      </c>
      <c r="X584" s="55">
        <f t="shared" si="141"/>
        <v>0</v>
      </c>
      <c r="Y584" s="55">
        <f t="shared" si="141"/>
        <v>0</v>
      </c>
      <c r="Z584" s="55">
        <f t="shared" si="139"/>
        <v>0</v>
      </c>
      <c r="AA584" s="55">
        <f t="shared" si="139"/>
        <v>0</v>
      </c>
      <c r="AB584" s="55">
        <f t="shared" si="139"/>
        <v>0</v>
      </c>
      <c r="AC584" s="55">
        <f t="shared" si="139"/>
        <v>0</v>
      </c>
      <c r="AD584" s="55">
        <f t="shared" si="139"/>
        <v>0</v>
      </c>
      <c r="AE584" s="55">
        <f t="shared" si="139"/>
        <v>0</v>
      </c>
      <c r="AF584" s="55">
        <f t="shared" si="139"/>
        <v>0</v>
      </c>
      <c r="AG584" s="55">
        <f t="shared" si="139"/>
        <v>0</v>
      </c>
      <c r="AH584" s="55">
        <f t="shared" si="139"/>
        <v>0</v>
      </c>
      <c r="AI584" s="55">
        <f t="shared" si="139"/>
        <v>0</v>
      </c>
      <c r="AJ584" s="55">
        <f t="shared" si="139"/>
        <v>0</v>
      </c>
      <c r="AK584" s="55">
        <f t="shared" si="139"/>
        <v>0</v>
      </c>
      <c r="AL584" s="55">
        <f t="shared" si="139"/>
        <v>0</v>
      </c>
      <c r="AM584" s="55">
        <f t="shared" si="139"/>
        <v>0</v>
      </c>
      <c r="AN584" s="55">
        <f t="shared" si="139"/>
        <v>0</v>
      </c>
      <c r="AO584" s="55">
        <f t="shared" si="136"/>
        <v>0</v>
      </c>
      <c r="AP584" s="55">
        <f t="shared" si="136"/>
        <v>0</v>
      </c>
      <c r="AQ584" s="55">
        <f t="shared" si="136"/>
        <v>0</v>
      </c>
      <c r="AR584" s="55">
        <f t="shared" si="136"/>
        <v>0</v>
      </c>
      <c r="AS584" s="55">
        <f t="shared" si="136"/>
        <v>0</v>
      </c>
      <c r="AT584" s="55">
        <f t="shared" si="136"/>
        <v>0</v>
      </c>
      <c r="AU584" s="55">
        <f t="shared" si="136"/>
        <v>0</v>
      </c>
      <c r="AV584" s="54">
        <f t="shared" si="142"/>
        <v>0</v>
      </c>
      <c r="AW584" s="54">
        <f t="shared" si="143"/>
        <v>0</v>
      </c>
      <c r="AX584" s="54">
        <f t="shared" si="144"/>
        <v>0</v>
      </c>
    </row>
    <row r="585" spans="1:50">
      <c r="A585" s="203" t="s">
        <v>453</v>
      </c>
      <c r="B585" s="203">
        <v>1</v>
      </c>
      <c r="C585" s="203" t="b">
        <v>1</v>
      </c>
      <c r="D585" s="203">
        <v>1</v>
      </c>
      <c r="E585" s="203" t="s">
        <v>579</v>
      </c>
      <c r="F585" s="203">
        <v>424</v>
      </c>
      <c r="I585" s="55">
        <f t="shared" si="140"/>
        <v>0</v>
      </c>
      <c r="J585" s="55">
        <f t="shared" si="141"/>
        <v>0</v>
      </c>
      <c r="K585" s="55">
        <f t="shared" si="141"/>
        <v>0</v>
      </c>
      <c r="L585" s="55">
        <f t="shared" si="141"/>
        <v>0</v>
      </c>
      <c r="M585" s="55">
        <f t="shared" si="141"/>
        <v>0</v>
      </c>
      <c r="N585" s="55">
        <f t="shared" si="141"/>
        <v>0</v>
      </c>
      <c r="O585" s="55">
        <f t="shared" si="141"/>
        <v>0</v>
      </c>
      <c r="P585" s="55">
        <f t="shared" si="141"/>
        <v>0</v>
      </c>
      <c r="Q585" s="55">
        <f t="shared" si="141"/>
        <v>0</v>
      </c>
      <c r="R585" s="55">
        <f t="shared" si="141"/>
        <v>0</v>
      </c>
      <c r="S585" s="55">
        <f t="shared" si="141"/>
        <v>0</v>
      </c>
      <c r="T585" s="55">
        <f t="shared" si="141"/>
        <v>0</v>
      </c>
      <c r="U585" s="55">
        <f t="shared" si="141"/>
        <v>0</v>
      </c>
      <c r="V585" s="55">
        <f t="shared" si="141"/>
        <v>0</v>
      </c>
      <c r="W585" s="55">
        <f t="shared" si="141"/>
        <v>0</v>
      </c>
      <c r="X585" s="55">
        <f t="shared" si="141"/>
        <v>0</v>
      </c>
      <c r="Y585" s="55">
        <f t="shared" si="141"/>
        <v>0</v>
      </c>
      <c r="Z585" s="55">
        <f t="shared" si="139"/>
        <v>0</v>
      </c>
      <c r="AA585" s="55">
        <f t="shared" si="139"/>
        <v>0</v>
      </c>
      <c r="AB585" s="55">
        <f t="shared" si="139"/>
        <v>0</v>
      </c>
      <c r="AC585" s="55">
        <f t="shared" si="139"/>
        <v>0</v>
      </c>
      <c r="AD585" s="55">
        <f t="shared" si="139"/>
        <v>0</v>
      </c>
      <c r="AE585" s="55">
        <f t="shared" si="139"/>
        <v>0</v>
      </c>
      <c r="AF585" s="55">
        <f t="shared" si="139"/>
        <v>0</v>
      </c>
      <c r="AG585" s="55">
        <f t="shared" si="139"/>
        <v>0</v>
      </c>
      <c r="AH585" s="55">
        <f t="shared" si="139"/>
        <v>0</v>
      </c>
      <c r="AI585" s="55">
        <f t="shared" si="139"/>
        <v>0</v>
      </c>
      <c r="AJ585" s="55">
        <f t="shared" si="139"/>
        <v>0</v>
      </c>
      <c r="AK585" s="55">
        <f t="shared" si="139"/>
        <v>0</v>
      </c>
      <c r="AL585" s="55">
        <f t="shared" si="139"/>
        <v>0</v>
      </c>
      <c r="AM585" s="55">
        <f t="shared" si="139"/>
        <v>0</v>
      </c>
      <c r="AN585" s="55">
        <f t="shared" si="139"/>
        <v>0</v>
      </c>
      <c r="AO585" s="55">
        <f t="shared" si="136"/>
        <v>0</v>
      </c>
      <c r="AP585" s="55">
        <f t="shared" si="136"/>
        <v>0</v>
      </c>
      <c r="AQ585" s="55">
        <f t="shared" si="136"/>
        <v>0</v>
      </c>
      <c r="AR585" s="55">
        <f t="shared" si="136"/>
        <v>0</v>
      </c>
      <c r="AS585" s="55">
        <f t="shared" si="136"/>
        <v>0</v>
      </c>
      <c r="AT585" s="55">
        <f t="shared" si="136"/>
        <v>0</v>
      </c>
      <c r="AU585" s="55">
        <f t="shared" si="136"/>
        <v>0</v>
      </c>
      <c r="AV585" s="54">
        <f t="shared" si="142"/>
        <v>0</v>
      </c>
      <c r="AW585" s="54">
        <f t="shared" si="143"/>
        <v>0</v>
      </c>
      <c r="AX585" s="54">
        <f t="shared" si="144"/>
        <v>0</v>
      </c>
    </row>
    <row r="586" spans="1:50">
      <c r="A586" s="203" t="s">
        <v>454</v>
      </c>
      <c r="B586" s="203">
        <v>0</v>
      </c>
      <c r="C586" s="203" t="b">
        <v>0</v>
      </c>
      <c r="F586" s="203">
        <v>38</v>
      </c>
      <c r="I586" s="55">
        <f t="shared" si="140"/>
        <v>0</v>
      </c>
      <c r="J586" s="55">
        <f t="shared" si="141"/>
        <v>0</v>
      </c>
      <c r="K586" s="55">
        <f t="shared" si="141"/>
        <v>0</v>
      </c>
      <c r="L586" s="55">
        <f t="shared" si="141"/>
        <v>0</v>
      </c>
      <c r="M586" s="55">
        <f t="shared" si="141"/>
        <v>0</v>
      </c>
      <c r="N586" s="55">
        <f t="shared" si="141"/>
        <v>0</v>
      </c>
      <c r="O586" s="55">
        <f t="shared" si="141"/>
        <v>0</v>
      </c>
      <c r="P586" s="55">
        <f t="shared" si="141"/>
        <v>0</v>
      </c>
      <c r="Q586" s="55">
        <f t="shared" si="141"/>
        <v>0</v>
      </c>
      <c r="R586" s="55">
        <f t="shared" si="141"/>
        <v>0</v>
      </c>
      <c r="S586" s="55">
        <f t="shared" si="141"/>
        <v>0</v>
      </c>
      <c r="T586" s="55">
        <f t="shared" si="141"/>
        <v>0</v>
      </c>
      <c r="U586" s="55">
        <f t="shared" si="141"/>
        <v>0</v>
      </c>
      <c r="V586" s="55">
        <f t="shared" si="141"/>
        <v>0</v>
      </c>
      <c r="W586" s="55">
        <f t="shared" si="141"/>
        <v>0</v>
      </c>
      <c r="X586" s="55">
        <f t="shared" si="141"/>
        <v>0</v>
      </c>
      <c r="Y586" s="55">
        <f t="shared" si="141"/>
        <v>0</v>
      </c>
      <c r="Z586" s="55">
        <f t="shared" si="139"/>
        <v>0</v>
      </c>
      <c r="AA586" s="55">
        <f t="shared" si="139"/>
        <v>0</v>
      </c>
      <c r="AB586" s="55">
        <f t="shared" si="139"/>
        <v>0</v>
      </c>
      <c r="AC586" s="55">
        <f t="shared" si="139"/>
        <v>0</v>
      </c>
      <c r="AD586" s="55">
        <f t="shared" si="139"/>
        <v>0</v>
      </c>
      <c r="AE586" s="55">
        <f t="shared" si="139"/>
        <v>0</v>
      </c>
      <c r="AF586" s="55">
        <f t="shared" si="139"/>
        <v>0</v>
      </c>
      <c r="AG586" s="55">
        <f t="shared" si="139"/>
        <v>0</v>
      </c>
      <c r="AH586" s="55">
        <f t="shared" si="139"/>
        <v>0</v>
      </c>
      <c r="AI586" s="55">
        <f t="shared" si="139"/>
        <v>0</v>
      </c>
      <c r="AJ586" s="55">
        <f t="shared" si="139"/>
        <v>0</v>
      </c>
      <c r="AK586" s="55">
        <f t="shared" si="139"/>
        <v>0</v>
      </c>
      <c r="AL586" s="55">
        <f t="shared" si="139"/>
        <v>0</v>
      </c>
      <c r="AM586" s="55">
        <f t="shared" si="139"/>
        <v>0</v>
      </c>
      <c r="AN586" s="55">
        <f t="shared" si="139"/>
        <v>0</v>
      </c>
      <c r="AO586" s="55">
        <f t="shared" si="136"/>
        <v>0</v>
      </c>
      <c r="AP586" s="55">
        <f t="shared" si="136"/>
        <v>0</v>
      </c>
      <c r="AQ586" s="55">
        <f t="shared" si="136"/>
        <v>0</v>
      </c>
      <c r="AR586" s="55">
        <f t="shared" si="136"/>
        <v>0</v>
      </c>
      <c r="AS586" s="55">
        <f t="shared" si="136"/>
        <v>0</v>
      </c>
      <c r="AT586" s="55">
        <f t="shared" si="136"/>
        <v>0</v>
      </c>
      <c r="AU586" s="55">
        <f t="shared" si="136"/>
        <v>0</v>
      </c>
      <c r="AV586" s="54">
        <f t="shared" si="142"/>
        <v>0</v>
      </c>
      <c r="AW586" s="54">
        <f t="shared" si="143"/>
        <v>0</v>
      </c>
      <c r="AX586" s="54">
        <f t="shared" si="144"/>
        <v>0</v>
      </c>
    </row>
    <row r="587" spans="1:50">
      <c r="A587" s="203" t="s">
        <v>454</v>
      </c>
      <c r="B587" s="203">
        <v>1</v>
      </c>
      <c r="C587" s="203" t="b">
        <v>1</v>
      </c>
      <c r="D587" s="203">
        <v>1</v>
      </c>
      <c r="E587" s="203" t="s">
        <v>560</v>
      </c>
      <c r="F587" s="203">
        <v>298</v>
      </c>
      <c r="I587" s="55">
        <f t="shared" si="140"/>
        <v>0</v>
      </c>
      <c r="J587" s="55">
        <f t="shared" si="141"/>
        <v>0</v>
      </c>
      <c r="K587" s="55">
        <f t="shared" si="141"/>
        <v>0</v>
      </c>
      <c r="L587" s="55">
        <f t="shared" si="141"/>
        <v>0</v>
      </c>
      <c r="M587" s="55">
        <f t="shared" si="141"/>
        <v>0</v>
      </c>
      <c r="N587" s="55">
        <f t="shared" si="141"/>
        <v>0</v>
      </c>
      <c r="O587" s="55">
        <f t="shared" si="141"/>
        <v>0</v>
      </c>
      <c r="P587" s="55">
        <f t="shared" si="141"/>
        <v>0</v>
      </c>
      <c r="Q587" s="55">
        <f t="shared" si="141"/>
        <v>0</v>
      </c>
      <c r="R587" s="55">
        <f t="shared" si="141"/>
        <v>0</v>
      </c>
      <c r="S587" s="55">
        <f t="shared" si="141"/>
        <v>0</v>
      </c>
      <c r="T587" s="55">
        <f t="shared" si="141"/>
        <v>0</v>
      </c>
      <c r="U587" s="55">
        <f t="shared" si="141"/>
        <v>0</v>
      </c>
      <c r="V587" s="55">
        <f t="shared" si="141"/>
        <v>0</v>
      </c>
      <c r="W587" s="55">
        <f t="shared" si="141"/>
        <v>0</v>
      </c>
      <c r="X587" s="55">
        <f t="shared" si="141"/>
        <v>0</v>
      </c>
      <c r="Y587" s="55">
        <f t="shared" si="141"/>
        <v>0</v>
      </c>
      <c r="Z587" s="55">
        <f t="shared" si="139"/>
        <v>0</v>
      </c>
      <c r="AA587" s="55">
        <f t="shared" si="139"/>
        <v>0</v>
      </c>
      <c r="AB587" s="55">
        <f t="shared" si="139"/>
        <v>0</v>
      </c>
      <c r="AC587" s="55">
        <f t="shared" si="139"/>
        <v>0</v>
      </c>
      <c r="AD587" s="55">
        <f t="shared" si="139"/>
        <v>0</v>
      </c>
      <c r="AE587" s="55">
        <f t="shared" si="139"/>
        <v>0</v>
      </c>
      <c r="AF587" s="55">
        <f t="shared" si="139"/>
        <v>0</v>
      </c>
      <c r="AG587" s="55">
        <f t="shared" si="139"/>
        <v>0</v>
      </c>
      <c r="AH587" s="55">
        <f t="shared" si="139"/>
        <v>0</v>
      </c>
      <c r="AI587" s="55">
        <f t="shared" si="139"/>
        <v>0</v>
      </c>
      <c r="AJ587" s="55">
        <f t="shared" si="139"/>
        <v>0</v>
      </c>
      <c r="AK587" s="55">
        <f t="shared" si="139"/>
        <v>0</v>
      </c>
      <c r="AL587" s="55">
        <f t="shared" si="139"/>
        <v>0</v>
      </c>
      <c r="AM587" s="55">
        <f t="shared" si="139"/>
        <v>0</v>
      </c>
      <c r="AN587" s="55">
        <f t="shared" si="139"/>
        <v>0</v>
      </c>
      <c r="AO587" s="55">
        <f t="shared" si="136"/>
        <v>0</v>
      </c>
      <c r="AP587" s="55">
        <f t="shared" si="136"/>
        <v>0</v>
      </c>
      <c r="AQ587" s="55">
        <f t="shared" si="136"/>
        <v>0</v>
      </c>
      <c r="AR587" s="55">
        <f t="shared" ref="AR587:AU587" si="145">SUMIFS($F$2:$F$2000,$E$2:$E$2000,AR$1,$A$2:$A$2000,$H587)</f>
        <v>0</v>
      </c>
      <c r="AS587" s="55">
        <f t="shared" si="145"/>
        <v>0</v>
      </c>
      <c r="AT587" s="55">
        <f t="shared" si="145"/>
        <v>0</v>
      </c>
      <c r="AU587" s="55">
        <f t="shared" si="145"/>
        <v>0</v>
      </c>
      <c r="AV587" s="54">
        <f t="shared" si="142"/>
        <v>0</v>
      </c>
      <c r="AW587" s="54">
        <f t="shared" si="143"/>
        <v>0</v>
      </c>
      <c r="AX587" s="54">
        <f t="shared" si="144"/>
        <v>0</v>
      </c>
    </row>
    <row r="588" spans="1:50">
      <c r="A588" s="203" t="s">
        <v>455</v>
      </c>
      <c r="B588" s="203">
        <v>0</v>
      </c>
      <c r="C588" s="203" t="b">
        <v>0</v>
      </c>
      <c r="F588" s="203">
        <v>32</v>
      </c>
      <c r="I588" s="55">
        <f t="shared" si="140"/>
        <v>0</v>
      </c>
      <c r="J588" s="55">
        <f t="shared" si="141"/>
        <v>0</v>
      </c>
      <c r="K588" s="55">
        <f t="shared" si="141"/>
        <v>0</v>
      </c>
      <c r="L588" s="55">
        <f t="shared" si="141"/>
        <v>0</v>
      </c>
      <c r="M588" s="55">
        <f t="shared" si="141"/>
        <v>0</v>
      </c>
      <c r="N588" s="55">
        <f t="shared" si="141"/>
        <v>0</v>
      </c>
      <c r="O588" s="55">
        <f t="shared" si="141"/>
        <v>0</v>
      </c>
      <c r="P588" s="55">
        <f t="shared" si="141"/>
        <v>0</v>
      </c>
      <c r="Q588" s="55">
        <f t="shared" si="141"/>
        <v>0</v>
      </c>
      <c r="R588" s="55">
        <f t="shared" si="141"/>
        <v>0</v>
      </c>
      <c r="S588" s="55">
        <f t="shared" si="141"/>
        <v>0</v>
      </c>
      <c r="T588" s="55">
        <f t="shared" si="141"/>
        <v>0</v>
      </c>
      <c r="U588" s="55">
        <f t="shared" si="141"/>
        <v>0</v>
      </c>
      <c r="V588" s="55">
        <f t="shared" si="141"/>
        <v>0</v>
      </c>
      <c r="W588" s="55">
        <f t="shared" si="141"/>
        <v>0</v>
      </c>
      <c r="X588" s="55">
        <f t="shared" si="141"/>
        <v>0</v>
      </c>
      <c r="Y588" s="55">
        <f t="shared" si="141"/>
        <v>0</v>
      </c>
      <c r="Z588" s="55">
        <f t="shared" si="139"/>
        <v>0</v>
      </c>
      <c r="AA588" s="55">
        <f t="shared" si="139"/>
        <v>0</v>
      </c>
      <c r="AB588" s="55">
        <f t="shared" si="139"/>
        <v>0</v>
      </c>
      <c r="AC588" s="55">
        <f t="shared" si="139"/>
        <v>0</v>
      </c>
      <c r="AD588" s="55">
        <f t="shared" si="139"/>
        <v>0</v>
      </c>
      <c r="AE588" s="55">
        <f t="shared" si="139"/>
        <v>0</v>
      </c>
      <c r="AF588" s="55">
        <f t="shared" si="139"/>
        <v>0</v>
      </c>
      <c r="AG588" s="55">
        <f t="shared" si="139"/>
        <v>0</v>
      </c>
      <c r="AH588" s="55">
        <f t="shared" si="139"/>
        <v>0</v>
      </c>
      <c r="AI588" s="55">
        <f t="shared" si="139"/>
        <v>0</v>
      </c>
      <c r="AJ588" s="55">
        <f t="shared" si="139"/>
        <v>0</v>
      </c>
      <c r="AK588" s="55">
        <f t="shared" si="139"/>
        <v>0</v>
      </c>
      <c r="AL588" s="55">
        <f t="shared" si="139"/>
        <v>0</v>
      </c>
      <c r="AM588" s="55">
        <f t="shared" si="139"/>
        <v>0</v>
      </c>
      <c r="AN588" s="55">
        <f t="shared" si="139"/>
        <v>0</v>
      </c>
      <c r="AO588" s="55">
        <f t="shared" ref="AO588:AU624" si="146">SUMIFS($F$2:$F$2000,$E$2:$E$2000,AO$1,$A$2:$A$2000,$H588)</f>
        <v>0</v>
      </c>
      <c r="AP588" s="55">
        <f t="shared" si="146"/>
        <v>0</v>
      </c>
      <c r="AQ588" s="55">
        <f t="shared" si="146"/>
        <v>0</v>
      </c>
      <c r="AR588" s="55">
        <f t="shared" si="146"/>
        <v>0</v>
      </c>
      <c r="AS588" s="55">
        <f t="shared" si="146"/>
        <v>0</v>
      </c>
      <c r="AT588" s="55">
        <f t="shared" si="146"/>
        <v>0</v>
      </c>
      <c r="AU588" s="55">
        <f t="shared" si="146"/>
        <v>0</v>
      </c>
      <c r="AV588" s="54">
        <f t="shared" si="142"/>
        <v>0</v>
      </c>
      <c r="AW588" s="54">
        <f t="shared" si="143"/>
        <v>0</v>
      </c>
      <c r="AX588" s="54">
        <f t="shared" si="144"/>
        <v>0</v>
      </c>
    </row>
    <row r="589" spans="1:50">
      <c r="A589" s="203" t="s">
        <v>455</v>
      </c>
      <c r="B589" s="203">
        <v>1</v>
      </c>
      <c r="C589" s="203" t="b">
        <v>1</v>
      </c>
      <c r="D589" s="203">
        <v>1</v>
      </c>
      <c r="E589" s="203" t="s">
        <v>558</v>
      </c>
      <c r="F589" s="203">
        <v>304</v>
      </c>
      <c r="I589" s="55">
        <f t="shared" si="140"/>
        <v>0</v>
      </c>
      <c r="J589" s="55">
        <f t="shared" si="141"/>
        <v>0</v>
      </c>
      <c r="K589" s="55">
        <f t="shared" si="141"/>
        <v>0</v>
      </c>
      <c r="L589" s="55">
        <f t="shared" si="141"/>
        <v>0</v>
      </c>
      <c r="M589" s="55">
        <f t="shared" si="141"/>
        <v>0</v>
      </c>
      <c r="N589" s="55">
        <f t="shared" si="141"/>
        <v>0</v>
      </c>
      <c r="O589" s="55">
        <f t="shared" si="141"/>
        <v>0</v>
      </c>
      <c r="P589" s="55">
        <f t="shared" si="141"/>
        <v>0</v>
      </c>
      <c r="Q589" s="55">
        <f t="shared" si="141"/>
        <v>0</v>
      </c>
      <c r="R589" s="55">
        <f t="shared" si="141"/>
        <v>0</v>
      </c>
      <c r="S589" s="55">
        <f t="shared" si="141"/>
        <v>0</v>
      </c>
      <c r="T589" s="55">
        <f t="shared" si="141"/>
        <v>0</v>
      </c>
      <c r="U589" s="55">
        <f t="shared" si="141"/>
        <v>0</v>
      </c>
      <c r="V589" s="55">
        <f t="shared" si="141"/>
        <v>0</v>
      </c>
      <c r="W589" s="55">
        <f t="shared" si="141"/>
        <v>0</v>
      </c>
      <c r="X589" s="55">
        <f t="shared" si="141"/>
        <v>0</v>
      </c>
      <c r="Y589" s="55">
        <f t="shared" si="141"/>
        <v>0</v>
      </c>
      <c r="Z589" s="55">
        <f t="shared" si="139"/>
        <v>0</v>
      </c>
      <c r="AA589" s="55">
        <f t="shared" si="139"/>
        <v>0</v>
      </c>
      <c r="AB589" s="55">
        <f t="shared" si="139"/>
        <v>0</v>
      </c>
      <c r="AC589" s="55">
        <f t="shared" si="139"/>
        <v>0</v>
      </c>
      <c r="AD589" s="55">
        <f t="shared" si="139"/>
        <v>0</v>
      </c>
      <c r="AE589" s="55">
        <f t="shared" si="139"/>
        <v>0</v>
      </c>
      <c r="AF589" s="55">
        <f t="shared" si="139"/>
        <v>0</v>
      </c>
      <c r="AG589" s="55">
        <f t="shared" si="139"/>
        <v>0</v>
      </c>
      <c r="AH589" s="55">
        <f t="shared" si="139"/>
        <v>0</v>
      </c>
      <c r="AI589" s="55">
        <f t="shared" si="139"/>
        <v>0</v>
      </c>
      <c r="AJ589" s="55">
        <f t="shared" si="139"/>
        <v>0</v>
      </c>
      <c r="AK589" s="55">
        <f t="shared" si="139"/>
        <v>0</v>
      </c>
      <c r="AL589" s="55">
        <f t="shared" si="139"/>
        <v>0</v>
      </c>
      <c r="AM589" s="55">
        <f t="shared" si="139"/>
        <v>0</v>
      </c>
      <c r="AN589" s="55">
        <f t="shared" si="139"/>
        <v>0</v>
      </c>
      <c r="AO589" s="55">
        <f t="shared" si="146"/>
        <v>0</v>
      </c>
      <c r="AP589" s="55">
        <f t="shared" si="146"/>
        <v>0</v>
      </c>
      <c r="AQ589" s="55">
        <f t="shared" si="146"/>
        <v>0</v>
      </c>
      <c r="AR589" s="55">
        <f t="shared" si="146"/>
        <v>0</v>
      </c>
      <c r="AS589" s="55">
        <f t="shared" si="146"/>
        <v>0</v>
      </c>
      <c r="AT589" s="55">
        <f t="shared" si="146"/>
        <v>0</v>
      </c>
      <c r="AU589" s="55">
        <f t="shared" si="146"/>
        <v>0</v>
      </c>
      <c r="AV589" s="54">
        <f t="shared" si="142"/>
        <v>0</v>
      </c>
      <c r="AW589" s="54">
        <f t="shared" si="143"/>
        <v>0</v>
      </c>
      <c r="AX589" s="54">
        <f t="shared" si="144"/>
        <v>0</v>
      </c>
    </row>
    <row r="590" spans="1:50">
      <c r="A590" s="203" t="s">
        <v>456</v>
      </c>
      <c r="B590" s="203">
        <v>0</v>
      </c>
      <c r="C590" s="203" t="b">
        <v>0</v>
      </c>
      <c r="F590" s="203">
        <v>52</v>
      </c>
      <c r="I590" s="55">
        <f t="shared" si="140"/>
        <v>0</v>
      </c>
      <c r="J590" s="55">
        <f t="shared" si="141"/>
        <v>0</v>
      </c>
      <c r="K590" s="55">
        <f t="shared" si="141"/>
        <v>0</v>
      </c>
      <c r="L590" s="55">
        <f t="shared" si="141"/>
        <v>0</v>
      </c>
      <c r="M590" s="55">
        <f t="shared" si="141"/>
        <v>0</v>
      </c>
      <c r="N590" s="55">
        <f t="shared" si="141"/>
        <v>0</v>
      </c>
      <c r="O590" s="55">
        <f t="shared" si="141"/>
        <v>0</v>
      </c>
      <c r="P590" s="55">
        <f t="shared" si="141"/>
        <v>0</v>
      </c>
      <c r="Q590" s="55">
        <f t="shared" si="141"/>
        <v>0</v>
      </c>
      <c r="R590" s="55">
        <f t="shared" si="141"/>
        <v>0</v>
      </c>
      <c r="S590" s="55">
        <f t="shared" si="141"/>
        <v>0</v>
      </c>
      <c r="T590" s="55">
        <f t="shared" si="141"/>
        <v>0</v>
      </c>
      <c r="U590" s="55">
        <f t="shared" si="141"/>
        <v>0</v>
      </c>
      <c r="V590" s="55">
        <f t="shared" si="141"/>
        <v>0</v>
      </c>
      <c r="W590" s="55">
        <f t="shared" si="141"/>
        <v>0</v>
      </c>
      <c r="X590" s="55">
        <f t="shared" si="141"/>
        <v>0</v>
      </c>
      <c r="Y590" s="55">
        <f t="shared" si="141"/>
        <v>0</v>
      </c>
      <c r="Z590" s="55">
        <f t="shared" si="139"/>
        <v>0</v>
      </c>
      <c r="AA590" s="55">
        <f t="shared" si="139"/>
        <v>0</v>
      </c>
      <c r="AB590" s="55">
        <f t="shared" si="139"/>
        <v>0</v>
      </c>
      <c r="AC590" s="55">
        <f t="shared" si="139"/>
        <v>0</v>
      </c>
      <c r="AD590" s="55">
        <f t="shared" si="139"/>
        <v>0</v>
      </c>
      <c r="AE590" s="55">
        <f t="shared" si="139"/>
        <v>0</v>
      </c>
      <c r="AF590" s="55">
        <f t="shared" si="139"/>
        <v>0</v>
      </c>
      <c r="AG590" s="55">
        <f t="shared" si="139"/>
        <v>0</v>
      </c>
      <c r="AH590" s="55">
        <f t="shared" si="139"/>
        <v>0</v>
      </c>
      <c r="AI590" s="55">
        <f t="shared" si="139"/>
        <v>0</v>
      </c>
      <c r="AJ590" s="55">
        <f t="shared" si="139"/>
        <v>0</v>
      </c>
      <c r="AK590" s="55">
        <f t="shared" si="139"/>
        <v>0</v>
      </c>
      <c r="AL590" s="55">
        <f t="shared" si="139"/>
        <v>0</v>
      </c>
      <c r="AM590" s="55">
        <f t="shared" si="139"/>
        <v>0</v>
      </c>
      <c r="AN590" s="55">
        <f t="shared" si="139"/>
        <v>0</v>
      </c>
      <c r="AO590" s="55">
        <f t="shared" si="146"/>
        <v>0</v>
      </c>
      <c r="AP590" s="55">
        <f t="shared" si="146"/>
        <v>0</v>
      </c>
      <c r="AQ590" s="55">
        <f t="shared" si="146"/>
        <v>0</v>
      </c>
      <c r="AR590" s="55">
        <f t="shared" si="146"/>
        <v>0</v>
      </c>
      <c r="AS590" s="55">
        <f t="shared" si="146"/>
        <v>0</v>
      </c>
      <c r="AT590" s="55">
        <f t="shared" si="146"/>
        <v>0</v>
      </c>
      <c r="AU590" s="55">
        <f t="shared" si="146"/>
        <v>0</v>
      </c>
      <c r="AV590" s="54">
        <f t="shared" si="142"/>
        <v>0</v>
      </c>
      <c r="AW590" s="54">
        <f t="shared" si="143"/>
        <v>0</v>
      </c>
      <c r="AX590" s="54">
        <f t="shared" si="144"/>
        <v>0</v>
      </c>
    </row>
    <row r="591" spans="1:50">
      <c r="A591" s="203" t="s">
        <v>456</v>
      </c>
      <c r="B591" s="203">
        <v>1</v>
      </c>
      <c r="C591" s="203" t="b">
        <v>1</v>
      </c>
      <c r="D591" s="203">
        <v>1</v>
      </c>
      <c r="E591" s="203" t="s">
        <v>560</v>
      </c>
      <c r="F591" s="203">
        <v>284</v>
      </c>
      <c r="I591" s="55">
        <f t="shared" si="140"/>
        <v>0</v>
      </c>
      <c r="J591" s="55">
        <f t="shared" si="141"/>
        <v>0</v>
      </c>
      <c r="K591" s="55">
        <f t="shared" si="141"/>
        <v>0</v>
      </c>
      <c r="L591" s="55">
        <f t="shared" si="141"/>
        <v>0</v>
      </c>
      <c r="M591" s="55">
        <f t="shared" si="141"/>
        <v>0</v>
      </c>
      <c r="N591" s="55">
        <f t="shared" si="141"/>
        <v>0</v>
      </c>
      <c r="O591" s="55">
        <f t="shared" si="141"/>
        <v>0</v>
      </c>
      <c r="P591" s="55">
        <f t="shared" si="141"/>
        <v>0</v>
      </c>
      <c r="Q591" s="55">
        <f t="shared" si="141"/>
        <v>0</v>
      </c>
      <c r="R591" s="55">
        <f t="shared" si="141"/>
        <v>0</v>
      </c>
      <c r="S591" s="55">
        <f t="shared" si="141"/>
        <v>0</v>
      </c>
      <c r="T591" s="55">
        <f t="shared" si="141"/>
        <v>0</v>
      </c>
      <c r="U591" s="55">
        <f t="shared" si="141"/>
        <v>0</v>
      </c>
      <c r="V591" s="55">
        <f t="shared" si="141"/>
        <v>0</v>
      </c>
      <c r="W591" s="55">
        <f t="shared" si="141"/>
        <v>0</v>
      </c>
      <c r="X591" s="55">
        <f t="shared" si="141"/>
        <v>0</v>
      </c>
      <c r="Y591" s="55">
        <f t="shared" si="141"/>
        <v>0</v>
      </c>
      <c r="Z591" s="55">
        <f t="shared" si="139"/>
        <v>0</v>
      </c>
      <c r="AA591" s="55">
        <f t="shared" si="139"/>
        <v>0</v>
      </c>
      <c r="AB591" s="55">
        <f t="shared" si="139"/>
        <v>0</v>
      </c>
      <c r="AC591" s="55">
        <f t="shared" si="139"/>
        <v>0</v>
      </c>
      <c r="AD591" s="55">
        <f t="shared" si="139"/>
        <v>0</v>
      </c>
      <c r="AE591" s="55">
        <f t="shared" si="139"/>
        <v>0</v>
      </c>
      <c r="AF591" s="55">
        <f t="shared" si="139"/>
        <v>0</v>
      </c>
      <c r="AG591" s="55">
        <f t="shared" si="139"/>
        <v>0</v>
      </c>
      <c r="AH591" s="55">
        <f t="shared" si="139"/>
        <v>0</v>
      </c>
      <c r="AI591" s="55">
        <f t="shared" si="139"/>
        <v>0</v>
      </c>
      <c r="AJ591" s="55">
        <f t="shared" si="139"/>
        <v>0</v>
      </c>
      <c r="AK591" s="55">
        <f t="shared" si="139"/>
        <v>0</v>
      </c>
      <c r="AL591" s="55">
        <f t="shared" si="139"/>
        <v>0</v>
      </c>
      <c r="AM591" s="55">
        <f t="shared" si="139"/>
        <v>0</v>
      </c>
      <c r="AN591" s="55">
        <f t="shared" si="139"/>
        <v>0</v>
      </c>
      <c r="AO591" s="55">
        <f t="shared" si="146"/>
        <v>0</v>
      </c>
      <c r="AP591" s="55">
        <f t="shared" si="146"/>
        <v>0</v>
      </c>
      <c r="AQ591" s="55">
        <f t="shared" si="146"/>
        <v>0</v>
      </c>
      <c r="AR591" s="55">
        <f t="shared" si="146"/>
        <v>0</v>
      </c>
      <c r="AS591" s="55">
        <f t="shared" si="146"/>
        <v>0</v>
      </c>
      <c r="AT591" s="55">
        <f t="shared" si="146"/>
        <v>0</v>
      </c>
      <c r="AU591" s="55">
        <f t="shared" si="146"/>
        <v>0</v>
      </c>
      <c r="AV591" s="54">
        <f t="shared" si="142"/>
        <v>0</v>
      </c>
      <c r="AW591" s="54">
        <f t="shared" si="143"/>
        <v>0</v>
      </c>
      <c r="AX591" s="54">
        <f t="shared" si="144"/>
        <v>0</v>
      </c>
    </row>
    <row r="592" spans="1:50">
      <c r="A592" s="203" t="s">
        <v>457</v>
      </c>
      <c r="B592" s="203">
        <v>0</v>
      </c>
      <c r="C592" s="203" t="b">
        <v>0</v>
      </c>
      <c r="F592" s="203">
        <v>105</v>
      </c>
      <c r="I592" s="55">
        <f t="shared" si="140"/>
        <v>0</v>
      </c>
      <c r="J592" s="55">
        <f t="shared" si="141"/>
        <v>0</v>
      </c>
      <c r="K592" s="55">
        <f t="shared" si="141"/>
        <v>0</v>
      </c>
      <c r="L592" s="55">
        <f t="shared" si="141"/>
        <v>0</v>
      </c>
      <c r="M592" s="55">
        <f t="shared" si="141"/>
        <v>0</v>
      </c>
      <c r="N592" s="55">
        <f t="shared" si="141"/>
        <v>0</v>
      </c>
      <c r="O592" s="55">
        <f t="shared" si="141"/>
        <v>0</v>
      </c>
      <c r="P592" s="55">
        <f t="shared" si="141"/>
        <v>0</v>
      </c>
      <c r="Q592" s="55">
        <f t="shared" si="141"/>
        <v>0</v>
      </c>
      <c r="R592" s="55">
        <f t="shared" si="141"/>
        <v>0</v>
      </c>
      <c r="S592" s="55">
        <f t="shared" si="141"/>
        <v>0</v>
      </c>
      <c r="T592" s="55">
        <f t="shared" si="141"/>
        <v>0</v>
      </c>
      <c r="U592" s="55">
        <f t="shared" si="141"/>
        <v>0</v>
      </c>
      <c r="V592" s="55">
        <f t="shared" si="141"/>
        <v>0</v>
      </c>
      <c r="W592" s="55">
        <f t="shared" si="141"/>
        <v>0</v>
      </c>
      <c r="X592" s="55">
        <f t="shared" si="141"/>
        <v>0</v>
      </c>
      <c r="Y592" s="55">
        <f t="shared" si="141"/>
        <v>0</v>
      </c>
      <c r="Z592" s="55">
        <f t="shared" si="139"/>
        <v>0</v>
      </c>
      <c r="AA592" s="55">
        <f t="shared" si="139"/>
        <v>0</v>
      </c>
      <c r="AB592" s="55">
        <f t="shared" si="139"/>
        <v>0</v>
      </c>
      <c r="AC592" s="55">
        <f t="shared" si="139"/>
        <v>0</v>
      </c>
      <c r="AD592" s="55">
        <f t="shared" si="139"/>
        <v>0</v>
      </c>
      <c r="AE592" s="55">
        <f t="shared" si="139"/>
        <v>0</v>
      </c>
      <c r="AF592" s="55">
        <f t="shared" si="139"/>
        <v>0</v>
      </c>
      <c r="AG592" s="55">
        <f t="shared" si="139"/>
        <v>0</v>
      </c>
      <c r="AH592" s="55">
        <f t="shared" si="139"/>
        <v>0</v>
      </c>
      <c r="AI592" s="55">
        <f t="shared" si="139"/>
        <v>0</v>
      </c>
      <c r="AJ592" s="55">
        <f t="shared" si="139"/>
        <v>0</v>
      </c>
      <c r="AK592" s="55">
        <f t="shared" si="139"/>
        <v>0</v>
      </c>
      <c r="AL592" s="55">
        <f t="shared" si="139"/>
        <v>0</v>
      </c>
      <c r="AM592" s="55">
        <f t="shared" si="139"/>
        <v>0</v>
      </c>
      <c r="AN592" s="55">
        <f t="shared" si="139"/>
        <v>0</v>
      </c>
      <c r="AO592" s="55">
        <f t="shared" si="146"/>
        <v>0</v>
      </c>
      <c r="AP592" s="55">
        <f t="shared" si="146"/>
        <v>0</v>
      </c>
      <c r="AQ592" s="55">
        <f t="shared" si="146"/>
        <v>0</v>
      </c>
      <c r="AR592" s="55">
        <f t="shared" si="146"/>
        <v>0</v>
      </c>
      <c r="AS592" s="55">
        <f t="shared" si="146"/>
        <v>0</v>
      </c>
      <c r="AT592" s="55">
        <f t="shared" si="146"/>
        <v>0</v>
      </c>
      <c r="AU592" s="55">
        <f t="shared" si="146"/>
        <v>0</v>
      </c>
      <c r="AV592" s="54">
        <f t="shared" si="142"/>
        <v>0</v>
      </c>
      <c r="AW592" s="54">
        <f t="shared" si="143"/>
        <v>0</v>
      </c>
      <c r="AX592" s="54">
        <f t="shared" si="144"/>
        <v>0</v>
      </c>
    </row>
    <row r="593" spans="1:50">
      <c r="A593" s="203" t="s">
        <v>457</v>
      </c>
      <c r="B593" s="203">
        <v>1</v>
      </c>
      <c r="C593" s="203" t="b">
        <v>1</v>
      </c>
      <c r="D593" s="203">
        <v>1</v>
      </c>
      <c r="E593" s="203" t="s">
        <v>567</v>
      </c>
      <c r="F593" s="203">
        <v>231</v>
      </c>
      <c r="I593" s="55">
        <f t="shared" si="140"/>
        <v>0</v>
      </c>
      <c r="J593" s="55">
        <f t="shared" si="141"/>
        <v>0</v>
      </c>
      <c r="K593" s="55">
        <f t="shared" si="141"/>
        <v>0</v>
      </c>
      <c r="L593" s="55">
        <f t="shared" si="141"/>
        <v>0</v>
      </c>
      <c r="M593" s="55">
        <f t="shared" si="141"/>
        <v>0</v>
      </c>
      <c r="N593" s="55">
        <f t="shared" si="141"/>
        <v>0</v>
      </c>
      <c r="O593" s="55">
        <f t="shared" si="141"/>
        <v>0</v>
      </c>
      <c r="P593" s="55">
        <f t="shared" si="141"/>
        <v>0</v>
      </c>
      <c r="Q593" s="55">
        <f t="shared" si="141"/>
        <v>0</v>
      </c>
      <c r="R593" s="55">
        <f t="shared" si="141"/>
        <v>0</v>
      </c>
      <c r="S593" s="55">
        <f t="shared" si="141"/>
        <v>0</v>
      </c>
      <c r="T593" s="55">
        <f t="shared" si="141"/>
        <v>0</v>
      </c>
      <c r="U593" s="55">
        <f t="shared" si="141"/>
        <v>0</v>
      </c>
      <c r="V593" s="55">
        <f t="shared" si="141"/>
        <v>0</v>
      </c>
      <c r="W593" s="55">
        <f t="shared" si="141"/>
        <v>0</v>
      </c>
      <c r="X593" s="55">
        <f t="shared" si="141"/>
        <v>0</v>
      </c>
      <c r="Y593" s="55">
        <f t="shared" si="141"/>
        <v>0</v>
      </c>
      <c r="Z593" s="55">
        <f t="shared" si="139"/>
        <v>0</v>
      </c>
      <c r="AA593" s="55">
        <f t="shared" si="139"/>
        <v>0</v>
      </c>
      <c r="AB593" s="55">
        <f t="shared" si="139"/>
        <v>0</v>
      </c>
      <c r="AC593" s="55">
        <f t="shared" si="139"/>
        <v>0</v>
      </c>
      <c r="AD593" s="55">
        <f t="shared" si="139"/>
        <v>0</v>
      </c>
      <c r="AE593" s="55">
        <f t="shared" si="139"/>
        <v>0</v>
      </c>
      <c r="AF593" s="55">
        <f t="shared" si="139"/>
        <v>0</v>
      </c>
      <c r="AG593" s="55">
        <f t="shared" si="139"/>
        <v>0</v>
      </c>
      <c r="AH593" s="55">
        <f t="shared" si="139"/>
        <v>0</v>
      </c>
      <c r="AI593" s="55">
        <f t="shared" si="139"/>
        <v>0</v>
      </c>
      <c r="AJ593" s="55">
        <f t="shared" si="139"/>
        <v>0</v>
      </c>
      <c r="AK593" s="55">
        <f t="shared" si="139"/>
        <v>0</v>
      </c>
      <c r="AL593" s="55">
        <f t="shared" si="139"/>
        <v>0</v>
      </c>
      <c r="AM593" s="55">
        <f t="shared" si="139"/>
        <v>0</v>
      </c>
      <c r="AN593" s="55">
        <f t="shared" si="139"/>
        <v>0</v>
      </c>
      <c r="AO593" s="55">
        <f t="shared" si="146"/>
        <v>0</v>
      </c>
      <c r="AP593" s="55">
        <f t="shared" si="146"/>
        <v>0</v>
      </c>
      <c r="AQ593" s="55">
        <f t="shared" si="146"/>
        <v>0</v>
      </c>
      <c r="AR593" s="55">
        <f t="shared" si="146"/>
        <v>0</v>
      </c>
      <c r="AS593" s="55">
        <f t="shared" si="146"/>
        <v>0</v>
      </c>
      <c r="AT593" s="55">
        <f t="shared" si="146"/>
        <v>0</v>
      </c>
      <c r="AU593" s="55">
        <f t="shared" si="146"/>
        <v>0</v>
      </c>
      <c r="AV593" s="54">
        <f t="shared" si="142"/>
        <v>0</v>
      </c>
      <c r="AW593" s="54">
        <f t="shared" si="143"/>
        <v>0</v>
      </c>
      <c r="AX593" s="54">
        <f t="shared" si="144"/>
        <v>0</v>
      </c>
    </row>
    <row r="594" spans="1:50">
      <c r="A594" s="203" t="s">
        <v>458</v>
      </c>
      <c r="B594" s="203">
        <v>0</v>
      </c>
      <c r="C594" s="203" t="b">
        <v>0</v>
      </c>
      <c r="F594" s="203">
        <v>224</v>
      </c>
      <c r="I594" s="55">
        <f t="shared" si="140"/>
        <v>0</v>
      </c>
      <c r="J594" s="55">
        <f t="shared" si="141"/>
        <v>0</v>
      </c>
      <c r="K594" s="55">
        <f t="shared" si="141"/>
        <v>0</v>
      </c>
      <c r="L594" s="55">
        <f t="shared" si="141"/>
        <v>0</v>
      </c>
      <c r="M594" s="55">
        <f t="shared" si="141"/>
        <v>0</v>
      </c>
      <c r="N594" s="55">
        <f t="shared" si="141"/>
        <v>0</v>
      </c>
      <c r="O594" s="55">
        <f t="shared" si="141"/>
        <v>0</v>
      </c>
      <c r="P594" s="55">
        <f t="shared" si="141"/>
        <v>0</v>
      </c>
      <c r="Q594" s="55">
        <f t="shared" si="141"/>
        <v>0</v>
      </c>
      <c r="R594" s="55">
        <f t="shared" si="141"/>
        <v>0</v>
      </c>
      <c r="S594" s="55">
        <f t="shared" si="141"/>
        <v>0</v>
      </c>
      <c r="T594" s="55">
        <f t="shared" si="141"/>
        <v>0</v>
      </c>
      <c r="U594" s="55">
        <f t="shared" si="141"/>
        <v>0</v>
      </c>
      <c r="V594" s="55">
        <f t="shared" si="141"/>
        <v>0</v>
      </c>
      <c r="W594" s="55">
        <f t="shared" si="141"/>
        <v>0</v>
      </c>
      <c r="X594" s="55">
        <f t="shared" si="141"/>
        <v>0</v>
      </c>
      <c r="Y594" s="55">
        <f t="shared" ref="Y594:AN609" si="147">SUMIFS($F$2:$F$2000,$E$2:$E$2000,Y$1,$A$2:$A$2000,$H594)</f>
        <v>0</v>
      </c>
      <c r="Z594" s="55">
        <f t="shared" si="147"/>
        <v>0</v>
      </c>
      <c r="AA594" s="55">
        <f t="shared" si="147"/>
        <v>0</v>
      </c>
      <c r="AB594" s="55">
        <f t="shared" si="147"/>
        <v>0</v>
      </c>
      <c r="AC594" s="55">
        <f t="shared" si="147"/>
        <v>0</v>
      </c>
      <c r="AD594" s="55">
        <f t="shared" si="147"/>
        <v>0</v>
      </c>
      <c r="AE594" s="55">
        <f t="shared" si="147"/>
        <v>0</v>
      </c>
      <c r="AF594" s="55">
        <f t="shared" si="147"/>
        <v>0</v>
      </c>
      <c r="AG594" s="55">
        <f t="shared" si="147"/>
        <v>0</v>
      </c>
      <c r="AH594" s="55">
        <f t="shared" si="147"/>
        <v>0</v>
      </c>
      <c r="AI594" s="55">
        <f t="shared" si="147"/>
        <v>0</v>
      </c>
      <c r="AJ594" s="55">
        <f t="shared" si="147"/>
        <v>0</v>
      </c>
      <c r="AK594" s="55">
        <f t="shared" si="147"/>
        <v>0</v>
      </c>
      <c r="AL594" s="55">
        <f t="shared" si="147"/>
        <v>0</v>
      </c>
      <c r="AM594" s="55">
        <f t="shared" si="147"/>
        <v>0</v>
      </c>
      <c r="AN594" s="55">
        <f t="shared" si="147"/>
        <v>0</v>
      </c>
      <c r="AO594" s="55">
        <f t="shared" si="146"/>
        <v>0</v>
      </c>
      <c r="AP594" s="55">
        <f t="shared" si="146"/>
        <v>0</v>
      </c>
      <c r="AQ594" s="55">
        <f t="shared" si="146"/>
        <v>0</v>
      </c>
      <c r="AR594" s="55">
        <f t="shared" si="146"/>
        <v>0</v>
      </c>
      <c r="AS594" s="55">
        <f t="shared" si="146"/>
        <v>0</v>
      </c>
      <c r="AT594" s="55">
        <f t="shared" si="146"/>
        <v>0</v>
      </c>
      <c r="AU594" s="55">
        <f t="shared" si="146"/>
        <v>0</v>
      </c>
      <c r="AV594" s="54">
        <f t="shared" si="142"/>
        <v>0</v>
      </c>
      <c r="AW594" s="54">
        <f t="shared" si="143"/>
        <v>0</v>
      </c>
      <c r="AX594" s="54">
        <f t="shared" si="144"/>
        <v>0</v>
      </c>
    </row>
    <row r="595" spans="1:50">
      <c r="A595" s="203" t="s">
        <v>458</v>
      </c>
      <c r="B595" s="203">
        <v>1</v>
      </c>
      <c r="C595" s="203" t="b">
        <v>1</v>
      </c>
      <c r="D595" s="203">
        <v>1</v>
      </c>
      <c r="E595" s="203" t="s">
        <v>561</v>
      </c>
      <c r="F595" s="203">
        <v>112</v>
      </c>
      <c r="I595" s="55">
        <f t="shared" si="140"/>
        <v>0</v>
      </c>
      <c r="J595" s="55">
        <f t="shared" ref="J595:Y610" si="148">SUMIFS($F$2:$F$2000,$E$2:$E$2000,J$1,$A$2:$A$2000,$H595)</f>
        <v>0</v>
      </c>
      <c r="K595" s="55">
        <f t="shared" si="148"/>
        <v>0</v>
      </c>
      <c r="L595" s="55">
        <f t="shared" si="148"/>
        <v>0</v>
      </c>
      <c r="M595" s="55">
        <f t="shared" si="148"/>
        <v>0</v>
      </c>
      <c r="N595" s="55">
        <f t="shared" si="148"/>
        <v>0</v>
      </c>
      <c r="O595" s="55">
        <f t="shared" si="148"/>
        <v>0</v>
      </c>
      <c r="P595" s="55">
        <f t="shared" si="148"/>
        <v>0</v>
      </c>
      <c r="Q595" s="55">
        <f t="shared" si="148"/>
        <v>0</v>
      </c>
      <c r="R595" s="55">
        <f t="shared" si="148"/>
        <v>0</v>
      </c>
      <c r="S595" s="55">
        <f t="shared" si="148"/>
        <v>0</v>
      </c>
      <c r="T595" s="55">
        <f t="shared" si="148"/>
        <v>0</v>
      </c>
      <c r="U595" s="55">
        <f t="shared" si="148"/>
        <v>0</v>
      </c>
      <c r="V595" s="55">
        <f t="shared" si="148"/>
        <v>0</v>
      </c>
      <c r="W595" s="55">
        <f t="shared" si="148"/>
        <v>0</v>
      </c>
      <c r="X595" s="55">
        <f t="shared" si="148"/>
        <v>0</v>
      </c>
      <c r="Y595" s="55">
        <f t="shared" si="148"/>
        <v>0</v>
      </c>
      <c r="Z595" s="55">
        <f t="shared" si="147"/>
        <v>0</v>
      </c>
      <c r="AA595" s="55">
        <f t="shared" si="147"/>
        <v>0</v>
      </c>
      <c r="AB595" s="55">
        <f t="shared" si="147"/>
        <v>0</v>
      </c>
      <c r="AC595" s="55">
        <f t="shared" si="147"/>
        <v>0</v>
      </c>
      <c r="AD595" s="55">
        <f t="shared" si="147"/>
        <v>0</v>
      </c>
      <c r="AE595" s="55">
        <f t="shared" si="147"/>
        <v>0</v>
      </c>
      <c r="AF595" s="55">
        <f t="shared" si="147"/>
        <v>0</v>
      </c>
      <c r="AG595" s="55">
        <f t="shared" si="147"/>
        <v>0</v>
      </c>
      <c r="AH595" s="55">
        <f t="shared" si="147"/>
        <v>0</v>
      </c>
      <c r="AI595" s="55">
        <f t="shared" si="147"/>
        <v>0</v>
      </c>
      <c r="AJ595" s="55">
        <f t="shared" si="147"/>
        <v>0</v>
      </c>
      <c r="AK595" s="55">
        <f t="shared" si="147"/>
        <v>0</v>
      </c>
      <c r="AL595" s="55">
        <f t="shared" si="147"/>
        <v>0</v>
      </c>
      <c r="AM595" s="55">
        <f t="shared" si="147"/>
        <v>0</v>
      </c>
      <c r="AN595" s="55">
        <f t="shared" si="147"/>
        <v>0</v>
      </c>
      <c r="AO595" s="55">
        <f t="shared" si="146"/>
        <v>0</v>
      </c>
      <c r="AP595" s="55">
        <f t="shared" si="146"/>
        <v>0</v>
      </c>
      <c r="AQ595" s="55">
        <f t="shared" si="146"/>
        <v>0</v>
      </c>
      <c r="AR595" s="55">
        <f t="shared" si="146"/>
        <v>0</v>
      </c>
      <c r="AS595" s="55">
        <f t="shared" si="146"/>
        <v>0</v>
      </c>
      <c r="AT595" s="55">
        <f t="shared" si="146"/>
        <v>0</v>
      </c>
      <c r="AU595" s="55">
        <f t="shared" si="146"/>
        <v>0</v>
      </c>
      <c r="AV595" s="54">
        <f t="shared" si="142"/>
        <v>0</v>
      </c>
      <c r="AW595" s="54">
        <f t="shared" si="143"/>
        <v>0</v>
      </c>
      <c r="AX595" s="54">
        <f t="shared" si="144"/>
        <v>0</v>
      </c>
    </row>
    <row r="596" spans="1:50">
      <c r="A596" s="203" t="s">
        <v>459</v>
      </c>
      <c r="B596" s="203">
        <v>0</v>
      </c>
      <c r="C596" s="203" t="b">
        <v>0</v>
      </c>
      <c r="F596" s="203">
        <v>272</v>
      </c>
      <c r="I596" s="55">
        <f t="shared" si="140"/>
        <v>0</v>
      </c>
      <c r="J596" s="55">
        <f t="shared" si="148"/>
        <v>0</v>
      </c>
      <c r="K596" s="55">
        <f t="shared" si="148"/>
        <v>0</v>
      </c>
      <c r="L596" s="55">
        <f t="shared" si="148"/>
        <v>0</v>
      </c>
      <c r="M596" s="55">
        <f t="shared" si="148"/>
        <v>0</v>
      </c>
      <c r="N596" s="55">
        <f t="shared" si="148"/>
        <v>0</v>
      </c>
      <c r="O596" s="55">
        <f t="shared" si="148"/>
        <v>0</v>
      </c>
      <c r="P596" s="55">
        <f t="shared" si="148"/>
        <v>0</v>
      </c>
      <c r="Q596" s="55">
        <f t="shared" si="148"/>
        <v>0</v>
      </c>
      <c r="R596" s="55">
        <f t="shared" si="148"/>
        <v>0</v>
      </c>
      <c r="S596" s="55">
        <f t="shared" si="148"/>
        <v>0</v>
      </c>
      <c r="T596" s="55">
        <f t="shared" si="148"/>
        <v>0</v>
      </c>
      <c r="U596" s="55">
        <f t="shared" si="148"/>
        <v>0</v>
      </c>
      <c r="V596" s="55">
        <f t="shared" si="148"/>
        <v>0</v>
      </c>
      <c r="W596" s="55">
        <f t="shared" si="148"/>
        <v>0</v>
      </c>
      <c r="X596" s="55">
        <f t="shared" si="148"/>
        <v>0</v>
      </c>
      <c r="Y596" s="55">
        <f t="shared" si="148"/>
        <v>0</v>
      </c>
      <c r="Z596" s="55">
        <f t="shared" si="147"/>
        <v>0</v>
      </c>
      <c r="AA596" s="55">
        <f t="shared" si="147"/>
        <v>0</v>
      </c>
      <c r="AB596" s="55">
        <f t="shared" si="147"/>
        <v>0</v>
      </c>
      <c r="AC596" s="55">
        <f t="shared" si="147"/>
        <v>0</v>
      </c>
      <c r="AD596" s="55">
        <f t="shared" si="147"/>
        <v>0</v>
      </c>
      <c r="AE596" s="55">
        <f t="shared" si="147"/>
        <v>0</v>
      </c>
      <c r="AF596" s="55">
        <f t="shared" si="147"/>
        <v>0</v>
      </c>
      <c r="AG596" s="55">
        <f t="shared" si="147"/>
        <v>0</v>
      </c>
      <c r="AH596" s="55">
        <f t="shared" si="147"/>
        <v>0</v>
      </c>
      <c r="AI596" s="55">
        <f t="shared" si="147"/>
        <v>0</v>
      </c>
      <c r="AJ596" s="55">
        <f t="shared" si="147"/>
        <v>0</v>
      </c>
      <c r="AK596" s="55">
        <f t="shared" si="147"/>
        <v>0</v>
      </c>
      <c r="AL596" s="55">
        <f t="shared" si="147"/>
        <v>0</v>
      </c>
      <c r="AM596" s="55">
        <f t="shared" si="147"/>
        <v>0</v>
      </c>
      <c r="AN596" s="55">
        <f t="shared" si="147"/>
        <v>0</v>
      </c>
      <c r="AO596" s="55">
        <f t="shared" si="146"/>
        <v>0</v>
      </c>
      <c r="AP596" s="55">
        <f t="shared" si="146"/>
        <v>0</v>
      </c>
      <c r="AQ596" s="55">
        <f t="shared" si="146"/>
        <v>0</v>
      </c>
      <c r="AR596" s="55">
        <f t="shared" si="146"/>
        <v>0</v>
      </c>
      <c r="AS596" s="55">
        <f t="shared" si="146"/>
        <v>0</v>
      </c>
      <c r="AT596" s="55">
        <f t="shared" si="146"/>
        <v>0</v>
      </c>
      <c r="AU596" s="55">
        <f t="shared" si="146"/>
        <v>0</v>
      </c>
      <c r="AV596" s="54">
        <f t="shared" si="142"/>
        <v>0</v>
      </c>
      <c r="AW596" s="54">
        <f t="shared" si="143"/>
        <v>0</v>
      </c>
      <c r="AX596" s="54">
        <f t="shared" si="144"/>
        <v>0</v>
      </c>
    </row>
    <row r="597" spans="1:50">
      <c r="A597" s="203" t="s">
        <v>459</v>
      </c>
      <c r="B597" s="203">
        <v>1</v>
      </c>
      <c r="C597" s="203" t="b">
        <v>1</v>
      </c>
      <c r="D597" s="203">
        <v>1</v>
      </c>
      <c r="E597" s="203" t="s">
        <v>580</v>
      </c>
      <c r="F597" s="203">
        <v>400</v>
      </c>
      <c r="I597" s="55">
        <f t="shared" si="140"/>
        <v>0</v>
      </c>
      <c r="J597" s="55">
        <f t="shared" si="148"/>
        <v>0</v>
      </c>
      <c r="K597" s="55">
        <f t="shared" si="148"/>
        <v>0</v>
      </c>
      <c r="L597" s="55">
        <f t="shared" si="148"/>
        <v>0</v>
      </c>
      <c r="M597" s="55">
        <f t="shared" si="148"/>
        <v>0</v>
      </c>
      <c r="N597" s="55">
        <f t="shared" si="148"/>
        <v>0</v>
      </c>
      <c r="O597" s="55">
        <f t="shared" si="148"/>
        <v>0</v>
      </c>
      <c r="P597" s="55">
        <f t="shared" si="148"/>
        <v>0</v>
      </c>
      <c r="Q597" s="55">
        <f t="shared" si="148"/>
        <v>0</v>
      </c>
      <c r="R597" s="55">
        <f t="shared" si="148"/>
        <v>0</v>
      </c>
      <c r="S597" s="55">
        <f t="shared" si="148"/>
        <v>0</v>
      </c>
      <c r="T597" s="55">
        <f t="shared" si="148"/>
        <v>0</v>
      </c>
      <c r="U597" s="55">
        <f t="shared" si="148"/>
        <v>0</v>
      </c>
      <c r="V597" s="55">
        <f t="shared" si="148"/>
        <v>0</v>
      </c>
      <c r="W597" s="55">
        <f t="shared" si="148"/>
        <v>0</v>
      </c>
      <c r="X597" s="55">
        <f t="shared" si="148"/>
        <v>0</v>
      </c>
      <c r="Y597" s="55">
        <f t="shared" si="148"/>
        <v>0</v>
      </c>
      <c r="Z597" s="55">
        <f t="shared" si="147"/>
        <v>0</v>
      </c>
      <c r="AA597" s="55">
        <f t="shared" si="147"/>
        <v>0</v>
      </c>
      <c r="AB597" s="55">
        <f t="shared" si="147"/>
        <v>0</v>
      </c>
      <c r="AC597" s="55">
        <f t="shared" si="147"/>
        <v>0</v>
      </c>
      <c r="AD597" s="55">
        <f t="shared" si="147"/>
        <v>0</v>
      </c>
      <c r="AE597" s="55">
        <f t="shared" si="147"/>
        <v>0</v>
      </c>
      <c r="AF597" s="55">
        <f t="shared" si="147"/>
        <v>0</v>
      </c>
      <c r="AG597" s="55">
        <f t="shared" si="147"/>
        <v>0</v>
      </c>
      <c r="AH597" s="55">
        <f t="shared" si="147"/>
        <v>0</v>
      </c>
      <c r="AI597" s="55">
        <f t="shared" si="147"/>
        <v>0</v>
      </c>
      <c r="AJ597" s="55">
        <f t="shared" si="147"/>
        <v>0</v>
      </c>
      <c r="AK597" s="55">
        <f t="shared" si="147"/>
        <v>0</v>
      </c>
      <c r="AL597" s="55">
        <f t="shared" si="147"/>
        <v>0</v>
      </c>
      <c r="AM597" s="55">
        <f t="shared" si="147"/>
        <v>0</v>
      </c>
      <c r="AN597" s="55">
        <f t="shared" si="147"/>
        <v>0</v>
      </c>
      <c r="AO597" s="55">
        <f t="shared" si="146"/>
        <v>0</v>
      </c>
      <c r="AP597" s="55">
        <f t="shared" si="146"/>
        <v>0</v>
      </c>
      <c r="AQ597" s="55">
        <f t="shared" si="146"/>
        <v>0</v>
      </c>
      <c r="AR597" s="55">
        <f t="shared" si="146"/>
        <v>0</v>
      </c>
      <c r="AS597" s="55">
        <f t="shared" si="146"/>
        <v>0</v>
      </c>
      <c r="AT597" s="55">
        <f t="shared" si="146"/>
        <v>0</v>
      </c>
      <c r="AU597" s="55">
        <f t="shared" si="146"/>
        <v>0</v>
      </c>
      <c r="AV597" s="54">
        <f t="shared" si="142"/>
        <v>0</v>
      </c>
      <c r="AW597" s="54">
        <f t="shared" si="143"/>
        <v>0</v>
      </c>
      <c r="AX597" s="54">
        <f t="shared" si="144"/>
        <v>0</v>
      </c>
    </row>
    <row r="598" spans="1:50">
      <c r="A598" s="203" t="s">
        <v>460</v>
      </c>
      <c r="B598" s="203">
        <v>1</v>
      </c>
      <c r="C598" s="203" t="b">
        <v>1</v>
      </c>
      <c r="D598" s="203">
        <v>1</v>
      </c>
      <c r="E598" s="203" t="s">
        <v>571</v>
      </c>
      <c r="F598" s="203">
        <v>336</v>
      </c>
      <c r="I598" s="55">
        <f t="shared" si="140"/>
        <v>0</v>
      </c>
      <c r="J598" s="55">
        <f t="shared" si="148"/>
        <v>0</v>
      </c>
      <c r="K598" s="55">
        <f t="shared" si="148"/>
        <v>0</v>
      </c>
      <c r="L598" s="55">
        <f t="shared" si="148"/>
        <v>0</v>
      </c>
      <c r="M598" s="55">
        <f t="shared" si="148"/>
        <v>0</v>
      </c>
      <c r="N598" s="55">
        <f t="shared" si="148"/>
        <v>0</v>
      </c>
      <c r="O598" s="55">
        <f t="shared" si="148"/>
        <v>0</v>
      </c>
      <c r="P598" s="55">
        <f t="shared" si="148"/>
        <v>0</v>
      </c>
      <c r="Q598" s="55">
        <f t="shared" si="148"/>
        <v>0</v>
      </c>
      <c r="R598" s="55">
        <f t="shared" si="148"/>
        <v>0</v>
      </c>
      <c r="S598" s="55">
        <f t="shared" si="148"/>
        <v>0</v>
      </c>
      <c r="T598" s="55">
        <f t="shared" si="148"/>
        <v>0</v>
      </c>
      <c r="U598" s="55">
        <f t="shared" si="148"/>
        <v>0</v>
      </c>
      <c r="V598" s="55">
        <f t="shared" si="148"/>
        <v>0</v>
      </c>
      <c r="W598" s="55">
        <f t="shared" si="148"/>
        <v>0</v>
      </c>
      <c r="X598" s="55">
        <f t="shared" si="148"/>
        <v>0</v>
      </c>
      <c r="Y598" s="55">
        <f t="shared" si="148"/>
        <v>0</v>
      </c>
      <c r="Z598" s="55">
        <f t="shared" si="147"/>
        <v>0</v>
      </c>
      <c r="AA598" s="55">
        <f t="shared" si="147"/>
        <v>0</v>
      </c>
      <c r="AB598" s="55">
        <f t="shared" si="147"/>
        <v>0</v>
      </c>
      <c r="AC598" s="55">
        <f t="shared" si="147"/>
        <v>0</v>
      </c>
      <c r="AD598" s="55">
        <f t="shared" si="147"/>
        <v>0</v>
      </c>
      <c r="AE598" s="55">
        <f t="shared" si="147"/>
        <v>0</v>
      </c>
      <c r="AF598" s="55">
        <f t="shared" si="147"/>
        <v>0</v>
      </c>
      <c r="AG598" s="55">
        <f t="shared" si="147"/>
        <v>0</v>
      </c>
      <c r="AH598" s="55">
        <f t="shared" si="147"/>
        <v>0</v>
      </c>
      <c r="AI598" s="55">
        <f t="shared" si="147"/>
        <v>0</v>
      </c>
      <c r="AJ598" s="55">
        <f t="shared" si="147"/>
        <v>0</v>
      </c>
      <c r="AK598" s="55">
        <f t="shared" si="147"/>
        <v>0</v>
      </c>
      <c r="AL598" s="55">
        <f t="shared" si="147"/>
        <v>0</v>
      </c>
      <c r="AM598" s="55">
        <f t="shared" si="147"/>
        <v>0</v>
      </c>
      <c r="AN598" s="55">
        <f t="shared" si="147"/>
        <v>0</v>
      </c>
      <c r="AO598" s="55">
        <f t="shared" si="146"/>
        <v>0</v>
      </c>
      <c r="AP598" s="55">
        <f t="shared" si="146"/>
        <v>0</v>
      </c>
      <c r="AQ598" s="55">
        <f t="shared" si="146"/>
        <v>0</v>
      </c>
      <c r="AR598" s="55">
        <f t="shared" si="146"/>
        <v>0</v>
      </c>
      <c r="AS598" s="55">
        <f t="shared" si="146"/>
        <v>0</v>
      </c>
      <c r="AT598" s="55">
        <f t="shared" si="146"/>
        <v>0</v>
      </c>
      <c r="AU598" s="55">
        <f t="shared" si="146"/>
        <v>0</v>
      </c>
      <c r="AV598" s="54">
        <f t="shared" si="142"/>
        <v>0</v>
      </c>
      <c r="AW598" s="54">
        <f t="shared" si="143"/>
        <v>0</v>
      </c>
      <c r="AX598" s="54">
        <f t="shared" si="144"/>
        <v>0</v>
      </c>
    </row>
    <row r="599" spans="1:50">
      <c r="A599" s="203" t="s">
        <v>461</v>
      </c>
      <c r="B599" s="203">
        <v>0</v>
      </c>
      <c r="C599" s="203" t="b">
        <v>0</v>
      </c>
      <c r="F599" s="203">
        <v>402</v>
      </c>
      <c r="I599" s="55">
        <f t="shared" si="140"/>
        <v>0</v>
      </c>
      <c r="J599" s="55">
        <f t="shared" si="148"/>
        <v>0</v>
      </c>
      <c r="K599" s="55">
        <f t="shared" si="148"/>
        <v>0</v>
      </c>
      <c r="L599" s="55">
        <f t="shared" si="148"/>
        <v>0</v>
      </c>
      <c r="M599" s="55">
        <f t="shared" si="148"/>
        <v>0</v>
      </c>
      <c r="N599" s="55">
        <f t="shared" si="148"/>
        <v>0</v>
      </c>
      <c r="O599" s="55">
        <f t="shared" si="148"/>
        <v>0</v>
      </c>
      <c r="P599" s="55">
        <f t="shared" si="148"/>
        <v>0</v>
      </c>
      <c r="Q599" s="55">
        <f t="shared" si="148"/>
        <v>0</v>
      </c>
      <c r="R599" s="55">
        <f t="shared" si="148"/>
        <v>0</v>
      </c>
      <c r="S599" s="55">
        <f t="shared" si="148"/>
        <v>0</v>
      </c>
      <c r="T599" s="55">
        <f t="shared" si="148"/>
        <v>0</v>
      </c>
      <c r="U599" s="55">
        <f t="shared" si="148"/>
        <v>0</v>
      </c>
      <c r="V599" s="55">
        <f t="shared" si="148"/>
        <v>0</v>
      </c>
      <c r="W599" s="55">
        <f t="shared" si="148"/>
        <v>0</v>
      </c>
      <c r="X599" s="55">
        <f t="shared" si="148"/>
        <v>0</v>
      </c>
      <c r="Y599" s="55">
        <f t="shared" si="148"/>
        <v>0</v>
      </c>
      <c r="Z599" s="55">
        <f t="shared" si="147"/>
        <v>0</v>
      </c>
      <c r="AA599" s="55">
        <f t="shared" si="147"/>
        <v>0</v>
      </c>
      <c r="AB599" s="55">
        <f t="shared" si="147"/>
        <v>0</v>
      </c>
      <c r="AC599" s="55">
        <f t="shared" si="147"/>
        <v>0</v>
      </c>
      <c r="AD599" s="55">
        <f t="shared" si="147"/>
        <v>0</v>
      </c>
      <c r="AE599" s="55">
        <f t="shared" si="147"/>
        <v>0</v>
      </c>
      <c r="AF599" s="55">
        <f t="shared" si="147"/>
        <v>0</v>
      </c>
      <c r="AG599" s="55">
        <f t="shared" si="147"/>
        <v>0</v>
      </c>
      <c r="AH599" s="55">
        <f t="shared" si="147"/>
        <v>0</v>
      </c>
      <c r="AI599" s="55">
        <f t="shared" si="147"/>
        <v>0</v>
      </c>
      <c r="AJ599" s="55">
        <f t="shared" si="147"/>
        <v>0</v>
      </c>
      <c r="AK599" s="55">
        <f t="shared" si="147"/>
        <v>0</v>
      </c>
      <c r="AL599" s="55">
        <f t="shared" si="147"/>
        <v>0</v>
      </c>
      <c r="AM599" s="55">
        <f t="shared" si="147"/>
        <v>0</v>
      </c>
      <c r="AN599" s="55">
        <f t="shared" si="147"/>
        <v>0</v>
      </c>
      <c r="AO599" s="55">
        <f t="shared" si="146"/>
        <v>0</v>
      </c>
      <c r="AP599" s="55">
        <f t="shared" si="146"/>
        <v>0</v>
      </c>
      <c r="AQ599" s="55">
        <f t="shared" si="146"/>
        <v>0</v>
      </c>
      <c r="AR599" s="55">
        <f t="shared" si="146"/>
        <v>0</v>
      </c>
      <c r="AS599" s="55">
        <f t="shared" si="146"/>
        <v>0</v>
      </c>
      <c r="AT599" s="55">
        <f t="shared" si="146"/>
        <v>0</v>
      </c>
      <c r="AU599" s="55">
        <f t="shared" si="146"/>
        <v>0</v>
      </c>
      <c r="AV599" s="54">
        <f t="shared" si="142"/>
        <v>0</v>
      </c>
      <c r="AW599" s="54">
        <f t="shared" si="143"/>
        <v>0</v>
      </c>
      <c r="AX599" s="54">
        <f t="shared" si="144"/>
        <v>0</v>
      </c>
    </row>
    <row r="600" spans="1:50">
      <c r="A600" s="203" t="s">
        <v>461</v>
      </c>
      <c r="B600" s="203">
        <v>1</v>
      </c>
      <c r="C600" s="203" t="b">
        <v>1</v>
      </c>
      <c r="D600" s="203">
        <v>1</v>
      </c>
      <c r="E600" s="203" t="s">
        <v>563</v>
      </c>
      <c r="F600" s="203">
        <v>270</v>
      </c>
      <c r="I600" s="55">
        <f t="shared" si="140"/>
        <v>0</v>
      </c>
      <c r="J600" s="55">
        <f t="shared" si="148"/>
        <v>0</v>
      </c>
      <c r="K600" s="55">
        <f t="shared" si="148"/>
        <v>0</v>
      </c>
      <c r="L600" s="55">
        <f t="shared" si="148"/>
        <v>0</v>
      </c>
      <c r="M600" s="55">
        <f t="shared" si="148"/>
        <v>0</v>
      </c>
      <c r="N600" s="55">
        <f t="shared" si="148"/>
        <v>0</v>
      </c>
      <c r="O600" s="55">
        <f t="shared" si="148"/>
        <v>0</v>
      </c>
      <c r="P600" s="55">
        <f t="shared" si="148"/>
        <v>0</v>
      </c>
      <c r="Q600" s="55">
        <f t="shared" si="148"/>
        <v>0</v>
      </c>
      <c r="R600" s="55">
        <f t="shared" si="148"/>
        <v>0</v>
      </c>
      <c r="S600" s="55">
        <f t="shared" si="148"/>
        <v>0</v>
      </c>
      <c r="T600" s="55">
        <f t="shared" si="148"/>
        <v>0</v>
      </c>
      <c r="U600" s="55">
        <f t="shared" si="148"/>
        <v>0</v>
      </c>
      <c r="V600" s="55">
        <f t="shared" si="148"/>
        <v>0</v>
      </c>
      <c r="W600" s="55">
        <f t="shared" si="148"/>
        <v>0</v>
      </c>
      <c r="X600" s="55">
        <f t="shared" si="148"/>
        <v>0</v>
      </c>
      <c r="Y600" s="55">
        <f t="shared" si="148"/>
        <v>0</v>
      </c>
      <c r="Z600" s="55">
        <f t="shared" si="147"/>
        <v>0</v>
      </c>
      <c r="AA600" s="55">
        <f t="shared" si="147"/>
        <v>0</v>
      </c>
      <c r="AB600" s="55">
        <f t="shared" si="147"/>
        <v>0</v>
      </c>
      <c r="AC600" s="55">
        <f t="shared" si="147"/>
        <v>0</v>
      </c>
      <c r="AD600" s="55">
        <f t="shared" si="147"/>
        <v>0</v>
      </c>
      <c r="AE600" s="55">
        <f t="shared" si="147"/>
        <v>0</v>
      </c>
      <c r="AF600" s="55">
        <f t="shared" si="147"/>
        <v>0</v>
      </c>
      <c r="AG600" s="55">
        <f t="shared" si="147"/>
        <v>0</v>
      </c>
      <c r="AH600" s="55">
        <f t="shared" si="147"/>
        <v>0</v>
      </c>
      <c r="AI600" s="55">
        <f t="shared" si="147"/>
        <v>0</v>
      </c>
      <c r="AJ600" s="55">
        <f t="shared" si="147"/>
        <v>0</v>
      </c>
      <c r="AK600" s="55">
        <f t="shared" si="147"/>
        <v>0</v>
      </c>
      <c r="AL600" s="55">
        <f t="shared" si="147"/>
        <v>0</v>
      </c>
      <c r="AM600" s="55">
        <f t="shared" si="147"/>
        <v>0</v>
      </c>
      <c r="AN600" s="55">
        <f t="shared" si="147"/>
        <v>0</v>
      </c>
      <c r="AO600" s="55">
        <f t="shared" si="146"/>
        <v>0</v>
      </c>
      <c r="AP600" s="55">
        <f t="shared" si="146"/>
        <v>0</v>
      </c>
      <c r="AQ600" s="55">
        <f t="shared" si="146"/>
        <v>0</v>
      </c>
      <c r="AR600" s="55">
        <f t="shared" si="146"/>
        <v>0</v>
      </c>
      <c r="AS600" s="55">
        <f t="shared" si="146"/>
        <v>0</v>
      </c>
      <c r="AT600" s="55">
        <f t="shared" si="146"/>
        <v>0</v>
      </c>
      <c r="AU600" s="55">
        <f t="shared" si="146"/>
        <v>0</v>
      </c>
      <c r="AV600" s="54">
        <f t="shared" si="142"/>
        <v>0</v>
      </c>
      <c r="AW600" s="54">
        <f t="shared" si="143"/>
        <v>0</v>
      </c>
      <c r="AX600" s="54">
        <f t="shared" si="144"/>
        <v>0</v>
      </c>
    </row>
    <row r="601" spans="1:50">
      <c r="A601" s="203" t="s">
        <v>462</v>
      </c>
      <c r="B601" s="203">
        <v>0</v>
      </c>
      <c r="C601" s="203" t="b">
        <v>0</v>
      </c>
      <c r="F601" s="203">
        <v>8</v>
      </c>
      <c r="I601" s="55">
        <f t="shared" si="140"/>
        <v>0</v>
      </c>
      <c r="J601" s="55">
        <f t="shared" si="148"/>
        <v>0</v>
      </c>
      <c r="K601" s="55">
        <f t="shared" si="148"/>
        <v>0</v>
      </c>
      <c r="L601" s="55">
        <f t="shared" si="148"/>
        <v>0</v>
      </c>
      <c r="M601" s="55">
        <f t="shared" si="148"/>
        <v>0</v>
      </c>
      <c r="N601" s="55">
        <f t="shared" si="148"/>
        <v>0</v>
      </c>
      <c r="O601" s="55">
        <f t="shared" si="148"/>
        <v>0</v>
      </c>
      <c r="P601" s="55">
        <f t="shared" si="148"/>
        <v>0</v>
      </c>
      <c r="Q601" s="55">
        <f t="shared" si="148"/>
        <v>0</v>
      </c>
      <c r="R601" s="55">
        <f t="shared" si="148"/>
        <v>0</v>
      </c>
      <c r="S601" s="55">
        <f t="shared" si="148"/>
        <v>0</v>
      </c>
      <c r="T601" s="55">
        <f t="shared" si="148"/>
        <v>0</v>
      </c>
      <c r="U601" s="55">
        <f t="shared" si="148"/>
        <v>0</v>
      </c>
      <c r="V601" s="55">
        <f t="shared" si="148"/>
        <v>0</v>
      </c>
      <c r="W601" s="55">
        <f t="shared" si="148"/>
        <v>0</v>
      </c>
      <c r="X601" s="55">
        <f t="shared" si="148"/>
        <v>0</v>
      </c>
      <c r="Y601" s="55">
        <f t="shared" si="148"/>
        <v>0</v>
      </c>
      <c r="Z601" s="55">
        <f t="shared" si="147"/>
        <v>0</v>
      </c>
      <c r="AA601" s="55">
        <f t="shared" si="147"/>
        <v>0</v>
      </c>
      <c r="AB601" s="55">
        <f t="shared" si="147"/>
        <v>0</v>
      </c>
      <c r="AC601" s="55">
        <f t="shared" si="147"/>
        <v>0</v>
      </c>
      <c r="AD601" s="55">
        <f t="shared" si="147"/>
        <v>0</v>
      </c>
      <c r="AE601" s="55">
        <f t="shared" si="147"/>
        <v>0</v>
      </c>
      <c r="AF601" s="55">
        <f t="shared" si="147"/>
        <v>0</v>
      </c>
      <c r="AG601" s="55">
        <f t="shared" si="147"/>
        <v>0</v>
      </c>
      <c r="AH601" s="55">
        <f t="shared" si="147"/>
        <v>0</v>
      </c>
      <c r="AI601" s="55">
        <f t="shared" si="147"/>
        <v>0</v>
      </c>
      <c r="AJ601" s="55">
        <f t="shared" si="147"/>
        <v>0</v>
      </c>
      <c r="AK601" s="55">
        <f t="shared" si="147"/>
        <v>0</v>
      </c>
      <c r="AL601" s="55">
        <f t="shared" si="147"/>
        <v>0</v>
      </c>
      <c r="AM601" s="55">
        <f t="shared" si="147"/>
        <v>0</v>
      </c>
      <c r="AN601" s="55">
        <f t="shared" si="147"/>
        <v>0</v>
      </c>
      <c r="AO601" s="55">
        <f t="shared" si="146"/>
        <v>0</v>
      </c>
      <c r="AP601" s="55">
        <f t="shared" si="146"/>
        <v>0</v>
      </c>
      <c r="AQ601" s="55">
        <f t="shared" si="146"/>
        <v>0</v>
      </c>
      <c r="AR601" s="55">
        <f t="shared" si="146"/>
        <v>0</v>
      </c>
      <c r="AS601" s="55">
        <f t="shared" si="146"/>
        <v>0</v>
      </c>
      <c r="AT601" s="55">
        <f t="shared" si="146"/>
        <v>0</v>
      </c>
      <c r="AU601" s="55">
        <f t="shared" si="146"/>
        <v>0</v>
      </c>
      <c r="AV601" s="54">
        <f t="shared" si="142"/>
        <v>0</v>
      </c>
      <c r="AW601" s="54">
        <f t="shared" si="143"/>
        <v>0</v>
      </c>
      <c r="AX601" s="54">
        <f t="shared" si="144"/>
        <v>0</v>
      </c>
    </row>
    <row r="602" spans="1:50">
      <c r="A602" s="203" t="s">
        <v>462</v>
      </c>
      <c r="B602" s="203">
        <v>1</v>
      </c>
      <c r="C602" s="203" t="b">
        <v>1</v>
      </c>
      <c r="D602" s="203">
        <v>1</v>
      </c>
      <c r="E602" s="203" t="s">
        <v>591</v>
      </c>
      <c r="F602" s="203">
        <v>269</v>
      </c>
      <c r="I602" s="55">
        <f t="shared" si="140"/>
        <v>0</v>
      </c>
      <c r="J602" s="55">
        <f t="shared" si="148"/>
        <v>0</v>
      </c>
      <c r="K602" s="55">
        <f t="shared" si="148"/>
        <v>0</v>
      </c>
      <c r="L602" s="55">
        <f t="shared" si="148"/>
        <v>0</v>
      </c>
      <c r="M602" s="55">
        <f t="shared" si="148"/>
        <v>0</v>
      </c>
      <c r="N602" s="55">
        <f t="shared" si="148"/>
        <v>0</v>
      </c>
      <c r="O602" s="55">
        <f t="shared" si="148"/>
        <v>0</v>
      </c>
      <c r="P602" s="55">
        <f t="shared" si="148"/>
        <v>0</v>
      </c>
      <c r="Q602" s="55">
        <f t="shared" si="148"/>
        <v>0</v>
      </c>
      <c r="R602" s="55">
        <f t="shared" si="148"/>
        <v>0</v>
      </c>
      <c r="S602" s="55">
        <f t="shared" si="148"/>
        <v>0</v>
      </c>
      <c r="T602" s="55">
        <f t="shared" si="148"/>
        <v>0</v>
      </c>
      <c r="U602" s="55">
        <f t="shared" si="148"/>
        <v>0</v>
      </c>
      <c r="V602" s="55">
        <f t="shared" si="148"/>
        <v>0</v>
      </c>
      <c r="W602" s="55">
        <f t="shared" si="148"/>
        <v>0</v>
      </c>
      <c r="X602" s="55">
        <f t="shared" si="148"/>
        <v>0</v>
      </c>
      <c r="Y602" s="55">
        <f t="shared" si="148"/>
        <v>0</v>
      </c>
      <c r="Z602" s="55">
        <f t="shared" si="147"/>
        <v>0</v>
      </c>
      <c r="AA602" s="55">
        <f t="shared" si="147"/>
        <v>0</v>
      </c>
      <c r="AB602" s="55">
        <f t="shared" si="147"/>
        <v>0</v>
      </c>
      <c r="AC602" s="55">
        <f t="shared" si="147"/>
        <v>0</v>
      </c>
      <c r="AD602" s="55">
        <f t="shared" si="147"/>
        <v>0</v>
      </c>
      <c r="AE602" s="55">
        <f t="shared" si="147"/>
        <v>0</v>
      </c>
      <c r="AF602" s="55">
        <f t="shared" si="147"/>
        <v>0</v>
      </c>
      <c r="AG602" s="55">
        <f t="shared" si="147"/>
        <v>0</v>
      </c>
      <c r="AH602" s="55">
        <f t="shared" si="147"/>
        <v>0</v>
      </c>
      <c r="AI602" s="55">
        <f t="shared" si="147"/>
        <v>0</v>
      </c>
      <c r="AJ602" s="55">
        <f t="shared" si="147"/>
        <v>0</v>
      </c>
      <c r="AK602" s="55">
        <f t="shared" si="147"/>
        <v>0</v>
      </c>
      <c r="AL602" s="55">
        <f t="shared" si="147"/>
        <v>0</v>
      </c>
      <c r="AM602" s="55">
        <f t="shared" si="147"/>
        <v>0</v>
      </c>
      <c r="AN602" s="55">
        <f t="shared" si="147"/>
        <v>0</v>
      </c>
      <c r="AO602" s="55">
        <f t="shared" si="146"/>
        <v>0</v>
      </c>
      <c r="AP602" s="55">
        <f t="shared" si="146"/>
        <v>0</v>
      </c>
      <c r="AQ602" s="55">
        <f t="shared" si="146"/>
        <v>0</v>
      </c>
      <c r="AR602" s="55">
        <f t="shared" si="146"/>
        <v>0</v>
      </c>
      <c r="AS602" s="55">
        <f t="shared" si="146"/>
        <v>0</v>
      </c>
      <c r="AT602" s="55">
        <f t="shared" si="146"/>
        <v>0</v>
      </c>
      <c r="AU602" s="55">
        <f t="shared" si="146"/>
        <v>0</v>
      </c>
      <c r="AV602" s="54">
        <f t="shared" si="142"/>
        <v>0</v>
      </c>
      <c r="AW602" s="54">
        <f t="shared" si="143"/>
        <v>0</v>
      </c>
      <c r="AX602" s="54">
        <f t="shared" si="144"/>
        <v>0</v>
      </c>
    </row>
    <row r="603" spans="1:50">
      <c r="A603" s="203" t="s">
        <v>462</v>
      </c>
      <c r="B603" s="203">
        <v>2</v>
      </c>
      <c r="C603" s="203" t="b">
        <v>1</v>
      </c>
      <c r="D603" s="203">
        <v>2</v>
      </c>
      <c r="E603" s="203" t="s">
        <v>580</v>
      </c>
      <c r="F603" s="203">
        <v>59</v>
      </c>
      <c r="I603" s="55">
        <f t="shared" si="140"/>
        <v>0</v>
      </c>
      <c r="J603" s="55">
        <f t="shared" si="148"/>
        <v>0</v>
      </c>
      <c r="K603" s="55">
        <f t="shared" si="148"/>
        <v>0</v>
      </c>
      <c r="L603" s="55">
        <f t="shared" si="148"/>
        <v>0</v>
      </c>
      <c r="M603" s="55">
        <f t="shared" si="148"/>
        <v>0</v>
      </c>
      <c r="N603" s="55">
        <f t="shared" si="148"/>
        <v>0</v>
      </c>
      <c r="O603" s="55">
        <f t="shared" si="148"/>
        <v>0</v>
      </c>
      <c r="P603" s="55">
        <f t="shared" si="148"/>
        <v>0</v>
      </c>
      <c r="Q603" s="55">
        <f t="shared" si="148"/>
        <v>0</v>
      </c>
      <c r="R603" s="55">
        <f t="shared" si="148"/>
        <v>0</v>
      </c>
      <c r="S603" s="55">
        <f t="shared" si="148"/>
        <v>0</v>
      </c>
      <c r="T603" s="55">
        <f t="shared" si="148"/>
        <v>0</v>
      </c>
      <c r="U603" s="55">
        <f t="shared" si="148"/>
        <v>0</v>
      </c>
      <c r="V603" s="55">
        <f t="shared" si="148"/>
        <v>0</v>
      </c>
      <c r="W603" s="55">
        <f t="shared" si="148"/>
        <v>0</v>
      </c>
      <c r="X603" s="55">
        <f t="shared" si="148"/>
        <v>0</v>
      </c>
      <c r="Y603" s="55">
        <f t="shared" si="148"/>
        <v>0</v>
      </c>
      <c r="Z603" s="55">
        <f t="shared" si="147"/>
        <v>0</v>
      </c>
      <c r="AA603" s="55">
        <f t="shared" si="147"/>
        <v>0</v>
      </c>
      <c r="AB603" s="55">
        <f t="shared" si="147"/>
        <v>0</v>
      </c>
      <c r="AC603" s="55">
        <f t="shared" si="147"/>
        <v>0</v>
      </c>
      <c r="AD603" s="55">
        <f t="shared" si="147"/>
        <v>0</v>
      </c>
      <c r="AE603" s="55">
        <f t="shared" si="147"/>
        <v>0</v>
      </c>
      <c r="AF603" s="55">
        <f t="shared" si="147"/>
        <v>0</v>
      </c>
      <c r="AG603" s="55">
        <f t="shared" si="147"/>
        <v>0</v>
      </c>
      <c r="AH603" s="55">
        <f t="shared" si="147"/>
        <v>0</v>
      </c>
      <c r="AI603" s="55">
        <f t="shared" si="147"/>
        <v>0</v>
      </c>
      <c r="AJ603" s="55">
        <f t="shared" si="147"/>
        <v>0</v>
      </c>
      <c r="AK603" s="55">
        <f t="shared" si="147"/>
        <v>0</v>
      </c>
      <c r="AL603" s="55">
        <f t="shared" si="147"/>
        <v>0</v>
      </c>
      <c r="AM603" s="55">
        <f t="shared" si="147"/>
        <v>0</v>
      </c>
      <c r="AN603" s="55">
        <f t="shared" si="147"/>
        <v>0</v>
      </c>
      <c r="AO603" s="55">
        <f t="shared" si="146"/>
        <v>0</v>
      </c>
      <c r="AP603" s="55">
        <f t="shared" si="146"/>
        <v>0</v>
      </c>
      <c r="AQ603" s="55">
        <f t="shared" si="146"/>
        <v>0</v>
      </c>
      <c r="AR603" s="55">
        <f t="shared" si="146"/>
        <v>0</v>
      </c>
      <c r="AS603" s="55">
        <f t="shared" si="146"/>
        <v>0</v>
      </c>
      <c r="AT603" s="55">
        <f t="shared" si="146"/>
        <v>0</v>
      </c>
      <c r="AU603" s="55">
        <f t="shared" si="146"/>
        <v>0</v>
      </c>
      <c r="AV603" s="54">
        <f t="shared" si="142"/>
        <v>0</v>
      </c>
      <c r="AW603" s="54">
        <f t="shared" si="143"/>
        <v>0</v>
      </c>
      <c r="AX603" s="54">
        <f t="shared" si="144"/>
        <v>0</v>
      </c>
    </row>
    <row r="604" spans="1:50">
      <c r="A604" s="203" t="s">
        <v>463</v>
      </c>
      <c r="B604" s="203">
        <v>0</v>
      </c>
      <c r="C604" s="203" t="b">
        <v>0</v>
      </c>
      <c r="F604" s="203">
        <v>20</v>
      </c>
      <c r="I604" s="55">
        <f t="shared" si="140"/>
        <v>0</v>
      </c>
      <c r="J604" s="55">
        <f t="shared" si="148"/>
        <v>0</v>
      </c>
      <c r="K604" s="55">
        <f t="shared" si="148"/>
        <v>0</v>
      </c>
      <c r="L604" s="55">
        <f t="shared" si="148"/>
        <v>0</v>
      </c>
      <c r="M604" s="55">
        <f t="shared" si="148"/>
        <v>0</v>
      </c>
      <c r="N604" s="55">
        <f t="shared" si="148"/>
        <v>0</v>
      </c>
      <c r="O604" s="55">
        <f t="shared" si="148"/>
        <v>0</v>
      </c>
      <c r="P604" s="55">
        <f t="shared" si="148"/>
        <v>0</v>
      </c>
      <c r="Q604" s="55">
        <f t="shared" si="148"/>
        <v>0</v>
      </c>
      <c r="R604" s="55">
        <f t="shared" si="148"/>
        <v>0</v>
      </c>
      <c r="S604" s="55">
        <f t="shared" si="148"/>
        <v>0</v>
      </c>
      <c r="T604" s="55">
        <f t="shared" si="148"/>
        <v>0</v>
      </c>
      <c r="U604" s="55">
        <f t="shared" si="148"/>
        <v>0</v>
      </c>
      <c r="V604" s="55">
        <f t="shared" si="148"/>
        <v>0</v>
      </c>
      <c r="W604" s="55">
        <f t="shared" si="148"/>
        <v>0</v>
      </c>
      <c r="X604" s="55">
        <f t="shared" si="148"/>
        <v>0</v>
      </c>
      <c r="Y604" s="55">
        <f t="shared" si="148"/>
        <v>0</v>
      </c>
      <c r="Z604" s="55">
        <f t="shared" si="147"/>
        <v>0</v>
      </c>
      <c r="AA604" s="55">
        <f t="shared" si="147"/>
        <v>0</v>
      </c>
      <c r="AB604" s="55">
        <f t="shared" si="147"/>
        <v>0</v>
      </c>
      <c r="AC604" s="55">
        <f t="shared" si="147"/>
        <v>0</v>
      </c>
      <c r="AD604" s="55">
        <f t="shared" si="147"/>
        <v>0</v>
      </c>
      <c r="AE604" s="55">
        <f t="shared" si="147"/>
        <v>0</v>
      </c>
      <c r="AF604" s="55">
        <f t="shared" si="147"/>
        <v>0</v>
      </c>
      <c r="AG604" s="55">
        <f t="shared" si="147"/>
        <v>0</v>
      </c>
      <c r="AH604" s="55">
        <f t="shared" si="147"/>
        <v>0</v>
      </c>
      <c r="AI604" s="55">
        <f t="shared" si="147"/>
        <v>0</v>
      </c>
      <c r="AJ604" s="55">
        <f t="shared" si="147"/>
        <v>0</v>
      </c>
      <c r="AK604" s="55">
        <f t="shared" si="147"/>
        <v>0</v>
      </c>
      <c r="AL604" s="55">
        <f t="shared" si="147"/>
        <v>0</v>
      </c>
      <c r="AM604" s="55">
        <f t="shared" si="147"/>
        <v>0</v>
      </c>
      <c r="AN604" s="55">
        <f t="shared" si="147"/>
        <v>0</v>
      </c>
      <c r="AO604" s="55">
        <f t="shared" si="146"/>
        <v>0</v>
      </c>
      <c r="AP604" s="55">
        <f t="shared" si="146"/>
        <v>0</v>
      </c>
      <c r="AQ604" s="55">
        <f t="shared" si="146"/>
        <v>0</v>
      </c>
      <c r="AR604" s="55">
        <f t="shared" si="146"/>
        <v>0</v>
      </c>
      <c r="AS604" s="55">
        <f t="shared" si="146"/>
        <v>0</v>
      </c>
      <c r="AT604" s="55">
        <f t="shared" si="146"/>
        <v>0</v>
      </c>
      <c r="AU604" s="55">
        <f t="shared" si="146"/>
        <v>0</v>
      </c>
      <c r="AV604" s="54">
        <f t="shared" si="142"/>
        <v>0</v>
      </c>
      <c r="AW604" s="54">
        <f t="shared" si="143"/>
        <v>0</v>
      </c>
      <c r="AX604" s="54">
        <f t="shared" si="144"/>
        <v>0</v>
      </c>
    </row>
    <row r="605" spans="1:50">
      <c r="A605" s="203" t="s">
        <v>463</v>
      </c>
      <c r="B605" s="203">
        <v>1</v>
      </c>
      <c r="C605" s="203" t="b">
        <v>1</v>
      </c>
      <c r="D605" s="203">
        <v>1</v>
      </c>
      <c r="E605" s="203" t="s">
        <v>571</v>
      </c>
      <c r="F605" s="203">
        <v>316</v>
      </c>
      <c r="I605" s="55">
        <f t="shared" si="140"/>
        <v>0</v>
      </c>
      <c r="J605" s="55">
        <f t="shared" si="148"/>
        <v>0</v>
      </c>
      <c r="K605" s="55">
        <f t="shared" si="148"/>
        <v>0</v>
      </c>
      <c r="L605" s="55">
        <f t="shared" si="148"/>
        <v>0</v>
      </c>
      <c r="M605" s="55">
        <f t="shared" si="148"/>
        <v>0</v>
      </c>
      <c r="N605" s="55">
        <f t="shared" si="148"/>
        <v>0</v>
      </c>
      <c r="O605" s="55">
        <f t="shared" si="148"/>
        <v>0</v>
      </c>
      <c r="P605" s="55">
        <f t="shared" si="148"/>
        <v>0</v>
      </c>
      <c r="Q605" s="55">
        <f t="shared" si="148"/>
        <v>0</v>
      </c>
      <c r="R605" s="55">
        <f t="shared" si="148"/>
        <v>0</v>
      </c>
      <c r="S605" s="55">
        <f t="shared" si="148"/>
        <v>0</v>
      </c>
      <c r="T605" s="55">
        <f t="shared" si="148"/>
        <v>0</v>
      </c>
      <c r="U605" s="55">
        <f t="shared" si="148"/>
        <v>0</v>
      </c>
      <c r="V605" s="55">
        <f t="shared" si="148"/>
        <v>0</v>
      </c>
      <c r="W605" s="55">
        <f t="shared" si="148"/>
        <v>0</v>
      </c>
      <c r="X605" s="55">
        <f t="shared" si="148"/>
        <v>0</v>
      </c>
      <c r="Y605" s="55">
        <f t="shared" si="148"/>
        <v>0</v>
      </c>
      <c r="Z605" s="55">
        <f t="shared" si="147"/>
        <v>0</v>
      </c>
      <c r="AA605" s="55">
        <f t="shared" si="147"/>
        <v>0</v>
      </c>
      <c r="AB605" s="55">
        <f t="shared" si="147"/>
        <v>0</v>
      </c>
      <c r="AC605" s="55">
        <f t="shared" si="147"/>
        <v>0</v>
      </c>
      <c r="AD605" s="55">
        <f t="shared" si="147"/>
        <v>0</v>
      </c>
      <c r="AE605" s="55">
        <f t="shared" si="147"/>
        <v>0</v>
      </c>
      <c r="AF605" s="55">
        <f t="shared" si="147"/>
        <v>0</v>
      </c>
      <c r="AG605" s="55">
        <f t="shared" si="147"/>
        <v>0</v>
      </c>
      <c r="AH605" s="55">
        <f t="shared" si="147"/>
        <v>0</v>
      </c>
      <c r="AI605" s="55">
        <f t="shared" si="147"/>
        <v>0</v>
      </c>
      <c r="AJ605" s="55">
        <f t="shared" si="147"/>
        <v>0</v>
      </c>
      <c r="AK605" s="55">
        <f t="shared" si="147"/>
        <v>0</v>
      </c>
      <c r="AL605" s="55">
        <f t="shared" si="147"/>
        <v>0</v>
      </c>
      <c r="AM605" s="55">
        <f t="shared" si="147"/>
        <v>0</v>
      </c>
      <c r="AN605" s="55">
        <f t="shared" si="147"/>
        <v>0</v>
      </c>
      <c r="AO605" s="55">
        <f t="shared" si="146"/>
        <v>0</v>
      </c>
      <c r="AP605" s="55">
        <f t="shared" si="146"/>
        <v>0</v>
      </c>
      <c r="AQ605" s="55">
        <f t="shared" si="146"/>
        <v>0</v>
      </c>
      <c r="AR605" s="55">
        <f t="shared" si="146"/>
        <v>0</v>
      </c>
      <c r="AS605" s="55">
        <f t="shared" si="146"/>
        <v>0</v>
      </c>
      <c r="AT605" s="55">
        <f t="shared" si="146"/>
        <v>0</v>
      </c>
      <c r="AU605" s="55">
        <f t="shared" si="146"/>
        <v>0</v>
      </c>
      <c r="AV605" s="54">
        <f t="shared" si="142"/>
        <v>0</v>
      </c>
      <c r="AW605" s="54">
        <f t="shared" si="143"/>
        <v>0</v>
      </c>
      <c r="AX605" s="54">
        <f t="shared" si="144"/>
        <v>0</v>
      </c>
    </row>
    <row r="606" spans="1:50">
      <c r="A606" s="203" t="s">
        <v>464</v>
      </c>
      <c r="B606" s="203">
        <v>0</v>
      </c>
      <c r="C606" s="203" t="b">
        <v>0</v>
      </c>
      <c r="F606" s="203">
        <v>1976</v>
      </c>
      <c r="I606" s="55">
        <f t="shared" si="140"/>
        <v>0</v>
      </c>
      <c r="J606" s="55">
        <f t="shared" si="148"/>
        <v>0</v>
      </c>
      <c r="K606" s="55">
        <f t="shared" si="148"/>
        <v>0</v>
      </c>
      <c r="L606" s="55">
        <f t="shared" si="148"/>
        <v>0</v>
      </c>
      <c r="M606" s="55">
        <f t="shared" si="148"/>
        <v>0</v>
      </c>
      <c r="N606" s="55">
        <f t="shared" si="148"/>
        <v>0</v>
      </c>
      <c r="O606" s="55">
        <f t="shared" si="148"/>
        <v>0</v>
      </c>
      <c r="P606" s="55">
        <f t="shared" si="148"/>
        <v>0</v>
      </c>
      <c r="Q606" s="55">
        <f t="shared" si="148"/>
        <v>0</v>
      </c>
      <c r="R606" s="55">
        <f t="shared" si="148"/>
        <v>0</v>
      </c>
      <c r="S606" s="55">
        <f t="shared" si="148"/>
        <v>0</v>
      </c>
      <c r="T606" s="55">
        <f t="shared" si="148"/>
        <v>0</v>
      </c>
      <c r="U606" s="55">
        <f t="shared" si="148"/>
        <v>0</v>
      </c>
      <c r="V606" s="55">
        <f t="shared" si="148"/>
        <v>0</v>
      </c>
      <c r="W606" s="55">
        <f t="shared" si="148"/>
        <v>0</v>
      </c>
      <c r="X606" s="55">
        <f t="shared" si="148"/>
        <v>0</v>
      </c>
      <c r="Y606" s="55">
        <f t="shared" si="148"/>
        <v>0</v>
      </c>
      <c r="Z606" s="55">
        <f t="shared" si="147"/>
        <v>0</v>
      </c>
      <c r="AA606" s="55">
        <f t="shared" si="147"/>
        <v>0</v>
      </c>
      <c r="AB606" s="55">
        <f t="shared" si="147"/>
        <v>0</v>
      </c>
      <c r="AC606" s="55">
        <f t="shared" si="147"/>
        <v>0</v>
      </c>
      <c r="AD606" s="55">
        <f t="shared" si="147"/>
        <v>0</v>
      </c>
      <c r="AE606" s="55">
        <f t="shared" si="147"/>
        <v>0</v>
      </c>
      <c r="AF606" s="55">
        <f t="shared" si="147"/>
        <v>0</v>
      </c>
      <c r="AG606" s="55">
        <f t="shared" si="147"/>
        <v>0</v>
      </c>
      <c r="AH606" s="55">
        <f t="shared" si="147"/>
        <v>0</v>
      </c>
      <c r="AI606" s="55">
        <f t="shared" si="147"/>
        <v>0</v>
      </c>
      <c r="AJ606" s="55">
        <f t="shared" si="147"/>
        <v>0</v>
      </c>
      <c r="AK606" s="55">
        <f t="shared" si="147"/>
        <v>0</v>
      </c>
      <c r="AL606" s="55">
        <f t="shared" si="147"/>
        <v>0</v>
      </c>
      <c r="AM606" s="55">
        <f t="shared" si="147"/>
        <v>0</v>
      </c>
      <c r="AN606" s="55">
        <f t="shared" si="147"/>
        <v>0</v>
      </c>
      <c r="AO606" s="55">
        <f t="shared" si="146"/>
        <v>0</v>
      </c>
      <c r="AP606" s="55">
        <f t="shared" si="146"/>
        <v>0</v>
      </c>
      <c r="AQ606" s="55">
        <f t="shared" si="146"/>
        <v>0</v>
      </c>
      <c r="AR606" s="55">
        <f t="shared" si="146"/>
        <v>0</v>
      </c>
      <c r="AS606" s="55">
        <f t="shared" si="146"/>
        <v>0</v>
      </c>
      <c r="AT606" s="55">
        <f t="shared" si="146"/>
        <v>0</v>
      </c>
      <c r="AU606" s="55">
        <f t="shared" si="146"/>
        <v>0</v>
      </c>
      <c r="AV606" s="54">
        <f t="shared" si="142"/>
        <v>0</v>
      </c>
      <c r="AW606" s="54">
        <f t="shared" si="143"/>
        <v>0</v>
      </c>
      <c r="AX606" s="54">
        <f t="shared" si="144"/>
        <v>0</v>
      </c>
    </row>
    <row r="607" spans="1:50">
      <c r="A607" s="203" t="s">
        <v>464</v>
      </c>
      <c r="B607" s="203">
        <v>1</v>
      </c>
      <c r="C607" s="203" t="b">
        <v>1</v>
      </c>
      <c r="D607" s="203">
        <v>1</v>
      </c>
      <c r="E607" s="203" t="s">
        <v>584</v>
      </c>
      <c r="F607" s="203">
        <v>2056</v>
      </c>
      <c r="I607" s="55">
        <f t="shared" si="140"/>
        <v>0</v>
      </c>
      <c r="J607" s="55">
        <f t="shared" si="148"/>
        <v>0</v>
      </c>
      <c r="K607" s="55">
        <f t="shared" si="148"/>
        <v>0</v>
      </c>
      <c r="L607" s="55">
        <f t="shared" si="148"/>
        <v>0</v>
      </c>
      <c r="M607" s="55">
        <f t="shared" si="148"/>
        <v>0</v>
      </c>
      <c r="N607" s="55">
        <f t="shared" si="148"/>
        <v>0</v>
      </c>
      <c r="O607" s="55">
        <f t="shared" si="148"/>
        <v>0</v>
      </c>
      <c r="P607" s="55">
        <f t="shared" si="148"/>
        <v>0</v>
      </c>
      <c r="Q607" s="55">
        <f t="shared" si="148"/>
        <v>0</v>
      </c>
      <c r="R607" s="55">
        <f t="shared" si="148"/>
        <v>0</v>
      </c>
      <c r="S607" s="55">
        <f t="shared" si="148"/>
        <v>0</v>
      </c>
      <c r="T607" s="55">
        <f t="shared" si="148"/>
        <v>0</v>
      </c>
      <c r="U607" s="55">
        <f t="shared" si="148"/>
        <v>0</v>
      </c>
      <c r="V607" s="55">
        <f t="shared" si="148"/>
        <v>0</v>
      </c>
      <c r="W607" s="55">
        <f t="shared" si="148"/>
        <v>0</v>
      </c>
      <c r="X607" s="55">
        <f t="shared" si="148"/>
        <v>0</v>
      </c>
      <c r="Y607" s="55">
        <f t="shared" si="148"/>
        <v>0</v>
      </c>
      <c r="Z607" s="55">
        <f t="shared" si="147"/>
        <v>0</v>
      </c>
      <c r="AA607" s="55">
        <f t="shared" si="147"/>
        <v>0</v>
      </c>
      <c r="AB607" s="55">
        <f t="shared" si="147"/>
        <v>0</v>
      </c>
      <c r="AC607" s="55">
        <f t="shared" si="147"/>
        <v>0</v>
      </c>
      <c r="AD607" s="55">
        <f t="shared" si="147"/>
        <v>0</v>
      </c>
      <c r="AE607" s="55">
        <f t="shared" si="147"/>
        <v>0</v>
      </c>
      <c r="AF607" s="55">
        <f t="shared" si="147"/>
        <v>0</v>
      </c>
      <c r="AG607" s="55">
        <f t="shared" si="147"/>
        <v>0</v>
      </c>
      <c r="AH607" s="55">
        <f t="shared" si="147"/>
        <v>0</v>
      </c>
      <c r="AI607" s="55">
        <f t="shared" si="147"/>
        <v>0</v>
      </c>
      <c r="AJ607" s="55">
        <f t="shared" si="147"/>
        <v>0</v>
      </c>
      <c r="AK607" s="55">
        <f t="shared" si="147"/>
        <v>0</v>
      </c>
      <c r="AL607" s="55">
        <f t="shared" si="147"/>
        <v>0</v>
      </c>
      <c r="AM607" s="55">
        <f t="shared" si="147"/>
        <v>0</v>
      </c>
      <c r="AN607" s="55">
        <f t="shared" si="147"/>
        <v>0</v>
      </c>
      <c r="AO607" s="55">
        <f t="shared" si="146"/>
        <v>0</v>
      </c>
      <c r="AP607" s="55">
        <f t="shared" si="146"/>
        <v>0</v>
      </c>
      <c r="AQ607" s="55">
        <f t="shared" si="146"/>
        <v>0</v>
      </c>
      <c r="AR607" s="55">
        <f t="shared" si="146"/>
        <v>0</v>
      </c>
      <c r="AS607" s="55">
        <f t="shared" si="146"/>
        <v>0</v>
      </c>
      <c r="AT607" s="55">
        <f t="shared" si="146"/>
        <v>0</v>
      </c>
      <c r="AU607" s="55">
        <f t="shared" si="146"/>
        <v>0</v>
      </c>
      <c r="AV607" s="54">
        <f t="shared" si="142"/>
        <v>0</v>
      </c>
      <c r="AW607" s="54">
        <f t="shared" si="143"/>
        <v>0</v>
      </c>
      <c r="AX607" s="54">
        <f t="shared" si="144"/>
        <v>0</v>
      </c>
    </row>
    <row r="608" spans="1:50">
      <c r="A608" s="203" t="s">
        <v>465</v>
      </c>
      <c r="B608" s="203">
        <v>0</v>
      </c>
      <c r="C608" s="203" t="b">
        <v>0</v>
      </c>
      <c r="F608" s="203">
        <v>457</v>
      </c>
      <c r="I608" s="55">
        <f t="shared" si="140"/>
        <v>0</v>
      </c>
      <c r="J608" s="55">
        <f t="shared" si="148"/>
        <v>0</v>
      </c>
      <c r="K608" s="55">
        <f t="shared" si="148"/>
        <v>0</v>
      </c>
      <c r="L608" s="55">
        <f t="shared" si="148"/>
        <v>0</v>
      </c>
      <c r="M608" s="55">
        <f t="shared" si="148"/>
        <v>0</v>
      </c>
      <c r="N608" s="55">
        <f t="shared" si="148"/>
        <v>0</v>
      </c>
      <c r="O608" s="55">
        <f t="shared" si="148"/>
        <v>0</v>
      </c>
      <c r="P608" s="55">
        <f t="shared" si="148"/>
        <v>0</v>
      </c>
      <c r="Q608" s="55">
        <f t="shared" si="148"/>
        <v>0</v>
      </c>
      <c r="R608" s="55">
        <f t="shared" si="148"/>
        <v>0</v>
      </c>
      <c r="S608" s="55">
        <f t="shared" si="148"/>
        <v>0</v>
      </c>
      <c r="T608" s="55">
        <f t="shared" si="148"/>
        <v>0</v>
      </c>
      <c r="U608" s="55">
        <f t="shared" si="148"/>
        <v>0</v>
      </c>
      <c r="V608" s="55">
        <f t="shared" si="148"/>
        <v>0</v>
      </c>
      <c r="W608" s="55">
        <f t="shared" si="148"/>
        <v>0</v>
      </c>
      <c r="X608" s="55">
        <f t="shared" si="148"/>
        <v>0</v>
      </c>
      <c r="Y608" s="55">
        <f t="shared" si="148"/>
        <v>0</v>
      </c>
      <c r="Z608" s="55">
        <f t="shared" si="147"/>
        <v>0</v>
      </c>
      <c r="AA608" s="55">
        <f t="shared" si="147"/>
        <v>0</v>
      </c>
      <c r="AB608" s="55">
        <f t="shared" si="147"/>
        <v>0</v>
      </c>
      <c r="AC608" s="55">
        <f t="shared" si="147"/>
        <v>0</v>
      </c>
      <c r="AD608" s="55">
        <f t="shared" si="147"/>
        <v>0</v>
      </c>
      <c r="AE608" s="55">
        <f t="shared" si="147"/>
        <v>0</v>
      </c>
      <c r="AF608" s="55">
        <f t="shared" si="147"/>
        <v>0</v>
      </c>
      <c r="AG608" s="55">
        <f t="shared" si="147"/>
        <v>0</v>
      </c>
      <c r="AH608" s="55">
        <f t="shared" si="147"/>
        <v>0</v>
      </c>
      <c r="AI608" s="55">
        <f t="shared" si="147"/>
        <v>0</v>
      </c>
      <c r="AJ608" s="55">
        <f t="shared" si="147"/>
        <v>0</v>
      </c>
      <c r="AK608" s="55">
        <f t="shared" si="147"/>
        <v>0</v>
      </c>
      <c r="AL608" s="55">
        <f t="shared" si="147"/>
        <v>0</v>
      </c>
      <c r="AM608" s="55">
        <f t="shared" si="147"/>
        <v>0</v>
      </c>
      <c r="AN608" s="55">
        <f t="shared" si="147"/>
        <v>0</v>
      </c>
      <c r="AO608" s="55">
        <f t="shared" si="146"/>
        <v>0</v>
      </c>
      <c r="AP608" s="55">
        <f t="shared" si="146"/>
        <v>0</v>
      </c>
      <c r="AQ608" s="55">
        <f t="shared" si="146"/>
        <v>0</v>
      </c>
      <c r="AR608" s="55">
        <f t="shared" si="146"/>
        <v>0</v>
      </c>
      <c r="AS608" s="55">
        <f t="shared" si="146"/>
        <v>0</v>
      </c>
      <c r="AT608" s="55">
        <f t="shared" si="146"/>
        <v>0</v>
      </c>
      <c r="AU608" s="55">
        <f t="shared" si="146"/>
        <v>0</v>
      </c>
      <c r="AV608" s="54">
        <f t="shared" si="142"/>
        <v>0</v>
      </c>
      <c r="AW608" s="54">
        <f t="shared" si="143"/>
        <v>0</v>
      </c>
      <c r="AX608" s="54">
        <f t="shared" si="144"/>
        <v>0</v>
      </c>
    </row>
    <row r="609" spans="1:50">
      <c r="A609" s="203" t="s">
        <v>465</v>
      </c>
      <c r="B609" s="203">
        <v>1</v>
      </c>
      <c r="C609" s="203" t="b">
        <v>1</v>
      </c>
      <c r="D609" s="203">
        <v>1</v>
      </c>
      <c r="E609" s="203" t="s">
        <v>584</v>
      </c>
      <c r="F609" s="203">
        <v>887</v>
      </c>
      <c r="I609" s="55">
        <f t="shared" si="140"/>
        <v>0</v>
      </c>
      <c r="J609" s="55">
        <f t="shared" si="148"/>
        <v>0</v>
      </c>
      <c r="K609" s="55">
        <f t="shared" si="148"/>
        <v>0</v>
      </c>
      <c r="L609" s="55">
        <f t="shared" si="148"/>
        <v>0</v>
      </c>
      <c r="M609" s="55">
        <f t="shared" si="148"/>
        <v>0</v>
      </c>
      <c r="N609" s="55">
        <f t="shared" si="148"/>
        <v>0</v>
      </c>
      <c r="O609" s="55">
        <f t="shared" si="148"/>
        <v>0</v>
      </c>
      <c r="P609" s="55">
        <f t="shared" si="148"/>
        <v>0</v>
      </c>
      <c r="Q609" s="55">
        <f t="shared" si="148"/>
        <v>0</v>
      </c>
      <c r="R609" s="55">
        <f t="shared" si="148"/>
        <v>0</v>
      </c>
      <c r="S609" s="55">
        <f t="shared" si="148"/>
        <v>0</v>
      </c>
      <c r="T609" s="55">
        <f t="shared" si="148"/>
        <v>0</v>
      </c>
      <c r="U609" s="55">
        <f t="shared" si="148"/>
        <v>0</v>
      </c>
      <c r="V609" s="55">
        <f t="shared" si="148"/>
        <v>0</v>
      </c>
      <c r="W609" s="55">
        <f t="shared" si="148"/>
        <v>0</v>
      </c>
      <c r="X609" s="55">
        <f t="shared" si="148"/>
        <v>0</v>
      </c>
      <c r="Y609" s="55">
        <f t="shared" si="148"/>
        <v>0</v>
      </c>
      <c r="Z609" s="55">
        <f t="shared" si="147"/>
        <v>0</v>
      </c>
      <c r="AA609" s="55">
        <f t="shared" si="147"/>
        <v>0</v>
      </c>
      <c r="AB609" s="55">
        <f t="shared" si="147"/>
        <v>0</v>
      </c>
      <c r="AC609" s="55">
        <f t="shared" si="147"/>
        <v>0</v>
      </c>
      <c r="AD609" s="55">
        <f t="shared" si="147"/>
        <v>0</v>
      </c>
      <c r="AE609" s="55">
        <f t="shared" si="147"/>
        <v>0</v>
      </c>
      <c r="AF609" s="55">
        <f t="shared" si="147"/>
        <v>0</v>
      </c>
      <c r="AG609" s="55">
        <f t="shared" si="147"/>
        <v>0</v>
      </c>
      <c r="AH609" s="55">
        <f t="shared" si="147"/>
        <v>0</v>
      </c>
      <c r="AI609" s="55">
        <f t="shared" si="147"/>
        <v>0</v>
      </c>
      <c r="AJ609" s="55">
        <f t="shared" si="147"/>
        <v>0</v>
      </c>
      <c r="AK609" s="55">
        <f t="shared" si="147"/>
        <v>0</v>
      </c>
      <c r="AL609" s="55">
        <f t="shared" si="147"/>
        <v>0</v>
      </c>
      <c r="AM609" s="55">
        <f t="shared" si="147"/>
        <v>0</v>
      </c>
      <c r="AN609" s="55">
        <f t="shared" si="147"/>
        <v>0</v>
      </c>
      <c r="AO609" s="55">
        <f t="shared" si="146"/>
        <v>0</v>
      </c>
      <c r="AP609" s="55">
        <f t="shared" si="146"/>
        <v>0</v>
      </c>
      <c r="AQ609" s="55">
        <f t="shared" si="146"/>
        <v>0</v>
      </c>
      <c r="AR609" s="55">
        <f t="shared" si="146"/>
        <v>0</v>
      </c>
      <c r="AS609" s="55">
        <f t="shared" si="146"/>
        <v>0</v>
      </c>
      <c r="AT609" s="55">
        <f t="shared" si="146"/>
        <v>0</v>
      </c>
      <c r="AU609" s="55">
        <f t="shared" si="146"/>
        <v>0</v>
      </c>
      <c r="AV609" s="54">
        <f t="shared" si="142"/>
        <v>0</v>
      </c>
      <c r="AW609" s="54">
        <f t="shared" si="143"/>
        <v>0</v>
      </c>
      <c r="AX609" s="54">
        <f t="shared" si="144"/>
        <v>0</v>
      </c>
    </row>
    <row r="610" spans="1:50">
      <c r="A610" s="203" t="s">
        <v>466</v>
      </c>
      <c r="B610" s="203">
        <v>0</v>
      </c>
      <c r="C610" s="203" t="b">
        <v>0</v>
      </c>
      <c r="F610" s="203">
        <v>338</v>
      </c>
      <c r="I610" s="55">
        <f t="shared" si="140"/>
        <v>0</v>
      </c>
      <c r="J610" s="55">
        <f t="shared" si="148"/>
        <v>0</v>
      </c>
      <c r="K610" s="55">
        <f t="shared" si="148"/>
        <v>0</v>
      </c>
      <c r="L610" s="55">
        <f t="shared" si="148"/>
        <v>0</v>
      </c>
      <c r="M610" s="55">
        <f t="shared" si="148"/>
        <v>0</v>
      </c>
      <c r="N610" s="55">
        <f t="shared" si="148"/>
        <v>0</v>
      </c>
      <c r="O610" s="55">
        <f t="shared" si="148"/>
        <v>0</v>
      </c>
      <c r="P610" s="55">
        <f t="shared" si="148"/>
        <v>0</v>
      </c>
      <c r="Q610" s="55">
        <f t="shared" si="148"/>
        <v>0</v>
      </c>
      <c r="R610" s="55">
        <f t="shared" si="148"/>
        <v>0</v>
      </c>
      <c r="S610" s="55">
        <f t="shared" si="148"/>
        <v>0</v>
      </c>
      <c r="T610" s="55">
        <f t="shared" si="148"/>
        <v>0</v>
      </c>
      <c r="U610" s="55">
        <f t="shared" si="148"/>
        <v>0</v>
      </c>
      <c r="V610" s="55">
        <f t="shared" si="148"/>
        <v>0</v>
      </c>
      <c r="W610" s="55">
        <f t="shared" si="148"/>
        <v>0</v>
      </c>
      <c r="X610" s="55">
        <f t="shared" si="148"/>
        <v>0</v>
      </c>
      <c r="Y610" s="55">
        <f t="shared" ref="Y610:AN625" si="149">SUMIFS($F$2:$F$2000,$E$2:$E$2000,Y$1,$A$2:$A$2000,$H610)</f>
        <v>0</v>
      </c>
      <c r="Z610" s="55">
        <f t="shared" si="149"/>
        <v>0</v>
      </c>
      <c r="AA610" s="55">
        <f t="shared" si="149"/>
        <v>0</v>
      </c>
      <c r="AB610" s="55">
        <f t="shared" si="149"/>
        <v>0</v>
      </c>
      <c r="AC610" s="55">
        <f t="shared" si="149"/>
        <v>0</v>
      </c>
      <c r="AD610" s="55">
        <f t="shared" si="149"/>
        <v>0</v>
      </c>
      <c r="AE610" s="55">
        <f t="shared" si="149"/>
        <v>0</v>
      </c>
      <c r="AF610" s="55">
        <f t="shared" si="149"/>
        <v>0</v>
      </c>
      <c r="AG610" s="55">
        <f t="shared" si="149"/>
        <v>0</v>
      </c>
      <c r="AH610" s="55">
        <f t="shared" si="149"/>
        <v>0</v>
      </c>
      <c r="AI610" s="55">
        <f t="shared" si="149"/>
        <v>0</v>
      </c>
      <c r="AJ610" s="55">
        <f t="shared" si="149"/>
        <v>0</v>
      </c>
      <c r="AK610" s="55">
        <f t="shared" si="149"/>
        <v>0</v>
      </c>
      <c r="AL610" s="55">
        <f t="shared" si="149"/>
        <v>0</v>
      </c>
      <c r="AM610" s="55">
        <f t="shared" si="149"/>
        <v>0</v>
      </c>
      <c r="AN610" s="55">
        <f t="shared" si="149"/>
        <v>0</v>
      </c>
      <c r="AO610" s="55">
        <f t="shared" si="146"/>
        <v>0</v>
      </c>
      <c r="AP610" s="55">
        <f t="shared" si="146"/>
        <v>0</v>
      </c>
      <c r="AQ610" s="55">
        <f t="shared" si="146"/>
        <v>0</v>
      </c>
      <c r="AR610" s="55">
        <f t="shared" si="146"/>
        <v>0</v>
      </c>
      <c r="AS610" s="55">
        <f t="shared" si="146"/>
        <v>0</v>
      </c>
      <c r="AT610" s="55">
        <f t="shared" si="146"/>
        <v>0</v>
      </c>
      <c r="AU610" s="55">
        <f t="shared" si="146"/>
        <v>0</v>
      </c>
      <c r="AV610" s="54">
        <f t="shared" si="142"/>
        <v>0</v>
      </c>
      <c r="AW610" s="54">
        <f t="shared" si="143"/>
        <v>0</v>
      </c>
      <c r="AX610" s="54">
        <f t="shared" si="144"/>
        <v>0</v>
      </c>
    </row>
    <row r="611" spans="1:50">
      <c r="A611" s="203" t="s">
        <v>466</v>
      </c>
      <c r="B611" s="203">
        <v>1</v>
      </c>
      <c r="C611" s="203" t="b">
        <v>1</v>
      </c>
      <c r="D611" s="203">
        <v>1</v>
      </c>
      <c r="E611" s="203" t="s">
        <v>570</v>
      </c>
      <c r="F611" s="203">
        <v>334</v>
      </c>
      <c r="I611" s="55">
        <f t="shared" si="140"/>
        <v>0</v>
      </c>
      <c r="J611" s="55">
        <f t="shared" ref="J611:Y626" si="150">SUMIFS($F$2:$F$2000,$E$2:$E$2000,J$1,$A$2:$A$2000,$H611)</f>
        <v>0</v>
      </c>
      <c r="K611" s="55">
        <f t="shared" si="150"/>
        <v>0</v>
      </c>
      <c r="L611" s="55">
        <f t="shared" si="150"/>
        <v>0</v>
      </c>
      <c r="M611" s="55">
        <f t="shared" si="150"/>
        <v>0</v>
      </c>
      <c r="N611" s="55">
        <f t="shared" si="150"/>
        <v>0</v>
      </c>
      <c r="O611" s="55">
        <f t="shared" si="150"/>
        <v>0</v>
      </c>
      <c r="P611" s="55">
        <f t="shared" si="150"/>
        <v>0</v>
      </c>
      <c r="Q611" s="55">
        <f t="shared" si="150"/>
        <v>0</v>
      </c>
      <c r="R611" s="55">
        <f t="shared" si="150"/>
        <v>0</v>
      </c>
      <c r="S611" s="55">
        <f t="shared" si="150"/>
        <v>0</v>
      </c>
      <c r="T611" s="55">
        <f t="shared" si="150"/>
        <v>0</v>
      </c>
      <c r="U611" s="55">
        <f t="shared" si="150"/>
        <v>0</v>
      </c>
      <c r="V611" s="55">
        <f t="shared" si="150"/>
        <v>0</v>
      </c>
      <c r="W611" s="55">
        <f t="shared" si="150"/>
        <v>0</v>
      </c>
      <c r="X611" s="55">
        <f t="shared" si="150"/>
        <v>0</v>
      </c>
      <c r="Y611" s="55">
        <f t="shared" si="150"/>
        <v>0</v>
      </c>
      <c r="Z611" s="55">
        <f t="shared" si="149"/>
        <v>0</v>
      </c>
      <c r="AA611" s="55">
        <f t="shared" si="149"/>
        <v>0</v>
      </c>
      <c r="AB611" s="55">
        <f t="shared" si="149"/>
        <v>0</v>
      </c>
      <c r="AC611" s="55">
        <f t="shared" si="149"/>
        <v>0</v>
      </c>
      <c r="AD611" s="55">
        <f t="shared" si="149"/>
        <v>0</v>
      </c>
      <c r="AE611" s="55">
        <f t="shared" si="149"/>
        <v>0</v>
      </c>
      <c r="AF611" s="55">
        <f t="shared" si="149"/>
        <v>0</v>
      </c>
      <c r="AG611" s="55">
        <f t="shared" si="149"/>
        <v>0</v>
      </c>
      <c r="AH611" s="55">
        <f t="shared" si="149"/>
        <v>0</v>
      </c>
      <c r="AI611" s="55">
        <f t="shared" si="149"/>
        <v>0</v>
      </c>
      <c r="AJ611" s="55">
        <f t="shared" si="149"/>
        <v>0</v>
      </c>
      <c r="AK611" s="55">
        <f t="shared" si="149"/>
        <v>0</v>
      </c>
      <c r="AL611" s="55">
        <f t="shared" si="149"/>
        <v>0</v>
      </c>
      <c r="AM611" s="55">
        <f t="shared" si="149"/>
        <v>0</v>
      </c>
      <c r="AN611" s="55">
        <f t="shared" si="149"/>
        <v>0</v>
      </c>
      <c r="AO611" s="55">
        <f t="shared" si="146"/>
        <v>0</v>
      </c>
      <c r="AP611" s="55">
        <f t="shared" si="146"/>
        <v>0</v>
      </c>
      <c r="AQ611" s="55">
        <f t="shared" si="146"/>
        <v>0</v>
      </c>
      <c r="AR611" s="55">
        <f t="shared" si="146"/>
        <v>0</v>
      </c>
      <c r="AS611" s="55">
        <f t="shared" si="146"/>
        <v>0</v>
      </c>
      <c r="AT611" s="55">
        <f t="shared" si="146"/>
        <v>0</v>
      </c>
      <c r="AU611" s="55">
        <f t="shared" si="146"/>
        <v>0</v>
      </c>
      <c r="AV611" s="54">
        <f t="shared" si="142"/>
        <v>0</v>
      </c>
      <c r="AW611" s="54">
        <f t="shared" si="143"/>
        <v>0</v>
      </c>
      <c r="AX611" s="54">
        <f t="shared" si="144"/>
        <v>0</v>
      </c>
    </row>
    <row r="612" spans="1:50">
      <c r="A612" s="203" t="s">
        <v>467</v>
      </c>
      <c r="B612" s="203">
        <v>0</v>
      </c>
      <c r="C612" s="203" t="b">
        <v>0</v>
      </c>
      <c r="F612" s="203">
        <v>16</v>
      </c>
      <c r="I612" s="55">
        <f t="shared" si="140"/>
        <v>0</v>
      </c>
      <c r="J612" s="55">
        <f t="shared" si="150"/>
        <v>0</v>
      </c>
      <c r="K612" s="55">
        <f t="shared" si="150"/>
        <v>0</v>
      </c>
      <c r="L612" s="55">
        <f t="shared" si="150"/>
        <v>0</v>
      </c>
      <c r="M612" s="55">
        <f t="shared" si="150"/>
        <v>0</v>
      </c>
      <c r="N612" s="55">
        <f t="shared" si="150"/>
        <v>0</v>
      </c>
      <c r="O612" s="55">
        <f t="shared" si="150"/>
        <v>0</v>
      </c>
      <c r="P612" s="55">
        <f t="shared" si="150"/>
        <v>0</v>
      </c>
      <c r="Q612" s="55">
        <f t="shared" si="150"/>
        <v>0</v>
      </c>
      <c r="R612" s="55">
        <f t="shared" si="150"/>
        <v>0</v>
      </c>
      <c r="S612" s="55">
        <f t="shared" si="150"/>
        <v>0</v>
      </c>
      <c r="T612" s="55">
        <f t="shared" si="150"/>
        <v>0</v>
      </c>
      <c r="U612" s="55">
        <f t="shared" si="150"/>
        <v>0</v>
      </c>
      <c r="V612" s="55">
        <f t="shared" si="150"/>
        <v>0</v>
      </c>
      <c r="W612" s="55">
        <f t="shared" si="150"/>
        <v>0</v>
      </c>
      <c r="X612" s="55">
        <f t="shared" si="150"/>
        <v>0</v>
      </c>
      <c r="Y612" s="55">
        <f t="shared" si="150"/>
        <v>0</v>
      </c>
      <c r="Z612" s="55">
        <f t="shared" si="149"/>
        <v>0</v>
      </c>
      <c r="AA612" s="55">
        <f t="shared" si="149"/>
        <v>0</v>
      </c>
      <c r="AB612" s="55">
        <f t="shared" si="149"/>
        <v>0</v>
      </c>
      <c r="AC612" s="55">
        <f t="shared" si="149"/>
        <v>0</v>
      </c>
      <c r="AD612" s="55">
        <f t="shared" si="149"/>
        <v>0</v>
      </c>
      <c r="AE612" s="55">
        <f t="shared" si="149"/>
        <v>0</v>
      </c>
      <c r="AF612" s="55">
        <f t="shared" si="149"/>
        <v>0</v>
      </c>
      <c r="AG612" s="55">
        <f t="shared" si="149"/>
        <v>0</v>
      </c>
      <c r="AH612" s="55">
        <f t="shared" si="149"/>
        <v>0</v>
      </c>
      <c r="AI612" s="55">
        <f t="shared" si="149"/>
        <v>0</v>
      </c>
      <c r="AJ612" s="55">
        <f t="shared" si="149"/>
        <v>0</v>
      </c>
      <c r="AK612" s="55">
        <f t="shared" si="149"/>
        <v>0</v>
      </c>
      <c r="AL612" s="55">
        <f t="shared" si="149"/>
        <v>0</v>
      </c>
      <c r="AM612" s="55">
        <f t="shared" si="149"/>
        <v>0</v>
      </c>
      <c r="AN612" s="55">
        <f t="shared" si="149"/>
        <v>0</v>
      </c>
      <c r="AO612" s="55">
        <f t="shared" si="146"/>
        <v>0</v>
      </c>
      <c r="AP612" s="55">
        <f t="shared" si="146"/>
        <v>0</v>
      </c>
      <c r="AQ612" s="55">
        <f t="shared" si="146"/>
        <v>0</v>
      </c>
      <c r="AR612" s="55">
        <f t="shared" si="146"/>
        <v>0</v>
      </c>
      <c r="AS612" s="55">
        <f t="shared" si="146"/>
        <v>0</v>
      </c>
      <c r="AT612" s="55">
        <f t="shared" si="146"/>
        <v>0</v>
      </c>
      <c r="AU612" s="55">
        <f t="shared" si="146"/>
        <v>0</v>
      </c>
      <c r="AV612" s="54">
        <f t="shared" si="142"/>
        <v>0</v>
      </c>
      <c r="AW612" s="54">
        <f t="shared" si="143"/>
        <v>0</v>
      </c>
      <c r="AX612" s="54">
        <f t="shared" si="144"/>
        <v>0</v>
      </c>
    </row>
    <row r="613" spans="1:50">
      <c r="A613" s="203" t="s">
        <v>467</v>
      </c>
      <c r="B613" s="203">
        <v>1</v>
      </c>
      <c r="C613" s="203" t="b">
        <v>1</v>
      </c>
      <c r="D613" s="203">
        <v>1</v>
      </c>
      <c r="E613" s="203" t="s">
        <v>621</v>
      </c>
      <c r="F613" s="203">
        <v>320</v>
      </c>
      <c r="I613" s="55">
        <f t="shared" si="140"/>
        <v>0</v>
      </c>
      <c r="J613" s="55">
        <f t="shared" si="150"/>
        <v>0</v>
      </c>
      <c r="K613" s="55">
        <f t="shared" si="150"/>
        <v>0</v>
      </c>
      <c r="L613" s="55">
        <f t="shared" si="150"/>
        <v>0</v>
      </c>
      <c r="M613" s="55">
        <f t="shared" si="150"/>
        <v>0</v>
      </c>
      <c r="N613" s="55">
        <f t="shared" si="150"/>
        <v>0</v>
      </c>
      <c r="O613" s="55">
        <f t="shared" si="150"/>
        <v>0</v>
      </c>
      <c r="P613" s="55">
        <f t="shared" si="150"/>
        <v>0</v>
      </c>
      <c r="Q613" s="55">
        <f t="shared" si="150"/>
        <v>0</v>
      </c>
      <c r="R613" s="55">
        <f t="shared" si="150"/>
        <v>0</v>
      </c>
      <c r="S613" s="55">
        <f t="shared" si="150"/>
        <v>0</v>
      </c>
      <c r="T613" s="55">
        <f t="shared" si="150"/>
        <v>0</v>
      </c>
      <c r="U613" s="55">
        <f t="shared" si="150"/>
        <v>0</v>
      </c>
      <c r="V613" s="55">
        <f t="shared" si="150"/>
        <v>0</v>
      </c>
      <c r="W613" s="55">
        <f t="shared" si="150"/>
        <v>0</v>
      </c>
      <c r="X613" s="55">
        <f t="shared" si="150"/>
        <v>0</v>
      </c>
      <c r="Y613" s="55">
        <f t="shared" si="150"/>
        <v>0</v>
      </c>
      <c r="Z613" s="55">
        <f t="shared" si="149"/>
        <v>0</v>
      </c>
      <c r="AA613" s="55">
        <f t="shared" si="149"/>
        <v>0</v>
      </c>
      <c r="AB613" s="55">
        <f t="shared" si="149"/>
        <v>0</v>
      </c>
      <c r="AC613" s="55">
        <f t="shared" si="149"/>
        <v>0</v>
      </c>
      <c r="AD613" s="55">
        <f t="shared" si="149"/>
        <v>0</v>
      </c>
      <c r="AE613" s="55">
        <f t="shared" si="149"/>
        <v>0</v>
      </c>
      <c r="AF613" s="55">
        <f t="shared" si="149"/>
        <v>0</v>
      </c>
      <c r="AG613" s="55">
        <f t="shared" si="149"/>
        <v>0</v>
      </c>
      <c r="AH613" s="55">
        <f t="shared" si="149"/>
        <v>0</v>
      </c>
      <c r="AI613" s="55">
        <f t="shared" si="149"/>
        <v>0</v>
      </c>
      <c r="AJ613" s="55">
        <f t="shared" si="149"/>
        <v>0</v>
      </c>
      <c r="AK613" s="55">
        <f t="shared" si="149"/>
        <v>0</v>
      </c>
      <c r="AL613" s="55">
        <f t="shared" si="149"/>
        <v>0</v>
      </c>
      <c r="AM613" s="55">
        <f t="shared" si="149"/>
        <v>0</v>
      </c>
      <c r="AN613" s="55">
        <f t="shared" si="149"/>
        <v>0</v>
      </c>
      <c r="AO613" s="55">
        <f t="shared" si="146"/>
        <v>0</v>
      </c>
      <c r="AP613" s="55">
        <f t="shared" si="146"/>
        <v>0</v>
      </c>
      <c r="AQ613" s="55">
        <f t="shared" si="146"/>
        <v>0</v>
      </c>
      <c r="AR613" s="55">
        <f t="shared" si="146"/>
        <v>0</v>
      </c>
      <c r="AS613" s="55">
        <f t="shared" si="146"/>
        <v>0</v>
      </c>
      <c r="AT613" s="55">
        <f t="shared" si="146"/>
        <v>0</v>
      </c>
      <c r="AU613" s="55">
        <f t="shared" si="146"/>
        <v>0</v>
      </c>
      <c r="AV613" s="54">
        <f t="shared" si="142"/>
        <v>0</v>
      </c>
      <c r="AW613" s="54">
        <f t="shared" si="143"/>
        <v>0</v>
      </c>
      <c r="AX613" s="54">
        <f t="shared" si="144"/>
        <v>0</v>
      </c>
    </row>
    <row r="614" spans="1:50">
      <c r="A614" s="203" t="s">
        <v>468</v>
      </c>
      <c r="B614" s="203">
        <v>0</v>
      </c>
      <c r="C614" s="203" t="b">
        <v>0</v>
      </c>
      <c r="F614" s="203">
        <v>210</v>
      </c>
      <c r="I614" s="55">
        <f t="shared" si="140"/>
        <v>0</v>
      </c>
      <c r="J614" s="55">
        <f t="shared" si="150"/>
        <v>0</v>
      </c>
      <c r="K614" s="55">
        <f t="shared" si="150"/>
        <v>0</v>
      </c>
      <c r="L614" s="55">
        <f t="shared" si="150"/>
        <v>0</v>
      </c>
      <c r="M614" s="55">
        <f t="shared" si="150"/>
        <v>0</v>
      </c>
      <c r="N614" s="55">
        <f t="shared" si="150"/>
        <v>0</v>
      </c>
      <c r="O614" s="55">
        <f t="shared" si="150"/>
        <v>0</v>
      </c>
      <c r="P614" s="55">
        <f t="shared" si="150"/>
        <v>0</v>
      </c>
      <c r="Q614" s="55">
        <f t="shared" si="150"/>
        <v>0</v>
      </c>
      <c r="R614" s="55">
        <f t="shared" si="150"/>
        <v>0</v>
      </c>
      <c r="S614" s="55">
        <f t="shared" si="150"/>
        <v>0</v>
      </c>
      <c r="T614" s="55">
        <f t="shared" si="150"/>
        <v>0</v>
      </c>
      <c r="U614" s="55">
        <f t="shared" si="150"/>
        <v>0</v>
      </c>
      <c r="V614" s="55">
        <f t="shared" si="150"/>
        <v>0</v>
      </c>
      <c r="W614" s="55">
        <f t="shared" si="150"/>
        <v>0</v>
      </c>
      <c r="X614" s="55">
        <f t="shared" si="150"/>
        <v>0</v>
      </c>
      <c r="Y614" s="55">
        <f t="shared" si="150"/>
        <v>0</v>
      </c>
      <c r="Z614" s="55">
        <f t="shared" si="149"/>
        <v>0</v>
      </c>
      <c r="AA614" s="55">
        <f t="shared" si="149"/>
        <v>0</v>
      </c>
      <c r="AB614" s="55">
        <f t="shared" si="149"/>
        <v>0</v>
      </c>
      <c r="AC614" s="55">
        <f t="shared" si="149"/>
        <v>0</v>
      </c>
      <c r="AD614" s="55">
        <f t="shared" si="149"/>
        <v>0</v>
      </c>
      <c r="AE614" s="55">
        <f t="shared" si="149"/>
        <v>0</v>
      </c>
      <c r="AF614" s="55">
        <f t="shared" si="149"/>
        <v>0</v>
      </c>
      <c r="AG614" s="55">
        <f t="shared" si="149"/>
        <v>0</v>
      </c>
      <c r="AH614" s="55">
        <f t="shared" si="149"/>
        <v>0</v>
      </c>
      <c r="AI614" s="55">
        <f t="shared" si="149"/>
        <v>0</v>
      </c>
      <c r="AJ614" s="55">
        <f t="shared" si="149"/>
        <v>0</v>
      </c>
      <c r="AK614" s="55">
        <f t="shared" si="149"/>
        <v>0</v>
      </c>
      <c r="AL614" s="55">
        <f t="shared" si="149"/>
        <v>0</v>
      </c>
      <c r="AM614" s="55">
        <f t="shared" si="149"/>
        <v>0</v>
      </c>
      <c r="AN614" s="55">
        <f t="shared" si="149"/>
        <v>0</v>
      </c>
      <c r="AO614" s="55">
        <f t="shared" si="146"/>
        <v>0</v>
      </c>
      <c r="AP614" s="55">
        <f t="shared" si="146"/>
        <v>0</v>
      </c>
      <c r="AQ614" s="55">
        <f t="shared" si="146"/>
        <v>0</v>
      </c>
      <c r="AR614" s="55">
        <f t="shared" si="146"/>
        <v>0</v>
      </c>
      <c r="AS614" s="55">
        <f t="shared" si="146"/>
        <v>0</v>
      </c>
      <c r="AT614" s="55">
        <f t="shared" si="146"/>
        <v>0</v>
      </c>
      <c r="AU614" s="55">
        <f t="shared" si="146"/>
        <v>0</v>
      </c>
      <c r="AV614" s="54">
        <f t="shared" si="142"/>
        <v>0</v>
      </c>
      <c r="AW614" s="54">
        <f t="shared" si="143"/>
        <v>0</v>
      </c>
      <c r="AX614" s="54">
        <f t="shared" si="144"/>
        <v>0</v>
      </c>
    </row>
    <row r="615" spans="1:50">
      <c r="A615" s="203" t="s">
        <v>468</v>
      </c>
      <c r="B615" s="203">
        <v>1</v>
      </c>
      <c r="C615" s="203" t="b">
        <v>1</v>
      </c>
      <c r="D615" s="203">
        <v>1</v>
      </c>
      <c r="E615" s="203" t="s">
        <v>585</v>
      </c>
      <c r="F615" s="203">
        <v>462</v>
      </c>
      <c r="I615" s="55">
        <f t="shared" si="140"/>
        <v>0</v>
      </c>
      <c r="J615" s="55">
        <f t="shared" si="150"/>
        <v>0</v>
      </c>
      <c r="K615" s="55">
        <f t="shared" si="150"/>
        <v>0</v>
      </c>
      <c r="L615" s="55">
        <f t="shared" si="150"/>
        <v>0</v>
      </c>
      <c r="M615" s="55">
        <f t="shared" si="150"/>
        <v>0</v>
      </c>
      <c r="N615" s="55">
        <f t="shared" si="150"/>
        <v>0</v>
      </c>
      <c r="O615" s="55">
        <f t="shared" si="150"/>
        <v>0</v>
      </c>
      <c r="P615" s="55">
        <f t="shared" si="150"/>
        <v>0</v>
      </c>
      <c r="Q615" s="55">
        <f t="shared" si="150"/>
        <v>0</v>
      </c>
      <c r="R615" s="55">
        <f t="shared" si="150"/>
        <v>0</v>
      </c>
      <c r="S615" s="55">
        <f t="shared" si="150"/>
        <v>0</v>
      </c>
      <c r="T615" s="55">
        <f t="shared" si="150"/>
        <v>0</v>
      </c>
      <c r="U615" s="55">
        <f t="shared" si="150"/>
        <v>0</v>
      </c>
      <c r="V615" s="55">
        <f t="shared" si="150"/>
        <v>0</v>
      </c>
      <c r="W615" s="55">
        <f t="shared" si="150"/>
        <v>0</v>
      </c>
      <c r="X615" s="55">
        <f t="shared" si="150"/>
        <v>0</v>
      </c>
      <c r="Y615" s="55">
        <f t="shared" si="150"/>
        <v>0</v>
      </c>
      <c r="Z615" s="55">
        <f t="shared" si="149"/>
        <v>0</v>
      </c>
      <c r="AA615" s="55">
        <f t="shared" si="149"/>
        <v>0</v>
      </c>
      <c r="AB615" s="55">
        <f t="shared" si="149"/>
        <v>0</v>
      </c>
      <c r="AC615" s="55">
        <f t="shared" si="149"/>
        <v>0</v>
      </c>
      <c r="AD615" s="55">
        <f t="shared" si="149"/>
        <v>0</v>
      </c>
      <c r="AE615" s="55">
        <f t="shared" si="149"/>
        <v>0</v>
      </c>
      <c r="AF615" s="55">
        <f t="shared" si="149"/>
        <v>0</v>
      </c>
      <c r="AG615" s="55">
        <f t="shared" si="149"/>
        <v>0</v>
      </c>
      <c r="AH615" s="55">
        <f t="shared" si="149"/>
        <v>0</v>
      </c>
      <c r="AI615" s="55">
        <f t="shared" si="149"/>
        <v>0</v>
      </c>
      <c r="AJ615" s="55">
        <f t="shared" si="149"/>
        <v>0</v>
      </c>
      <c r="AK615" s="55">
        <f t="shared" si="149"/>
        <v>0</v>
      </c>
      <c r="AL615" s="55">
        <f t="shared" si="149"/>
        <v>0</v>
      </c>
      <c r="AM615" s="55">
        <f t="shared" si="149"/>
        <v>0</v>
      </c>
      <c r="AN615" s="55">
        <f t="shared" si="149"/>
        <v>0</v>
      </c>
      <c r="AO615" s="55">
        <f t="shared" si="146"/>
        <v>0</v>
      </c>
      <c r="AP615" s="55">
        <f t="shared" si="146"/>
        <v>0</v>
      </c>
      <c r="AQ615" s="55">
        <f t="shared" si="146"/>
        <v>0</v>
      </c>
      <c r="AR615" s="55">
        <f t="shared" si="146"/>
        <v>0</v>
      </c>
      <c r="AS615" s="55">
        <f t="shared" si="146"/>
        <v>0</v>
      </c>
      <c r="AT615" s="55">
        <f t="shared" si="146"/>
        <v>0</v>
      </c>
      <c r="AU615" s="55">
        <f t="shared" si="146"/>
        <v>0</v>
      </c>
      <c r="AV615" s="54">
        <f t="shared" si="142"/>
        <v>0</v>
      </c>
      <c r="AW615" s="54">
        <f t="shared" si="143"/>
        <v>0</v>
      </c>
      <c r="AX615" s="54">
        <f t="shared" si="144"/>
        <v>0</v>
      </c>
    </row>
    <row r="616" spans="1:50">
      <c r="A616" s="203" t="s">
        <v>469</v>
      </c>
      <c r="B616" s="203">
        <v>0</v>
      </c>
      <c r="C616" s="203" t="b">
        <v>0</v>
      </c>
      <c r="F616" s="203">
        <v>100</v>
      </c>
      <c r="I616" s="55">
        <f t="shared" si="140"/>
        <v>0</v>
      </c>
      <c r="J616" s="55">
        <f t="shared" si="150"/>
        <v>0</v>
      </c>
      <c r="K616" s="55">
        <f t="shared" si="150"/>
        <v>0</v>
      </c>
      <c r="L616" s="55">
        <f t="shared" si="150"/>
        <v>0</v>
      </c>
      <c r="M616" s="55">
        <f t="shared" si="150"/>
        <v>0</v>
      </c>
      <c r="N616" s="55">
        <f t="shared" si="150"/>
        <v>0</v>
      </c>
      <c r="O616" s="55">
        <f t="shared" si="150"/>
        <v>0</v>
      </c>
      <c r="P616" s="55">
        <f t="shared" si="150"/>
        <v>0</v>
      </c>
      <c r="Q616" s="55">
        <f t="shared" si="150"/>
        <v>0</v>
      </c>
      <c r="R616" s="55">
        <f t="shared" si="150"/>
        <v>0</v>
      </c>
      <c r="S616" s="55">
        <f t="shared" si="150"/>
        <v>0</v>
      </c>
      <c r="T616" s="55">
        <f t="shared" si="150"/>
        <v>0</v>
      </c>
      <c r="U616" s="55">
        <f t="shared" si="150"/>
        <v>0</v>
      </c>
      <c r="V616" s="55">
        <f t="shared" si="150"/>
        <v>0</v>
      </c>
      <c r="W616" s="55">
        <f t="shared" si="150"/>
        <v>0</v>
      </c>
      <c r="X616" s="55">
        <f t="shared" si="150"/>
        <v>0</v>
      </c>
      <c r="Y616" s="55">
        <f t="shared" si="150"/>
        <v>0</v>
      </c>
      <c r="Z616" s="55">
        <f t="shared" si="149"/>
        <v>0</v>
      </c>
      <c r="AA616" s="55">
        <f t="shared" si="149"/>
        <v>0</v>
      </c>
      <c r="AB616" s="55">
        <f t="shared" si="149"/>
        <v>0</v>
      </c>
      <c r="AC616" s="55">
        <f t="shared" si="149"/>
        <v>0</v>
      </c>
      <c r="AD616" s="55">
        <f t="shared" si="149"/>
        <v>0</v>
      </c>
      <c r="AE616" s="55">
        <f t="shared" si="149"/>
        <v>0</v>
      </c>
      <c r="AF616" s="55">
        <f t="shared" si="149"/>
        <v>0</v>
      </c>
      <c r="AG616" s="55">
        <f t="shared" si="149"/>
        <v>0</v>
      </c>
      <c r="AH616" s="55">
        <f t="shared" si="149"/>
        <v>0</v>
      </c>
      <c r="AI616" s="55">
        <f t="shared" si="149"/>
        <v>0</v>
      </c>
      <c r="AJ616" s="55">
        <f t="shared" si="149"/>
        <v>0</v>
      </c>
      <c r="AK616" s="55">
        <f t="shared" si="149"/>
        <v>0</v>
      </c>
      <c r="AL616" s="55">
        <f t="shared" si="149"/>
        <v>0</v>
      </c>
      <c r="AM616" s="55">
        <f t="shared" si="149"/>
        <v>0</v>
      </c>
      <c r="AN616" s="55">
        <f t="shared" si="149"/>
        <v>0</v>
      </c>
      <c r="AO616" s="55">
        <f t="shared" si="146"/>
        <v>0</v>
      </c>
      <c r="AP616" s="55">
        <f t="shared" si="146"/>
        <v>0</v>
      </c>
      <c r="AQ616" s="55">
        <f t="shared" si="146"/>
        <v>0</v>
      </c>
      <c r="AR616" s="55">
        <f t="shared" si="146"/>
        <v>0</v>
      </c>
      <c r="AS616" s="55">
        <f t="shared" si="146"/>
        <v>0</v>
      </c>
      <c r="AT616" s="55">
        <f t="shared" si="146"/>
        <v>0</v>
      </c>
      <c r="AU616" s="55">
        <f t="shared" si="146"/>
        <v>0</v>
      </c>
      <c r="AV616" s="54">
        <f t="shared" si="142"/>
        <v>0</v>
      </c>
      <c r="AW616" s="54">
        <f t="shared" si="143"/>
        <v>0</v>
      </c>
      <c r="AX616" s="54">
        <f t="shared" si="144"/>
        <v>0</v>
      </c>
    </row>
    <row r="617" spans="1:50">
      <c r="A617" s="203" t="s">
        <v>469</v>
      </c>
      <c r="B617" s="203">
        <v>1</v>
      </c>
      <c r="C617" s="203" t="b">
        <v>1</v>
      </c>
      <c r="D617" s="203">
        <v>1</v>
      </c>
      <c r="E617" s="203" t="s">
        <v>587</v>
      </c>
      <c r="F617" s="203">
        <v>236</v>
      </c>
      <c r="I617" s="55">
        <f t="shared" si="140"/>
        <v>0</v>
      </c>
      <c r="J617" s="55">
        <f t="shared" si="150"/>
        <v>0</v>
      </c>
      <c r="K617" s="55">
        <f t="shared" si="150"/>
        <v>0</v>
      </c>
      <c r="L617" s="55">
        <f t="shared" si="150"/>
        <v>0</v>
      </c>
      <c r="M617" s="55">
        <f t="shared" si="150"/>
        <v>0</v>
      </c>
      <c r="N617" s="55">
        <f t="shared" si="150"/>
        <v>0</v>
      </c>
      <c r="O617" s="55">
        <f t="shared" si="150"/>
        <v>0</v>
      </c>
      <c r="P617" s="55">
        <f t="shared" si="150"/>
        <v>0</v>
      </c>
      <c r="Q617" s="55">
        <f t="shared" si="150"/>
        <v>0</v>
      </c>
      <c r="R617" s="55">
        <f t="shared" si="150"/>
        <v>0</v>
      </c>
      <c r="S617" s="55">
        <f t="shared" si="150"/>
        <v>0</v>
      </c>
      <c r="T617" s="55">
        <f t="shared" si="150"/>
        <v>0</v>
      </c>
      <c r="U617" s="55">
        <f t="shared" si="150"/>
        <v>0</v>
      </c>
      <c r="V617" s="55">
        <f t="shared" si="150"/>
        <v>0</v>
      </c>
      <c r="W617" s="55">
        <f t="shared" si="150"/>
        <v>0</v>
      </c>
      <c r="X617" s="55">
        <f t="shared" si="150"/>
        <v>0</v>
      </c>
      <c r="Y617" s="55">
        <f t="shared" si="150"/>
        <v>0</v>
      </c>
      <c r="Z617" s="55">
        <f t="shared" si="149"/>
        <v>0</v>
      </c>
      <c r="AA617" s="55">
        <f t="shared" si="149"/>
        <v>0</v>
      </c>
      <c r="AB617" s="55">
        <f t="shared" si="149"/>
        <v>0</v>
      </c>
      <c r="AC617" s="55">
        <f t="shared" si="149"/>
        <v>0</v>
      </c>
      <c r="AD617" s="55">
        <f t="shared" si="149"/>
        <v>0</v>
      </c>
      <c r="AE617" s="55">
        <f t="shared" si="149"/>
        <v>0</v>
      </c>
      <c r="AF617" s="55">
        <f t="shared" si="149"/>
        <v>0</v>
      </c>
      <c r="AG617" s="55">
        <f t="shared" si="149"/>
        <v>0</v>
      </c>
      <c r="AH617" s="55">
        <f t="shared" si="149"/>
        <v>0</v>
      </c>
      <c r="AI617" s="55">
        <f t="shared" si="149"/>
        <v>0</v>
      </c>
      <c r="AJ617" s="55">
        <f t="shared" si="149"/>
        <v>0</v>
      </c>
      <c r="AK617" s="55">
        <f t="shared" si="149"/>
        <v>0</v>
      </c>
      <c r="AL617" s="55">
        <f t="shared" si="149"/>
        <v>0</v>
      </c>
      <c r="AM617" s="55">
        <f t="shared" si="149"/>
        <v>0</v>
      </c>
      <c r="AN617" s="55">
        <f t="shared" si="149"/>
        <v>0</v>
      </c>
      <c r="AO617" s="55">
        <f t="shared" si="146"/>
        <v>0</v>
      </c>
      <c r="AP617" s="55">
        <f t="shared" si="146"/>
        <v>0</v>
      </c>
      <c r="AQ617" s="55">
        <f t="shared" si="146"/>
        <v>0</v>
      </c>
      <c r="AR617" s="55">
        <f t="shared" si="146"/>
        <v>0</v>
      </c>
      <c r="AS617" s="55">
        <f t="shared" si="146"/>
        <v>0</v>
      </c>
      <c r="AT617" s="55">
        <f t="shared" si="146"/>
        <v>0</v>
      </c>
      <c r="AU617" s="55">
        <f t="shared" si="146"/>
        <v>0</v>
      </c>
      <c r="AV617" s="54">
        <f t="shared" si="142"/>
        <v>0</v>
      </c>
      <c r="AW617" s="54">
        <f t="shared" si="143"/>
        <v>0</v>
      </c>
      <c r="AX617" s="54">
        <f t="shared" si="144"/>
        <v>0</v>
      </c>
    </row>
    <row r="618" spans="1:50">
      <c r="A618" s="203" t="s">
        <v>470</v>
      </c>
      <c r="B618" s="203">
        <v>1</v>
      </c>
      <c r="C618" s="203" t="b">
        <v>1</v>
      </c>
      <c r="D618" s="203">
        <v>1</v>
      </c>
      <c r="E618" s="203" t="s">
        <v>554</v>
      </c>
      <c r="F618" s="203">
        <v>336</v>
      </c>
      <c r="I618" s="55">
        <f t="shared" si="140"/>
        <v>0</v>
      </c>
      <c r="J618" s="55">
        <f t="shared" si="150"/>
        <v>0</v>
      </c>
      <c r="K618" s="55">
        <f t="shared" si="150"/>
        <v>0</v>
      </c>
      <c r="L618" s="55">
        <f t="shared" si="150"/>
        <v>0</v>
      </c>
      <c r="M618" s="55">
        <f t="shared" si="150"/>
        <v>0</v>
      </c>
      <c r="N618" s="55">
        <f t="shared" si="150"/>
        <v>0</v>
      </c>
      <c r="O618" s="55">
        <f t="shared" si="150"/>
        <v>0</v>
      </c>
      <c r="P618" s="55">
        <f t="shared" si="150"/>
        <v>0</v>
      </c>
      <c r="Q618" s="55">
        <f t="shared" si="150"/>
        <v>0</v>
      </c>
      <c r="R618" s="55">
        <f t="shared" si="150"/>
        <v>0</v>
      </c>
      <c r="S618" s="55">
        <f t="shared" si="150"/>
        <v>0</v>
      </c>
      <c r="T618" s="55">
        <f t="shared" si="150"/>
        <v>0</v>
      </c>
      <c r="U618" s="55">
        <f t="shared" si="150"/>
        <v>0</v>
      </c>
      <c r="V618" s="55">
        <f t="shared" si="150"/>
        <v>0</v>
      </c>
      <c r="W618" s="55">
        <f t="shared" si="150"/>
        <v>0</v>
      </c>
      <c r="X618" s="55">
        <f t="shared" si="150"/>
        <v>0</v>
      </c>
      <c r="Y618" s="55">
        <f t="shared" si="150"/>
        <v>0</v>
      </c>
      <c r="Z618" s="55">
        <f t="shared" si="149"/>
        <v>0</v>
      </c>
      <c r="AA618" s="55">
        <f t="shared" si="149"/>
        <v>0</v>
      </c>
      <c r="AB618" s="55">
        <f t="shared" si="149"/>
        <v>0</v>
      </c>
      <c r="AC618" s="55">
        <f t="shared" si="149"/>
        <v>0</v>
      </c>
      <c r="AD618" s="55">
        <f t="shared" si="149"/>
        <v>0</v>
      </c>
      <c r="AE618" s="55">
        <f t="shared" si="149"/>
        <v>0</v>
      </c>
      <c r="AF618" s="55">
        <f t="shared" si="149"/>
        <v>0</v>
      </c>
      <c r="AG618" s="55">
        <f t="shared" si="149"/>
        <v>0</v>
      </c>
      <c r="AH618" s="55">
        <f t="shared" si="149"/>
        <v>0</v>
      </c>
      <c r="AI618" s="55">
        <f t="shared" si="149"/>
        <v>0</v>
      </c>
      <c r="AJ618" s="55">
        <f t="shared" si="149"/>
        <v>0</v>
      </c>
      <c r="AK618" s="55">
        <f t="shared" si="149"/>
        <v>0</v>
      </c>
      <c r="AL618" s="55">
        <f t="shared" si="149"/>
        <v>0</v>
      </c>
      <c r="AM618" s="55">
        <f t="shared" si="149"/>
        <v>0</v>
      </c>
      <c r="AN618" s="55">
        <f t="shared" si="149"/>
        <v>0</v>
      </c>
      <c r="AO618" s="55">
        <f t="shared" si="146"/>
        <v>0</v>
      </c>
      <c r="AP618" s="55">
        <f t="shared" si="146"/>
        <v>0</v>
      </c>
      <c r="AQ618" s="55">
        <f t="shared" si="146"/>
        <v>0</v>
      </c>
      <c r="AR618" s="55">
        <f t="shared" si="146"/>
        <v>0</v>
      </c>
      <c r="AS618" s="55">
        <f t="shared" si="146"/>
        <v>0</v>
      </c>
      <c r="AT618" s="55">
        <f t="shared" si="146"/>
        <v>0</v>
      </c>
      <c r="AU618" s="55">
        <f t="shared" si="146"/>
        <v>0</v>
      </c>
      <c r="AV618" s="54">
        <f t="shared" si="142"/>
        <v>0</v>
      </c>
      <c r="AW618" s="54">
        <f t="shared" si="143"/>
        <v>0</v>
      </c>
      <c r="AX618" s="54">
        <f t="shared" si="144"/>
        <v>0</v>
      </c>
    </row>
    <row r="619" spans="1:50">
      <c r="A619" s="203" t="s">
        <v>471</v>
      </c>
      <c r="B619" s="203">
        <v>0</v>
      </c>
      <c r="C619" s="203" t="b">
        <v>0</v>
      </c>
      <c r="F619" s="203">
        <v>120</v>
      </c>
      <c r="I619" s="55">
        <f t="shared" si="140"/>
        <v>0</v>
      </c>
      <c r="J619" s="55">
        <f t="shared" si="150"/>
        <v>0</v>
      </c>
      <c r="K619" s="55">
        <f t="shared" si="150"/>
        <v>0</v>
      </c>
      <c r="L619" s="55">
        <f t="shared" si="150"/>
        <v>0</v>
      </c>
      <c r="M619" s="55">
        <f t="shared" si="150"/>
        <v>0</v>
      </c>
      <c r="N619" s="55">
        <f t="shared" si="150"/>
        <v>0</v>
      </c>
      <c r="O619" s="55">
        <f t="shared" si="150"/>
        <v>0</v>
      </c>
      <c r="P619" s="55">
        <f t="shared" si="150"/>
        <v>0</v>
      </c>
      <c r="Q619" s="55">
        <f t="shared" si="150"/>
        <v>0</v>
      </c>
      <c r="R619" s="55">
        <f t="shared" si="150"/>
        <v>0</v>
      </c>
      <c r="S619" s="55">
        <f t="shared" si="150"/>
        <v>0</v>
      </c>
      <c r="T619" s="55">
        <f t="shared" si="150"/>
        <v>0</v>
      </c>
      <c r="U619" s="55">
        <f t="shared" si="150"/>
        <v>0</v>
      </c>
      <c r="V619" s="55">
        <f t="shared" si="150"/>
        <v>0</v>
      </c>
      <c r="W619" s="55">
        <f t="shared" si="150"/>
        <v>0</v>
      </c>
      <c r="X619" s="55">
        <f t="shared" si="150"/>
        <v>0</v>
      </c>
      <c r="Y619" s="55">
        <f t="shared" si="150"/>
        <v>0</v>
      </c>
      <c r="Z619" s="55">
        <f t="shared" si="149"/>
        <v>0</v>
      </c>
      <c r="AA619" s="55">
        <f t="shared" si="149"/>
        <v>0</v>
      </c>
      <c r="AB619" s="55">
        <f t="shared" si="149"/>
        <v>0</v>
      </c>
      <c r="AC619" s="55">
        <f t="shared" si="149"/>
        <v>0</v>
      </c>
      <c r="AD619" s="55">
        <f t="shared" si="149"/>
        <v>0</v>
      </c>
      <c r="AE619" s="55">
        <f t="shared" si="149"/>
        <v>0</v>
      </c>
      <c r="AF619" s="55">
        <f t="shared" si="149"/>
        <v>0</v>
      </c>
      <c r="AG619" s="55">
        <f t="shared" si="149"/>
        <v>0</v>
      </c>
      <c r="AH619" s="55">
        <f t="shared" si="149"/>
        <v>0</v>
      </c>
      <c r="AI619" s="55">
        <f t="shared" si="149"/>
        <v>0</v>
      </c>
      <c r="AJ619" s="55">
        <f t="shared" si="149"/>
        <v>0</v>
      </c>
      <c r="AK619" s="55">
        <f t="shared" si="149"/>
        <v>0</v>
      </c>
      <c r="AL619" s="55">
        <f t="shared" si="149"/>
        <v>0</v>
      </c>
      <c r="AM619" s="55">
        <f t="shared" si="149"/>
        <v>0</v>
      </c>
      <c r="AN619" s="55">
        <f t="shared" si="149"/>
        <v>0</v>
      </c>
      <c r="AO619" s="55">
        <f t="shared" si="146"/>
        <v>0</v>
      </c>
      <c r="AP619" s="55">
        <f t="shared" si="146"/>
        <v>0</v>
      </c>
      <c r="AQ619" s="55">
        <f t="shared" si="146"/>
        <v>0</v>
      </c>
      <c r="AR619" s="55">
        <f t="shared" si="146"/>
        <v>0</v>
      </c>
      <c r="AS619" s="55">
        <f t="shared" si="146"/>
        <v>0</v>
      </c>
      <c r="AT619" s="55">
        <f t="shared" si="146"/>
        <v>0</v>
      </c>
      <c r="AU619" s="55">
        <f t="shared" si="146"/>
        <v>0</v>
      </c>
      <c r="AV619" s="54">
        <f t="shared" si="142"/>
        <v>0</v>
      </c>
      <c r="AW619" s="54">
        <f t="shared" si="143"/>
        <v>0</v>
      </c>
      <c r="AX619" s="54">
        <f t="shared" si="144"/>
        <v>0</v>
      </c>
    </row>
    <row r="620" spans="1:50">
      <c r="A620" s="203" t="s">
        <v>471</v>
      </c>
      <c r="B620" s="203">
        <v>1</v>
      </c>
      <c r="C620" s="203" t="b">
        <v>1</v>
      </c>
      <c r="D620" s="203">
        <v>1</v>
      </c>
      <c r="E620" s="203" t="s">
        <v>584</v>
      </c>
      <c r="F620" s="203">
        <v>216</v>
      </c>
      <c r="I620" s="55">
        <f t="shared" si="140"/>
        <v>0</v>
      </c>
      <c r="J620" s="55">
        <f t="shared" si="150"/>
        <v>0</v>
      </c>
      <c r="K620" s="55">
        <f t="shared" si="150"/>
        <v>0</v>
      </c>
      <c r="L620" s="55">
        <f t="shared" si="150"/>
        <v>0</v>
      </c>
      <c r="M620" s="55">
        <f t="shared" si="150"/>
        <v>0</v>
      </c>
      <c r="N620" s="55">
        <f t="shared" si="150"/>
        <v>0</v>
      </c>
      <c r="O620" s="55">
        <f t="shared" si="150"/>
        <v>0</v>
      </c>
      <c r="P620" s="55">
        <f t="shared" si="150"/>
        <v>0</v>
      </c>
      <c r="Q620" s="55">
        <f t="shared" si="150"/>
        <v>0</v>
      </c>
      <c r="R620" s="55">
        <f t="shared" si="150"/>
        <v>0</v>
      </c>
      <c r="S620" s="55">
        <f t="shared" si="150"/>
        <v>0</v>
      </c>
      <c r="T620" s="55">
        <f t="shared" si="150"/>
        <v>0</v>
      </c>
      <c r="U620" s="55">
        <f t="shared" si="150"/>
        <v>0</v>
      </c>
      <c r="V620" s="55">
        <f t="shared" si="150"/>
        <v>0</v>
      </c>
      <c r="W620" s="55">
        <f t="shared" si="150"/>
        <v>0</v>
      </c>
      <c r="X620" s="55">
        <f t="shared" si="150"/>
        <v>0</v>
      </c>
      <c r="Y620" s="55">
        <f t="shared" si="150"/>
        <v>0</v>
      </c>
      <c r="Z620" s="55">
        <f t="shared" si="149"/>
        <v>0</v>
      </c>
      <c r="AA620" s="55">
        <f t="shared" si="149"/>
        <v>0</v>
      </c>
      <c r="AB620" s="55">
        <f t="shared" si="149"/>
        <v>0</v>
      </c>
      <c r="AC620" s="55">
        <f t="shared" si="149"/>
        <v>0</v>
      </c>
      <c r="AD620" s="55">
        <f t="shared" si="149"/>
        <v>0</v>
      </c>
      <c r="AE620" s="55">
        <f t="shared" si="149"/>
        <v>0</v>
      </c>
      <c r="AF620" s="55">
        <f t="shared" si="149"/>
        <v>0</v>
      </c>
      <c r="AG620" s="55">
        <f t="shared" si="149"/>
        <v>0</v>
      </c>
      <c r="AH620" s="55">
        <f t="shared" si="149"/>
        <v>0</v>
      </c>
      <c r="AI620" s="55">
        <f t="shared" si="149"/>
        <v>0</v>
      </c>
      <c r="AJ620" s="55">
        <f t="shared" si="149"/>
        <v>0</v>
      </c>
      <c r="AK620" s="55">
        <f t="shared" si="149"/>
        <v>0</v>
      </c>
      <c r="AL620" s="55">
        <f t="shared" si="149"/>
        <v>0</v>
      </c>
      <c r="AM620" s="55">
        <f t="shared" si="149"/>
        <v>0</v>
      </c>
      <c r="AN620" s="55">
        <f t="shared" si="149"/>
        <v>0</v>
      </c>
      <c r="AO620" s="55">
        <f t="shared" si="146"/>
        <v>0</v>
      </c>
      <c r="AP620" s="55">
        <f t="shared" si="146"/>
        <v>0</v>
      </c>
      <c r="AQ620" s="55">
        <f t="shared" si="146"/>
        <v>0</v>
      </c>
      <c r="AR620" s="55">
        <f t="shared" si="146"/>
        <v>0</v>
      </c>
      <c r="AS620" s="55">
        <f t="shared" si="146"/>
        <v>0</v>
      </c>
      <c r="AT620" s="55">
        <f t="shared" si="146"/>
        <v>0</v>
      </c>
      <c r="AU620" s="55">
        <f t="shared" si="146"/>
        <v>0</v>
      </c>
      <c r="AV620" s="54">
        <f t="shared" si="142"/>
        <v>0</v>
      </c>
      <c r="AW620" s="54">
        <f t="shared" si="143"/>
        <v>0</v>
      </c>
      <c r="AX620" s="54">
        <f t="shared" si="144"/>
        <v>0</v>
      </c>
    </row>
    <row r="621" spans="1:50">
      <c r="A621" s="203" t="s">
        <v>472</v>
      </c>
      <c r="B621" s="203">
        <v>0</v>
      </c>
      <c r="C621" s="203" t="b">
        <v>0</v>
      </c>
      <c r="F621" s="203">
        <v>570</v>
      </c>
      <c r="I621" s="55">
        <f t="shared" si="140"/>
        <v>0</v>
      </c>
      <c r="J621" s="55">
        <f t="shared" si="150"/>
        <v>0</v>
      </c>
      <c r="K621" s="55">
        <f t="shared" si="150"/>
        <v>0</v>
      </c>
      <c r="L621" s="55">
        <f t="shared" si="150"/>
        <v>0</v>
      </c>
      <c r="M621" s="55">
        <f t="shared" si="150"/>
        <v>0</v>
      </c>
      <c r="N621" s="55">
        <f t="shared" si="150"/>
        <v>0</v>
      </c>
      <c r="O621" s="55">
        <f t="shared" si="150"/>
        <v>0</v>
      </c>
      <c r="P621" s="55">
        <f t="shared" si="150"/>
        <v>0</v>
      </c>
      <c r="Q621" s="55">
        <f t="shared" si="150"/>
        <v>0</v>
      </c>
      <c r="R621" s="55">
        <f t="shared" si="150"/>
        <v>0</v>
      </c>
      <c r="S621" s="55">
        <f t="shared" si="150"/>
        <v>0</v>
      </c>
      <c r="T621" s="55">
        <f t="shared" si="150"/>
        <v>0</v>
      </c>
      <c r="U621" s="55">
        <f t="shared" si="150"/>
        <v>0</v>
      </c>
      <c r="V621" s="55">
        <f t="shared" si="150"/>
        <v>0</v>
      </c>
      <c r="W621" s="55">
        <f t="shared" si="150"/>
        <v>0</v>
      </c>
      <c r="X621" s="55">
        <f t="shared" si="150"/>
        <v>0</v>
      </c>
      <c r="Y621" s="55">
        <f t="shared" si="150"/>
        <v>0</v>
      </c>
      <c r="Z621" s="55">
        <f t="shared" si="149"/>
        <v>0</v>
      </c>
      <c r="AA621" s="55">
        <f t="shared" si="149"/>
        <v>0</v>
      </c>
      <c r="AB621" s="55">
        <f t="shared" si="149"/>
        <v>0</v>
      </c>
      <c r="AC621" s="55">
        <f t="shared" si="149"/>
        <v>0</v>
      </c>
      <c r="AD621" s="55">
        <f t="shared" si="149"/>
        <v>0</v>
      </c>
      <c r="AE621" s="55">
        <f t="shared" si="149"/>
        <v>0</v>
      </c>
      <c r="AF621" s="55">
        <f t="shared" si="149"/>
        <v>0</v>
      </c>
      <c r="AG621" s="55">
        <f t="shared" si="149"/>
        <v>0</v>
      </c>
      <c r="AH621" s="55">
        <f t="shared" si="149"/>
        <v>0</v>
      </c>
      <c r="AI621" s="55">
        <f t="shared" si="149"/>
        <v>0</v>
      </c>
      <c r="AJ621" s="55">
        <f t="shared" si="149"/>
        <v>0</v>
      </c>
      <c r="AK621" s="55">
        <f t="shared" si="149"/>
        <v>0</v>
      </c>
      <c r="AL621" s="55">
        <f t="shared" si="149"/>
        <v>0</v>
      </c>
      <c r="AM621" s="55">
        <f t="shared" si="149"/>
        <v>0</v>
      </c>
      <c r="AN621" s="55">
        <f t="shared" si="149"/>
        <v>0</v>
      </c>
      <c r="AO621" s="55">
        <f t="shared" si="146"/>
        <v>0</v>
      </c>
      <c r="AP621" s="55">
        <f t="shared" si="146"/>
        <v>0</v>
      </c>
      <c r="AQ621" s="55">
        <f t="shared" si="146"/>
        <v>0</v>
      </c>
      <c r="AR621" s="55">
        <f t="shared" si="146"/>
        <v>0</v>
      </c>
      <c r="AS621" s="55">
        <f t="shared" si="146"/>
        <v>0</v>
      </c>
      <c r="AT621" s="55">
        <f t="shared" si="146"/>
        <v>0</v>
      </c>
      <c r="AU621" s="55">
        <f t="shared" si="146"/>
        <v>0</v>
      </c>
      <c r="AV621" s="54">
        <f t="shared" si="142"/>
        <v>0</v>
      </c>
      <c r="AW621" s="54">
        <f t="shared" si="143"/>
        <v>0</v>
      </c>
      <c r="AX621" s="54">
        <f t="shared" si="144"/>
        <v>0</v>
      </c>
    </row>
    <row r="622" spans="1:50">
      <c r="A622" s="203" t="s">
        <v>472</v>
      </c>
      <c r="B622" s="203">
        <v>1</v>
      </c>
      <c r="C622" s="203" t="b">
        <v>1</v>
      </c>
      <c r="D622" s="203">
        <v>1</v>
      </c>
      <c r="E622" s="203" t="s">
        <v>588</v>
      </c>
      <c r="F622" s="203">
        <v>774</v>
      </c>
      <c r="I622" s="55">
        <f t="shared" si="140"/>
        <v>0</v>
      </c>
      <c r="J622" s="55">
        <f t="shared" si="150"/>
        <v>0</v>
      </c>
      <c r="K622" s="55">
        <f t="shared" si="150"/>
        <v>0</v>
      </c>
      <c r="L622" s="55">
        <f t="shared" si="150"/>
        <v>0</v>
      </c>
      <c r="M622" s="55">
        <f t="shared" si="150"/>
        <v>0</v>
      </c>
      <c r="N622" s="55">
        <f t="shared" si="150"/>
        <v>0</v>
      </c>
      <c r="O622" s="55">
        <f t="shared" si="150"/>
        <v>0</v>
      </c>
      <c r="P622" s="55">
        <f t="shared" si="150"/>
        <v>0</v>
      </c>
      <c r="Q622" s="55">
        <f t="shared" si="150"/>
        <v>0</v>
      </c>
      <c r="R622" s="55">
        <f t="shared" si="150"/>
        <v>0</v>
      </c>
      <c r="S622" s="55">
        <f t="shared" si="150"/>
        <v>0</v>
      </c>
      <c r="T622" s="55">
        <f t="shared" si="150"/>
        <v>0</v>
      </c>
      <c r="U622" s="55">
        <f t="shared" si="150"/>
        <v>0</v>
      </c>
      <c r="V622" s="55">
        <f t="shared" si="150"/>
        <v>0</v>
      </c>
      <c r="W622" s="55">
        <f t="shared" si="150"/>
        <v>0</v>
      </c>
      <c r="X622" s="55">
        <f t="shared" si="150"/>
        <v>0</v>
      </c>
      <c r="Y622" s="55">
        <f t="shared" si="150"/>
        <v>0</v>
      </c>
      <c r="Z622" s="55">
        <f t="shared" si="149"/>
        <v>0</v>
      </c>
      <c r="AA622" s="55">
        <f t="shared" si="149"/>
        <v>0</v>
      </c>
      <c r="AB622" s="55">
        <f t="shared" si="149"/>
        <v>0</v>
      </c>
      <c r="AC622" s="55">
        <f t="shared" si="149"/>
        <v>0</v>
      </c>
      <c r="AD622" s="55">
        <f t="shared" si="149"/>
        <v>0</v>
      </c>
      <c r="AE622" s="55">
        <f t="shared" si="149"/>
        <v>0</v>
      </c>
      <c r="AF622" s="55">
        <f t="shared" si="149"/>
        <v>0</v>
      </c>
      <c r="AG622" s="55">
        <f t="shared" si="149"/>
        <v>0</v>
      </c>
      <c r="AH622" s="55">
        <f t="shared" si="149"/>
        <v>0</v>
      </c>
      <c r="AI622" s="55">
        <f t="shared" si="149"/>
        <v>0</v>
      </c>
      <c r="AJ622" s="55">
        <f t="shared" si="149"/>
        <v>0</v>
      </c>
      <c r="AK622" s="55">
        <f t="shared" si="149"/>
        <v>0</v>
      </c>
      <c r="AL622" s="55">
        <f t="shared" si="149"/>
        <v>0</v>
      </c>
      <c r="AM622" s="55">
        <f t="shared" si="149"/>
        <v>0</v>
      </c>
      <c r="AN622" s="55">
        <f t="shared" si="149"/>
        <v>0</v>
      </c>
      <c r="AO622" s="55">
        <f t="shared" si="146"/>
        <v>0</v>
      </c>
      <c r="AP622" s="55">
        <f t="shared" si="146"/>
        <v>0</v>
      </c>
      <c r="AQ622" s="55">
        <f t="shared" si="146"/>
        <v>0</v>
      </c>
      <c r="AR622" s="55">
        <f t="shared" si="146"/>
        <v>0</v>
      </c>
      <c r="AS622" s="55">
        <f t="shared" si="146"/>
        <v>0</v>
      </c>
      <c r="AT622" s="55">
        <f t="shared" si="146"/>
        <v>0</v>
      </c>
      <c r="AU622" s="55">
        <f t="shared" si="146"/>
        <v>0</v>
      </c>
      <c r="AV622" s="54">
        <f t="shared" si="142"/>
        <v>0</v>
      </c>
      <c r="AW622" s="54">
        <f t="shared" si="143"/>
        <v>0</v>
      </c>
      <c r="AX622" s="54">
        <f t="shared" si="144"/>
        <v>0</v>
      </c>
    </row>
    <row r="623" spans="1:50">
      <c r="A623" s="203" t="s">
        <v>473</v>
      </c>
      <c r="B623" s="203">
        <v>0</v>
      </c>
      <c r="C623" s="203" t="b">
        <v>0</v>
      </c>
      <c r="F623" s="203">
        <v>240</v>
      </c>
      <c r="I623" s="55">
        <f t="shared" si="140"/>
        <v>0</v>
      </c>
      <c r="J623" s="55">
        <f t="shared" si="150"/>
        <v>0</v>
      </c>
      <c r="K623" s="55">
        <f t="shared" si="150"/>
        <v>0</v>
      </c>
      <c r="L623" s="55">
        <f t="shared" si="150"/>
        <v>0</v>
      </c>
      <c r="M623" s="55">
        <f t="shared" si="150"/>
        <v>0</v>
      </c>
      <c r="N623" s="55">
        <f t="shared" si="150"/>
        <v>0</v>
      </c>
      <c r="O623" s="55">
        <f t="shared" si="150"/>
        <v>0</v>
      </c>
      <c r="P623" s="55">
        <f t="shared" si="150"/>
        <v>0</v>
      </c>
      <c r="Q623" s="55">
        <f t="shared" si="150"/>
        <v>0</v>
      </c>
      <c r="R623" s="55">
        <f t="shared" si="150"/>
        <v>0</v>
      </c>
      <c r="S623" s="55">
        <f t="shared" si="150"/>
        <v>0</v>
      </c>
      <c r="T623" s="55">
        <f t="shared" si="150"/>
        <v>0</v>
      </c>
      <c r="U623" s="55">
        <f t="shared" si="150"/>
        <v>0</v>
      </c>
      <c r="V623" s="55">
        <f t="shared" si="150"/>
        <v>0</v>
      </c>
      <c r="W623" s="55">
        <f t="shared" si="150"/>
        <v>0</v>
      </c>
      <c r="X623" s="55">
        <f t="shared" si="150"/>
        <v>0</v>
      </c>
      <c r="Y623" s="55">
        <f t="shared" si="150"/>
        <v>0</v>
      </c>
      <c r="Z623" s="55">
        <f t="shared" si="149"/>
        <v>0</v>
      </c>
      <c r="AA623" s="55">
        <f t="shared" si="149"/>
        <v>0</v>
      </c>
      <c r="AB623" s="55">
        <f t="shared" si="149"/>
        <v>0</v>
      </c>
      <c r="AC623" s="55">
        <f t="shared" si="149"/>
        <v>0</v>
      </c>
      <c r="AD623" s="55">
        <f t="shared" si="149"/>
        <v>0</v>
      </c>
      <c r="AE623" s="55">
        <f t="shared" si="149"/>
        <v>0</v>
      </c>
      <c r="AF623" s="55">
        <f t="shared" si="149"/>
        <v>0</v>
      </c>
      <c r="AG623" s="55">
        <f t="shared" si="149"/>
        <v>0</v>
      </c>
      <c r="AH623" s="55">
        <f t="shared" si="149"/>
        <v>0</v>
      </c>
      <c r="AI623" s="55">
        <f t="shared" si="149"/>
        <v>0</v>
      </c>
      <c r="AJ623" s="55">
        <f t="shared" si="149"/>
        <v>0</v>
      </c>
      <c r="AK623" s="55">
        <f t="shared" si="149"/>
        <v>0</v>
      </c>
      <c r="AL623" s="55">
        <f t="shared" si="149"/>
        <v>0</v>
      </c>
      <c r="AM623" s="55">
        <f t="shared" si="149"/>
        <v>0</v>
      </c>
      <c r="AN623" s="55">
        <f t="shared" si="149"/>
        <v>0</v>
      </c>
      <c r="AO623" s="55">
        <f t="shared" si="146"/>
        <v>0</v>
      </c>
      <c r="AP623" s="55">
        <f t="shared" si="146"/>
        <v>0</v>
      </c>
      <c r="AQ623" s="55">
        <f t="shared" si="146"/>
        <v>0</v>
      </c>
      <c r="AR623" s="55">
        <f t="shared" si="146"/>
        <v>0</v>
      </c>
      <c r="AS623" s="55">
        <f t="shared" si="146"/>
        <v>0</v>
      </c>
      <c r="AT623" s="55">
        <f t="shared" si="146"/>
        <v>0</v>
      </c>
      <c r="AU623" s="55">
        <f t="shared" si="146"/>
        <v>0</v>
      </c>
      <c r="AV623" s="54">
        <f t="shared" si="142"/>
        <v>0</v>
      </c>
      <c r="AW623" s="54">
        <f t="shared" si="143"/>
        <v>0</v>
      </c>
      <c r="AX623" s="54">
        <f t="shared" si="144"/>
        <v>0</v>
      </c>
    </row>
    <row r="624" spans="1:50">
      <c r="A624" s="203" t="s">
        <v>473</v>
      </c>
      <c r="B624" s="203">
        <v>1</v>
      </c>
      <c r="C624" s="203" t="b">
        <v>1</v>
      </c>
      <c r="D624" s="203">
        <v>1</v>
      </c>
      <c r="E624" s="203" t="s">
        <v>559</v>
      </c>
      <c r="F624" s="203">
        <v>768</v>
      </c>
      <c r="I624" s="55">
        <f t="shared" si="140"/>
        <v>0</v>
      </c>
      <c r="J624" s="55">
        <f t="shared" si="150"/>
        <v>0</v>
      </c>
      <c r="K624" s="55">
        <f t="shared" si="150"/>
        <v>0</v>
      </c>
      <c r="L624" s="55">
        <f t="shared" si="150"/>
        <v>0</v>
      </c>
      <c r="M624" s="55">
        <f t="shared" si="150"/>
        <v>0</v>
      </c>
      <c r="N624" s="55">
        <f t="shared" si="150"/>
        <v>0</v>
      </c>
      <c r="O624" s="55">
        <f t="shared" si="150"/>
        <v>0</v>
      </c>
      <c r="P624" s="55">
        <f t="shared" si="150"/>
        <v>0</v>
      </c>
      <c r="Q624" s="55">
        <f t="shared" si="150"/>
        <v>0</v>
      </c>
      <c r="R624" s="55">
        <f t="shared" si="150"/>
        <v>0</v>
      </c>
      <c r="S624" s="55">
        <f t="shared" si="150"/>
        <v>0</v>
      </c>
      <c r="T624" s="55">
        <f t="shared" si="150"/>
        <v>0</v>
      </c>
      <c r="U624" s="55">
        <f t="shared" si="150"/>
        <v>0</v>
      </c>
      <c r="V624" s="55">
        <f t="shared" si="150"/>
        <v>0</v>
      </c>
      <c r="W624" s="55">
        <f t="shared" si="150"/>
        <v>0</v>
      </c>
      <c r="X624" s="55">
        <f t="shared" si="150"/>
        <v>0</v>
      </c>
      <c r="Y624" s="55">
        <f t="shared" si="150"/>
        <v>0</v>
      </c>
      <c r="Z624" s="55">
        <f t="shared" si="149"/>
        <v>0</v>
      </c>
      <c r="AA624" s="55">
        <f t="shared" si="149"/>
        <v>0</v>
      </c>
      <c r="AB624" s="55">
        <f t="shared" si="149"/>
        <v>0</v>
      </c>
      <c r="AC624" s="55">
        <f t="shared" si="149"/>
        <v>0</v>
      </c>
      <c r="AD624" s="55">
        <f t="shared" si="149"/>
        <v>0</v>
      </c>
      <c r="AE624" s="55">
        <f t="shared" si="149"/>
        <v>0</v>
      </c>
      <c r="AF624" s="55">
        <f t="shared" si="149"/>
        <v>0</v>
      </c>
      <c r="AG624" s="55">
        <f t="shared" si="149"/>
        <v>0</v>
      </c>
      <c r="AH624" s="55">
        <f t="shared" si="149"/>
        <v>0</v>
      </c>
      <c r="AI624" s="55">
        <f t="shared" si="149"/>
        <v>0</v>
      </c>
      <c r="AJ624" s="55">
        <f t="shared" si="149"/>
        <v>0</v>
      </c>
      <c r="AK624" s="55">
        <f t="shared" si="149"/>
        <v>0</v>
      </c>
      <c r="AL624" s="55">
        <f t="shared" si="149"/>
        <v>0</v>
      </c>
      <c r="AM624" s="55">
        <f t="shared" si="149"/>
        <v>0</v>
      </c>
      <c r="AN624" s="55">
        <f t="shared" si="149"/>
        <v>0</v>
      </c>
      <c r="AO624" s="55">
        <f t="shared" si="146"/>
        <v>0</v>
      </c>
      <c r="AP624" s="55">
        <f t="shared" si="146"/>
        <v>0</v>
      </c>
      <c r="AQ624" s="55">
        <f t="shared" si="146"/>
        <v>0</v>
      </c>
      <c r="AR624" s="55">
        <f t="shared" ref="AR624:AU624" si="151">SUMIFS($F$2:$F$2000,$E$2:$E$2000,AR$1,$A$2:$A$2000,$H624)</f>
        <v>0</v>
      </c>
      <c r="AS624" s="55">
        <f t="shared" si="151"/>
        <v>0</v>
      </c>
      <c r="AT624" s="55">
        <f t="shared" si="151"/>
        <v>0</v>
      </c>
      <c r="AU624" s="55">
        <f t="shared" si="151"/>
        <v>0</v>
      </c>
      <c r="AV624" s="54">
        <f t="shared" si="142"/>
        <v>0</v>
      </c>
      <c r="AW624" s="54">
        <f t="shared" si="143"/>
        <v>0</v>
      </c>
      <c r="AX624" s="54">
        <f t="shared" si="144"/>
        <v>0</v>
      </c>
    </row>
    <row r="625" spans="1:50">
      <c r="A625" s="203" t="s">
        <v>474</v>
      </c>
      <c r="B625" s="203">
        <v>0</v>
      </c>
      <c r="C625" s="203" t="b">
        <v>0</v>
      </c>
      <c r="F625" s="203">
        <v>100</v>
      </c>
      <c r="I625" s="55">
        <f t="shared" si="140"/>
        <v>0</v>
      </c>
      <c r="J625" s="55">
        <f t="shared" si="150"/>
        <v>0</v>
      </c>
      <c r="K625" s="55">
        <f t="shared" si="150"/>
        <v>0</v>
      </c>
      <c r="L625" s="55">
        <f t="shared" si="150"/>
        <v>0</v>
      </c>
      <c r="M625" s="55">
        <f t="shared" si="150"/>
        <v>0</v>
      </c>
      <c r="N625" s="55">
        <f t="shared" si="150"/>
        <v>0</v>
      </c>
      <c r="O625" s="55">
        <f t="shared" si="150"/>
        <v>0</v>
      </c>
      <c r="P625" s="55">
        <f t="shared" si="150"/>
        <v>0</v>
      </c>
      <c r="Q625" s="55">
        <f t="shared" si="150"/>
        <v>0</v>
      </c>
      <c r="R625" s="55">
        <f t="shared" si="150"/>
        <v>0</v>
      </c>
      <c r="S625" s="55">
        <f t="shared" si="150"/>
        <v>0</v>
      </c>
      <c r="T625" s="55">
        <f t="shared" si="150"/>
        <v>0</v>
      </c>
      <c r="U625" s="55">
        <f t="shared" si="150"/>
        <v>0</v>
      </c>
      <c r="V625" s="55">
        <f t="shared" si="150"/>
        <v>0</v>
      </c>
      <c r="W625" s="55">
        <f t="shared" si="150"/>
        <v>0</v>
      </c>
      <c r="X625" s="55">
        <f t="shared" si="150"/>
        <v>0</v>
      </c>
      <c r="Y625" s="55">
        <f t="shared" si="150"/>
        <v>0</v>
      </c>
      <c r="Z625" s="55">
        <f t="shared" si="149"/>
        <v>0</v>
      </c>
      <c r="AA625" s="55">
        <f t="shared" si="149"/>
        <v>0</v>
      </c>
      <c r="AB625" s="55">
        <f t="shared" si="149"/>
        <v>0</v>
      </c>
      <c r="AC625" s="55">
        <f t="shared" si="149"/>
        <v>0</v>
      </c>
      <c r="AD625" s="55">
        <f t="shared" si="149"/>
        <v>0</v>
      </c>
      <c r="AE625" s="55">
        <f t="shared" si="149"/>
        <v>0</v>
      </c>
      <c r="AF625" s="55">
        <f t="shared" si="149"/>
        <v>0</v>
      </c>
      <c r="AG625" s="55">
        <f t="shared" si="149"/>
        <v>0</v>
      </c>
      <c r="AH625" s="55">
        <f t="shared" si="149"/>
        <v>0</v>
      </c>
      <c r="AI625" s="55">
        <f t="shared" si="149"/>
        <v>0</v>
      </c>
      <c r="AJ625" s="55">
        <f t="shared" si="149"/>
        <v>0</v>
      </c>
      <c r="AK625" s="55">
        <f t="shared" si="149"/>
        <v>0</v>
      </c>
      <c r="AL625" s="55">
        <f t="shared" si="149"/>
        <v>0</v>
      </c>
      <c r="AM625" s="55">
        <f t="shared" si="149"/>
        <v>0</v>
      </c>
      <c r="AN625" s="55">
        <f t="shared" si="149"/>
        <v>0</v>
      </c>
      <c r="AO625" s="55">
        <f t="shared" ref="AO625:AU661" si="152">SUMIFS($F$2:$F$2000,$E$2:$E$2000,AO$1,$A$2:$A$2000,$H625)</f>
        <v>0</v>
      </c>
      <c r="AP625" s="55">
        <f t="shared" si="152"/>
        <v>0</v>
      </c>
      <c r="AQ625" s="55">
        <f t="shared" si="152"/>
        <v>0</v>
      </c>
      <c r="AR625" s="55">
        <f t="shared" si="152"/>
        <v>0</v>
      </c>
      <c r="AS625" s="55">
        <f t="shared" si="152"/>
        <v>0</v>
      </c>
      <c r="AT625" s="55">
        <f t="shared" si="152"/>
        <v>0</v>
      </c>
      <c r="AU625" s="55">
        <f t="shared" si="152"/>
        <v>0</v>
      </c>
      <c r="AV625" s="54">
        <f t="shared" si="142"/>
        <v>0</v>
      </c>
      <c r="AW625" s="54">
        <f t="shared" si="143"/>
        <v>0</v>
      </c>
      <c r="AX625" s="54">
        <f t="shared" si="144"/>
        <v>0</v>
      </c>
    </row>
    <row r="626" spans="1:50">
      <c r="A626" s="203" t="s">
        <v>474</v>
      </c>
      <c r="B626" s="203">
        <v>1</v>
      </c>
      <c r="C626" s="203" t="b">
        <v>1</v>
      </c>
      <c r="D626" s="203">
        <v>1</v>
      </c>
      <c r="E626" s="203" t="s">
        <v>587</v>
      </c>
      <c r="F626" s="203">
        <v>236</v>
      </c>
      <c r="I626" s="55">
        <f t="shared" si="140"/>
        <v>0</v>
      </c>
      <c r="J626" s="55">
        <f t="shared" si="150"/>
        <v>0</v>
      </c>
      <c r="K626" s="55">
        <f t="shared" si="150"/>
        <v>0</v>
      </c>
      <c r="L626" s="55">
        <f t="shared" si="150"/>
        <v>0</v>
      </c>
      <c r="M626" s="55">
        <f t="shared" si="150"/>
        <v>0</v>
      </c>
      <c r="N626" s="55">
        <f t="shared" si="150"/>
        <v>0</v>
      </c>
      <c r="O626" s="55">
        <f t="shared" si="150"/>
        <v>0</v>
      </c>
      <c r="P626" s="55">
        <f t="shared" si="150"/>
        <v>0</v>
      </c>
      <c r="Q626" s="55">
        <f t="shared" si="150"/>
        <v>0</v>
      </c>
      <c r="R626" s="55">
        <f t="shared" si="150"/>
        <v>0</v>
      </c>
      <c r="S626" s="55">
        <f t="shared" si="150"/>
        <v>0</v>
      </c>
      <c r="T626" s="55">
        <f t="shared" si="150"/>
        <v>0</v>
      </c>
      <c r="U626" s="55">
        <f t="shared" si="150"/>
        <v>0</v>
      </c>
      <c r="V626" s="55">
        <f t="shared" si="150"/>
        <v>0</v>
      </c>
      <c r="W626" s="55">
        <f t="shared" si="150"/>
        <v>0</v>
      </c>
      <c r="X626" s="55">
        <f t="shared" si="150"/>
        <v>0</v>
      </c>
      <c r="Y626" s="55">
        <f t="shared" ref="Y626:AN641" si="153">SUMIFS($F$2:$F$2000,$E$2:$E$2000,Y$1,$A$2:$A$2000,$H626)</f>
        <v>0</v>
      </c>
      <c r="Z626" s="55">
        <f t="shared" si="153"/>
        <v>0</v>
      </c>
      <c r="AA626" s="55">
        <f t="shared" si="153"/>
        <v>0</v>
      </c>
      <c r="AB626" s="55">
        <f t="shared" si="153"/>
        <v>0</v>
      </c>
      <c r="AC626" s="55">
        <f t="shared" si="153"/>
        <v>0</v>
      </c>
      <c r="AD626" s="55">
        <f t="shared" si="153"/>
        <v>0</v>
      </c>
      <c r="AE626" s="55">
        <f t="shared" si="153"/>
        <v>0</v>
      </c>
      <c r="AF626" s="55">
        <f t="shared" si="153"/>
        <v>0</v>
      </c>
      <c r="AG626" s="55">
        <f t="shared" si="153"/>
        <v>0</v>
      </c>
      <c r="AH626" s="55">
        <f t="shared" si="153"/>
        <v>0</v>
      </c>
      <c r="AI626" s="55">
        <f t="shared" si="153"/>
        <v>0</v>
      </c>
      <c r="AJ626" s="55">
        <f t="shared" si="153"/>
        <v>0</v>
      </c>
      <c r="AK626" s="55">
        <f t="shared" si="153"/>
        <v>0</v>
      </c>
      <c r="AL626" s="55">
        <f t="shared" si="153"/>
        <v>0</v>
      </c>
      <c r="AM626" s="55">
        <f t="shared" si="153"/>
        <v>0</v>
      </c>
      <c r="AN626" s="55">
        <f t="shared" si="153"/>
        <v>0</v>
      </c>
      <c r="AO626" s="55">
        <f t="shared" si="152"/>
        <v>0</v>
      </c>
      <c r="AP626" s="55">
        <f t="shared" si="152"/>
        <v>0</v>
      </c>
      <c r="AQ626" s="55">
        <f t="shared" si="152"/>
        <v>0</v>
      </c>
      <c r="AR626" s="55">
        <f t="shared" si="152"/>
        <v>0</v>
      </c>
      <c r="AS626" s="55">
        <f t="shared" si="152"/>
        <v>0</v>
      </c>
      <c r="AT626" s="55">
        <f t="shared" si="152"/>
        <v>0</v>
      </c>
      <c r="AU626" s="55">
        <f t="shared" si="152"/>
        <v>0</v>
      </c>
      <c r="AV626" s="54">
        <f t="shared" si="142"/>
        <v>0</v>
      </c>
      <c r="AW626" s="54">
        <f t="shared" si="143"/>
        <v>0</v>
      </c>
      <c r="AX626" s="54">
        <f t="shared" si="144"/>
        <v>0</v>
      </c>
    </row>
    <row r="627" spans="1:50">
      <c r="A627" s="203" t="s">
        <v>475</v>
      </c>
      <c r="B627" s="203">
        <v>1</v>
      </c>
      <c r="C627" s="203" t="b">
        <v>1</v>
      </c>
      <c r="D627" s="203">
        <v>1</v>
      </c>
      <c r="E627" s="203" t="s">
        <v>556</v>
      </c>
      <c r="F627" s="203">
        <v>336</v>
      </c>
      <c r="I627" s="55">
        <f t="shared" si="140"/>
        <v>0</v>
      </c>
      <c r="J627" s="55">
        <f t="shared" ref="J627:Y642" si="154">SUMIFS($F$2:$F$2000,$E$2:$E$2000,J$1,$A$2:$A$2000,$H627)</f>
        <v>0</v>
      </c>
      <c r="K627" s="55">
        <f t="shared" si="154"/>
        <v>0</v>
      </c>
      <c r="L627" s="55">
        <f t="shared" si="154"/>
        <v>0</v>
      </c>
      <c r="M627" s="55">
        <f t="shared" si="154"/>
        <v>0</v>
      </c>
      <c r="N627" s="55">
        <f t="shared" si="154"/>
        <v>0</v>
      </c>
      <c r="O627" s="55">
        <f t="shared" si="154"/>
        <v>0</v>
      </c>
      <c r="P627" s="55">
        <f t="shared" si="154"/>
        <v>0</v>
      </c>
      <c r="Q627" s="55">
        <f t="shared" si="154"/>
        <v>0</v>
      </c>
      <c r="R627" s="55">
        <f t="shared" si="154"/>
        <v>0</v>
      </c>
      <c r="S627" s="55">
        <f t="shared" si="154"/>
        <v>0</v>
      </c>
      <c r="T627" s="55">
        <f t="shared" si="154"/>
        <v>0</v>
      </c>
      <c r="U627" s="55">
        <f t="shared" si="154"/>
        <v>0</v>
      </c>
      <c r="V627" s="55">
        <f t="shared" si="154"/>
        <v>0</v>
      </c>
      <c r="W627" s="55">
        <f t="shared" si="154"/>
        <v>0</v>
      </c>
      <c r="X627" s="55">
        <f t="shared" si="154"/>
        <v>0</v>
      </c>
      <c r="Y627" s="55">
        <f t="shared" si="154"/>
        <v>0</v>
      </c>
      <c r="Z627" s="55">
        <f t="shared" si="153"/>
        <v>0</v>
      </c>
      <c r="AA627" s="55">
        <f t="shared" si="153"/>
        <v>0</v>
      </c>
      <c r="AB627" s="55">
        <f t="shared" si="153"/>
        <v>0</v>
      </c>
      <c r="AC627" s="55">
        <f t="shared" si="153"/>
        <v>0</v>
      </c>
      <c r="AD627" s="55">
        <f t="shared" si="153"/>
        <v>0</v>
      </c>
      <c r="AE627" s="55">
        <f t="shared" si="153"/>
        <v>0</v>
      </c>
      <c r="AF627" s="55">
        <f t="shared" si="153"/>
        <v>0</v>
      </c>
      <c r="AG627" s="55">
        <f t="shared" si="153"/>
        <v>0</v>
      </c>
      <c r="AH627" s="55">
        <f t="shared" si="153"/>
        <v>0</v>
      </c>
      <c r="AI627" s="55">
        <f t="shared" si="153"/>
        <v>0</v>
      </c>
      <c r="AJ627" s="55">
        <f t="shared" si="153"/>
        <v>0</v>
      </c>
      <c r="AK627" s="55">
        <f t="shared" si="153"/>
        <v>0</v>
      </c>
      <c r="AL627" s="55">
        <f t="shared" si="153"/>
        <v>0</v>
      </c>
      <c r="AM627" s="55">
        <f t="shared" si="153"/>
        <v>0</v>
      </c>
      <c r="AN627" s="55">
        <f t="shared" si="153"/>
        <v>0</v>
      </c>
      <c r="AO627" s="55">
        <f t="shared" si="152"/>
        <v>0</v>
      </c>
      <c r="AP627" s="55">
        <f t="shared" si="152"/>
        <v>0</v>
      </c>
      <c r="AQ627" s="55">
        <f t="shared" si="152"/>
        <v>0</v>
      </c>
      <c r="AR627" s="55">
        <f t="shared" si="152"/>
        <v>0</v>
      </c>
      <c r="AS627" s="55">
        <f t="shared" si="152"/>
        <v>0</v>
      </c>
      <c r="AT627" s="55">
        <f t="shared" si="152"/>
        <v>0</v>
      </c>
      <c r="AU627" s="55">
        <f t="shared" si="152"/>
        <v>0</v>
      </c>
      <c r="AV627" s="54">
        <f t="shared" si="142"/>
        <v>0</v>
      </c>
      <c r="AW627" s="54">
        <f t="shared" si="143"/>
        <v>0</v>
      </c>
      <c r="AX627" s="54">
        <f t="shared" si="144"/>
        <v>0</v>
      </c>
    </row>
    <row r="628" spans="1:50">
      <c r="A628" s="203" t="s">
        <v>476</v>
      </c>
      <c r="B628" s="203">
        <v>0</v>
      </c>
      <c r="C628" s="203" t="b">
        <v>0</v>
      </c>
      <c r="F628" s="203">
        <v>84</v>
      </c>
      <c r="I628" s="55">
        <f t="shared" si="140"/>
        <v>0</v>
      </c>
      <c r="J628" s="55">
        <f t="shared" si="154"/>
        <v>0</v>
      </c>
      <c r="K628" s="55">
        <f t="shared" si="154"/>
        <v>0</v>
      </c>
      <c r="L628" s="55">
        <f t="shared" si="154"/>
        <v>0</v>
      </c>
      <c r="M628" s="55">
        <f t="shared" si="154"/>
        <v>0</v>
      </c>
      <c r="N628" s="55">
        <f t="shared" si="154"/>
        <v>0</v>
      </c>
      <c r="O628" s="55">
        <f t="shared" si="154"/>
        <v>0</v>
      </c>
      <c r="P628" s="55">
        <f t="shared" si="154"/>
        <v>0</v>
      </c>
      <c r="Q628" s="55">
        <f t="shared" si="154"/>
        <v>0</v>
      </c>
      <c r="R628" s="55">
        <f t="shared" si="154"/>
        <v>0</v>
      </c>
      <c r="S628" s="55">
        <f t="shared" si="154"/>
        <v>0</v>
      </c>
      <c r="T628" s="55">
        <f t="shared" si="154"/>
        <v>0</v>
      </c>
      <c r="U628" s="55">
        <f t="shared" si="154"/>
        <v>0</v>
      </c>
      <c r="V628" s="55">
        <f t="shared" si="154"/>
        <v>0</v>
      </c>
      <c r="W628" s="55">
        <f t="shared" si="154"/>
        <v>0</v>
      </c>
      <c r="X628" s="55">
        <f t="shared" si="154"/>
        <v>0</v>
      </c>
      <c r="Y628" s="55">
        <f t="shared" si="154"/>
        <v>0</v>
      </c>
      <c r="Z628" s="55">
        <f t="shared" si="153"/>
        <v>0</v>
      </c>
      <c r="AA628" s="55">
        <f t="shared" si="153"/>
        <v>0</v>
      </c>
      <c r="AB628" s="55">
        <f t="shared" si="153"/>
        <v>0</v>
      </c>
      <c r="AC628" s="55">
        <f t="shared" si="153"/>
        <v>0</v>
      </c>
      <c r="AD628" s="55">
        <f t="shared" si="153"/>
        <v>0</v>
      </c>
      <c r="AE628" s="55">
        <f t="shared" si="153"/>
        <v>0</v>
      </c>
      <c r="AF628" s="55">
        <f t="shared" si="153"/>
        <v>0</v>
      </c>
      <c r="AG628" s="55">
        <f t="shared" si="153"/>
        <v>0</v>
      </c>
      <c r="AH628" s="55">
        <f t="shared" si="153"/>
        <v>0</v>
      </c>
      <c r="AI628" s="55">
        <f t="shared" si="153"/>
        <v>0</v>
      </c>
      <c r="AJ628" s="55">
        <f t="shared" si="153"/>
        <v>0</v>
      </c>
      <c r="AK628" s="55">
        <f t="shared" si="153"/>
        <v>0</v>
      </c>
      <c r="AL628" s="55">
        <f t="shared" si="153"/>
        <v>0</v>
      </c>
      <c r="AM628" s="55">
        <f t="shared" si="153"/>
        <v>0</v>
      </c>
      <c r="AN628" s="55">
        <f t="shared" si="153"/>
        <v>0</v>
      </c>
      <c r="AO628" s="55">
        <f t="shared" si="152"/>
        <v>0</v>
      </c>
      <c r="AP628" s="55">
        <f t="shared" si="152"/>
        <v>0</v>
      </c>
      <c r="AQ628" s="55">
        <f t="shared" si="152"/>
        <v>0</v>
      </c>
      <c r="AR628" s="55">
        <f t="shared" si="152"/>
        <v>0</v>
      </c>
      <c r="AS628" s="55">
        <f t="shared" si="152"/>
        <v>0</v>
      </c>
      <c r="AT628" s="55">
        <f t="shared" si="152"/>
        <v>0</v>
      </c>
      <c r="AU628" s="55">
        <f t="shared" si="152"/>
        <v>0</v>
      </c>
      <c r="AV628" s="54">
        <f t="shared" si="142"/>
        <v>0</v>
      </c>
      <c r="AW628" s="54">
        <f t="shared" si="143"/>
        <v>0</v>
      </c>
      <c r="AX628" s="54">
        <f t="shared" si="144"/>
        <v>0</v>
      </c>
    </row>
    <row r="629" spans="1:50">
      <c r="A629" s="203" t="s">
        <v>476</v>
      </c>
      <c r="B629" s="203">
        <v>1</v>
      </c>
      <c r="C629" s="203" t="b">
        <v>1</v>
      </c>
      <c r="D629" s="203">
        <v>1</v>
      </c>
      <c r="E629" s="203" t="s">
        <v>576</v>
      </c>
      <c r="F629" s="203">
        <v>252</v>
      </c>
      <c r="I629" s="55">
        <f t="shared" si="140"/>
        <v>0</v>
      </c>
      <c r="J629" s="55">
        <f t="shared" si="154"/>
        <v>0</v>
      </c>
      <c r="K629" s="55">
        <f t="shared" si="154"/>
        <v>0</v>
      </c>
      <c r="L629" s="55">
        <f t="shared" si="154"/>
        <v>0</v>
      </c>
      <c r="M629" s="55">
        <f t="shared" si="154"/>
        <v>0</v>
      </c>
      <c r="N629" s="55">
        <f t="shared" si="154"/>
        <v>0</v>
      </c>
      <c r="O629" s="55">
        <f t="shared" si="154"/>
        <v>0</v>
      </c>
      <c r="P629" s="55">
        <f t="shared" si="154"/>
        <v>0</v>
      </c>
      <c r="Q629" s="55">
        <f t="shared" si="154"/>
        <v>0</v>
      </c>
      <c r="R629" s="55">
        <f t="shared" si="154"/>
        <v>0</v>
      </c>
      <c r="S629" s="55">
        <f t="shared" si="154"/>
        <v>0</v>
      </c>
      <c r="T629" s="55">
        <f t="shared" si="154"/>
        <v>0</v>
      </c>
      <c r="U629" s="55">
        <f t="shared" si="154"/>
        <v>0</v>
      </c>
      <c r="V629" s="55">
        <f t="shared" si="154"/>
        <v>0</v>
      </c>
      <c r="W629" s="55">
        <f t="shared" si="154"/>
        <v>0</v>
      </c>
      <c r="X629" s="55">
        <f t="shared" si="154"/>
        <v>0</v>
      </c>
      <c r="Y629" s="55">
        <f t="shared" si="154"/>
        <v>0</v>
      </c>
      <c r="Z629" s="55">
        <f t="shared" si="153"/>
        <v>0</v>
      </c>
      <c r="AA629" s="55">
        <f t="shared" si="153"/>
        <v>0</v>
      </c>
      <c r="AB629" s="55">
        <f t="shared" si="153"/>
        <v>0</v>
      </c>
      <c r="AC629" s="55">
        <f t="shared" si="153"/>
        <v>0</v>
      </c>
      <c r="AD629" s="55">
        <f t="shared" si="153"/>
        <v>0</v>
      </c>
      <c r="AE629" s="55">
        <f t="shared" si="153"/>
        <v>0</v>
      </c>
      <c r="AF629" s="55">
        <f t="shared" si="153"/>
        <v>0</v>
      </c>
      <c r="AG629" s="55">
        <f t="shared" si="153"/>
        <v>0</v>
      </c>
      <c r="AH629" s="55">
        <f t="shared" si="153"/>
        <v>0</v>
      </c>
      <c r="AI629" s="55">
        <f t="shared" si="153"/>
        <v>0</v>
      </c>
      <c r="AJ629" s="55">
        <f t="shared" si="153"/>
        <v>0</v>
      </c>
      <c r="AK629" s="55">
        <f t="shared" si="153"/>
        <v>0</v>
      </c>
      <c r="AL629" s="55">
        <f t="shared" si="153"/>
        <v>0</v>
      </c>
      <c r="AM629" s="55">
        <f t="shared" si="153"/>
        <v>0</v>
      </c>
      <c r="AN629" s="55">
        <f t="shared" si="153"/>
        <v>0</v>
      </c>
      <c r="AO629" s="55">
        <f t="shared" si="152"/>
        <v>0</v>
      </c>
      <c r="AP629" s="55">
        <f t="shared" si="152"/>
        <v>0</v>
      </c>
      <c r="AQ629" s="55">
        <f t="shared" si="152"/>
        <v>0</v>
      </c>
      <c r="AR629" s="55">
        <f t="shared" si="152"/>
        <v>0</v>
      </c>
      <c r="AS629" s="55">
        <f t="shared" si="152"/>
        <v>0</v>
      </c>
      <c r="AT629" s="55">
        <f t="shared" si="152"/>
        <v>0</v>
      </c>
      <c r="AU629" s="55">
        <f t="shared" si="152"/>
        <v>0</v>
      </c>
      <c r="AV629" s="54">
        <f t="shared" si="142"/>
        <v>0</v>
      </c>
      <c r="AW629" s="54">
        <f t="shared" si="143"/>
        <v>0</v>
      </c>
      <c r="AX629" s="54">
        <f t="shared" si="144"/>
        <v>0</v>
      </c>
    </row>
    <row r="630" spans="1:50">
      <c r="A630" s="203" t="s">
        <v>477</v>
      </c>
      <c r="B630" s="203">
        <v>0</v>
      </c>
      <c r="C630" s="203" t="b">
        <v>0</v>
      </c>
      <c r="F630" s="203">
        <v>224</v>
      </c>
      <c r="I630" s="55">
        <f t="shared" si="140"/>
        <v>0</v>
      </c>
      <c r="J630" s="55">
        <f t="shared" si="154"/>
        <v>0</v>
      </c>
      <c r="K630" s="55">
        <f t="shared" si="154"/>
        <v>0</v>
      </c>
      <c r="L630" s="55">
        <f t="shared" si="154"/>
        <v>0</v>
      </c>
      <c r="M630" s="55">
        <f t="shared" si="154"/>
        <v>0</v>
      </c>
      <c r="N630" s="55">
        <f t="shared" si="154"/>
        <v>0</v>
      </c>
      <c r="O630" s="55">
        <f t="shared" si="154"/>
        <v>0</v>
      </c>
      <c r="P630" s="55">
        <f t="shared" si="154"/>
        <v>0</v>
      </c>
      <c r="Q630" s="55">
        <f t="shared" si="154"/>
        <v>0</v>
      </c>
      <c r="R630" s="55">
        <f t="shared" si="154"/>
        <v>0</v>
      </c>
      <c r="S630" s="55">
        <f t="shared" si="154"/>
        <v>0</v>
      </c>
      <c r="T630" s="55">
        <f t="shared" si="154"/>
        <v>0</v>
      </c>
      <c r="U630" s="55">
        <f t="shared" si="154"/>
        <v>0</v>
      </c>
      <c r="V630" s="55">
        <f t="shared" si="154"/>
        <v>0</v>
      </c>
      <c r="W630" s="55">
        <f t="shared" si="154"/>
        <v>0</v>
      </c>
      <c r="X630" s="55">
        <f t="shared" si="154"/>
        <v>0</v>
      </c>
      <c r="Y630" s="55">
        <f t="shared" si="154"/>
        <v>0</v>
      </c>
      <c r="Z630" s="55">
        <f t="shared" si="153"/>
        <v>0</v>
      </c>
      <c r="AA630" s="55">
        <f t="shared" si="153"/>
        <v>0</v>
      </c>
      <c r="AB630" s="55">
        <f t="shared" si="153"/>
        <v>0</v>
      </c>
      <c r="AC630" s="55">
        <f t="shared" si="153"/>
        <v>0</v>
      </c>
      <c r="AD630" s="55">
        <f t="shared" si="153"/>
        <v>0</v>
      </c>
      <c r="AE630" s="55">
        <f t="shared" si="153"/>
        <v>0</v>
      </c>
      <c r="AF630" s="55">
        <f t="shared" si="153"/>
        <v>0</v>
      </c>
      <c r="AG630" s="55">
        <f t="shared" si="153"/>
        <v>0</v>
      </c>
      <c r="AH630" s="55">
        <f t="shared" si="153"/>
        <v>0</v>
      </c>
      <c r="AI630" s="55">
        <f t="shared" si="153"/>
        <v>0</v>
      </c>
      <c r="AJ630" s="55">
        <f t="shared" si="153"/>
        <v>0</v>
      </c>
      <c r="AK630" s="55">
        <f t="shared" si="153"/>
        <v>0</v>
      </c>
      <c r="AL630" s="55">
        <f t="shared" si="153"/>
        <v>0</v>
      </c>
      <c r="AM630" s="55">
        <f t="shared" si="153"/>
        <v>0</v>
      </c>
      <c r="AN630" s="55">
        <f t="shared" si="153"/>
        <v>0</v>
      </c>
      <c r="AO630" s="55">
        <f t="shared" si="152"/>
        <v>0</v>
      </c>
      <c r="AP630" s="55">
        <f t="shared" si="152"/>
        <v>0</v>
      </c>
      <c r="AQ630" s="55">
        <f t="shared" si="152"/>
        <v>0</v>
      </c>
      <c r="AR630" s="55">
        <f t="shared" si="152"/>
        <v>0</v>
      </c>
      <c r="AS630" s="55">
        <f t="shared" si="152"/>
        <v>0</v>
      </c>
      <c r="AT630" s="55">
        <f t="shared" si="152"/>
        <v>0</v>
      </c>
      <c r="AU630" s="55">
        <f t="shared" si="152"/>
        <v>0</v>
      </c>
      <c r="AV630" s="54">
        <f t="shared" si="142"/>
        <v>0</v>
      </c>
      <c r="AW630" s="54">
        <f t="shared" si="143"/>
        <v>0</v>
      </c>
      <c r="AX630" s="54">
        <f t="shared" si="144"/>
        <v>0</v>
      </c>
    </row>
    <row r="631" spans="1:50">
      <c r="A631" s="203" t="s">
        <v>477</v>
      </c>
      <c r="B631" s="203">
        <v>1</v>
      </c>
      <c r="C631" s="203" t="b">
        <v>1</v>
      </c>
      <c r="D631" s="203">
        <v>1</v>
      </c>
      <c r="E631" s="203" t="s">
        <v>558</v>
      </c>
      <c r="F631" s="203">
        <v>448</v>
      </c>
      <c r="I631" s="55">
        <f t="shared" si="140"/>
        <v>0</v>
      </c>
      <c r="J631" s="55">
        <f t="shared" si="154"/>
        <v>0</v>
      </c>
      <c r="K631" s="55">
        <f t="shared" si="154"/>
        <v>0</v>
      </c>
      <c r="L631" s="55">
        <f t="shared" si="154"/>
        <v>0</v>
      </c>
      <c r="M631" s="55">
        <f t="shared" si="154"/>
        <v>0</v>
      </c>
      <c r="N631" s="55">
        <f t="shared" si="154"/>
        <v>0</v>
      </c>
      <c r="O631" s="55">
        <f t="shared" si="154"/>
        <v>0</v>
      </c>
      <c r="P631" s="55">
        <f t="shared" si="154"/>
        <v>0</v>
      </c>
      <c r="Q631" s="55">
        <f t="shared" si="154"/>
        <v>0</v>
      </c>
      <c r="R631" s="55">
        <f t="shared" si="154"/>
        <v>0</v>
      </c>
      <c r="S631" s="55">
        <f t="shared" si="154"/>
        <v>0</v>
      </c>
      <c r="T631" s="55">
        <f t="shared" si="154"/>
        <v>0</v>
      </c>
      <c r="U631" s="55">
        <f t="shared" si="154"/>
        <v>0</v>
      </c>
      <c r="V631" s="55">
        <f t="shared" si="154"/>
        <v>0</v>
      </c>
      <c r="W631" s="55">
        <f t="shared" si="154"/>
        <v>0</v>
      </c>
      <c r="X631" s="55">
        <f t="shared" si="154"/>
        <v>0</v>
      </c>
      <c r="Y631" s="55">
        <f t="shared" si="154"/>
        <v>0</v>
      </c>
      <c r="Z631" s="55">
        <f t="shared" si="153"/>
        <v>0</v>
      </c>
      <c r="AA631" s="55">
        <f t="shared" si="153"/>
        <v>0</v>
      </c>
      <c r="AB631" s="55">
        <f t="shared" si="153"/>
        <v>0</v>
      </c>
      <c r="AC631" s="55">
        <f t="shared" si="153"/>
        <v>0</v>
      </c>
      <c r="AD631" s="55">
        <f t="shared" si="153"/>
        <v>0</v>
      </c>
      <c r="AE631" s="55">
        <f t="shared" si="153"/>
        <v>0</v>
      </c>
      <c r="AF631" s="55">
        <f t="shared" si="153"/>
        <v>0</v>
      </c>
      <c r="AG631" s="55">
        <f t="shared" si="153"/>
        <v>0</v>
      </c>
      <c r="AH631" s="55">
        <f t="shared" si="153"/>
        <v>0</v>
      </c>
      <c r="AI631" s="55">
        <f t="shared" si="153"/>
        <v>0</v>
      </c>
      <c r="AJ631" s="55">
        <f t="shared" si="153"/>
        <v>0</v>
      </c>
      <c r="AK631" s="55">
        <f t="shared" si="153"/>
        <v>0</v>
      </c>
      <c r="AL631" s="55">
        <f t="shared" si="153"/>
        <v>0</v>
      </c>
      <c r="AM631" s="55">
        <f t="shared" si="153"/>
        <v>0</v>
      </c>
      <c r="AN631" s="55">
        <f t="shared" si="153"/>
        <v>0</v>
      </c>
      <c r="AO631" s="55">
        <f t="shared" si="152"/>
        <v>0</v>
      </c>
      <c r="AP631" s="55">
        <f t="shared" si="152"/>
        <v>0</v>
      </c>
      <c r="AQ631" s="55">
        <f t="shared" si="152"/>
        <v>0</v>
      </c>
      <c r="AR631" s="55">
        <f t="shared" si="152"/>
        <v>0</v>
      </c>
      <c r="AS631" s="55">
        <f t="shared" si="152"/>
        <v>0</v>
      </c>
      <c r="AT631" s="55">
        <f t="shared" si="152"/>
        <v>0</v>
      </c>
      <c r="AU631" s="55">
        <f t="shared" si="152"/>
        <v>0</v>
      </c>
      <c r="AV631" s="54">
        <f t="shared" si="142"/>
        <v>0</v>
      </c>
      <c r="AW631" s="54">
        <f t="shared" si="143"/>
        <v>0</v>
      </c>
      <c r="AX631" s="54">
        <f t="shared" si="144"/>
        <v>0</v>
      </c>
    </row>
    <row r="632" spans="1:50">
      <c r="A632" s="203" t="s">
        <v>478</v>
      </c>
      <c r="B632" s="203">
        <v>0</v>
      </c>
      <c r="C632" s="203" t="b">
        <v>0</v>
      </c>
      <c r="F632" s="203">
        <v>153</v>
      </c>
      <c r="I632" s="55">
        <f t="shared" si="140"/>
        <v>0</v>
      </c>
      <c r="J632" s="55">
        <f t="shared" si="154"/>
        <v>0</v>
      </c>
      <c r="K632" s="55">
        <f t="shared" si="154"/>
        <v>0</v>
      </c>
      <c r="L632" s="55">
        <f t="shared" si="154"/>
        <v>0</v>
      </c>
      <c r="M632" s="55">
        <f t="shared" si="154"/>
        <v>0</v>
      </c>
      <c r="N632" s="55">
        <f t="shared" si="154"/>
        <v>0</v>
      </c>
      <c r="O632" s="55">
        <f t="shared" si="154"/>
        <v>0</v>
      </c>
      <c r="P632" s="55">
        <f t="shared" si="154"/>
        <v>0</v>
      </c>
      <c r="Q632" s="55">
        <f t="shared" si="154"/>
        <v>0</v>
      </c>
      <c r="R632" s="55">
        <f t="shared" si="154"/>
        <v>0</v>
      </c>
      <c r="S632" s="55">
        <f t="shared" si="154"/>
        <v>0</v>
      </c>
      <c r="T632" s="55">
        <f t="shared" si="154"/>
        <v>0</v>
      </c>
      <c r="U632" s="55">
        <f t="shared" si="154"/>
        <v>0</v>
      </c>
      <c r="V632" s="55">
        <f t="shared" si="154"/>
        <v>0</v>
      </c>
      <c r="W632" s="55">
        <f t="shared" si="154"/>
        <v>0</v>
      </c>
      <c r="X632" s="55">
        <f t="shared" si="154"/>
        <v>0</v>
      </c>
      <c r="Y632" s="55">
        <f t="shared" si="154"/>
        <v>0</v>
      </c>
      <c r="Z632" s="55">
        <f t="shared" si="153"/>
        <v>0</v>
      </c>
      <c r="AA632" s="55">
        <f t="shared" si="153"/>
        <v>0</v>
      </c>
      <c r="AB632" s="55">
        <f t="shared" si="153"/>
        <v>0</v>
      </c>
      <c r="AC632" s="55">
        <f t="shared" si="153"/>
        <v>0</v>
      </c>
      <c r="AD632" s="55">
        <f t="shared" si="153"/>
        <v>0</v>
      </c>
      <c r="AE632" s="55">
        <f t="shared" si="153"/>
        <v>0</v>
      </c>
      <c r="AF632" s="55">
        <f t="shared" si="153"/>
        <v>0</v>
      </c>
      <c r="AG632" s="55">
        <f t="shared" si="153"/>
        <v>0</v>
      </c>
      <c r="AH632" s="55">
        <f t="shared" si="153"/>
        <v>0</v>
      </c>
      <c r="AI632" s="55">
        <f t="shared" si="153"/>
        <v>0</v>
      </c>
      <c r="AJ632" s="55">
        <f t="shared" si="153"/>
        <v>0</v>
      </c>
      <c r="AK632" s="55">
        <f t="shared" si="153"/>
        <v>0</v>
      </c>
      <c r="AL632" s="55">
        <f t="shared" si="153"/>
        <v>0</v>
      </c>
      <c r="AM632" s="55">
        <f t="shared" si="153"/>
        <v>0</v>
      </c>
      <c r="AN632" s="55">
        <f t="shared" si="153"/>
        <v>0</v>
      </c>
      <c r="AO632" s="55">
        <f t="shared" si="152"/>
        <v>0</v>
      </c>
      <c r="AP632" s="55">
        <f t="shared" si="152"/>
        <v>0</v>
      </c>
      <c r="AQ632" s="55">
        <f t="shared" si="152"/>
        <v>0</v>
      </c>
      <c r="AR632" s="55">
        <f t="shared" si="152"/>
        <v>0</v>
      </c>
      <c r="AS632" s="55">
        <f t="shared" si="152"/>
        <v>0</v>
      </c>
      <c r="AT632" s="55">
        <f t="shared" si="152"/>
        <v>0</v>
      </c>
      <c r="AU632" s="55">
        <f t="shared" si="152"/>
        <v>0</v>
      </c>
      <c r="AV632" s="54">
        <f t="shared" si="142"/>
        <v>0</v>
      </c>
      <c r="AW632" s="54">
        <f t="shared" si="143"/>
        <v>0</v>
      </c>
      <c r="AX632" s="54">
        <f t="shared" si="144"/>
        <v>0</v>
      </c>
    </row>
    <row r="633" spans="1:50">
      <c r="A633" s="203" t="s">
        <v>478</v>
      </c>
      <c r="B633" s="203">
        <v>1</v>
      </c>
      <c r="C633" s="203" t="b">
        <v>1</v>
      </c>
      <c r="D633" s="203">
        <v>1</v>
      </c>
      <c r="E633" s="203" t="s">
        <v>570</v>
      </c>
      <c r="F633" s="203">
        <v>519</v>
      </c>
      <c r="I633" s="55">
        <f t="shared" si="140"/>
        <v>0</v>
      </c>
      <c r="J633" s="55">
        <f t="shared" si="154"/>
        <v>0</v>
      </c>
      <c r="K633" s="55">
        <f t="shared" si="154"/>
        <v>0</v>
      </c>
      <c r="L633" s="55">
        <f t="shared" si="154"/>
        <v>0</v>
      </c>
      <c r="M633" s="55">
        <f t="shared" si="154"/>
        <v>0</v>
      </c>
      <c r="N633" s="55">
        <f t="shared" si="154"/>
        <v>0</v>
      </c>
      <c r="O633" s="55">
        <f t="shared" si="154"/>
        <v>0</v>
      </c>
      <c r="P633" s="55">
        <f t="shared" si="154"/>
        <v>0</v>
      </c>
      <c r="Q633" s="55">
        <f t="shared" si="154"/>
        <v>0</v>
      </c>
      <c r="R633" s="55">
        <f t="shared" si="154"/>
        <v>0</v>
      </c>
      <c r="S633" s="55">
        <f t="shared" si="154"/>
        <v>0</v>
      </c>
      <c r="T633" s="55">
        <f t="shared" si="154"/>
        <v>0</v>
      </c>
      <c r="U633" s="55">
        <f t="shared" si="154"/>
        <v>0</v>
      </c>
      <c r="V633" s="55">
        <f t="shared" si="154"/>
        <v>0</v>
      </c>
      <c r="W633" s="55">
        <f t="shared" si="154"/>
        <v>0</v>
      </c>
      <c r="X633" s="55">
        <f t="shared" si="154"/>
        <v>0</v>
      </c>
      <c r="Y633" s="55">
        <f t="shared" si="154"/>
        <v>0</v>
      </c>
      <c r="Z633" s="55">
        <f t="shared" si="153"/>
        <v>0</v>
      </c>
      <c r="AA633" s="55">
        <f t="shared" si="153"/>
        <v>0</v>
      </c>
      <c r="AB633" s="55">
        <f t="shared" si="153"/>
        <v>0</v>
      </c>
      <c r="AC633" s="55">
        <f t="shared" si="153"/>
        <v>0</v>
      </c>
      <c r="AD633" s="55">
        <f t="shared" si="153"/>
        <v>0</v>
      </c>
      <c r="AE633" s="55">
        <f t="shared" si="153"/>
        <v>0</v>
      </c>
      <c r="AF633" s="55">
        <f t="shared" si="153"/>
        <v>0</v>
      </c>
      <c r="AG633" s="55">
        <f t="shared" si="153"/>
        <v>0</v>
      </c>
      <c r="AH633" s="55">
        <f t="shared" si="153"/>
        <v>0</v>
      </c>
      <c r="AI633" s="55">
        <f t="shared" si="153"/>
        <v>0</v>
      </c>
      <c r="AJ633" s="55">
        <f t="shared" si="153"/>
        <v>0</v>
      </c>
      <c r="AK633" s="55">
        <f t="shared" si="153"/>
        <v>0</v>
      </c>
      <c r="AL633" s="55">
        <f t="shared" si="153"/>
        <v>0</v>
      </c>
      <c r="AM633" s="55">
        <f t="shared" si="153"/>
        <v>0</v>
      </c>
      <c r="AN633" s="55">
        <f t="shared" si="153"/>
        <v>0</v>
      </c>
      <c r="AO633" s="55">
        <f t="shared" si="152"/>
        <v>0</v>
      </c>
      <c r="AP633" s="55">
        <f t="shared" si="152"/>
        <v>0</v>
      </c>
      <c r="AQ633" s="55">
        <f t="shared" si="152"/>
        <v>0</v>
      </c>
      <c r="AR633" s="55">
        <f t="shared" si="152"/>
        <v>0</v>
      </c>
      <c r="AS633" s="55">
        <f t="shared" si="152"/>
        <v>0</v>
      </c>
      <c r="AT633" s="55">
        <f t="shared" si="152"/>
        <v>0</v>
      </c>
      <c r="AU633" s="55">
        <f t="shared" si="152"/>
        <v>0</v>
      </c>
      <c r="AV633" s="54">
        <f t="shared" si="142"/>
        <v>0</v>
      </c>
      <c r="AW633" s="54">
        <f t="shared" si="143"/>
        <v>0</v>
      </c>
      <c r="AX633" s="54">
        <f t="shared" si="144"/>
        <v>0</v>
      </c>
    </row>
    <row r="634" spans="1:50">
      <c r="A634" s="203" t="s">
        <v>479</v>
      </c>
      <c r="B634" s="203">
        <v>1</v>
      </c>
      <c r="C634" s="203" t="b">
        <v>1</v>
      </c>
      <c r="D634" s="203">
        <v>1</v>
      </c>
      <c r="E634" s="203" t="s">
        <v>560</v>
      </c>
      <c r="F634" s="203">
        <v>336</v>
      </c>
      <c r="I634" s="55">
        <f t="shared" si="140"/>
        <v>0</v>
      </c>
      <c r="J634" s="55">
        <f t="shared" si="154"/>
        <v>0</v>
      </c>
      <c r="K634" s="55">
        <f t="shared" si="154"/>
        <v>0</v>
      </c>
      <c r="L634" s="55">
        <f t="shared" si="154"/>
        <v>0</v>
      </c>
      <c r="M634" s="55">
        <f t="shared" si="154"/>
        <v>0</v>
      </c>
      <c r="N634" s="55">
        <f t="shared" si="154"/>
        <v>0</v>
      </c>
      <c r="O634" s="55">
        <f t="shared" si="154"/>
        <v>0</v>
      </c>
      <c r="P634" s="55">
        <f t="shared" si="154"/>
        <v>0</v>
      </c>
      <c r="Q634" s="55">
        <f t="shared" si="154"/>
        <v>0</v>
      </c>
      <c r="R634" s="55">
        <f t="shared" si="154"/>
        <v>0</v>
      </c>
      <c r="S634" s="55">
        <f t="shared" si="154"/>
        <v>0</v>
      </c>
      <c r="T634" s="55">
        <f t="shared" si="154"/>
        <v>0</v>
      </c>
      <c r="U634" s="55">
        <f t="shared" si="154"/>
        <v>0</v>
      </c>
      <c r="V634" s="55">
        <f t="shared" si="154"/>
        <v>0</v>
      </c>
      <c r="W634" s="55">
        <f t="shared" si="154"/>
        <v>0</v>
      </c>
      <c r="X634" s="55">
        <f t="shared" si="154"/>
        <v>0</v>
      </c>
      <c r="Y634" s="55">
        <f t="shared" si="154"/>
        <v>0</v>
      </c>
      <c r="Z634" s="55">
        <f t="shared" si="153"/>
        <v>0</v>
      </c>
      <c r="AA634" s="55">
        <f t="shared" si="153"/>
        <v>0</v>
      </c>
      <c r="AB634" s="55">
        <f t="shared" si="153"/>
        <v>0</v>
      </c>
      <c r="AC634" s="55">
        <f t="shared" si="153"/>
        <v>0</v>
      </c>
      <c r="AD634" s="55">
        <f t="shared" si="153"/>
        <v>0</v>
      </c>
      <c r="AE634" s="55">
        <f t="shared" si="153"/>
        <v>0</v>
      </c>
      <c r="AF634" s="55">
        <f t="shared" si="153"/>
        <v>0</v>
      </c>
      <c r="AG634" s="55">
        <f t="shared" si="153"/>
        <v>0</v>
      </c>
      <c r="AH634" s="55">
        <f t="shared" si="153"/>
        <v>0</v>
      </c>
      <c r="AI634" s="55">
        <f t="shared" si="153"/>
        <v>0</v>
      </c>
      <c r="AJ634" s="55">
        <f t="shared" si="153"/>
        <v>0</v>
      </c>
      <c r="AK634" s="55">
        <f t="shared" si="153"/>
        <v>0</v>
      </c>
      <c r="AL634" s="55">
        <f t="shared" si="153"/>
        <v>0</v>
      </c>
      <c r="AM634" s="55">
        <f t="shared" si="153"/>
        <v>0</v>
      </c>
      <c r="AN634" s="55">
        <f t="shared" si="153"/>
        <v>0</v>
      </c>
      <c r="AO634" s="55">
        <f t="shared" si="152"/>
        <v>0</v>
      </c>
      <c r="AP634" s="55">
        <f t="shared" si="152"/>
        <v>0</v>
      </c>
      <c r="AQ634" s="55">
        <f t="shared" si="152"/>
        <v>0</v>
      </c>
      <c r="AR634" s="55">
        <f t="shared" si="152"/>
        <v>0</v>
      </c>
      <c r="AS634" s="55">
        <f t="shared" si="152"/>
        <v>0</v>
      </c>
      <c r="AT634" s="55">
        <f t="shared" si="152"/>
        <v>0</v>
      </c>
      <c r="AU634" s="55">
        <f t="shared" si="152"/>
        <v>0</v>
      </c>
      <c r="AV634" s="54">
        <f t="shared" si="142"/>
        <v>0</v>
      </c>
      <c r="AW634" s="54">
        <f t="shared" si="143"/>
        <v>0</v>
      </c>
      <c r="AX634" s="54">
        <f t="shared" si="144"/>
        <v>0</v>
      </c>
    </row>
    <row r="635" spans="1:50">
      <c r="A635" s="203" t="s">
        <v>480</v>
      </c>
      <c r="B635" s="203">
        <v>1</v>
      </c>
      <c r="C635" s="203" t="b">
        <v>1</v>
      </c>
      <c r="D635" s="203">
        <v>1</v>
      </c>
      <c r="E635" s="203" t="s">
        <v>559</v>
      </c>
      <c r="F635" s="203">
        <v>336</v>
      </c>
      <c r="I635" s="55">
        <f t="shared" si="140"/>
        <v>0</v>
      </c>
      <c r="J635" s="55">
        <f t="shared" si="154"/>
        <v>0</v>
      </c>
      <c r="K635" s="55">
        <f t="shared" si="154"/>
        <v>0</v>
      </c>
      <c r="L635" s="55">
        <f t="shared" si="154"/>
        <v>0</v>
      </c>
      <c r="M635" s="55">
        <f t="shared" si="154"/>
        <v>0</v>
      </c>
      <c r="N635" s="55">
        <f t="shared" si="154"/>
        <v>0</v>
      </c>
      <c r="O635" s="55">
        <f t="shared" si="154"/>
        <v>0</v>
      </c>
      <c r="P635" s="55">
        <f t="shared" si="154"/>
        <v>0</v>
      </c>
      <c r="Q635" s="55">
        <f t="shared" si="154"/>
        <v>0</v>
      </c>
      <c r="R635" s="55">
        <f t="shared" si="154"/>
        <v>0</v>
      </c>
      <c r="S635" s="55">
        <f t="shared" si="154"/>
        <v>0</v>
      </c>
      <c r="T635" s="55">
        <f t="shared" si="154"/>
        <v>0</v>
      </c>
      <c r="U635" s="55">
        <f t="shared" si="154"/>
        <v>0</v>
      </c>
      <c r="V635" s="55">
        <f t="shared" si="154"/>
        <v>0</v>
      </c>
      <c r="W635" s="55">
        <f t="shared" si="154"/>
        <v>0</v>
      </c>
      <c r="X635" s="55">
        <f t="shared" si="154"/>
        <v>0</v>
      </c>
      <c r="Y635" s="55">
        <f t="shared" si="154"/>
        <v>0</v>
      </c>
      <c r="Z635" s="55">
        <f t="shared" si="153"/>
        <v>0</v>
      </c>
      <c r="AA635" s="55">
        <f t="shared" si="153"/>
        <v>0</v>
      </c>
      <c r="AB635" s="55">
        <f t="shared" si="153"/>
        <v>0</v>
      </c>
      <c r="AC635" s="55">
        <f t="shared" si="153"/>
        <v>0</v>
      </c>
      <c r="AD635" s="55">
        <f t="shared" si="153"/>
        <v>0</v>
      </c>
      <c r="AE635" s="55">
        <f t="shared" si="153"/>
        <v>0</v>
      </c>
      <c r="AF635" s="55">
        <f t="shared" si="153"/>
        <v>0</v>
      </c>
      <c r="AG635" s="55">
        <f t="shared" si="153"/>
        <v>0</v>
      </c>
      <c r="AH635" s="55">
        <f t="shared" si="153"/>
        <v>0</v>
      </c>
      <c r="AI635" s="55">
        <f t="shared" si="153"/>
        <v>0</v>
      </c>
      <c r="AJ635" s="55">
        <f t="shared" si="153"/>
        <v>0</v>
      </c>
      <c r="AK635" s="55">
        <f t="shared" si="153"/>
        <v>0</v>
      </c>
      <c r="AL635" s="55">
        <f t="shared" si="153"/>
        <v>0</v>
      </c>
      <c r="AM635" s="55">
        <f t="shared" si="153"/>
        <v>0</v>
      </c>
      <c r="AN635" s="55">
        <f t="shared" si="153"/>
        <v>0</v>
      </c>
      <c r="AO635" s="55">
        <f t="shared" si="152"/>
        <v>0</v>
      </c>
      <c r="AP635" s="55">
        <f t="shared" si="152"/>
        <v>0</v>
      </c>
      <c r="AQ635" s="55">
        <f t="shared" si="152"/>
        <v>0</v>
      </c>
      <c r="AR635" s="55">
        <f t="shared" si="152"/>
        <v>0</v>
      </c>
      <c r="AS635" s="55">
        <f t="shared" si="152"/>
        <v>0</v>
      </c>
      <c r="AT635" s="55">
        <f t="shared" si="152"/>
        <v>0</v>
      </c>
      <c r="AU635" s="55">
        <f t="shared" si="152"/>
        <v>0</v>
      </c>
      <c r="AV635" s="54">
        <f t="shared" si="142"/>
        <v>0</v>
      </c>
      <c r="AW635" s="54">
        <f t="shared" si="143"/>
        <v>0</v>
      </c>
      <c r="AX635" s="54">
        <f t="shared" si="144"/>
        <v>0</v>
      </c>
    </row>
    <row r="636" spans="1:50">
      <c r="A636" s="203" t="s">
        <v>481</v>
      </c>
      <c r="B636" s="203">
        <v>0</v>
      </c>
      <c r="C636" s="203" t="b">
        <v>0</v>
      </c>
      <c r="F636" s="203">
        <v>70</v>
      </c>
      <c r="I636" s="55">
        <f t="shared" si="140"/>
        <v>0</v>
      </c>
      <c r="J636" s="55">
        <f t="shared" si="154"/>
        <v>0</v>
      </c>
      <c r="K636" s="55">
        <f t="shared" si="154"/>
        <v>0</v>
      </c>
      <c r="L636" s="55">
        <f t="shared" si="154"/>
        <v>0</v>
      </c>
      <c r="M636" s="55">
        <f t="shared" si="154"/>
        <v>0</v>
      </c>
      <c r="N636" s="55">
        <f t="shared" si="154"/>
        <v>0</v>
      </c>
      <c r="O636" s="55">
        <f t="shared" si="154"/>
        <v>0</v>
      </c>
      <c r="P636" s="55">
        <f t="shared" si="154"/>
        <v>0</v>
      </c>
      <c r="Q636" s="55">
        <f t="shared" si="154"/>
        <v>0</v>
      </c>
      <c r="R636" s="55">
        <f t="shared" si="154"/>
        <v>0</v>
      </c>
      <c r="S636" s="55">
        <f t="shared" si="154"/>
        <v>0</v>
      </c>
      <c r="T636" s="55">
        <f t="shared" si="154"/>
        <v>0</v>
      </c>
      <c r="U636" s="55">
        <f t="shared" si="154"/>
        <v>0</v>
      </c>
      <c r="V636" s="55">
        <f t="shared" si="154"/>
        <v>0</v>
      </c>
      <c r="W636" s="55">
        <f t="shared" si="154"/>
        <v>0</v>
      </c>
      <c r="X636" s="55">
        <f t="shared" si="154"/>
        <v>0</v>
      </c>
      <c r="Y636" s="55">
        <f t="shared" si="154"/>
        <v>0</v>
      </c>
      <c r="Z636" s="55">
        <f t="shared" si="153"/>
        <v>0</v>
      </c>
      <c r="AA636" s="55">
        <f t="shared" si="153"/>
        <v>0</v>
      </c>
      <c r="AB636" s="55">
        <f t="shared" si="153"/>
        <v>0</v>
      </c>
      <c r="AC636" s="55">
        <f t="shared" si="153"/>
        <v>0</v>
      </c>
      <c r="AD636" s="55">
        <f t="shared" si="153"/>
        <v>0</v>
      </c>
      <c r="AE636" s="55">
        <f t="shared" si="153"/>
        <v>0</v>
      </c>
      <c r="AF636" s="55">
        <f t="shared" si="153"/>
        <v>0</v>
      </c>
      <c r="AG636" s="55">
        <f t="shared" si="153"/>
        <v>0</v>
      </c>
      <c r="AH636" s="55">
        <f t="shared" si="153"/>
        <v>0</v>
      </c>
      <c r="AI636" s="55">
        <f t="shared" si="153"/>
        <v>0</v>
      </c>
      <c r="AJ636" s="55">
        <f t="shared" si="153"/>
        <v>0</v>
      </c>
      <c r="AK636" s="55">
        <f t="shared" si="153"/>
        <v>0</v>
      </c>
      <c r="AL636" s="55">
        <f t="shared" si="153"/>
        <v>0</v>
      </c>
      <c r="AM636" s="55">
        <f t="shared" si="153"/>
        <v>0</v>
      </c>
      <c r="AN636" s="55">
        <f t="shared" si="153"/>
        <v>0</v>
      </c>
      <c r="AO636" s="55">
        <f t="shared" si="152"/>
        <v>0</v>
      </c>
      <c r="AP636" s="55">
        <f t="shared" si="152"/>
        <v>0</v>
      </c>
      <c r="AQ636" s="55">
        <f t="shared" si="152"/>
        <v>0</v>
      </c>
      <c r="AR636" s="55">
        <f t="shared" si="152"/>
        <v>0</v>
      </c>
      <c r="AS636" s="55">
        <f t="shared" si="152"/>
        <v>0</v>
      </c>
      <c r="AT636" s="55">
        <f t="shared" si="152"/>
        <v>0</v>
      </c>
      <c r="AU636" s="55">
        <f t="shared" si="152"/>
        <v>0</v>
      </c>
      <c r="AV636" s="54">
        <f t="shared" si="142"/>
        <v>0</v>
      </c>
      <c r="AW636" s="54">
        <f t="shared" si="143"/>
        <v>0</v>
      </c>
      <c r="AX636" s="54">
        <f t="shared" si="144"/>
        <v>0</v>
      </c>
    </row>
    <row r="637" spans="1:50">
      <c r="A637" s="203" t="s">
        <v>481</v>
      </c>
      <c r="B637" s="203">
        <v>1</v>
      </c>
      <c r="C637" s="203" t="b">
        <v>1</v>
      </c>
      <c r="D637" s="203">
        <v>1</v>
      </c>
      <c r="E637" s="203" t="s">
        <v>560</v>
      </c>
      <c r="F637" s="203">
        <v>266</v>
      </c>
      <c r="I637" s="55">
        <f t="shared" si="140"/>
        <v>0</v>
      </c>
      <c r="J637" s="55">
        <f t="shared" si="154"/>
        <v>0</v>
      </c>
      <c r="K637" s="55">
        <f t="shared" si="154"/>
        <v>0</v>
      </c>
      <c r="L637" s="55">
        <f t="shared" si="154"/>
        <v>0</v>
      </c>
      <c r="M637" s="55">
        <f t="shared" si="154"/>
        <v>0</v>
      </c>
      <c r="N637" s="55">
        <f t="shared" si="154"/>
        <v>0</v>
      </c>
      <c r="O637" s="55">
        <f t="shared" si="154"/>
        <v>0</v>
      </c>
      <c r="P637" s="55">
        <f t="shared" si="154"/>
        <v>0</v>
      </c>
      <c r="Q637" s="55">
        <f t="shared" si="154"/>
        <v>0</v>
      </c>
      <c r="R637" s="55">
        <f t="shared" si="154"/>
        <v>0</v>
      </c>
      <c r="S637" s="55">
        <f t="shared" si="154"/>
        <v>0</v>
      </c>
      <c r="T637" s="55">
        <f t="shared" si="154"/>
        <v>0</v>
      </c>
      <c r="U637" s="55">
        <f t="shared" si="154"/>
        <v>0</v>
      </c>
      <c r="V637" s="55">
        <f t="shared" si="154"/>
        <v>0</v>
      </c>
      <c r="W637" s="55">
        <f t="shared" si="154"/>
        <v>0</v>
      </c>
      <c r="X637" s="55">
        <f t="shared" si="154"/>
        <v>0</v>
      </c>
      <c r="Y637" s="55">
        <f t="shared" si="154"/>
        <v>0</v>
      </c>
      <c r="Z637" s="55">
        <f t="shared" si="153"/>
        <v>0</v>
      </c>
      <c r="AA637" s="55">
        <f t="shared" si="153"/>
        <v>0</v>
      </c>
      <c r="AB637" s="55">
        <f t="shared" si="153"/>
        <v>0</v>
      </c>
      <c r="AC637" s="55">
        <f t="shared" si="153"/>
        <v>0</v>
      </c>
      <c r="AD637" s="55">
        <f t="shared" si="153"/>
        <v>0</v>
      </c>
      <c r="AE637" s="55">
        <f t="shared" si="153"/>
        <v>0</v>
      </c>
      <c r="AF637" s="55">
        <f t="shared" si="153"/>
        <v>0</v>
      </c>
      <c r="AG637" s="55">
        <f t="shared" si="153"/>
        <v>0</v>
      </c>
      <c r="AH637" s="55">
        <f t="shared" si="153"/>
        <v>0</v>
      </c>
      <c r="AI637" s="55">
        <f t="shared" si="153"/>
        <v>0</v>
      </c>
      <c r="AJ637" s="55">
        <f t="shared" si="153"/>
        <v>0</v>
      </c>
      <c r="AK637" s="55">
        <f t="shared" si="153"/>
        <v>0</v>
      </c>
      <c r="AL637" s="55">
        <f t="shared" si="153"/>
        <v>0</v>
      </c>
      <c r="AM637" s="55">
        <f t="shared" si="153"/>
        <v>0</v>
      </c>
      <c r="AN637" s="55">
        <f t="shared" si="153"/>
        <v>0</v>
      </c>
      <c r="AO637" s="55">
        <f t="shared" si="152"/>
        <v>0</v>
      </c>
      <c r="AP637" s="55">
        <f t="shared" si="152"/>
        <v>0</v>
      </c>
      <c r="AQ637" s="55">
        <f t="shared" si="152"/>
        <v>0</v>
      </c>
      <c r="AR637" s="55">
        <f t="shared" si="152"/>
        <v>0</v>
      </c>
      <c r="AS637" s="55">
        <f t="shared" si="152"/>
        <v>0</v>
      </c>
      <c r="AT637" s="55">
        <f t="shared" si="152"/>
        <v>0</v>
      </c>
      <c r="AU637" s="55">
        <f t="shared" si="152"/>
        <v>0</v>
      </c>
      <c r="AV637" s="54">
        <f t="shared" si="142"/>
        <v>0</v>
      </c>
      <c r="AW637" s="54">
        <f t="shared" si="143"/>
        <v>0</v>
      </c>
      <c r="AX637" s="54">
        <f t="shared" si="144"/>
        <v>0</v>
      </c>
    </row>
    <row r="638" spans="1:50">
      <c r="A638" s="203" t="s">
        <v>482</v>
      </c>
      <c r="B638" s="203">
        <v>1</v>
      </c>
      <c r="C638" s="203" t="b">
        <v>1</v>
      </c>
      <c r="D638" s="203">
        <v>1</v>
      </c>
      <c r="E638" s="203" t="s">
        <v>587</v>
      </c>
      <c r="F638" s="203">
        <v>336</v>
      </c>
      <c r="I638" s="55">
        <f t="shared" si="140"/>
        <v>0</v>
      </c>
      <c r="J638" s="55">
        <f t="shared" si="154"/>
        <v>0</v>
      </c>
      <c r="K638" s="55">
        <f t="shared" si="154"/>
        <v>0</v>
      </c>
      <c r="L638" s="55">
        <f t="shared" si="154"/>
        <v>0</v>
      </c>
      <c r="M638" s="55">
        <f t="shared" si="154"/>
        <v>0</v>
      </c>
      <c r="N638" s="55">
        <f t="shared" si="154"/>
        <v>0</v>
      </c>
      <c r="O638" s="55">
        <f t="shared" si="154"/>
        <v>0</v>
      </c>
      <c r="P638" s="55">
        <f t="shared" si="154"/>
        <v>0</v>
      </c>
      <c r="Q638" s="55">
        <f t="shared" si="154"/>
        <v>0</v>
      </c>
      <c r="R638" s="55">
        <f t="shared" si="154"/>
        <v>0</v>
      </c>
      <c r="S638" s="55">
        <f t="shared" si="154"/>
        <v>0</v>
      </c>
      <c r="T638" s="55">
        <f t="shared" si="154"/>
        <v>0</v>
      </c>
      <c r="U638" s="55">
        <f t="shared" si="154"/>
        <v>0</v>
      </c>
      <c r="V638" s="55">
        <f t="shared" si="154"/>
        <v>0</v>
      </c>
      <c r="W638" s="55">
        <f t="shared" si="154"/>
        <v>0</v>
      </c>
      <c r="X638" s="55">
        <f t="shared" si="154"/>
        <v>0</v>
      </c>
      <c r="Y638" s="55">
        <f t="shared" si="154"/>
        <v>0</v>
      </c>
      <c r="Z638" s="55">
        <f t="shared" si="153"/>
        <v>0</v>
      </c>
      <c r="AA638" s="55">
        <f t="shared" si="153"/>
        <v>0</v>
      </c>
      <c r="AB638" s="55">
        <f t="shared" si="153"/>
        <v>0</v>
      </c>
      <c r="AC638" s="55">
        <f t="shared" si="153"/>
        <v>0</v>
      </c>
      <c r="AD638" s="55">
        <f t="shared" si="153"/>
        <v>0</v>
      </c>
      <c r="AE638" s="55">
        <f t="shared" si="153"/>
        <v>0</v>
      </c>
      <c r="AF638" s="55">
        <f t="shared" si="153"/>
        <v>0</v>
      </c>
      <c r="AG638" s="55">
        <f t="shared" si="153"/>
        <v>0</v>
      </c>
      <c r="AH638" s="55">
        <f t="shared" si="153"/>
        <v>0</v>
      </c>
      <c r="AI638" s="55">
        <f t="shared" si="153"/>
        <v>0</v>
      </c>
      <c r="AJ638" s="55">
        <f t="shared" si="153"/>
        <v>0</v>
      </c>
      <c r="AK638" s="55">
        <f t="shared" si="153"/>
        <v>0</v>
      </c>
      <c r="AL638" s="55">
        <f t="shared" si="153"/>
        <v>0</v>
      </c>
      <c r="AM638" s="55">
        <f t="shared" si="153"/>
        <v>0</v>
      </c>
      <c r="AN638" s="55">
        <f t="shared" si="153"/>
        <v>0</v>
      </c>
      <c r="AO638" s="55">
        <f t="shared" si="152"/>
        <v>0</v>
      </c>
      <c r="AP638" s="55">
        <f t="shared" si="152"/>
        <v>0</v>
      </c>
      <c r="AQ638" s="55">
        <f t="shared" si="152"/>
        <v>0</v>
      </c>
      <c r="AR638" s="55">
        <f t="shared" si="152"/>
        <v>0</v>
      </c>
      <c r="AS638" s="55">
        <f t="shared" si="152"/>
        <v>0</v>
      </c>
      <c r="AT638" s="55">
        <f t="shared" si="152"/>
        <v>0</v>
      </c>
      <c r="AU638" s="55">
        <f t="shared" si="152"/>
        <v>0</v>
      </c>
      <c r="AV638" s="54">
        <f t="shared" si="142"/>
        <v>0</v>
      </c>
      <c r="AW638" s="54">
        <f t="shared" si="143"/>
        <v>0</v>
      </c>
      <c r="AX638" s="54">
        <f t="shared" si="144"/>
        <v>0</v>
      </c>
    </row>
    <row r="639" spans="1:50">
      <c r="A639" s="203" t="s">
        <v>483</v>
      </c>
      <c r="B639" s="203">
        <v>0</v>
      </c>
      <c r="C639" s="203" t="b">
        <v>0</v>
      </c>
      <c r="F639" s="203">
        <v>120</v>
      </c>
      <c r="I639" s="55">
        <f t="shared" si="140"/>
        <v>0</v>
      </c>
      <c r="J639" s="55">
        <f t="shared" si="154"/>
        <v>0</v>
      </c>
      <c r="K639" s="55">
        <f t="shared" si="154"/>
        <v>0</v>
      </c>
      <c r="L639" s="55">
        <f t="shared" si="154"/>
        <v>0</v>
      </c>
      <c r="M639" s="55">
        <f t="shared" si="154"/>
        <v>0</v>
      </c>
      <c r="N639" s="55">
        <f t="shared" si="154"/>
        <v>0</v>
      </c>
      <c r="O639" s="55">
        <f t="shared" si="154"/>
        <v>0</v>
      </c>
      <c r="P639" s="55">
        <f t="shared" si="154"/>
        <v>0</v>
      </c>
      <c r="Q639" s="55">
        <f t="shared" si="154"/>
        <v>0</v>
      </c>
      <c r="R639" s="55">
        <f t="shared" si="154"/>
        <v>0</v>
      </c>
      <c r="S639" s="55">
        <f t="shared" si="154"/>
        <v>0</v>
      </c>
      <c r="T639" s="55">
        <f t="shared" si="154"/>
        <v>0</v>
      </c>
      <c r="U639" s="55">
        <f t="shared" si="154"/>
        <v>0</v>
      </c>
      <c r="V639" s="55">
        <f t="shared" si="154"/>
        <v>0</v>
      </c>
      <c r="W639" s="55">
        <f t="shared" si="154"/>
        <v>0</v>
      </c>
      <c r="X639" s="55">
        <f t="shared" si="154"/>
        <v>0</v>
      </c>
      <c r="Y639" s="55">
        <f t="shared" si="154"/>
        <v>0</v>
      </c>
      <c r="Z639" s="55">
        <f t="shared" si="153"/>
        <v>0</v>
      </c>
      <c r="AA639" s="55">
        <f t="shared" si="153"/>
        <v>0</v>
      </c>
      <c r="AB639" s="55">
        <f t="shared" si="153"/>
        <v>0</v>
      </c>
      <c r="AC639" s="55">
        <f t="shared" si="153"/>
        <v>0</v>
      </c>
      <c r="AD639" s="55">
        <f t="shared" si="153"/>
        <v>0</v>
      </c>
      <c r="AE639" s="55">
        <f t="shared" si="153"/>
        <v>0</v>
      </c>
      <c r="AF639" s="55">
        <f t="shared" si="153"/>
        <v>0</v>
      </c>
      <c r="AG639" s="55">
        <f t="shared" si="153"/>
        <v>0</v>
      </c>
      <c r="AH639" s="55">
        <f t="shared" si="153"/>
        <v>0</v>
      </c>
      <c r="AI639" s="55">
        <f t="shared" si="153"/>
        <v>0</v>
      </c>
      <c r="AJ639" s="55">
        <f t="shared" si="153"/>
        <v>0</v>
      </c>
      <c r="AK639" s="55">
        <f t="shared" si="153"/>
        <v>0</v>
      </c>
      <c r="AL639" s="55">
        <f t="shared" si="153"/>
        <v>0</v>
      </c>
      <c r="AM639" s="55">
        <f t="shared" si="153"/>
        <v>0</v>
      </c>
      <c r="AN639" s="55">
        <f t="shared" si="153"/>
        <v>0</v>
      </c>
      <c r="AO639" s="55">
        <f t="shared" si="152"/>
        <v>0</v>
      </c>
      <c r="AP639" s="55">
        <f t="shared" si="152"/>
        <v>0</v>
      </c>
      <c r="AQ639" s="55">
        <f t="shared" si="152"/>
        <v>0</v>
      </c>
      <c r="AR639" s="55">
        <f t="shared" si="152"/>
        <v>0</v>
      </c>
      <c r="AS639" s="55">
        <f t="shared" si="152"/>
        <v>0</v>
      </c>
      <c r="AT639" s="55">
        <f t="shared" si="152"/>
        <v>0</v>
      </c>
      <c r="AU639" s="55">
        <f t="shared" si="152"/>
        <v>0</v>
      </c>
      <c r="AV639" s="54">
        <f t="shared" si="142"/>
        <v>0</v>
      </c>
      <c r="AW639" s="54">
        <f t="shared" si="143"/>
        <v>0</v>
      </c>
      <c r="AX639" s="54">
        <f t="shared" si="144"/>
        <v>0</v>
      </c>
    </row>
    <row r="640" spans="1:50">
      <c r="A640" s="203" t="s">
        <v>483</v>
      </c>
      <c r="B640" s="203">
        <v>1</v>
      </c>
      <c r="C640" s="203" t="b">
        <v>1</v>
      </c>
      <c r="D640" s="203">
        <v>1</v>
      </c>
      <c r="E640" s="203" t="s">
        <v>584</v>
      </c>
      <c r="F640" s="203">
        <v>216</v>
      </c>
      <c r="I640" s="55">
        <f t="shared" si="140"/>
        <v>0</v>
      </c>
      <c r="J640" s="55">
        <f t="shared" si="154"/>
        <v>0</v>
      </c>
      <c r="K640" s="55">
        <f t="shared" si="154"/>
        <v>0</v>
      </c>
      <c r="L640" s="55">
        <f t="shared" si="154"/>
        <v>0</v>
      </c>
      <c r="M640" s="55">
        <f t="shared" si="154"/>
        <v>0</v>
      </c>
      <c r="N640" s="55">
        <f t="shared" si="154"/>
        <v>0</v>
      </c>
      <c r="O640" s="55">
        <f t="shared" si="154"/>
        <v>0</v>
      </c>
      <c r="P640" s="55">
        <f t="shared" si="154"/>
        <v>0</v>
      </c>
      <c r="Q640" s="55">
        <f t="shared" si="154"/>
        <v>0</v>
      </c>
      <c r="R640" s="55">
        <f t="shared" si="154"/>
        <v>0</v>
      </c>
      <c r="S640" s="55">
        <f t="shared" si="154"/>
        <v>0</v>
      </c>
      <c r="T640" s="55">
        <f t="shared" si="154"/>
        <v>0</v>
      </c>
      <c r="U640" s="55">
        <f t="shared" si="154"/>
        <v>0</v>
      </c>
      <c r="V640" s="55">
        <f t="shared" si="154"/>
        <v>0</v>
      </c>
      <c r="W640" s="55">
        <f t="shared" si="154"/>
        <v>0</v>
      </c>
      <c r="X640" s="55">
        <f t="shared" si="154"/>
        <v>0</v>
      </c>
      <c r="Y640" s="55">
        <f t="shared" si="154"/>
        <v>0</v>
      </c>
      <c r="Z640" s="55">
        <f t="shared" si="153"/>
        <v>0</v>
      </c>
      <c r="AA640" s="55">
        <f t="shared" si="153"/>
        <v>0</v>
      </c>
      <c r="AB640" s="55">
        <f t="shared" si="153"/>
        <v>0</v>
      </c>
      <c r="AC640" s="55">
        <f t="shared" si="153"/>
        <v>0</v>
      </c>
      <c r="AD640" s="55">
        <f t="shared" si="153"/>
        <v>0</v>
      </c>
      <c r="AE640" s="55">
        <f t="shared" si="153"/>
        <v>0</v>
      </c>
      <c r="AF640" s="55">
        <f t="shared" si="153"/>
        <v>0</v>
      </c>
      <c r="AG640" s="55">
        <f t="shared" si="153"/>
        <v>0</v>
      </c>
      <c r="AH640" s="55">
        <f t="shared" si="153"/>
        <v>0</v>
      </c>
      <c r="AI640" s="55">
        <f t="shared" si="153"/>
        <v>0</v>
      </c>
      <c r="AJ640" s="55">
        <f t="shared" si="153"/>
        <v>0</v>
      </c>
      <c r="AK640" s="55">
        <f t="shared" si="153"/>
        <v>0</v>
      </c>
      <c r="AL640" s="55">
        <f t="shared" si="153"/>
        <v>0</v>
      </c>
      <c r="AM640" s="55">
        <f t="shared" si="153"/>
        <v>0</v>
      </c>
      <c r="AN640" s="55">
        <f t="shared" si="153"/>
        <v>0</v>
      </c>
      <c r="AO640" s="55">
        <f t="shared" si="152"/>
        <v>0</v>
      </c>
      <c r="AP640" s="55">
        <f t="shared" si="152"/>
        <v>0</v>
      </c>
      <c r="AQ640" s="55">
        <f t="shared" si="152"/>
        <v>0</v>
      </c>
      <c r="AR640" s="55">
        <f t="shared" si="152"/>
        <v>0</v>
      </c>
      <c r="AS640" s="55">
        <f t="shared" si="152"/>
        <v>0</v>
      </c>
      <c r="AT640" s="55">
        <f t="shared" si="152"/>
        <v>0</v>
      </c>
      <c r="AU640" s="55">
        <f t="shared" si="152"/>
        <v>0</v>
      </c>
      <c r="AV640" s="54">
        <f t="shared" si="142"/>
        <v>0</v>
      </c>
      <c r="AW640" s="54">
        <f t="shared" si="143"/>
        <v>0</v>
      </c>
      <c r="AX640" s="54">
        <f t="shared" si="144"/>
        <v>0</v>
      </c>
    </row>
    <row r="641" spans="1:50">
      <c r="A641" s="203" t="s">
        <v>484</v>
      </c>
      <c r="B641" s="203">
        <v>0</v>
      </c>
      <c r="C641" s="203" t="b">
        <v>0</v>
      </c>
      <c r="F641" s="203">
        <v>465</v>
      </c>
      <c r="I641" s="55">
        <f t="shared" si="140"/>
        <v>0</v>
      </c>
      <c r="J641" s="55">
        <f t="shared" si="154"/>
        <v>0</v>
      </c>
      <c r="K641" s="55">
        <f t="shared" si="154"/>
        <v>0</v>
      </c>
      <c r="L641" s="55">
        <f t="shared" si="154"/>
        <v>0</v>
      </c>
      <c r="M641" s="55">
        <f t="shared" si="154"/>
        <v>0</v>
      </c>
      <c r="N641" s="55">
        <f t="shared" si="154"/>
        <v>0</v>
      </c>
      <c r="O641" s="55">
        <f t="shared" si="154"/>
        <v>0</v>
      </c>
      <c r="P641" s="55">
        <f t="shared" si="154"/>
        <v>0</v>
      </c>
      <c r="Q641" s="55">
        <f t="shared" si="154"/>
        <v>0</v>
      </c>
      <c r="R641" s="55">
        <f t="shared" si="154"/>
        <v>0</v>
      </c>
      <c r="S641" s="55">
        <f t="shared" si="154"/>
        <v>0</v>
      </c>
      <c r="T641" s="55">
        <f t="shared" si="154"/>
        <v>0</v>
      </c>
      <c r="U641" s="55">
        <f t="shared" si="154"/>
        <v>0</v>
      </c>
      <c r="V641" s="55">
        <f t="shared" si="154"/>
        <v>0</v>
      </c>
      <c r="W641" s="55">
        <f t="shared" si="154"/>
        <v>0</v>
      </c>
      <c r="X641" s="55">
        <f t="shared" si="154"/>
        <v>0</v>
      </c>
      <c r="Y641" s="55">
        <f t="shared" si="154"/>
        <v>0</v>
      </c>
      <c r="Z641" s="55">
        <f t="shared" si="153"/>
        <v>0</v>
      </c>
      <c r="AA641" s="55">
        <f t="shared" si="153"/>
        <v>0</v>
      </c>
      <c r="AB641" s="55">
        <f t="shared" si="153"/>
        <v>0</v>
      </c>
      <c r="AC641" s="55">
        <f t="shared" si="153"/>
        <v>0</v>
      </c>
      <c r="AD641" s="55">
        <f t="shared" si="153"/>
        <v>0</v>
      </c>
      <c r="AE641" s="55">
        <f t="shared" si="153"/>
        <v>0</v>
      </c>
      <c r="AF641" s="55">
        <f t="shared" si="153"/>
        <v>0</v>
      </c>
      <c r="AG641" s="55">
        <f t="shared" si="153"/>
        <v>0</v>
      </c>
      <c r="AH641" s="55">
        <f t="shared" si="153"/>
        <v>0</v>
      </c>
      <c r="AI641" s="55">
        <f t="shared" si="153"/>
        <v>0</v>
      </c>
      <c r="AJ641" s="55">
        <f t="shared" si="153"/>
        <v>0</v>
      </c>
      <c r="AK641" s="55">
        <f t="shared" si="153"/>
        <v>0</v>
      </c>
      <c r="AL641" s="55">
        <f t="shared" si="153"/>
        <v>0</v>
      </c>
      <c r="AM641" s="55">
        <f t="shared" si="153"/>
        <v>0</v>
      </c>
      <c r="AN641" s="55">
        <f t="shared" si="153"/>
        <v>0</v>
      </c>
      <c r="AO641" s="55">
        <f t="shared" si="152"/>
        <v>0</v>
      </c>
      <c r="AP641" s="55">
        <f t="shared" si="152"/>
        <v>0</v>
      </c>
      <c r="AQ641" s="55">
        <f t="shared" si="152"/>
        <v>0</v>
      </c>
      <c r="AR641" s="55">
        <f t="shared" si="152"/>
        <v>0</v>
      </c>
      <c r="AS641" s="55">
        <f t="shared" si="152"/>
        <v>0</v>
      </c>
      <c r="AT641" s="55">
        <f t="shared" si="152"/>
        <v>0</v>
      </c>
      <c r="AU641" s="55">
        <f t="shared" si="152"/>
        <v>0</v>
      </c>
      <c r="AV641" s="54">
        <f t="shared" si="142"/>
        <v>0</v>
      </c>
      <c r="AW641" s="54">
        <f t="shared" si="143"/>
        <v>0</v>
      </c>
      <c r="AX641" s="54">
        <f t="shared" si="144"/>
        <v>0</v>
      </c>
    </row>
    <row r="642" spans="1:50">
      <c r="A642" s="203" t="s">
        <v>484</v>
      </c>
      <c r="B642" s="203">
        <v>1</v>
      </c>
      <c r="C642" s="203" t="b">
        <v>1</v>
      </c>
      <c r="D642" s="203">
        <v>1</v>
      </c>
      <c r="E642" s="203" t="s">
        <v>564</v>
      </c>
      <c r="F642" s="203">
        <v>543</v>
      </c>
      <c r="I642" s="55">
        <f t="shared" si="140"/>
        <v>0</v>
      </c>
      <c r="J642" s="55">
        <f t="shared" si="154"/>
        <v>0</v>
      </c>
      <c r="K642" s="55">
        <f t="shared" si="154"/>
        <v>0</v>
      </c>
      <c r="L642" s="55">
        <f t="shared" si="154"/>
        <v>0</v>
      </c>
      <c r="M642" s="55">
        <f t="shared" si="154"/>
        <v>0</v>
      </c>
      <c r="N642" s="55">
        <f t="shared" si="154"/>
        <v>0</v>
      </c>
      <c r="O642" s="55">
        <f t="shared" si="154"/>
        <v>0</v>
      </c>
      <c r="P642" s="55">
        <f t="shared" si="154"/>
        <v>0</v>
      </c>
      <c r="Q642" s="55">
        <f t="shared" si="154"/>
        <v>0</v>
      </c>
      <c r="R642" s="55">
        <f t="shared" si="154"/>
        <v>0</v>
      </c>
      <c r="S642" s="55">
        <f t="shared" si="154"/>
        <v>0</v>
      </c>
      <c r="T642" s="55">
        <f t="shared" si="154"/>
        <v>0</v>
      </c>
      <c r="U642" s="55">
        <f t="shared" si="154"/>
        <v>0</v>
      </c>
      <c r="V642" s="55">
        <f t="shared" si="154"/>
        <v>0</v>
      </c>
      <c r="W642" s="55">
        <f t="shared" si="154"/>
        <v>0</v>
      </c>
      <c r="X642" s="55">
        <f t="shared" si="154"/>
        <v>0</v>
      </c>
      <c r="Y642" s="55">
        <f t="shared" ref="Y642:AN657" si="155">SUMIFS($F$2:$F$2000,$E$2:$E$2000,Y$1,$A$2:$A$2000,$H642)</f>
        <v>0</v>
      </c>
      <c r="Z642" s="55">
        <f t="shared" si="155"/>
        <v>0</v>
      </c>
      <c r="AA642" s="55">
        <f t="shared" si="155"/>
        <v>0</v>
      </c>
      <c r="AB642" s="55">
        <f t="shared" si="155"/>
        <v>0</v>
      </c>
      <c r="AC642" s="55">
        <f t="shared" si="155"/>
        <v>0</v>
      </c>
      <c r="AD642" s="55">
        <f t="shared" si="155"/>
        <v>0</v>
      </c>
      <c r="AE642" s="55">
        <f t="shared" si="155"/>
        <v>0</v>
      </c>
      <c r="AF642" s="55">
        <f t="shared" si="155"/>
        <v>0</v>
      </c>
      <c r="AG642" s="55">
        <f t="shared" si="155"/>
        <v>0</v>
      </c>
      <c r="AH642" s="55">
        <f t="shared" si="155"/>
        <v>0</v>
      </c>
      <c r="AI642" s="55">
        <f t="shared" si="155"/>
        <v>0</v>
      </c>
      <c r="AJ642" s="55">
        <f t="shared" si="155"/>
        <v>0</v>
      </c>
      <c r="AK642" s="55">
        <f t="shared" si="155"/>
        <v>0</v>
      </c>
      <c r="AL642" s="55">
        <f t="shared" si="155"/>
        <v>0</v>
      </c>
      <c r="AM642" s="55">
        <f t="shared" si="155"/>
        <v>0</v>
      </c>
      <c r="AN642" s="55">
        <f t="shared" si="155"/>
        <v>0</v>
      </c>
      <c r="AO642" s="55">
        <f t="shared" si="152"/>
        <v>0</v>
      </c>
      <c r="AP642" s="55">
        <f t="shared" si="152"/>
        <v>0</v>
      </c>
      <c r="AQ642" s="55">
        <f t="shared" si="152"/>
        <v>0</v>
      </c>
      <c r="AR642" s="55">
        <f t="shared" si="152"/>
        <v>0</v>
      </c>
      <c r="AS642" s="55">
        <f t="shared" si="152"/>
        <v>0</v>
      </c>
      <c r="AT642" s="55">
        <f t="shared" si="152"/>
        <v>0</v>
      </c>
      <c r="AU642" s="55">
        <f t="shared" si="152"/>
        <v>0</v>
      </c>
      <c r="AV642" s="54">
        <f t="shared" si="142"/>
        <v>0</v>
      </c>
      <c r="AW642" s="54">
        <f t="shared" si="143"/>
        <v>0</v>
      </c>
      <c r="AX642" s="54">
        <f t="shared" si="144"/>
        <v>0</v>
      </c>
    </row>
    <row r="643" spans="1:50">
      <c r="A643" s="203" t="s">
        <v>485</v>
      </c>
      <c r="B643" s="203">
        <v>0</v>
      </c>
      <c r="C643" s="203" t="b">
        <v>0</v>
      </c>
      <c r="F643" s="203">
        <v>134</v>
      </c>
      <c r="I643" s="55">
        <f t="shared" ref="I643:I706" si="156">SUMIFS($F$2:$F$2000,$B$2:$B$2000,"0",$A$2:$A$2000,$H643)</f>
        <v>0</v>
      </c>
      <c r="J643" s="55">
        <f t="shared" ref="J643:Y658" si="157">SUMIFS($F$2:$F$2000,$E$2:$E$2000,J$1,$A$2:$A$2000,$H643)</f>
        <v>0</v>
      </c>
      <c r="K643" s="55">
        <f t="shared" si="157"/>
        <v>0</v>
      </c>
      <c r="L643" s="55">
        <f t="shared" si="157"/>
        <v>0</v>
      </c>
      <c r="M643" s="55">
        <f t="shared" si="157"/>
        <v>0</v>
      </c>
      <c r="N643" s="55">
        <f t="shared" si="157"/>
        <v>0</v>
      </c>
      <c r="O643" s="55">
        <f t="shared" si="157"/>
        <v>0</v>
      </c>
      <c r="P643" s="55">
        <f t="shared" si="157"/>
        <v>0</v>
      </c>
      <c r="Q643" s="55">
        <f t="shared" si="157"/>
        <v>0</v>
      </c>
      <c r="R643" s="55">
        <f t="shared" si="157"/>
        <v>0</v>
      </c>
      <c r="S643" s="55">
        <f t="shared" si="157"/>
        <v>0</v>
      </c>
      <c r="T643" s="55">
        <f t="shared" si="157"/>
        <v>0</v>
      </c>
      <c r="U643" s="55">
        <f t="shared" si="157"/>
        <v>0</v>
      </c>
      <c r="V643" s="55">
        <f t="shared" si="157"/>
        <v>0</v>
      </c>
      <c r="W643" s="55">
        <f t="shared" si="157"/>
        <v>0</v>
      </c>
      <c r="X643" s="55">
        <f t="shared" si="157"/>
        <v>0</v>
      </c>
      <c r="Y643" s="55">
        <f t="shared" si="157"/>
        <v>0</v>
      </c>
      <c r="Z643" s="55">
        <f t="shared" si="155"/>
        <v>0</v>
      </c>
      <c r="AA643" s="55">
        <f t="shared" si="155"/>
        <v>0</v>
      </c>
      <c r="AB643" s="55">
        <f t="shared" si="155"/>
        <v>0</v>
      </c>
      <c r="AC643" s="55">
        <f t="shared" si="155"/>
        <v>0</v>
      </c>
      <c r="AD643" s="55">
        <f t="shared" si="155"/>
        <v>0</v>
      </c>
      <c r="AE643" s="55">
        <f t="shared" si="155"/>
        <v>0</v>
      </c>
      <c r="AF643" s="55">
        <f t="shared" si="155"/>
        <v>0</v>
      </c>
      <c r="AG643" s="55">
        <f t="shared" si="155"/>
        <v>0</v>
      </c>
      <c r="AH643" s="55">
        <f t="shared" si="155"/>
        <v>0</v>
      </c>
      <c r="AI643" s="55">
        <f t="shared" si="155"/>
        <v>0</v>
      </c>
      <c r="AJ643" s="55">
        <f t="shared" si="155"/>
        <v>0</v>
      </c>
      <c r="AK643" s="55">
        <f t="shared" si="155"/>
        <v>0</v>
      </c>
      <c r="AL643" s="55">
        <f t="shared" si="155"/>
        <v>0</v>
      </c>
      <c r="AM643" s="55">
        <f t="shared" si="155"/>
        <v>0</v>
      </c>
      <c r="AN643" s="55">
        <f t="shared" si="155"/>
        <v>0</v>
      </c>
      <c r="AO643" s="55">
        <f t="shared" si="152"/>
        <v>0</v>
      </c>
      <c r="AP643" s="55">
        <f t="shared" si="152"/>
        <v>0</v>
      </c>
      <c r="AQ643" s="55">
        <f t="shared" si="152"/>
        <v>0</v>
      </c>
      <c r="AR643" s="55">
        <f t="shared" si="152"/>
        <v>0</v>
      </c>
      <c r="AS643" s="55">
        <f t="shared" si="152"/>
        <v>0</v>
      </c>
      <c r="AT643" s="55">
        <f t="shared" si="152"/>
        <v>0</v>
      </c>
      <c r="AU643" s="55">
        <f t="shared" si="152"/>
        <v>0</v>
      </c>
      <c r="AV643" s="54">
        <f t="shared" ref="AV643:AV706" si="158">I643</f>
        <v>0</v>
      </c>
      <c r="AW643" s="54">
        <f t="shared" ref="AW643:AW706" si="159">SUM(J643:AU643)</f>
        <v>0</v>
      </c>
      <c r="AX643" s="54">
        <f t="shared" ref="AX643:AX706" si="160">AW643+AV643</f>
        <v>0</v>
      </c>
    </row>
    <row r="644" spans="1:50">
      <c r="A644" s="203" t="s">
        <v>485</v>
      </c>
      <c r="B644" s="203">
        <v>1</v>
      </c>
      <c r="C644" s="203" t="b">
        <v>1</v>
      </c>
      <c r="D644" s="203">
        <v>1</v>
      </c>
      <c r="E644" s="203" t="s">
        <v>580</v>
      </c>
      <c r="F644" s="203">
        <v>202</v>
      </c>
      <c r="I644" s="55">
        <f t="shared" si="156"/>
        <v>0</v>
      </c>
      <c r="J644" s="55">
        <f t="shared" si="157"/>
        <v>0</v>
      </c>
      <c r="K644" s="55">
        <f t="shared" si="157"/>
        <v>0</v>
      </c>
      <c r="L644" s="55">
        <f t="shared" si="157"/>
        <v>0</v>
      </c>
      <c r="M644" s="55">
        <f t="shared" si="157"/>
        <v>0</v>
      </c>
      <c r="N644" s="55">
        <f t="shared" si="157"/>
        <v>0</v>
      </c>
      <c r="O644" s="55">
        <f t="shared" si="157"/>
        <v>0</v>
      </c>
      <c r="P644" s="55">
        <f t="shared" si="157"/>
        <v>0</v>
      </c>
      <c r="Q644" s="55">
        <f t="shared" si="157"/>
        <v>0</v>
      </c>
      <c r="R644" s="55">
        <f t="shared" si="157"/>
        <v>0</v>
      </c>
      <c r="S644" s="55">
        <f t="shared" si="157"/>
        <v>0</v>
      </c>
      <c r="T644" s="55">
        <f t="shared" si="157"/>
        <v>0</v>
      </c>
      <c r="U644" s="55">
        <f t="shared" si="157"/>
        <v>0</v>
      </c>
      <c r="V644" s="55">
        <f t="shared" si="157"/>
        <v>0</v>
      </c>
      <c r="W644" s="55">
        <f t="shared" si="157"/>
        <v>0</v>
      </c>
      <c r="X644" s="55">
        <f t="shared" si="157"/>
        <v>0</v>
      </c>
      <c r="Y644" s="55">
        <f t="shared" si="157"/>
        <v>0</v>
      </c>
      <c r="Z644" s="55">
        <f t="shared" si="155"/>
        <v>0</v>
      </c>
      <c r="AA644" s="55">
        <f t="shared" si="155"/>
        <v>0</v>
      </c>
      <c r="AB644" s="55">
        <f t="shared" si="155"/>
        <v>0</v>
      </c>
      <c r="AC644" s="55">
        <f t="shared" si="155"/>
        <v>0</v>
      </c>
      <c r="AD644" s="55">
        <f t="shared" si="155"/>
        <v>0</v>
      </c>
      <c r="AE644" s="55">
        <f t="shared" si="155"/>
        <v>0</v>
      </c>
      <c r="AF644" s="55">
        <f t="shared" si="155"/>
        <v>0</v>
      </c>
      <c r="AG644" s="55">
        <f t="shared" si="155"/>
        <v>0</v>
      </c>
      <c r="AH644" s="55">
        <f t="shared" si="155"/>
        <v>0</v>
      </c>
      <c r="AI644" s="55">
        <f t="shared" si="155"/>
        <v>0</v>
      </c>
      <c r="AJ644" s="55">
        <f t="shared" si="155"/>
        <v>0</v>
      </c>
      <c r="AK644" s="55">
        <f t="shared" si="155"/>
        <v>0</v>
      </c>
      <c r="AL644" s="55">
        <f t="shared" si="155"/>
        <v>0</v>
      </c>
      <c r="AM644" s="55">
        <f t="shared" si="155"/>
        <v>0</v>
      </c>
      <c r="AN644" s="55">
        <f t="shared" si="155"/>
        <v>0</v>
      </c>
      <c r="AO644" s="55">
        <f t="shared" si="152"/>
        <v>0</v>
      </c>
      <c r="AP644" s="55">
        <f t="shared" si="152"/>
        <v>0</v>
      </c>
      <c r="AQ644" s="55">
        <f t="shared" si="152"/>
        <v>0</v>
      </c>
      <c r="AR644" s="55">
        <f t="shared" si="152"/>
        <v>0</v>
      </c>
      <c r="AS644" s="55">
        <f t="shared" si="152"/>
        <v>0</v>
      </c>
      <c r="AT644" s="55">
        <f t="shared" si="152"/>
        <v>0</v>
      </c>
      <c r="AU644" s="55">
        <f t="shared" si="152"/>
        <v>0</v>
      </c>
      <c r="AV644" s="54">
        <f t="shared" si="158"/>
        <v>0</v>
      </c>
      <c r="AW644" s="54">
        <f t="shared" si="159"/>
        <v>0</v>
      </c>
      <c r="AX644" s="54">
        <f t="shared" si="160"/>
        <v>0</v>
      </c>
    </row>
    <row r="645" spans="1:50">
      <c r="A645" s="203" t="s">
        <v>486</v>
      </c>
      <c r="B645" s="203">
        <v>0</v>
      </c>
      <c r="C645" s="203" t="b">
        <v>0</v>
      </c>
      <c r="F645" s="203">
        <v>1624</v>
      </c>
      <c r="I645" s="55">
        <f t="shared" si="156"/>
        <v>0</v>
      </c>
      <c r="J645" s="55">
        <f t="shared" si="157"/>
        <v>0</v>
      </c>
      <c r="K645" s="55">
        <f t="shared" si="157"/>
        <v>0</v>
      </c>
      <c r="L645" s="55">
        <f t="shared" si="157"/>
        <v>0</v>
      </c>
      <c r="M645" s="55">
        <f t="shared" si="157"/>
        <v>0</v>
      </c>
      <c r="N645" s="55">
        <f t="shared" si="157"/>
        <v>0</v>
      </c>
      <c r="O645" s="55">
        <f t="shared" si="157"/>
        <v>0</v>
      </c>
      <c r="P645" s="55">
        <f t="shared" si="157"/>
        <v>0</v>
      </c>
      <c r="Q645" s="55">
        <f t="shared" si="157"/>
        <v>0</v>
      </c>
      <c r="R645" s="55">
        <f t="shared" si="157"/>
        <v>0</v>
      </c>
      <c r="S645" s="55">
        <f t="shared" si="157"/>
        <v>0</v>
      </c>
      <c r="T645" s="55">
        <f t="shared" si="157"/>
        <v>0</v>
      </c>
      <c r="U645" s="55">
        <f t="shared" si="157"/>
        <v>0</v>
      </c>
      <c r="V645" s="55">
        <f t="shared" si="157"/>
        <v>0</v>
      </c>
      <c r="W645" s="55">
        <f t="shared" si="157"/>
        <v>0</v>
      </c>
      <c r="X645" s="55">
        <f t="shared" si="157"/>
        <v>0</v>
      </c>
      <c r="Y645" s="55">
        <f t="shared" si="157"/>
        <v>0</v>
      </c>
      <c r="Z645" s="55">
        <f t="shared" si="155"/>
        <v>0</v>
      </c>
      <c r="AA645" s="55">
        <f t="shared" si="155"/>
        <v>0</v>
      </c>
      <c r="AB645" s="55">
        <f t="shared" si="155"/>
        <v>0</v>
      </c>
      <c r="AC645" s="55">
        <f t="shared" si="155"/>
        <v>0</v>
      </c>
      <c r="AD645" s="55">
        <f t="shared" si="155"/>
        <v>0</v>
      </c>
      <c r="AE645" s="55">
        <f t="shared" si="155"/>
        <v>0</v>
      </c>
      <c r="AF645" s="55">
        <f t="shared" si="155"/>
        <v>0</v>
      </c>
      <c r="AG645" s="55">
        <f t="shared" si="155"/>
        <v>0</v>
      </c>
      <c r="AH645" s="55">
        <f t="shared" si="155"/>
        <v>0</v>
      </c>
      <c r="AI645" s="55">
        <f t="shared" si="155"/>
        <v>0</v>
      </c>
      <c r="AJ645" s="55">
        <f t="shared" si="155"/>
        <v>0</v>
      </c>
      <c r="AK645" s="55">
        <f t="shared" si="155"/>
        <v>0</v>
      </c>
      <c r="AL645" s="55">
        <f t="shared" si="155"/>
        <v>0</v>
      </c>
      <c r="AM645" s="55">
        <f t="shared" si="155"/>
        <v>0</v>
      </c>
      <c r="AN645" s="55">
        <f t="shared" si="155"/>
        <v>0</v>
      </c>
      <c r="AO645" s="55">
        <f t="shared" si="152"/>
        <v>0</v>
      </c>
      <c r="AP645" s="55">
        <f t="shared" si="152"/>
        <v>0</v>
      </c>
      <c r="AQ645" s="55">
        <f t="shared" si="152"/>
        <v>0</v>
      </c>
      <c r="AR645" s="55">
        <f t="shared" si="152"/>
        <v>0</v>
      </c>
      <c r="AS645" s="55">
        <f t="shared" si="152"/>
        <v>0</v>
      </c>
      <c r="AT645" s="55">
        <f t="shared" si="152"/>
        <v>0</v>
      </c>
      <c r="AU645" s="55">
        <f t="shared" si="152"/>
        <v>0</v>
      </c>
      <c r="AV645" s="54">
        <f t="shared" si="158"/>
        <v>0</v>
      </c>
      <c r="AW645" s="54">
        <f t="shared" si="159"/>
        <v>0</v>
      </c>
      <c r="AX645" s="54">
        <f t="shared" si="160"/>
        <v>0</v>
      </c>
    </row>
    <row r="646" spans="1:50">
      <c r="A646" s="203" t="s">
        <v>486</v>
      </c>
      <c r="B646" s="203">
        <v>1</v>
      </c>
      <c r="C646" s="203" t="b">
        <v>1</v>
      </c>
      <c r="D646" s="203">
        <v>1</v>
      </c>
      <c r="E646" s="203" t="s">
        <v>586</v>
      </c>
      <c r="F646" s="203">
        <v>1064</v>
      </c>
      <c r="I646" s="55">
        <f t="shared" si="156"/>
        <v>0</v>
      </c>
      <c r="J646" s="55">
        <f t="shared" si="157"/>
        <v>0</v>
      </c>
      <c r="K646" s="55">
        <f t="shared" si="157"/>
        <v>0</v>
      </c>
      <c r="L646" s="55">
        <f t="shared" si="157"/>
        <v>0</v>
      </c>
      <c r="M646" s="55">
        <f t="shared" si="157"/>
        <v>0</v>
      </c>
      <c r="N646" s="55">
        <f t="shared" si="157"/>
        <v>0</v>
      </c>
      <c r="O646" s="55">
        <f t="shared" si="157"/>
        <v>0</v>
      </c>
      <c r="P646" s="55">
        <f t="shared" si="157"/>
        <v>0</v>
      </c>
      <c r="Q646" s="55">
        <f t="shared" si="157"/>
        <v>0</v>
      </c>
      <c r="R646" s="55">
        <f t="shared" si="157"/>
        <v>0</v>
      </c>
      <c r="S646" s="55">
        <f t="shared" si="157"/>
        <v>0</v>
      </c>
      <c r="T646" s="55">
        <f t="shared" si="157"/>
        <v>0</v>
      </c>
      <c r="U646" s="55">
        <f t="shared" si="157"/>
        <v>0</v>
      </c>
      <c r="V646" s="55">
        <f t="shared" si="157"/>
        <v>0</v>
      </c>
      <c r="W646" s="55">
        <f t="shared" si="157"/>
        <v>0</v>
      </c>
      <c r="X646" s="55">
        <f t="shared" si="157"/>
        <v>0</v>
      </c>
      <c r="Y646" s="55">
        <f t="shared" si="157"/>
        <v>0</v>
      </c>
      <c r="Z646" s="55">
        <f t="shared" si="155"/>
        <v>0</v>
      </c>
      <c r="AA646" s="55">
        <f t="shared" si="155"/>
        <v>0</v>
      </c>
      <c r="AB646" s="55">
        <f t="shared" si="155"/>
        <v>0</v>
      </c>
      <c r="AC646" s="55">
        <f t="shared" si="155"/>
        <v>0</v>
      </c>
      <c r="AD646" s="55">
        <f t="shared" si="155"/>
        <v>0</v>
      </c>
      <c r="AE646" s="55">
        <f t="shared" si="155"/>
        <v>0</v>
      </c>
      <c r="AF646" s="55">
        <f t="shared" si="155"/>
        <v>0</v>
      </c>
      <c r="AG646" s="55">
        <f t="shared" si="155"/>
        <v>0</v>
      </c>
      <c r="AH646" s="55">
        <f t="shared" si="155"/>
        <v>0</v>
      </c>
      <c r="AI646" s="55">
        <f t="shared" si="155"/>
        <v>0</v>
      </c>
      <c r="AJ646" s="55">
        <f t="shared" si="155"/>
        <v>0</v>
      </c>
      <c r="AK646" s="55">
        <f t="shared" si="155"/>
        <v>0</v>
      </c>
      <c r="AL646" s="55">
        <f t="shared" si="155"/>
        <v>0</v>
      </c>
      <c r="AM646" s="55">
        <f t="shared" si="155"/>
        <v>0</v>
      </c>
      <c r="AN646" s="55">
        <f t="shared" si="155"/>
        <v>0</v>
      </c>
      <c r="AO646" s="55">
        <f t="shared" si="152"/>
        <v>0</v>
      </c>
      <c r="AP646" s="55">
        <f t="shared" si="152"/>
        <v>0</v>
      </c>
      <c r="AQ646" s="55">
        <f t="shared" si="152"/>
        <v>0</v>
      </c>
      <c r="AR646" s="55">
        <f t="shared" si="152"/>
        <v>0</v>
      </c>
      <c r="AS646" s="55">
        <f t="shared" si="152"/>
        <v>0</v>
      </c>
      <c r="AT646" s="55">
        <f t="shared" si="152"/>
        <v>0</v>
      </c>
      <c r="AU646" s="55">
        <f t="shared" si="152"/>
        <v>0</v>
      </c>
      <c r="AV646" s="54">
        <f t="shared" si="158"/>
        <v>0</v>
      </c>
      <c r="AW646" s="54">
        <f t="shared" si="159"/>
        <v>0</v>
      </c>
      <c r="AX646" s="54">
        <f t="shared" si="160"/>
        <v>0</v>
      </c>
    </row>
    <row r="647" spans="1:50">
      <c r="A647" s="203" t="s">
        <v>487</v>
      </c>
      <c r="B647" s="203">
        <v>0</v>
      </c>
      <c r="C647" s="203" t="b">
        <v>0</v>
      </c>
      <c r="F647" s="203">
        <v>62</v>
      </c>
      <c r="I647" s="55">
        <f t="shared" si="156"/>
        <v>0</v>
      </c>
      <c r="J647" s="55">
        <f t="shared" si="157"/>
        <v>0</v>
      </c>
      <c r="K647" s="55">
        <f t="shared" si="157"/>
        <v>0</v>
      </c>
      <c r="L647" s="55">
        <f t="shared" si="157"/>
        <v>0</v>
      </c>
      <c r="M647" s="55">
        <f t="shared" si="157"/>
        <v>0</v>
      </c>
      <c r="N647" s="55">
        <f t="shared" si="157"/>
        <v>0</v>
      </c>
      <c r="O647" s="55">
        <f t="shared" si="157"/>
        <v>0</v>
      </c>
      <c r="P647" s="55">
        <f t="shared" si="157"/>
        <v>0</v>
      </c>
      <c r="Q647" s="55">
        <f t="shared" si="157"/>
        <v>0</v>
      </c>
      <c r="R647" s="55">
        <f t="shared" si="157"/>
        <v>0</v>
      </c>
      <c r="S647" s="55">
        <f t="shared" si="157"/>
        <v>0</v>
      </c>
      <c r="T647" s="55">
        <f t="shared" si="157"/>
        <v>0</v>
      </c>
      <c r="U647" s="55">
        <f t="shared" si="157"/>
        <v>0</v>
      </c>
      <c r="V647" s="55">
        <f t="shared" si="157"/>
        <v>0</v>
      </c>
      <c r="W647" s="55">
        <f t="shared" si="157"/>
        <v>0</v>
      </c>
      <c r="X647" s="55">
        <f t="shared" si="157"/>
        <v>0</v>
      </c>
      <c r="Y647" s="55">
        <f t="shared" si="157"/>
        <v>0</v>
      </c>
      <c r="Z647" s="55">
        <f t="shared" si="155"/>
        <v>0</v>
      </c>
      <c r="AA647" s="55">
        <f t="shared" si="155"/>
        <v>0</v>
      </c>
      <c r="AB647" s="55">
        <f t="shared" si="155"/>
        <v>0</v>
      </c>
      <c r="AC647" s="55">
        <f t="shared" si="155"/>
        <v>0</v>
      </c>
      <c r="AD647" s="55">
        <f t="shared" si="155"/>
        <v>0</v>
      </c>
      <c r="AE647" s="55">
        <f t="shared" si="155"/>
        <v>0</v>
      </c>
      <c r="AF647" s="55">
        <f t="shared" si="155"/>
        <v>0</v>
      </c>
      <c r="AG647" s="55">
        <f t="shared" si="155"/>
        <v>0</v>
      </c>
      <c r="AH647" s="55">
        <f t="shared" si="155"/>
        <v>0</v>
      </c>
      <c r="AI647" s="55">
        <f t="shared" si="155"/>
        <v>0</v>
      </c>
      <c r="AJ647" s="55">
        <f t="shared" si="155"/>
        <v>0</v>
      </c>
      <c r="AK647" s="55">
        <f t="shared" si="155"/>
        <v>0</v>
      </c>
      <c r="AL647" s="55">
        <f t="shared" si="155"/>
        <v>0</v>
      </c>
      <c r="AM647" s="55">
        <f t="shared" si="155"/>
        <v>0</v>
      </c>
      <c r="AN647" s="55">
        <f t="shared" si="155"/>
        <v>0</v>
      </c>
      <c r="AO647" s="55">
        <f t="shared" si="152"/>
        <v>0</v>
      </c>
      <c r="AP647" s="55">
        <f t="shared" si="152"/>
        <v>0</v>
      </c>
      <c r="AQ647" s="55">
        <f t="shared" si="152"/>
        <v>0</v>
      </c>
      <c r="AR647" s="55">
        <f t="shared" si="152"/>
        <v>0</v>
      </c>
      <c r="AS647" s="55">
        <f t="shared" si="152"/>
        <v>0</v>
      </c>
      <c r="AT647" s="55">
        <f t="shared" si="152"/>
        <v>0</v>
      </c>
      <c r="AU647" s="55">
        <f t="shared" si="152"/>
        <v>0</v>
      </c>
      <c r="AV647" s="54">
        <f t="shared" si="158"/>
        <v>0</v>
      </c>
      <c r="AW647" s="54">
        <f t="shared" si="159"/>
        <v>0</v>
      </c>
      <c r="AX647" s="54">
        <f t="shared" si="160"/>
        <v>0</v>
      </c>
    </row>
    <row r="648" spans="1:50">
      <c r="A648" s="203" t="s">
        <v>487</v>
      </c>
      <c r="B648" s="203">
        <v>1</v>
      </c>
      <c r="C648" s="203" t="b">
        <v>1</v>
      </c>
      <c r="D648" s="203">
        <v>1</v>
      </c>
      <c r="E648" s="203" t="s">
        <v>576</v>
      </c>
      <c r="F648" s="203">
        <v>274</v>
      </c>
      <c r="I648" s="55">
        <f t="shared" si="156"/>
        <v>0</v>
      </c>
      <c r="J648" s="55">
        <f t="shared" si="157"/>
        <v>0</v>
      </c>
      <c r="K648" s="55">
        <f t="shared" si="157"/>
        <v>0</v>
      </c>
      <c r="L648" s="55">
        <f t="shared" si="157"/>
        <v>0</v>
      </c>
      <c r="M648" s="55">
        <f t="shared" si="157"/>
        <v>0</v>
      </c>
      <c r="N648" s="55">
        <f t="shared" si="157"/>
        <v>0</v>
      </c>
      <c r="O648" s="55">
        <f t="shared" si="157"/>
        <v>0</v>
      </c>
      <c r="P648" s="55">
        <f t="shared" si="157"/>
        <v>0</v>
      </c>
      <c r="Q648" s="55">
        <f t="shared" si="157"/>
        <v>0</v>
      </c>
      <c r="R648" s="55">
        <f t="shared" si="157"/>
        <v>0</v>
      </c>
      <c r="S648" s="55">
        <f t="shared" si="157"/>
        <v>0</v>
      </c>
      <c r="T648" s="55">
        <f t="shared" si="157"/>
        <v>0</v>
      </c>
      <c r="U648" s="55">
        <f t="shared" si="157"/>
        <v>0</v>
      </c>
      <c r="V648" s="55">
        <f t="shared" si="157"/>
        <v>0</v>
      </c>
      <c r="W648" s="55">
        <f t="shared" si="157"/>
        <v>0</v>
      </c>
      <c r="X648" s="55">
        <f t="shared" si="157"/>
        <v>0</v>
      </c>
      <c r="Y648" s="55">
        <f t="shared" si="157"/>
        <v>0</v>
      </c>
      <c r="Z648" s="55">
        <f t="shared" si="155"/>
        <v>0</v>
      </c>
      <c r="AA648" s="55">
        <f t="shared" si="155"/>
        <v>0</v>
      </c>
      <c r="AB648" s="55">
        <f t="shared" si="155"/>
        <v>0</v>
      </c>
      <c r="AC648" s="55">
        <f t="shared" si="155"/>
        <v>0</v>
      </c>
      <c r="AD648" s="55">
        <f t="shared" si="155"/>
        <v>0</v>
      </c>
      <c r="AE648" s="55">
        <f t="shared" si="155"/>
        <v>0</v>
      </c>
      <c r="AF648" s="55">
        <f t="shared" si="155"/>
        <v>0</v>
      </c>
      <c r="AG648" s="55">
        <f t="shared" si="155"/>
        <v>0</v>
      </c>
      <c r="AH648" s="55">
        <f t="shared" si="155"/>
        <v>0</v>
      </c>
      <c r="AI648" s="55">
        <f t="shared" si="155"/>
        <v>0</v>
      </c>
      <c r="AJ648" s="55">
        <f t="shared" si="155"/>
        <v>0</v>
      </c>
      <c r="AK648" s="55">
        <f t="shared" si="155"/>
        <v>0</v>
      </c>
      <c r="AL648" s="55">
        <f t="shared" si="155"/>
        <v>0</v>
      </c>
      <c r="AM648" s="55">
        <f t="shared" si="155"/>
        <v>0</v>
      </c>
      <c r="AN648" s="55">
        <f t="shared" si="155"/>
        <v>0</v>
      </c>
      <c r="AO648" s="55">
        <f t="shared" si="152"/>
        <v>0</v>
      </c>
      <c r="AP648" s="55">
        <f t="shared" si="152"/>
        <v>0</v>
      </c>
      <c r="AQ648" s="55">
        <f t="shared" si="152"/>
        <v>0</v>
      </c>
      <c r="AR648" s="55">
        <f t="shared" si="152"/>
        <v>0</v>
      </c>
      <c r="AS648" s="55">
        <f t="shared" si="152"/>
        <v>0</v>
      </c>
      <c r="AT648" s="55">
        <f t="shared" si="152"/>
        <v>0</v>
      </c>
      <c r="AU648" s="55">
        <f t="shared" si="152"/>
        <v>0</v>
      </c>
      <c r="AV648" s="54">
        <f t="shared" si="158"/>
        <v>0</v>
      </c>
      <c r="AW648" s="54">
        <f t="shared" si="159"/>
        <v>0</v>
      </c>
      <c r="AX648" s="54">
        <f t="shared" si="160"/>
        <v>0</v>
      </c>
    </row>
    <row r="649" spans="1:50">
      <c r="A649" s="203" t="s">
        <v>488</v>
      </c>
      <c r="B649" s="203">
        <v>0</v>
      </c>
      <c r="C649" s="203" t="b">
        <v>0</v>
      </c>
      <c r="F649" s="203">
        <v>424</v>
      </c>
      <c r="I649" s="55">
        <f t="shared" si="156"/>
        <v>0</v>
      </c>
      <c r="J649" s="55">
        <f t="shared" si="157"/>
        <v>0</v>
      </c>
      <c r="K649" s="55">
        <f t="shared" si="157"/>
        <v>0</v>
      </c>
      <c r="L649" s="55">
        <f t="shared" si="157"/>
        <v>0</v>
      </c>
      <c r="M649" s="55">
        <f t="shared" si="157"/>
        <v>0</v>
      </c>
      <c r="N649" s="55">
        <f t="shared" si="157"/>
        <v>0</v>
      </c>
      <c r="O649" s="55">
        <f t="shared" si="157"/>
        <v>0</v>
      </c>
      <c r="P649" s="55">
        <f t="shared" si="157"/>
        <v>0</v>
      </c>
      <c r="Q649" s="55">
        <f t="shared" si="157"/>
        <v>0</v>
      </c>
      <c r="R649" s="55">
        <f t="shared" si="157"/>
        <v>0</v>
      </c>
      <c r="S649" s="55">
        <f t="shared" si="157"/>
        <v>0</v>
      </c>
      <c r="T649" s="55">
        <f t="shared" si="157"/>
        <v>0</v>
      </c>
      <c r="U649" s="55">
        <f t="shared" si="157"/>
        <v>0</v>
      </c>
      <c r="V649" s="55">
        <f t="shared" si="157"/>
        <v>0</v>
      </c>
      <c r="W649" s="55">
        <f t="shared" si="157"/>
        <v>0</v>
      </c>
      <c r="X649" s="55">
        <f t="shared" si="157"/>
        <v>0</v>
      </c>
      <c r="Y649" s="55">
        <f t="shared" si="157"/>
        <v>0</v>
      </c>
      <c r="Z649" s="55">
        <f t="shared" si="155"/>
        <v>0</v>
      </c>
      <c r="AA649" s="55">
        <f t="shared" si="155"/>
        <v>0</v>
      </c>
      <c r="AB649" s="55">
        <f t="shared" si="155"/>
        <v>0</v>
      </c>
      <c r="AC649" s="55">
        <f t="shared" si="155"/>
        <v>0</v>
      </c>
      <c r="AD649" s="55">
        <f t="shared" si="155"/>
        <v>0</v>
      </c>
      <c r="AE649" s="55">
        <f t="shared" si="155"/>
        <v>0</v>
      </c>
      <c r="AF649" s="55">
        <f t="shared" si="155"/>
        <v>0</v>
      </c>
      <c r="AG649" s="55">
        <f t="shared" si="155"/>
        <v>0</v>
      </c>
      <c r="AH649" s="55">
        <f t="shared" si="155"/>
        <v>0</v>
      </c>
      <c r="AI649" s="55">
        <f t="shared" si="155"/>
        <v>0</v>
      </c>
      <c r="AJ649" s="55">
        <f t="shared" si="155"/>
        <v>0</v>
      </c>
      <c r="AK649" s="55">
        <f t="shared" si="155"/>
        <v>0</v>
      </c>
      <c r="AL649" s="55">
        <f t="shared" si="155"/>
        <v>0</v>
      </c>
      <c r="AM649" s="55">
        <f t="shared" si="155"/>
        <v>0</v>
      </c>
      <c r="AN649" s="55">
        <f t="shared" si="155"/>
        <v>0</v>
      </c>
      <c r="AO649" s="55">
        <f t="shared" si="152"/>
        <v>0</v>
      </c>
      <c r="AP649" s="55">
        <f t="shared" si="152"/>
        <v>0</v>
      </c>
      <c r="AQ649" s="55">
        <f t="shared" si="152"/>
        <v>0</v>
      </c>
      <c r="AR649" s="55">
        <f t="shared" si="152"/>
        <v>0</v>
      </c>
      <c r="AS649" s="55">
        <f t="shared" si="152"/>
        <v>0</v>
      </c>
      <c r="AT649" s="55">
        <f t="shared" si="152"/>
        <v>0</v>
      </c>
      <c r="AU649" s="55">
        <f t="shared" si="152"/>
        <v>0</v>
      </c>
      <c r="AV649" s="54">
        <f t="shared" si="158"/>
        <v>0</v>
      </c>
      <c r="AW649" s="54">
        <f t="shared" si="159"/>
        <v>0</v>
      </c>
      <c r="AX649" s="54">
        <f t="shared" si="160"/>
        <v>0</v>
      </c>
    </row>
    <row r="650" spans="1:50">
      <c r="A650" s="203" t="s">
        <v>488</v>
      </c>
      <c r="B650" s="203">
        <v>1</v>
      </c>
      <c r="C650" s="203" t="b">
        <v>1</v>
      </c>
      <c r="D650" s="203">
        <v>1</v>
      </c>
      <c r="E650" s="203" t="s">
        <v>569</v>
      </c>
      <c r="F650" s="203">
        <v>920</v>
      </c>
      <c r="I650" s="55">
        <f t="shared" si="156"/>
        <v>0</v>
      </c>
      <c r="J650" s="55">
        <f t="shared" si="157"/>
        <v>0</v>
      </c>
      <c r="K650" s="55">
        <f t="shared" si="157"/>
        <v>0</v>
      </c>
      <c r="L650" s="55">
        <f t="shared" si="157"/>
        <v>0</v>
      </c>
      <c r="M650" s="55">
        <f t="shared" si="157"/>
        <v>0</v>
      </c>
      <c r="N650" s="55">
        <f t="shared" si="157"/>
        <v>0</v>
      </c>
      <c r="O650" s="55">
        <f t="shared" si="157"/>
        <v>0</v>
      </c>
      <c r="P650" s="55">
        <f t="shared" si="157"/>
        <v>0</v>
      </c>
      <c r="Q650" s="55">
        <f t="shared" si="157"/>
        <v>0</v>
      </c>
      <c r="R650" s="55">
        <f t="shared" si="157"/>
        <v>0</v>
      </c>
      <c r="S650" s="55">
        <f t="shared" si="157"/>
        <v>0</v>
      </c>
      <c r="T650" s="55">
        <f t="shared" si="157"/>
        <v>0</v>
      </c>
      <c r="U650" s="55">
        <f t="shared" si="157"/>
        <v>0</v>
      </c>
      <c r="V650" s="55">
        <f t="shared" si="157"/>
        <v>0</v>
      </c>
      <c r="W650" s="55">
        <f t="shared" si="157"/>
        <v>0</v>
      </c>
      <c r="X650" s="55">
        <f t="shared" si="157"/>
        <v>0</v>
      </c>
      <c r="Y650" s="55">
        <f t="shared" si="157"/>
        <v>0</v>
      </c>
      <c r="Z650" s="55">
        <f t="shared" si="155"/>
        <v>0</v>
      </c>
      <c r="AA650" s="55">
        <f t="shared" si="155"/>
        <v>0</v>
      </c>
      <c r="AB650" s="55">
        <f t="shared" si="155"/>
        <v>0</v>
      </c>
      <c r="AC650" s="55">
        <f t="shared" si="155"/>
        <v>0</v>
      </c>
      <c r="AD650" s="55">
        <f t="shared" si="155"/>
        <v>0</v>
      </c>
      <c r="AE650" s="55">
        <f t="shared" si="155"/>
        <v>0</v>
      </c>
      <c r="AF650" s="55">
        <f t="shared" si="155"/>
        <v>0</v>
      </c>
      <c r="AG650" s="55">
        <f t="shared" si="155"/>
        <v>0</v>
      </c>
      <c r="AH650" s="55">
        <f t="shared" si="155"/>
        <v>0</v>
      </c>
      <c r="AI650" s="55">
        <f t="shared" si="155"/>
        <v>0</v>
      </c>
      <c r="AJ650" s="55">
        <f t="shared" si="155"/>
        <v>0</v>
      </c>
      <c r="AK650" s="55">
        <f t="shared" si="155"/>
        <v>0</v>
      </c>
      <c r="AL650" s="55">
        <f t="shared" si="155"/>
        <v>0</v>
      </c>
      <c r="AM650" s="55">
        <f t="shared" si="155"/>
        <v>0</v>
      </c>
      <c r="AN650" s="55">
        <f t="shared" si="155"/>
        <v>0</v>
      </c>
      <c r="AO650" s="55">
        <f t="shared" si="152"/>
        <v>0</v>
      </c>
      <c r="AP650" s="55">
        <f t="shared" si="152"/>
        <v>0</v>
      </c>
      <c r="AQ650" s="55">
        <f t="shared" si="152"/>
        <v>0</v>
      </c>
      <c r="AR650" s="55">
        <f t="shared" si="152"/>
        <v>0</v>
      </c>
      <c r="AS650" s="55">
        <f t="shared" si="152"/>
        <v>0</v>
      </c>
      <c r="AT650" s="55">
        <f t="shared" si="152"/>
        <v>0</v>
      </c>
      <c r="AU650" s="55">
        <f t="shared" si="152"/>
        <v>0</v>
      </c>
      <c r="AV650" s="54">
        <f t="shared" si="158"/>
        <v>0</v>
      </c>
      <c r="AW650" s="54">
        <f t="shared" si="159"/>
        <v>0</v>
      </c>
      <c r="AX650" s="54">
        <f t="shared" si="160"/>
        <v>0</v>
      </c>
    </row>
    <row r="651" spans="1:50">
      <c r="A651" s="203" t="s">
        <v>489</v>
      </c>
      <c r="B651" s="203">
        <v>0</v>
      </c>
      <c r="C651" s="203" t="b">
        <v>0</v>
      </c>
      <c r="F651" s="203">
        <v>1104</v>
      </c>
      <c r="I651" s="55">
        <f t="shared" si="156"/>
        <v>0</v>
      </c>
      <c r="J651" s="55">
        <f t="shared" si="157"/>
        <v>0</v>
      </c>
      <c r="K651" s="55">
        <f t="shared" si="157"/>
        <v>0</v>
      </c>
      <c r="L651" s="55">
        <f t="shared" si="157"/>
        <v>0</v>
      </c>
      <c r="M651" s="55">
        <f t="shared" si="157"/>
        <v>0</v>
      </c>
      <c r="N651" s="55">
        <f t="shared" si="157"/>
        <v>0</v>
      </c>
      <c r="O651" s="55">
        <f t="shared" si="157"/>
        <v>0</v>
      </c>
      <c r="P651" s="55">
        <f t="shared" si="157"/>
        <v>0</v>
      </c>
      <c r="Q651" s="55">
        <f t="shared" si="157"/>
        <v>0</v>
      </c>
      <c r="R651" s="55">
        <f t="shared" si="157"/>
        <v>0</v>
      </c>
      <c r="S651" s="55">
        <f t="shared" si="157"/>
        <v>0</v>
      </c>
      <c r="T651" s="55">
        <f t="shared" si="157"/>
        <v>0</v>
      </c>
      <c r="U651" s="55">
        <f t="shared" si="157"/>
        <v>0</v>
      </c>
      <c r="V651" s="55">
        <f t="shared" si="157"/>
        <v>0</v>
      </c>
      <c r="W651" s="55">
        <f t="shared" si="157"/>
        <v>0</v>
      </c>
      <c r="X651" s="55">
        <f t="shared" si="157"/>
        <v>0</v>
      </c>
      <c r="Y651" s="55">
        <f t="shared" si="157"/>
        <v>0</v>
      </c>
      <c r="Z651" s="55">
        <f t="shared" si="155"/>
        <v>0</v>
      </c>
      <c r="AA651" s="55">
        <f t="shared" si="155"/>
        <v>0</v>
      </c>
      <c r="AB651" s="55">
        <f t="shared" si="155"/>
        <v>0</v>
      </c>
      <c r="AC651" s="55">
        <f t="shared" si="155"/>
        <v>0</v>
      </c>
      <c r="AD651" s="55">
        <f t="shared" si="155"/>
        <v>0</v>
      </c>
      <c r="AE651" s="55">
        <f t="shared" si="155"/>
        <v>0</v>
      </c>
      <c r="AF651" s="55">
        <f t="shared" si="155"/>
        <v>0</v>
      </c>
      <c r="AG651" s="55">
        <f t="shared" si="155"/>
        <v>0</v>
      </c>
      <c r="AH651" s="55">
        <f t="shared" si="155"/>
        <v>0</v>
      </c>
      <c r="AI651" s="55">
        <f t="shared" si="155"/>
        <v>0</v>
      </c>
      <c r="AJ651" s="55">
        <f t="shared" si="155"/>
        <v>0</v>
      </c>
      <c r="AK651" s="55">
        <f t="shared" si="155"/>
        <v>0</v>
      </c>
      <c r="AL651" s="55">
        <f t="shared" si="155"/>
        <v>0</v>
      </c>
      <c r="AM651" s="55">
        <f t="shared" si="155"/>
        <v>0</v>
      </c>
      <c r="AN651" s="55">
        <f t="shared" si="155"/>
        <v>0</v>
      </c>
      <c r="AO651" s="55">
        <f t="shared" si="152"/>
        <v>0</v>
      </c>
      <c r="AP651" s="55">
        <f t="shared" si="152"/>
        <v>0</v>
      </c>
      <c r="AQ651" s="55">
        <f t="shared" si="152"/>
        <v>0</v>
      </c>
      <c r="AR651" s="55">
        <f t="shared" si="152"/>
        <v>0</v>
      </c>
      <c r="AS651" s="55">
        <f t="shared" si="152"/>
        <v>0</v>
      </c>
      <c r="AT651" s="55">
        <f t="shared" si="152"/>
        <v>0</v>
      </c>
      <c r="AU651" s="55">
        <f t="shared" si="152"/>
        <v>0</v>
      </c>
      <c r="AV651" s="54">
        <f t="shared" si="158"/>
        <v>0</v>
      </c>
      <c r="AW651" s="54">
        <f t="shared" si="159"/>
        <v>0</v>
      </c>
      <c r="AX651" s="54">
        <f t="shared" si="160"/>
        <v>0</v>
      </c>
    </row>
    <row r="652" spans="1:50">
      <c r="A652" s="203" t="s">
        <v>489</v>
      </c>
      <c r="B652" s="203">
        <v>1</v>
      </c>
      <c r="C652" s="203" t="b">
        <v>1</v>
      </c>
      <c r="D652" s="203">
        <v>1</v>
      </c>
      <c r="E652" s="203" t="s">
        <v>575</v>
      </c>
      <c r="F652" s="203">
        <v>1584</v>
      </c>
      <c r="I652" s="55">
        <f t="shared" si="156"/>
        <v>0</v>
      </c>
      <c r="J652" s="55">
        <f t="shared" si="157"/>
        <v>0</v>
      </c>
      <c r="K652" s="55">
        <f t="shared" si="157"/>
        <v>0</v>
      </c>
      <c r="L652" s="55">
        <f t="shared" si="157"/>
        <v>0</v>
      </c>
      <c r="M652" s="55">
        <f t="shared" si="157"/>
        <v>0</v>
      </c>
      <c r="N652" s="55">
        <f t="shared" si="157"/>
        <v>0</v>
      </c>
      <c r="O652" s="55">
        <f t="shared" si="157"/>
        <v>0</v>
      </c>
      <c r="P652" s="55">
        <f t="shared" si="157"/>
        <v>0</v>
      </c>
      <c r="Q652" s="55">
        <f t="shared" si="157"/>
        <v>0</v>
      </c>
      <c r="R652" s="55">
        <f t="shared" si="157"/>
        <v>0</v>
      </c>
      <c r="S652" s="55">
        <f t="shared" si="157"/>
        <v>0</v>
      </c>
      <c r="T652" s="55">
        <f t="shared" si="157"/>
        <v>0</v>
      </c>
      <c r="U652" s="55">
        <f t="shared" si="157"/>
        <v>0</v>
      </c>
      <c r="V652" s="55">
        <f t="shared" si="157"/>
        <v>0</v>
      </c>
      <c r="W652" s="55">
        <f t="shared" si="157"/>
        <v>0</v>
      </c>
      <c r="X652" s="55">
        <f t="shared" si="157"/>
        <v>0</v>
      </c>
      <c r="Y652" s="55">
        <f t="shared" si="157"/>
        <v>0</v>
      </c>
      <c r="Z652" s="55">
        <f t="shared" si="155"/>
        <v>0</v>
      </c>
      <c r="AA652" s="55">
        <f t="shared" si="155"/>
        <v>0</v>
      </c>
      <c r="AB652" s="55">
        <f t="shared" si="155"/>
        <v>0</v>
      </c>
      <c r="AC652" s="55">
        <f t="shared" si="155"/>
        <v>0</v>
      </c>
      <c r="AD652" s="55">
        <f t="shared" si="155"/>
        <v>0</v>
      </c>
      <c r="AE652" s="55">
        <f t="shared" si="155"/>
        <v>0</v>
      </c>
      <c r="AF652" s="55">
        <f t="shared" si="155"/>
        <v>0</v>
      </c>
      <c r="AG652" s="55">
        <f t="shared" si="155"/>
        <v>0</v>
      </c>
      <c r="AH652" s="55">
        <f t="shared" si="155"/>
        <v>0</v>
      </c>
      <c r="AI652" s="55">
        <f t="shared" si="155"/>
        <v>0</v>
      </c>
      <c r="AJ652" s="55">
        <f t="shared" si="155"/>
        <v>0</v>
      </c>
      <c r="AK652" s="55">
        <f t="shared" si="155"/>
        <v>0</v>
      </c>
      <c r="AL652" s="55">
        <f t="shared" si="155"/>
        <v>0</v>
      </c>
      <c r="AM652" s="55">
        <f t="shared" si="155"/>
        <v>0</v>
      </c>
      <c r="AN652" s="55">
        <f t="shared" si="155"/>
        <v>0</v>
      </c>
      <c r="AO652" s="55">
        <f t="shared" si="152"/>
        <v>0</v>
      </c>
      <c r="AP652" s="55">
        <f t="shared" si="152"/>
        <v>0</v>
      </c>
      <c r="AQ652" s="55">
        <f t="shared" si="152"/>
        <v>0</v>
      </c>
      <c r="AR652" s="55">
        <f t="shared" si="152"/>
        <v>0</v>
      </c>
      <c r="AS652" s="55">
        <f t="shared" si="152"/>
        <v>0</v>
      </c>
      <c r="AT652" s="55">
        <f t="shared" si="152"/>
        <v>0</v>
      </c>
      <c r="AU652" s="55">
        <f t="shared" si="152"/>
        <v>0</v>
      </c>
      <c r="AV652" s="54">
        <f t="shared" si="158"/>
        <v>0</v>
      </c>
      <c r="AW652" s="54">
        <f t="shared" si="159"/>
        <v>0</v>
      </c>
      <c r="AX652" s="54">
        <f t="shared" si="160"/>
        <v>0</v>
      </c>
    </row>
    <row r="653" spans="1:50">
      <c r="A653" s="203" t="s">
        <v>606</v>
      </c>
      <c r="B653" s="203">
        <v>0</v>
      </c>
      <c r="C653" s="203" t="b">
        <v>0</v>
      </c>
      <c r="F653" s="203">
        <v>80</v>
      </c>
      <c r="I653" s="55">
        <f t="shared" si="156"/>
        <v>0</v>
      </c>
      <c r="J653" s="55">
        <f t="shared" si="157"/>
        <v>0</v>
      </c>
      <c r="K653" s="55">
        <f t="shared" si="157"/>
        <v>0</v>
      </c>
      <c r="L653" s="55">
        <f t="shared" si="157"/>
        <v>0</v>
      </c>
      <c r="M653" s="55">
        <f t="shared" si="157"/>
        <v>0</v>
      </c>
      <c r="N653" s="55">
        <f t="shared" si="157"/>
        <v>0</v>
      </c>
      <c r="O653" s="55">
        <f t="shared" si="157"/>
        <v>0</v>
      </c>
      <c r="P653" s="55">
        <f t="shared" si="157"/>
        <v>0</v>
      </c>
      <c r="Q653" s="55">
        <f t="shared" si="157"/>
        <v>0</v>
      </c>
      <c r="R653" s="55">
        <f t="shared" si="157"/>
        <v>0</v>
      </c>
      <c r="S653" s="55">
        <f t="shared" si="157"/>
        <v>0</v>
      </c>
      <c r="T653" s="55">
        <f t="shared" si="157"/>
        <v>0</v>
      </c>
      <c r="U653" s="55">
        <f t="shared" si="157"/>
        <v>0</v>
      </c>
      <c r="V653" s="55">
        <f t="shared" si="157"/>
        <v>0</v>
      </c>
      <c r="W653" s="55">
        <f t="shared" si="157"/>
        <v>0</v>
      </c>
      <c r="X653" s="55">
        <f t="shared" si="157"/>
        <v>0</v>
      </c>
      <c r="Y653" s="55">
        <f t="shared" si="157"/>
        <v>0</v>
      </c>
      <c r="Z653" s="55">
        <f t="shared" si="155"/>
        <v>0</v>
      </c>
      <c r="AA653" s="55">
        <f t="shared" si="155"/>
        <v>0</v>
      </c>
      <c r="AB653" s="55">
        <f t="shared" si="155"/>
        <v>0</v>
      </c>
      <c r="AC653" s="55">
        <f t="shared" si="155"/>
        <v>0</v>
      </c>
      <c r="AD653" s="55">
        <f t="shared" si="155"/>
        <v>0</v>
      </c>
      <c r="AE653" s="55">
        <f t="shared" si="155"/>
        <v>0</v>
      </c>
      <c r="AF653" s="55">
        <f t="shared" si="155"/>
        <v>0</v>
      </c>
      <c r="AG653" s="55">
        <f t="shared" si="155"/>
        <v>0</v>
      </c>
      <c r="AH653" s="55">
        <f t="shared" si="155"/>
        <v>0</v>
      </c>
      <c r="AI653" s="55">
        <f t="shared" si="155"/>
        <v>0</v>
      </c>
      <c r="AJ653" s="55">
        <f t="shared" si="155"/>
        <v>0</v>
      </c>
      <c r="AK653" s="55">
        <f t="shared" si="155"/>
        <v>0</v>
      </c>
      <c r="AL653" s="55">
        <f t="shared" si="155"/>
        <v>0</v>
      </c>
      <c r="AM653" s="55">
        <f t="shared" si="155"/>
        <v>0</v>
      </c>
      <c r="AN653" s="55">
        <f t="shared" si="155"/>
        <v>0</v>
      </c>
      <c r="AO653" s="55">
        <f t="shared" si="152"/>
        <v>0</v>
      </c>
      <c r="AP653" s="55">
        <f t="shared" si="152"/>
        <v>0</v>
      </c>
      <c r="AQ653" s="55">
        <f t="shared" si="152"/>
        <v>0</v>
      </c>
      <c r="AR653" s="55">
        <f t="shared" si="152"/>
        <v>0</v>
      </c>
      <c r="AS653" s="55">
        <f t="shared" si="152"/>
        <v>0</v>
      </c>
      <c r="AT653" s="55">
        <f t="shared" si="152"/>
        <v>0</v>
      </c>
      <c r="AU653" s="55">
        <f t="shared" si="152"/>
        <v>0</v>
      </c>
      <c r="AV653" s="54">
        <f t="shared" si="158"/>
        <v>0</v>
      </c>
      <c r="AW653" s="54">
        <f t="shared" si="159"/>
        <v>0</v>
      </c>
      <c r="AX653" s="54">
        <f t="shared" si="160"/>
        <v>0</v>
      </c>
    </row>
    <row r="654" spans="1:50">
      <c r="A654" s="203" t="s">
        <v>606</v>
      </c>
      <c r="B654" s="203">
        <v>1</v>
      </c>
      <c r="C654" s="203" t="b">
        <v>1</v>
      </c>
      <c r="D654" s="203">
        <v>1</v>
      </c>
      <c r="E654" s="203" t="s">
        <v>589</v>
      </c>
      <c r="F654" s="203">
        <v>944</v>
      </c>
      <c r="I654" s="55">
        <f t="shared" si="156"/>
        <v>0</v>
      </c>
      <c r="J654" s="55">
        <f t="shared" si="157"/>
        <v>0</v>
      </c>
      <c r="K654" s="55">
        <f t="shared" si="157"/>
        <v>0</v>
      </c>
      <c r="L654" s="55">
        <f t="shared" si="157"/>
        <v>0</v>
      </c>
      <c r="M654" s="55">
        <f t="shared" si="157"/>
        <v>0</v>
      </c>
      <c r="N654" s="55">
        <f t="shared" si="157"/>
        <v>0</v>
      </c>
      <c r="O654" s="55">
        <f t="shared" si="157"/>
        <v>0</v>
      </c>
      <c r="P654" s="55">
        <f t="shared" si="157"/>
        <v>0</v>
      </c>
      <c r="Q654" s="55">
        <f t="shared" si="157"/>
        <v>0</v>
      </c>
      <c r="R654" s="55">
        <f t="shared" si="157"/>
        <v>0</v>
      </c>
      <c r="S654" s="55">
        <f t="shared" si="157"/>
        <v>0</v>
      </c>
      <c r="T654" s="55">
        <f t="shared" si="157"/>
        <v>0</v>
      </c>
      <c r="U654" s="55">
        <f t="shared" si="157"/>
        <v>0</v>
      </c>
      <c r="V654" s="55">
        <f t="shared" si="157"/>
        <v>0</v>
      </c>
      <c r="W654" s="55">
        <f t="shared" si="157"/>
        <v>0</v>
      </c>
      <c r="X654" s="55">
        <f t="shared" si="157"/>
        <v>0</v>
      </c>
      <c r="Y654" s="55">
        <f t="shared" si="157"/>
        <v>0</v>
      </c>
      <c r="Z654" s="55">
        <f t="shared" si="155"/>
        <v>0</v>
      </c>
      <c r="AA654" s="55">
        <f t="shared" si="155"/>
        <v>0</v>
      </c>
      <c r="AB654" s="55">
        <f t="shared" si="155"/>
        <v>0</v>
      </c>
      <c r="AC654" s="55">
        <f t="shared" si="155"/>
        <v>0</v>
      </c>
      <c r="AD654" s="55">
        <f t="shared" si="155"/>
        <v>0</v>
      </c>
      <c r="AE654" s="55">
        <f t="shared" si="155"/>
        <v>0</v>
      </c>
      <c r="AF654" s="55">
        <f t="shared" si="155"/>
        <v>0</v>
      </c>
      <c r="AG654" s="55">
        <f t="shared" si="155"/>
        <v>0</v>
      </c>
      <c r="AH654" s="55">
        <f t="shared" si="155"/>
        <v>0</v>
      </c>
      <c r="AI654" s="55">
        <f t="shared" si="155"/>
        <v>0</v>
      </c>
      <c r="AJ654" s="55">
        <f t="shared" si="155"/>
        <v>0</v>
      </c>
      <c r="AK654" s="55">
        <f t="shared" si="155"/>
        <v>0</v>
      </c>
      <c r="AL654" s="55">
        <f t="shared" si="155"/>
        <v>0</v>
      </c>
      <c r="AM654" s="55">
        <f t="shared" si="155"/>
        <v>0</v>
      </c>
      <c r="AN654" s="55">
        <f t="shared" si="155"/>
        <v>0</v>
      </c>
      <c r="AO654" s="55">
        <f t="shared" si="152"/>
        <v>0</v>
      </c>
      <c r="AP654" s="55">
        <f t="shared" si="152"/>
        <v>0</v>
      </c>
      <c r="AQ654" s="55">
        <f t="shared" si="152"/>
        <v>0</v>
      </c>
      <c r="AR654" s="55">
        <f t="shared" si="152"/>
        <v>0</v>
      </c>
      <c r="AS654" s="55">
        <f t="shared" si="152"/>
        <v>0</v>
      </c>
      <c r="AT654" s="55">
        <f t="shared" si="152"/>
        <v>0</v>
      </c>
      <c r="AU654" s="55">
        <f t="shared" si="152"/>
        <v>0</v>
      </c>
      <c r="AV654" s="54">
        <f t="shared" si="158"/>
        <v>0</v>
      </c>
      <c r="AW654" s="54">
        <f t="shared" si="159"/>
        <v>0</v>
      </c>
      <c r="AX654" s="54">
        <f t="shared" si="160"/>
        <v>0</v>
      </c>
    </row>
    <row r="655" spans="1:50">
      <c r="A655" s="203" t="s">
        <v>606</v>
      </c>
      <c r="B655" s="203">
        <v>2</v>
      </c>
      <c r="C655" s="203" t="b">
        <v>1</v>
      </c>
      <c r="D655" s="203">
        <v>2</v>
      </c>
      <c r="E655" s="203" t="s">
        <v>581</v>
      </c>
      <c r="F655" s="203">
        <v>320</v>
      </c>
      <c r="I655" s="55">
        <f t="shared" si="156"/>
        <v>0</v>
      </c>
      <c r="J655" s="55">
        <f t="shared" si="157"/>
        <v>0</v>
      </c>
      <c r="K655" s="55">
        <f t="shared" si="157"/>
        <v>0</v>
      </c>
      <c r="L655" s="55">
        <f t="shared" si="157"/>
        <v>0</v>
      </c>
      <c r="M655" s="55">
        <f t="shared" si="157"/>
        <v>0</v>
      </c>
      <c r="N655" s="55">
        <f t="shared" si="157"/>
        <v>0</v>
      </c>
      <c r="O655" s="55">
        <f t="shared" si="157"/>
        <v>0</v>
      </c>
      <c r="P655" s="55">
        <f t="shared" si="157"/>
        <v>0</v>
      </c>
      <c r="Q655" s="55">
        <f t="shared" si="157"/>
        <v>0</v>
      </c>
      <c r="R655" s="55">
        <f t="shared" si="157"/>
        <v>0</v>
      </c>
      <c r="S655" s="55">
        <f t="shared" si="157"/>
        <v>0</v>
      </c>
      <c r="T655" s="55">
        <f t="shared" si="157"/>
        <v>0</v>
      </c>
      <c r="U655" s="55">
        <f t="shared" si="157"/>
        <v>0</v>
      </c>
      <c r="V655" s="55">
        <f t="shared" si="157"/>
        <v>0</v>
      </c>
      <c r="W655" s="55">
        <f t="shared" si="157"/>
        <v>0</v>
      </c>
      <c r="X655" s="55">
        <f t="shared" si="157"/>
        <v>0</v>
      </c>
      <c r="Y655" s="55">
        <f t="shared" si="157"/>
        <v>0</v>
      </c>
      <c r="Z655" s="55">
        <f t="shared" si="155"/>
        <v>0</v>
      </c>
      <c r="AA655" s="55">
        <f t="shared" si="155"/>
        <v>0</v>
      </c>
      <c r="AB655" s="55">
        <f t="shared" si="155"/>
        <v>0</v>
      </c>
      <c r="AC655" s="55">
        <f t="shared" si="155"/>
        <v>0</v>
      </c>
      <c r="AD655" s="55">
        <f t="shared" si="155"/>
        <v>0</v>
      </c>
      <c r="AE655" s="55">
        <f t="shared" si="155"/>
        <v>0</v>
      </c>
      <c r="AF655" s="55">
        <f t="shared" si="155"/>
        <v>0</v>
      </c>
      <c r="AG655" s="55">
        <f t="shared" si="155"/>
        <v>0</v>
      </c>
      <c r="AH655" s="55">
        <f t="shared" si="155"/>
        <v>0</v>
      </c>
      <c r="AI655" s="55">
        <f t="shared" si="155"/>
        <v>0</v>
      </c>
      <c r="AJ655" s="55">
        <f t="shared" si="155"/>
        <v>0</v>
      </c>
      <c r="AK655" s="55">
        <f t="shared" si="155"/>
        <v>0</v>
      </c>
      <c r="AL655" s="55">
        <f t="shared" si="155"/>
        <v>0</v>
      </c>
      <c r="AM655" s="55">
        <f t="shared" si="155"/>
        <v>0</v>
      </c>
      <c r="AN655" s="55">
        <f t="shared" si="155"/>
        <v>0</v>
      </c>
      <c r="AO655" s="55">
        <f t="shared" si="152"/>
        <v>0</v>
      </c>
      <c r="AP655" s="55">
        <f t="shared" si="152"/>
        <v>0</v>
      </c>
      <c r="AQ655" s="55">
        <f t="shared" si="152"/>
        <v>0</v>
      </c>
      <c r="AR655" s="55">
        <f t="shared" si="152"/>
        <v>0</v>
      </c>
      <c r="AS655" s="55">
        <f t="shared" si="152"/>
        <v>0</v>
      </c>
      <c r="AT655" s="55">
        <f t="shared" si="152"/>
        <v>0</v>
      </c>
      <c r="AU655" s="55">
        <f t="shared" si="152"/>
        <v>0</v>
      </c>
      <c r="AV655" s="54">
        <f t="shared" si="158"/>
        <v>0</v>
      </c>
      <c r="AW655" s="54">
        <f t="shared" si="159"/>
        <v>0</v>
      </c>
      <c r="AX655" s="54">
        <f t="shared" si="160"/>
        <v>0</v>
      </c>
    </row>
    <row r="656" spans="1:50">
      <c r="A656" s="203" t="s">
        <v>490</v>
      </c>
      <c r="B656" s="203">
        <v>0</v>
      </c>
      <c r="C656" s="203" t="b">
        <v>0</v>
      </c>
      <c r="F656" s="203">
        <v>42</v>
      </c>
      <c r="I656" s="55">
        <f t="shared" si="156"/>
        <v>0</v>
      </c>
      <c r="J656" s="55">
        <f t="shared" si="157"/>
        <v>0</v>
      </c>
      <c r="K656" s="55">
        <f t="shared" si="157"/>
        <v>0</v>
      </c>
      <c r="L656" s="55">
        <f t="shared" si="157"/>
        <v>0</v>
      </c>
      <c r="M656" s="55">
        <f t="shared" si="157"/>
        <v>0</v>
      </c>
      <c r="N656" s="55">
        <f t="shared" si="157"/>
        <v>0</v>
      </c>
      <c r="O656" s="55">
        <f t="shared" si="157"/>
        <v>0</v>
      </c>
      <c r="P656" s="55">
        <f t="shared" si="157"/>
        <v>0</v>
      </c>
      <c r="Q656" s="55">
        <f t="shared" si="157"/>
        <v>0</v>
      </c>
      <c r="R656" s="55">
        <f t="shared" si="157"/>
        <v>0</v>
      </c>
      <c r="S656" s="55">
        <f t="shared" si="157"/>
        <v>0</v>
      </c>
      <c r="T656" s="55">
        <f t="shared" si="157"/>
        <v>0</v>
      </c>
      <c r="U656" s="55">
        <f t="shared" si="157"/>
        <v>0</v>
      </c>
      <c r="V656" s="55">
        <f t="shared" si="157"/>
        <v>0</v>
      </c>
      <c r="W656" s="55">
        <f t="shared" si="157"/>
        <v>0</v>
      </c>
      <c r="X656" s="55">
        <f t="shared" si="157"/>
        <v>0</v>
      </c>
      <c r="Y656" s="55">
        <f t="shared" si="157"/>
        <v>0</v>
      </c>
      <c r="Z656" s="55">
        <f t="shared" si="155"/>
        <v>0</v>
      </c>
      <c r="AA656" s="55">
        <f t="shared" si="155"/>
        <v>0</v>
      </c>
      <c r="AB656" s="55">
        <f t="shared" si="155"/>
        <v>0</v>
      </c>
      <c r="AC656" s="55">
        <f t="shared" si="155"/>
        <v>0</v>
      </c>
      <c r="AD656" s="55">
        <f t="shared" si="155"/>
        <v>0</v>
      </c>
      <c r="AE656" s="55">
        <f t="shared" si="155"/>
        <v>0</v>
      </c>
      <c r="AF656" s="55">
        <f t="shared" si="155"/>
        <v>0</v>
      </c>
      <c r="AG656" s="55">
        <f t="shared" si="155"/>
        <v>0</v>
      </c>
      <c r="AH656" s="55">
        <f t="shared" si="155"/>
        <v>0</v>
      </c>
      <c r="AI656" s="55">
        <f t="shared" si="155"/>
        <v>0</v>
      </c>
      <c r="AJ656" s="55">
        <f t="shared" si="155"/>
        <v>0</v>
      </c>
      <c r="AK656" s="55">
        <f t="shared" si="155"/>
        <v>0</v>
      </c>
      <c r="AL656" s="55">
        <f t="shared" si="155"/>
        <v>0</v>
      </c>
      <c r="AM656" s="55">
        <f t="shared" si="155"/>
        <v>0</v>
      </c>
      <c r="AN656" s="55">
        <f t="shared" si="155"/>
        <v>0</v>
      </c>
      <c r="AO656" s="55">
        <f t="shared" si="152"/>
        <v>0</v>
      </c>
      <c r="AP656" s="55">
        <f t="shared" si="152"/>
        <v>0</v>
      </c>
      <c r="AQ656" s="55">
        <f t="shared" si="152"/>
        <v>0</v>
      </c>
      <c r="AR656" s="55">
        <f t="shared" si="152"/>
        <v>0</v>
      </c>
      <c r="AS656" s="55">
        <f t="shared" si="152"/>
        <v>0</v>
      </c>
      <c r="AT656" s="55">
        <f t="shared" si="152"/>
        <v>0</v>
      </c>
      <c r="AU656" s="55">
        <f t="shared" si="152"/>
        <v>0</v>
      </c>
      <c r="AV656" s="54">
        <f t="shared" si="158"/>
        <v>0</v>
      </c>
      <c r="AW656" s="54">
        <f t="shared" si="159"/>
        <v>0</v>
      </c>
      <c r="AX656" s="54">
        <f t="shared" si="160"/>
        <v>0</v>
      </c>
    </row>
    <row r="657" spans="1:50">
      <c r="A657" s="203" t="s">
        <v>490</v>
      </c>
      <c r="B657" s="203">
        <v>1</v>
      </c>
      <c r="C657" s="203" t="b">
        <v>1</v>
      </c>
      <c r="D657" s="203">
        <v>1</v>
      </c>
      <c r="E657" s="203" t="s">
        <v>579</v>
      </c>
      <c r="F657" s="203">
        <v>294</v>
      </c>
      <c r="I657" s="55">
        <f t="shared" si="156"/>
        <v>0</v>
      </c>
      <c r="J657" s="55">
        <f t="shared" si="157"/>
        <v>0</v>
      </c>
      <c r="K657" s="55">
        <f t="shared" si="157"/>
        <v>0</v>
      </c>
      <c r="L657" s="55">
        <f t="shared" si="157"/>
        <v>0</v>
      </c>
      <c r="M657" s="55">
        <f t="shared" si="157"/>
        <v>0</v>
      </c>
      <c r="N657" s="55">
        <f t="shared" si="157"/>
        <v>0</v>
      </c>
      <c r="O657" s="55">
        <f t="shared" si="157"/>
        <v>0</v>
      </c>
      <c r="P657" s="55">
        <f t="shared" si="157"/>
        <v>0</v>
      </c>
      <c r="Q657" s="55">
        <f t="shared" si="157"/>
        <v>0</v>
      </c>
      <c r="R657" s="55">
        <f t="shared" si="157"/>
        <v>0</v>
      </c>
      <c r="S657" s="55">
        <f t="shared" si="157"/>
        <v>0</v>
      </c>
      <c r="T657" s="55">
        <f t="shared" si="157"/>
        <v>0</v>
      </c>
      <c r="U657" s="55">
        <f t="shared" si="157"/>
        <v>0</v>
      </c>
      <c r="V657" s="55">
        <f t="shared" si="157"/>
        <v>0</v>
      </c>
      <c r="W657" s="55">
        <f t="shared" si="157"/>
        <v>0</v>
      </c>
      <c r="X657" s="55">
        <f t="shared" si="157"/>
        <v>0</v>
      </c>
      <c r="Y657" s="55">
        <f t="shared" si="157"/>
        <v>0</v>
      </c>
      <c r="Z657" s="55">
        <f t="shared" si="155"/>
        <v>0</v>
      </c>
      <c r="AA657" s="55">
        <f t="shared" si="155"/>
        <v>0</v>
      </c>
      <c r="AB657" s="55">
        <f t="shared" si="155"/>
        <v>0</v>
      </c>
      <c r="AC657" s="55">
        <f t="shared" si="155"/>
        <v>0</v>
      </c>
      <c r="AD657" s="55">
        <f t="shared" si="155"/>
        <v>0</v>
      </c>
      <c r="AE657" s="55">
        <f t="shared" si="155"/>
        <v>0</v>
      </c>
      <c r="AF657" s="55">
        <f t="shared" si="155"/>
        <v>0</v>
      </c>
      <c r="AG657" s="55">
        <f t="shared" si="155"/>
        <v>0</v>
      </c>
      <c r="AH657" s="55">
        <f t="shared" si="155"/>
        <v>0</v>
      </c>
      <c r="AI657" s="55">
        <f t="shared" si="155"/>
        <v>0</v>
      </c>
      <c r="AJ657" s="55">
        <f t="shared" si="155"/>
        <v>0</v>
      </c>
      <c r="AK657" s="55">
        <f t="shared" si="155"/>
        <v>0</v>
      </c>
      <c r="AL657" s="55">
        <f t="shared" si="155"/>
        <v>0</v>
      </c>
      <c r="AM657" s="55">
        <f t="shared" si="155"/>
        <v>0</v>
      </c>
      <c r="AN657" s="55">
        <f t="shared" si="155"/>
        <v>0</v>
      </c>
      <c r="AO657" s="55">
        <f t="shared" si="152"/>
        <v>0</v>
      </c>
      <c r="AP657" s="55">
        <f t="shared" si="152"/>
        <v>0</v>
      </c>
      <c r="AQ657" s="55">
        <f t="shared" si="152"/>
        <v>0</v>
      </c>
      <c r="AR657" s="55">
        <f t="shared" si="152"/>
        <v>0</v>
      </c>
      <c r="AS657" s="55">
        <f t="shared" si="152"/>
        <v>0</v>
      </c>
      <c r="AT657" s="55">
        <f t="shared" si="152"/>
        <v>0</v>
      </c>
      <c r="AU657" s="55">
        <f t="shared" si="152"/>
        <v>0</v>
      </c>
      <c r="AV657" s="54">
        <f t="shared" si="158"/>
        <v>0</v>
      </c>
      <c r="AW657" s="54">
        <f t="shared" si="159"/>
        <v>0</v>
      </c>
      <c r="AX657" s="54">
        <f t="shared" si="160"/>
        <v>0</v>
      </c>
    </row>
    <row r="658" spans="1:50">
      <c r="A658" s="203" t="s">
        <v>491</v>
      </c>
      <c r="B658" s="203">
        <v>0</v>
      </c>
      <c r="C658" s="203" t="b">
        <v>0</v>
      </c>
      <c r="F658" s="203">
        <v>70</v>
      </c>
      <c r="I658" s="55">
        <f t="shared" si="156"/>
        <v>0</v>
      </c>
      <c r="J658" s="55">
        <f t="shared" si="157"/>
        <v>0</v>
      </c>
      <c r="K658" s="55">
        <f t="shared" si="157"/>
        <v>0</v>
      </c>
      <c r="L658" s="55">
        <f t="shared" si="157"/>
        <v>0</v>
      </c>
      <c r="M658" s="55">
        <f t="shared" si="157"/>
        <v>0</v>
      </c>
      <c r="N658" s="55">
        <f t="shared" si="157"/>
        <v>0</v>
      </c>
      <c r="O658" s="55">
        <f t="shared" si="157"/>
        <v>0</v>
      </c>
      <c r="P658" s="55">
        <f t="shared" si="157"/>
        <v>0</v>
      </c>
      <c r="Q658" s="55">
        <f t="shared" si="157"/>
        <v>0</v>
      </c>
      <c r="R658" s="55">
        <f t="shared" si="157"/>
        <v>0</v>
      </c>
      <c r="S658" s="55">
        <f t="shared" si="157"/>
        <v>0</v>
      </c>
      <c r="T658" s="55">
        <f t="shared" si="157"/>
        <v>0</v>
      </c>
      <c r="U658" s="55">
        <f t="shared" si="157"/>
        <v>0</v>
      </c>
      <c r="V658" s="55">
        <f t="shared" si="157"/>
        <v>0</v>
      </c>
      <c r="W658" s="55">
        <f t="shared" si="157"/>
        <v>0</v>
      </c>
      <c r="X658" s="55">
        <f t="shared" si="157"/>
        <v>0</v>
      </c>
      <c r="Y658" s="55">
        <f t="shared" ref="Y658:AN673" si="161">SUMIFS($F$2:$F$2000,$E$2:$E$2000,Y$1,$A$2:$A$2000,$H658)</f>
        <v>0</v>
      </c>
      <c r="Z658" s="55">
        <f t="shared" si="161"/>
        <v>0</v>
      </c>
      <c r="AA658" s="55">
        <f t="shared" si="161"/>
        <v>0</v>
      </c>
      <c r="AB658" s="55">
        <f t="shared" si="161"/>
        <v>0</v>
      </c>
      <c r="AC658" s="55">
        <f t="shared" si="161"/>
        <v>0</v>
      </c>
      <c r="AD658" s="55">
        <f t="shared" si="161"/>
        <v>0</v>
      </c>
      <c r="AE658" s="55">
        <f t="shared" si="161"/>
        <v>0</v>
      </c>
      <c r="AF658" s="55">
        <f t="shared" si="161"/>
        <v>0</v>
      </c>
      <c r="AG658" s="55">
        <f t="shared" si="161"/>
        <v>0</v>
      </c>
      <c r="AH658" s="55">
        <f t="shared" si="161"/>
        <v>0</v>
      </c>
      <c r="AI658" s="55">
        <f t="shared" si="161"/>
        <v>0</v>
      </c>
      <c r="AJ658" s="55">
        <f t="shared" si="161"/>
        <v>0</v>
      </c>
      <c r="AK658" s="55">
        <f t="shared" si="161"/>
        <v>0</v>
      </c>
      <c r="AL658" s="55">
        <f t="shared" si="161"/>
        <v>0</v>
      </c>
      <c r="AM658" s="55">
        <f t="shared" si="161"/>
        <v>0</v>
      </c>
      <c r="AN658" s="55">
        <f t="shared" si="161"/>
        <v>0</v>
      </c>
      <c r="AO658" s="55">
        <f t="shared" si="152"/>
        <v>0</v>
      </c>
      <c r="AP658" s="55">
        <f t="shared" si="152"/>
        <v>0</v>
      </c>
      <c r="AQ658" s="55">
        <f t="shared" si="152"/>
        <v>0</v>
      </c>
      <c r="AR658" s="55">
        <f t="shared" si="152"/>
        <v>0</v>
      </c>
      <c r="AS658" s="55">
        <f t="shared" si="152"/>
        <v>0</v>
      </c>
      <c r="AT658" s="55">
        <f t="shared" si="152"/>
        <v>0</v>
      </c>
      <c r="AU658" s="55">
        <f t="shared" si="152"/>
        <v>0</v>
      </c>
      <c r="AV658" s="54">
        <f t="shared" si="158"/>
        <v>0</v>
      </c>
      <c r="AW658" s="54">
        <f t="shared" si="159"/>
        <v>0</v>
      </c>
      <c r="AX658" s="54">
        <f t="shared" si="160"/>
        <v>0</v>
      </c>
    </row>
    <row r="659" spans="1:50">
      <c r="A659" s="203" t="s">
        <v>491</v>
      </c>
      <c r="B659" s="203">
        <v>1</v>
      </c>
      <c r="C659" s="203" t="b">
        <v>1</v>
      </c>
      <c r="D659" s="203">
        <v>1</v>
      </c>
      <c r="E659" s="203" t="s">
        <v>568</v>
      </c>
      <c r="F659" s="203">
        <v>266</v>
      </c>
      <c r="I659" s="55">
        <f t="shared" si="156"/>
        <v>0</v>
      </c>
      <c r="J659" s="55">
        <f t="shared" ref="J659:Y674" si="162">SUMIFS($F$2:$F$2000,$E$2:$E$2000,J$1,$A$2:$A$2000,$H659)</f>
        <v>0</v>
      </c>
      <c r="K659" s="55">
        <f t="shared" si="162"/>
        <v>0</v>
      </c>
      <c r="L659" s="55">
        <f t="shared" si="162"/>
        <v>0</v>
      </c>
      <c r="M659" s="55">
        <f t="shared" si="162"/>
        <v>0</v>
      </c>
      <c r="N659" s="55">
        <f t="shared" si="162"/>
        <v>0</v>
      </c>
      <c r="O659" s="55">
        <f t="shared" si="162"/>
        <v>0</v>
      </c>
      <c r="P659" s="55">
        <f t="shared" si="162"/>
        <v>0</v>
      </c>
      <c r="Q659" s="55">
        <f t="shared" si="162"/>
        <v>0</v>
      </c>
      <c r="R659" s="55">
        <f t="shared" si="162"/>
        <v>0</v>
      </c>
      <c r="S659" s="55">
        <f t="shared" si="162"/>
        <v>0</v>
      </c>
      <c r="T659" s="55">
        <f t="shared" si="162"/>
        <v>0</v>
      </c>
      <c r="U659" s="55">
        <f t="shared" si="162"/>
        <v>0</v>
      </c>
      <c r="V659" s="55">
        <f t="shared" si="162"/>
        <v>0</v>
      </c>
      <c r="W659" s="55">
        <f t="shared" si="162"/>
        <v>0</v>
      </c>
      <c r="X659" s="55">
        <f t="shared" si="162"/>
        <v>0</v>
      </c>
      <c r="Y659" s="55">
        <f t="shared" si="162"/>
        <v>0</v>
      </c>
      <c r="Z659" s="55">
        <f t="shared" si="161"/>
        <v>0</v>
      </c>
      <c r="AA659" s="55">
        <f t="shared" si="161"/>
        <v>0</v>
      </c>
      <c r="AB659" s="55">
        <f t="shared" si="161"/>
        <v>0</v>
      </c>
      <c r="AC659" s="55">
        <f t="shared" si="161"/>
        <v>0</v>
      </c>
      <c r="AD659" s="55">
        <f t="shared" si="161"/>
        <v>0</v>
      </c>
      <c r="AE659" s="55">
        <f t="shared" si="161"/>
        <v>0</v>
      </c>
      <c r="AF659" s="55">
        <f t="shared" si="161"/>
        <v>0</v>
      </c>
      <c r="AG659" s="55">
        <f t="shared" si="161"/>
        <v>0</v>
      </c>
      <c r="AH659" s="55">
        <f t="shared" si="161"/>
        <v>0</v>
      </c>
      <c r="AI659" s="55">
        <f t="shared" si="161"/>
        <v>0</v>
      </c>
      <c r="AJ659" s="55">
        <f t="shared" si="161"/>
        <v>0</v>
      </c>
      <c r="AK659" s="55">
        <f t="shared" si="161"/>
        <v>0</v>
      </c>
      <c r="AL659" s="55">
        <f t="shared" si="161"/>
        <v>0</v>
      </c>
      <c r="AM659" s="55">
        <f t="shared" si="161"/>
        <v>0</v>
      </c>
      <c r="AN659" s="55">
        <f t="shared" si="161"/>
        <v>0</v>
      </c>
      <c r="AO659" s="55">
        <f t="shared" si="152"/>
        <v>0</v>
      </c>
      <c r="AP659" s="55">
        <f t="shared" si="152"/>
        <v>0</v>
      </c>
      <c r="AQ659" s="55">
        <f t="shared" si="152"/>
        <v>0</v>
      </c>
      <c r="AR659" s="55">
        <f t="shared" si="152"/>
        <v>0</v>
      </c>
      <c r="AS659" s="55">
        <f t="shared" si="152"/>
        <v>0</v>
      </c>
      <c r="AT659" s="55">
        <f t="shared" si="152"/>
        <v>0</v>
      </c>
      <c r="AU659" s="55">
        <f t="shared" si="152"/>
        <v>0</v>
      </c>
      <c r="AV659" s="54">
        <f t="shared" si="158"/>
        <v>0</v>
      </c>
      <c r="AW659" s="54">
        <f t="shared" si="159"/>
        <v>0</v>
      </c>
      <c r="AX659" s="54">
        <f t="shared" si="160"/>
        <v>0</v>
      </c>
    </row>
    <row r="660" spans="1:50">
      <c r="A660" s="203" t="s">
        <v>492</v>
      </c>
      <c r="B660" s="203">
        <v>1</v>
      </c>
      <c r="C660" s="203" t="b">
        <v>1</v>
      </c>
      <c r="D660" s="203">
        <v>1</v>
      </c>
      <c r="E660" s="203" t="s">
        <v>581</v>
      </c>
      <c r="F660" s="203">
        <v>336</v>
      </c>
      <c r="I660" s="55">
        <f t="shared" si="156"/>
        <v>0</v>
      </c>
      <c r="J660" s="55">
        <f t="shared" si="162"/>
        <v>0</v>
      </c>
      <c r="K660" s="55">
        <f t="shared" si="162"/>
        <v>0</v>
      </c>
      <c r="L660" s="55">
        <f t="shared" si="162"/>
        <v>0</v>
      </c>
      <c r="M660" s="55">
        <f t="shared" si="162"/>
        <v>0</v>
      </c>
      <c r="N660" s="55">
        <f t="shared" si="162"/>
        <v>0</v>
      </c>
      <c r="O660" s="55">
        <f t="shared" si="162"/>
        <v>0</v>
      </c>
      <c r="P660" s="55">
        <f t="shared" si="162"/>
        <v>0</v>
      </c>
      <c r="Q660" s="55">
        <f t="shared" si="162"/>
        <v>0</v>
      </c>
      <c r="R660" s="55">
        <f t="shared" si="162"/>
        <v>0</v>
      </c>
      <c r="S660" s="55">
        <f t="shared" si="162"/>
        <v>0</v>
      </c>
      <c r="T660" s="55">
        <f t="shared" si="162"/>
        <v>0</v>
      </c>
      <c r="U660" s="55">
        <f t="shared" si="162"/>
        <v>0</v>
      </c>
      <c r="V660" s="55">
        <f t="shared" si="162"/>
        <v>0</v>
      </c>
      <c r="W660" s="55">
        <f t="shared" si="162"/>
        <v>0</v>
      </c>
      <c r="X660" s="55">
        <f t="shared" si="162"/>
        <v>0</v>
      </c>
      <c r="Y660" s="55">
        <f t="shared" si="162"/>
        <v>0</v>
      </c>
      <c r="Z660" s="55">
        <f t="shared" si="161"/>
        <v>0</v>
      </c>
      <c r="AA660" s="55">
        <f t="shared" si="161"/>
        <v>0</v>
      </c>
      <c r="AB660" s="55">
        <f t="shared" si="161"/>
        <v>0</v>
      </c>
      <c r="AC660" s="55">
        <f t="shared" si="161"/>
        <v>0</v>
      </c>
      <c r="AD660" s="55">
        <f t="shared" si="161"/>
        <v>0</v>
      </c>
      <c r="AE660" s="55">
        <f t="shared" si="161"/>
        <v>0</v>
      </c>
      <c r="AF660" s="55">
        <f t="shared" si="161"/>
        <v>0</v>
      </c>
      <c r="AG660" s="55">
        <f t="shared" si="161"/>
        <v>0</v>
      </c>
      <c r="AH660" s="55">
        <f t="shared" si="161"/>
        <v>0</v>
      </c>
      <c r="AI660" s="55">
        <f t="shared" si="161"/>
        <v>0</v>
      </c>
      <c r="AJ660" s="55">
        <f t="shared" si="161"/>
        <v>0</v>
      </c>
      <c r="AK660" s="55">
        <f t="shared" si="161"/>
        <v>0</v>
      </c>
      <c r="AL660" s="55">
        <f t="shared" si="161"/>
        <v>0</v>
      </c>
      <c r="AM660" s="55">
        <f t="shared" si="161"/>
        <v>0</v>
      </c>
      <c r="AN660" s="55">
        <f t="shared" si="161"/>
        <v>0</v>
      </c>
      <c r="AO660" s="55">
        <f t="shared" si="152"/>
        <v>0</v>
      </c>
      <c r="AP660" s="55">
        <f t="shared" si="152"/>
        <v>0</v>
      </c>
      <c r="AQ660" s="55">
        <f t="shared" si="152"/>
        <v>0</v>
      </c>
      <c r="AR660" s="55">
        <f t="shared" si="152"/>
        <v>0</v>
      </c>
      <c r="AS660" s="55">
        <f t="shared" si="152"/>
        <v>0</v>
      </c>
      <c r="AT660" s="55">
        <f t="shared" si="152"/>
        <v>0</v>
      </c>
      <c r="AU660" s="55">
        <f t="shared" si="152"/>
        <v>0</v>
      </c>
      <c r="AV660" s="54">
        <f t="shared" si="158"/>
        <v>0</v>
      </c>
      <c r="AW660" s="54">
        <f t="shared" si="159"/>
        <v>0</v>
      </c>
      <c r="AX660" s="54">
        <f t="shared" si="160"/>
        <v>0</v>
      </c>
    </row>
    <row r="661" spans="1:50">
      <c r="A661" s="203" t="s">
        <v>493</v>
      </c>
      <c r="B661" s="203">
        <v>0</v>
      </c>
      <c r="C661" s="203" t="b">
        <v>0</v>
      </c>
      <c r="F661" s="203">
        <v>194</v>
      </c>
      <c r="I661" s="55">
        <f t="shared" si="156"/>
        <v>0</v>
      </c>
      <c r="J661" s="55">
        <f t="shared" si="162"/>
        <v>0</v>
      </c>
      <c r="K661" s="55">
        <f t="shared" si="162"/>
        <v>0</v>
      </c>
      <c r="L661" s="55">
        <f t="shared" si="162"/>
        <v>0</v>
      </c>
      <c r="M661" s="55">
        <f t="shared" si="162"/>
        <v>0</v>
      </c>
      <c r="N661" s="55">
        <f t="shared" si="162"/>
        <v>0</v>
      </c>
      <c r="O661" s="55">
        <f t="shared" si="162"/>
        <v>0</v>
      </c>
      <c r="P661" s="55">
        <f t="shared" si="162"/>
        <v>0</v>
      </c>
      <c r="Q661" s="55">
        <f t="shared" si="162"/>
        <v>0</v>
      </c>
      <c r="R661" s="55">
        <f t="shared" si="162"/>
        <v>0</v>
      </c>
      <c r="S661" s="55">
        <f t="shared" si="162"/>
        <v>0</v>
      </c>
      <c r="T661" s="55">
        <f t="shared" si="162"/>
        <v>0</v>
      </c>
      <c r="U661" s="55">
        <f t="shared" si="162"/>
        <v>0</v>
      </c>
      <c r="V661" s="55">
        <f t="shared" si="162"/>
        <v>0</v>
      </c>
      <c r="W661" s="55">
        <f t="shared" si="162"/>
        <v>0</v>
      </c>
      <c r="X661" s="55">
        <f t="shared" si="162"/>
        <v>0</v>
      </c>
      <c r="Y661" s="55">
        <f t="shared" si="162"/>
        <v>0</v>
      </c>
      <c r="Z661" s="55">
        <f t="shared" si="161"/>
        <v>0</v>
      </c>
      <c r="AA661" s="55">
        <f t="shared" si="161"/>
        <v>0</v>
      </c>
      <c r="AB661" s="55">
        <f t="shared" si="161"/>
        <v>0</v>
      </c>
      <c r="AC661" s="55">
        <f t="shared" si="161"/>
        <v>0</v>
      </c>
      <c r="AD661" s="55">
        <f t="shared" si="161"/>
        <v>0</v>
      </c>
      <c r="AE661" s="55">
        <f t="shared" si="161"/>
        <v>0</v>
      </c>
      <c r="AF661" s="55">
        <f t="shared" si="161"/>
        <v>0</v>
      </c>
      <c r="AG661" s="55">
        <f t="shared" si="161"/>
        <v>0</v>
      </c>
      <c r="AH661" s="55">
        <f t="shared" si="161"/>
        <v>0</v>
      </c>
      <c r="AI661" s="55">
        <f t="shared" si="161"/>
        <v>0</v>
      </c>
      <c r="AJ661" s="55">
        <f t="shared" si="161"/>
        <v>0</v>
      </c>
      <c r="AK661" s="55">
        <f t="shared" si="161"/>
        <v>0</v>
      </c>
      <c r="AL661" s="55">
        <f t="shared" si="161"/>
        <v>0</v>
      </c>
      <c r="AM661" s="55">
        <f t="shared" si="161"/>
        <v>0</v>
      </c>
      <c r="AN661" s="55">
        <f t="shared" si="161"/>
        <v>0</v>
      </c>
      <c r="AO661" s="55">
        <f t="shared" si="152"/>
        <v>0</v>
      </c>
      <c r="AP661" s="55">
        <f t="shared" si="152"/>
        <v>0</v>
      </c>
      <c r="AQ661" s="55">
        <f t="shared" si="152"/>
        <v>0</v>
      </c>
      <c r="AR661" s="55">
        <f t="shared" ref="AR661:AU661" si="163">SUMIFS($F$2:$F$2000,$E$2:$E$2000,AR$1,$A$2:$A$2000,$H661)</f>
        <v>0</v>
      </c>
      <c r="AS661" s="55">
        <f t="shared" si="163"/>
        <v>0</v>
      </c>
      <c r="AT661" s="55">
        <f t="shared" si="163"/>
        <v>0</v>
      </c>
      <c r="AU661" s="55">
        <f t="shared" si="163"/>
        <v>0</v>
      </c>
      <c r="AV661" s="54">
        <f t="shared" si="158"/>
        <v>0</v>
      </c>
      <c r="AW661" s="54">
        <f t="shared" si="159"/>
        <v>0</v>
      </c>
      <c r="AX661" s="54">
        <f t="shared" si="160"/>
        <v>0</v>
      </c>
    </row>
    <row r="662" spans="1:50">
      <c r="A662" s="203" t="s">
        <v>493</v>
      </c>
      <c r="B662" s="203">
        <v>1</v>
      </c>
      <c r="C662" s="203" t="b">
        <v>1</v>
      </c>
      <c r="D662" s="203">
        <v>1</v>
      </c>
      <c r="E662" s="203" t="s">
        <v>585</v>
      </c>
      <c r="F662" s="203">
        <v>478</v>
      </c>
      <c r="I662" s="55">
        <f t="shared" si="156"/>
        <v>0</v>
      </c>
      <c r="J662" s="55">
        <f t="shared" si="162"/>
        <v>0</v>
      </c>
      <c r="K662" s="55">
        <f t="shared" si="162"/>
        <v>0</v>
      </c>
      <c r="L662" s="55">
        <f t="shared" si="162"/>
        <v>0</v>
      </c>
      <c r="M662" s="55">
        <f t="shared" si="162"/>
        <v>0</v>
      </c>
      <c r="N662" s="55">
        <f t="shared" si="162"/>
        <v>0</v>
      </c>
      <c r="O662" s="55">
        <f t="shared" si="162"/>
        <v>0</v>
      </c>
      <c r="P662" s="55">
        <f t="shared" si="162"/>
        <v>0</v>
      </c>
      <c r="Q662" s="55">
        <f t="shared" si="162"/>
        <v>0</v>
      </c>
      <c r="R662" s="55">
        <f t="shared" si="162"/>
        <v>0</v>
      </c>
      <c r="S662" s="55">
        <f t="shared" si="162"/>
        <v>0</v>
      </c>
      <c r="T662" s="55">
        <f t="shared" si="162"/>
        <v>0</v>
      </c>
      <c r="U662" s="55">
        <f t="shared" si="162"/>
        <v>0</v>
      </c>
      <c r="V662" s="55">
        <f t="shared" si="162"/>
        <v>0</v>
      </c>
      <c r="W662" s="55">
        <f t="shared" si="162"/>
        <v>0</v>
      </c>
      <c r="X662" s="55">
        <f t="shared" si="162"/>
        <v>0</v>
      </c>
      <c r="Y662" s="55">
        <f t="shared" si="162"/>
        <v>0</v>
      </c>
      <c r="Z662" s="55">
        <f t="shared" si="161"/>
        <v>0</v>
      </c>
      <c r="AA662" s="55">
        <f t="shared" si="161"/>
        <v>0</v>
      </c>
      <c r="AB662" s="55">
        <f t="shared" si="161"/>
        <v>0</v>
      </c>
      <c r="AC662" s="55">
        <f t="shared" si="161"/>
        <v>0</v>
      </c>
      <c r="AD662" s="55">
        <f t="shared" si="161"/>
        <v>0</v>
      </c>
      <c r="AE662" s="55">
        <f t="shared" si="161"/>
        <v>0</v>
      </c>
      <c r="AF662" s="55">
        <f t="shared" si="161"/>
        <v>0</v>
      </c>
      <c r="AG662" s="55">
        <f t="shared" si="161"/>
        <v>0</v>
      </c>
      <c r="AH662" s="55">
        <f t="shared" si="161"/>
        <v>0</v>
      </c>
      <c r="AI662" s="55">
        <f t="shared" si="161"/>
        <v>0</v>
      </c>
      <c r="AJ662" s="55">
        <f t="shared" si="161"/>
        <v>0</v>
      </c>
      <c r="AK662" s="55">
        <f t="shared" si="161"/>
        <v>0</v>
      </c>
      <c r="AL662" s="55">
        <f t="shared" si="161"/>
        <v>0</v>
      </c>
      <c r="AM662" s="55">
        <f t="shared" si="161"/>
        <v>0</v>
      </c>
      <c r="AN662" s="55">
        <f t="shared" si="161"/>
        <v>0</v>
      </c>
      <c r="AO662" s="55">
        <f t="shared" ref="AO662:AU698" si="164">SUMIFS($F$2:$F$2000,$E$2:$E$2000,AO$1,$A$2:$A$2000,$H662)</f>
        <v>0</v>
      </c>
      <c r="AP662" s="55">
        <f t="shared" si="164"/>
        <v>0</v>
      </c>
      <c r="AQ662" s="55">
        <f t="shared" si="164"/>
        <v>0</v>
      </c>
      <c r="AR662" s="55">
        <f t="shared" si="164"/>
        <v>0</v>
      </c>
      <c r="AS662" s="55">
        <f t="shared" si="164"/>
        <v>0</v>
      </c>
      <c r="AT662" s="55">
        <f t="shared" si="164"/>
        <v>0</v>
      </c>
      <c r="AU662" s="55">
        <f t="shared" si="164"/>
        <v>0</v>
      </c>
      <c r="AV662" s="54">
        <f t="shared" si="158"/>
        <v>0</v>
      </c>
      <c r="AW662" s="54">
        <f t="shared" si="159"/>
        <v>0</v>
      </c>
      <c r="AX662" s="54">
        <f t="shared" si="160"/>
        <v>0</v>
      </c>
    </row>
    <row r="663" spans="1:50">
      <c r="A663" s="203" t="s">
        <v>494</v>
      </c>
      <c r="B663" s="203">
        <v>0</v>
      </c>
      <c r="C663" s="203" t="b">
        <v>0</v>
      </c>
      <c r="F663" s="203">
        <v>186</v>
      </c>
      <c r="I663" s="55">
        <f t="shared" si="156"/>
        <v>0</v>
      </c>
      <c r="J663" s="55">
        <f t="shared" si="162"/>
        <v>0</v>
      </c>
      <c r="K663" s="55">
        <f t="shared" si="162"/>
        <v>0</v>
      </c>
      <c r="L663" s="55">
        <f t="shared" si="162"/>
        <v>0</v>
      </c>
      <c r="M663" s="55">
        <f t="shared" si="162"/>
        <v>0</v>
      </c>
      <c r="N663" s="55">
        <f t="shared" si="162"/>
        <v>0</v>
      </c>
      <c r="O663" s="55">
        <f t="shared" si="162"/>
        <v>0</v>
      </c>
      <c r="P663" s="55">
        <f t="shared" si="162"/>
        <v>0</v>
      </c>
      <c r="Q663" s="55">
        <f t="shared" si="162"/>
        <v>0</v>
      </c>
      <c r="R663" s="55">
        <f t="shared" si="162"/>
        <v>0</v>
      </c>
      <c r="S663" s="55">
        <f t="shared" si="162"/>
        <v>0</v>
      </c>
      <c r="T663" s="55">
        <f t="shared" si="162"/>
        <v>0</v>
      </c>
      <c r="U663" s="55">
        <f t="shared" si="162"/>
        <v>0</v>
      </c>
      <c r="V663" s="55">
        <f t="shared" si="162"/>
        <v>0</v>
      </c>
      <c r="W663" s="55">
        <f t="shared" si="162"/>
        <v>0</v>
      </c>
      <c r="X663" s="55">
        <f t="shared" si="162"/>
        <v>0</v>
      </c>
      <c r="Y663" s="55">
        <f t="shared" si="162"/>
        <v>0</v>
      </c>
      <c r="Z663" s="55">
        <f t="shared" si="161"/>
        <v>0</v>
      </c>
      <c r="AA663" s="55">
        <f t="shared" si="161"/>
        <v>0</v>
      </c>
      <c r="AB663" s="55">
        <f t="shared" si="161"/>
        <v>0</v>
      </c>
      <c r="AC663" s="55">
        <f t="shared" si="161"/>
        <v>0</v>
      </c>
      <c r="AD663" s="55">
        <f t="shared" si="161"/>
        <v>0</v>
      </c>
      <c r="AE663" s="55">
        <f t="shared" si="161"/>
        <v>0</v>
      </c>
      <c r="AF663" s="55">
        <f t="shared" si="161"/>
        <v>0</v>
      </c>
      <c r="AG663" s="55">
        <f t="shared" si="161"/>
        <v>0</v>
      </c>
      <c r="AH663" s="55">
        <f t="shared" si="161"/>
        <v>0</v>
      </c>
      <c r="AI663" s="55">
        <f t="shared" si="161"/>
        <v>0</v>
      </c>
      <c r="AJ663" s="55">
        <f t="shared" si="161"/>
        <v>0</v>
      </c>
      <c r="AK663" s="55">
        <f t="shared" si="161"/>
        <v>0</v>
      </c>
      <c r="AL663" s="55">
        <f t="shared" si="161"/>
        <v>0</v>
      </c>
      <c r="AM663" s="55">
        <f t="shared" si="161"/>
        <v>0</v>
      </c>
      <c r="AN663" s="55">
        <f t="shared" si="161"/>
        <v>0</v>
      </c>
      <c r="AO663" s="55">
        <f t="shared" si="164"/>
        <v>0</v>
      </c>
      <c r="AP663" s="55">
        <f t="shared" si="164"/>
        <v>0</v>
      </c>
      <c r="AQ663" s="55">
        <f t="shared" si="164"/>
        <v>0</v>
      </c>
      <c r="AR663" s="55">
        <f t="shared" si="164"/>
        <v>0</v>
      </c>
      <c r="AS663" s="55">
        <f t="shared" si="164"/>
        <v>0</v>
      </c>
      <c r="AT663" s="55">
        <f t="shared" si="164"/>
        <v>0</v>
      </c>
      <c r="AU663" s="55">
        <f t="shared" si="164"/>
        <v>0</v>
      </c>
      <c r="AV663" s="54">
        <f t="shared" si="158"/>
        <v>0</v>
      </c>
      <c r="AW663" s="54">
        <f t="shared" si="159"/>
        <v>0</v>
      </c>
      <c r="AX663" s="54">
        <f t="shared" si="160"/>
        <v>0</v>
      </c>
    </row>
    <row r="664" spans="1:50">
      <c r="A664" s="203" t="s">
        <v>494</v>
      </c>
      <c r="B664" s="203">
        <v>1</v>
      </c>
      <c r="C664" s="203" t="b">
        <v>1</v>
      </c>
      <c r="D664" s="203">
        <v>1</v>
      </c>
      <c r="E664" s="203" t="s">
        <v>563</v>
      </c>
      <c r="F664" s="203">
        <v>150</v>
      </c>
      <c r="I664" s="55">
        <f t="shared" si="156"/>
        <v>0</v>
      </c>
      <c r="J664" s="55">
        <f t="shared" si="162"/>
        <v>0</v>
      </c>
      <c r="K664" s="55">
        <f t="shared" si="162"/>
        <v>0</v>
      </c>
      <c r="L664" s="55">
        <f t="shared" si="162"/>
        <v>0</v>
      </c>
      <c r="M664" s="55">
        <f t="shared" si="162"/>
        <v>0</v>
      </c>
      <c r="N664" s="55">
        <f t="shared" si="162"/>
        <v>0</v>
      </c>
      <c r="O664" s="55">
        <f t="shared" si="162"/>
        <v>0</v>
      </c>
      <c r="P664" s="55">
        <f t="shared" si="162"/>
        <v>0</v>
      </c>
      <c r="Q664" s="55">
        <f t="shared" si="162"/>
        <v>0</v>
      </c>
      <c r="R664" s="55">
        <f t="shared" si="162"/>
        <v>0</v>
      </c>
      <c r="S664" s="55">
        <f t="shared" si="162"/>
        <v>0</v>
      </c>
      <c r="T664" s="55">
        <f t="shared" si="162"/>
        <v>0</v>
      </c>
      <c r="U664" s="55">
        <f t="shared" si="162"/>
        <v>0</v>
      </c>
      <c r="V664" s="55">
        <f t="shared" si="162"/>
        <v>0</v>
      </c>
      <c r="W664" s="55">
        <f t="shared" si="162"/>
        <v>0</v>
      </c>
      <c r="X664" s="55">
        <f t="shared" si="162"/>
        <v>0</v>
      </c>
      <c r="Y664" s="55">
        <f t="shared" si="162"/>
        <v>0</v>
      </c>
      <c r="Z664" s="55">
        <f t="shared" si="161"/>
        <v>0</v>
      </c>
      <c r="AA664" s="55">
        <f t="shared" si="161"/>
        <v>0</v>
      </c>
      <c r="AB664" s="55">
        <f t="shared" si="161"/>
        <v>0</v>
      </c>
      <c r="AC664" s="55">
        <f t="shared" si="161"/>
        <v>0</v>
      </c>
      <c r="AD664" s="55">
        <f t="shared" si="161"/>
        <v>0</v>
      </c>
      <c r="AE664" s="55">
        <f t="shared" si="161"/>
        <v>0</v>
      </c>
      <c r="AF664" s="55">
        <f t="shared" si="161"/>
        <v>0</v>
      </c>
      <c r="AG664" s="55">
        <f t="shared" si="161"/>
        <v>0</v>
      </c>
      <c r="AH664" s="55">
        <f t="shared" si="161"/>
        <v>0</v>
      </c>
      <c r="AI664" s="55">
        <f t="shared" si="161"/>
        <v>0</v>
      </c>
      <c r="AJ664" s="55">
        <f t="shared" si="161"/>
        <v>0</v>
      </c>
      <c r="AK664" s="55">
        <f t="shared" si="161"/>
        <v>0</v>
      </c>
      <c r="AL664" s="55">
        <f t="shared" si="161"/>
        <v>0</v>
      </c>
      <c r="AM664" s="55">
        <f t="shared" si="161"/>
        <v>0</v>
      </c>
      <c r="AN664" s="55">
        <f t="shared" si="161"/>
        <v>0</v>
      </c>
      <c r="AO664" s="55">
        <f t="shared" si="164"/>
        <v>0</v>
      </c>
      <c r="AP664" s="55">
        <f t="shared" si="164"/>
        <v>0</v>
      </c>
      <c r="AQ664" s="55">
        <f t="shared" si="164"/>
        <v>0</v>
      </c>
      <c r="AR664" s="55">
        <f t="shared" si="164"/>
        <v>0</v>
      </c>
      <c r="AS664" s="55">
        <f t="shared" si="164"/>
        <v>0</v>
      </c>
      <c r="AT664" s="55">
        <f t="shared" si="164"/>
        <v>0</v>
      </c>
      <c r="AU664" s="55">
        <f t="shared" si="164"/>
        <v>0</v>
      </c>
      <c r="AV664" s="54">
        <f t="shared" si="158"/>
        <v>0</v>
      </c>
      <c r="AW664" s="54">
        <f t="shared" si="159"/>
        <v>0</v>
      </c>
      <c r="AX664" s="54">
        <f t="shared" si="160"/>
        <v>0</v>
      </c>
    </row>
    <row r="665" spans="1:50">
      <c r="A665" s="203" t="s">
        <v>495</v>
      </c>
      <c r="B665" s="203">
        <v>0</v>
      </c>
      <c r="C665" s="203" t="b">
        <v>0</v>
      </c>
      <c r="F665" s="203">
        <v>168</v>
      </c>
      <c r="I665" s="55">
        <f t="shared" si="156"/>
        <v>0</v>
      </c>
      <c r="J665" s="55">
        <f t="shared" si="162"/>
        <v>0</v>
      </c>
      <c r="K665" s="55">
        <f t="shared" si="162"/>
        <v>0</v>
      </c>
      <c r="L665" s="55">
        <f t="shared" si="162"/>
        <v>0</v>
      </c>
      <c r="M665" s="55">
        <f t="shared" si="162"/>
        <v>0</v>
      </c>
      <c r="N665" s="55">
        <f t="shared" si="162"/>
        <v>0</v>
      </c>
      <c r="O665" s="55">
        <f t="shared" si="162"/>
        <v>0</v>
      </c>
      <c r="P665" s="55">
        <f t="shared" si="162"/>
        <v>0</v>
      </c>
      <c r="Q665" s="55">
        <f t="shared" si="162"/>
        <v>0</v>
      </c>
      <c r="R665" s="55">
        <f t="shared" si="162"/>
        <v>0</v>
      </c>
      <c r="S665" s="55">
        <f t="shared" si="162"/>
        <v>0</v>
      </c>
      <c r="T665" s="55">
        <f t="shared" si="162"/>
        <v>0</v>
      </c>
      <c r="U665" s="55">
        <f t="shared" si="162"/>
        <v>0</v>
      </c>
      <c r="V665" s="55">
        <f t="shared" si="162"/>
        <v>0</v>
      </c>
      <c r="W665" s="55">
        <f t="shared" si="162"/>
        <v>0</v>
      </c>
      <c r="X665" s="55">
        <f t="shared" si="162"/>
        <v>0</v>
      </c>
      <c r="Y665" s="55">
        <f t="shared" si="162"/>
        <v>0</v>
      </c>
      <c r="Z665" s="55">
        <f t="shared" si="161"/>
        <v>0</v>
      </c>
      <c r="AA665" s="55">
        <f t="shared" si="161"/>
        <v>0</v>
      </c>
      <c r="AB665" s="55">
        <f t="shared" si="161"/>
        <v>0</v>
      </c>
      <c r="AC665" s="55">
        <f t="shared" si="161"/>
        <v>0</v>
      </c>
      <c r="AD665" s="55">
        <f t="shared" si="161"/>
        <v>0</v>
      </c>
      <c r="AE665" s="55">
        <f t="shared" si="161"/>
        <v>0</v>
      </c>
      <c r="AF665" s="55">
        <f t="shared" si="161"/>
        <v>0</v>
      </c>
      <c r="AG665" s="55">
        <f t="shared" si="161"/>
        <v>0</v>
      </c>
      <c r="AH665" s="55">
        <f t="shared" si="161"/>
        <v>0</v>
      </c>
      <c r="AI665" s="55">
        <f t="shared" si="161"/>
        <v>0</v>
      </c>
      <c r="AJ665" s="55">
        <f t="shared" si="161"/>
        <v>0</v>
      </c>
      <c r="AK665" s="55">
        <f t="shared" si="161"/>
        <v>0</v>
      </c>
      <c r="AL665" s="55">
        <f t="shared" si="161"/>
        <v>0</v>
      </c>
      <c r="AM665" s="55">
        <f t="shared" si="161"/>
        <v>0</v>
      </c>
      <c r="AN665" s="55">
        <f t="shared" si="161"/>
        <v>0</v>
      </c>
      <c r="AO665" s="55">
        <f t="shared" si="164"/>
        <v>0</v>
      </c>
      <c r="AP665" s="55">
        <f t="shared" si="164"/>
        <v>0</v>
      </c>
      <c r="AQ665" s="55">
        <f t="shared" si="164"/>
        <v>0</v>
      </c>
      <c r="AR665" s="55">
        <f t="shared" si="164"/>
        <v>0</v>
      </c>
      <c r="AS665" s="55">
        <f t="shared" si="164"/>
        <v>0</v>
      </c>
      <c r="AT665" s="55">
        <f t="shared" si="164"/>
        <v>0</v>
      </c>
      <c r="AU665" s="55">
        <f t="shared" si="164"/>
        <v>0</v>
      </c>
      <c r="AV665" s="54">
        <f t="shared" si="158"/>
        <v>0</v>
      </c>
      <c r="AW665" s="54">
        <f t="shared" si="159"/>
        <v>0</v>
      </c>
      <c r="AX665" s="54">
        <f t="shared" si="160"/>
        <v>0</v>
      </c>
    </row>
    <row r="666" spans="1:50">
      <c r="A666" s="203" t="s">
        <v>495</v>
      </c>
      <c r="B666" s="203">
        <v>1</v>
      </c>
      <c r="C666" s="203" t="b">
        <v>1</v>
      </c>
      <c r="D666" s="203">
        <v>1</v>
      </c>
      <c r="E666" s="203" t="s">
        <v>560</v>
      </c>
      <c r="F666" s="203">
        <v>168</v>
      </c>
      <c r="I666" s="55">
        <f t="shared" si="156"/>
        <v>0</v>
      </c>
      <c r="J666" s="55">
        <f t="shared" si="162"/>
        <v>0</v>
      </c>
      <c r="K666" s="55">
        <f t="shared" si="162"/>
        <v>0</v>
      </c>
      <c r="L666" s="55">
        <f t="shared" si="162"/>
        <v>0</v>
      </c>
      <c r="M666" s="55">
        <f t="shared" si="162"/>
        <v>0</v>
      </c>
      <c r="N666" s="55">
        <f t="shared" si="162"/>
        <v>0</v>
      </c>
      <c r="O666" s="55">
        <f t="shared" si="162"/>
        <v>0</v>
      </c>
      <c r="P666" s="55">
        <f t="shared" si="162"/>
        <v>0</v>
      </c>
      <c r="Q666" s="55">
        <f t="shared" si="162"/>
        <v>0</v>
      </c>
      <c r="R666" s="55">
        <f t="shared" si="162"/>
        <v>0</v>
      </c>
      <c r="S666" s="55">
        <f t="shared" si="162"/>
        <v>0</v>
      </c>
      <c r="T666" s="55">
        <f t="shared" si="162"/>
        <v>0</v>
      </c>
      <c r="U666" s="55">
        <f t="shared" si="162"/>
        <v>0</v>
      </c>
      <c r="V666" s="55">
        <f t="shared" si="162"/>
        <v>0</v>
      </c>
      <c r="W666" s="55">
        <f t="shared" si="162"/>
        <v>0</v>
      </c>
      <c r="X666" s="55">
        <f t="shared" si="162"/>
        <v>0</v>
      </c>
      <c r="Y666" s="55">
        <f t="shared" si="162"/>
        <v>0</v>
      </c>
      <c r="Z666" s="55">
        <f t="shared" si="161"/>
        <v>0</v>
      </c>
      <c r="AA666" s="55">
        <f t="shared" si="161"/>
        <v>0</v>
      </c>
      <c r="AB666" s="55">
        <f t="shared" si="161"/>
        <v>0</v>
      </c>
      <c r="AC666" s="55">
        <f t="shared" si="161"/>
        <v>0</v>
      </c>
      <c r="AD666" s="55">
        <f t="shared" si="161"/>
        <v>0</v>
      </c>
      <c r="AE666" s="55">
        <f t="shared" si="161"/>
        <v>0</v>
      </c>
      <c r="AF666" s="55">
        <f t="shared" si="161"/>
        <v>0</v>
      </c>
      <c r="AG666" s="55">
        <f t="shared" si="161"/>
        <v>0</v>
      </c>
      <c r="AH666" s="55">
        <f t="shared" si="161"/>
        <v>0</v>
      </c>
      <c r="AI666" s="55">
        <f t="shared" si="161"/>
        <v>0</v>
      </c>
      <c r="AJ666" s="55">
        <f t="shared" si="161"/>
        <v>0</v>
      </c>
      <c r="AK666" s="55">
        <f t="shared" si="161"/>
        <v>0</v>
      </c>
      <c r="AL666" s="55">
        <f t="shared" si="161"/>
        <v>0</v>
      </c>
      <c r="AM666" s="55">
        <f t="shared" si="161"/>
        <v>0</v>
      </c>
      <c r="AN666" s="55">
        <f t="shared" si="161"/>
        <v>0</v>
      </c>
      <c r="AO666" s="55">
        <f t="shared" si="164"/>
        <v>0</v>
      </c>
      <c r="AP666" s="55">
        <f t="shared" si="164"/>
        <v>0</v>
      </c>
      <c r="AQ666" s="55">
        <f t="shared" si="164"/>
        <v>0</v>
      </c>
      <c r="AR666" s="55">
        <f t="shared" si="164"/>
        <v>0</v>
      </c>
      <c r="AS666" s="55">
        <f t="shared" si="164"/>
        <v>0</v>
      </c>
      <c r="AT666" s="55">
        <f t="shared" si="164"/>
        <v>0</v>
      </c>
      <c r="AU666" s="55">
        <f t="shared" si="164"/>
        <v>0</v>
      </c>
      <c r="AV666" s="54">
        <f t="shared" si="158"/>
        <v>0</v>
      </c>
      <c r="AW666" s="54">
        <f t="shared" si="159"/>
        <v>0</v>
      </c>
      <c r="AX666" s="54">
        <f t="shared" si="160"/>
        <v>0</v>
      </c>
    </row>
    <row r="667" spans="1:50">
      <c r="A667" s="203" t="s">
        <v>496</v>
      </c>
      <c r="B667" s="203">
        <v>0</v>
      </c>
      <c r="C667" s="203" t="b">
        <v>0</v>
      </c>
      <c r="F667" s="203">
        <v>258</v>
      </c>
      <c r="I667" s="55">
        <f t="shared" si="156"/>
        <v>0</v>
      </c>
      <c r="J667" s="55">
        <f t="shared" si="162"/>
        <v>0</v>
      </c>
      <c r="K667" s="55">
        <f t="shared" si="162"/>
        <v>0</v>
      </c>
      <c r="L667" s="55">
        <f t="shared" si="162"/>
        <v>0</v>
      </c>
      <c r="M667" s="55">
        <f t="shared" si="162"/>
        <v>0</v>
      </c>
      <c r="N667" s="55">
        <f t="shared" si="162"/>
        <v>0</v>
      </c>
      <c r="O667" s="55">
        <f t="shared" si="162"/>
        <v>0</v>
      </c>
      <c r="P667" s="55">
        <f t="shared" si="162"/>
        <v>0</v>
      </c>
      <c r="Q667" s="55">
        <f t="shared" si="162"/>
        <v>0</v>
      </c>
      <c r="R667" s="55">
        <f t="shared" si="162"/>
        <v>0</v>
      </c>
      <c r="S667" s="55">
        <f t="shared" si="162"/>
        <v>0</v>
      </c>
      <c r="T667" s="55">
        <f t="shared" si="162"/>
        <v>0</v>
      </c>
      <c r="U667" s="55">
        <f t="shared" si="162"/>
        <v>0</v>
      </c>
      <c r="V667" s="55">
        <f t="shared" si="162"/>
        <v>0</v>
      </c>
      <c r="W667" s="55">
        <f t="shared" si="162"/>
        <v>0</v>
      </c>
      <c r="X667" s="55">
        <f t="shared" si="162"/>
        <v>0</v>
      </c>
      <c r="Y667" s="55">
        <f t="shared" si="162"/>
        <v>0</v>
      </c>
      <c r="Z667" s="55">
        <f t="shared" si="161"/>
        <v>0</v>
      </c>
      <c r="AA667" s="55">
        <f t="shared" si="161"/>
        <v>0</v>
      </c>
      <c r="AB667" s="55">
        <f t="shared" si="161"/>
        <v>0</v>
      </c>
      <c r="AC667" s="55">
        <f t="shared" si="161"/>
        <v>0</v>
      </c>
      <c r="AD667" s="55">
        <f t="shared" si="161"/>
        <v>0</v>
      </c>
      <c r="AE667" s="55">
        <f t="shared" si="161"/>
        <v>0</v>
      </c>
      <c r="AF667" s="55">
        <f t="shared" si="161"/>
        <v>0</v>
      </c>
      <c r="AG667" s="55">
        <f t="shared" si="161"/>
        <v>0</v>
      </c>
      <c r="AH667" s="55">
        <f t="shared" si="161"/>
        <v>0</v>
      </c>
      <c r="AI667" s="55">
        <f t="shared" si="161"/>
        <v>0</v>
      </c>
      <c r="AJ667" s="55">
        <f t="shared" si="161"/>
        <v>0</v>
      </c>
      <c r="AK667" s="55">
        <f t="shared" si="161"/>
        <v>0</v>
      </c>
      <c r="AL667" s="55">
        <f t="shared" si="161"/>
        <v>0</v>
      </c>
      <c r="AM667" s="55">
        <f t="shared" si="161"/>
        <v>0</v>
      </c>
      <c r="AN667" s="55">
        <f t="shared" si="161"/>
        <v>0</v>
      </c>
      <c r="AO667" s="55">
        <f t="shared" si="164"/>
        <v>0</v>
      </c>
      <c r="AP667" s="55">
        <f t="shared" si="164"/>
        <v>0</v>
      </c>
      <c r="AQ667" s="55">
        <f t="shared" si="164"/>
        <v>0</v>
      </c>
      <c r="AR667" s="55">
        <f t="shared" si="164"/>
        <v>0</v>
      </c>
      <c r="AS667" s="55">
        <f t="shared" si="164"/>
        <v>0</v>
      </c>
      <c r="AT667" s="55">
        <f t="shared" si="164"/>
        <v>0</v>
      </c>
      <c r="AU667" s="55">
        <f t="shared" si="164"/>
        <v>0</v>
      </c>
      <c r="AV667" s="54">
        <f t="shared" si="158"/>
        <v>0</v>
      </c>
      <c r="AW667" s="54">
        <f t="shared" si="159"/>
        <v>0</v>
      </c>
      <c r="AX667" s="54">
        <f t="shared" si="160"/>
        <v>0</v>
      </c>
    </row>
    <row r="668" spans="1:50">
      <c r="A668" s="203" t="s">
        <v>496</v>
      </c>
      <c r="B668" s="203">
        <v>1</v>
      </c>
      <c r="C668" s="203" t="b">
        <v>1</v>
      </c>
      <c r="D668" s="203">
        <v>1</v>
      </c>
      <c r="E668" s="203" t="s">
        <v>621</v>
      </c>
      <c r="F668" s="203">
        <v>750</v>
      </c>
      <c r="I668" s="55">
        <f t="shared" si="156"/>
        <v>0</v>
      </c>
      <c r="J668" s="55">
        <f t="shared" si="162"/>
        <v>0</v>
      </c>
      <c r="K668" s="55">
        <f t="shared" si="162"/>
        <v>0</v>
      </c>
      <c r="L668" s="55">
        <f t="shared" si="162"/>
        <v>0</v>
      </c>
      <c r="M668" s="55">
        <f t="shared" si="162"/>
        <v>0</v>
      </c>
      <c r="N668" s="55">
        <f t="shared" si="162"/>
        <v>0</v>
      </c>
      <c r="O668" s="55">
        <f t="shared" si="162"/>
        <v>0</v>
      </c>
      <c r="P668" s="55">
        <f t="shared" si="162"/>
        <v>0</v>
      </c>
      <c r="Q668" s="55">
        <f t="shared" si="162"/>
        <v>0</v>
      </c>
      <c r="R668" s="55">
        <f t="shared" si="162"/>
        <v>0</v>
      </c>
      <c r="S668" s="55">
        <f t="shared" si="162"/>
        <v>0</v>
      </c>
      <c r="T668" s="55">
        <f t="shared" si="162"/>
        <v>0</v>
      </c>
      <c r="U668" s="55">
        <f t="shared" si="162"/>
        <v>0</v>
      </c>
      <c r="V668" s="55">
        <f t="shared" si="162"/>
        <v>0</v>
      </c>
      <c r="W668" s="55">
        <f t="shared" si="162"/>
        <v>0</v>
      </c>
      <c r="X668" s="55">
        <f t="shared" si="162"/>
        <v>0</v>
      </c>
      <c r="Y668" s="55">
        <f t="shared" si="162"/>
        <v>0</v>
      </c>
      <c r="Z668" s="55">
        <f t="shared" si="161"/>
        <v>0</v>
      </c>
      <c r="AA668" s="55">
        <f t="shared" si="161"/>
        <v>0</v>
      </c>
      <c r="AB668" s="55">
        <f t="shared" si="161"/>
        <v>0</v>
      </c>
      <c r="AC668" s="55">
        <f t="shared" si="161"/>
        <v>0</v>
      </c>
      <c r="AD668" s="55">
        <f t="shared" si="161"/>
        <v>0</v>
      </c>
      <c r="AE668" s="55">
        <f t="shared" si="161"/>
        <v>0</v>
      </c>
      <c r="AF668" s="55">
        <f t="shared" si="161"/>
        <v>0</v>
      </c>
      <c r="AG668" s="55">
        <f t="shared" si="161"/>
        <v>0</v>
      </c>
      <c r="AH668" s="55">
        <f t="shared" si="161"/>
        <v>0</v>
      </c>
      <c r="AI668" s="55">
        <f t="shared" si="161"/>
        <v>0</v>
      </c>
      <c r="AJ668" s="55">
        <f t="shared" si="161"/>
        <v>0</v>
      </c>
      <c r="AK668" s="55">
        <f t="shared" si="161"/>
        <v>0</v>
      </c>
      <c r="AL668" s="55">
        <f t="shared" si="161"/>
        <v>0</v>
      </c>
      <c r="AM668" s="55">
        <f t="shared" si="161"/>
        <v>0</v>
      </c>
      <c r="AN668" s="55">
        <f t="shared" si="161"/>
        <v>0</v>
      </c>
      <c r="AO668" s="55">
        <f t="shared" si="164"/>
        <v>0</v>
      </c>
      <c r="AP668" s="55">
        <f t="shared" si="164"/>
        <v>0</v>
      </c>
      <c r="AQ668" s="55">
        <f t="shared" si="164"/>
        <v>0</v>
      </c>
      <c r="AR668" s="55">
        <f t="shared" si="164"/>
        <v>0</v>
      </c>
      <c r="AS668" s="55">
        <f t="shared" si="164"/>
        <v>0</v>
      </c>
      <c r="AT668" s="55">
        <f t="shared" si="164"/>
        <v>0</v>
      </c>
      <c r="AU668" s="55">
        <f t="shared" si="164"/>
        <v>0</v>
      </c>
      <c r="AV668" s="54">
        <f t="shared" si="158"/>
        <v>0</v>
      </c>
      <c r="AW668" s="54">
        <f t="shared" si="159"/>
        <v>0</v>
      </c>
      <c r="AX668" s="54">
        <f t="shared" si="160"/>
        <v>0</v>
      </c>
    </row>
    <row r="669" spans="1:50">
      <c r="A669" s="203" t="s">
        <v>497</v>
      </c>
      <c r="B669" s="203">
        <v>0</v>
      </c>
      <c r="C669" s="203" t="b">
        <v>0</v>
      </c>
      <c r="F669" s="203">
        <v>103</v>
      </c>
      <c r="I669" s="55">
        <f t="shared" si="156"/>
        <v>0</v>
      </c>
      <c r="J669" s="55">
        <f t="shared" si="162"/>
        <v>0</v>
      </c>
      <c r="K669" s="55">
        <f t="shared" si="162"/>
        <v>0</v>
      </c>
      <c r="L669" s="55">
        <f t="shared" si="162"/>
        <v>0</v>
      </c>
      <c r="M669" s="55">
        <f t="shared" si="162"/>
        <v>0</v>
      </c>
      <c r="N669" s="55">
        <f t="shared" si="162"/>
        <v>0</v>
      </c>
      <c r="O669" s="55">
        <f t="shared" si="162"/>
        <v>0</v>
      </c>
      <c r="P669" s="55">
        <f t="shared" si="162"/>
        <v>0</v>
      </c>
      <c r="Q669" s="55">
        <f t="shared" si="162"/>
        <v>0</v>
      </c>
      <c r="R669" s="55">
        <f t="shared" si="162"/>
        <v>0</v>
      </c>
      <c r="S669" s="55">
        <f t="shared" si="162"/>
        <v>0</v>
      </c>
      <c r="T669" s="55">
        <f t="shared" si="162"/>
        <v>0</v>
      </c>
      <c r="U669" s="55">
        <f t="shared" si="162"/>
        <v>0</v>
      </c>
      <c r="V669" s="55">
        <f t="shared" si="162"/>
        <v>0</v>
      </c>
      <c r="W669" s="55">
        <f t="shared" si="162"/>
        <v>0</v>
      </c>
      <c r="X669" s="55">
        <f t="shared" si="162"/>
        <v>0</v>
      </c>
      <c r="Y669" s="55">
        <f t="shared" si="162"/>
        <v>0</v>
      </c>
      <c r="Z669" s="55">
        <f t="shared" si="161"/>
        <v>0</v>
      </c>
      <c r="AA669" s="55">
        <f t="shared" si="161"/>
        <v>0</v>
      </c>
      <c r="AB669" s="55">
        <f t="shared" si="161"/>
        <v>0</v>
      </c>
      <c r="AC669" s="55">
        <f t="shared" si="161"/>
        <v>0</v>
      </c>
      <c r="AD669" s="55">
        <f t="shared" si="161"/>
        <v>0</v>
      </c>
      <c r="AE669" s="55">
        <f t="shared" si="161"/>
        <v>0</v>
      </c>
      <c r="AF669" s="55">
        <f t="shared" si="161"/>
        <v>0</v>
      </c>
      <c r="AG669" s="55">
        <f t="shared" si="161"/>
        <v>0</v>
      </c>
      <c r="AH669" s="55">
        <f t="shared" si="161"/>
        <v>0</v>
      </c>
      <c r="AI669" s="55">
        <f t="shared" si="161"/>
        <v>0</v>
      </c>
      <c r="AJ669" s="55">
        <f t="shared" si="161"/>
        <v>0</v>
      </c>
      <c r="AK669" s="55">
        <f t="shared" si="161"/>
        <v>0</v>
      </c>
      <c r="AL669" s="55">
        <f t="shared" si="161"/>
        <v>0</v>
      </c>
      <c r="AM669" s="55">
        <f t="shared" si="161"/>
        <v>0</v>
      </c>
      <c r="AN669" s="55">
        <f t="shared" si="161"/>
        <v>0</v>
      </c>
      <c r="AO669" s="55">
        <f t="shared" si="164"/>
        <v>0</v>
      </c>
      <c r="AP669" s="55">
        <f t="shared" si="164"/>
        <v>0</v>
      </c>
      <c r="AQ669" s="55">
        <f t="shared" si="164"/>
        <v>0</v>
      </c>
      <c r="AR669" s="55">
        <f t="shared" si="164"/>
        <v>0</v>
      </c>
      <c r="AS669" s="55">
        <f t="shared" si="164"/>
        <v>0</v>
      </c>
      <c r="AT669" s="55">
        <f t="shared" si="164"/>
        <v>0</v>
      </c>
      <c r="AU669" s="55">
        <f t="shared" si="164"/>
        <v>0</v>
      </c>
      <c r="AV669" s="54">
        <f t="shared" si="158"/>
        <v>0</v>
      </c>
      <c r="AW669" s="54">
        <f t="shared" si="159"/>
        <v>0</v>
      </c>
      <c r="AX669" s="54">
        <f t="shared" si="160"/>
        <v>0</v>
      </c>
    </row>
    <row r="670" spans="1:50">
      <c r="A670" s="203" t="s">
        <v>497</v>
      </c>
      <c r="B670" s="203">
        <v>1</v>
      </c>
      <c r="C670" s="203" t="b">
        <v>1</v>
      </c>
      <c r="D670" s="203">
        <v>1</v>
      </c>
      <c r="E670" s="203" t="s">
        <v>564</v>
      </c>
      <c r="F670" s="203">
        <v>233</v>
      </c>
      <c r="I670" s="55">
        <f t="shared" si="156"/>
        <v>0</v>
      </c>
      <c r="J670" s="55">
        <f t="shared" si="162"/>
        <v>0</v>
      </c>
      <c r="K670" s="55">
        <f t="shared" si="162"/>
        <v>0</v>
      </c>
      <c r="L670" s="55">
        <f t="shared" si="162"/>
        <v>0</v>
      </c>
      <c r="M670" s="55">
        <f t="shared" si="162"/>
        <v>0</v>
      </c>
      <c r="N670" s="55">
        <f t="shared" si="162"/>
        <v>0</v>
      </c>
      <c r="O670" s="55">
        <f t="shared" si="162"/>
        <v>0</v>
      </c>
      <c r="P670" s="55">
        <f t="shared" si="162"/>
        <v>0</v>
      </c>
      <c r="Q670" s="55">
        <f t="shared" si="162"/>
        <v>0</v>
      </c>
      <c r="R670" s="55">
        <f t="shared" si="162"/>
        <v>0</v>
      </c>
      <c r="S670" s="55">
        <f t="shared" si="162"/>
        <v>0</v>
      </c>
      <c r="T670" s="55">
        <f t="shared" si="162"/>
        <v>0</v>
      </c>
      <c r="U670" s="55">
        <f t="shared" si="162"/>
        <v>0</v>
      </c>
      <c r="V670" s="55">
        <f t="shared" si="162"/>
        <v>0</v>
      </c>
      <c r="W670" s="55">
        <f t="shared" si="162"/>
        <v>0</v>
      </c>
      <c r="X670" s="55">
        <f t="shared" si="162"/>
        <v>0</v>
      </c>
      <c r="Y670" s="55">
        <f t="shared" si="162"/>
        <v>0</v>
      </c>
      <c r="Z670" s="55">
        <f t="shared" si="161"/>
        <v>0</v>
      </c>
      <c r="AA670" s="55">
        <f t="shared" si="161"/>
        <v>0</v>
      </c>
      <c r="AB670" s="55">
        <f t="shared" si="161"/>
        <v>0</v>
      </c>
      <c r="AC670" s="55">
        <f t="shared" si="161"/>
        <v>0</v>
      </c>
      <c r="AD670" s="55">
        <f t="shared" si="161"/>
        <v>0</v>
      </c>
      <c r="AE670" s="55">
        <f t="shared" si="161"/>
        <v>0</v>
      </c>
      <c r="AF670" s="55">
        <f t="shared" si="161"/>
        <v>0</v>
      </c>
      <c r="AG670" s="55">
        <f t="shared" si="161"/>
        <v>0</v>
      </c>
      <c r="AH670" s="55">
        <f t="shared" si="161"/>
        <v>0</v>
      </c>
      <c r="AI670" s="55">
        <f t="shared" si="161"/>
        <v>0</v>
      </c>
      <c r="AJ670" s="55">
        <f t="shared" si="161"/>
        <v>0</v>
      </c>
      <c r="AK670" s="55">
        <f t="shared" si="161"/>
        <v>0</v>
      </c>
      <c r="AL670" s="55">
        <f t="shared" si="161"/>
        <v>0</v>
      </c>
      <c r="AM670" s="55">
        <f t="shared" si="161"/>
        <v>0</v>
      </c>
      <c r="AN670" s="55">
        <f t="shared" si="161"/>
        <v>0</v>
      </c>
      <c r="AO670" s="55">
        <f t="shared" si="164"/>
        <v>0</v>
      </c>
      <c r="AP670" s="55">
        <f t="shared" si="164"/>
        <v>0</v>
      </c>
      <c r="AQ670" s="55">
        <f t="shared" si="164"/>
        <v>0</v>
      </c>
      <c r="AR670" s="55">
        <f t="shared" si="164"/>
        <v>0</v>
      </c>
      <c r="AS670" s="55">
        <f t="shared" si="164"/>
        <v>0</v>
      </c>
      <c r="AT670" s="55">
        <f t="shared" si="164"/>
        <v>0</v>
      </c>
      <c r="AU670" s="55">
        <f t="shared" si="164"/>
        <v>0</v>
      </c>
      <c r="AV670" s="54">
        <f t="shared" si="158"/>
        <v>0</v>
      </c>
      <c r="AW670" s="54">
        <f t="shared" si="159"/>
        <v>0</v>
      </c>
      <c r="AX670" s="54">
        <f t="shared" si="160"/>
        <v>0</v>
      </c>
    </row>
    <row r="671" spans="1:50">
      <c r="A671" s="203" t="s">
        <v>655</v>
      </c>
      <c r="B671" s="203">
        <v>0</v>
      </c>
      <c r="C671" s="203" t="b">
        <v>0</v>
      </c>
      <c r="F671" s="203">
        <v>326</v>
      </c>
      <c r="I671" s="55">
        <f t="shared" si="156"/>
        <v>0</v>
      </c>
      <c r="J671" s="55">
        <f t="shared" si="162"/>
        <v>0</v>
      </c>
      <c r="K671" s="55">
        <f t="shared" si="162"/>
        <v>0</v>
      </c>
      <c r="L671" s="55">
        <f t="shared" si="162"/>
        <v>0</v>
      </c>
      <c r="M671" s="55">
        <f t="shared" si="162"/>
        <v>0</v>
      </c>
      <c r="N671" s="55">
        <f t="shared" si="162"/>
        <v>0</v>
      </c>
      <c r="O671" s="55">
        <f t="shared" si="162"/>
        <v>0</v>
      </c>
      <c r="P671" s="55">
        <f t="shared" si="162"/>
        <v>0</v>
      </c>
      <c r="Q671" s="55">
        <f t="shared" si="162"/>
        <v>0</v>
      </c>
      <c r="R671" s="55">
        <f t="shared" si="162"/>
        <v>0</v>
      </c>
      <c r="S671" s="55">
        <f t="shared" si="162"/>
        <v>0</v>
      </c>
      <c r="T671" s="55">
        <f t="shared" si="162"/>
        <v>0</v>
      </c>
      <c r="U671" s="55">
        <f t="shared" si="162"/>
        <v>0</v>
      </c>
      <c r="V671" s="55">
        <f t="shared" si="162"/>
        <v>0</v>
      </c>
      <c r="W671" s="55">
        <f t="shared" si="162"/>
        <v>0</v>
      </c>
      <c r="X671" s="55">
        <f t="shared" si="162"/>
        <v>0</v>
      </c>
      <c r="Y671" s="55">
        <f t="shared" si="162"/>
        <v>0</v>
      </c>
      <c r="Z671" s="55">
        <f t="shared" si="161"/>
        <v>0</v>
      </c>
      <c r="AA671" s="55">
        <f t="shared" si="161"/>
        <v>0</v>
      </c>
      <c r="AB671" s="55">
        <f t="shared" si="161"/>
        <v>0</v>
      </c>
      <c r="AC671" s="55">
        <f t="shared" si="161"/>
        <v>0</v>
      </c>
      <c r="AD671" s="55">
        <f t="shared" si="161"/>
        <v>0</v>
      </c>
      <c r="AE671" s="55">
        <f t="shared" si="161"/>
        <v>0</v>
      </c>
      <c r="AF671" s="55">
        <f t="shared" si="161"/>
        <v>0</v>
      </c>
      <c r="AG671" s="55">
        <f t="shared" si="161"/>
        <v>0</v>
      </c>
      <c r="AH671" s="55">
        <f t="shared" si="161"/>
        <v>0</v>
      </c>
      <c r="AI671" s="55">
        <f t="shared" si="161"/>
        <v>0</v>
      </c>
      <c r="AJ671" s="55">
        <f t="shared" si="161"/>
        <v>0</v>
      </c>
      <c r="AK671" s="55">
        <f t="shared" si="161"/>
        <v>0</v>
      </c>
      <c r="AL671" s="55">
        <f t="shared" si="161"/>
        <v>0</v>
      </c>
      <c r="AM671" s="55">
        <f t="shared" si="161"/>
        <v>0</v>
      </c>
      <c r="AN671" s="55">
        <f t="shared" si="161"/>
        <v>0</v>
      </c>
      <c r="AO671" s="55">
        <f t="shared" si="164"/>
        <v>0</v>
      </c>
      <c r="AP671" s="55">
        <f t="shared" si="164"/>
        <v>0</v>
      </c>
      <c r="AQ671" s="55">
        <f t="shared" si="164"/>
        <v>0</v>
      </c>
      <c r="AR671" s="55">
        <f t="shared" si="164"/>
        <v>0</v>
      </c>
      <c r="AS671" s="55">
        <f t="shared" si="164"/>
        <v>0</v>
      </c>
      <c r="AT671" s="55">
        <f t="shared" si="164"/>
        <v>0</v>
      </c>
      <c r="AU671" s="55">
        <f t="shared" si="164"/>
        <v>0</v>
      </c>
      <c r="AV671" s="54">
        <f t="shared" si="158"/>
        <v>0</v>
      </c>
      <c r="AW671" s="54">
        <f t="shared" si="159"/>
        <v>0</v>
      </c>
      <c r="AX671" s="54">
        <f t="shared" si="160"/>
        <v>0</v>
      </c>
    </row>
    <row r="672" spans="1:50">
      <c r="A672" s="203" t="s">
        <v>655</v>
      </c>
      <c r="B672" s="203">
        <v>1</v>
      </c>
      <c r="C672" s="203" t="b">
        <v>1</v>
      </c>
      <c r="D672" s="203">
        <v>1</v>
      </c>
      <c r="E672" s="203" t="s">
        <v>556</v>
      </c>
      <c r="F672" s="203">
        <v>346</v>
      </c>
      <c r="I672" s="55">
        <f t="shared" si="156"/>
        <v>0</v>
      </c>
      <c r="J672" s="55">
        <f t="shared" si="162"/>
        <v>0</v>
      </c>
      <c r="K672" s="55">
        <f t="shared" si="162"/>
        <v>0</v>
      </c>
      <c r="L672" s="55">
        <f t="shared" si="162"/>
        <v>0</v>
      </c>
      <c r="M672" s="55">
        <f t="shared" si="162"/>
        <v>0</v>
      </c>
      <c r="N672" s="55">
        <f t="shared" si="162"/>
        <v>0</v>
      </c>
      <c r="O672" s="55">
        <f t="shared" si="162"/>
        <v>0</v>
      </c>
      <c r="P672" s="55">
        <f t="shared" si="162"/>
        <v>0</v>
      </c>
      <c r="Q672" s="55">
        <f t="shared" si="162"/>
        <v>0</v>
      </c>
      <c r="R672" s="55">
        <f t="shared" si="162"/>
        <v>0</v>
      </c>
      <c r="S672" s="55">
        <f t="shared" si="162"/>
        <v>0</v>
      </c>
      <c r="T672" s="55">
        <f t="shared" si="162"/>
        <v>0</v>
      </c>
      <c r="U672" s="55">
        <f t="shared" si="162"/>
        <v>0</v>
      </c>
      <c r="V672" s="55">
        <f t="shared" si="162"/>
        <v>0</v>
      </c>
      <c r="W672" s="55">
        <f t="shared" si="162"/>
        <v>0</v>
      </c>
      <c r="X672" s="55">
        <f t="shared" si="162"/>
        <v>0</v>
      </c>
      <c r="Y672" s="55">
        <f t="shared" si="162"/>
        <v>0</v>
      </c>
      <c r="Z672" s="55">
        <f t="shared" si="161"/>
        <v>0</v>
      </c>
      <c r="AA672" s="55">
        <f t="shared" si="161"/>
        <v>0</v>
      </c>
      <c r="AB672" s="55">
        <f t="shared" si="161"/>
        <v>0</v>
      </c>
      <c r="AC672" s="55">
        <f t="shared" si="161"/>
        <v>0</v>
      </c>
      <c r="AD672" s="55">
        <f t="shared" si="161"/>
        <v>0</v>
      </c>
      <c r="AE672" s="55">
        <f t="shared" si="161"/>
        <v>0</v>
      </c>
      <c r="AF672" s="55">
        <f t="shared" si="161"/>
        <v>0</v>
      </c>
      <c r="AG672" s="55">
        <f t="shared" si="161"/>
        <v>0</v>
      </c>
      <c r="AH672" s="55">
        <f t="shared" si="161"/>
        <v>0</v>
      </c>
      <c r="AI672" s="55">
        <f t="shared" si="161"/>
        <v>0</v>
      </c>
      <c r="AJ672" s="55">
        <f t="shared" si="161"/>
        <v>0</v>
      </c>
      <c r="AK672" s="55">
        <f t="shared" si="161"/>
        <v>0</v>
      </c>
      <c r="AL672" s="55">
        <f t="shared" si="161"/>
        <v>0</v>
      </c>
      <c r="AM672" s="55">
        <f t="shared" si="161"/>
        <v>0</v>
      </c>
      <c r="AN672" s="55">
        <f t="shared" si="161"/>
        <v>0</v>
      </c>
      <c r="AO672" s="55">
        <f t="shared" si="164"/>
        <v>0</v>
      </c>
      <c r="AP672" s="55">
        <f t="shared" si="164"/>
        <v>0</v>
      </c>
      <c r="AQ672" s="55">
        <f t="shared" si="164"/>
        <v>0</v>
      </c>
      <c r="AR672" s="55">
        <f t="shared" si="164"/>
        <v>0</v>
      </c>
      <c r="AS672" s="55">
        <f t="shared" si="164"/>
        <v>0</v>
      </c>
      <c r="AT672" s="55">
        <f t="shared" si="164"/>
        <v>0</v>
      </c>
      <c r="AU672" s="55">
        <f t="shared" si="164"/>
        <v>0</v>
      </c>
      <c r="AV672" s="54">
        <f t="shared" si="158"/>
        <v>0</v>
      </c>
      <c r="AW672" s="54">
        <f t="shared" si="159"/>
        <v>0</v>
      </c>
      <c r="AX672" s="54">
        <f t="shared" si="160"/>
        <v>0</v>
      </c>
    </row>
    <row r="673" spans="1:50">
      <c r="A673" s="203" t="s">
        <v>498</v>
      </c>
      <c r="B673" s="203">
        <v>0</v>
      </c>
      <c r="C673" s="203" t="b">
        <v>0</v>
      </c>
      <c r="F673" s="203">
        <v>154</v>
      </c>
      <c r="I673" s="55">
        <f t="shared" si="156"/>
        <v>0</v>
      </c>
      <c r="J673" s="55">
        <f t="shared" si="162"/>
        <v>0</v>
      </c>
      <c r="K673" s="55">
        <f t="shared" si="162"/>
        <v>0</v>
      </c>
      <c r="L673" s="55">
        <f t="shared" si="162"/>
        <v>0</v>
      </c>
      <c r="M673" s="55">
        <f t="shared" si="162"/>
        <v>0</v>
      </c>
      <c r="N673" s="55">
        <f t="shared" si="162"/>
        <v>0</v>
      </c>
      <c r="O673" s="55">
        <f t="shared" si="162"/>
        <v>0</v>
      </c>
      <c r="P673" s="55">
        <f t="shared" si="162"/>
        <v>0</v>
      </c>
      <c r="Q673" s="55">
        <f t="shared" si="162"/>
        <v>0</v>
      </c>
      <c r="R673" s="55">
        <f t="shared" si="162"/>
        <v>0</v>
      </c>
      <c r="S673" s="55">
        <f t="shared" si="162"/>
        <v>0</v>
      </c>
      <c r="T673" s="55">
        <f t="shared" si="162"/>
        <v>0</v>
      </c>
      <c r="U673" s="55">
        <f t="shared" si="162"/>
        <v>0</v>
      </c>
      <c r="V673" s="55">
        <f t="shared" si="162"/>
        <v>0</v>
      </c>
      <c r="W673" s="55">
        <f t="shared" si="162"/>
        <v>0</v>
      </c>
      <c r="X673" s="55">
        <f t="shared" si="162"/>
        <v>0</v>
      </c>
      <c r="Y673" s="55">
        <f t="shared" si="162"/>
        <v>0</v>
      </c>
      <c r="Z673" s="55">
        <f t="shared" si="161"/>
        <v>0</v>
      </c>
      <c r="AA673" s="55">
        <f t="shared" si="161"/>
        <v>0</v>
      </c>
      <c r="AB673" s="55">
        <f t="shared" si="161"/>
        <v>0</v>
      </c>
      <c r="AC673" s="55">
        <f t="shared" si="161"/>
        <v>0</v>
      </c>
      <c r="AD673" s="55">
        <f t="shared" si="161"/>
        <v>0</v>
      </c>
      <c r="AE673" s="55">
        <f t="shared" si="161"/>
        <v>0</v>
      </c>
      <c r="AF673" s="55">
        <f t="shared" si="161"/>
        <v>0</v>
      </c>
      <c r="AG673" s="55">
        <f t="shared" si="161"/>
        <v>0</v>
      </c>
      <c r="AH673" s="55">
        <f t="shared" si="161"/>
        <v>0</v>
      </c>
      <c r="AI673" s="55">
        <f t="shared" si="161"/>
        <v>0</v>
      </c>
      <c r="AJ673" s="55">
        <f t="shared" si="161"/>
        <v>0</v>
      </c>
      <c r="AK673" s="55">
        <f t="shared" si="161"/>
        <v>0</v>
      </c>
      <c r="AL673" s="55">
        <f t="shared" si="161"/>
        <v>0</v>
      </c>
      <c r="AM673" s="55">
        <f t="shared" si="161"/>
        <v>0</v>
      </c>
      <c r="AN673" s="55">
        <f t="shared" si="161"/>
        <v>0</v>
      </c>
      <c r="AO673" s="55">
        <f t="shared" si="164"/>
        <v>0</v>
      </c>
      <c r="AP673" s="55">
        <f t="shared" si="164"/>
        <v>0</v>
      </c>
      <c r="AQ673" s="55">
        <f t="shared" si="164"/>
        <v>0</v>
      </c>
      <c r="AR673" s="55">
        <f t="shared" si="164"/>
        <v>0</v>
      </c>
      <c r="AS673" s="55">
        <f t="shared" si="164"/>
        <v>0</v>
      </c>
      <c r="AT673" s="55">
        <f t="shared" si="164"/>
        <v>0</v>
      </c>
      <c r="AU673" s="55">
        <f t="shared" si="164"/>
        <v>0</v>
      </c>
      <c r="AV673" s="54">
        <f t="shared" si="158"/>
        <v>0</v>
      </c>
      <c r="AW673" s="54">
        <f t="shared" si="159"/>
        <v>0</v>
      </c>
      <c r="AX673" s="54">
        <f t="shared" si="160"/>
        <v>0</v>
      </c>
    </row>
    <row r="674" spans="1:50">
      <c r="A674" s="203" t="s">
        <v>498</v>
      </c>
      <c r="B674" s="203">
        <v>1</v>
      </c>
      <c r="C674" s="203" t="b">
        <v>1</v>
      </c>
      <c r="D674" s="203">
        <v>1</v>
      </c>
      <c r="E674" s="203" t="s">
        <v>581</v>
      </c>
      <c r="F674" s="203">
        <v>182</v>
      </c>
      <c r="I674" s="55">
        <f t="shared" si="156"/>
        <v>0</v>
      </c>
      <c r="J674" s="55">
        <f t="shared" si="162"/>
        <v>0</v>
      </c>
      <c r="K674" s="55">
        <f t="shared" si="162"/>
        <v>0</v>
      </c>
      <c r="L674" s="55">
        <f t="shared" si="162"/>
        <v>0</v>
      </c>
      <c r="M674" s="55">
        <f t="shared" si="162"/>
        <v>0</v>
      </c>
      <c r="N674" s="55">
        <f t="shared" si="162"/>
        <v>0</v>
      </c>
      <c r="O674" s="55">
        <f t="shared" si="162"/>
        <v>0</v>
      </c>
      <c r="P674" s="55">
        <f t="shared" si="162"/>
        <v>0</v>
      </c>
      <c r="Q674" s="55">
        <f t="shared" si="162"/>
        <v>0</v>
      </c>
      <c r="R674" s="55">
        <f t="shared" si="162"/>
        <v>0</v>
      </c>
      <c r="S674" s="55">
        <f t="shared" si="162"/>
        <v>0</v>
      </c>
      <c r="T674" s="55">
        <f t="shared" si="162"/>
        <v>0</v>
      </c>
      <c r="U674" s="55">
        <f t="shared" si="162"/>
        <v>0</v>
      </c>
      <c r="V674" s="55">
        <f t="shared" si="162"/>
        <v>0</v>
      </c>
      <c r="W674" s="55">
        <f t="shared" si="162"/>
        <v>0</v>
      </c>
      <c r="X674" s="55">
        <f t="shared" si="162"/>
        <v>0</v>
      </c>
      <c r="Y674" s="55">
        <f t="shared" ref="Y674:AN689" si="165">SUMIFS($F$2:$F$2000,$E$2:$E$2000,Y$1,$A$2:$A$2000,$H674)</f>
        <v>0</v>
      </c>
      <c r="Z674" s="55">
        <f t="shared" si="165"/>
        <v>0</v>
      </c>
      <c r="AA674" s="55">
        <f t="shared" si="165"/>
        <v>0</v>
      </c>
      <c r="AB674" s="55">
        <f t="shared" si="165"/>
        <v>0</v>
      </c>
      <c r="AC674" s="55">
        <f t="shared" si="165"/>
        <v>0</v>
      </c>
      <c r="AD674" s="55">
        <f t="shared" si="165"/>
        <v>0</v>
      </c>
      <c r="AE674" s="55">
        <f t="shared" si="165"/>
        <v>0</v>
      </c>
      <c r="AF674" s="55">
        <f t="shared" si="165"/>
        <v>0</v>
      </c>
      <c r="AG674" s="55">
        <f t="shared" si="165"/>
        <v>0</v>
      </c>
      <c r="AH674" s="55">
        <f t="shared" si="165"/>
        <v>0</v>
      </c>
      <c r="AI674" s="55">
        <f t="shared" si="165"/>
        <v>0</v>
      </c>
      <c r="AJ674" s="55">
        <f t="shared" si="165"/>
        <v>0</v>
      </c>
      <c r="AK674" s="55">
        <f t="shared" si="165"/>
        <v>0</v>
      </c>
      <c r="AL674" s="55">
        <f t="shared" si="165"/>
        <v>0</v>
      </c>
      <c r="AM674" s="55">
        <f t="shared" si="165"/>
        <v>0</v>
      </c>
      <c r="AN674" s="55">
        <f t="shared" si="165"/>
        <v>0</v>
      </c>
      <c r="AO674" s="55">
        <f t="shared" si="164"/>
        <v>0</v>
      </c>
      <c r="AP674" s="55">
        <f t="shared" si="164"/>
        <v>0</v>
      </c>
      <c r="AQ674" s="55">
        <f t="shared" si="164"/>
        <v>0</v>
      </c>
      <c r="AR674" s="55">
        <f t="shared" si="164"/>
        <v>0</v>
      </c>
      <c r="AS674" s="55">
        <f t="shared" si="164"/>
        <v>0</v>
      </c>
      <c r="AT674" s="55">
        <f t="shared" si="164"/>
        <v>0</v>
      </c>
      <c r="AU674" s="55">
        <f t="shared" si="164"/>
        <v>0</v>
      </c>
      <c r="AV674" s="54">
        <f t="shared" si="158"/>
        <v>0</v>
      </c>
      <c r="AW674" s="54">
        <f t="shared" si="159"/>
        <v>0</v>
      </c>
      <c r="AX674" s="54">
        <f t="shared" si="160"/>
        <v>0</v>
      </c>
    </row>
    <row r="675" spans="1:50">
      <c r="A675" s="203" t="s">
        <v>499</v>
      </c>
      <c r="B675" s="203">
        <v>0</v>
      </c>
      <c r="C675" s="203" t="b">
        <v>0</v>
      </c>
      <c r="F675" s="203">
        <v>474</v>
      </c>
      <c r="I675" s="55">
        <f t="shared" si="156"/>
        <v>0</v>
      </c>
      <c r="J675" s="55">
        <f t="shared" ref="J675:Y690" si="166">SUMIFS($F$2:$F$2000,$E$2:$E$2000,J$1,$A$2:$A$2000,$H675)</f>
        <v>0</v>
      </c>
      <c r="K675" s="55">
        <f t="shared" si="166"/>
        <v>0</v>
      </c>
      <c r="L675" s="55">
        <f t="shared" si="166"/>
        <v>0</v>
      </c>
      <c r="M675" s="55">
        <f t="shared" si="166"/>
        <v>0</v>
      </c>
      <c r="N675" s="55">
        <f t="shared" si="166"/>
        <v>0</v>
      </c>
      <c r="O675" s="55">
        <f t="shared" si="166"/>
        <v>0</v>
      </c>
      <c r="P675" s="55">
        <f t="shared" si="166"/>
        <v>0</v>
      </c>
      <c r="Q675" s="55">
        <f t="shared" si="166"/>
        <v>0</v>
      </c>
      <c r="R675" s="55">
        <f t="shared" si="166"/>
        <v>0</v>
      </c>
      <c r="S675" s="55">
        <f t="shared" si="166"/>
        <v>0</v>
      </c>
      <c r="T675" s="55">
        <f t="shared" si="166"/>
        <v>0</v>
      </c>
      <c r="U675" s="55">
        <f t="shared" si="166"/>
        <v>0</v>
      </c>
      <c r="V675" s="55">
        <f t="shared" si="166"/>
        <v>0</v>
      </c>
      <c r="W675" s="55">
        <f t="shared" si="166"/>
        <v>0</v>
      </c>
      <c r="X675" s="55">
        <f t="shared" si="166"/>
        <v>0</v>
      </c>
      <c r="Y675" s="55">
        <f t="shared" si="166"/>
        <v>0</v>
      </c>
      <c r="Z675" s="55">
        <f t="shared" si="165"/>
        <v>0</v>
      </c>
      <c r="AA675" s="55">
        <f t="shared" si="165"/>
        <v>0</v>
      </c>
      <c r="AB675" s="55">
        <f t="shared" si="165"/>
        <v>0</v>
      </c>
      <c r="AC675" s="55">
        <f t="shared" si="165"/>
        <v>0</v>
      </c>
      <c r="AD675" s="55">
        <f t="shared" si="165"/>
        <v>0</v>
      </c>
      <c r="AE675" s="55">
        <f t="shared" si="165"/>
        <v>0</v>
      </c>
      <c r="AF675" s="55">
        <f t="shared" si="165"/>
        <v>0</v>
      </c>
      <c r="AG675" s="55">
        <f t="shared" si="165"/>
        <v>0</v>
      </c>
      <c r="AH675" s="55">
        <f t="shared" si="165"/>
        <v>0</v>
      </c>
      <c r="AI675" s="55">
        <f t="shared" si="165"/>
        <v>0</v>
      </c>
      <c r="AJ675" s="55">
        <f t="shared" si="165"/>
        <v>0</v>
      </c>
      <c r="AK675" s="55">
        <f t="shared" si="165"/>
        <v>0</v>
      </c>
      <c r="AL675" s="55">
        <f t="shared" si="165"/>
        <v>0</v>
      </c>
      <c r="AM675" s="55">
        <f t="shared" si="165"/>
        <v>0</v>
      </c>
      <c r="AN675" s="55">
        <f t="shared" si="165"/>
        <v>0</v>
      </c>
      <c r="AO675" s="55">
        <f t="shared" si="164"/>
        <v>0</v>
      </c>
      <c r="AP675" s="55">
        <f t="shared" si="164"/>
        <v>0</v>
      </c>
      <c r="AQ675" s="55">
        <f t="shared" si="164"/>
        <v>0</v>
      </c>
      <c r="AR675" s="55">
        <f t="shared" si="164"/>
        <v>0</v>
      </c>
      <c r="AS675" s="55">
        <f t="shared" si="164"/>
        <v>0</v>
      </c>
      <c r="AT675" s="55">
        <f t="shared" si="164"/>
        <v>0</v>
      </c>
      <c r="AU675" s="55">
        <f t="shared" si="164"/>
        <v>0</v>
      </c>
      <c r="AV675" s="54">
        <f t="shared" si="158"/>
        <v>0</v>
      </c>
      <c r="AW675" s="54">
        <f t="shared" si="159"/>
        <v>0</v>
      </c>
      <c r="AX675" s="54">
        <f t="shared" si="160"/>
        <v>0</v>
      </c>
    </row>
    <row r="676" spans="1:50">
      <c r="A676" s="203" t="s">
        <v>499</v>
      </c>
      <c r="B676" s="203">
        <v>1</v>
      </c>
      <c r="C676" s="203" t="b">
        <v>1</v>
      </c>
      <c r="D676" s="203">
        <v>1</v>
      </c>
      <c r="E676" s="203" t="s">
        <v>584</v>
      </c>
      <c r="F676" s="203">
        <v>870</v>
      </c>
      <c r="I676" s="55">
        <f t="shared" si="156"/>
        <v>0</v>
      </c>
      <c r="J676" s="55">
        <f t="shared" si="166"/>
        <v>0</v>
      </c>
      <c r="K676" s="55">
        <f t="shared" si="166"/>
        <v>0</v>
      </c>
      <c r="L676" s="55">
        <f t="shared" si="166"/>
        <v>0</v>
      </c>
      <c r="M676" s="55">
        <f t="shared" si="166"/>
        <v>0</v>
      </c>
      <c r="N676" s="55">
        <f t="shared" si="166"/>
        <v>0</v>
      </c>
      <c r="O676" s="55">
        <f t="shared" si="166"/>
        <v>0</v>
      </c>
      <c r="P676" s="55">
        <f t="shared" si="166"/>
        <v>0</v>
      </c>
      <c r="Q676" s="55">
        <f t="shared" si="166"/>
        <v>0</v>
      </c>
      <c r="R676" s="55">
        <f t="shared" si="166"/>
        <v>0</v>
      </c>
      <c r="S676" s="55">
        <f t="shared" si="166"/>
        <v>0</v>
      </c>
      <c r="T676" s="55">
        <f t="shared" si="166"/>
        <v>0</v>
      </c>
      <c r="U676" s="55">
        <f t="shared" si="166"/>
        <v>0</v>
      </c>
      <c r="V676" s="55">
        <f t="shared" si="166"/>
        <v>0</v>
      </c>
      <c r="W676" s="55">
        <f t="shared" si="166"/>
        <v>0</v>
      </c>
      <c r="X676" s="55">
        <f t="shared" si="166"/>
        <v>0</v>
      </c>
      <c r="Y676" s="55">
        <f t="shared" si="166"/>
        <v>0</v>
      </c>
      <c r="Z676" s="55">
        <f t="shared" si="165"/>
        <v>0</v>
      </c>
      <c r="AA676" s="55">
        <f t="shared" si="165"/>
        <v>0</v>
      </c>
      <c r="AB676" s="55">
        <f t="shared" si="165"/>
        <v>0</v>
      </c>
      <c r="AC676" s="55">
        <f t="shared" si="165"/>
        <v>0</v>
      </c>
      <c r="AD676" s="55">
        <f t="shared" si="165"/>
        <v>0</v>
      </c>
      <c r="AE676" s="55">
        <f t="shared" si="165"/>
        <v>0</v>
      </c>
      <c r="AF676" s="55">
        <f t="shared" si="165"/>
        <v>0</v>
      </c>
      <c r="AG676" s="55">
        <f t="shared" si="165"/>
        <v>0</v>
      </c>
      <c r="AH676" s="55">
        <f t="shared" si="165"/>
        <v>0</v>
      </c>
      <c r="AI676" s="55">
        <f t="shared" si="165"/>
        <v>0</v>
      </c>
      <c r="AJ676" s="55">
        <f t="shared" si="165"/>
        <v>0</v>
      </c>
      <c r="AK676" s="55">
        <f t="shared" si="165"/>
        <v>0</v>
      </c>
      <c r="AL676" s="55">
        <f t="shared" si="165"/>
        <v>0</v>
      </c>
      <c r="AM676" s="55">
        <f t="shared" si="165"/>
        <v>0</v>
      </c>
      <c r="AN676" s="55">
        <f t="shared" si="165"/>
        <v>0</v>
      </c>
      <c r="AO676" s="55">
        <f t="shared" si="164"/>
        <v>0</v>
      </c>
      <c r="AP676" s="55">
        <f t="shared" si="164"/>
        <v>0</v>
      </c>
      <c r="AQ676" s="55">
        <f t="shared" si="164"/>
        <v>0</v>
      </c>
      <c r="AR676" s="55">
        <f t="shared" si="164"/>
        <v>0</v>
      </c>
      <c r="AS676" s="55">
        <f t="shared" si="164"/>
        <v>0</v>
      </c>
      <c r="AT676" s="55">
        <f t="shared" si="164"/>
        <v>0</v>
      </c>
      <c r="AU676" s="55">
        <f t="shared" si="164"/>
        <v>0</v>
      </c>
      <c r="AV676" s="54">
        <f t="shared" si="158"/>
        <v>0</v>
      </c>
      <c r="AW676" s="54">
        <f t="shared" si="159"/>
        <v>0</v>
      </c>
      <c r="AX676" s="54">
        <f t="shared" si="160"/>
        <v>0</v>
      </c>
    </row>
    <row r="677" spans="1:50">
      <c r="A677" s="203" t="s">
        <v>500</v>
      </c>
      <c r="B677" s="203">
        <v>0</v>
      </c>
      <c r="C677" s="203" t="b">
        <v>0</v>
      </c>
      <c r="F677" s="203">
        <v>188</v>
      </c>
      <c r="I677" s="55">
        <f t="shared" si="156"/>
        <v>0</v>
      </c>
      <c r="J677" s="55">
        <f t="shared" si="166"/>
        <v>0</v>
      </c>
      <c r="K677" s="55">
        <f t="shared" si="166"/>
        <v>0</v>
      </c>
      <c r="L677" s="55">
        <f t="shared" si="166"/>
        <v>0</v>
      </c>
      <c r="M677" s="55">
        <f t="shared" si="166"/>
        <v>0</v>
      </c>
      <c r="N677" s="55">
        <f t="shared" si="166"/>
        <v>0</v>
      </c>
      <c r="O677" s="55">
        <f t="shared" si="166"/>
        <v>0</v>
      </c>
      <c r="P677" s="55">
        <f t="shared" si="166"/>
        <v>0</v>
      </c>
      <c r="Q677" s="55">
        <f t="shared" si="166"/>
        <v>0</v>
      </c>
      <c r="R677" s="55">
        <f t="shared" si="166"/>
        <v>0</v>
      </c>
      <c r="S677" s="55">
        <f t="shared" si="166"/>
        <v>0</v>
      </c>
      <c r="T677" s="55">
        <f t="shared" si="166"/>
        <v>0</v>
      </c>
      <c r="U677" s="55">
        <f t="shared" si="166"/>
        <v>0</v>
      </c>
      <c r="V677" s="55">
        <f t="shared" si="166"/>
        <v>0</v>
      </c>
      <c r="W677" s="55">
        <f t="shared" si="166"/>
        <v>0</v>
      </c>
      <c r="X677" s="55">
        <f t="shared" si="166"/>
        <v>0</v>
      </c>
      <c r="Y677" s="55">
        <f t="shared" si="166"/>
        <v>0</v>
      </c>
      <c r="Z677" s="55">
        <f t="shared" si="165"/>
        <v>0</v>
      </c>
      <c r="AA677" s="55">
        <f t="shared" si="165"/>
        <v>0</v>
      </c>
      <c r="AB677" s="55">
        <f t="shared" si="165"/>
        <v>0</v>
      </c>
      <c r="AC677" s="55">
        <f t="shared" si="165"/>
        <v>0</v>
      </c>
      <c r="AD677" s="55">
        <f t="shared" si="165"/>
        <v>0</v>
      </c>
      <c r="AE677" s="55">
        <f t="shared" si="165"/>
        <v>0</v>
      </c>
      <c r="AF677" s="55">
        <f t="shared" si="165"/>
        <v>0</v>
      </c>
      <c r="AG677" s="55">
        <f t="shared" si="165"/>
        <v>0</v>
      </c>
      <c r="AH677" s="55">
        <f t="shared" si="165"/>
        <v>0</v>
      </c>
      <c r="AI677" s="55">
        <f t="shared" si="165"/>
        <v>0</v>
      </c>
      <c r="AJ677" s="55">
        <f t="shared" si="165"/>
        <v>0</v>
      </c>
      <c r="AK677" s="55">
        <f t="shared" si="165"/>
        <v>0</v>
      </c>
      <c r="AL677" s="55">
        <f t="shared" si="165"/>
        <v>0</v>
      </c>
      <c r="AM677" s="55">
        <f t="shared" si="165"/>
        <v>0</v>
      </c>
      <c r="AN677" s="55">
        <f t="shared" si="165"/>
        <v>0</v>
      </c>
      <c r="AO677" s="55">
        <f t="shared" si="164"/>
        <v>0</v>
      </c>
      <c r="AP677" s="55">
        <f t="shared" si="164"/>
        <v>0</v>
      </c>
      <c r="AQ677" s="55">
        <f t="shared" si="164"/>
        <v>0</v>
      </c>
      <c r="AR677" s="55">
        <f t="shared" si="164"/>
        <v>0</v>
      </c>
      <c r="AS677" s="55">
        <f t="shared" si="164"/>
        <v>0</v>
      </c>
      <c r="AT677" s="55">
        <f t="shared" si="164"/>
        <v>0</v>
      </c>
      <c r="AU677" s="55">
        <f t="shared" si="164"/>
        <v>0</v>
      </c>
      <c r="AV677" s="54">
        <f t="shared" si="158"/>
        <v>0</v>
      </c>
      <c r="AW677" s="54">
        <f t="shared" si="159"/>
        <v>0</v>
      </c>
      <c r="AX677" s="54">
        <f t="shared" si="160"/>
        <v>0</v>
      </c>
    </row>
    <row r="678" spans="1:50">
      <c r="A678" s="203" t="s">
        <v>500</v>
      </c>
      <c r="B678" s="203">
        <v>1</v>
      </c>
      <c r="C678" s="203" t="b">
        <v>1</v>
      </c>
      <c r="D678" s="203">
        <v>1</v>
      </c>
      <c r="E678" s="203" t="s">
        <v>580</v>
      </c>
      <c r="F678" s="203">
        <v>484</v>
      </c>
      <c r="I678" s="55">
        <f t="shared" si="156"/>
        <v>0</v>
      </c>
      <c r="J678" s="55">
        <f t="shared" si="166"/>
        <v>0</v>
      </c>
      <c r="K678" s="55">
        <f t="shared" si="166"/>
        <v>0</v>
      </c>
      <c r="L678" s="55">
        <f t="shared" si="166"/>
        <v>0</v>
      </c>
      <c r="M678" s="55">
        <f t="shared" si="166"/>
        <v>0</v>
      </c>
      <c r="N678" s="55">
        <f t="shared" si="166"/>
        <v>0</v>
      </c>
      <c r="O678" s="55">
        <f t="shared" si="166"/>
        <v>0</v>
      </c>
      <c r="P678" s="55">
        <f t="shared" si="166"/>
        <v>0</v>
      </c>
      <c r="Q678" s="55">
        <f t="shared" si="166"/>
        <v>0</v>
      </c>
      <c r="R678" s="55">
        <f t="shared" si="166"/>
        <v>0</v>
      </c>
      <c r="S678" s="55">
        <f t="shared" si="166"/>
        <v>0</v>
      </c>
      <c r="T678" s="55">
        <f t="shared" si="166"/>
        <v>0</v>
      </c>
      <c r="U678" s="55">
        <f t="shared" si="166"/>
        <v>0</v>
      </c>
      <c r="V678" s="55">
        <f t="shared" si="166"/>
        <v>0</v>
      </c>
      <c r="W678" s="55">
        <f t="shared" si="166"/>
        <v>0</v>
      </c>
      <c r="X678" s="55">
        <f t="shared" si="166"/>
        <v>0</v>
      </c>
      <c r="Y678" s="55">
        <f t="shared" si="166"/>
        <v>0</v>
      </c>
      <c r="Z678" s="55">
        <f t="shared" si="165"/>
        <v>0</v>
      </c>
      <c r="AA678" s="55">
        <f t="shared" si="165"/>
        <v>0</v>
      </c>
      <c r="AB678" s="55">
        <f t="shared" si="165"/>
        <v>0</v>
      </c>
      <c r="AC678" s="55">
        <f t="shared" si="165"/>
        <v>0</v>
      </c>
      <c r="AD678" s="55">
        <f t="shared" si="165"/>
        <v>0</v>
      </c>
      <c r="AE678" s="55">
        <f t="shared" si="165"/>
        <v>0</v>
      </c>
      <c r="AF678" s="55">
        <f t="shared" si="165"/>
        <v>0</v>
      </c>
      <c r="AG678" s="55">
        <f t="shared" si="165"/>
        <v>0</v>
      </c>
      <c r="AH678" s="55">
        <f t="shared" si="165"/>
        <v>0</v>
      </c>
      <c r="AI678" s="55">
        <f t="shared" si="165"/>
        <v>0</v>
      </c>
      <c r="AJ678" s="55">
        <f t="shared" si="165"/>
        <v>0</v>
      </c>
      <c r="AK678" s="55">
        <f t="shared" si="165"/>
        <v>0</v>
      </c>
      <c r="AL678" s="55">
        <f t="shared" si="165"/>
        <v>0</v>
      </c>
      <c r="AM678" s="55">
        <f t="shared" si="165"/>
        <v>0</v>
      </c>
      <c r="AN678" s="55">
        <f t="shared" si="165"/>
        <v>0</v>
      </c>
      <c r="AO678" s="55">
        <f t="shared" si="164"/>
        <v>0</v>
      </c>
      <c r="AP678" s="55">
        <f t="shared" si="164"/>
        <v>0</v>
      </c>
      <c r="AQ678" s="55">
        <f t="shared" si="164"/>
        <v>0</v>
      </c>
      <c r="AR678" s="55">
        <f t="shared" si="164"/>
        <v>0</v>
      </c>
      <c r="AS678" s="55">
        <f t="shared" si="164"/>
        <v>0</v>
      </c>
      <c r="AT678" s="55">
        <f t="shared" si="164"/>
        <v>0</v>
      </c>
      <c r="AU678" s="55">
        <f t="shared" si="164"/>
        <v>0</v>
      </c>
      <c r="AV678" s="54">
        <f t="shared" si="158"/>
        <v>0</v>
      </c>
      <c r="AW678" s="54">
        <f t="shared" si="159"/>
        <v>0</v>
      </c>
      <c r="AX678" s="54">
        <f t="shared" si="160"/>
        <v>0</v>
      </c>
    </row>
    <row r="679" spans="1:50">
      <c r="A679" s="203" t="s">
        <v>501</v>
      </c>
      <c r="B679" s="203">
        <v>0</v>
      </c>
      <c r="C679" s="203" t="b">
        <v>0</v>
      </c>
      <c r="F679" s="203">
        <v>189</v>
      </c>
      <c r="I679" s="55">
        <f t="shared" si="156"/>
        <v>0</v>
      </c>
      <c r="J679" s="55">
        <f t="shared" si="166"/>
        <v>0</v>
      </c>
      <c r="K679" s="55">
        <f t="shared" si="166"/>
        <v>0</v>
      </c>
      <c r="L679" s="55">
        <f t="shared" si="166"/>
        <v>0</v>
      </c>
      <c r="M679" s="55">
        <f t="shared" si="166"/>
        <v>0</v>
      </c>
      <c r="N679" s="55">
        <f t="shared" si="166"/>
        <v>0</v>
      </c>
      <c r="O679" s="55">
        <f t="shared" si="166"/>
        <v>0</v>
      </c>
      <c r="P679" s="55">
        <f t="shared" si="166"/>
        <v>0</v>
      </c>
      <c r="Q679" s="55">
        <f t="shared" si="166"/>
        <v>0</v>
      </c>
      <c r="R679" s="55">
        <f t="shared" si="166"/>
        <v>0</v>
      </c>
      <c r="S679" s="55">
        <f t="shared" si="166"/>
        <v>0</v>
      </c>
      <c r="T679" s="55">
        <f t="shared" si="166"/>
        <v>0</v>
      </c>
      <c r="U679" s="55">
        <f t="shared" si="166"/>
        <v>0</v>
      </c>
      <c r="V679" s="55">
        <f t="shared" si="166"/>
        <v>0</v>
      </c>
      <c r="W679" s="55">
        <f t="shared" si="166"/>
        <v>0</v>
      </c>
      <c r="X679" s="55">
        <f t="shared" si="166"/>
        <v>0</v>
      </c>
      <c r="Y679" s="55">
        <f t="shared" si="166"/>
        <v>0</v>
      </c>
      <c r="Z679" s="55">
        <f t="shared" si="165"/>
        <v>0</v>
      </c>
      <c r="AA679" s="55">
        <f t="shared" si="165"/>
        <v>0</v>
      </c>
      <c r="AB679" s="55">
        <f t="shared" si="165"/>
        <v>0</v>
      </c>
      <c r="AC679" s="55">
        <f t="shared" si="165"/>
        <v>0</v>
      </c>
      <c r="AD679" s="55">
        <f t="shared" si="165"/>
        <v>0</v>
      </c>
      <c r="AE679" s="55">
        <f t="shared" si="165"/>
        <v>0</v>
      </c>
      <c r="AF679" s="55">
        <f t="shared" si="165"/>
        <v>0</v>
      </c>
      <c r="AG679" s="55">
        <f t="shared" si="165"/>
        <v>0</v>
      </c>
      <c r="AH679" s="55">
        <f t="shared" si="165"/>
        <v>0</v>
      </c>
      <c r="AI679" s="55">
        <f t="shared" si="165"/>
        <v>0</v>
      </c>
      <c r="AJ679" s="55">
        <f t="shared" si="165"/>
        <v>0</v>
      </c>
      <c r="AK679" s="55">
        <f t="shared" si="165"/>
        <v>0</v>
      </c>
      <c r="AL679" s="55">
        <f t="shared" si="165"/>
        <v>0</v>
      </c>
      <c r="AM679" s="55">
        <f t="shared" si="165"/>
        <v>0</v>
      </c>
      <c r="AN679" s="55">
        <f t="shared" si="165"/>
        <v>0</v>
      </c>
      <c r="AO679" s="55">
        <f t="shared" si="164"/>
        <v>0</v>
      </c>
      <c r="AP679" s="55">
        <f t="shared" si="164"/>
        <v>0</v>
      </c>
      <c r="AQ679" s="55">
        <f t="shared" si="164"/>
        <v>0</v>
      </c>
      <c r="AR679" s="55">
        <f t="shared" si="164"/>
        <v>0</v>
      </c>
      <c r="AS679" s="55">
        <f t="shared" si="164"/>
        <v>0</v>
      </c>
      <c r="AT679" s="55">
        <f t="shared" si="164"/>
        <v>0</v>
      </c>
      <c r="AU679" s="55">
        <f t="shared" si="164"/>
        <v>0</v>
      </c>
      <c r="AV679" s="54">
        <f t="shared" si="158"/>
        <v>0</v>
      </c>
      <c r="AW679" s="54">
        <f t="shared" si="159"/>
        <v>0</v>
      </c>
      <c r="AX679" s="54">
        <f t="shared" si="160"/>
        <v>0</v>
      </c>
    </row>
    <row r="680" spans="1:50">
      <c r="A680" s="203" t="s">
        <v>501</v>
      </c>
      <c r="B680" s="203">
        <v>1</v>
      </c>
      <c r="C680" s="203" t="b">
        <v>1</v>
      </c>
      <c r="D680" s="203">
        <v>1</v>
      </c>
      <c r="E680" s="203" t="s">
        <v>566</v>
      </c>
      <c r="F680" s="203">
        <v>483</v>
      </c>
      <c r="I680" s="55">
        <f t="shared" si="156"/>
        <v>0</v>
      </c>
      <c r="J680" s="55">
        <f t="shared" si="166"/>
        <v>0</v>
      </c>
      <c r="K680" s="55">
        <f t="shared" si="166"/>
        <v>0</v>
      </c>
      <c r="L680" s="55">
        <f t="shared" si="166"/>
        <v>0</v>
      </c>
      <c r="M680" s="55">
        <f t="shared" si="166"/>
        <v>0</v>
      </c>
      <c r="N680" s="55">
        <f t="shared" si="166"/>
        <v>0</v>
      </c>
      <c r="O680" s="55">
        <f t="shared" si="166"/>
        <v>0</v>
      </c>
      <c r="P680" s="55">
        <f t="shared" si="166"/>
        <v>0</v>
      </c>
      <c r="Q680" s="55">
        <f t="shared" si="166"/>
        <v>0</v>
      </c>
      <c r="R680" s="55">
        <f t="shared" si="166"/>
        <v>0</v>
      </c>
      <c r="S680" s="55">
        <f t="shared" si="166"/>
        <v>0</v>
      </c>
      <c r="T680" s="55">
        <f t="shared" si="166"/>
        <v>0</v>
      </c>
      <c r="U680" s="55">
        <f t="shared" si="166"/>
        <v>0</v>
      </c>
      <c r="V680" s="55">
        <f t="shared" si="166"/>
        <v>0</v>
      </c>
      <c r="W680" s="55">
        <f t="shared" si="166"/>
        <v>0</v>
      </c>
      <c r="X680" s="55">
        <f t="shared" si="166"/>
        <v>0</v>
      </c>
      <c r="Y680" s="55">
        <f t="shared" si="166"/>
        <v>0</v>
      </c>
      <c r="Z680" s="55">
        <f t="shared" si="165"/>
        <v>0</v>
      </c>
      <c r="AA680" s="55">
        <f t="shared" si="165"/>
        <v>0</v>
      </c>
      <c r="AB680" s="55">
        <f t="shared" si="165"/>
        <v>0</v>
      </c>
      <c r="AC680" s="55">
        <f t="shared" si="165"/>
        <v>0</v>
      </c>
      <c r="AD680" s="55">
        <f t="shared" si="165"/>
        <v>0</v>
      </c>
      <c r="AE680" s="55">
        <f t="shared" si="165"/>
        <v>0</v>
      </c>
      <c r="AF680" s="55">
        <f t="shared" si="165"/>
        <v>0</v>
      </c>
      <c r="AG680" s="55">
        <f t="shared" si="165"/>
        <v>0</v>
      </c>
      <c r="AH680" s="55">
        <f t="shared" si="165"/>
        <v>0</v>
      </c>
      <c r="AI680" s="55">
        <f t="shared" si="165"/>
        <v>0</v>
      </c>
      <c r="AJ680" s="55">
        <f t="shared" si="165"/>
        <v>0</v>
      </c>
      <c r="AK680" s="55">
        <f t="shared" si="165"/>
        <v>0</v>
      </c>
      <c r="AL680" s="55">
        <f t="shared" si="165"/>
        <v>0</v>
      </c>
      <c r="AM680" s="55">
        <f t="shared" si="165"/>
        <v>0</v>
      </c>
      <c r="AN680" s="55">
        <f t="shared" si="165"/>
        <v>0</v>
      </c>
      <c r="AO680" s="55">
        <f t="shared" si="164"/>
        <v>0</v>
      </c>
      <c r="AP680" s="55">
        <f t="shared" si="164"/>
        <v>0</v>
      </c>
      <c r="AQ680" s="55">
        <f t="shared" si="164"/>
        <v>0</v>
      </c>
      <c r="AR680" s="55">
        <f t="shared" si="164"/>
        <v>0</v>
      </c>
      <c r="AS680" s="55">
        <f t="shared" si="164"/>
        <v>0</v>
      </c>
      <c r="AT680" s="55">
        <f t="shared" si="164"/>
        <v>0</v>
      </c>
      <c r="AU680" s="55">
        <f t="shared" si="164"/>
        <v>0</v>
      </c>
      <c r="AV680" s="54">
        <f t="shared" si="158"/>
        <v>0</v>
      </c>
      <c r="AW680" s="54">
        <f t="shared" si="159"/>
        <v>0</v>
      </c>
      <c r="AX680" s="54">
        <f t="shared" si="160"/>
        <v>0</v>
      </c>
    </row>
    <row r="681" spans="1:50">
      <c r="A681" s="203" t="s">
        <v>502</v>
      </c>
      <c r="B681" s="203">
        <v>0</v>
      </c>
      <c r="C681" s="203" t="b">
        <v>0</v>
      </c>
      <c r="F681" s="203">
        <v>74</v>
      </c>
      <c r="I681" s="55">
        <f t="shared" si="156"/>
        <v>0</v>
      </c>
      <c r="J681" s="55">
        <f t="shared" si="166"/>
        <v>0</v>
      </c>
      <c r="K681" s="55">
        <f t="shared" si="166"/>
        <v>0</v>
      </c>
      <c r="L681" s="55">
        <f t="shared" si="166"/>
        <v>0</v>
      </c>
      <c r="M681" s="55">
        <f t="shared" si="166"/>
        <v>0</v>
      </c>
      <c r="N681" s="55">
        <f t="shared" si="166"/>
        <v>0</v>
      </c>
      <c r="O681" s="55">
        <f t="shared" si="166"/>
        <v>0</v>
      </c>
      <c r="P681" s="55">
        <f t="shared" si="166"/>
        <v>0</v>
      </c>
      <c r="Q681" s="55">
        <f t="shared" si="166"/>
        <v>0</v>
      </c>
      <c r="R681" s="55">
        <f t="shared" si="166"/>
        <v>0</v>
      </c>
      <c r="S681" s="55">
        <f t="shared" si="166"/>
        <v>0</v>
      </c>
      <c r="T681" s="55">
        <f t="shared" si="166"/>
        <v>0</v>
      </c>
      <c r="U681" s="55">
        <f t="shared" si="166"/>
        <v>0</v>
      </c>
      <c r="V681" s="55">
        <f t="shared" si="166"/>
        <v>0</v>
      </c>
      <c r="W681" s="55">
        <f t="shared" si="166"/>
        <v>0</v>
      </c>
      <c r="X681" s="55">
        <f t="shared" si="166"/>
        <v>0</v>
      </c>
      <c r="Y681" s="55">
        <f t="shared" si="166"/>
        <v>0</v>
      </c>
      <c r="Z681" s="55">
        <f t="shared" si="165"/>
        <v>0</v>
      </c>
      <c r="AA681" s="55">
        <f t="shared" si="165"/>
        <v>0</v>
      </c>
      <c r="AB681" s="55">
        <f t="shared" si="165"/>
        <v>0</v>
      </c>
      <c r="AC681" s="55">
        <f t="shared" si="165"/>
        <v>0</v>
      </c>
      <c r="AD681" s="55">
        <f t="shared" si="165"/>
        <v>0</v>
      </c>
      <c r="AE681" s="55">
        <f t="shared" si="165"/>
        <v>0</v>
      </c>
      <c r="AF681" s="55">
        <f t="shared" si="165"/>
        <v>0</v>
      </c>
      <c r="AG681" s="55">
        <f t="shared" si="165"/>
        <v>0</v>
      </c>
      <c r="AH681" s="55">
        <f t="shared" si="165"/>
        <v>0</v>
      </c>
      <c r="AI681" s="55">
        <f t="shared" si="165"/>
        <v>0</v>
      </c>
      <c r="AJ681" s="55">
        <f t="shared" si="165"/>
        <v>0</v>
      </c>
      <c r="AK681" s="55">
        <f t="shared" si="165"/>
        <v>0</v>
      </c>
      <c r="AL681" s="55">
        <f t="shared" si="165"/>
        <v>0</v>
      </c>
      <c r="AM681" s="55">
        <f t="shared" si="165"/>
        <v>0</v>
      </c>
      <c r="AN681" s="55">
        <f t="shared" si="165"/>
        <v>0</v>
      </c>
      <c r="AO681" s="55">
        <f t="shared" si="164"/>
        <v>0</v>
      </c>
      <c r="AP681" s="55">
        <f t="shared" si="164"/>
        <v>0</v>
      </c>
      <c r="AQ681" s="55">
        <f t="shared" si="164"/>
        <v>0</v>
      </c>
      <c r="AR681" s="55">
        <f t="shared" si="164"/>
        <v>0</v>
      </c>
      <c r="AS681" s="55">
        <f t="shared" si="164"/>
        <v>0</v>
      </c>
      <c r="AT681" s="55">
        <f t="shared" si="164"/>
        <v>0</v>
      </c>
      <c r="AU681" s="55">
        <f t="shared" si="164"/>
        <v>0</v>
      </c>
      <c r="AV681" s="54">
        <f t="shared" si="158"/>
        <v>0</v>
      </c>
      <c r="AW681" s="54">
        <f t="shared" si="159"/>
        <v>0</v>
      </c>
      <c r="AX681" s="54">
        <f t="shared" si="160"/>
        <v>0</v>
      </c>
    </row>
    <row r="682" spans="1:50">
      <c r="A682" s="203" t="s">
        <v>502</v>
      </c>
      <c r="B682" s="203">
        <v>1</v>
      </c>
      <c r="C682" s="203" t="b">
        <v>1</v>
      </c>
      <c r="D682" s="203">
        <v>1</v>
      </c>
      <c r="E682" s="203" t="s">
        <v>590</v>
      </c>
      <c r="F682" s="203">
        <v>598</v>
      </c>
      <c r="I682" s="55">
        <f t="shared" si="156"/>
        <v>0</v>
      </c>
      <c r="J682" s="55">
        <f t="shared" si="166"/>
        <v>0</v>
      </c>
      <c r="K682" s="55">
        <f t="shared" si="166"/>
        <v>0</v>
      </c>
      <c r="L682" s="55">
        <f t="shared" si="166"/>
        <v>0</v>
      </c>
      <c r="M682" s="55">
        <f t="shared" si="166"/>
        <v>0</v>
      </c>
      <c r="N682" s="55">
        <f t="shared" si="166"/>
        <v>0</v>
      </c>
      <c r="O682" s="55">
        <f t="shared" si="166"/>
        <v>0</v>
      </c>
      <c r="P682" s="55">
        <f t="shared" si="166"/>
        <v>0</v>
      </c>
      <c r="Q682" s="55">
        <f t="shared" si="166"/>
        <v>0</v>
      </c>
      <c r="R682" s="55">
        <f t="shared" si="166"/>
        <v>0</v>
      </c>
      <c r="S682" s="55">
        <f t="shared" si="166"/>
        <v>0</v>
      </c>
      <c r="T682" s="55">
        <f t="shared" si="166"/>
        <v>0</v>
      </c>
      <c r="U682" s="55">
        <f t="shared" si="166"/>
        <v>0</v>
      </c>
      <c r="V682" s="55">
        <f t="shared" si="166"/>
        <v>0</v>
      </c>
      <c r="W682" s="55">
        <f t="shared" si="166"/>
        <v>0</v>
      </c>
      <c r="X682" s="55">
        <f t="shared" si="166"/>
        <v>0</v>
      </c>
      <c r="Y682" s="55">
        <f t="shared" si="166"/>
        <v>0</v>
      </c>
      <c r="Z682" s="55">
        <f t="shared" si="165"/>
        <v>0</v>
      </c>
      <c r="AA682" s="55">
        <f t="shared" si="165"/>
        <v>0</v>
      </c>
      <c r="AB682" s="55">
        <f t="shared" si="165"/>
        <v>0</v>
      </c>
      <c r="AC682" s="55">
        <f t="shared" si="165"/>
        <v>0</v>
      </c>
      <c r="AD682" s="55">
        <f t="shared" si="165"/>
        <v>0</v>
      </c>
      <c r="AE682" s="55">
        <f t="shared" si="165"/>
        <v>0</v>
      </c>
      <c r="AF682" s="55">
        <f t="shared" si="165"/>
        <v>0</v>
      </c>
      <c r="AG682" s="55">
        <f t="shared" si="165"/>
        <v>0</v>
      </c>
      <c r="AH682" s="55">
        <f t="shared" si="165"/>
        <v>0</v>
      </c>
      <c r="AI682" s="55">
        <f t="shared" si="165"/>
        <v>0</v>
      </c>
      <c r="AJ682" s="55">
        <f t="shared" si="165"/>
        <v>0</v>
      </c>
      <c r="AK682" s="55">
        <f t="shared" si="165"/>
        <v>0</v>
      </c>
      <c r="AL682" s="55">
        <f t="shared" si="165"/>
        <v>0</v>
      </c>
      <c r="AM682" s="55">
        <f t="shared" si="165"/>
        <v>0</v>
      </c>
      <c r="AN682" s="55">
        <f t="shared" si="165"/>
        <v>0</v>
      </c>
      <c r="AO682" s="55">
        <f t="shared" si="164"/>
        <v>0</v>
      </c>
      <c r="AP682" s="55">
        <f t="shared" si="164"/>
        <v>0</v>
      </c>
      <c r="AQ682" s="55">
        <f t="shared" si="164"/>
        <v>0</v>
      </c>
      <c r="AR682" s="55">
        <f t="shared" si="164"/>
        <v>0</v>
      </c>
      <c r="AS682" s="55">
        <f t="shared" si="164"/>
        <v>0</v>
      </c>
      <c r="AT682" s="55">
        <f t="shared" si="164"/>
        <v>0</v>
      </c>
      <c r="AU682" s="55">
        <f t="shared" si="164"/>
        <v>0</v>
      </c>
      <c r="AV682" s="54">
        <f t="shared" si="158"/>
        <v>0</v>
      </c>
      <c r="AW682" s="54">
        <f t="shared" si="159"/>
        <v>0</v>
      </c>
      <c r="AX682" s="54">
        <f t="shared" si="160"/>
        <v>0</v>
      </c>
    </row>
    <row r="683" spans="1:50">
      <c r="A683" s="203" t="s">
        <v>503</v>
      </c>
      <c r="B683" s="203">
        <v>0</v>
      </c>
      <c r="C683" s="203" t="b">
        <v>0</v>
      </c>
      <c r="F683" s="203">
        <v>170</v>
      </c>
      <c r="I683" s="55">
        <f t="shared" si="156"/>
        <v>0</v>
      </c>
      <c r="J683" s="55">
        <f t="shared" si="166"/>
        <v>0</v>
      </c>
      <c r="K683" s="55">
        <f t="shared" si="166"/>
        <v>0</v>
      </c>
      <c r="L683" s="55">
        <f t="shared" si="166"/>
        <v>0</v>
      </c>
      <c r="M683" s="55">
        <f t="shared" si="166"/>
        <v>0</v>
      </c>
      <c r="N683" s="55">
        <f t="shared" si="166"/>
        <v>0</v>
      </c>
      <c r="O683" s="55">
        <f t="shared" si="166"/>
        <v>0</v>
      </c>
      <c r="P683" s="55">
        <f t="shared" si="166"/>
        <v>0</v>
      </c>
      <c r="Q683" s="55">
        <f t="shared" si="166"/>
        <v>0</v>
      </c>
      <c r="R683" s="55">
        <f t="shared" si="166"/>
        <v>0</v>
      </c>
      <c r="S683" s="55">
        <f t="shared" si="166"/>
        <v>0</v>
      </c>
      <c r="T683" s="55">
        <f t="shared" si="166"/>
        <v>0</v>
      </c>
      <c r="U683" s="55">
        <f t="shared" si="166"/>
        <v>0</v>
      </c>
      <c r="V683" s="55">
        <f t="shared" si="166"/>
        <v>0</v>
      </c>
      <c r="W683" s="55">
        <f t="shared" si="166"/>
        <v>0</v>
      </c>
      <c r="X683" s="55">
        <f t="shared" si="166"/>
        <v>0</v>
      </c>
      <c r="Y683" s="55">
        <f t="shared" si="166"/>
        <v>0</v>
      </c>
      <c r="Z683" s="55">
        <f t="shared" si="165"/>
        <v>0</v>
      </c>
      <c r="AA683" s="55">
        <f t="shared" si="165"/>
        <v>0</v>
      </c>
      <c r="AB683" s="55">
        <f t="shared" si="165"/>
        <v>0</v>
      </c>
      <c r="AC683" s="55">
        <f t="shared" si="165"/>
        <v>0</v>
      </c>
      <c r="AD683" s="55">
        <f t="shared" si="165"/>
        <v>0</v>
      </c>
      <c r="AE683" s="55">
        <f t="shared" si="165"/>
        <v>0</v>
      </c>
      <c r="AF683" s="55">
        <f t="shared" si="165"/>
        <v>0</v>
      </c>
      <c r="AG683" s="55">
        <f t="shared" si="165"/>
        <v>0</v>
      </c>
      <c r="AH683" s="55">
        <f t="shared" si="165"/>
        <v>0</v>
      </c>
      <c r="AI683" s="55">
        <f t="shared" si="165"/>
        <v>0</v>
      </c>
      <c r="AJ683" s="55">
        <f t="shared" si="165"/>
        <v>0</v>
      </c>
      <c r="AK683" s="55">
        <f t="shared" si="165"/>
        <v>0</v>
      </c>
      <c r="AL683" s="55">
        <f t="shared" si="165"/>
        <v>0</v>
      </c>
      <c r="AM683" s="55">
        <f t="shared" si="165"/>
        <v>0</v>
      </c>
      <c r="AN683" s="55">
        <f t="shared" si="165"/>
        <v>0</v>
      </c>
      <c r="AO683" s="55">
        <f t="shared" si="164"/>
        <v>0</v>
      </c>
      <c r="AP683" s="55">
        <f t="shared" si="164"/>
        <v>0</v>
      </c>
      <c r="AQ683" s="55">
        <f t="shared" si="164"/>
        <v>0</v>
      </c>
      <c r="AR683" s="55">
        <f t="shared" si="164"/>
        <v>0</v>
      </c>
      <c r="AS683" s="55">
        <f t="shared" si="164"/>
        <v>0</v>
      </c>
      <c r="AT683" s="55">
        <f t="shared" si="164"/>
        <v>0</v>
      </c>
      <c r="AU683" s="55">
        <f t="shared" si="164"/>
        <v>0</v>
      </c>
      <c r="AV683" s="54">
        <f t="shared" si="158"/>
        <v>0</v>
      </c>
      <c r="AW683" s="54">
        <f t="shared" si="159"/>
        <v>0</v>
      </c>
      <c r="AX683" s="54">
        <f t="shared" si="160"/>
        <v>0</v>
      </c>
    </row>
    <row r="684" spans="1:50">
      <c r="A684" s="203" t="s">
        <v>503</v>
      </c>
      <c r="B684" s="203">
        <v>1</v>
      </c>
      <c r="C684" s="203" t="b">
        <v>1</v>
      </c>
      <c r="D684" s="203">
        <v>1</v>
      </c>
      <c r="E684" s="203" t="s">
        <v>584</v>
      </c>
      <c r="F684" s="203">
        <v>166</v>
      </c>
      <c r="I684" s="55">
        <f t="shared" si="156"/>
        <v>0</v>
      </c>
      <c r="J684" s="55">
        <f t="shared" si="166"/>
        <v>0</v>
      </c>
      <c r="K684" s="55">
        <f t="shared" si="166"/>
        <v>0</v>
      </c>
      <c r="L684" s="55">
        <f t="shared" si="166"/>
        <v>0</v>
      </c>
      <c r="M684" s="55">
        <f t="shared" si="166"/>
        <v>0</v>
      </c>
      <c r="N684" s="55">
        <f t="shared" si="166"/>
        <v>0</v>
      </c>
      <c r="O684" s="55">
        <f t="shared" si="166"/>
        <v>0</v>
      </c>
      <c r="P684" s="55">
        <f t="shared" si="166"/>
        <v>0</v>
      </c>
      <c r="Q684" s="55">
        <f t="shared" si="166"/>
        <v>0</v>
      </c>
      <c r="R684" s="55">
        <f t="shared" si="166"/>
        <v>0</v>
      </c>
      <c r="S684" s="55">
        <f t="shared" si="166"/>
        <v>0</v>
      </c>
      <c r="T684" s="55">
        <f t="shared" si="166"/>
        <v>0</v>
      </c>
      <c r="U684" s="55">
        <f t="shared" si="166"/>
        <v>0</v>
      </c>
      <c r="V684" s="55">
        <f t="shared" si="166"/>
        <v>0</v>
      </c>
      <c r="W684" s="55">
        <f t="shared" si="166"/>
        <v>0</v>
      </c>
      <c r="X684" s="55">
        <f t="shared" si="166"/>
        <v>0</v>
      </c>
      <c r="Y684" s="55">
        <f t="shared" si="166"/>
        <v>0</v>
      </c>
      <c r="Z684" s="55">
        <f t="shared" si="165"/>
        <v>0</v>
      </c>
      <c r="AA684" s="55">
        <f t="shared" si="165"/>
        <v>0</v>
      </c>
      <c r="AB684" s="55">
        <f t="shared" si="165"/>
        <v>0</v>
      </c>
      <c r="AC684" s="55">
        <f t="shared" si="165"/>
        <v>0</v>
      </c>
      <c r="AD684" s="55">
        <f t="shared" si="165"/>
        <v>0</v>
      </c>
      <c r="AE684" s="55">
        <f t="shared" si="165"/>
        <v>0</v>
      </c>
      <c r="AF684" s="55">
        <f t="shared" si="165"/>
        <v>0</v>
      </c>
      <c r="AG684" s="55">
        <f t="shared" si="165"/>
        <v>0</v>
      </c>
      <c r="AH684" s="55">
        <f t="shared" si="165"/>
        <v>0</v>
      </c>
      <c r="AI684" s="55">
        <f t="shared" si="165"/>
        <v>0</v>
      </c>
      <c r="AJ684" s="55">
        <f t="shared" si="165"/>
        <v>0</v>
      </c>
      <c r="AK684" s="55">
        <f t="shared" si="165"/>
        <v>0</v>
      </c>
      <c r="AL684" s="55">
        <f t="shared" si="165"/>
        <v>0</v>
      </c>
      <c r="AM684" s="55">
        <f t="shared" si="165"/>
        <v>0</v>
      </c>
      <c r="AN684" s="55">
        <f t="shared" si="165"/>
        <v>0</v>
      </c>
      <c r="AO684" s="55">
        <f t="shared" si="164"/>
        <v>0</v>
      </c>
      <c r="AP684" s="55">
        <f t="shared" si="164"/>
        <v>0</v>
      </c>
      <c r="AQ684" s="55">
        <f t="shared" si="164"/>
        <v>0</v>
      </c>
      <c r="AR684" s="55">
        <f t="shared" si="164"/>
        <v>0</v>
      </c>
      <c r="AS684" s="55">
        <f t="shared" si="164"/>
        <v>0</v>
      </c>
      <c r="AT684" s="55">
        <f t="shared" si="164"/>
        <v>0</v>
      </c>
      <c r="AU684" s="55">
        <f t="shared" si="164"/>
        <v>0</v>
      </c>
      <c r="AV684" s="54">
        <f t="shared" si="158"/>
        <v>0</v>
      </c>
      <c r="AW684" s="54">
        <f t="shared" si="159"/>
        <v>0</v>
      </c>
      <c r="AX684" s="54">
        <f t="shared" si="160"/>
        <v>0</v>
      </c>
    </row>
    <row r="685" spans="1:50">
      <c r="A685" s="203" t="s">
        <v>504</v>
      </c>
      <c r="B685" s="203">
        <v>0</v>
      </c>
      <c r="C685" s="203" t="b">
        <v>0</v>
      </c>
      <c r="F685" s="203">
        <v>106</v>
      </c>
      <c r="I685" s="55">
        <f t="shared" si="156"/>
        <v>0</v>
      </c>
      <c r="J685" s="55">
        <f t="shared" si="166"/>
        <v>0</v>
      </c>
      <c r="K685" s="55">
        <f t="shared" si="166"/>
        <v>0</v>
      </c>
      <c r="L685" s="55">
        <f t="shared" si="166"/>
        <v>0</v>
      </c>
      <c r="M685" s="55">
        <f t="shared" si="166"/>
        <v>0</v>
      </c>
      <c r="N685" s="55">
        <f t="shared" si="166"/>
        <v>0</v>
      </c>
      <c r="O685" s="55">
        <f t="shared" si="166"/>
        <v>0</v>
      </c>
      <c r="P685" s="55">
        <f t="shared" si="166"/>
        <v>0</v>
      </c>
      <c r="Q685" s="55">
        <f t="shared" si="166"/>
        <v>0</v>
      </c>
      <c r="R685" s="55">
        <f t="shared" si="166"/>
        <v>0</v>
      </c>
      <c r="S685" s="55">
        <f t="shared" si="166"/>
        <v>0</v>
      </c>
      <c r="T685" s="55">
        <f t="shared" si="166"/>
        <v>0</v>
      </c>
      <c r="U685" s="55">
        <f t="shared" si="166"/>
        <v>0</v>
      </c>
      <c r="V685" s="55">
        <f t="shared" si="166"/>
        <v>0</v>
      </c>
      <c r="W685" s="55">
        <f t="shared" si="166"/>
        <v>0</v>
      </c>
      <c r="X685" s="55">
        <f t="shared" si="166"/>
        <v>0</v>
      </c>
      <c r="Y685" s="55">
        <f t="shared" si="166"/>
        <v>0</v>
      </c>
      <c r="Z685" s="55">
        <f t="shared" si="165"/>
        <v>0</v>
      </c>
      <c r="AA685" s="55">
        <f t="shared" si="165"/>
        <v>0</v>
      </c>
      <c r="AB685" s="55">
        <f t="shared" si="165"/>
        <v>0</v>
      </c>
      <c r="AC685" s="55">
        <f t="shared" si="165"/>
        <v>0</v>
      </c>
      <c r="AD685" s="55">
        <f t="shared" si="165"/>
        <v>0</v>
      </c>
      <c r="AE685" s="55">
        <f t="shared" si="165"/>
        <v>0</v>
      </c>
      <c r="AF685" s="55">
        <f t="shared" si="165"/>
        <v>0</v>
      </c>
      <c r="AG685" s="55">
        <f t="shared" si="165"/>
        <v>0</v>
      </c>
      <c r="AH685" s="55">
        <f t="shared" si="165"/>
        <v>0</v>
      </c>
      <c r="AI685" s="55">
        <f t="shared" si="165"/>
        <v>0</v>
      </c>
      <c r="AJ685" s="55">
        <f t="shared" si="165"/>
        <v>0</v>
      </c>
      <c r="AK685" s="55">
        <f t="shared" si="165"/>
        <v>0</v>
      </c>
      <c r="AL685" s="55">
        <f t="shared" si="165"/>
        <v>0</v>
      </c>
      <c r="AM685" s="55">
        <f t="shared" si="165"/>
        <v>0</v>
      </c>
      <c r="AN685" s="55">
        <f t="shared" si="165"/>
        <v>0</v>
      </c>
      <c r="AO685" s="55">
        <f t="shared" si="164"/>
        <v>0</v>
      </c>
      <c r="AP685" s="55">
        <f t="shared" si="164"/>
        <v>0</v>
      </c>
      <c r="AQ685" s="55">
        <f t="shared" si="164"/>
        <v>0</v>
      </c>
      <c r="AR685" s="55">
        <f t="shared" si="164"/>
        <v>0</v>
      </c>
      <c r="AS685" s="55">
        <f t="shared" si="164"/>
        <v>0</v>
      </c>
      <c r="AT685" s="55">
        <f t="shared" si="164"/>
        <v>0</v>
      </c>
      <c r="AU685" s="55">
        <f t="shared" si="164"/>
        <v>0</v>
      </c>
      <c r="AV685" s="54">
        <f t="shared" si="158"/>
        <v>0</v>
      </c>
      <c r="AW685" s="54">
        <f t="shared" si="159"/>
        <v>0</v>
      </c>
      <c r="AX685" s="54">
        <f t="shared" si="160"/>
        <v>0</v>
      </c>
    </row>
    <row r="686" spans="1:50">
      <c r="A686" s="203" t="s">
        <v>504</v>
      </c>
      <c r="B686" s="203">
        <v>1</v>
      </c>
      <c r="C686" s="203" t="b">
        <v>1</v>
      </c>
      <c r="D686" s="203">
        <v>1</v>
      </c>
      <c r="E686" s="203" t="s">
        <v>584</v>
      </c>
      <c r="F686" s="203">
        <v>1238</v>
      </c>
      <c r="I686" s="55">
        <f t="shared" si="156"/>
        <v>0</v>
      </c>
      <c r="J686" s="55">
        <f t="shared" si="166"/>
        <v>0</v>
      </c>
      <c r="K686" s="55">
        <f t="shared" si="166"/>
        <v>0</v>
      </c>
      <c r="L686" s="55">
        <f t="shared" si="166"/>
        <v>0</v>
      </c>
      <c r="M686" s="55">
        <f t="shared" si="166"/>
        <v>0</v>
      </c>
      <c r="N686" s="55">
        <f t="shared" si="166"/>
        <v>0</v>
      </c>
      <c r="O686" s="55">
        <f t="shared" si="166"/>
        <v>0</v>
      </c>
      <c r="P686" s="55">
        <f t="shared" si="166"/>
        <v>0</v>
      </c>
      <c r="Q686" s="55">
        <f t="shared" si="166"/>
        <v>0</v>
      </c>
      <c r="R686" s="55">
        <f t="shared" si="166"/>
        <v>0</v>
      </c>
      <c r="S686" s="55">
        <f t="shared" si="166"/>
        <v>0</v>
      </c>
      <c r="T686" s="55">
        <f t="shared" si="166"/>
        <v>0</v>
      </c>
      <c r="U686" s="55">
        <f t="shared" si="166"/>
        <v>0</v>
      </c>
      <c r="V686" s="55">
        <f t="shared" si="166"/>
        <v>0</v>
      </c>
      <c r="W686" s="55">
        <f t="shared" si="166"/>
        <v>0</v>
      </c>
      <c r="X686" s="55">
        <f t="shared" si="166"/>
        <v>0</v>
      </c>
      <c r="Y686" s="55">
        <f t="shared" si="166"/>
        <v>0</v>
      </c>
      <c r="Z686" s="55">
        <f t="shared" si="165"/>
        <v>0</v>
      </c>
      <c r="AA686" s="55">
        <f t="shared" si="165"/>
        <v>0</v>
      </c>
      <c r="AB686" s="55">
        <f t="shared" si="165"/>
        <v>0</v>
      </c>
      <c r="AC686" s="55">
        <f t="shared" si="165"/>
        <v>0</v>
      </c>
      <c r="AD686" s="55">
        <f t="shared" si="165"/>
        <v>0</v>
      </c>
      <c r="AE686" s="55">
        <f t="shared" si="165"/>
        <v>0</v>
      </c>
      <c r="AF686" s="55">
        <f t="shared" si="165"/>
        <v>0</v>
      </c>
      <c r="AG686" s="55">
        <f t="shared" si="165"/>
        <v>0</v>
      </c>
      <c r="AH686" s="55">
        <f t="shared" si="165"/>
        <v>0</v>
      </c>
      <c r="AI686" s="55">
        <f t="shared" si="165"/>
        <v>0</v>
      </c>
      <c r="AJ686" s="55">
        <f t="shared" si="165"/>
        <v>0</v>
      </c>
      <c r="AK686" s="55">
        <f t="shared" si="165"/>
        <v>0</v>
      </c>
      <c r="AL686" s="55">
        <f t="shared" si="165"/>
        <v>0</v>
      </c>
      <c r="AM686" s="55">
        <f t="shared" si="165"/>
        <v>0</v>
      </c>
      <c r="AN686" s="55">
        <f t="shared" si="165"/>
        <v>0</v>
      </c>
      <c r="AO686" s="55">
        <f t="shared" si="164"/>
        <v>0</v>
      </c>
      <c r="AP686" s="55">
        <f t="shared" si="164"/>
        <v>0</v>
      </c>
      <c r="AQ686" s="55">
        <f t="shared" si="164"/>
        <v>0</v>
      </c>
      <c r="AR686" s="55">
        <f t="shared" si="164"/>
        <v>0</v>
      </c>
      <c r="AS686" s="55">
        <f t="shared" si="164"/>
        <v>0</v>
      </c>
      <c r="AT686" s="55">
        <f t="shared" si="164"/>
        <v>0</v>
      </c>
      <c r="AU686" s="55">
        <f t="shared" si="164"/>
        <v>0</v>
      </c>
      <c r="AV686" s="54">
        <f t="shared" si="158"/>
        <v>0</v>
      </c>
      <c r="AW686" s="54">
        <f t="shared" si="159"/>
        <v>0</v>
      </c>
      <c r="AX686" s="54">
        <f t="shared" si="160"/>
        <v>0</v>
      </c>
    </row>
    <row r="687" spans="1:50">
      <c r="A687" s="203" t="s">
        <v>505</v>
      </c>
      <c r="B687" s="203">
        <v>1</v>
      </c>
      <c r="C687" s="203" t="b">
        <v>1</v>
      </c>
      <c r="D687" s="203">
        <v>1</v>
      </c>
      <c r="E687" s="203" t="s">
        <v>573</v>
      </c>
      <c r="F687" s="203">
        <v>336</v>
      </c>
      <c r="I687" s="55">
        <f t="shared" si="156"/>
        <v>0</v>
      </c>
      <c r="J687" s="55">
        <f t="shared" si="166"/>
        <v>0</v>
      </c>
      <c r="K687" s="55">
        <f t="shared" si="166"/>
        <v>0</v>
      </c>
      <c r="L687" s="55">
        <f t="shared" si="166"/>
        <v>0</v>
      </c>
      <c r="M687" s="55">
        <f t="shared" si="166"/>
        <v>0</v>
      </c>
      <c r="N687" s="55">
        <f t="shared" si="166"/>
        <v>0</v>
      </c>
      <c r="O687" s="55">
        <f t="shared" si="166"/>
        <v>0</v>
      </c>
      <c r="P687" s="55">
        <f t="shared" si="166"/>
        <v>0</v>
      </c>
      <c r="Q687" s="55">
        <f t="shared" si="166"/>
        <v>0</v>
      </c>
      <c r="R687" s="55">
        <f t="shared" si="166"/>
        <v>0</v>
      </c>
      <c r="S687" s="55">
        <f t="shared" si="166"/>
        <v>0</v>
      </c>
      <c r="T687" s="55">
        <f t="shared" si="166"/>
        <v>0</v>
      </c>
      <c r="U687" s="55">
        <f t="shared" si="166"/>
        <v>0</v>
      </c>
      <c r="V687" s="55">
        <f t="shared" si="166"/>
        <v>0</v>
      </c>
      <c r="W687" s="55">
        <f t="shared" si="166"/>
        <v>0</v>
      </c>
      <c r="X687" s="55">
        <f t="shared" si="166"/>
        <v>0</v>
      </c>
      <c r="Y687" s="55">
        <f t="shared" si="166"/>
        <v>0</v>
      </c>
      <c r="Z687" s="55">
        <f t="shared" si="165"/>
        <v>0</v>
      </c>
      <c r="AA687" s="55">
        <f t="shared" si="165"/>
        <v>0</v>
      </c>
      <c r="AB687" s="55">
        <f t="shared" si="165"/>
        <v>0</v>
      </c>
      <c r="AC687" s="55">
        <f t="shared" si="165"/>
        <v>0</v>
      </c>
      <c r="AD687" s="55">
        <f t="shared" si="165"/>
        <v>0</v>
      </c>
      <c r="AE687" s="55">
        <f t="shared" si="165"/>
        <v>0</v>
      </c>
      <c r="AF687" s="55">
        <f t="shared" si="165"/>
        <v>0</v>
      </c>
      <c r="AG687" s="55">
        <f t="shared" si="165"/>
        <v>0</v>
      </c>
      <c r="AH687" s="55">
        <f t="shared" si="165"/>
        <v>0</v>
      </c>
      <c r="AI687" s="55">
        <f t="shared" si="165"/>
        <v>0</v>
      </c>
      <c r="AJ687" s="55">
        <f t="shared" si="165"/>
        <v>0</v>
      </c>
      <c r="AK687" s="55">
        <f t="shared" si="165"/>
        <v>0</v>
      </c>
      <c r="AL687" s="55">
        <f t="shared" si="165"/>
        <v>0</v>
      </c>
      <c r="AM687" s="55">
        <f t="shared" si="165"/>
        <v>0</v>
      </c>
      <c r="AN687" s="55">
        <f t="shared" si="165"/>
        <v>0</v>
      </c>
      <c r="AO687" s="55">
        <f t="shared" si="164"/>
        <v>0</v>
      </c>
      <c r="AP687" s="55">
        <f t="shared" si="164"/>
        <v>0</v>
      </c>
      <c r="AQ687" s="55">
        <f t="shared" si="164"/>
        <v>0</v>
      </c>
      <c r="AR687" s="55">
        <f t="shared" si="164"/>
        <v>0</v>
      </c>
      <c r="AS687" s="55">
        <f t="shared" si="164"/>
        <v>0</v>
      </c>
      <c r="AT687" s="55">
        <f t="shared" si="164"/>
        <v>0</v>
      </c>
      <c r="AU687" s="55">
        <f t="shared" si="164"/>
        <v>0</v>
      </c>
      <c r="AV687" s="54">
        <f t="shared" si="158"/>
        <v>0</v>
      </c>
      <c r="AW687" s="54">
        <f t="shared" si="159"/>
        <v>0</v>
      </c>
      <c r="AX687" s="54">
        <f t="shared" si="160"/>
        <v>0</v>
      </c>
    </row>
    <row r="688" spans="1:50">
      <c r="A688" s="203" t="s">
        <v>506</v>
      </c>
      <c r="B688" s="203">
        <v>0</v>
      </c>
      <c r="C688" s="203" t="b">
        <v>0</v>
      </c>
      <c r="F688" s="203">
        <v>358</v>
      </c>
      <c r="I688" s="55">
        <f t="shared" si="156"/>
        <v>0</v>
      </c>
      <c r="J688" s="55">
        <f t="shared" si="166"/>
        <v>0</v>
      </c>
      <c r="K688" s="55">
        <f t="shared" si="166"/>
        <v>0</v>
      </c>
      <c r="L688" s="55">
        <f t="shared" si="166"/>
        <v>0</v>
      </c>
      <c r="M688" s="55">
        <f t="shared" si="166"/>
        <v>0</v>
      </c>
      <c r="N688" s="55">
        <f t="shared" si="166"/>
        <v>0</v>
      </c>
      <c r="O688" s="55">
        <f t="shared" si="166"/>
        <v>0</v>
      </c>
      <c r="P688" s="55">
        <f t="shared" si="166"/>
        <v>0</v>
      </c>
      <c r="Q688" s="55">
        <f t="shared" si="166"/>
        <v>0</v>
      </c>
      <c r="R688" s="55">
        <f t="shared" si="166"/>
        <v>0</v>
      </c>
      <c r="S688" s="55">
        <f t="shared" si="166"/>
        <v>0</v>
      </c>
      <c r="T688" s="55">
        <f t="shared" si="166"/>
        <v>0</v>
      </c>
      <c r="U688" s="55">
        <f t="shared" si="166"/>
        <v>0</v>
      </c>
      <c r="V688" s="55">
        <f t="shared" si="166"/>
        <v>0</v>
      </c>
      <c r="W688" s="55">
        <f t="shared" si="166"/>
        <v>0</v>
      </c>
      <c r="X688" s="55">
        <f t="shared" si="166"/>
        <v>0</v>
      </c>
      <c r="Y688" s="55">
        <f t="shared" si="166"/>
        <v>0</v>
      </c>
      <c r="Z688" s="55">
        <f t="shared" si="165"/>
        <v>0</v>
      </c>
      <c r="AA688" s="55">
        <f t="shared" si="165"/>
        <v>0</v>
      </c>
      <c r="AB688" s="55">
        <f t="shared" si="165"/>
        <v>0</v>
      </c>
      <c r="AC688" s="55">
        <f t="shared" si="165"/>
        <v>0</v>
      </c>
      <c r="AD688" s="55">
        <f t="shared" si="165"/>
        <v>0</v>
      </c>
      <c r="AE688" s="55">
        <f t="shared" si="165"/>
        <v>0</v>
      </c>
      <c r="AF688" s="55">
        <f t="shared" si="165"/>
        <v>0</v>
      </c>
      <c r="AG688" s="55">
        <f t="shared" si="165"/>
        <v>0</v>
      </c>
      <c r="AH688" s="55">
        <f t="shared" si="165"/>
        <v>0</v>
      </c>
      <c r="AI688" s="55">
        <f t="shared" si="165"/>
        <v>0</v>
      </c>
      <c r="AJ688" s="55">
        <f t="shared" si="165"/>
        <v>0</v>
      </c>
      <c r="AK688" s="55">
        <f t="shared" si="165"/>
        <v>0</v>
      </c>
      <c r="AL688" s="55">
        <f t="shared" si="165"/>
        <v>0</v>
      </c>
      <c r="AM688" s="55">
        <f t="shared" si="165"/>
        <v>0</v>
      </c>
      <c r="AN688" s="55">
        <f t="shared" si="165"/>
        <v>0</v>
      </c>
      <c r="AO688" s="55">
        <f t="shared" si="164"/>
        <v>0</v>
      </c>
      <c r="AP688" s="55">
        <f t="shared" si="164"/>
        <v>0</v>
      </c>
      <c r="AQ688" s="55">
        <f t="shared" si="164"/>
        <v>0</v>
      </c>
      <c r="AR688" s="55">
        <f t="shared" si="164"/>
        <v>0</v>
      </c>
      <c r="AS688" s="55">
        <f t="shared" si="164"/>
        <v>0</v>
      </c>
      <c r="AT688" s="55">
        <f t="shared" si="164"/>
        <v>0</v>
      </c>
      <c r="AU688" s="55">
        <f t="shared" si="164"/>
        <v>0</v>
      </c>
      <c r="AV688" s="54">
        <f t="shared" si="158"/>
        <v>0</v>
      </c>
      <c r="AW688" s="54">
        <f t="shared" si="159"/>
        <v>0</v>
      </c>
      <c r="AX688" s="54">
        <f t="shared" si="160"/>
        <v>0</v>
      </c>
    </row>
    <row r="689" spans="1:50">
      <c r="A689" s="203" t="s">
        <v>506</v>
      </c>
      <c r="B689" s="203">
        <v>1</v>
      </c>
      <c r="C689" s="203" t="b">
        <v>1</v>
      </c>
      <c r="D689" s="203">
        <v>1</v>
      </c>
      <c r="E689" s="203" t="s">
        <v>565</v>
      </c>
      <c r="F689" s="203">
        <v>986</v>
      </c>
      <c r="I689" s="55">
        <f t="shared" si="156"/>
        <v>0</v>
      </c>
      <c r="J689" s="55">
        <f t="shared" si="166"/>
        <v>0</v>
      </c>
      <c r="K689" s="55">
        <f t="shared" si="166"/>
        <v>0</v>
      </c>
      <c r="L689" s="55">
        <f t="shared" si="166"/>
        <v>0</v>
      </c>
      <c r="M689" s="55">
        <f t="shared" si="166"/>
        <v>0</v>
      </c>
      <c r="N689" s="55">
        <f t="shared" si="166"/>
        <v>0</v>
      </c>
      <c r="O689" s="55">
        <f t="shared" si="166"/>
        <v>0</v>
      </c>
      <c r="P689" s="55">
        <f t="shared" si="166"/>
        <v>0</v>
      </c>
      <c r="Q689" s="55">
        <f t="shared" si="166"/>
        <v>0</v>
      </c>
      <c r="R689" s="55">
        <f t="shared" si="166"/>
        <v>0</v>
      </c>
      <c r="S689" s="55">
        <f t="shared" si="166"/>
        <v>0</v>
      </c>
      <c r="T689" s="55">
        <f t="shared" si="166"/>
        <v>0</v>
      </c>
      <c r="U689" s="55">
        <f t="shared" si="166"/>
        <v>0</v>
      </c>
      <c r="V689" s="55">
        <f t="shared" si="166"/>
        <v>0</v>
      </c>
      <c r="W689" s="55">
        <f t="shared" si="166"/>
        <v>0</v>
      </c>
      <c r="X689" s="55">
        <f t="shared" si="166"/>
        <v>0</v>
      </c>
      <c r="Y689" s="55">
        <f t="shared" si="166"/>
        <v>0</v>
      </c>
      <c r="Z689" s="55">
        <f t="shared" si="165"/>
        <v>0</v>
      </c>
      <c r="AA689" s="55">
        <f t="shared" si="165"/>
        <v>0</v>
      </c>
      <c r="AB689" s="55">
        <f t="shared" si="165"/>
        <v>0</v>
      </c>
      <c r="AC689" s="55">
        <f t="shared" si="165"/>
        <v>0</v>
      </c>
      <c r="AD689" s="55">
        <f t="shared" si="165"/>
        <v>0</v>
      </c>
      <c r="AE689" s="55">
        <f t="shared" si="165"/>
        <v>0</v>
      </c>
      <c r="AF689" s="55">
        <f t="shared" si="165"/>
        <v>0</v>
      </c>
      <c r="AG689" s="55">
        <f t="shared" si="165"/>
        <v>0</v>
      </c>
      <c r="AH689" s="55">
        <f t="shared" si="165"/>
        <v>0</v>
      </c>
      <c r="AI689" s="55">
        <f t="shared" si="165"/>
        <v>0</v>
      </c>
      <c r="AJ689" s="55">
        <f t="shared" si="165"/>
        <v>0</v>
      </c>
      <c r="AK689" s="55">
        <f t="shared" si="165"/>
        <v>0</v>
      </c>
      <c r="AL689" s="55">
        <f t="shared" si="165"/>
        <v>0</v>
      </c>
      <c r="AM689" s="55">
        <f t="shared" si="165"/>
        <v>0</v>
      </c>
      <c r="AN689" s="55">
        <f t="shared" si="165"/>
        <v>0</v>
      </c>
      <c r="AO689" s="55">
        <f t="shared" si="164"/>
        <v>0</v>
      </c>
      <c r="AP689" s="55">
        <f t="shared" si="164"/>
        <v>0</v>
      </c>
      <c r="AQ689" s="55">
        <f t="shared" si="164"/>
        <v>0</v>
      </c>
      <c r="AR689" s="55">
        <f t="shared" si="164"/>
        <v>0</v>
      </c>
      <c r="AS689" s="55">
        <f t="shared" si="164"/>
        <v>0</v>
      </c>
      <c r="AT689" s="55">
        <f t="shared" si="164"/>
        <v>0</v>
      </c>
      <c r="AU689" s="55">
        <f t="shared" si="164"/>
        <v>0</v>
      </c>
      <c r="AV689" s="54">
        <f t="shared" si="158"/>
        <v>0</v>
      </c>
      <c r="AW689" s="54">
        <f t="shared" si="159"/>
        <v>0</v>
      </c>
      <c r="AX689" s="54">
        <f t="shared" si="160"/>
        <v>0</v>
      </c>
    </row>
    <row r="690" spans="1:50">
      <c r="A690" s="203" t="s">
        <v>507</v>
      </c>
      <c r="B690" s="203">
        <v>0</v>
      </c>
      <c r="C690" s="203" t="b">
        <v>0</v>
      </c>
      <c r="F690" s="203">
        <v>141</v>
      </c>
      <c r="I690" s="55">
        <f t="shared" si="156"/>
        <v>0</v>
      </c>
      <c r="J690" s="55">
        <f t="shared" si="166"/>
        <v>0</v>
      </c>
      <c r="K690" s="55">
        <f t="shared" si="166"/>
        <v>0</v>
      </c>
      <c r="L690" s="55">
        <f t="shared" si="166"/>
        <v>0</v>
      </c>
      <c r="M690" s="55">
        <f t="shared" si="166"/>
        <v>0</v>
      </c>
      <c r="N690" s="55">
        <f t="shared" si="166"/>
        <v>0</v>
      </c>
      <c r="O690" s="55">
        <f t="shared" si="166"/>
        <v>0</v>
      </c>
      <c r="P690" s="55">
        <f t="shared" si="166"/>
        <v>0</v>
      </c>
      <c r="Q690" s="55">
        <f t="shared" si="166"/>
        <v>0</v>
      </c>
      <c r="R690" s="55">
        <f t="shared" si="166"/>
        <v>0</v>
      </c>
      <c r="S690" s="55">
        <f t="shared" si="166"/>
        <v>0</v>
      </c>
      <c r="T690" s="55">
        <f t="shared" si="166"/>
        <v>0</v>
      </c>
      <c r="U690" s="55">
        <f t="shared" si="166"/>
        <v>0</v>
      </c>
      <c r="V690" s="55">
        <f t="shared" si="166"/>
        <v>0</v>
      </c>
      <c r="W690" s="55">
        <f t="shared" si="166"/>
        <v>0</v>
      </c>
      <c r="X690" s="55">
        <f t="shared" si="166"/>
        <v>0</v>
      </c>
      <c r="Y690" s="55">
        <f t="shared" ref="Y690:AN705" si="167">SUMIFS($F$2:$F$2000,$E$2:$E$2000,Y$1,$A$2:$A$2000,$H690)</f>
        <v>0</v>
      </c>
      <c r="Z690" s="55">
        <f t="shared" si="167"/>
        <v>0</v>
      </c>
      <c r="AA690" s="55">
        <f t="shared" si="167"/>
        <v>0</v>
      </c>
      <c r="AB690" s="55">
        <f t="shared" si="167"/>
        <v>0</v>
      </c>
      <c r="AC690" s="55">
        <f t="shared" si="167"/>
        <v>0</v>
      </c>
      <c r="AD690" s="55">
        <f t="shared" si="167"/>
        <v>0</v>
      </c>
      <c r="AE690" s="55">
        <f t="shared" si="167"/>
        <v>0</v>
      </c>
      <c r="AF690" s="55">
        <f t="shared" si="167"/>
        <v>0</v>
      </c>
      <c r="AG690" s="55">
        <f t="shared" si="167"/>
        <v>0</v>
      </c>
      <c r="AH690" s="55">
        <f t="shared" si="167"/>
        <v>0</v>
      </c>
      <c r="AI690" s="55">
        <f t="shared" si="167"/>
        <v>0</v>
      </c>
      <c r="AJ690" s="55">
        <f t="shared" si="167"/>
        <v>0</v>
      </c>
      <c r="AK690" s="55">
        <f t="shared" si="167"/>
        <v>0</v>
      </c>
      <c r="AL690" s="55">
        <f t="shared" si="167"/>
        <v>0</v>
      </c>
      <c r="AM690" s="55">
        <f t="shared" si="167"/>
        <v>0</v>
      </c>
      <c r="AN690" s="55">
        <f t="shared" si="167"/>
        <v>0</v>
      </c>
      <c r="AO690" s="55">
        <f t="shared" si="164"/>
        <v>0</v>
      </c>
      <c r="AP690" s="55">
        <f t="shared" si="164"/>
        <v>0</v>
      </c>
      <c r="AQ690" s="55">
        <f t="shared" si="164"/>
        <v>0</v>
      </c>
      <c r="AR690" s="55">
        <f t="shared" si="164"/>
        <v>0</v>
      </c>
      <c r="AS690" s="55">
        <f t="shared" si="164"/>
        <v>0</v>
      </c>
      <c r="AT690" s="55">
        <f t="shared" si="164"/>
        <v>0</v>
      </c>
      <c r="AU690" s="55">
        <f t="shared" si="164"/>
        <v>0</v>
      </c>
      <c r="AV690" s="54">
        <f t="shared" si="158"/>
        <v>0</v>
      </c>
      <c r="AW690" s="54">
        <f t="shared" si="159"/>
        <v>0</v>
      </c>
      <c r="AX690" s="54">
        <f t="shared" si="160"/>
        <v>0</v>
      </c>
    </row>
    <row r="691" spans="1:50">
      <c r="A691" s="203" t="s">
        <v>507</v>
      </c>
      <c r="B691" s="203">
        <v>1</v>
      </c>
      <c r="C691" s="203" t="b">
        <v>1</v>
      </c>
      <c r="D691" s="203">
        <v>1</v>
      </c>
      <c r="E691" s="203" t="s">
        <v>585</v>
      </c>
      <c r="F691" s="203">
        <v>369</v>
      </c>
      <c r="I691" s="55">
        <f t="shared" si="156"/>
        <v>0</v>
      </c>
      <c r="J691" s="55">
        <f t="shared" ref="J691:Y706" si="168">SUMIFS($F$2:$F$2000,$E$2:$E$2000,J$1,$A$2:$A$2000,$H691)</f>
        <v>0</v>
      </c>
      <c r="K691" s="55">
        <f t="shared" si="168"/>
        <v>0</v>
      </c>
      <c r="L691" s="55">
        <f t="shared" si="168"/>
        <v>0</v>
      </c>
      <c r="M691" s="55">
        <f t="shared" si="168"/>
        <v>0</v>
      </c>
      <c r="N691" s="55">
        <f t="shared" si="168"/>
        <v>0</v>
      </c>
      <c r="O691" s="55">
        <f t="shared" si="168"/>
        <v>0</v>
      </c>
      <c r="P691" s="55">
        <f t="shared" si="168"/>
        <v>0</v>
      </c>
      <c r="Q691" s="55">
        <f t="shared" si="168"/>
        <v>0</v>
      </c>
      <c r="R691" s="55">
        <f t="shared" si="168"/>
        <v>0</v>
      </c>
      <c r="S691" s="55">
        <f t="shared" si="168"/>
        <v>0</v>
      </c>
      <c r="T691" s="55">
        <f t="shared" si="168"/>
        <v>0</v>
      </c>
      <c r="U691" s="55">
        <f t="shared" si="168"/>
        <v>0</v>
      </c>
      <c r="V691" s="55">
        <f t="shared" si="168"/>
        <v>0</v>
      </c>
      <c r="W691" s="55">
        <f t="shared" si="168"/>
        <v>0</v>
      </c>
      <c r="X691" s="55">
        <f t="shared" si="168"/>
        <v>0</v>
      </c>
      <c r="Y691" s="55">
        <f t="shared" si="168"/>
        <v>0</v>
      </c>
      <c r="Z691" s="55">
        <f t="shared" si="167"/>
        <v>0</v>
      </c>
      <c r="AA691" s="55">
        <f t="shared" si="167"/>
        <v>0</v>
      </c>
      <c r="AB691" s="55">
        <f t="shared" si="167"/>
        <v>0</v>
      </c>
      <c r="AC691" s="55">
        <f t="shared" si="167"/>
        <v>0</v>
      </c>
      <c r="AD691" s="55">
        <f t="shared" si="167"/>
        <v>0</v>
      </c>
      <c r="AE691" s="55">
        <f t="shared" si="167"/>
        <v>0</v>
      </c>
      <c r="AF691" s="55">
        <f t="shared" si="167"/>
        <v>0</v>
      </c>
      <c r="AG691" s="55">
        <f t="shared" si="167"/>
        <v>0</v>
      </c>
      <c r="AH691" s="55">
        <f t="shared" si="167"/>
        <v>0</v>
      </c>
      <c r="AI691" s="55">
        <f t="shared" si="167"/>
        <v>0</v>
      </c>
      <c r="AJ691" s="55">
        <f t="shared" si="167"/>
        <v>0</v>
      </c>
      <c r="AK691" s="55">
        <f t="shared" si="167"/>
        <v>0</v>
      </c>
      <c r="AL691" s="55">
        <f t="shared" si="167"/>
        <v>0</v>
      </c>
      <c r="AM691" s="55">
        <f t="shared" si="167"/>
        <v>0</v>
      </c>
      <c r="AN691" s="55">
        <f t="shared" si="167"/>
        <v>0</v>
      </c>
      <c r="AO691" s="55">
        <f t="shared" si="164"/>
        <v>0</v>
      </c>
      <c r="AP691" s="55">
        <f t="shared" si="164"/>
        <v>0</v>
      </c>
      <c r="AQ691" s="55">
        <f t="shared" si="164"/>
        <v>0</v>
      </c>
      <c r="AR691" s="55">
        <f t="shared" si="164"/>
        <v>0</v>
      </c>
      <c r="AS691" s="55">
        <f t="shared" si="164"/>
        <v>0</v>
      </c>
      <c r="AT691" s="55">
        <f t="shared" si="164"/>
        <v>0</v>
      </c>
      <c r="AU691" s="55">
        <f t="shared" si="164"/>
        <v>0</v>
      </c>
      <c r="AV691" s="54">
        <f t="shared" si="158"/>
        <v>0</v>
      </c>
      <c r="AW691" s="54">
        <f t="shared" si="159"/>
        <v>0</v>
      </c>
      <c r="AX691" s="54">
        <f t="shared" si="160"/>
        <v>0</v>
      </c>
    </row>
    <row r="692" spans="1:50">
      <c r="A692" s="203" t="s">
        <v>507</v>
      </c>
      <c r="B692" s="203">
        <v>2</v>
      </c>
      <c r="C692" s="203" t="b">
        <v>1</v>
      </c>
      <c r="D692" s="203">
        <v>2</v>
      </c>
      <c r="E692" s="203" t="s">
        <v>573</v>
      </c>
      <c r="F692" s="203">
        <v>162</v>
      </c>
      <c r="I692" s="55">
        <f t="shared" si="156"/>
        <v>0</v>
      </c>
      <c r="J692" s="55">
        <f t="shared" si="168"/>
        <v>0</v>
      </c>
      <c r="K692" s="55">
        <f t="shared" si="168"/>
        <v>0</v>
      </c>
      <c r="L692" s="55">
        <f t="shared" si="168"/>
        <v>0</v>
      </c>
      <c r="M692" s="55">
        <f t="shared" si="168"/>
        <v>0</v>
      </c>
      <c r="N692" s="55">
        <f t="shared" si="168"/>
        <v>0</v>
      </c>
      <c r="O692" s="55">
        <f t="shared" si="168"/>
        <v>0</v>
      </c>
      <c r="P692" s="55">
        <f t="shared" si="168"/>
        <v>0</v>
      </c>
      <c r="Q692" s="55">
        <f t="shared" si="168"/>
        <v>0</v>
      </c>
      <c r="R692" s="55">
        <f t="shared" si="168"/>
        <v>0</v>
      </c>
      <c r="S692" s="55">
        <f t="shared" si="168"/>
        <v>0</v>
      </c>
      <c r="T692" s="55">
        <f t="shared" si="168"/>
        <v>0</v>
      </c>
      <c r="U692" s="55">
        <f t="shared" si="168"/>
        <v>0</v>
      </c>
      <c r="V692" s="55">
        <f t="shared" si="168"/>
        <v>0</v>
      </c>
      <c r="W692" s="55">
        <f t="shared" si="168"/>
        <v>0</v>
      </c>
      <c r="X692" s="55">
        <f t="shared" si="168"/>
        <v>0</v>
      </c>
      <c r="Y692" s="55">
        <f t="shared" si="168"/>
        <v>0</v>
      </c>
      <c r="Z692" s="55">
        <f t="shared" si="167"/>
        <v>0</v>
      </c>
      <c r="AA692" s="55">
        <f t="shared" si="167"/>
        <v>0</v>
      </c>
      <c r="AB692" s="55">
        <f t="shared" si="167"/>
        <v>0</v>
      </c>
      <c r="AC692" s="55">
        <f t="shared" si="167"/>
        <v>0</v>
      </c>
      <c r="AD692" s="55">
        <f t="shared" si="167"/>
        <v>0</v>
      </c>
      <c r="AE692" s="55">
        <f t="shared" si="167"/>
        <v>0</v>
      </c>
      <c r="AF692" s="55">
        <f t="shared" si="167"/>
        <v>0</v>
      </c>
      <c r="AG692" s="55">
        <f t="shared" si="167"/>
        <v>0</v>
      </c>
      <c r="AH692" s="55">
        <f t="shared" si="167"/>
        <v>0</v>
      </c>
      <c r="AI692" s="55">
        <f t="shared" si="167"/>
        <v>0</v>
      </c>
      <c r="AJ692" s="55">
        <f t="shared" si="167"/>
        <v>0</v>
      </c>
      <c r="AK692" s="55">
        <f t="shared" si="167"/>
        <v>0</v>
      </c>
      <c r="AL692" s="55">
        <f t="shared" si="167"/>
        <v>0</v>
      </c>
      <c r="AM692" s="55">
        <f t="shared" si="167"/>
        <v>0</v>
      </c>
      <c r="AN692" s="55">
        <f t="shared" si="167"/>
        <v>0</v>
      </c>
      <c r="AO692" s="55">
        <f t="shared" si="164"/>
        <v>0</v>
      </c>
      <c r="AP692" s="55">
        <f t="shared" si="164"/>
        <v>0</v>
      </c>
      <c r="AQ692" s="55">
        <f t="shared" si="164"/>
        <v>0</v>
      </c>
      <c r="AR692" s="55">
        <f t="shared" si="164"/>
        <v>0</v>
      </c>
      <c r="AS692" s="55">
        <f t="shared" si="164"/>
        <v>0</v>
      </c>
      <c r="AT692" s="55">
        <f t="shared" si="164"/>
        <v>0</v>
      </c>
      <c r="AU692" s="55">
        <f t="shared" si="164"/>
        <v>0</v>
      </c>
      <c r="AV692" s="54">
        <f t="shared" si="158"/>
        <v>0</v>
      </c>
      <c r="AW692" s="54">
        <f t="shared" si="159"/>
        <v>0</v>
      </c>
      <c r="AX692" s="54">
        <f t="shared" si="160"/>
        <v>0</v>
      </c>
    </row>
    <row r="693" spans="1:50">
      <c r="A693" s="203" t="s">
        <v>508</v>
      </c>
      <c r="B693" s="203">
        <v>1</v>
      </c>
      <c r="C693" s="203" t="b">
        <v>1</v>
      </c>
      <c r="D693" s="203">
        <v>1</v>
      </c>
      <c r="E693" s="203" t="s">
        <v>562</v>
      </c>
      <c r="F693" s="203">
        <v>336</v>
      </c>
      <c r="I693" s="55">
        <f t="shared" si="156"/>
        <v>0</v>
      </c>
      <c r="J693" s="55">
        <f t="shared" si="168"/>
        <v>0</v>
      </c>
      <c r="K693" s="55">
        <f t="shared" si="168"/>
        <v>0</v>
      </c>
      <c r="L693" s="55">
        <f t="shared" si="168"/>
        <v>0</v>
      </c>
      <c r="M693" s="55">
        <f t="shared" si="168"/>
        <v>0</v>
      </c>
      <c r="N693" s="55">
        <f t="shared" si="168"/>
        <v>0</v>
      </c>
      <c r="O693" s="55">
        <f t="shared" si="168"/>
        <v>0</v>
      </c>
      <c r="P693" s="55">
        <f t="shared" si="168"/>
        <v>0</v>
      </c>
      <c r="Q693" s="55">
        <f t="shared" si="168"/>
        <v>0</v>
      </c>
      <c r="R693" s="55">
        <f t="shared" si="168"/>
        <v>0</v>
      </c>
      <c r="S693" s="55">
        <f t="shared" si="168"/>
        <v>0</v>
      </c>
      <c r="T693" s="55">
        <f t="shared" si="168"/>
        <v>0</v>
      </c>
      <c r="U693" s="55">
        <f t="shared" si="168"/>
        <v>0</v>
      </c>
      <c r="V693" s="55">
        <f t="shared" si="168"/>
        <v>0</v>
      </c>
      <c r="W693" s="55">
        <f t="shared" si="168"/>
        <v>0</v>
      </c>
      <c r="X693" s="55">
        <f t="shared" si="168"/>
        <v>0</v>
      </c>
      <c r="Y693" s="55">
        <f t="shared" si="168"/>
        <v>0</v>
      </c>
      <c r="Z693" s="55">
        <f t="shared" si="167"/>
        <v>0</v>
      </c>
      <c r="AA693" s="55">
        <f t="shared" si="167"/>
        <v>0</v>
      </c>
      <c r="AB693" s="55">
        <f t="shared" si="167"/>
        <v>0</v>
      </c>
      <c r="AC693" s="55">
        <f t="shared" si="167"/>
        <v>0</v>
      </c>
      <c r="AD693" s="55">
        <f t="shared" si="167"/>
        <v>0</v>
      </c>
      <c r="AE693" s="55">
        <f t="shared" si="167"/>
        <v>0</v>
      </c>
      <c r="AF693" s="55">
        <f t="shared" si="167"/>
        <v>0</v>
      </c>
      <c r="AG693" s="55">
        <f t="shared" si="167"/>
        <v>0</v>
      </c>
      <c r="AH693" s="55">
        <f t="shared" si="167"/>
        <v>0</v>
      </c>
      <c r="AI693" s="55">
        <f t="shared" si="167"/>
        <v>0</v>
      </c>
      <c r="AJ693" s="55">
        <f t="shared" si="167"/>
        <v>0</v>
      </c>
      <c r="AK693" s="55">
        <f t="shared" si="167"/>
        <v>0</v>
      </c>
      <c r="AL693" s="55">
        <f t="shared" si="167"/>
        <v>0</v>
      </c>
      <c r="AM693" s="55">
        <f t="shared" si="167"/>
        <v>0</v>
      </c>
      <c r="AN693" s="55">
        <f t="shared" si="167"/>
        <v>0</v>
      </c>
      <c r="AO693" s="55">
        <f t="shared" si="164"/>
        <v>0</v>
      </c>
      <c r="AP693" s="55">
        <f t="shared" si="164"/>
        <v>0</v>
      </c>
      <c r="AQ693" s="55">
        <f t="shared" si="164"/>
        <v>0</v>
      </c>
      <c r="AR693" s="55">
        <f t="shared" si="164"/>
        <v>0</v>
      </c>
      <c r="AS693" s="55">
        <f t="shared" si="164"/>
        <v>0</v>
      </c>
      <c r="AT693" s="55">
        <f t="shared" si="164"/>
        <v>0</v>
      </c>
      <c r="AU693" s="55">
        <f t="shared" si="164"/>
        <v>0</v>
      </c>
      <c r="AV693" s="54">
        <f t="shared" si="158"/>
        <v>0</v>
      </c>
      <c r="AW693" s="54">
        <f t="shared" si="159"/>
        <v>0</v>
      </c>
      <c r="AX693" s="54">
        <f t="shared" si="160"/>
        <v>0</v>
      </c>
    </row>
    <row r="694" spans="1:50">
      <c r="A694" s="203" t="s">
        <v>509</v>
      </c>
      <c r="B694" s="203">
        <v>0</v>
      </c>
      <c r="C694" s="203" t="b">
        <v>0</v>
      </c>
      <c r="F694" s="203">
        <v>384</v>
      </c>
      <c r="I694" s="55">
        <f t="shared" si="156"/>
        <v>0</v>
      </c>
      <c r="J694" s="55">
        <f t="shared" si="168"/>
        <v>0</v>
      </c>
      <c r="K694" s="55">
        <f t="shared" si="168"/>
        <v>0</v>
      </c>
      <c r="L694" s="55">
        <f t="shared" si="168"/>
        <v>0</v>
      </c>
      <c r="M694" s="55">
        <f t="shared" si="168"/>
        <v>0</v>
      </c>
      <c r="N694" s="55">
        <f t="shared" si="168"/>
        <v>0</v>
      </c>
      <c r="O694" s="55">
        <f t="shared" si="168"/>
        <v>0</v>
      </c>
      <c r="P694" s="55">
        <f t="shared" si="168"/>
        <v>0</v>
      </c>
      <c r="Q694" s="55">
        <f t="shared" si="168"/>
        <v>0</v>
      </c>
      <c r="R694" s="55">
        <f t="shared" si="168"/>
        <v>0</v>
      </c>
      <c r="S694" s="55">
        <f t="shared" si="168"/>
        <v>0</v>
      </c>
      <c r="T694" s="55">
        <f t="shared" si="168"/>
        <v>0</v>
      </c>
      <c r="U694" s="55">
        <f t="shared" si="168"/>
        <v>0</v>
      </c>
      <c r="V694" s="55">
        <f t="shared" si="168"/>
        <v>0</v>
      </c>
      <c r="W694" s="55">
        <f t="shared" si="168"/>
        <v>0</v>
      </c>
      <c r="X694" s="55">
        <f t="shared" si="168"/>
        <v>0</v>
      </c>
      <c r="Y694" s="55">
        <f t="shared" si="168"/>
        <v>0</v>
      </c>
      <c r="Z694" s="55">
        <f t="shared" si="167"/>
        <v>0</v>
      </c>
      <c r="AA694" s="55">
        <f t="shared" si="167"/>
        <v>0</v>
      </c>
      <c r="AB694" s="55">
        <f t="shared" si="167"/>
        <v>0</v>
      </c>
      <c r="AC694" s="55">
        <f t="shared" si="167"/>
        <v>0</v>
      </c>
      <c r="AD694" s="55">
        <f t="shared" si="167"/>
        <v>0</v>
      </c>
      <c r="AE694" s="55">
        <f t="shared" si="167"/>
        <v>0</v>
      </c>
      <c r="AF694" s="55">
        <f t="shared" si="167"/>
        <v>0</v>
      </c>
      <c r="AG694" s="55">
        <f t="shared" si="167"/>
        <v>0</v>
      </c>
      <c r="AH694" s="55">
        <f t="shared" si="167"/>
        <v>0</v>
      </c>
      <c r="AI694" s="55">
        <f t="shared" si="167"/>
        <v>0</v>
      </c>
      <c r="AJ694" s="55">
        <f t="shared" si="167"/>
        <v>0</v>
      </c>
      <c r="AK694" s="55">
        <f t="shared" si="167"/>
        <v>0</v>
      </c>
      <c r="AL694" s="55">
        <f t="shared" si="167"/>
        <v>0</v>
      </c>
      <c r="AM694" s="55">
        <f t="shared" si="167"/>
        <v>0</v>
      </c>
      <c r="AN694" s="55">
        <f t="shared" si="167"/>
        <v>0</v>
      </c>
      <c r="AO694" s="55">
        <f t="shared" si="164"/>
        <v>0</v>
      </c>
      <c r="AP694" s="55">
        <f t="shared" si="164"/>
        <v>0</v>
      </c>
      <c r="AQ694" s="55">
        <f t="shared" si="164"/>
        <v>0</v>
      </c>
      <c r="AR694" s="55">
        <f t="shared" si="164"/>
        <v>0</v>
      </c>
      <c r="AS694" s="55">
        <f t="shared" si="164"/>
        <v>0</v>
      </c>
      <c r="AT694" s="55">
        <f t="shared" si="164"/>
        <v>0</v>
      </c>
      <c r="AU694" s="55">
        <f t="shared" si="164"/>
        <v>0</v>
      </c>
      <c r="AV694" s="54">
        <f t="shared" si="158"/>
        <v>0</v>
      </c>
      <c r="AW694" s="54">
        <f t="shared" si="159"/>
        <v>0</v>
      </c>
      <c r="AX694" s="54">
        <f t="shared" si="160"/>
        <v>0</v>
      </c>
    </row>
    <row r="695" spans="1:50">
      <c r="A695" s="203" t="s">
        <v>509</v>
      </c>
      <c r="B695" s="203">
        <v>1</v>
      </c>
      <c r="C695" s="203" t="b">
        <v>1</v>
      </c>
      <c r="D695" s="203">
        <v>1</v>
      </c>
      <c r="E695" s="203" t="s">
        <v>590</v>
      </c>
      <c r="F695" s="203">
        <v>624</v>
      </c>
      <c r="I695" s="55">
        <f t="shared" si="156"/>
        <v>0</v>
      </c>
      <c r="J695" s="55">
        <f t="shared" si="168"/>
        <v>0</v>
      </c>
      <c r="K695" s="55">
        <f t="shared" si="168"/>
        <v>0</v>
      </c>
      <c r="L695" s="55">
        <f t="shared" si="168"/>
        <v>0</v>
      </c>
      <c r="M695" s="55">
        <f t="shared" si="168"/>
        <v>0</v>
      </c>
      <c r="N695" s="55">
        <f t="shared" si="168"/>
        <v>0</v>
      </c>
      <c r="O695" s="55">
        <f t="shared" si="168"/>
        <v>0</v>
      </c>
      <c r="P695" s="55">
        <f t="shared" si="168"/>
        <v>0</v>
      </c>
      <c r="Q695" s="55">
        <f t="shared" si="168"/>
        <v>0</v>
      </c>
      <c r="R695" s="55">
        <f t="shared" si="168"/>
        <v>0</v>
      </c>
      <c r="S695" s="55">
        <f t="shared" si="168"/>
        <v>0</v>
      </c>
      <c r="T695" s="55">
        <f t="shared" si="168"/>
        <v>0</v>
      </c>
      <c r="U695" s="55">
        <f t="shared" si="168"/>
        <v>0</v>
      </c>
      <c r="V695" s="55">
        <f t="shared" si="168"/>
        <v>0</v>
      </c>
      <c r="W695" s="55">
        <f t="shared" si="168"/>
        <v>0</v>
      </c>
      <c r="X695" s="55">
        <f t="shared" si="168"/>
        <v>0</v>
      </c>
      <c r="Y695" s="55">
        <f t="shared" si="168"/>
        <v>0</v>
      </c>
      <c r="Z695" s="55">
        <f t="shared" si="167"/>
        <v>0</v>
      </c>
      <c r="AA695" s="55">
        <f t="shared" si="167"/>
        <v>0</v>
      </c>
      <c r="AB695" s="55">
        <f t="shared" si="167"/>
        <v>0</v>
      </c>
      <c r="AC695" s="55">
        <f t="shared" si="167"/>
        <v>0</v>
      </c>
      <c r="AD695" s="55">
        <f t="shared" si="167"/>
        <v>0</v>
      </c>
      <c r="AE695" s="55">
        <f t="shared" si="167"/>
        <v>0</v>
      </c>
      <c r="AF695" s="55">
        <f t="shared" si="167"/>
        <v>0</v>
      </c>
      <c r="AG695" s="55">
        <f t="shared" si="167"/>
        <v>0</v>
      </c>
      <c r="AH695" s="55">
        <f t="shared" si="167"/>
        <v>0</v>
      </c>
      <c r="AI695" s="55">
        <f t="shared" si="167"/>
        <v>0</v>
      </c>
      <c r="AJ695" s="55">
        <f t="shared" si="167"/>
        <v>0</v>
      </c>
      <c r="AK695" s="55">
        <f t="shared" si="167"/>
        <v>0</v>
      </c>
      <c r="AL695" s="55">
        <f t="shared" si="167"/>
        <v>0</v>
      </c>
      <c r="AM695" s="55">
        <f t="shared" si="167"/>
        <v>0</v>
      </c>
      <c r="AN695" s="55">
        <f t="shared" si="167"/>
        <v>0</v>
      </c>
      <c r="AO695" s="55">
        <f t="shared" si="164"/>
        <v>0</v>
      </c>
      <c r="AP695" s="55">
        <f t="shared" si="164"/>
        <v>0</v>
      </c>
      <c r="AQ695" s="55">
        <f t="shared" si="164"/>
        <v>0</v>
      </c>
      <c r="AR695" s="55">
        <f t="shared" si="164"/>
        <v>0</v>
      </c>
      <c r="AS695" s="55">
        <f t="shared" si="164"/>
        <v>0</v>
      </c>
      <c r="AT695" s="55">
        <f t="shared" si="164"/>
        <v>0</v>
      </c>
      <c r="AU695" s="55">
        <f t="shared" si="164"/>
        <v>0</v>
      </c>
      <c r="AV695" s="54">
        <f t="shared" si="158"/>
        <v>0</v>
      </c>
      <c r="AW695" s="54">
        <f t="shared" si="159"/>
        <v>0</v>
      </c>
      <c r="AX695" s="54">
        <f t="shared" si="160"/>
        <v>0</v>
      </c>
    </row>
    <row r="696" spans="1:50">
      <c r="A696" s="203" t="s">
        <v>510</v>
      </c>
      <c r="B696" s="203">
        <v>0</v>
      </c>
      <c r="C696" s="203" t="b">
        <v>0</v>
      </c>
      <c r="F696" s="203">
        <v>64</v>
      </c>
      <c r="I696" s="55">
        <f t="shared" si="156"/>
        <v>0</v>
      </c>
      <c r="J696" s="55">
        <f t="shared" si="168"/>
        <v>0</v>
      </c>
      <c r="K696" s="55">
        <f t="shared" si="168"/>
        <v>0</v>
      </c>
      <c r="L696" s="55">
        <f t="shared" si="168"/>
        <v>0</v>
      </c>
      <c r="M696" s="55">
        <f t="shared" si="168"/>
        <v>0</v>
      </c>
      <c r="N696" s="55">
        <f t="shared" si="168"/>
        <v>0</v>
      </c>
      <c r="O696" s="55">
        <f t="shared" si="168"/>
        <v>0</v>
      </c>
      <c r="P696" s="55">
        <f t="shared" si="168"/>
        <v>0</v>
      </c>
      <c r="Q696" s="55">
        <f t="shared" si="168"/>
        <v>0</v>
      </c>
      <c r="R696" s="55">
        <f t="shared" si="168"/>
        <v>0</v>
      </c>
      <c r="S696" s="55">
        <f t="shared" si="168"/>
        <v>0</v>
      </c>
      <c r="T696" s="55">
        <f t="shared" si="168"/>
        <v>0</v>
      </c>
      <c r="U696" s="55">
        <f t="shared" si="168"/>
        <v>0</v>
      </c>
      <c r="V696" s="55">
        <f t="shared" si="168"/>
        <v>0</v>
      </c>
      <c r="W696" s="55">
        <f t="shared" si="168"/>
        <v>0</v>
      </c>
      <c r="X696" s="55">
        <f t="shared" si="168"/>
        <v>0</v>
      </c>
      <c r="Y696" s="55">
        <f t="shared" si="168"/>
        <v>0</v>
      </c>
      <c r="Z696" s="55">
        <f t="shared" si="167"/>
        <v>0</v>
      </c>
      <c r="AA696" s="55">
        <f t="shared" si="167"/>
        <v>0</v>
      </c>
      <c r="AB696" s="55">
        <f t="shared" si="167"/>
        <v>0</v>
      </c>
      <c r="AC696" s="55">
        <f t="shared" si="167"/>
        <v>0</v>
      </c>
      <c r="AD696" s="55">
        <f t="shared" si="167"/>
        <v>0</v>
      </c>
      <c r="AE696" s="55">
        <f t="shared" si="167"/>
        <v>0</v>
      </c>
      <c r="AF696" s="55">
        <f t="shared" si="167"/>
        <v>0</v>
      </c>
      <c r="AG696" s="55">
        <f t="shared" si="167"/>
        <v>0</v>
      </c>
      <c r="AH696" s="55">
        <f t="shared" si="167"/>
        <v>0</v>
      </c>
      <c r="AI696" s="55">
        <f t="shared" si="167"/>
        <v>0</v>
      </c>
      <c r="AJ696" s="55">
        <f t="shared" si="167"/>
        <v>0</v>
      </c>
      <c r="AK696" s="55">
        <f t="shared" si="167"/>
        <v>0</v>
      </c>
      <c r="AL696" s="55">
        <f t="shared" si="167"/>
        <v>0</v>
      </c>
      <c r="AM696" s="55">
        <f t="shared" si="167"/>
        <v>0</v>
      </c>
      <c r="AN696" s="55">
        <f t="shared" si="167"/>
        <v>0</v>
      </c>
      <c r="AO696" s="55">
        <f t="shared" si="164"/>
        <v>0</v>
      </c>
      <c r="AP696" s="55">
        <f t="shared" si="164"/>
        <v>0</v>
      </c>
      <c r="AQ696" s="55">
        <f t="shared" si="164"/>
        <v>0</v>
      </c>
      <c r="AR696" s="55">
        <f t="shared" si="164"/>
        <v>0</v>
      </c>
      <c r="AS696" s="55">
        <f t="shared" si="164"/>
        <v>0</v>
      </c>
      <c r="AT696" s="55">
        <f t="shared" si="164"/>
        <v>0</v>
      </c>
      <c r="AU696" s="55">
        <f t="shared" si="164"/>
        <v>0</v>
      </c>
      <c r="AV696" s="54">
        <f t="shared" si="158"/>
        <v>0</v>
      </c>
      <c r="AW696" s="54">
        <f t="shared" si="159"/>
        <v>0</v>
      </c>
      <c r="AX696" s="54">
        <f t="shared" si="160"/>
        <v>0</v>
      </c>
    </row>
    <row r="697" spans="1:50">
      <c r="A697" s="203" t="s">
        <v>510</v>
      </c>
      <c r="B697" s="203">
        <v>1</v>
      </c>
      <c r="C697" s="203" t="b">
        <v>1</v>
      </c>
      <c r="D697" s="203">
        <v>1</v>
      </c>
      <c r="E697" s="203" t="s">
        <v>583</v>
      </c>
      <c r="F697" s="203">
        <v>272</v>
      </c>
      <c r="I697" s="55">
        <f t="shared" si="156"/>
        <v>0</v>
      </c>
      <c r="J697" s="55">
        <f t="shared" si="168"/>
        <v>0</v>
      </c>
      <c r="K697" s="55">
        <f t="shared" si="168"/>
        <v>0</v>
      </c>
      <c r="L697" s="55">
        <f t="shared" si="168"/>
        <v>0</v>
      </c>
      <c r="M697" s="55">
        <f t="shared" si="168"/>
        <v>0</v>
      </c>
      <c r="N697" s="55">
        <f t="shared" si="168"/>
        <v>0</v>
      </c>
      <c r="O697" s="55">
        <f t="shared" si="168"/>
        <v>0</v>
      </c>
      <c r="P697" s="55">
        <f t="shared" si="168"/>
        <v>0</v>
      </c>
      <c r="Q697" s="55">
        <f t="shared" si="168"/>
        <v>0</v>
      </c>
      <c r="R697" s="55">
        <f t="shared" si="168"/>
        <v>0</v>
      </c>
      <c r="S697" s="55">
        <f t="shared" si="168"/>
        <v>0</v>
      </c>
      <c r="T697" s="55">
        <f t="shared" si="168"/>
        <v>0</v>
      </c>
      <c r="U697" s="55">
        <f t="shared" si="168"/>
        <v>0</v>
      </c>
      <c r="V697" s="55">
        <f t="shared" si="168"/>
        <v>0</v>
      </c>
      <c r="W697" s="55">
        <f t="shared" si="168"/>
        <v>0</v>
      </c>
      <c r="X697" s="55">
        <f t="shared" si="168"/>
        <v>0</v>
      </c>
      <c r="Y697" s="55">
        <f t="shared" si="168"/>
        <v>0</v>
      </c>
      <c r="Z697" s="55">
        <f t="shared" si="167"/>
        <v>0</v>
      </c>
      <c r="AA697" s="55">
        <f t="shared" si="167"/>
        <v>0</v>
      </c>
      <c r="AB697" s="55">
        <f t="shared" si="167"/>
        <v>0</v>
      </c>
      <c r="AC697" s="55">
        <f t="shared" si="167"/>
        <v>0</v>
      </c>
      <c r="AD697" s="55">
        <f t="shared" si="167"/>
        <v>0</v>
      </c>
      <c r="AE697" s="55">
        <f t="shared" si="167"/>
        <v>0</v>
      </c>
      <c r="AF697" s="55">
        <f t="shared" si="167"/>
        <v>0</v>
      </c>
      <c r="AG697" s="55">
        <f t="shared" si="167"/>
        <v>0</v>
      </c>
      <c r="AH697" s="55">
        <f t="shared" si="167"/>
        <v>0</v>
      </c>
      <c r="AI697" s="55">
        <f t="shared" si="167"/>
        <v>0</v>
      </c>
      <c r="AJ697" s="55">
        <f t="shared" si="167"/>
        <v>0</v>
      </c>
      <c r="AK697" s="55">
        <f t="shared" si="167"/>
        <v>0</v>
      </c>
      <c r="AL697" s="55">
        <f t="shared" si="167"/>
        <v>0</v>
      </c>
      <c r="AM697" s="55">
        <f t="shared" si="167"/>
        <v>0</v>
      </c>
      <c r="AN697" s="55">
        <f t="shared" si="167"/>
        <v>0</v>
      </c>
      <c r="AO697" s="55">
        <f t="shared" si="164"/>
        <v>0</v>
      </c>
      <c r="AP697" s="55">
        <f t="shared" si="164"/>
        <v>0</v>
      </c>
      <c r="AQ697" s="55">
        <f t="shared" si="164"/>
        <v>0</v>
      </c>
      <c r="AR697" s="55">
        <f t="shared" si="164"/>
        <v>0</v>
      </c>
      <c r="AS697" s="55">
        <f t="shared" si="164"/>
        <v>0</v>
      </c>
      <c r="AT697" s="55">
        <f t="shared" si="164"/>
        <v>0</v>
      </c>
      <c r="AU697" s="55">
        <f t="shared" si="164"/>
        <v>0</v>
      </c>
      <c r="AV697" s="54">
        <f t="shared" si="158"/>
        <v>0</v>
      </c>
      <c r="AW697" s="54">
        <f t="shared" si="159"/>
        <v>0</v>
      </c>
      <c r="AX697" s="54">
        <f t="shared" si="160"/>
        <v>0</v>
      </c>
    </row>
    <row r="698" spans="1:50">
      <c r="A698" s="203" t="s">
        <v>511</v>
      </c>
      <c r="B698" s="203">
        <v>0</v>
      </c>
      <c r="C698" s="203" t="b">
        <v>0</v>
      </c>
      <c r="F698" s="203">
        <v>120</v>
      </c>
      <c r="I698" s="55">
        <f t="shared" si="156"/>
        <v>0</v>
      </c>
      <c r="J698" s="55">
        <f t="shared" si="168"/>
        <v>0</v>
      </c>
      <c r="K698" s="55">
        <f t="shared" si="168"/>
        <v>0</v>
      </c>
      <c r="L698" s="55">
        <f t="shared" si="168"/>
        <v>0</v>
      </c>
      <c r="M698" s="55">
        <f t="shared" si="168"/>
        <v>0</v>
      </c>
      <c r="N698" s="55">
        <f t="shared" si="168"/>
        <v>0</v>
      </c>
      <c r="O698" s="55">
        <f t="shared" si="168"/>
        <v>0</v>
      </c>
      <c r="P698" s="55">
        <f t="shared" si="168"/>
        <v>0</v>
      </c>
      <c r="Q698" s="55">
        <f t="shared" si="168"/>
        <v>0</v>
      </c>
      <c r="R698" s="55">
        <f t="shared" si="168"/>
        <v>0</v>
      </c>
      <c r="S698" s="55">
        <f t="shared" si="168"/>
        <v>0</v>
      </c>
      <c r="T698" s="55">
        <f t="shared" si="168"/>
        <v>0</v>
      </c>
      <c r="U698" s="55">
        <f t="shared" si="168"/>
        <v>0</v>
      </c>
      <c r="V698" s="55">
        <f t="shared" si="168"/>
        <v>0</v>
      </c>
      <c r="W698" s="55">
        <f t="shared" si="168"/>
        <v>0</v>
      </c>
      <c r="X698" s="55">
        <f t="shared" si="168"/>
        <v>0</v>
      </c>
      <c r="Y698" s="55">
        <f t="shared" si="168"/>
        <v>0</v>
      </c>
      <c r="Z698" s="55">
        <f t="shared" si="167"/>
        <v>0</v>
      </c>
      <c r="AA698" s="55">
        <f t="shared" si="167"/>
        <v>0</v>
      </c>
      <c r="AB698" s="55">
        <f t="shared" si="167"/>
        <v>0</v>
      </c>
      <c r="AC698" s="55">
        <f t="shared" si="167"/>
        <v>0</v>
      </c>
      <c r="AD698" s="55">
        <f t="shared" si="167"/>
        <v>0</v>
      </c>
      <c r="AE698" s="55">
        <f t="shared" si="167"/>
        <v>0</v>
      </c>
      <c r="AF698" s="55">
        <f t="shared" si="167"/>
        <v>0</v>
      </c>
      <c r="AG698" s="55">
        <f t="shared" si="167"/>
        <v>0</v>
      </c>
      <c r="AH698" s="55">
        <f t="shared" si="167"/>
        <v>0</v>
      </c>
      <c r="AI698" s="55">
        <f t="shared" si="167"/>
        <v>0</v>
      </c>
      <c r="AJ698" s="55">
        <f t="shared" si="167"/>
        <v>0</v>
      </c>
      <c r="AK698" s="55">
        <f t="shared" si="167"/>
        <v>0</v>
      </c>
      <c r="AL698" s="55">
        <f t="shared" si="167"/>
        <v>0</v>
      </c>
      <c r="AM698" s="55">
        <f t="shared" si="167"/>
        <v>0</v>
      </c>
      <c r="AN698" s="55">
        <f t="shared" si="167"/>
        <v>0</v>
      </c>
      <c r="AO698" s="55">
        <f t="shared" si="164"/>
        <v>0</v>
      </c>
      <c r="AP698" s="55">
        <f t="shared" si="164"/>
        <v>0</v>
      </c>
      <c r="AQ698" s="55">
        <f t="shared" si="164"/>
        <v>0</v>
      </c>
      <c r="AR698" s="55">
        <f t="shared" ref="AR698:AU698" si="169">SUMIFS($F$2:$F$2000,$E$2:$E$2000,AR$1,$A$2:$A$2000,$H698)</f>
        <v>0</v>
      </c>
      <c r="AS698" s="55">
        <f t="shared" si="169"/>
        <v>0</v>
      </c>
      <c r="AT698" s="55">
        <f t="shared" si="169"/>
        <v>0</v>
      </c>
      <c r="AU698" s="55">
        <f t="shared" si="169"/>
        <v>0</v>
      </c>
      <c r="AV698" s="54">
        <f t="shared" si="158"/>
        <v>0</v>
      </c>
      <c r="AW698" s="54">
        <f t="shared" si="159"/>
        <v>0</v>
      </c>
      <c r="AX698" s="54">
        <f t="shared" si="160"/>
        <v>0</v>
      </c>
    </row>
    <row r="699" spans="1:50">
      <c r="A699" s="203" t="s">
        <v>511</v>
      </c>
      <c r="B699" s="203">
        <v>1</v>
      </c>
      <c r="C699" s="203" t="b">
        <v>1</v>
      </c>
      <c r="D699" s="203">
        <v>1</v>
      </c>
      <c r="E699" s="203" t="s">
        <v>582</v>
      </c>
      <c r="F699" s="203">
        <v>216</v>
      </c>
      <c r="I699" s="55">
        <f t="shared" si="156"/>
        <v>0</v>
      </c>
      <c r="J699" s="55">
        <f t="shared" si="168"/>
        <v>0</v>
      </c>
      <c r="K699" s="55">
        <f t="shared" si="168"/>
        <v>0</v>
      </c>
      <c r="L699" s="55">
        <f t="shared" si="168"/>
        <v>0</v>
      </c>
      <c r="M699" s="55">
        <f t="shared" si="168"/>
        <v>0</v>
      </c>
      <c r="N699" s="55">
        <f t="shared" si="168"/>
        <v>0</v>
      </c>
      <c r="O699" s="55">
        <f t="shared" si="168"/>
        <v>0</v>
      </c>
      <c r="P699" s="55">
        <f t="shared" si="168"/>
        <v>0</v>
      </c>
      <c r="Q699" s="55">
        <f t="shared" si="168"/>
        <v>0</v>
      </c>
      <c r="R699" s="55">
        <f t="shared" si="168"/>
        <v>0</v>
      </c>
      <c r="S699" s="55">
        <f t="shared" si="168"/>
        <v>0</v>
      </c>
      <c r="T699" s="55">
        <f t="shared" si="168"/>
        <v>0</v>
      </c>
      <c r="U699" s="55">
        <f t="shared" si="168"/>
        <v>0</v>
      </c>
      <c r="V699" s="55">
        <f t="shared" si="168"/>
        <v>0</v>
      </c>
      <c r="W699" s="55">
        <f t="shared" si="168"/>
        <v>0</v>
      </c>
      <c r="X699" s="55">
        <f t="shared" si="168"/>
        <v>0</v>
      </c>
      <c r="Y699" s="55">
        <f t="shared" si="168"/>
        <v>0</v>
      </c>
      <c r="Z699" s="55">
        <f t="shared" si="167"/>
        <v>0</v>
      </c>
      <c r="AA699" s="55">
        <f t="shared" si="167"/>
        <v>0</v>
      </c>
      <c r="AB699" s="55">
        <f t="shared" si="167"/>
        <v>0</v>
      </c>
      <c r="AC699" s="55">
        <f t="shared" si="167"/>
        <v>0</v>
      </c>
      <c r="AD699" s="55">
        <f t="shared" si="167"/>
        <v>0</v>
      </c>
      <c r="AE699" s="55">
        <f t="shared" si="167"/>
        <v>0</v>
      </c>
      <c r="AF699" s="55">
        <f t="shared" si="167"/>
        <v>0</v>
      </c>
      <c r="AG699" s="55">
        <f t="shared" si="167"/>
        <v>0</v>
      </c>
      <c r="AH699" s="55">
        <f t="shared" si="167"/>
        <v>0</v>
      </c>
      <c r="AI699" s="55">
        <f t="shared" si="167"/>
        <v>0</v>
      </c>
      <c r="AJ699" s="55">
        <f t="shared" si="167"/>
        <v>0</v>
      </c>
      <c r="AK699" s="55">
        <f t="shared" si="167"/>
        <v>0</v>
      </c>
      <c r="AL699" s="55">
        <f t="shared" si="167"/>
        <v>0</v>
      </c>
      <c r="AM699" s="55">
        <f t="shared" si="167"/>
        <v>0</v>
      </c>
      <c r="AN699" s="55">
        <f t="shared" si="167"/>
        <v>0</v>
      </c>
      <c r="AO699" s="55">
        <f t="shared" ref="AO699:AU735" si="170">SUMIFS($F$2:$F$2000,$E$2:$E$2000,AO$1,$A$2:$A$2000,$H699)</f>
        <v>0</v>
      </c>
      <c r="AP699" s="55">
        <f t="shared" si="170"/>
        <v>0</v>
      </c>
      <c r="AQ699" s="55">
        <f t="shared" si="170"/>
        <v>0</v>
      </c>
      <c r="AR699" s="55">
        <f t="shared" si="170"/>
        <v>0</v>
      </c>
      <c r="AS699" s="55">
        <f t="shared" si="170"/>
        <v>0</v>
      </c>
      <c r="AT699" s="55">
        <f t="shared" si="170"/>
        <v>0</v>
      </c>
      <c r="AU699" s="55">
        <f t="shared" si="170"/>
        <v>0</v>
      </c>
      <c r="AV699" s="54">
        <f t="shared" si="158"/>
        <v>0</v>
      </c>
      <c r="AW699" s="54">
        <f t="shared" si="159"/>
        <v>0</v>
      </c>
      <c r="AX699" s="54">
        <f t="shared" si="160"/>
        <v>0</v>
      </c>
    </row>
    <row r="700" spans="1:50">
      <c r="A700" s="203" t="s">
        <v>512</v>
      </c>
      <c r="B700" s="203">
        <v>0</v>
      </c>
      <c r="C700" s="203" t="b">
        <v>0</v>
      </c>
      <c r="F700" s="203">
        <v>344</v>
      </c>
      <c r="I700" s="55">
        <f t="shared" si="156"/>
        <v>0</v>
      </c>
      <c r="J700" s="55">
        <f t="shared" si="168"/>
        <v>0</v>
      </c>
      <c r="K700" s="55">
        <f t="shared" si="168"/>
        <v>0</v>
      </c>
      <c r="L700" s="55">
        <f t="shared" si="168"/>
        <v>0</v>
      </c>
      <c r="M700" s="55">
        <f t="shared" si="168"/>
        <v>0</v>
      </c>
      <c r="N700" s="55">
        <f t="shared" si="168"/>
        <v>0</v>
      </c>
      <c r="O700" s="55">
        <f t="shared" si="168"/>
        <v>0</v>
      </c>
      <c r="P700" s="55">
        <f t="shared" si="168"/>
        <v>0</v>
      </c>
      <c r="Q700" s="55">
        <f t="shared" si="168"/>
        <v>0</v>
      </c>
      <c r="R700" s="55">
        <f t="shared" si="168"/>
        <v>0</v>
      </c>
      <c r="S700" s="55">
        <f t="shared" si="168"/>
        <v>0</v>
      </c>
      <c r="T700" s="55">
        <f t="shared" si="168"/>
        <v>0</v>
      </c>
      <c r="U700" s="55">
        <f t="shared" si="168"/>
        <v>0</v>
      </c>
      <c r="V700" s="55">
        <f t="shared" si="168"/>
        <v>0</v>
      </c>
      <c r="W700" s="55">
        <f t="shared" si="168"/>
        <v>0</v>
      </c>
      <c r="X700" s="55">
        <f t="shared" si="168"/>
        <v>0</v>
      </c>
      <c r="Y700" s="55">
        <f t="shared" si="168"/>
        <v>0</v>
      </c>
      <c r="Z700" s="55">
        <f t="shared" si="167"/>
        <v>0</v>
      </c>
      <c r="AA700" s="55">
        <f t="shared" si="167"/>
        <v>0</v>
      </c>
      <c r="AB700" s="55">
        <f t="shared" si="167"/>
        <v>0</v>
      </c>
      <c r="AC700" s="55">
        <f t="shared" si="167"/>
        <v>0</v>
      </c>
      <c r="AD700" s="55">
        <f t="shared" si="167"/>
        <v>0</v>
      </c>
      <c r="AE700" s="55">
        <f t="shared" si="167"/>
        <v>0</v>
      </c>
      <c r="AF700" s="55">
        <f t="shared" si="167"/>
        <v>0</v>
      </c>
      <c r="AG700" s="55">
        <f t="shared" si="167"/>
        <v>0</v>
      </c>
      <c r="AH700" s="55">
        <f t="shared" si="167"/>
        <v>0</v>
      </c>
      <c r="AI700" s="55">
        <f t="shared" si="167"/>
        <v>0</v>
      </c>
      <c r="AJ700" s="55">
        <f t="shared" si="167"/>
        <v>0</v>
      </c>
      <c r="AK700" s="55">
        <f t="shared" si="167"/>
        <v>0</v>
      </c>
      <c r="AL700" s="55">
        <f t="shared" si="167"/>
        <v>0</v>
      </c>
      <c r="AM700" s="55">
        <f t="shared" si="167"/>
        <v>0</v>
      </c>
      <c r="AN700" s="55">
        <f t="shared" si="167"/>
        <v>0</v>
      </c>
      <c r="AO700" s="55">
        <f t="shared" si="170"/>
        <v>0</v>
      </c>
      <c r="AP700" s="55">
        <f t="shared" si="170"/>
        <v>0</v>
      </c>
      <c r="AQ700" s="55">
        <f t="shared" si="170"/>
        <v>0</v>
      </c>
      <c r="AR700" s="55">
        <f t="shared" si="170"/>
        <v>0</v>
      </c>
      <c r="AS700" s="55">
        <f t="shared" si="170"/>
        <v>0</v>
      </c>
      <c r="AT700" s="55">
        <f t="shared" si="170"/>
        <v>0</v>
      </c>
      <c r="AU700" s="55">
        <f t="shared" si="170"/>
        <v>0</v>
      </c>
      <c r="AV700" s="54">
        <f t="shared" si="158"/>
        <v>0</v>
      </c>
      <c r="AW700" s="54">
        <f t="shared" si="159"/>
        <v>0</v>
      </c>
      <c r="AX700" s="54">
        <f t="shared" si="160"/>
        <v>0</v>
      </c>
    </row>
    <row r="701" spans="1:50">
      <c r="A701" s="203" t="s">
        <v>512</v>
      </c>
      <c r="B701" s="203">
        <v>1</v>
      </c>
      <c r="C701" s="203" t="b">
        <v>1</v>
      </c>
      <c r="D701" s="203">
        <v>1</v>
      </c>
      <c r="E701" s="203" t="s">
        <v>555</v>
      </c>
      <c r="F701" s="203">
        <v>328</v>
      </c>
      <c r="I701" s="55">
        <f t="shared" si="156"/>
        <v>0</v>
      </c>
      <c r="J701" s="55">
        <f t="shared" si="168"/>
        <v>0</v>
      </c>
      <c r="K701" s="55">
        <f t="shared" si="168"/>
        <v>0</v>
      </c>
      <c r="L701" s="55">
        <f t="shared" si="168"/>
        <v>0</v>
      </c>
      <c r="M701" s="55">
        <f t="shared" si="168"/>
        <v>0</v>
      </c>
      <c r="N701" s="55">
        <f t="shared" si="168"/>
        <v>0</v>
      </c>
      <c r="O701" s="55">
        <f t="shared" si="168"/>
        <v>0</v>
      </c>
      <c r="P701" s="55">
        <f t="shared" si="168"/>
        <v>0</v>
      </c>
      <c r="Q701" s="55">
        <f t="shared" si="168"/>
        <v>0</v>
      </c>
      <c r="R701" s="55">
        <f t="shared" si="168"/>
        <v>0</v>
      </c>
      <c r="S701" s="55">
        <f t="shared" si="168"/>
        <v>0</v>
      </c>
      <c r="T701" s="55">
        <f t="shared" si="168"/>
        <v>0</v>
      </c>
      <c r="U701" s="55">
        <f t="shared" si="168"/>
        <v>0</v>
      </c>
      <c r="V701" s="55">
        <f t="shared" si="168"/>
        <v>0</v>
      </c>
      <c r="W701" s="55">
        <f t="shared" si="168"/>
        <v>0</v>
      </c>
      <c r="X701" s="55">
        <f t="shared" si="168"/>
        <v>0</v>
      </c>
      <c r="Y701" s="55">
        <f t="shared" si="168"/>
        <v>0</v>
      </c>
      <c r="Z701" s="55">
        <f t="shared" si="167"/>
        <v>0</v>
      </c>
      <c r="AA701" s="55">
        <f t="shared" si="167"/>
        <v>0</v>
      </c>
      <c r="AB701" s="55">
        <f t="shared" si="167"/>
        <v>0</v>
      </c>
      <c r="AC701" s="55">
        <f t="shared" si="167"/>
        <v>0</v>
      </c>
      <c r="AD701" s="55">
        <f t="shared" si="167"/>
        <v>0</v>
      </c>
      <c r="AE701" s="55">
        <f t="shared" si="167"/>
        <v>0</v>
      </c>
      <c r="AF701" s="55">
        <f t="shared" si="167"/>
        <v>0</v>
      </c>
      <c r="AG701" s="55">
        <f t="shared" si="167"/>
        <v>0</v>
      </c>
      <c r="AH701" s="55">
        <f t="shared" si="167"/>
        <v>0</v>
      </c>
      <c r="AI701" s="55">
        <f t="shared" si="167"/>
        <v>0</v>
      </c>
      <c r="AJ701" s="55">
        <f t="shared" si="167"/>
        <v>0</v>
      </c>
      <c r="AK701" s="55">
        <f t="shared" si="167"/>
        <v>0</v>
      </c>
      <c r="AL701" s="55">
        <f t="shared" si="167"/>
        <v>0</v>
      </c>
      <c r="AM701" s="55">
        <f t="shared" si="167"/>
        <v>0</v>
      </c>
      <c r="AN701" s="55">
        <f t="shared" si="167"/>
        <v>0</v>
      </c>
      <c r="AO701" s="55">
        <f t="shared" si="170"/>
        <v>0</v>
      </c>
      <c r="AP701" s="55">
        <f t="shared" si="170"/>
        <v>0</v>
      </c>
      <c r="AQ701" s="55">
        <f t="shared" si="170"/>
        <v>0</v>
      </c>
      <c r="AR701" s="55">
        <f t="shared" si="170"/>
        <v>0</v>
      </c>
      <c r="AS701" s="55">
        <f t="shared" si="170"/>
        <v>0</v>
      </c>
      <c r="AT701" s="55">
        <f t="shared" si="170"/>
        <v>0</v>
      </c>
      <c r="AU701" s="55">
        <f t="shared" si="170"/>
        <v>0</v>
      </c>
      <c r="AV701" s="54">
        <f t="shared" si="158"/>
        <v>0</v>
      </c>
      <c r="AW701" s="54">
        <f t="shared" si="159"/>
        <v>0</v>
      </c>
      <c r="AX701" s="54">
        <f t="shared" si="160"/>
        <v>0</v>
      </c>
    </row>
    <row r="702" spans="1:50">
      <c r="A702" s="203" t="s">
        <v>513</v>
      </c>
      <c r="B702" s="203">
        <v>0</v>
      </c>
      <c r="C702" s="203" t="b">
        <v>0</v>
      </c>
      <c r="F702" s="203">
        <v>1408</v>
      </c>
      <c r="I702" s="55">
        <f t="shared" si="156"/>
        <v>0</v>
      </c>
      <c r="J702" s="55">
        <f t="shared" si="168"/>
        <v>0</v>
      </c>
      <c r="K702" s="55">
        <f t="shared" si="168"/>
        <v>0</v>
      </c>
      <c r="L702" s="55">
        <f t="shared" si="168"/>
        <v>0</v>
      </c>
      <c r="M702" s="55">
        <f t="shared" si="168"/>
        <v>0</v>
      </c>
      <c r="N702" s="55">
        <f t="shared" si="168"/>
        <v>0</v>
      </c>
      <c r="O702" s="55">
        <f t="shared" si="168"/>
        <v>0</v>
      </c>
      <c r="P702" s="55">
        <f t="shared" si="168"/>
        <v>0</v>
      </c>
      <c r="Q702" s="55">
        <f t="shared" si="168"/>
        <v>0</v>
      </c>
      <c r="R702" s="55">
        <f t="shared" si="168"/>
        <v>0</v>
      </c>
      <c r="S702" s="55">
        <f t="shared" si="168"/>
        <v>0</v>
      </c>
      <c r="T702" s="55">
        <f t="shared" si="168"/>
        <v>0</v>
      </c>
      <c r="U702" s="55">
        <f t="shared" si="168"/>
        <v>0</v>
      </c>
      <c r="V702" s="55">
        <f t="shared" si="168"/>
        <v>0</v>
      </c>
      <c r="W702" s="55">
        <f t="shared" si="168"/>
        <v>0</v>
      </c>
      <c r="X702" s="55">
        <f t="shared" si="168"/>
        <v>0</v>
      </c>
      <c r="Y702" s="55">
        <f t="shared" si="168"/>
        <v>0</v>
      </c>
      <c r="Z702" s="55">
        <f t="shared" si="167"/>
        <v>0</v>
      </c>
      <c r="AA702" s="55">
        <f t="shared" si="167"/>
        <v>0</v>
      </c>
      <c r="AB702" s="55">
        <f t="shared" si="167"/>
        <v>0</v>
      </c>
      <c r="AC702" s="55">
        <f t="shared" si="167"/>
        <v>0</v>
      </c>
      <c r="AD702" s="55">
        <f t="shared" si="167"/>
        <v>0</v>
      </c>
      <c r="AE702" s="55">
        <f t="shared" si="167"/>
        <v>0</v>
      </c>
      <c r="AF702" s="55">
        <f t="shared" si="167"/>
        <v>0</v>
      </c>
      <c r="AG702" s="55">
        <f t="shared" si="167"/>
        <v>0</v>
      </c>
      <c r="AH702" s="55">
        <f t="shared" si="167"/>
        <v>0</v>
      </c>
      <c r="AI702" s="55">
        <f t="shared" si="167"/>
        <v>0</v>
      </c>
      <c r="AJ702" s="55">
        <f t="shared" si="167"/>
        <v>0</v>
      </c>
      <c r="AK702" s="55">
        <f t="shared" si="167"/>
        <v>0</v>
      </c>
      <c r="AL702" s="55">
        <f t="shared" si="167"/>
        <v>0</v>
      </c>
      <c r="AM702" s="55">
        <f t="shared" si="167"/>
        <v>0</v>
      </c>
      <c r="AN702" s="55">
        <f t="shared" si="167"/>
        <v>0</v>
      </c>
      <c r="AO702" s="55">
        <f t="shared" si="170"/>
        <v>0</v>
      </c>
      <c r="AP702" s="55">
        <f t="shared" si="170"/>
        <v>0</v>
      </c>
      <c r="AQ702" s="55">
        <f t="shared" si="170"/>
        <v>0</v>
      </c>
      <c r="AR702" s="55">
        <f t="shared" si="170"/>
        <v>0</v>
      </c>
      <c r="AS702" s="55">
        <f t="shared" si="170"/>
        <v>0</v>
      </c>
      <c r="AT702" s="55">
        <f t="shared" si="170"/>
        <v>0</v>
      </c>
      <c r="AU702" s="55">
        <f t="shared" si="170"/>
        <v>0</v>
      </c>
      <c r="AV702" s="54">
        <f t="shared" si="158"/>
        <v>0</v>
      </c>
      <c r="AW702" s="54">
        <f t="shared" si="159"/>
        <v>0</v>
      </c>
      <c r="AX702" s="54">
        <f t="shared" si="160"/>
        <v>0</v>
      </c>
    </row>
    <row r="703" spans="1:50">
      <c r="A703" s="203" t="s">
        <v>513</v>
      </c>
      <c r="B703" s="203">
        <v>1</v>
      </c>
      <c r="C703" s="203" t="b">
        <v>1</v>
      </c>
      <c r="D703" s="203">
        <v>1</v>
      </c>
      <c r="E703" s="203" t="s">
        <v>584</v>
      </c>
      <c r="F703" s="203">
        <v>1280</v>
      </c>
      <c r="I703" s="55">
        <f t="shared" si="156"/>
        <v>0</v>
      </c>
      <c r="J703" s="55">
        <f t="shared" si="168"/>
        <v>0</v>
      </c>
      <c r="K703" s="55">
        <f t="shared" si="168"/>
        <v>0</v>
      </c>
      <c r="L703" s="55">
        <f t="shared" si="168"/>
        <v>0</v>
      </c>
      <c r="M703" s="55">
        <f t="shared" si="168"/>
        <v>0</v>
      </c>
      <c r="N703" s="55">
        <f t="shared" si="168"/>
        <v>0</v>
      </c>
      <c r="O703" s="55">
        <f t="shared" si="168"/>
        <v>0</v>
      </c>
      <c r="P703" s="55">
        <f t="shared" si="168"/>
        <v>0</v>
      </c>
      <c r="Q703" s="55">
        <f t="shared" si="168"/>
        <v>0</v>
      </c>
      <c r="R703" s="55">
        <f t="shared" si="168"/>
        <v>0</v>
      </c>
      <c r="S703" s="55">
        <f t="shared" si="168"/>
        <v>0</v>
      </c>
      <c r="T703" s="55">
        <f t="shared" si="168"/>
        <v>0</v>
      </c>
      <c r="U703" s="55">
        <f t="shared" si="168"/>
        <v>0</v>
      </c>
      <c r="V703" s="55">
        <f t="shared" si="168"/>
        <v>0</v>
      </c>
      <c r="W703" s="55">
        <f t="shared" si="168"/>
        <v>0</v>
      </c>
      <c r="X703" s="55">
        <f t="shared" si="168"/>
        <v>0</v>
      </c>
      <c r="Y703" s="55">
        <f t="shared" si="168"/>
        <v>0</v>
      </c>
      <c r="Z703" s="55">
        <f t="shared" si="167"/>
        <v>0</v>
      </c>
      <c r="AA703" s="55">
        <f t="shared" si="167"/>
        <v>0</v>
      </c>
      <c r="AB703" s="55">
        <f t="shared" si="167"/>
        <v>0</v>
      </c>
      <c r="AC703" s="55">
        <f t="shared" si="167"/>
        <v>0</v>
      </c>
      <c r="AD703" s="55">
        <f t="shared" si="167"/>
        <v>0</v>
      </c>
      <c r="AE703" s="55">
        <f t="shared" si="167"/>
        <v>0</v>
      </c>
      <c r="AF703" s="55">
        <f t="shared" si="167"/>
        <v>0</v>
      </c>
      <c r="AG703" s="55">
        <f t="shared" si="167"/>
        <v>0</v>
      </c>
      <c r="AH703" s="55">
        <f t="shared" si="167"/>
        <v>0</v>
      </c>
      <c r="AI703" s="55">
        <f t="shared" si="167"/>
        <v>0</v>
      </c>
      <c r="AJ703" s="55">
        <f t="shared" si="167"/>
        <v>0</v>
      </c>
      <c r="AK703" s="55">
        <f t="shared" si="167"/>
        <v>0</v>
      </c>
      <c r="AL703" s="55">
        <f t="shared" si="167"/>
        <v>0</v>
      </c>
      <c r="AM703" s="55">
        <f t="shared" si="167"/>
        <v>0</v>
      </c>
      <c r="AN703" s="55">
        <f t="shared" si="167"/>
        <v>0</v>
      </c>
      <c r="AO703" s="55">
        <f t="shared" si="170"/>
        <v>0</v>
      </c>
      <c r="AP703" s="55">
        <f t="shared" si="170"/>
        <v>0</v>
      </c>
      <c r="AQ703" s="55">
        <f t="shared" si="170"/>
        <v>0</v>
      </c>
      <c r="AR703" s="55">
        <f t="shared" si="170"/>
        <v>0</v>
      </c>
      <c r="AS703" s="55">
        <f t="shared" si="170"/>
        <v>0</v>
      </c>
      <c r="AT703" s="55">
        <f t="shared" si="170"/>
        <v>0</v>
      </c>
      <c r="AU703" s="55">
        <f t="shared" si="170"/>
        <v>0</v>
      </c>
      <c r="AV703" s="54">
        <f t="shared" si="158"/>
        <v>0</v>
      </c>
      <c r="AW703" s="54">
        <f t="shared" si="159"/>
        <v>0</v>
      </c>
      <c r="AX703" s="54">
        <f t="shared" si="160"/>
        <v>0</v>
      </c>
    </row>
    <row r="704" spans="1:50">
      <c r="A704" s="203" t="s">
        <v>514</v>
      </c>
      <c r="B704" s="203">
        <v>1</v>
      </c>
      <c r="C704" s="203" t="b">
        <v>1</v>
      </c>
      <c r="D704" s="203">
        <v>1</v>
      </c>
      <c r="E704" s="203" t="s">
        <v>580</v>
      </c>
      <c r="F704" s="203">
        <v>336</v>
      </c>
      <c r="I704" s="55">
        <f t="shared" si="156"/>
        <v>0</v>
      </c>
      <c r="J704" s="55">
        <f t="shared" si="168"/>
        <v>0</v>
      </c>
      <c r="K704" s="55">
        <f t="shared" si="168"/>
        <v>0</v>
      </c>
      <c r="L704" s="55">
        <f t="shared" si="168"/>
        <v>0</v>
      </c>
      <c r="M704" s="55">
        <f t="shared" si="168"/>
        <v>0</v>
      </c>
      <c r="N704" s="55">
        <f t="shared" si="168"/>
        <v>0</v>
      </c>
      <c r="O704" s="55">
        <f t="shared" si="168"/>
        <v>0</v>
      </c>
      <c r="P704" s="55">
        <f t="shared" si="168"/>
        <v>0</v>
      </c>
      <c r="Q704" s="55">
        <f t="shared" si="168"/>
        <v>0</v>
      </c>
      <c r="R704" s="55">
        <f t="shared" si="168"/>
        <v>0</v>
      </c>
      <c r="S704" s="55">
        <f t="shared" si="168"/>
        <v>0</v>
      </c>
      <c r="T704" s="55">
        <f t="shared" si="168"/>
        <v>0</v>
      </c>
      <c r="U704" s="55">
        <f t="shared" si="168"/>
        <v>0</v>
      </c>
      <c r="V704" s="55">
        <f t="shared" si="168"/>
        <v>0</v>
      </c>
      <c r="W704" s="55">
        <f t="shared" si="168"/>
        <v>0</v>
      </c>
      <c r="X704" s="55">
        <f t="shared" si="168"/>
        <v>0</v>
      </c>
      <c r="Y704" s="55">
        <f t="shared" si="168"/>
        <v>0</v>
      </c>
      <c r="Z704" s="55">
        <f t="shared" si="167"/>
        <v>0</v>
      </c>
      <c r="AA704" s="55">
        <f t="shared" si="167"/>
        <v>0</v>
      </c>
      <c r="AB704" s="55">
        <f t="shared" si="167"/>
        <v>0</v>
      </c>
      <c r="AC704" s="55">
        <f t="shared" si="167"/>
        <v>0</v>
      </c>
      <c r="AD704" s="55">
        <f t="shared" si="167"/>
        <v>0</v>
      </c>
      <c r="AE704" s="55">
        <f t="shared" si="167"/>
        <v>0</v>
      </c>
      <c r="AF704" s="55">
        <f t="shared" si="167"/>
        <v>0</v>
      </c>
      <c r="AG704" s="55">
        <f t="shared" si="167"/>
        <v>0</v>
      </c>
      <c r="AH704" s="55">
        <f t="shared" si="167"/>
        <v>0</v>
      </c>
      <c r="AI704" s="55">
        <f t="shared" si="167"/>
        <v>0</v>
      </c>
      <c r="AJ704" s="55">
        <f t="shared" si="167"/>
        <v>0</v>
      </c>
      <c r="AK704" s="55">
        <f t="shared" si="167"/>
        <v>0</v>
      </c>
      <c r="AL704" s="55">
        <f t="shared" si="167"/>
        <v>0</v>
      </c>
      <c r="AM704" s="55">
        <f t="shared" si="167"/>
        <v>0</v>
      </c>
      <c r="AN704" s="55">
        <f t="shared" si="167"/>
        <v>0</v>
      </c>
      <c r="AO704" s="55">
        <f t="shared" si="170"/>
        <v>0</v>
      </c>
      <c r="AP704" s="55">
        <f t="shared" si="170"/>
        <v>0</v>
      </c>
      <c r="AQ704" s="55">
        <f t="shared" si="170"/>
        <v>0</v>
      </c>
      <c r="AR704" s="55">
        <f t="shared" si="170"/>
        <v>0</v>
      </c>
      <c r="AS704" s="55">
        <f t="shared" si="170"/>
        <v>0</v>
      </c>
      <c r="AT704" s="55">
        <f t="shared" si="170"/>
        <v>0</v>
      </c>
      <c r="AU704" s="55">
        <f t="shared" si="170"/>
        <v>0</v>
      </c>
      <c r="AV704" s="54">
        <f t="shared" si="158"/>
        <v>0</v>
      </c>
      <c r="AW704" s="54">
        <f t="shared" si="159"/>
        <v>0</v>
      </c>
      <c r="AX704" s="54">
        <f t="shared" si="160"/>
        <v>0</v>
      </c>
    </row>
    <row r="705" spans="1:50">
      <c r="A705" s="203" t="s">
        <v>515</v>
      </c>
      <c r="B705" s="203">
        <v>0</v>
      </c>
      <c r="C705" s="203" t="b">
        <v>0</v>
      </c>
      <c r="F705" s="203">
        <v>96</v>
      </c>
      <c r="I705" s="55">
        <f t="shared" si="156"/>
        <v>0</v>
      </c>
      <c r="J705" s="55">
        <f t="shared" si="168"/>
        <v>0</v>
      </c>
      <c r="K705" s="55">
        <f t="shared" si="168"/>
        <v>0</v>
      </c>
      <c r="L705" s="55">
        <f t="shared" si="168"/>
        <v>0</v>
      </c>
      <c r="M705" s="55">
        <f t="shared" si="168"/>
        <v>0</v>
      </c>
      <c r="N705" s="55">
        <f t="shared" si="168"/>
        <v>0</v>
      </c>
      <c r="O705" s="55">
        <f t="shared" si="168"/>
        <v>0</v>
      </c>
      <c r="P705" s="55">
        <f t="shared" si="168"/>
        <v>0</v>
      </c>
      <c r="Q705" s="55">
        <f t="shared" si="168"/>
        <v>0</v>
      </c>
      <c r="R705" s="55">
        <f t="shared" si="168"/>
        <v>0</v>
      </c>
      <c r="S705" s="55">
        <f t="shared" si="168"/>
        <v>0</v>
      </c>
      <c r="T705" s="55">
        <f t="shared" si="168"/>
        <v>0</v>
      </c>
      <c r="U705" s="55">
        <f t="shared" si="168"/>
        <v>0</v>
      </c>
      <c r="V705" s="55">
        <f t="shared" si="168"/>
        <v>0</v>
      </c>
      <c r="W705" s="55">
        <f t="shared" si="168"/>
        <v>0</v>
      </c>
      <c r="X705" s="55">
        <f t="shared" si="168"/>
        <v>0</v>
      </c>
      <c r="Y705" s="55">
        <f t="shared" si="168"/>
        <v>0</v>
      </c>
      <c r="Z705" s="55">
        <f t="shared" si="167"/>
        <v>0</v>
      </c>
      <c r="AA705" s="55">
        <f t="shared" si="167"/>
        <v>0</v>
      </c>
      <c r="AB705" s="55">
        <f t="shared" si="167"/>
        <v>0</v>
      </c>
      <c r="AC705" s="55">
        <f t="shared" si="167"/>
        <v>0</v>
      </c>
      <c r="AD705" s="55">
        <f t="shared" si="167"/>
        <v>0</v>
      </c>
      <c r="AE705" s="55">
        <f t="shared" si="167"/>
        <v>0</v>
      </c>
      <c r="AF705" s="55">
        <f t="shared" si="167"/>
        <v>0</v>
      </c>
      <c r="AG705" s="55">
        <f t="shared" si="167"/>
        <v>0</v>
      </c>
      <c r="AH705" s="55">
        <f t="shared" si="167"/>
        <v>0</v>
      </c>
      <c r="AI705" s="55">
        <f t="shared" si="167"/>
        <v>0</v>
      </c>
      <c r="AJ705" s="55">
        <f t="shared" si="167"/>
        <v>0</v>
      </c>
      <c r="AK705" s="55">
        <f t="shared" si="167"/>
        <v>0</v>
      </c>
      <c r="AL705" s="55">
        <f t="shared" si="167"/>
        <v>0</v>
      </c>
      <c r="AM705" s="55">
        <f t="shared" si="167"/>
        <v>0</v>
      </c>
      <c r="AN705" s="55">
        <f t="shared" si="167"/>
        <v>0</v>
      </c>
      <c r="AO705" s="55">
        <f t="shared" si="170"/>
        <v>0</v>
      </c>
      <c r="AP705" s="55">
        <f t="shared" si="170"/>
        <v>0</v>
      </c>
      <c r="AQ705" s="55">
        <f t="shared" si="170"/>
        <v>0</v>
      </c>
      <c r="AR705" s="55">
        <f t="shared" si="170"/>
        <v>0</v>
      </c>
      <c r="AS705" s="55">
        <f t="shared" si="170"/>
        <v>0</v>
      </c>
      <c r="AT705" s="55">
        <f t="shared" si="170"/>
        <v>0</v>
      </c>
      <c r="AU705" s="55">
        <f t="shared" si="170"/>
        <v>0</v>
      </c>
      <c r="AV705" s="54">
        <f t="shared" si="158"/>
        <v>0</v>
      </c>
      <c r="AW705" s="54">
        <f t="shared" si="159"/>
        <v>0</v>
      </c>
      <c r="AX705" s="54">
        <f t="shared" si="160"/>
        <v>0</v>
      </c>
    </row>
    <row r="706" spans="1:50">
      <c r="A706" s="203" t="s">
        <v>515</v>
      </c>
      <c r="B706" s="203">
        <v>1</v>
      </c>
      <c r="C706" s="203" t="b">
        <v>1</v>
      </c>
      <c r="D706" s="203">
        <v>1</v>
      </c>
      <c r="E706" s="203" t="s">
        <v>585</v>
      </c>
      <c r="F706" s="203">
        <v>240</v>
      </c>
      <c r="I706" s="55">
        <f t="shared" si="156"/>
        <v>0</v>
      </c>
      <c r="J706" s="55">
        <f t="shared" si="168"/>
        <v>0</v>
      </c>
      <c r="K706" s="55">
        <f t="shared" si="168"/>
        <v>0</v>
      </c>
      <c r="L706" s="55">
        <f t="shared" si="168"/>
        <v>0</v>
      </c>
      <c r="M706" s="55">
        <f t="shared" si="168"/>
        <v>0</v>
      </c>
      <c r="N706" s="55">
        <f t="shared" si="168"/>
        <v>0</v>
      </c>
      <c r="O706" s="55">
        <f t="shared" si="168"/>
        <v>0</v>
      </c>
      <c r="P706" s="55">
        <f t="shared" si="168"/>
        <v>0</v>
      </c>
      <c r="Q706" s="55">
        <f t="shared" si="168"/>
        <v>0</v>
      </c>
      <c r="R706" s="55">
        <f t="shared" si="168"/>
        <v>0</v>
      </c>
      <c r="S706" s="55">
        <f t="shared" si="168"/>
        <v>0</v>
      </c>
      <c r="T706" s="55">
        <f t="shared" si="168"/>
        <v>0</v>
      </c>
      <c r="U706" s="55">
        <f t="shared" si="168"/>
        <v>0</v>
      </c>
      <c r="V706" s="55">
        <f t="shared" si="168"/>
        <v>0</v>
      </c>
      <c r="W706" s="55">
        <f t="shared" si="168"/>
        <v>0</v>
      </c>
      <c r="X706" s="55">
        <f t="shared" si="168"/>
        <v>0</v>
      </c>
      <c r="Y706" s="55">
        <f t="shared" ref="Y706:AN721" si="171">SUMIFS($F$2:$F$2000,$E$2:$E$2000,Y$1,$A$2:$A$2000,$H706)</f>
        <v>0</v>
      </c>
      <c r="Z706" s="55">
        <f t="shared" si="171"/>
        <v>0</v>
      </c>
      <c r="AA706" s="55">
        <f t="shared" si="171"/>
        <v>0</v>
      </c>
      <c r="AB706" s="55">
        <f t="shared" si="171"/>
        <v>0</v>
      </c>
      <c r="AC706" s="55">
        <f t="shared" si="171"/>
        <v>0</v>
      </c>
      <c r="AD706" s="55">
        <f t="shared" si="171"/>
        <v>0</v>
      </c>
      <c r="AE706" s="55">
        <f t="shared" si="171"/>
        <v>0</v>
      </c>
      <c r="AF706" s="55">
        <f t="shared" si="171"/>
        <v>0</v>
      </c>
      <c r="AG706" s="55">
        <f t="shared" si="171"/>
        <v>0</v>
      </c>
      <c r="AH706" s="55">
        <f t="shared" si="171"/>
        <v>0</v>
      </c>
      <c r="AI706" s="55">
        <f t="shared" si="171"/>
        <v>0</v>
      </c>
      <c r="AJ706" s="55">
        <f t="shared" si="171"/>
        <v>0</v>
      </c>
      <c r="AK706" s="55">
        <f t="shared" si="171"/>
        <v>0</v>
      </c>
      <c r="AL706" s="55">
        <f t="shared" si="171"/>
        <v>0</v>
      </c>
      <c r="AM706" s="55">
        <f t="shared" si="171"/>
        <v>0</v>
      </c>
      <c r="AN706" s="55">
        <f t="shared" si="171"/>
        <v>0</v>
      </c>
      <c r="AO706" s="55">
        <f t="shared" si="170"/>
        <v>0</v>
      </c>
      <c r="AP706" s="55">
        <f t="shared" si="170"/>
        <v>0</v>
      </c>
      <c r="AQ706" s="55">
        <f t="shared" si="170"/>
        <v>0</v>
      </c>
      <c r="AR706" s="55">
        <f t="shared" si="170"/>
        <v>0</v>
      </c>
      <c r="AS706" s="55">
        <f t="shared" si="170"/>
        <v>0</v>
      </c>
      <c r="AT706" s="55">
        <f t="shared" si="170"/>
        <v>0</v>
      </c>
      <c r="AU706" s="55">
        <f t="shared" si="170"/>
        <v>0</v>
      </c>
      <c r="AV706" s="54">
        <f t="shared" si="158"/>
        <v>0</v>
      </c>
      <c r="AW706" s="54">
        <f t="shared" si="159"/>
        <v>0</v>
      </c>
      <c r="AX706" s="54">
        <f t="shared" si="160"/>
        <v>0</v>
      </c>
    </row>
    <row r="707" spans="1:50">
      <c r="A707" s="203" t="s">
        <v>516</v>
      </c>
      <c r="B707" s="203">
        <v>0</v>
      </c>
      <c r="C707" s="203" t="b">
        <v>0</v>
      </c>
      <c r="F707" s="203">
        <v>131</v>
      </c>
      <c r="I707" s="55">
        <f t="shared" ref="I707:I770" si="172">SUMIFS($F$2:$F$2000,$B$2:$B$2000,"0",$A$2:$A$2000,$H707)</f>
        <v>0</v>
      </c>
      <c r="J707" s="55">
        <f t="shared" ref="J707:Y722" si="173">SUMIFS($F$2:$F$2000,$E$2:$E$2000,J$1,$A$2:$A$2000,$H707)</f>
        <v>0</v>
      </c>
      <c r="K707" s="55">
        <f t="shared" si="173"/>
        <v>0</v>
      </c>
      <c r="L707" s="55">
        <f t="shared" si="173"/>
        <v>0</v>
      </c>
      <c r="M707" s="55">
        <f t="shared" si="173"/>
        <v>0</v>
      </c>
      <c r="N707" s="55">
        <f t="shared" si="173"/>
        <v>0</v>
      </c>
      <c r="O707" s="55">
        <f t="shared" si="173"/>
        <v>0</v>
      </c>
      <c r="P707" s="55">
        <f t="shared" si="173"/>
        <v>0</v>
      </c>
      <c r="Q707" s="55">
        <f t="shared" si="173"/>
        <v>0</v>
      </c>
      <c r="R707" s="55">
        <f t="shared" si="173"/>
        <v>0</v>
      </c>
      <c r="S707" s="55">
        <f t="shared" si="173"/>
        <v>0</v>
      </c>
      <c r="T707" s="55">
        <f t="shared" si="173"/>
        <v>0</v>
      </c>
      <c r="U707" s="55">
        <f t="shared" si="173"/>
        <v>0</v>
      </c>
      <c r="V707" s="55">
        <f t="shared" si="173"/>
        <v>0</v>
      </c>
      <c r="W707" s="55">
        <f t="shared" si="173"/>
        <v>0</v>
      </c>
      <c r="X707" s="55">
        <f t="shared" si="173"/>
        <v>0</v>
      </c>
      <c r="Y707" s="55">
        <f t="shared" si="173"/>
        <v>0</v>
      </c>
      <c r="Z707" s="55">
        <f t="shared" si="171"/>
        <v>0</v>
      </c>
      <c r="AA707" s="55">
        <f t="shared" si="171"/>
        <v>0</v>
      </c>
      <c r="AB707" s="55">
        <f t="shared" si="171"/>
        <v>0</v>
      </c>
      <c r="AC707" s="55">
        <f t="shared" si="171"/>
        <v>0</v>
      </c>
      <c r="AD707" s="55">
        <f t="shared" si="171"/>
        <v>0</v>
      </c>
      <c r="AE707" s="55">
        <f t="shared" si="171"/>
        <v>0</v>
      </c>
      <c r="AF707" s="55">
        <f t="shared" si="171"/>
        <v>0</v>
      </c>
      <c r="AG707" s="55">
        <f t="shared" si="171"/>
        <v>0</v>
      </c>
      <c r="AH707" s="55">
        <f t="shared" si="171"/>
        <v>0</v>
      </c>
      <c r="AI707" s="55">
        <f t="shared" si="171"/>
        <v>0</v>
      </c>
      <c r="AJ707" s="55">
        <f t="shared" si="171"/>
        <v>0</v>
      </c>
      <c r="AK707" s="55">
        <f t="shared" si="171"/>
        <v>0</v>
      </c>
      <c r="AL707" s="55">
        <f t="shared" si="171"/>
        <v>0</v>
      </c>
      <c r="AM707" s="55">
        <f t="shared" si="171"/>
        <v>0</v>
      </c>
      <c r="AN707" s="55">
        <f t="shared" si="171"/>
        <v>0</v>
      </c>
      <c r="AO707" s="55">
        <f t="shared" si="170"/>
        <v>0</v>
      </c>
      <c r="AP707" s="55">
        <f t="shared" si="170"/>
        <v>0</v>
      </c>
      <c r="AQ707" s="55">
        <f t="shared" si="170"/>
        <v>0</v>
      </c>
      <c r="AR707" s="55">
        <f t="shared" si="170"/>
        <v>0</v>
      </c>
      <c r="AS707" s="55">
        <f t="shared" si="170"/>
        <v>0</v>
      </c>
      <c r="AT707" s="55">
        <f t="shared" si="170"/>
        <v>0</v>
      </c>
      <c r="AU707" s="55">
        <f t="shared" si="170"/>
        <v>0</v>
      </c>
      <c r="AV707" s="54">
        <f t="shared" ref="AV707:AV770" si="174">I707</f>
        <v>0</v>
      </c>
      <c r="AW707" s="54">
        <f t="shared" ref="AW707:AW770" si="175">SUM(J707:AU707)</f>
        <v>0</v>
      </c>
      <c r="AX707" s="54">
        <f t="shared" ref="AX707:AX770" si="176">AW707+AV707</f>
        <v>0</v>
      </c>
    </row>
    <row r="708" spans="1:50">
      <c r="A708" s="203" t="s">
        <v>516</v>
      </c>
      <c r="B708" s="203">
        <v>1</v>
      </c>
      <c r="C708" s="203" t="b">
        <v>1</v>
      </c>
      <c r="D708" s="203">
        <v>1</v>
      </c>
      <c r="E708" s="203" t="s">
        <v>591</v>
      </c>
      <c r="F708" s="203">
        <v>205</v>
      </c>
      <c r="I708" s="55">
        <f t="shared" si="172"/>
        <v>0</v>
      </c>
      <c r="J708" s="55">
        <f t="shared" si="173"/>
        <v>0</v>
      </c>
      <c r="K708" s="55">
        <f t="shared" si="173"/>
        <v>0</v>
      </c>
      <c r="L708" s="55">
        <f t="shared" si="173"/>
        <v>0</v>
      </c>
      <c r="M708" s="55">
        <f t="shared" si="173"/>
        <v>0</v>
      </c>
      <c r="N708" s="55">
        <f t="shared" si="173"/>
        <v>0</v>
      </c>
      <c r="O708" s="55">
        <f t="shared" si="173"/>
        <v>0</v>
      </c>
      <c r="P708" s="55">
        <f t="shared" si="173"/>
        <v>0</v>
      </c>
      <c r="Q708" s="55">
        <f t="shared" si="173"/>
        <v>0</v>
      </c>
      <c r="R708" s="55">
        <f t="shared" si="173"/>
        <v>0</v>
      </c>
      <c r="S708" s="55">
        <f t="shared" si="173"/>
        <v>0</v>
      </c>
      <c r="T708" s="55">
        <f t="shared" si="173"/>
        <v>0</v>
      </c>
      <c r="U708" s="55">
        <f t="shared" si="173"/>
        <v>0</v>
      </c>
      <c r="V708" s="55">
        <f t="shared" si="173"/>
        <v>0</v>
      </c>
      <c r="W708" s="55">
        <f t="shared" si="173"/>
        <v>0</v>
      </c>
      <c r="X708" s="55">
        <f t="shared" si="173"/>
        <v>0</v>
      </c>
      <c r="Y708" s="55">
        <f t="shared" si="173"/>
        <v>0</v>
      </c>
      <c r="Z708" s="55">
        <f t="shared" si="171"/>
        <v>0</v>
      </c>
      <c r="AA708" s="55">
        <f t="shared" si="171"/>
        <v>0</v>
      </c>
      <c r="AB708" s="55">
        <f t="shared" si="171"/>
        <v>0</v>
      </c>
      <c r="AC708" s="55">
        <f t="shared" si="171"/>
        <v>0</v>
      </c>
      <c r="AD708" s="55">
        <f t="shared" si="171"/>
        <v>0</v>
      </c>
      <c r="AE708" s="55">
        <f t="shared" si="171"/>
        <v>0</v>
      </c>
      <c r="AF708" s="55">
        <f t="shared" si="171"/>
        <v>0</v>
      </c>
      <c r="AG708" s="55">
        <f t="shared" si="171"/>
        <v>0</v>
      </c>
      <c r="AH708" s="55">
        <f t="shared" si="171"/>
        <v>0</v>
      </c>
      <c r="AI708" s="55">
        <f t="shared" si="171"/>
        <v>0</v>
      </c>
      <c r="AJ708" s="55">
        <f t="shared" si="171"/>
        <v>0</v>
      </c>
      <c r="AK708" s="55">
        <f t="shared" si="171"/>
        <v>0</v>
      </c>
      <c r="AL708" s="55">
        <f t="shared" si="171"/>
        <v>0</v>
      </c>
      <c r="AM708" s="55">
        <f t="shared" si="171"/>
        <v>0</v>
      </c>
      <c r="AN708" s="55">
        <f t="shared" si="171"/>
        <v>0</v>
      </c>
      <c r="AO708" s="55">
        <f t="shared" si="170"/>
        <v>0</v>
      </c>
      <c r="AP708" s="55">
        <f t="shared" si="170"/>
        <v>0</v>
      </c>
      <c r="AQ708" s="55">
        <f t="shared" si="170"/>
        <v>0</v>
      </c>
      <c r="AR708" s="55">
        <f t="shared" si="170"/>
        <v>0</v>
      </c>
      <c r="AS708" s="55">
        <f t="shared" si="170"/>
        <v>0</v>
      </c>
      <c r="AT708" s="55">
        <f t="shared" si="170"/>
        <v>0</v>
      </c>
      <c r="AU708" s="55">
        <f t="shared" si="170"/>
        <v>0</v>
      </c>
      <c r="AV708" s="54">
        <f t="shared" si="174"/>
        <v>0</v>
      </c>
      <c r="AW708" s="54">
        <f t="shared" si="175"/>
        <v>0</v>
      </c>
      <c r="AX708" s="54">
        <f t="shared" si="176"/>
        <v>0</v>
      </c>
    </row>
    <row r="709" spans="1:50">
      <c r="A709" s="203" t="s">
        <v>517</v>
      </c>
      <c r="B709" s="203">
        <v>0</v>
      </c>
      <c r="C709" s="203" t="b">
        <v>0</v>
      </c>
      <c r="F709" s="203">
        <v>594</v>
      </c>
      <c r="I709" s="55">
        <f t="shared" si="172"/>
        <v>0</v>
      </c>
      <c r="J709" s="55">
        <f t="shared" si="173"/>
        <v>0</v>
      </c>
      <c r="K709" s="55">
        <f t="shared" si="173"/>
        <v>0</v>
      </c>
      <c r="L709" s="55">
        <f t="shared" si="173"/>
        <v>0</v>
      </c>
      <c r="M709" s="55">
        <f t="shared" si="173"/>
        <v>0</v>
      </c>
      <c r="N709" s="55">
        <f t="shared" si="173"/>
        <v>0</v>
      </c>
      <c r="O709" s="55">
        <f t="shared" si="173"/>
        <v>0</v>
      </c>
      <c r="P709" s="55">
        <f t="shared" si="173"/>
        <v>0</v>
      </c>
      <c r="Q709" s="55">
        <f t="shared" si="173"/>
        <v>0</v>
      </c>
      <c r="R709" s="55">
        <f t="shared" si="173"/>
        <v>0</v>
      </c>
      <c r="S709" s="55">
        <f t="shared" si="173"/>
        <v>0</v>
      </c>
      <c r="T709" s="55">
        <f t="shared" si="173"/>
        <v>0</v>
      </c>
      <c r="U709" s="55">
        <f t="shared" si="173"/>
        <v>0</v>
      </c>
      <c r="V709" s="55">
        <f t="shared" si="173"/>
        <v>0</v>
      </c>
      <c r="W709" s="55">
        <f t="shared" si="173"/>
        <v>0</v>
      </c>
      <c r="X709" s="55">
        <f t="shared" si="173"/>
        <v>0</v>
      </c>
      <c r="Y709" s="55">
        <f t="shared" si="173"/>
        <v>0</v>
      </c>
      <c r="Z709" s="55">
        <f t="shared" si="171"/>
        <v>0</v>
      </c>
      <c r="AA709" s="55">
        <f t="shared" si="171"/>
        <v>0</v>
      </c>
      <c r="AB709" s="55">
        <f t="shared" si="171"/>
        <v>0</v>
      </c>
      <c r="AC709" s="55">
        <f t="shared" si="171"/>
        <v>0</v>
      </c>
      <c r="AD709" s="55">
        <f t="shared" si="171"/>
        <v>0</v>
      </c>
      <c r="AE709" s="55">
        <f t="shared" si="171"/>
        <v>0</v>
      </c>
      <c r="AF709" s="55">
        <f t="shared" si="171"/>
        <v>0</v>
      </c>
      <c r="AG709" s="55">
        <f t="shared" si="171"/>
        <v>0</v>
      </c>
      <c r="AH709" s="55">
        <f t="shared" si="171"/>
        <v>0</v>
      </c>
      <c r="AI709" s="55">
        <f t="shared" si="171"/>
        <v>0</v>
      </c>
      <c r="AJ709" s="55">
        <f t="shared" si="171"/>
        <v>0</v>
      </c>
      <c r="AK709" s="55">
        <f t="shared" si="171"/>
        <v>0</v>
      </c>
      <c r="AL709" s="55">
        <f t="shared" si="171"/>
        <v>0</v>
      </c>
      <c r="AM709" s="55">
        <f t="shared" si="171"/>
        <v>0</v>
      </c>
      <c r="AN709" s="55">
        <f t="shared" si="171"/>
        <v>0</v>
      </c>
      <c r="AO709" s="55">
        <f t="shared" si="170"/>
        <v>0</v>
      </c>
      <c r="AP709" s="55">
        <f t="shared" si="170"/>
        <v>0</v>
      </c>
      <c r="AQ709" s="55">
        <f t="shared" si="170"/>
        <v>0</v>
      </c>
      <c r="AR709" s="55">
        <f t="shared" si="170"/>
        <v>0</v>
      </c>
      <c r="AS709" s="55">
        <f t="shared" si="170"/>
        <v>0</v>
      </c>
      <c r="AT709" s="55">
        <f t="shared" si="170"/>
        <v>0</v>
      </c>
      <c r="AU709" s="55">
        <f t="shared" si="170"/>
        <v>0</v>
      </c>
      <c r="AV709" s="54">
        <f t="shared" si="174"/>
        <v>0</v>
      </c>
      <c r="AW709" s="54">
        <f t="shared" si="175"/>
        <v>0</v>
      </c>
      <c r="AX709" s="54">
        <f t="shared" si="176"/>
        <v>0</v>
      </c>
    </row>
    <row r="710" spans="1:50">
      <c r="A710" s="203" t="s">
        <v>517</v>
      </c>
      <c r="B710" s="203">
        <v>1</v>
      </c>
      <c r="C710" s="203" t="b">
        <v>1</v>
      </c>
      <c r="D710" s="203">
        <v>1</v>
      </c>
      <c r="E710" s="203" t="s">
        <v>578</v>
      </c>
      <c r="F710" s="203">
        <v>1758</v>
      </c>
      <c r="I710" s="55">
        <f t="shared" si="172"/>
        <v>0</v>
      </c>
      <c r="J710" s="55">
        <f t="shared" si="173"/>
        <v>0</v>
      </c>
      <c r="K710" s="55">
        <f t="shared" si="173"/>
        <v>0</v>
      </c>
      <c r="L710" s="55">
        <f t="shared" si="173"/>
        <v>0</v>
      </c>
      <c r="M710" s="55">
        <f t="shared" si="173"/>
        <v>0</v>
      </c>
      <c r="N710" s="55">
        <f t="shared" si="173"/>
        <v>0</v>
      </c>
      <c r="O710" s="55">
        <f t="shared" si="173"/>
        <v>0</v>
      </c>
      <c r="P710" s="55">
        <f t="shared" si="173"/>
        <v>0</v>
      </c>
      <c r="Q710" s="55">
        <f t="shared" si="173"/>
        <v>0</v>
      </c>
      <c r="R710" s="55">
        <f t="shared" si="173"/>
        <v>0</v>
      </c>
      <c r="S710" s="55">
        <f t="shared" si="173"/>
        <v>0</v>
      </c>
      <c r="T710" s="55">
        <f t="shared" si="173"/>
        <v>0</v>
      </c>
      <c r="U710" s="55">
        <f t="shared" si="173"/>
        <v>0</v>
      </c>
      <c r="V710" s="55">
        <f t="shared" si="173"/>
        <v>0</v>
      </c>
      <c r="W710" s="55">
        <f t="shared" si="173"/>
        <v>0</v>
      </c>
      <c r="X710" s="55">
        <f t="shared" si="173"/>
        <v>0</v>
      </c>
      <c r="Y710" s="55">
        <f t="shared" si="173"/>
        <v>0</v>
      </c>
      <c r="Z710" s="55">
        <f t="shared" si="171"/>
        <v>0</v>
      </c>
      <c r="AA710" s="55">
        <f t="shared" si="171"/>
        <v>0</v>
      </c>
      <c r="AB710" s="55">
        <f t="shared" si="171"/>
        <v>0</v>
      </c>
      <c r="AC710" s="55">
        <f t="shared" si="171"/>
        <v>0</v>
      </c>
      <c r="AD710" s="55">
        <f t="shared" si="171"/>
        <v>0</v>
      </c>
      <c r="AE710" s="55">
        <f t="shared" si="171"/>
        <v>0</v>
      </c>
      <c r="AF710" s="55">
        <f t="shared" si="171"/>
        <v>0</v>
      </c>
      <c r="AG710" s="55">
        <f t="shared" si="171"/>
        <v>0</v>
      </c>
      <c r="AH710" s="55">
        <f t="shared" si="171"/>
        <v>0</v>
      </c>
      <c r="AI710" s="55">
        <f t="shared" si="171"/>
        <v>0</v>
      </c>
      <c r="AJ710" s="55">
        <f t="shared" si="171"/>
        <v>0</v>
      </c>
      <c r="AK710" s="55">
        <f t="shared" si="171"/>
        <v>0</v>
      </c>
      <c r="AL710" s="55">
        <f t="shared" si="171"/>
        <v>0</v>
      </c>
      <c r="AM710" s="55">
        <f t="shared" si="171"/>
        <v>0</v>
      </c>
      <c r="AN710" s="55">
        <f t="shared" si="171"/>
        <v>0</v>
      </c>
      <c r="AO710" s="55">
        <f t="shared" si="170"/>
        <v>0</v>
      </c>
      <c r="AP710" s="55">
        <f t="shared" si="170"/>
        <v>0</v>
      </c>
      <c r="AQ710" s="55">
        <f t="shared" si="170"/>
        <v>0</v>
      </c>
      <c r="AR710" s="55">
        <f t="shared" si="170"/>
        <v>0</v>
      </c>
      <c r="AS710" s="55">
        <f t="shared" si="170"/>
        <v>0</v>
      </c>
      <c r="AT710" s="55">
        <f t="shared" si="170"/>
        <v>0</v>
      </c>
      <c r="AU710" s="55">
        <f t="shared" si="170"/>
        <v>0</v>
      </c>
      <c r="AV710" s="54">
        <f t="shared" si="174"/>
        <v>0</v>
      </c>
      <c r="AW710" s="54">
        <f t="shared" si="175"/>
        <v>0</v>
      </c>
      <c r="AX710" s="54">
        <f t="shared" si="176"/>
        <v>0</v>
      </c>
    </row>
    <row r="711" spans="1:50">
      <c r="A711" s="203" t="s">
        <v>518</v>
      </c>
      <c r="B711" s="203">
        <v>1</v>
      </c>
      <c r="C711" s="203" t="b">
        <v>1</v>
      </c>
      <c r="D711" s="203">
        <v>1</v>
      </c>
      <c r="E711" s="203" t="s">
        <v>564</v>
      </c>
      <c r="F711" s="203">
        <v>336</v>
      </c>
      <c r="I711" s="55">
        <f t="shared" si="172"/>
        <v>0</v>
      </c>
      <c r="J711" s="55">
        <f t="shared" si="173"/>
        <v>0</v>
      </c>
      <c r="K711" s="55">
        <f t="shared" si="173"/>
        <v>0</v>
      </c>
      <c r="L711" s="55">
        <f t="shared" si="173"/>
        <v>0</v>
      </c>
      <c r="M711" s="55">
        <f t="shared" si="173"/>
        <v>0</v>
      </c>
      <c r="N711" s="55">
        <f t="shared" si="173"/>
        <v>0</v>
      </c>
      <c r="O711" s="55">
        <f t="shared" si="173"/>
        <v>0</v>
      </c>
      <c r="P711" s="55">
        <f t="shared" si="173"/>
        <v>0</v>
      </c>
      <c r="Q711" s="55">
        <f t="shared" si="173"/>
        <v>0</v>
      </c>
      <c r="R711" s="55">
        <f t="shared" si="173"/>
        <v>0</v>
      </c>
      <c r="S711" s="55">
        <f t="shared" si="173"/>
        <v>0</v>
      </c>
      <c r="T711" s="55">
        <f t="shared" si="173"/>
        <v>0</v>
      </c>
      <c r="U711" s="55">
        <f t="shared" si="173"/>
        <v>0</v>
      </c>
      <c r="V711" s="55">
        <f t="shared" si="173"/>
        <v>0</v>
      </c>
      <c r="W711" s="55">
        <f t="shared" si="173"/>
        <v>0</v>
      </c>
      <c r="X711" s="55">
        <f t="shared" si="173"/>
        <v>0</v>
      </c>
      <c r="Y711" s="55">
        <f t="shared" si="173"/>
        <v>0</v>
      </c>
      <c r="Z711" s="55">
        <f t="shared" si="171"/>
        <v>0</v>
      </c>
      <c r="AA711" s="55">
        <f t="shared" si="171"/>
        <v>0</v>
      </c>
      <c r="AB711" s="55">
        <f t="shared" si="171"/>
        <v>0</v>
      </c>
      <c r="AC711" s="55">
        <f t="shared" si="171"/>
        <v>0</v>
      </c>
      <c r="AD711" s="55">
        <f t="shared" si="171"/>
        <v>0</v>
      </c>
      <c r="AE711" s="55">
        <f t="shared" si="171"/>
        <v>0</v>
      </c>
      <c r="AF711" s="55">
        <f t="shared" si="171"/>
        <v>0</v>
      </c>
      <c r="AG711" s="55">
        <f t="shared" si="171"/>
        <v>0</v>
      </c>
      <c r="AH711" s="55">
        <f t="shared" si="171"/>
        <v>0</v>
      </c>
      <c r="AI711" s="55">
        <f t="shared" si="171"/>
        <v>0</v>
      </c>
      <c r="AJ711" s="55">
        <f t="shared" si="171"/>
        <v>0</v>
      </c>
      <c r="AK711" s="55">
        <f t="shared" si="171"/>
        <v>0</v>
      </c>
      <c r="AL711" s="55">
        <f t="shared" si="171"/>
        <v>0</v>
      </c>
      <c r="AM711" s="55">
        <f t="shared" si="171"/>
        <v>0</v>
      </c>
      <c r="AN711" s="55">
        <f t="shared" si="171"/>
        <v>0</v>
      </c>
      <c r="AO711" s="55">
        <f t="shared" si="170"/>
        <v>0</v>
      </c>
      <c r="AP711" s="55">
        <f t="shared" si="170"/>
        <v>0</v>
      </c>
      <c r="AQ711" s="55">
        <f t="shared" si="170"/>
        <v>0</v>
      </c>
      <c r="AR711" s="55">
        <f t="shared" si="170"/>
        <v>0</v>
      </c>
      <c r="AS711" s="55">
        <f t="shared" si="170"/>
        <v>0</v>
      </c>
      <c r="AT711" s="55">
        <f t="shared" si="170"/>
        <v>0</v>
      </c>
      <c r="AU711" s="55">
        <f t="shared" si="170"/>
        <v>0</v>
      </c>
      <c r="AV711" s="54">
        <f t="shared" si="174"/>
        <v>0</v>
      </c>
      <c r="AW711" s="54">
        <f t="shared" si="175"/>
        <v>0</v>
      </c>
      <c r="AX711" s="54">
        <f t="shared" si="176"/>
        <v>0</v>
      </c>
    </row>
    <row r="712" spans="1:50">
      <c r="A712" s="203" t="s">
        <v>519</v>
      </c>
      <c r="B712" s="203">
        <v>0</v>
      </c>
      <c r="C712" s="203" t="b">
        <v>0</v>
      </c>
      <c r="F712" s="203">
        <v>268</v>
      </c>
      <c r="I712" s="55">
        <f t="shared" si="172"/>
        <v>0</v>
      </c>
      <c r="J712" s="55">
        <f t="shared" si="173"/>
        <v>0</v>
      </c>
      <c r="K712" s="55">
        <f t="shared" si="173"/>
        <v>0</v>
      </c>
      <c r="L712" s="55">
        <f t="shared" si="173"/>
        <v>0</v>
      </c>
      <c r="M712" s="55">
        <f t="shared" si="173"/>
        <v>0</v>
      </c>
      <c r="N712" s="55">
        <f t="shared" si="173"/>
        <v>0</v>
      </c>
      <c r="O712" s="55">
        <f t="shared" si="173"/>
        <v>0</v>
      </c>
      <c r="P712" s="55">
        <f t="shared" si="173"/>
        <v>0</v>
      </c>
      <c r="Q712" s="55">
        <f t="shared" si="173"/>
        <v>0</v>
      </c>
      <c r="R712" s="55">
        <f t="shared" si="173"/>
        <v>0</v>
      </c>
      <c r="S712" s="55">
        <f t="shared" si="173"/>
        <v>0</v>
      </c>
      <c r="T712" s="55">
        <f t="shared" si="173"/>
        <v>0</v>
      </c>
      <c r="U712" s="55">
        <f t="shared" si="173"/>
        <v>0</v>
      </c>
      <c r="V712" s="55">
        <f t="shared" si="173"/>
        <v>0</v>
      </c>
      <c r="W712" s="55">
        <f t="shared" si="173"/>
        <v>0</v>
      </c>
      <c r="X712" s="55">
        <f t="shared" si="173"/>
        <v>0</v>
      </c>
      <c r="Y712" s="55">
        <f t="shared" si="173"/>
        <v>0</v>
      </c>
      <c r="Z712" s="55">
        <f t="shared" si="171"/>
        <v>0</v>
      </c>
      <c r="AA712" s="55">
        <f t="shared" si="171"/>
        <v>0</v>
      </c>
      <c r="AB712" s="55">
        <f t="shared" si="171"/>
        <v>0</v>
      </c>
      <c r="AC712" s="55">
        <f t="shared" si="171"/>
        <v>0</v>
      </c>
      <c r="AD712" s="55">
        <f t="shared" si="171"/>
        <v>0</v>
      </c>
      <c r="AE712" s="55">
        <f t="shared" si="171"/>
        <v>0</v>
      </c>
      <c r="AF712" s="55">
        <f t="shared" si="171"/>
        <v>0</v>
      </c>
      <c r="AG712" s="55">
        <f t="shared" si="171"/>
        <v>0</v>
      </c>
      <c r="AH712" s="55">
        <f t="shared" si="171"/>
        <v>0</v>
      </c>
      <c r="AI712" s="55">
        <f t="shared" si="171"/>
        <v>0</v>
      </c>
      <c r="AJ712" s="55">
        <f t="shared" si="171"/>
        <v>0</v>
      </c>
      <c r="AK712" s="55">
        <f t="shared" si="171"/>
        <v>0</v>
      </c>
      <c r="AL712" s="55">
        <f t="shared" si="171"/>
        <v>0</v>
      </c>
      <c r="AM712" s="55">
        <f t="shared" si="171"/>
        <v>0</v>
      </c>
      <c r="AN712" s="55">
        <f t="shared" si="171"/>
        <v>0</v>
      </c>
      <c r="AO712" s="55">
        <f t="shared" si="170"/>
        <v>0</v>
      </c>
      <c r="AP712" s="55">
        <f t="shared" si="170"/>
        <v>0</v>
      </c>
      <c r="AQ712" s="55">
        <f t="shared" si="170"/>
        <v>0</v>
      </c>
      <c r="AR712" s="55">
        <f t="shared" si="170"/>
        <v>0</v>
      </c>
      <c r="AS712" s="55">
        <f t="shared" si="170"/>
        <v>0</v>
      </c>
      <c r="AT712" s="55">
        <f t="shared" si="170"/>
        <v>0</v>
      </c>
      <c r="AU712" s="55">
        <f t="shared" si="170"/>
        <v>0</v>
      </c>
      <c r="AV712" s="54">
        <f t="shared" si="174"/>
        <v>0</v>
      </c>
      <c r="AW712" s="54">
        <f t="shared" si="175"/>
        <v>0</v>
      </c>
      <c r="AX712" s="54">
        <f t="shared" si="176"/>
        <v>0</v>
      </c>
    </row>
    <row r="713" spans="1:50">
      <c r="A713" s="203" t="s">
        <v>519</v>
      </c>
      <c r="B713" s="203">
        <v>1</v>
      </c>
      <c r="C713" s="203" t="b">
        <v>1</v>
      </c>
      <c r="D713" s="203">
        <v>1</v>
      </c>
      <c r="E713" s="203" t="s">
        <v>573</v>
      </c>
      <c r="F713" s="203">
        <v>1076</v>
      </c>
      <c r="I713" s="55">
        <f t="shared" si="172"/>
        <v>0</v>
      </c>
      <c r="J713" s="55">
        <f t="shared" si="173"/>
        <v>0</v>
      </c>
      <c r="K713" s="55">
        <f t="shared" si="173"/>
        <v>0</v>
      </c>
      <c r="L713" s="55">
        <f t="shared" si="173"/>
        <v>0</v>
      </c>
      <c r="M713" s="55">
        <f t="shared" si="173"/>
        <v>0</v>
      </c>
      <c r="N713" s="55">
        <f t="shared" si="173"/>
        <v>0</v>
      </c>
      <c r="O713" s="55">
        <f t="shared" si="173"/>
        <v>0</v>
      </c>
      <c r="P713" s="55">
        <f t="shared" si="173"/>
        <v>0</v>
      </c>
      <c r="Q713" s="55">
        <f t="shared" si="173"/>
        <v>0</v>
      </c>
      <c r="R713" s="55">
        <f t="shared" si="173"/>
        <v>0</v>
      </c>
      <c r="S713" s="55">
        <f t="shared" si="173"/>
        <v>0</v>
      </c>
      <c r="T713" s="55">
        <f t="shared" si="173"/>
        <v>0</v>
      </c>
      <c r="U713" s="55">
        <f t="shared" si="173"/>
        <v>0</v>
      </c>
      <c r="V713" s="55">
        <f t="shared" si="173"/>
        <v>0</v>
      </c>
      <c r="W713" s="55">
        <f t="shared" si="173"/>
        <v>0</v>
      </c>
      <c r="X713" s="55">
        <f t="shared" si="173"/>
        <v>0</v>
      </c>
      <c r="Y713" s="55">
        <f t="shared" si="173"/>
        <v>0</v>
      </c>
      <c r="Z713" s="55">
        <f t="shared" si="171"/>
        <v>0</v>
      </c>
      <c r="AA713" s="55">
        <f t="shared" si="171"/>
        <v>0</v>
      </c>
      <c r="AB713" s="55">
        <f t="shared" si="171"/>
        <v>0</v>
      </c>
      <c r="AC713" s="55">
        <f t="shared" si="171"/>
        <v>0</v>
      </c>
      <c r="AD713" s="55">
        <f t="shared" si="171"/>
        <v>0</v>
      </c>
      <c r="AE713" s="55">
        <f t="shared" si="171"/>
        <v>0</v>
      </c>
      <c r="AF713" s="55">
        <f t="shared" si="171"/>
        <v>0</v>
      </c>
      <c r="AG713" s="55">
        <f t="shared" si="171"/>
        <v>0</v>
      </c>
      <c r="AH713" s="55">
        <f t="shared" si="171"/>
        <v>0</v>
      </c>
      <c r="AI713" s="55">
        <f t="shared" si="171"/>
        <v>0</v>
      </c>
      <c r="AJ713" s="55">
        <f t="shared" si="171"/>
        <v>0</v>
      </c>
      <c r="AK713" s="55">
        <f t="shared" si="171"/>
        <v>0</v>
      </c>
      <c r="AL713" s="55">
        <f t="shared" si="171"/>
        <v>0</v>
      </c>
      <c r="AM713" s="55">
        <f t="shared" si="171"/>
        <v>0</v>
      </c>
      <c r="AN713" s="55">
        <f t="shared" si="171"/>
        <v>0</v>
      </c>
      <c r="AO713" s="55">
        <f t="shared" si="170"/>
        <v>0</v>
      </c>
      <c r="AP713" s="55">
        <f t="shared" si="170"/>
        <v>0</v>
      </c>
      <c r="AQ713" s="55">
        <f t="shared" si="170"/>
        <v>0</v>
      </c>
      <c r="AR713" s="55">
        <f t="shared" si="170"/>
        <v>0</v>
      </c>
      <c r="AS713" s="55">
        <f t="shared" si="170"/>
        <v>0</v>
      </c>
      <c r="AT713" s="55">
        <f t="shared" si="170"/>
        <v>0</v>
      </c>
      <c r="AU713" s="55">
        <f t="shared" si="170"/>
        <v>0</v>
      </c>
      <c r="AV713" s="54">
        <f t="shared" si="174"/>
        <v>0</v>
      </c>
      <c r="AW713" s="54">
        <f t="shared" si="175"/>
        <v>0</v>
      </c>
      <c r="AX713" s="54">
        <f t="shared" si="176"/>
        <v>0</v>
      </c>
    </row>
    <row r="714" spans="1:50">
      <c r="A714" s="203" t="s">
        <v>612</v>
      </c>
      <c r="B714" s="203">
        <v>0</v>
      </c>
      <c r="C714" s="203" t="b">
        <v>0</v>
      </c>
      <c r="F714" s="203">
        <v>176</v>
      </c>
      <c r="I714" s="55">
        <f t="shared" si="172"/>
        <v>0</v>
      </c>
      <c r="J714" s="55">
        <f t="shared" si="173"/>
        <v>0</v>
      </c>
      <c r="K714" s="55">
        <f t="shared" si="173"/>
        <v>0</v>
      </c>
      <c r="L714" s="55">
        <f t="shared" si="173"/>
        <v>0</v>
      </c>
      <c r="M714" s="55">
        <f t="shared" si="173"/>
        <v>0</v>
      </c>
      <c r="N714" s="55">
        <f t="shared" si="173"/>
        <v>0</v>
      </c>
      <c r="O714" s="55">
        <f t="shared" si="173"/>
        <v>0</v>
      </c>
      <c r="P714" s="55">
        <f t="shared" si="173"/>
        <v>0</v>
      </c>
      <c r="Q714" s="55">
        <f t="shared" si="173"/>
        <v>0</v>
      </c>
      <c r="R714" s="55">
        <f t="shared" si="173"/>
        <v>0</v>
      </c>
      <c r="S714" s="55">
        <f t="shared" si="173"/>
        <v>0</v>
      </c>
      <c r="T714" s="55">
        <f t="shared" si="173"/>
        <v>0</v>
      </c>
      <c r="U714" s="55">
        <f t="shared" si="173"/>
        <v>0</v>
      </c>
      <c r="V714" s="55">
        <f t="shared" si="173"/>
        <v>0</v>
      </c>
      <c r="W714" s="55">
        <f t="shared" si="173"/>
        <v>0</v>
      </c>
      <c r="X714" s="55">
        <f t="shared" si="173"/>
        <v>0</v>
      </c>
      <c r="Y714" s="55">
        <f t="shared" si="173"/>
        <v>0</v>
      </c>
      <c r="Z714" s="55">
        <f t="shared" si="171"/>
        <v>0</v>
      </c>
      <c r="AA714" s="55">
        <f t="shared" si="171"/>
        <v>0</v>
      </c>
      <c r="AB714" s="55">
        <f t="shared" si="171"/>
        <v>0</v>
      </c>
      <c r="AC714" s="55">
        <f t="shared" si="171"/>
        <v>0</v>
      </c>
      <c r="AD714" s="55">
        <f t="shared" si="171"/>
        <v>0</v>
      </c>
      <c r="AE714" s="55">
        <f t="shared" si="171"/>
        <v>0</v>
      </c>
      <c r="AF714" s="55">
        <f t="shared" si="171"/>
        <v>0</v>
      </c>
      <c r="AG714" s="55">
        <f t="shared" si="171"/>
        <v>0</v>
      </c>
      <c r="AH714" s="55">
        <f t="shared" si="171"/>
        <v>0</v>
      </c>
      <c r="AI714" s="55">
        <f t="shared" si="171"/>
        <v>0</v>
      </c>
      <c r="AJ714" s="55">
        <f t="shared" si="171"/>
        <v>0</v>
      </c>
      <c r="AK714" s="55">
        <f t="shared" si="171"/>
        <v>0</v>
      </c>
      <c r="AL714" s="55">
        <f t="shared" si="171"/>
        <v>0</v>
      </c>
      <c r="AM714" s="55">
        <f t="shared" si="171"/>
        <v>0</v>
      </c>
      <c r="AN714" s="55">
        <f t="shared" si="171"/>
        <v>0</v>
      </c>
      <c r="AO714" s="55">
        <f t="shared" si="170"/>
        <v>0</v>
      </c>
      <c r="AP714" s="55">
        <f t="shared" si="170"/>
        <v>0</v>
      </c>
      <c r="AQ714" s="55">
        <f t="shared" si="170"/>
        <v>0</v>
      </c>
      <c r="AR714" s="55">
        <f t="shared" si="170"/>
        <v>0</v>
      </c>
      <c r="AS714" s="55">
        <f t="shared" si="170"/>
        <v>0</v>
      </c>
      <c r="AT714" s="55">
        <f t="shared" si="170"/>
        <v>0</v>
      </c>
      <c r="AU714" s="55">
        <f t="shared" si="170"/>
        <v>0</v>
      </c>
      <c r="AV714" s="54">
        <f t="shared" si="174"/>
        <v>0</v>
      </c>
      <c r="AW714" s="54">
        <f t="shared" si="175"/>
        <v>0</v>
      </c>
      <c r="AX714" s="54">
        <f t="shared" si="176"/>
        <v>0</v>
      </c>
    </row>
    <row r="715" spans="1:50">
      <c r="A715" s="203" t="s">
        <v>612</v>
      </c>
      <c r="B715" s="203">
        <v>1</v>
      </c>
      <c r="C715" s="203" t="b">
        <v>1</v>
      </c>
      <c r="D715" s="203">
        <v>1</v>
      </c>
      <c r="E715" s="203" t="s">
        <v>607</v>
      </c>
      <c r="F715" s="203">
        <v>496</v>
      </c>
      <c r="I715" s="55">
        <f t="shared" si="172"/>
        <v>0</v>
      </c>
      <c r="J715" s="55">
        <f t="shared" si="173"/>
        <v>0</v>
      </c>
      <c r="K715" s="55">
        <f t="shared" si="173"/>
        <v>0</v>
      </c>
      <c r="L715" s="55">
        <f t="shared" si="173"/>
        <v>0</v>
      </c>
      <c r="M715" s="55">
        <f t="shared" si="173"/>
        <v>0</v>
      </c>
      <c r="N715" s="55">
        <f t="shared" si="173"/>
        <v>0</v>
      </c>
      <c r="O715" s="55">
        <f t="shared" si="173"/>
        <v>0</v>
      </c>
      <c r="P715" s="55">
        <f t="shared" si="173"/>
        <v>0</v>
      </c>
      <c r="Q715" s="55">
        <f t="shared" si="173"/>
        <v>0</v>
      </c>
      <c r="R715" s="55">
        <f t="shared" si="173"/>
        <v>0</v>
      </c>
      <c r="S715" s="55">
        <f t="shared" si="173"/>
        <v>0</v>
      </c>
      <c r="T715" s="55">
        <f t="shared" si="173"/>
        <v>0</v>
      </c>
      <c r="U715" s="55">
        <f t="shared" si="173"/>
        <v>0</v>
      </c>
      <c r="V715" s="55">
        <f t="shared" si="173"/>
        <v>0</v>
      </c>
      <c r="W715" s="55">
        <f t="shared" si="173"/>
        <v>0</v>
      </c>
      <c r="X715" s="55">
        <f t="shared" si="173"/>
        <v>0</v>
      </c>
      <c r="Y715" s="55">
        <f t="shared" si="173"/>
        <v>0</v>
      </c>
      <c r="Z715" s="55">
        <f t="shared" si="171"/>
        <v>0</v>
      </c>
      <c r="AA715" s="55">
        <f t="shared" si="171"/>
        <v>0</v>
      </c>
      <c r="AB715" s="55">
        <f t="shared" si="171"/>
        <v>0</v>
      </c>
      <c r="AC715" s="55">
        <f t="shared" si="171"/>
        <v>0</v>
      </c>
      <c r="AD715" s="55">
        <f t="shared" si="171"/>
        <v>0</v>
      </c>
      <c r="AE715" s="55">
        <f t="shared" si="171"/>
        <v>0</v>
      </c>
      <c r="AF715" s="55">
        <f t="shared" si="171"/>
        <v>0</v>
      </c>
      <c r="AG715" s="55">
        <f t="shared" si="171"/>
        <v>0</v>
      </c>
      <c r="AH715" s="55">
        <f t="shared" si="171"/>
        <v>0</v>
      </c>
      <c r="AI715" s="55">
        <f t="shared" si="171"/>
        <v>0</v>
      </c>
      <c r="AJ715" s="55">
        <f t="shared" si="171"/>
        <v>0</v>
      </c>
      <c r="AK715" s="55">
        <f t="shared" si="171"/>
        <v>0</v>
      </c>
      <c r="AL715" s="55">
        <f t="shared" si="171"/>
        <v>0</v>
      </c>
      <c r="AM715" s="55">
        <f t="shared" si="171"/>
        <v>0</v>
      </c>
      <c r="AN715" s="55">
        <f t="shared" si="171"/>
        <v>0</v>
      </c>
      <c r="AO715" s="55">
        <f t="shared" si="170"/>
        <v>0</v>
      </c>
      <c r="AP715" s="55">
        <f t="shared" si="170"/>
        <v>0</v>
      </c>
      <c r="AQ715" s="55">
        <f t="shared" si="170"/>
        <v>0</v>
      </c>
      <c r="AR715" s="55">
        <f t="shared" si="170"/>
        <v>0</v>
      </c>
      <c r="AS715" s="55">
        <f t="shared" si="170"/>
        <v>0</v>
      </c>
      <c r="AT715" s="55">
        <f t="shared" si="170"/>
        <v>0</v>
      </c>
      <c r="AU715" s="55">
        <f t="shared" si="170"/>
        <v>0</v>
      </c>
      <c r="AV715" s="54">
        <f t="shared" si="174"/>
        <v>0</v>
      </c>
      <c r="AW715" s="54">
        <f t="shared" si="175"/>
        <v>0</v>
      </c>
      <c r="AX715" s="54">
        <f t="shared" si="176"/>
        <v>0</v>
      </c>
    </row>
    <row r="716" spans="1:50">
      <c r="A716" s="203" t="s">
        <v>520</v>
      </c>
      <c r="B716" s="203">
        <v>0</v>
      </c>
      <c r="C716" s="203" t="b">
        <v>0</v>
      </c>
      <c r="F716" s="203">
        <v>48</v>
      </c>
      <c r="I716" s="55">
        <f t="shared" si="172"/>
        <v>0</v>
      </c>
      <c r="J716" s="55">
        <f t="shared" si="173"/>
        <v>0</v>
      </c>
      <c r="K716" s="55">
        <f t="shared" si="173"/>
        <v>0</v>
      </c>
      <c r="L716" s="55">
        <f t="shared" si="173"/>
        <v>0</v>
      </c>
      <c r="M716" s="55">
        <f t="shared" si="173"/>
        <v>0</v>
      </c>
      <c r="N716" s="55">
        <f t="shared" si="173"/>
        <v>0</v>
      </c>
      <c r="O716" s="55">
        <f t="shared" si="173"/>
        <v>0</v>
      </c>
      <c r="P716" s="55">
        <f t="shared" si="173"/>
        <v>0</v>
      </c>
      <c r="Q716" s="55">
        <f t="shared" si="173"/>
        <v>0</v>
      </c>
      <c r="R716" s="55">
        <f t="shared" si="173"/>
        <v>0</v>
      </c>
      <c r="S716" s="55">
        <f t="shared" si="173"/>
        <v>0</v>
      </c>
      <c r="T716" s="55">
        <f t="shared" si="173"/>
        <v>0</v>
      </c>
      <c r="U716" s="55">
        <f t="shared" si="173"/>
        <v>0</v>
      </c>
      <c r="V716" s="55">
        <f t="shared" si="173"/>
        <v>0</v>
      </c>
      <c r="W716" s="55">
        <f t="shared" si="173"/>
        <v>0</v>
      </c>
      <c r="X716" s="55">
        <f t="shared" si="173"/>
        <v>0</v>
      </c>
      <c r="Y716" s="55">
        <f t="shared" si="173"/>
        <v>0</v>
      </c>
      <c r="Z716" s="55">
        <f t="shared" si="171"/>
        <v>0</v>
      </c>
      <c r="AA716" s="55">
        <f t="shared" si="171"/>
        <v>0</v>
      </c>
      <c r="AB716" s="55">
        <f t="shared" si="171"/>
        <v>0</v>
      </c>
      <c r="AC716" s="55">
        <f t="shared" si="171"/>
        <v>0</v>
      </c>
      <c r="AD716" s="55">
        <f t="shared" si="171"/>
        <v>0</v>
      </c>
      <c r="AE716" s="55">
        <f t="shared" si="171"/>
        <v>0</v>
      </c>
      <c r="AF716" s="55">
        <f t="shared" si="171"/>
        <v>0</v>
      </c>
      <c r="AG716" s="55">
        <f t="shared" si="171"/>
        <v>0</v>
      </c>
      <c r="AH716" s="55">
        <f t="shared" si="171"/>
        <v>0</v>
      </c>
      <c r="AI716" s="55">
        <f t="shared" si="171"/>
        <v>0</v>
      </c>
      <c r="AJ716" s="55">
        <f t="shared" si="171"/>
        <v>0</v>
      </c>
      <c r="AK716" s="55">
        <f t="shared" si="171"/>
        <v>0</v>
      </c>
      <c r="AL716" s="55">
        <f t="shared" si="171"/>
        <v>0</v>
      </c>
      <c r="AM716" s="55">
        <f t="shared" si="171"/>
        <v>0</v>
      </c>
      <c r="AN716" s="55">
        <f t="shared" si="171"/>
        <v>0</v>
      </c>
      <c r="AO716" s="55">
        <f t="shared" si="170"/>
        <v>0</v>
      </c>
      <c r="AP716" s="55">
        <f t="shared" si="170"/>
        <v>0</v>
      </c>
      <c r="AQ716" s="55">
        <f t="shared" si="170"/>
        <v>0</v>
      </c>
      <c r="AR716" s="55">
        <f t="shared" si="170"/>
        <v>0</v>
      </c>
      <c r="AS716" s="55">
        <f t="shared" si="170"/>
        <v>0</v>
      </c>
      <c r="AT716" s="55">
        <f t="shared" si="170"/>
        <v>0</v>
      </c>
      <c r="AU716" s="55">
        <f t="shared" si="170"/>
        <v>0</v>
      </c>
      <c r="AV716" s="54">
        <f t="shared" si="174"/>
        <v>0</v>
      </c>
      <c r="AW716" s="54">
        <f t="shared" si="175"/>
        <v>0</v>
      </c>
      <c r="AX716" s="54">
        <f t="shared" si="176"/>
        <v>0</v>
      </c>
    </row>
    <row r="717" spans="1:50">
      <c r="A717" s="203" t="s">
        <v>520</v>
      </c>
      <c r="B717" s="203">
        <v>1</v>
      </c>
      <c r="C717" s="203" t="b">
        <v>1</v>
      </c>
      <c r="D717" s="203">
        <v>1</v>
      </c>
      <c r="E717" s="203" t="s">
        <v>554</v>
      </c>
      <c r="F717" s="203">
        <v>92</v>
      </c>
      <c r="I717" s="55">
        <f t="shared" si="172"/>
        <v>0</v>
      </c>
      <c r="J717" s="55">
        <f t="shared" si="173"/>
        <v>0</v>
      </c>
      <c r="K717" s="55">
        <f t="shared" si="173"/>
        <v>0</v>
      </c>
      <c r="L717" s="55">
        <f t="shared" si="173"/>
        <v>0</v>
      </c>
      <c r="M717" s="55">
        <f t="shared" si="173"/>
        <v>0</v>
      </c>
      <c r="N717" s="55">
        <f t="shared" si="173"/>
        <v>0</v>
      </c>
      <c r="O717" s="55">
        <f t="shared" si="173"/>
        <v>0</v>
      </c>
      <c r="P717" s="55">
        <f t="shared" si="173"/>
        <v>0</v>
      </c>
      <c r="Q717" s="55">
        <f t="shared" si="173"/>
        <v>0</v>
      </c>
      <c r="R717" s="55">
        <f t="shared" si="173"/>
        <v>0</v>
      </c>
      <c r="S717" s="55">
        <f t="shared" si="173"/>
        <v>0</v>
      </c>
      <c r="T717" s="55">
        <f t="shared" si="173"/>
        <v>0</v>
      </c>
      <c r="U717" s="55">
        <f t="shared" si="173"/>
        <v>0</v>
      </c>
      <c r="V717" s="55">
        <f t="shared" si="173"/>
        <v>0</v>
      </c>
      <c r="W717" s="55">
        <f t="shared" si="173"/>
        <v>0</v>
      </c>
      <c r="X717" s="55">
        <f t="shared" si="173"/>
        <v>0</v>
      </c>
      <c r="Y717" s="55">
        <f t="shared" si="173"/>
        <v>0</v>
      </c>
      <c r="Z717" s="55">
        <f t="shared" si="171"/>
        <v>0</v>
      </c>
      <c r="AA717" s="55">
        <f t="shared" si="171"/>
        <v>0</v>
      </c>
      <c r="AB717" s="55">
        <f t="shared" si="171"/>
        <v>0</v>
      </c>
      <c r="AC717" s="55">
        <f t="shared" si="171"/>
        <v>0</v>
      </c>
      <c r="AD717" s="55">
        <f t="shared" si="171"/>
        <v>0</v>
      </c>
      <c r="AE717" s="55">
        <f t="shared" si="171"/>
        <v>0</v>
      </c>
      <c r="AF717" s="55">
        <f t="shared" si="171"/>
        <v>0</v>
      </c>
      <c r="AG717" s="55">
        <f t="shared" si="171"/>
        <v>0</v>
      </c>
      <c r="AH717" s="55">
        <f t="shared" si="171"/>
        <v>0</v>
      </c>
      <c r="AI717" s="55">
        <f t="shared" si="171"/>
        <v>0</v>
      </c>
      <c r="AJ717" s="55">
        <f t="shared" si="171"/>
        <v>0</v>
      </c>
      <c r="AK717" s="55">
        <f t="shared" si="171"/>
        <v>0</v>
      </c>
      <c r="AL717" s="55">
        <f t="shared" si="171"/>
        <v>0</v>
      </c>
      <c r="AM717" s="55">
        <f t="shared" si="171"/>
        <v>0</v>
      </c>
      <c r="AN717" s="55">
        <f t="shared" si="171"/>
        <v>0</v>
      </c>
      <c r="AO717" s="55">
        <f t="shared" si="170"/>
        <v>0</v>
      </c>
      <c r="AP717" s="55">
        <f t="shared" si="170"/>
        <v>0</v>
      </c>
      <c r="AQ717" s="55">
        <f t="shared" si="170"/>
        <v>0</v>
      </c>
      <c r="AR717" s="55">
        <f t="shared" si="170"/>
        <v>0</v>
      </c>
      <c r="AS717" s="55">
        <f t="shared" si="170"/>
        <v>0</v>
      </c>
      <c r="AT717" s="55">
        <f t="shared" si="170"/>
        <v>0</v>
      </c>
      <c r="AU717" s="55">
        <f t="shared" si="170"/>
        <v>0</v>
      </c>
      <c r="AV717" s="54">
        <f t="shared" si="174"/>
        <v>0</v>
      </c>
      <c r="AW717" s="54">
        <f t="shared" si="175"/>
        <v>0</v>
      </c>
      <c r="AX717" s="54">
        <f t="shared" si="176"/>
        <v>0</v>
      </c>
    </row>
    <row r="718" spans="1:50">
      <c r="A718" s="203" t="s">
        <v>520</v>
      </c>
      <c r="B718" s="203">
        <v>2</v>
      </c>
      <c r="C718" s="203" t="b">
        <v>1</v>
      </c>
      <c r="D718" s="203">
        <v>2</v>
      </c>
      <c r="E718" s="203" t="s">
        <v>558</v>
      </c>
      <c r="F718" s="203">
        <v>196</v>
      </c>
      <c r="I718" s="55">
        <f t="shared" si="172"/>
        <v>0</v>
      </c>
      <c r="J718" s="55">
        <f t="shared" si="173"/>
        <v>0</v>
      </c>
      <c r="K718" s="55">
        <f t="shared" si="173"/>
        <v>0</v>
      </c>
      <c r="L718" s="55">
        <f t="shared" si="173"/>
        <v>0</v>
      </c>
      <c r="M718" s="55">
        <f t="shared" si="173"/>
        <v>0</v>
      </c>
      <c r="N718" s="55">
        <f t="shared" si="173"/>
        <v>0</v>
      </c>
      <c r="O718" s="55">
        <f t="shared" si="173"/>
        <v>0</v>
      </c>
      <c r="P718" s="55">
        <f t="shared" si="173"/>
        <v>0</v>
      </c>
      <c r="Q718" s="55">
        <f t="shared" si="173"/>
        <v>0</v>
      </c>
      <c r="R718" s="55">
        <f t="shared" si="173"/>
        <v>0</v>
      </c>
      <c r="S718" s="55">
        <f t="shared" si="173"/>
        <v>0</v>
      </c>
      <c r="T718" s="55">
        <f t="shared" si="173"/>
        <v>0</v>
      </c>
      <c r="U718" s="55">
        <f t="shared" si="173"/>
        <v>0</v>
      </c>
      <c r="V718" s="55">
        <f t="shared" si="173"/>
        <v>0</v>
      </c>
      <c r="W718" s="55">
        <f t="shared" si="173"/>
        <v>0</v>
      </c>
      <c r="X718" s="55">
        <f t="shared" si="173"/>
        <v>0</v>
      </c>
      <c r="Y718" s="55">
        <f t="shared" si="173"/>
        <v>0</v>
      </c>
      <c r="Z718" s="55">
        <f t="shared" si="171"/>
        <v>0</v>
      </c>
      <c r="AA718" s="55">
        <f t="shared" si="171"/>
        <v>0</v>
      </c>
      <c r="AB718" s="55">
        <f t="shared" si="171"/>
        <v>0</v>
      </c>
      <c r="AC718" s="55">
        <f t="shared" si="171"/>
        <v>0</v>
      </c>
      <c r="AD718" s="55">
        <f t="shared" si="171"/>
        <v>0</v>
      </c>
      <c r="AE718" s="55">
        <f t="shared" si="171"/>
        <v>0</v>
      </c>
      <c r="AF718" s="55">
        <f t="shared" si="171"/>
        <v>0</v>
      </c>
      <c r="AG718" s="55">
        <f t="shared" si="171"/>
        <v>0</v>
      </c>
      <c r="AH718" s="55">
        <f t="shared" si="171"/>
        <v>0</v>
      </c>
      <c r="AI718" s="55">
        <f t="shared" si="171"/>
        <v>0</v>
      </c>
      <c r="AJ718" s="55">
        <f t="shared" si="171"/>
        <v>0</v>
      </c>
      <c r="AK718" s="55">
        <f t="shared" si="171"/>
        <v>0</v>
      </c>
      <c r="AL718" s="55">
        <f t="shared" si="171"/>
        <v>0</v>
      </c>
      <c r="AM718" s="55">
        <f t="shared" si="171"/>
        <v>0</v>
      </c>
      <c r="AN718" s="55">
        <f t="shared" si="171"/>
        <v>0</v>
      </c>
      <c r="AO718" s="55">
        <f t="shared" si="170"/>
        <v>0</v>
      </c>
      <c r="AP718" s="55">
        <f t="shared" si="170"/>
        <v>0</v>
      </c>
      <c r="AQ718" s="55">
        <f t="shared" si="170"/>
        <v>0</v>
      </c>
      <c r="AR718" s="55">
        <f t="shared" si="170"/>
        <v>0</v>
      </c>
      <c r="AS718" s="55">
        <f t="shared" si="170"/>
        <v>0</v>
      </c>
      <c r="AT718" s="55">
        <f t="shared" si="170"/>
        <v>0</v>
      </c>
      <c r="AU718" s="55">
        <f t="shared" si="170"/>
        <v>0</v>
      </c>
      <c r="AV718" s="54">
        <f t="shared" si="174"/>
        <v>0</v>
      </c>
      <c r="AW718" s="54">
        <f t="shared" si="175"/>
        <v>0</v>
      </c>
      <c r="AX718" s="54">
        <f t="shared" si="176"/>
        <v>0</v>
      </c>
    </row>
    <row r="719" spans="1:50">
      <c r="A719" s="203" t="s">
        <v>521</v>
      </c>
      <c r="B719" s="203">
        <v>0</v>
      </c>
      <c r="C719" s="203" t="b">
        <v>0</v>
      </c>
      <c r="F719" s="203">
        <v>144</v>
      </c>
      <c r="I719" s="55">
        <f t="shared" si="172"/>
        <v>0</v>
      </c>
      <c r="J719" s="55">
        <f t="shared" si="173"/>
        <v>0</v>
      </c>
      <c r="K719" s="55">
        <f t="shared" si="173"/>
        <v>0</v>
      </c>
      <c r="L719" s="55">
        <f t="shared" si="173"/>
        <v>0</v>
      </c>
      <c r="M719" s="55">
        <f t="shared" si="173"/>
        <v>0</v>
      </c>
      <c r="N719" s="55">
        <f t="shared" si="173"/>
        <v>0</v>
      </c>
      <c r="O719" s="55">
        <f t="shared" si="173"/>
        <v>0</v>
      </c>
      <c r="P719" s="55">
        <f t="shared" si="173"/>
        <v>0</v>
      </c>
      <c r="Q719" s="55">
        <f t="shared" si="173"/>
        <v>0</v>
      </c>
      <c r="R719" s="55">
        <f t="shared" si="173"/>
        <v>0</v>
      </c>
      <c r="S719" s="55">
        <f t="shared" si="173"/>
        <v>0</v>
      </c>
      <c r="T719" s="55">
        <f t="shared" si="173"/>
        <v>0</v>
      </c>
      <c r="U719" s="55">
        <f t="shared" si="173"/>
        <v>0</v>
      </c>
      <c r="V719" s="55">
        <f t="shared" si="173"/>
        <v>0</v>
      </c>
      <c r="W719" s="55">
        <f t="shared" si="173"/>
        <v>0</v>
      </c>
      <c r="X719" s="55">
        <f t="shared" si="173"/>
        <v>0</v>
      </c>
      <c r="Y719" s="55">
        <f t="shared" si="173"/>
        <v>0</v>
      </c>
      <c r="Z719" s="55">
        <f t="shared" si="171"/>
        <v>0</v>
      </c>
      <c r="AA719" s="55">
        <f t="shared" si="171"/>
        <v>0</v>
      </c>
      <c r="AB719" s="55">
        <f t="shared" si="171"/>
        <v>0</v>
      </c>
      <c r="AC719" s="55">
        <f t="shared" si="171"/>
        <v>0</v>
      </c>
      <c r="AD719" s="55">
        <f t="shared" si="171"/>
        <v>0</v>
      </c>
      <c r="AE719" s="55">
        <f t="shared" si="171"/>
        <v>0</v>
      </c>
      <c r="AF719" s="55">
        <f t="shared" si="171"/>
        <v>0</v>
      </c>
      <c r="AG719" s="55">
        <f t="shared" si="171"/>
        <v>0</v>
      </c>
      <c r="AH719" s="55">
        <f t="shared" si="171"/>
        <v>0</v>
      </c>
      <c r="AI719" s="55">
        <f t="shared" si="171"/>
        <v>0</v>
      </c>
      <c r="AJ719" s="55">
        <f t="shared" si="171"/>
        <v>0</v>
      </c>
      <c r="AK719" s="55">
        <f t="shared" si="171"/>
        <v>0</v>
      </c>
      <c r="AL719" s="55">
        <f t="shared" si="171"/>
        <v>0</v>
      </c>
      <c r="AM719" s="55">
        <f t="shared" si="171"/>
        <v>0</v>
      </c>
      <c r="AN719" s="55">
        <f t="shared" si="171"/>
        <v>0</v>
      </c>
      <c r="AO719" s="55">
        <f t="shared" si="170"/>
        <v>0</v>
      </c>
      <c r="AP719" s="55">
        <f t="shared" si="170"/>
        <v>0</v>
      </c>
      <c r="AQ719" s="55">
        <f t="shared" si="170"/>
        <v>0</v>
      </c>
      <c r="AR719" s="55">
        <f t="shared" si="170"/>
        <v>0</v>
      </c>
      <c r="AS719" s="55">
        <f t="shared" si="170"/>
        <v>0</v>
      </c>
      <c r="AT719" s="55">
        <f t="shared" si="170"/>
        <v>0</v>
      </c>
      <c r="AU719" s="55">
        <f t="shared" si="170"/>
        <v>0</v>
      </c>
      <c r="AV719" s="54">
        <f t="shared" si="174"/>
        <v>0</v>
      </c>
      <c r="AW719" s="54">
        <f t="shared" si="175"/>
        <v>0</v>
      </c>
      <c r="AX719" s="54">
        <f t="shared" si="176"/>
        <v>0</v>
      </c>
    </row>
    <row r="720" spans="1:50">
      <c r="A720" s="203" t="s">
        <v>521</v>
      </c>
      <c r="B720" s="203">
        <v>1</v>
      </c>
      <c r="C720" s="203" t="b">
        <v>1</v>
      </c>
      <c r="D720" s="203">
        <v>1</v>
      </c>
      <c r="E720" s="203" t="s">
        <v>586</v>
      </c>
      <c r="F720" s="203">
        <v>192</v>
      </c>
      <c r="I720" s="55">
        <f t="shared" si="172"/>
        <v>0</v>
      </c>
      <c r="J720" s="55">
        <f t="shared" si="173"/>
        <v>0</v>
      </c>
      <c r="K720" s="55">
        <f t="shared" si="173"/>
        <v>0</v>
      </c>
      <c r="L720" s="55">
        <f t="shared" si="173"/>
        <v>0</v>
      </c>
      <c r="M720" s="55">
        <f t="shared" si="173"/>
        <v>0</v>
      </c>
      <c r="N720" s="55">
        <f t="shared" si="173"/>
        <v>0</v>
      </c>
      <c r="O720" s="55">
        <f t="shared" si="173"/>
        <v>0</v>
      </c>
      <c r="P720" s="55">
        <f t="shared" si="173"/>
        <v>0</v>
      </c>
      <c r="Q720" s="55">
        <f t="shared" si="173"/>
        <v>0</v>
      </c>
      <c r="R720" s="55">
        <f t="shared" si="173"/>
        <v>0</v>
      </c>
      <c r="S720" s="55">
        <f t="shared" si="173"/>
        <v>0</v>
      </c>
      <c r="T720" s="55">
        <f t="shared" si="173"/>
        <v>0</v>
      </c>
      <c r="U720" s="55">
        <f t="shared" si="173"/>
        <v>0</v>
      </c>
      <c r="V720" s="55">
        <f t="shared" si="173"/>
        <v>0</v>
      </c>
      <c r="W720" s="55">
        <f t="shared" si="173"/>
        <v>0</v>
      </c>
      <c r="X720" s="55">
        <f t="shared" si="173"/>
        <v>0</v>
      </c>
      <c r="Y720" s="55">
        <f t="shared" si="173"/>
        <v>0</v>
      </c>
      <c r="Z720" s="55">
        <f t="shared" si="171"/>
        <v>0</v>
      </c>
      <c r="AA720" s="55">
        <f t="shared" si="171"/>
        <v>0</v>
      </c>
      <c r="AB720" s="55">
        <f t="shared" si="171"/>
        <v>0</v>
      </c>
      <c r="AC720" s="55">
        <f t="shared" si="171"/>
        <v>0</v>
      </c>
      <c r="AD720" s="55">
        <f t="shared" si="171"/>
        <v>0</v>
      </c>
      <c r="AE720" s="55">
        <f t="shared" si="171"/>
        <v>0</v>
      </c>
      <c r="AF720" s="55">
        <f t="shared" si="171"/>
        <v>0</v>
      </c>
      <c r="AG720" s="55">
        <f t="shared" si="171"/>
        <v>0</v>
      </c>
      <c r="AH720" s="55">
        <f t="shared" si="171"/>
        <v>0</v>
      </c>
      <c r="AI720" s="55">
        <f t="shared" si="171"/>
        <v>0</v>
      </c>
      <c r="AJ720" s="55">
        <f t="shared" si="171"/>
        <v>0</v>
      </c>
      <c r="AK720" s="55">
        <f t="shared" si="171"/>
        <v>0</v>
      </c>
      <c r="AL720" s="55">
        <f t="shared" si="171"/>
        <v>0</v>
      </c>
      <c r="AM720" s="55">
        <f t="shared" si="171"/>
        <v>0</v>
      </c>
      <c r="AN720" s="55">
        <f t="shared" si="171"/>
        <v>0</v>
      </c>
      <c r="AO720" s="55">
        <f t="shared" si="170"/>
        <v>0</v>
      </c>
      <c r="AP720" s="55">
        <f t="shared" si="170"/>
        <v>0</v>
      </c>
      <c r="AQ720" s="55">
        <f t="shared" si="170"/>
        <v>0</v>
      </c>
      <c r="AR720" s="55">
        <f t="shared" si="170"/>
        <v>0</v>
      </c>
      <c r="AS720" s="55">
        <f t="shared" si="170"/>
        <v>0</v>
      </c>
      <c r="AT720" s="55">
        <f t="shared" si="170"/>
        <v>0</v>
      </c>
      <c r="AU720" s="55">
        <f t="shared" si="170"/>
        <v>0</v>
      </c>
      <c r="AV720" s="54">
        <f t="shared" si="174"/>
        <v>0</v>
      </c>
      <c r="AW720" s="54">
        <f t="shared" si="175"/>
        <v>0</v>
      </c>
      <c r="AX720" s="54">
        <f t="shared" si="176"/>
        <v>0</v>
      </c>
    </row>
    <row r="721" spans="1:50">
      <c r="A721" s="203" t="s">
        <v>522</v>
      </c>
      <c r="B721" s="203">
        <v>0</v>
      </c>
      <c r="C721" s="203" t="b">
        <v>0</v>
      </c>
      <c r="F721" s="203">
        <v>108</v>
      </c>
      <c r="I721" s="55">
        <f t="shared" si="172"/>
        <v>0</v>
      </c>
      <c r="J721" s="55">
        <f t="shared" si="173"/>
        <v>0</v>
      </c>
      <c r="K721" s="55">
        <f t="shared" si="173"/>
        <v>0</v>
      </c>
      <c r="L721" s="55">
        <f t="shared" si="173"/>
        <v>0</v>
      </c>
      <c r="M721" s="55">
        <f t="shared" si="173"/>
        <v>0</v>
      </c>
      <c r="N721" s="55">
        <f t="shared" si="173"/>
        <v>0</v>
      </c>
      <c r="O721" s="55">
        <f t="shared" si="173"/>
        <v>0</v>
      </c>
      <c r="P721" s="55">
        <f t="shared" si="173"/>
        <v>0</v>
      </c>
      <c r="Q721" s="55">
        <f t="shared" si="173"/>
        <v>0</v>
      </c>
      <c r="R721" s="55">
        <f t="shared" si="173"/>
        <v>0</v>
      </c>
      <c r="S721" s="55">
        <f t="shared" si="173"/>
        <v>0</v>
      </c>
      <c r="T721" s="55">
        <f t="shared" si="173"/>
        <v>0</v>
      </c>
      <c r="U721" s="55">
        <f t="shared" si="173"/>
        <v>0</v>
      </c>
      <c r="V721" s="55">
        <f t="shared" si="173"/>
        <v>0</v>
      </c>
      <c r="W721" s="55">
        <f t="shared" si="173"/>
        <v>0</v>
      </c>
      <c r="X721" s="55">
        <f t="shared" si="173"/>
        <v>0</v>
      </c>
      <c r="Y721" s="55">
        <f t="shared" si="173"/>
        <v>0</v>
      </c>
      <c r="Z721" s="55">
        <f t="shared" si="171"/>
        <v>0</v>
      </c>
      <c r="AA721" s="55">
        <f t="shared" si="171"/>
        <v>0</v>
      </c>
      <c r="AB721" s="55">
        <f t="shared" si="171"/>
        <v>0</v>
      </c>
      <c r="AC721" s="55">
        <f t="shared" si="171"/>
        <v>0</v>
      </c>
      <c r="AD721" s="55">
        <f t="shared" si="171"/>
        <v>0</v>
      </c>
      <c r="AE721" s="55">
        <f t="shared" si="171"/>
        <v>0</v>
      </c>
      <c r="AF721" s="55">
        <f t="shared" si="171"/>
        <v>0</v>
      </c>
      <c r="AG721" s="55">
        <f t="shared" si="171"/>
        <v>0</v>
      </c>
      <c r="AH721" s="55">
        <f t="shared" si="171"/>
        <v>0</v>
      </c>
      <c r="AI721" s="55">
        <f t="shared" si="171"/>
        <v>0</v>
      </c>
      <c r="AJ721" s="55">
        <f t="shared" si="171"/>
        <v>0</v>
      </c>
      <c r="AK721" s="55">
        <f t="shared" si="171"/>
        <v>0</v>
      </c>
      <c r="AL721" s="55">
        <f t="shared" si="171"/>
        <v>0</v>
      </c>
      <c r="AM721" s="55">
        <f t="shared" si="171"/>
        <v>0</v>
      </c>
      <c r="AN721" s="55">
        <f t="shared" si="171"/>
        <v>0</v>
      </c>
      <c r="AO721" s="55">
        <f t="shared" si="170"/>
        <v>0</v>
      </c>
      <c r="AP721" s="55">
        <f t="shared" si="170"/>
        <v>0</v>
      </c>
      <c r="AQ721" s="55">
        <f t="shared" si="170"/>
        <v>0</v>
      </c>
      <c r="AR721" s="55">
        <f t="shared" si="170"/>
        <v>0</v>
      </c>
      <c r="AS721" s="55">
        <f t="shared" si="170"/>
        <v>0</v>
      </c>
      <c r="AT721" s="55">
        <f t="shared" si="170"/>
        <v>0</v>
      </c>
      <c r="AU721" s="55">
        <f t="shared" si="170"/>
        <v>0</v>
      </c>
      <c r="AV721" s="54">
        <f t="shared" si="174"/>
        <v>0</v>
      </c>
      <c r="AW721" s="54">
        <f t="shared" si="175"/>
        <v>0</v>
      </c>
      <c r="AX721" s="54">
        <f t="shared" si="176"/>
        <v>0</v>
      </c>
    </row>
    <row r="722" spans="1:50">
      <c r="A722" s="203" t="s">
        <v>522</v>
      </c>
      <c r="B722" s="203">
        <v>1</v>
      </c>
      <c r="C722" s="203" t="b">
        <v>1</v>
      </c>
      <c r="D722" s="203">
        <v>1</v>
      </c>
      <c r="E722" s="203" t="s">
        <v>584</v>
      </c>
      <c r="F722" s="203">
        <v>228</v>
      </c>
      <c r="I722" s="55">
        <f t="shared" si="172"/>
        <v>0</v>
      </c>
      <c r="J722" s="55">
        <f t="shared" si="173"/>
        <v>0</v>
      </c>
      <c r="K722" s="55">
        <f t="shared" si="173"/>
        <v>0</v>
      </c>
      <c r="L722" s="55">
        <f t="shared" si="173"/>
        <v>0</v>
      </c>
      <c r="M722" s="55">
        <f t="shared" si="173"/>
        <v>0</v>
      </c>
      <c r="N722" s="55">
        <f t="shared" si="173"/>
        <v>0</v>
      </c>
      <c r="O722" s="55">
        <f t="shared" si="173"/>
        <v>0</v>
      </c>
      <c r="P722" s="55">
        <f t="shared" si="173"/>
        <v>0</v>
      </c>
      <c r="Q722" s="55">
        <f t="shared" si="173"/>
        <v>0</v>
      </c>
      <c r="R722" s="55">
        <f t="shared" si="173"/>
        <v>0</v>
      </c>
      <c r="S722" s="55">
        <f t="shared" si="173"/>
        <v>0</v>
      </c>
      <c r="T722" s="55">
        <f t="shared" si="173"/>
        <v>0</v>
      </c>
      <c r="U722" s="55">
        <f t="shared" si="173"/>
        <v>0</v>
      </c>
      <c r="V722" s="55">
        <f t="shared" si="173"/>
        <v>0</v>
      </c>
      <c r="W722" s="55">
        <f t="shared" si="173"/>
        <v>0</v>
      </c>
      <c r="X722" s="55">
        <f t="shared" si="173"/>
        <v>0</v>
      </c>
      <c r="Y722" s="55">
        <f t="shared" ref="Y722:AN737" si="177">SUMIFS($F$2:$F$2000,$E$2:$E$2000,Y$1,$A$2:$A$2000,$H722)</f>
        <v>0</v>
      </c>
      <c r="Z722" s="55">
        <f t="shared" si="177"/>
        <v>0</v>
      </c>
      <c r="AA722" s="55">
        <f t="shared" si="177"/>
        <v>0</v>
      </c>
      <c r="AB722" s="55">
        <f t="shared" si="177"/>
        <v>0</v>
      </c>
      <c r="AC722" s="55">
        <f t="shared" si="177"/>
        <v>0</v>
      </c>
      <c r="AD722" s="55">
        <f t="shared" si="177"/>
        <v>0</v>
      </c>
      <c r="AE722" s="55">
        <f t="shared" si="177"/>
        <v>0</v>
      </c>
      <c r="AF722" s="55">
        <f t="shared" si="177"/>
        <v>0</v>
      </c>
      <c r="AG722" s="55">
        <f t="shared" si="177"/>
        <v>0</v>
      </c>
      <c r="AH722" s="55">
        <f t="shared" si="177"/>
        <v>0</v>
      </c>
      <c r="AI722" s="55">
        <f t="shared" si="177"/>
        <v>0</v>
      </c>
      <c r="AJ722" s="55">
        <f t="shared" si="177"/>
        <v>0</v>
      </c>
      <c r="AK722" s="55">
        <f t="shared" si="177"/>
        <v>0</v>
      </c>
      <c r="AL722" s="55">
        <f t="shared" si="177"/>
        <v>0</v>
      </c>
      <c r="AM722" s="55">
        <f t="shared" si="177"/>
        <v>0</v>
      </c>
      <c r="AN722" s="55">
        <f t="shared" si="177"/>
        <v>0</v>
      </c>
      <c r="AO722" s="55">
        <f t="shared" si="170"/>
        <v>0</v>
      </c>
      <c r="AP722" s="55">
        <f t="shared" si="170"/>
        <v>0</v>
      </c>
      <c r="AQ722" s="55">
        <f t="shared" si="170"/>
        <v>0</v>
      </c>
      <c r="AR722" s="55">
        <f t="shared" si="170"/>
        <v>0</v>
      </c>
      <c r="AS722" s="55">
        <f t="shared" si="170"/>
        <v>0</v>
      </c>
      <c r="AT722" s="55">
        <f t="shared" si="170"/>
        <v>0</v>
      </c>
      <c r="AU722" s="55">
        <f t="shared" si="170"/>
        <v>0</v>
      </c>
      <c r="AV722" s="54">
        <f t="shared" si="174"/>
        <v>0</v>
      </c>
      <c r="AW722" s="54">
        <f t="shared" si="175"/>
        <v>0</v>
      </c>
      <c r="AX722" s="54">
        <f t="shared" si="176"/>
        <v>0</v>
      </c>
    </row>
    <row r="723" spans="1:50">
      <c r="A723" s="203" t="s">
        <v>523</v>
      </c>
      <c r="B723" s="203">
        <v>0</v>
      </c>
      <c r="C723" s="203" t="b">
        <v>0</v>
      </c>
      <c r="F723" s="203">
        <v>101</v>
      </c>
      <c r="I723" s="55">
        <f t="shared" si="172"/>
        <v>0</v>
      </c>
      <c r="J723" s="55">
        <f t="shared" ref="J723:Y738" si="178">SUMIFS($F$2:$F$2000,$E$2:$E$2000,J$1,$A$2:$A$2000,$H723)</f>
        <v>0</v>
      </c>
      <c r="K723" s="55">
        <f t="shared" si="178"/>
        <v>0</v>
      </c>
      <c r="L723" s="55">
        <f t="shared" si="178"/>
        <v>0</v>
      </c>
      <c r="M723" s="55">
        <f t="shared" si="178"/>
        <v>0</v>
      </c>
      <c r="N723" s="55">
        <f t="shared" si="178"/>
        <v>0</v>
      </c>
      <c r="O723" s="55">
        <f t="shared" si="178"/>
        <v>0</v>
      </c>
      <c r="P723" s="55">
        <f t="shared" si="178"/>
        <v>0</v>
      </c>
      <c r="Q723" s="55">
        <f t="shared" si="178"/>
        <v>0</v>
      </c>
      <c r="R723" s="55">
        <f t="shared" si="178"/>
        <v>0</v>
      </c>
      <c r="S723" s="55">
        <f t="shared" si="178"/>
        <v>0</v>
      </c>
      <c r="T723" s="55">
        <f t="shared" si="178"/>
        <v>0</v>
      </c>
      <c r="U723" s="55">
        <f t="shared" si="178"/>
        <v>0</v>
      </c>
      <c r="V723" s="55">
        <f t="shared" si="178"/>
        <v>0</v>
      </c>
      <c r="W723" s="55">
        <f t="shared" si="178"/>
        <v>0</v>
      </c>
      <c r="X723" s="55">
        <f t="shared" si="178"/>
        <v>0</v>
      </c>
      <c r="Y723" s="55">
        <f t="shared" si="178"/>
        <v>0</v>
      </c>
      <c r="Z723" s="55">
        <f t="shared" si="177"/>
        <v>0</v>
      </c>
      <c r="AA723" s="55">
        <f t="shared" si="177"/>
        <v>0</v>
      </c>
      <c r="AB723" s="55">
        <f t="shared" si="177"/>
        <v>0</v>
      </c>
      <c r="AC723" s="55">
        <f t="shared" si="177"/>
        <v>0</v>
      </c>
      <c r="AD723" s="55">
        <f t="shared" si="177"/>
        <v>0</v>
      </c>
      <c r="AE723" s="55">
        <f t="shared" si="177"/>
        <v>0</v>
      </c>
      <c r="AF723" s="55">
        <f t="shared" si="177"/>
        <v>0</v>
      </c>
      <c r="AG723" s="55">
        <f t="shared" si="177"/>
        <v>0</v>
      </c>
      <c r="AH723" s="55">
        <f t="shared" si="177"/>
        <v>0</v>
      </c>
      <c r="AI723" s="55">
        <f t="shared" si="177"/>
        <v>0</v>
      </c>
      <c r="AJ723" s="55">
        <f t="shared" si="177"/>
        <v>0</v>
      </c>
      <c r="AK723" s="55">
        <f t="shared" si="177"/>
        <v>0</v>
      </c>
      <c r="AL723" s="55">
        <f t="shared" si="177"/>
        <v>0</v>
      </c>
      <c r="AM723" s="55">
        <f t="shared" si="177"/>
        <v>0</v>
      </c>
      <c r="AN723" s="55">
        <f t="shared" si="177"/>
        <v>0</v>
      </c>
      <c r="AO723" s="55">
        <f t="shared" si="170"/>
        <v>0</v>
      </c>
      <c r="AP723" s="55">
        <f t="shared" si="170"/>
        <v>0</v>
      </c>
      <c r="AQ723" s="55">
        <f t="shared" si="170"/>
        <v>0</v>
      </c>
      <c r="AR723" s="55">
        <f t="shared" si="170"/>
        <v>0</v>
      </c>
      <c r="AS723" s="55">
        <f t="shared" si="170"/>
        <v>0</v>
      </c>
      <c r="AT723" s="55">
        <f t="shared" si="170"/>
        <v>0</v>
      </c>
      <c r="AU723" s="55">
        <f t="shared" si="170"/>
        <v>0</v>
      </c>
      <c r="AV723" s="54">
        <f t="shared" si="174"/>
        <v>0</v>
      </c>
      <c r="AW723" s="54">
        <f t="shared" si="175"/>
        <v>0</v>
      </c>
      <c r="AX723" s="54">
        <f t="shared" si="176"/>
        <v>0</v>
      </c>
    </row>
    <row r="724" spans="1:50">
      <c r="A724" s="203" t="s">
        <v>523</v>
      </c>
      <c r="B724" s="203">
        <v>1</v>
      </c>
      <c r="C724" s="203" t="b">
        <v>1</v>
      </c>
      <c r="D724" s="203">
        <v>1</v>
      </c>
      <c r="E724" s="203" t="s">
        <v>562</v>
      </c>
      <c r="F724" s="203">
        <v>235</v>
      </c>
      <c r="I724" s="55">
        <f t="shared" si="172"/>
        <v>0</v>
      </c>
      <c r="J724" s="55">
        <f t="shared" si="178"/>
        <v>0</v>
      </c>
      <c r="K724" s="55">
        <f t="shared" si="178"/>
        <v>0</v>
      </c>
      <c r="L724" s="55">
        <f t="shared" si="178"/>
        <v>0</v>
      </c>
      <c r="M724" s="55">
        <f t="shared" si="178"/>
        <v>0</v>
      </c>
      <c r="N724" s="55">
        <f t="shared" si="178"/>
        <v>0</v>
      </c>
      <c r="O724" s="55">
        <f t="shared" si="178"/>
        <v>0</v>
      </c>
      <c r="P724" s="55">
        <f t="shared" si="178"/>
        <v>0</v>
      </c>
      <c r="Q724" s="55">
        <f t="shared" si="178"/>
        <v>0</v>
      </c>
      <c r="R724" s="55">
        <f t="shared" si="178"/>
        <v>0</v>
      </c>
      <c r="S724" s="55">
        <f t="shared" si="178"/>
        <v>0</v>
      </c>
      <c r="T724" s="55">
        <f t="shared" si="178"/>
        <v>0</v>
      </c>
      <c r="U724" s="55">
        <f t="shared" si="178"/>
        <v>0</v>
      </c>
      <c r="V724" s="55">
        <f t="shared" si="178"/>
        <v>0</v>
      </c>
      <c r="W724" s="55">
        <f t="shared" si="178"/>
        <v>0</v>
      </c>
      <c r="X724" s="55">
        <f t="shared" si="178"/>
        <v>0</v>
      </c>
      <c r="Y724" s="55">
        <f t="shared" si="178"/>
        <v>0</v>
      </c>
      <c r="Z724" s="55">
        <f t="shared" si="177"/>
        <v>0</v>
      </c>
      <c r="AA724" s="55">
        <f t="shared" si="177"/>
        <v>0</v>
      </c>
      <c r="AB724" s="55">
        <f t="shared" si="177"/>
        <v>0</v>
      </c>
      <c r="AC724" s="55">
        <f t="shared" si="177"/>
        <v>0</v>
      </c>
      <c r="AD724" s="55">
        <f t="shared" si="177"/>
        <v>0</v>
      </c>
      <c r="AE724" s="55">
        <f t="shared" si="177"/>
        <v>0</v>
      </c>
      <c r="AF724" s="55">
        <f t="shared" si="177"/>
        <v>0</v>
      </c>
      <c r="AG724" s="55">
        <f t="shared" si="177"/>
        <v>0</v>
      </c>
      <c r="AH724" s="55">
        <f t="shared" si="177"/>
        <v>0</v>
      </c>
      <c r="AI724" s="55">
        <f t="shared" si="177"/>
        <v>0</v>
      </c>
      <c r="AJ724" s="55">
        <f t="shared" si="177"/>
        <v>0</v>
      </c>
      <c r="AK724" s="55">
        <f t="shared" si="177"/>
        <v>0</v>
      </c>
      <c r="AL724" s="55">
        <f t="shared" si="177"/>
        <v>0</v>
      </c>
      <c r="AM724" s="55">
        <f t="shared" si="177"/>
        <v>0</v>
      </c>
      <c r="AN724" s="55">
        <f t="shared" si="177"/>
        <v>0</v>
      </c>
      <c r="AO724" s="55">
        <f t="shared" si="170"/>
        <v>0</v>
      </c>
      <c r="AP724" s="55">
        <f t="shared" si="170"/>
        <v>0</v>
      </c>
      <c r="AQ724" s="55">
        <f t="shared" si="170"/>
        <v>0</v>
      </c>
      <c r="AR724" s="55">
        <f t="shared" si="170"/>
        <v>0</v>
      </c>
      <c r="AS724" s="55">
        <f t="shared" si="170"/>
        <v>0</v>
      </c>
      <c r="AT724" s="55">
        <f t="shared" si="170"/>
        <v>0</v>
      </c>
      <c r="AU724" s="55">
        <f t="shared" si="170"/>
        <v>0</v>
      </c>
      <c r="AV724" s="54">
        <f t="shared" si="174"/>
        <v>0</v>
      </c>
      <c r="AW724" s="54">
        <f t="shared" si="175"/>
        <v>0</v>
      </c>
      <c r="AX724" s="54">
        <f t="shared" si="176"/>
        <v>0</v>
      </c>
    </row>
    <row r="725" spans="1:50">
      <c r="A725" s="203" t="s">
        <v>524</v>
      </c>
      <c r="B725" s="203">
        <v>0</v>
      </c>
      <c r="C725" s="203" t="b">
        <v>0</v>
      </c>
      <c r="F725" s="203">
        <v>110</v>
      </c>
      <c r="I725" s="55">
        <f t="shared" si="172"/>
        <v>0</v>
      </c>
      <c r="J725" s="55">
        <f t="shared" si="178"/>
        <v>0</v>
      </c>
      <c r="K725" s="55">
        <f t="shared" si="178"/>
        <v>0</v>
      </c>
      <c r="L725" s="55">
        <f t="shared" si="178"/>
        <v>0</v>
      </c>
      <c r="M725" s="55">
        <f t="shared" si="178"/>
        <v>0</v>
      </c>
      <c r="N725" s="55">
        <f t="shared" si="178"/>
        <v>0</v>
      </c>
      <c r="O725" s="55">
        <f t="shared" si="178"/>
        <v>0</v>
      </c>
      <c r="P725" s="55">
        <f t="shared" si="178"/>
        <v>0</v>
      </c>
      <c r="Q725" s="55">
        <f t="shared" si="178"/>
        <v>0</v>
      </c>
      <c r="R725" s="55">
        <f t="shared" si="178"/>
        <v>0</v>
      </c>
      <c r="S725" s="55">
        <f t="shared" si="178"/>
        <v>0</v>
      </c>
      <c r="T725" s="55">
        <f t="shared" si="178"/>
        <v>0</v>
      </c>
      <c r="U725" s="55">
        <f t="shared" si="178"/>
        <v>0</v>
      </c>
      <c r="V725" s="55">
        <f t="shared" si="178"/>
        <v>0</v>
      </c>
      <c r="W725" s="55">
        <f t="shared" si="178"/>
        <v>0</v>
      </c>
      <c r="X725" s="55">
        <f t="shared" si="178"/>
        <v>0</v>
      </c>
      <c r="Y725" s="55">
        <f t="shared" si="178"/>
        <v>0</v>
      </c>
      <c r="Z725" s="55">
        <f t="shared" si="177"/>
        <v>0</v>
      </c>
      <c r="AA725" s="55">
        <f t="shared" si="177"/>
        <v>0</v>
      </c>
      <c r="AB725" s="55">
        <f t="shared" si="177"/>
        <v>0</v>
      </c>
      <c r="AC725" s="55">
        <f t="shared" si="177"/>
        <v>0</v>
      </c>
      <c r="AD725" s="55">
        <f t="shared" si="177"/>
        <v>0</v>
      </c>
      <c r="AE725" s="55">
        <f t="shared" si="177"/>
        <v>0</v>
      </c>
      <c r="AF725" s="55">
        <f t="shared" si="177"/>
        <v>0</v>
      </c>
      <c r="AG725" s="55">
        <f t="shared" si="177"/>
        <v>0</v>
      </c>
      <c r="AH725" s="55">
        <f t="shared" si="177"/>
        <v>0</v>
      </c>
      <c r="AI725" s="55">
        <f t="shared" si="177"/>
        <v>0</v>
      </c>
      <c r="AJ725" s="55">
        <f t="shared" si="177"/>
        <v>0</v>
      </c>
      <c r="AK725" s="55">
        <f t="shared" si="177"/>
        <v>0</v>
      </c>
      <c r="AL725" s="55">
        <f t="shared" si="177"/>
        <v>0</v>
      </c>
      <c r="AM725" s="55">
        <f t="shared" si="177"/>
        <v>0</v>
      </c>
      <c r="AN725" s="55">
        <f t="shared" si="177"/>
        <v>0</v>
      </c>
      <c r="AO725" s="55">
        <f t="shared" si="170"/>
        <v>0</v>
      </c>
      <c r="AP725" s="55">
        <f t="shared" si="170"/>
        <v>0</v>
      </c>
      <c r="AQ725" s="55">
        <f t="shared" si="170"/>
        <v>0</v>
      </c>
      <c r="AR725" s="55">
        <f t="shared" si="170"/>
        <v>0</v>
      </c>
      <c r="AS725" s="55">
        <f t="shared" si="170"/>
        <v>0</v>
      </c>
      <c r="AT725" s="55">
        <f t="shared" si="170"/>
        <v>0</v>
      </c>
      <c r="AU725" s="55">
        <f t="shared" si="170"/>
        <v>0</v>
      </c>
      <c r="AV725" s="54">
        <f t="shared" si="174"/>
        <v>0</v>
      </c>
      <c r="AW725" s="54">
        <f t="shared" si="175"/>
        <v>0</v>
      </c>
      <c r="AX725" s="54">
        <f t="shared" si="176"/>
        <v>0</v>
      </c>
    </row>
    <row r="726" spans="1:50">
      <c r="A726" s="203" t="s">
        <v>524</v>
      </c>
      <c r="B726" s="203">
        <v>1</v>
      </c>
      <c r="C726" s="203" t="b">
        <v>1</v>
      </c>
      <c r="D726" s="203">
        <v>1</v>
      </c>
      <c r="E726" s="203" t="s">
        <v>555</v>
      </c>
      <c r="F726" s="203">
        <v>226</v>
      </c>
      <c r="I726" s="55">
        <f t="shared" si="172"/>
        <v>0</v>
      </c>
      <c r="J726" s="55">
        <f t="shared" si="178"/>
        <v>0</v>
      </c>
      <c r="K726" s="55">
        <f t="shared" si="178"/>
        <v>0</v>
      </c>
      <c r="L726" s="55">
        <f t="shared" si="178"/>
        <v>0</v>
      </c>
      <c r="M726" s="55">
        <f t="shared" si="178"/>
        <v>0</v>
      </c>
      <c r="N726" s="55">
        <f t="shared" si="178"/>
        <v>0</v>
      </c>
      <c r="O726" s="55">
        <f t="shared" si="178"/>
        <v>0</v>
      </c>
      <c r="P726" s="55">
        <f t="shared" si="178"/>
        <v>0</v>
      </c>
      <c r="Q726" s="55">
        <f t="shared" si="178"/>
        <v>0</v>
      </c>
      <c r="R726" s="55">
        <f t="shared" si="178"/>
        <v>0</v>
      </c>
      <c r="S726" s="55">
        <f t="shared" si="178"/>
        <v>0</v>
      </c>
      <c r="T726" s="55">
        <f t="shared" si="178"/>
        <v>0</v>
      </c>
      <c r="U726" s="55">
        <f t="shared" si="178"/>
        <v>0</v>
      </c>
      <c r="V726" s="55">
        <f t="shared" si="178"/>
        <v>0</v>
      </c>
      <c r="W726" s="55">
        <f t="shared" si="178"/>
        <v>0</v>
      </c>
      <c r="X726" s="55">
        <f t="shared" si="178"/>
        <v>0</v>
      </c>
      <c r="Y726" s="55">
        <f t="shared" si="178"/>
        <v>0</v>
      </c>
      <c r="Z726" s="55">
        <f t="shared" si="177"/>
        <v>0</v>
      </c>
      <c r="AA726" s="55">
        <f t="shared" si="177"/>
        <v>0</v>
      </c>
      <c r="AB726" s="55">
        <f t="shared" si="177"/>
        <v>0</v>
      </c>
      <c r="AC726" s="55">
        <f t="shared" si="177"/>
        <v>0</v>
      </c>
      <c r="AD726" s="55">
        <f t="shared" si="177"/>
        <v>0</v>
      </c>
      <c r="AE726" s="55">
        <f t="shared" si="177"/>
        <v>0</v>
      </c>
      <c r="AF726" s="55">
        <f t="shared" si="177"/>
        <v>0</v>
      </c>
      <c r="AG726" s="55">
        <f t="shared" si="177"/>
        <v>0</v>
      </c>
      <c r="AH726" s="55">
        <f t="shared" si="177"/>
        <v>0</v>
      </c>
      <c r="AI726" s="55">
        <f t="shared" si="177"/>
        <v>0</v>
      </c>
      <c r="AJ726" s="55">
        <f t="shared" si="177"/>
        <v>0</v>
      </c>
      <c r="AK726" s="55">
        <f t="shared" si="177"/>
        <v>0</v>
      </c>
      <c r="AL726" s="55">
        <f t="shared" si="177"/>
        <v>0</v>
      </c>
      <c r="AM726" s="55">
        <f t="shared" si="177"/>
        <v>0</v>
      </c>
      <c r="AN726" s="55">
        <f t="shared" si="177"/>
        <v>0</v>
      </c>
      <c r="AO726" s="55">
        <f t="shared" si="170"/>
        <v>0</v>
      </c>
      <c r="AP726" s="55">
        <f t="shared" si="170"/>
        <v>0</v>
      </c>
      <c r="AQ726" s="55">
        <f t="shared" si="170"/>
        <v>0</v>
      </c>
      <c r="AR726" s="55">
        <f t="shared" si="170"/>
        <v>0</v>
      </c>
      <c r="AS726" s="55">
        <f t="shared" si="170"/>
        <v>0</v>
      </c>
      <c r="AT726" s="55">
        <f t="shared" si="170"/>
        <v>0</v>
      </c>
      <c r="AU726" s="55">
        <f t="shared" si="170"/>
        <v>0</v>
      </c>
      <c r="AV726" s="54">
        <f t="shared" si="174"/>
        <v>0</v>
      </c>
      <c r="AW726" s="54">
        <f t="shared" si="175"/>
        <v>0</v>
      </c>
      <c r="AX726" s="54">
        <f t="shared" si="176"/>
        <v>0</v>
      </c>
    </row>
    <row r="727" spans="1:50">
      <c r="A727" s="203" t="s">
        <v>609</v>
      </c>
      <c r="B727" s="203">
        <v>0</v>
      </c>
      <c r="C727" s="203" t="b">
        <v>0</v>
      </c>
      <c r="F727" s="203">
        <v>192</v>
      </c>
      <c r="I727" s="55">
        <f t="shared" si="172"/>
        <v>0</v>
      </c>
      <c r="J727" s="55">
        <f t="shared" si="178"/>
        <v>0</v>
      </c>
      <c r="K727" s="55">
        <f t="shared" si="178"/>
        <v>0</v>
      </c>
      <c r="L727" s="55">
        <f t="shared" si="178"/>
        <v>0</v>
      </c>
      <c r="M727" s="55">
        <f t="shared" si="178"/>
        <v>0</v>
      </c>
      <c r="N727" s="55">
        <f t="shared" si="178"/>
        <v>0</v>
      </c>
      <c r="O727" s="55">
        <f t="shared" si="178"/>
        <v>0</v>
      </c>
      <c r="P727" s="55">
        <f t="shared" si="178"/>
        <v>0</v>
      </c>
      <c r="Q727" s="55">
        <f t="shared" si="178"/>
        <v>0</v>
      </c>
      <c r="R727" s="55">
        <f t="shared" si="178"/>
        <v>0</v>
      </c>
      <c r="S727" s="55">
        <f t="shared" si="178"/>
        <v>0</v>
      </c>
      <c r="T727" s="55">
        <f t="shared" si="178"/>
        <v>0</v>
      </c>
      <c r="U727" s="55">
        <f t="shared" si="178"/>
        <v>0</v>
      </c>
      <c r="V727" s="55">
        <f t="shared" si="178"/>
        <v>0</v>
      </c>
      <c r="W727" s="55">
        <f t="shared" si="178"/>
        <v>0</v>
      </c>
      <c r="X727" s="55">
        <f t="shared" si="178"/>
        <v>0</v>
      </c>
      <c r="Y727" s="55">
        <f t="shared" si="178"/>
        <v>0</v>
      </c>
      <c r="Z727" s="55">
        <f t="shared" si="177"/>
        <v>0</v>
      </c>
      <c r="AA727" s="55">
        <f t="shared" si="177"/>
        <v>0</v>
      </c>
      <c r="AB727" s="55">
        <f t="shared" si="177"/>
        <v>0</v>
      </c>
      <c r="AC727" s="55">
        <f t="shared" si="177"/>
        <v>0</v>
      </c>
      <c r="AD727" s="55">
        <f t="shared" si="177"/>
        <v>0</v>
      </c>
      <c r="AE727" s="55">
        <f t="shared" si="177"/>
        <v>0</v>
      </c>
      <c r="AF727" s="55">
        <f t="shared" si="177"/>
        <v>0</v>
      </c>
      <c r="AG727" s="55">
        <f t="shared" si="177"/>
        <v>0</v>
      </c>
      <c r="AH727" s="55">
        <f t="shared" si="177"/>
        <v>0</v>
      </c>
      <c r="AI727" s="55">
        <f t="shared" si="177"/>
        <v>0</v>
      </c>
      <c r="AJ727" s="55">
        <f t="shared" si="177"/>
        <v>0</v>
      </c>
      <c r="AK727" s="55">
        <f t="shared" si="177"/>
        <v>0</v>
      </c>
      <c r="AL727" s="55">
        <f t="shared" si="177"/>
        <v>0</v>
      </c>
      <c r="AM727" s="55">
        <f t="shared" si="177"/>
        <v>0</v>
      </c>
      <c r="AN727" s="55">
        <f t="shared" si="177"/>
        <v>0</v>
      </c>
      <c r="AO727" s="55">
        <f t="shared" si="170"/>
        <v>0</v>
      </c>
      <c r="AP727" s="55">
        <f t="shared" si="170"/>
        <v>0</v>
      </c>
      <c r="AQ727" s="55">
        <f t="shared" si="170"/>
        <v>0</v>
      </c>
      <c r="AR727" s="55">
        <f t="shared" si="170"/>
        <v>0</v>
      </c>
      <c r="AS727" s="55">
        <f t="shared" si="170"/>
        <v>0</v>
      </c>
      <c r="AT727" s="55">
        <f t="shared" si="170"/>
        <v>0</v>
      </c>
      <c r="AU727" s="55">
        <f t="shared" si="170"/>
        <v>0</v>
      </c>
      <c r="AV727" s="54">
        <f t="shared" si="174"/>
        <v>0</v>
      </c>
      <c r="AW727" s="54">
        <f t="shared" si="175"/>
        <v>0</v>
      </c>
      <c r="AX727" s="54">
        <f t="shared" si="176"/>
        <v>0</v>
      </c>
    </row>
    <row r="728" spans="1:50">
      <c r="A728" s="203" t="s">
        <v>609</v>
      </c>
      <c r="B728" s="203">
        <v>1</v>
      </c>
      <c r="C728" s="203" t="b">
        <v>1</v>
      </c>
      <c r="D728" s="203">
        <v>1</v>
      </c>
      <c r="E728" s="203" t="s">
        <v>607</v>
      </c>
      <c r="F728" s="203">
        <v>480</v>
      </c>
      <c r="I728" s="55">
        <f t="shared" si="172"/>
        <v>0</v>
      </c>
      <c r="J728" s="55">
        <f t="shared" si="178"/>
        <v>0</v>
      </c>
      <c r="K728" s="55">
        <f t="shared" si="178"/>
        <v>0</v>
      </c>
      <c r="L728" s="55">
        <f t="shared" si="178"/>
        <v>0</v>
      </c>
      <c r="M728" s="55">
        <f t="shared" si="178"/>
        <v>0</v>
      </c>
      <c r="N728" s="55">
        <f t="shared" si="178"/>
        <v>0</v>
      </c>
      <c r="O728" s="55">
        <f t="shared" si="178"/>
        <v>0</v>
      </c>
      <c r="P728" s="55">
        <f t="shared" si="178"/>
        <v>0</v>
      </c>
      <c r="Q728" s="55">
        <f t="shared" si="178"/>
        <v>0</v>
      </c>
      <c r="R728" s="55">
        <f t="shared" si="178"/>
        <v>0</v>
      </c>
      <c r="S728" s="55">
        <f t="shared" si="178"/>
        <v>0</v>
      </c>
      <c r="T728" s="55">
        <f t="shared" si="178"/>
        <v>0</v>
      </c>
      <c r="U728" s="55">
        <f t="shared" si="178"/>
        <v>0</v>
      </c>
      <c r="V728" s="55">
        <f t="shared" si="178"/>
        <v>0</v>
      </c>
      <c r="W728" s="55">
        <f t="shared" si="178"/>
        <v>0</v>
      </c>
      <c r="X728" s="55">
        <f t="shared" si="178"/>
        <v>0</v>
      </c>
      <c r="Y728" s="55">
        <f t="shared" si="178"/>
        <v>0</v>
      </c>
      <c r="Z728" s="55">
        <f t="shared" si="177"/>
        <v>0</v>
      </c>
      <c r="AA728" s="55">
        <f t="shared" si="177"/>
        <v>0</v>
      </c>
      <c r="AB728" s="55">
        <f t="shared" si="177"/>
        <v>0</v>
      </c>
      <c r="AC728" s="55">
        <f t="shared" si="177"/>
        <v>0</v>
      </c>
      <c r="AD728" s="55">
        <f t="shared" si="177"/>
        <v>0</v>
      </c>
      <c r="AE728" s="55">
        <f t="shared" si="177"/>
        <v>0</v>
      </c>
      <c r="AF728" s="55">
        <f t="shared" si="177"/>
        <v>0</v>
      </c>
      <c r="AG728" s="55">
        <f t="shared" si="177"/>
        <v>0</v>
      </c>
      <c r="AH728" s="55">
        <f t="shared" si="177"/>
        <v>0</v>
      </c>
      <c r="AI728" s="55">
        <f t="shared" si="177"/>
        <v>0</v>
      </c>
      <c r="AJ728" s="55">
        <f t="shared" si="177"/>
        <v>0</v>
      </c>
      <c r="AK728" s="55">
        <f t="shared" si="177"/>
        <v>0</v>
      </c>
      <c r="AL728" s="55">
        <f t="shared" si="177"/>
        <v>0</v>
      </c>
      <c r="AM728" s="55">
        <f t="shared" si="177"/>
        <v>0</v>
      </c>
      <c r="AN728" s="55">
        <f t="shared" si="177"/>
        <v>0</v>
      </c>
      <c r="AO728" s="55">
        <f t="shared" si="170"/>
        <v>0</v>
      </c>
      <c r="AP728" s="55">
        <f t="shared" si="170"/>
        <v>0</v>
      </c>
      <c r="AQ728" s="55">
        <f t="shared" si="170"/>
        <v>0</v>
      </c>
      <c r="AR728" s="55">
        <f t="shared" si="170"/>
        <v>0</v>
      </c>
      <c r="AS728" s="55">
        <f t="shared" si="170"/>
        <v>0</v>
      </c>
      <c r="AT728" s="55">
        <f t="shared" si="170"/>
        <v>0</v>
      </c>
      <c r="AU728" s="55">
        <f t="shared" si="170"/>
        <v>0</v>
      </c>
      <c r="AV728" s="54">
        <f t="shared" si="174"/>
        <v>0</v>
      </c>
      <c r="AW728" s="54">
        <f t="shared" si="175"/>
        <v>0</v>
      </c>
      <c r="AX728" s="54">
        <f t="shared" si="176"/>
        <v>0</v>
      </c>
    </row>
    <row r="729" spans="1:50">
      <c r="A729" s="203" t="s">
        <v>525</v>
      </c>
      <c r="B729" s="203">
        <v>0</v>
      </c>
      <c r="C729" s="203" t="b">
        <v>0</v>
      </c>
      <c r="F729" s="203">
        <v>262</v>
      </c>
      <c r="I729" s="55">
        <f t="shared" si="172"/>
        <v>0</v>
      </c>
      <c r="J729" s="55">
        <f t="shared" si="178"/>
        <v>0</v>
      </c>
      <c r="K729" s="55">
        <f t="shared" si="178"/>
        <v>0</v>
      </c>
      <c r="L729" s="55">
        <f t="shared" si="178"/>
        <v>0</v>
      </c>
      <c r="M729" s="55">
        <f t="shared" si="178"/>
        <v>0</v>
      </c>
      <c r="N729" s="55">
        <f t="shared" si="178"/>
        <v>0</v>
      </c>
      <c r="O729" s="55">
        <f t="shared" si="178"/>
        <v>0</v>
      </c>
      <c r="P729" s="55">
        <f t="shared" si="178"/>
        <v>0</v>
      </c>
      <c r="Q729" s="55">
        <f t="shared" si="178"/>
        <v>0</v>
      </c>
      <c r="R729" s="55">
        <f t="shared" si="178"/>
        <v>0</v>
      </c>
      <c r="S729" s="55">
        <f t="shared" si="178"/>
        <v>0</v>
      </c>
      <c r="T729" s="55">
        <f t="shared" si="178"/>
        <v>0</v>
      </c>
      <c r="U729" s="55">
        <f t="shared" si="178"/>
        <v>0</v>
      </c>
      <c r="V729" s="55">
        <f t="shared" si="178"/>
        <v>0</v>
      </c>
      <c r="W729" s="55">
        <f t="shared" si="178"/>
        <v>0</v>
      </c>
      <c r="X729" s="55">
        <f t="shared" si="178"/>
        <v>0</v>
      </c>
      <c r="Y729" s="55">
        <f t="shared" si="178"/>
        <v>0</v>
      </c>
      <c r="Z729" s="55">
        <f t="shared" si="177"/>
        <v>0</v>
      </c>
      <c r="AA729" s="55">
        <f t="shared" si="177"/>
        <v>0</v>
      </c>
      <c r="AB729" s="55">
        <f t="shared" si="177"/>
        <v>0</v>
      </c>
      <c r="AC729" s="55">
        <f t="shared" si="177"/>
        <v>0</v>
      </c>
      <c r="AD729" s="55">
        <f t="shared" si="177"/>
        <v>0</v>
      </c>
      <c r="AE729" s="55">
        <f t="shared" si="177"/>
        <v>0</v>
      </c>
      <c r="AF729" s="55">
        <f t="shared" si="177"/>
        <v>0</v>
      </c>
      <c r="AG729" s="55">
        <f t="shared" si="177"/>
        <v>0</v>
      </c>
      <c r="AH729" s="55">
        <f t="shared" si="177"/>
        <v>0</v>
      </c>
      <c r="AI729" s="55">
        <f t="shared" si="177"/>
        <v>0</v>
      </c>
      <c r="AJ729" s="55">
        <f t="shared" si="177"/>
        <v>0</v>
      </c>
      <c r="AK729" s="55">
        <f t="shared" si="177"/>
        <v>0</v>
      </c>
      <c r="AL729" s="55">
        <f t="shared" si="177"/>
        <v>0</v>
      </c>
      <c r="AM729" s="55">
        <f t="shared" si="177"/>
        <v>0</v>
      </c>
      <c r="AN729" s="55">
        <f t="shared" si="177"/>
        <v>0</v>
      </c>
      <c r="AO729" s="55">
        <f t="shared" si="170"/>
        <v>0</v>
      </c>
      <c r="AP729" s="55">
        <f t="shared" si="170"/>
        <v>0</v>
      </c>
      <c r="AQ729" s="55">
        <f t="shared" si="170"/>
        <v>0</v>
      </c>
      <c r="AR729" s="55">
        <f t="shared" si="170"/>
        <v>0</v>
      </c>
      <c r="AS729" s="55">
        <f t="shared" si="170"/>
        <v>0</v>
      </c>
      <c r="AT729" s="55">
        <f t="shared" si="170"/>
        <v>0</v>
      </c>
      <c r="AU729" s="55">
        <f t="shared" si="170"/>
        <v>0</v>
      </c>
      <c r="AV729" s="54">
        <f t="shared" si="174"/>
        <v>0</v>
      </c>
      <c r="AW729" s="54">
        <f t="shared" si="175"/>
        <v>0</v>
      </c>
      <c r="AX729" s="54">
        <f t="shared" si="176"/>
        <v>0</v>
      </c>
    </row>
    <row r="730" spans="1:50">
      <c r="A730" s="203" t="s">
        <v>525</v>
      </c>
      <c r="B730" s="203">
        <v>1</v>
      </c>
      <c r="C730" s="203" t="b">
        <v>1</v>
      </c>
      <c r="D730" s="203">
        <v>1</v>
      </c>
      <c r="E730" s="203" t="s">
        <v>614</v>
      </c>
      <c r="F730" s="203">
        <v>410</v>
      </c>
      <c r="I730" s="55">
        <f t="shared" si="172"/>
        <v>0</v>
      </c>
      <c r="J730" s="55">
        <f t="shared" si="178"/>
        <v>0</v>
      </c>
      <c r="K730" s="55">
        <f t="shared" si="178"/>
        <v>0</v>
      </c>
      <c r="L730" s="55">
        <f t="shared" si="178"/>
        <v>0</v>
      </c>
      <c r="M730" s="55">
        <f t="shared" si="178"/>
        <v>0</v>
      </c>
      <c r="N730" s="55">
        <f t="shared" si="178"/>
        <v>0</v>
      </c>
      <c r="O730" s="55">
        <f t="shared" si="178"/>
        <v>0</v>
      </c>
      <c r="P730" s="55">
        <f t="shared" si="178"/>
        <v>0</v>
      </c>
      <c r="Q730" s="55">
        <f t="shared" si="178"/>
        <v>0</v>
      </c>
      <c r="R730" s="55">
        <f t="shared" si="178"/>
        <v>0</v>
      </c>
      <c r="S730" s="55">
        <f t="shared" si="178"/>
        <v>0</v>
      </c>
      <c r="T730" s="55">
        <f t="shared" si="178"/>
        <v>0</v>
      </c>
      <c r="U730" s="55">
        <f t="shared" si="178"/>
        <v>0</v>
      </c>
      <c r="V730" s="55">
        <f t="shared" si="178"/>
        <v>0</v>
      </c>
      <c r="W730" s="55">
        <f t="shared" si="178"/>
        <v>0</v>
      </c>
      <c r="X730" s="55">
        <f t="shared" si="178"/>
        <v>0</v>
      </c>
      <c r="Y730" s="55">
        <f t="shared" si="178"/>
        <v>0</v>
      </c>
      <c r="Z730" s="55">
        <f t="shared" si="177"/>
        <v>0</v>
      </c>
      <c r="AA730" s="55">
        <f t="shared" si="177"/>
        <v>0</v>
      </c>
      <c r="AB730" s="55">
        <f t="shared" si="177"/>
        <v>0</v>
      </c>
      <c r="AC730" s="55">
        <f t="shared" si="177"/>
        <v>0</v>
      </c>
      <c r="AD730" s="55">
        <f t="shared" si="177"/>
        <v>0</v>
      </c>
      <c r="AE730" s="55">
        <f t="shared" si="177"/>
        <v>0</v>
      </c>
      <c r="AF730" s="55">
        <f t="shared" si="177"/>
        <v>0</v>
      </c>
      <c r="AG730" s="55">
        <f t="shared" si="177"/>
        <v>0</v>
      </c>
      <c r="AH730" s="55">
        <f t="shared" si="177"/>
        <v>0</v>
      </c>
      <c r="AI730" s="55">
        <f t="shared" si="177"/>
        <v>0</v>
      </c>
      <c r="AJ730" s="55">
        <f t="shared" si="177"/>
        <v>0</v>
      </c>
      <c r="AK730" s="55">
        <f t="shared" si="177"/>
        <v>0</v>
      </c>
      <c r="AL730" s="55">
        <f t="shared" si="177"/>
        <v>0</v>
      </c>
      <c r="AM730" s="55">
        <f t="shared" si="177"/>
        <v>0</v>
      </c>
      <c r="AN730" s="55">
        <f t="shared" si="177"/>
        <v>0</v>
      </c>
      <c r="AO730" s="55">
        <f t="shared" si="170"/>
        <v>0</v>
      </c>
      <c r="AP730" s="55">
        <f t="shared" si="170"/>
        <v>0</v>
      </c>
      <c r="AQ730" s="55">
        <f t="shared" si="170"/>
        <v>0</v>
      </c>
      <c r="AR730" s="55">
        <f t="shared" si="170"/>
        <v>0</v>
      </c>
      <c r="AS730" s="55">
        <f t="shared" si="170"/>
        <v>0</v>
      </c>
      <c r="AT730" s="55">
        <f t="shared" si="170"/>
        <v>0</v>
      </c>
      <c r="AU730" s="55">
        <f t="shared" si="170"/>
        <v>0</v>
      </c>
      <c r="AV730" s="54">
        <f t="shared" si="174"/>
        <v>0</v>
      </c>
      <c r="AW730" s="54">
        <f t="shared" si="175"/>
        <v>0</v>
      </c>
      <c r="AX730" s="54">
        <f t="shared" si="176"/>
        <v>0</v>
      </c>
    </row>
    <row r="731" spans="1:50">
      <c r="A731" s="203" t="s">
        <v>526</v>
      </c>
      <c r="B731" s="203">
        <v>0</v>
      </c>
      <c r="C731" s="203" t="b">
        <v>0</v>
      </c>
      <c r="F731" s="203">
        <v>8</v>
      </c>
      <c r="I731" s="55">
        <f t="shared" si="172"/>
        <v>0</v>
      </c>
      <c r="J731" s="55">
        <f t="shared" si="178"/>
        <v>0</v>
      </c>
      <c r="K731" s="55">
        <f t="shared" si="178"/>
        <v>0</v>
      </c>
      <c r="L731" s="55">
        <f t="shared" si="178"/>
        <v>0</v>
      </c>
      <c r="M731" s="55">
        <f t="shared" si="178"/>
        <v>0</v>
      </c>
      <c r="N731" s="55">
        <f t="shared" si="178"/>
        <v>0</v>
      </c>
      <c r="O731" s="55">
        <f t="shared" si="178"/>
        <v>0</v>
      </c>
      <c r="P731" s="55">
        <f t="shared" si="178"/>
        <v>0</v>
      </c>
      <c r="Q731" s="55">
        <f t="shared" si="178"/>
        <v>0</v>
      </c>
      <c r="R731" s="55">
        <f t="shared" si="178"/>
        <v>0</v>
      </c>
      <c r="S731" s="55">
        <f t="shared" si="178"/>
        <v>0</v>
      </c>
      <c r="T731" s="55">
        <f t="shared" si="178"/>
        <v>0</v>
      </c>
      <c r="U731" s="55">
        <f t="shared" si="178"/>
        <v>0</v>
      </c>
      <c r="V731" s="55">
        <f t="shared" si="178"/>
        <v>0</v>
      </c>
      <c r="W731" s="55">
        <f t="shared" si="178"/>
        <v>0</v>
      </c>
      <c r="X731" s="55">
        <f t="shared" si="178"/>
        <v>0</v>
      </c>
      <c r="Y731" s="55">
        <f t="shared" si="178"/>
        <v>0</v>
      </c>
      <c r="Z731" s="55">
        <f t="shared" si="177"/>
        <v>0</v>
      </c>
      <c r="AA731" s="55">
        <f t="shared" si="177"/>
        <v>0</v>
      </c>
      <c r="AB731" s="55">
        <f t="shared" si="177"/>
        <v>0</v>
      </c>
      <c r="AC731" s="55">
        <f t="shared" si="177"/>
        <v>0</v>
      </c>
      <c r="AD731" s="55">
        <f t="shared" si="177"/>
        <v>0</v>
      </c>
      <c r="AE731" s="55">
        <f t="shared" si="177"/>
        <v>0</v>
      </c>
      <c r="AF731" s="55">
        <f t="shared" si="177"/>
        <v>0</v>
      </c>
      <c r="AG731" s="55">
        <f t="shared" si="177"/>
        <v>0</v>
      </c>
      <c r="AH731" s="55">
        <f t="shared" si="177"/>
        <v>0</v>
      </c>
      <c r="AI731" s="55">
        <f t="shared" si="177"/>
        <v>0</v>
      </c>
      <c r="AJ731" s="55">
        <f t="shared" si="177"/>
        <v>0</v>
      </c>
      <c r="AK731" s="55">
        <f t="shared" si="177"/>
        <v>0</v>
      </c>
      <c r="AL731" s="55">
        <f t="shared" si="177"/>
        <v>0</v>
      </c>
      <c r="AM731" s="55">
        <f t="shared" si="177"/>
        <v>0</v>
      </c>
      <c r="AN731" s="55">
        <f t="shared" si="177"/>
        <v>0</v>
      </c>
      <c r="AO731" s="55">
        <f t="shared" si="170"/>
        <v>0</v>
      </c>
      <c r="AP731" s="55">
        <f t="shared" si="170"/>
        <v>0</v>
      </c>
      <c r="AQ731" s="55">
        <f t="shared" si="170"/>
        <v>0</v>
      </c>
      <c r="AR731" s="55">
        <f t="shared" si="170"/>
        <v>0</v>
      </c>
      <c r="AS731" s="55">
        <f t="shared" si="170"/>
        <v>0</v>
      </c>
      <c r="AT731" s="55">
        <f t="shared" si="170"/>
        <v>0</v>
      </c>
      <c r="AU731" s="55">
        <f t="shared" si="170"/>
        <v>0</v>
      </c>
      <c r="AV731" s="54">
        <f t="shared" si="174"/>
        <v>0</v>
      </c>
      <c r="AW731" s="54">
        <f t="shared" si="175"/>
        <v>0</v>
      </c>
      <c r="AX731" s="54">
        <f t="shared" si="176"/>
        <v>0</v>
      </c>
    </row>
    <row r="732" spans="1:50">
      <c r="A732" s="203" t="s">
        <v>526</v>
      </c>
      <c r="B732" s="203">
        <v>1</v>
      </c>
      <c r="C732" s="203" t="b">
        <v>1</v>
      </c>
      <c r="D732" s="203">
        <v>1</v>
      </c>
      <c r="E732" s="203" t="s">
        <v>566</v>
      </c>
      <c r="F732" s="203">
        <v>328</v>
      </c>
      <c r="I732" s="55">
        <f t="shared" si="172"/>
        <v>0</v>
      </c>
      <c r="J732" s="55">
        <f t="shared" si="178"/>
        <v>0</v>
      </c>
      <c r="K732" s="55">
        <f t="shared" si="178"/>
        <v>0</v>
      </c>
      <c r="L732" s="55">
        <f t="shared" si="178"/>
        <v>0</v>
      </c>
      <c r="M732" s="55">
        <f t="shared" si="178"/>
        <v>0</v>
      </c>
      <c r="N732" s="55">
        <f t="shared" si="178"/>
        <v>0</v>
      </c>
      <c r="O732" s="55">
        <f t="shared" si="178"/>
        <v>0</v>
      </c>
      <c r="P732" s="55">
        <f t="shared" si="178"/>
        <v>0</v>
      </c>
      <c r="Q732" s="55">
        <f t="shared" si="178"/>
        <v>0</v>
      </c>
      <c r="R732" s="55">
        <f t="shared" si="178"/>
        <v>0</v>
      </c>
      <c r="S732" s="55">
        <f t="shared" si="178"/>
        <v>0</v>
      </c>
      <c r="T732" s="55">
        <f t="shared" si="178"/>
        <v>0</v>
      </c>
      <c r="U732" s="55">
        <f t="shared" si="178"/>
        <v>0</v>
      </c>
      <c r="V732" s="55">
        <f t="shared" si="178"/>
        <v>0</v>
      </c>
      <c r="W732" s="55">
        <f t="shared" si="178"/>
        <v>0</v>
      </c>
      <c r="X732" s="55">
        <f t="shared" si="178"/>
        <v>0</v>
      </c>
      <c r="Y732" s="55">
        <f t="shared" si="178"/>
        <v>0</v>
      </c>
      <c r="Z732" s="55">
        <f t="shared" si="177"/>
        <v>0</v>
      </c>
      <c r="AA732" s="55">
        <f t="shared" si="177"/>
        <v>0</v>
      </c>
      <c r="AB732" s="55">
        <f t="shared" si="177"/>
        <v>0</v>
      </c>
      <c r="AC732" s="55">
        <f t="shared" si="177"/>
        <v>0</v>
      </c>
      <c r="AD732" s="55">
        <f t="shared" si="177"/>
        <v>0</v>
      </c>
      <c r="AE732" s="55">
        <f t="shared" si="177"/>
        <v>0</v>
      </c>
      <c r="AF732" s="55">
        <f t="shared" si="177"/>
        <v>0</v>
      </c>
      <c r="AG732" s="55">
        <f t="shared" si="177"/>
        <v>0</v>
      </c>
      <c r="AH732" s="55">
        <f t="shared" si="177"/>
        <v>0</v>
      </c>
      <c r="AI732" s="55">
        <f t="shared" si="177"/>
        <v>0</v>
      </c>
      <c r="AJ732" s="55">
        <f t="shared" si="177"/>
        <v>0</v>
      </c>
      <c r="AK732" s="55">
        <f t="shared" si="177"/>
        <v>0</v>
      </c>
      <c r="AL732" s="55">
        <f t="shared" si="177"/>
        <v>0</v>
      </c>
      <c r="AM732" s="55">
        <f t="shared" si="177"/>
        <v>0</v>
      </c>
      <c r="AN732" s="55">
        <f t="shared" si="177"/>
        <v>0</v>
      </c>
      <c r="AO732" s="55">
        <f t="shared" si="170"/>
        <v>0</v>
      </c>
      <c r="AP732" s="55">
        <f t="shared" si="170"/>
        <v>0</v>
      </c>
      <c r="AQ732" s="55">
        <f t="shared" si="170"/>
        <v>0</v>
      </c>
      <c r="AR732" s="55">
        <f t="shared" si="170"/>
        <v>0</v>
      </c>
      <c r="AS732" s="55">
        <f t="shared" si="170"/>
        <v>0</v>
      </c>
      <c r="AT732" s="55">
        <f t="shared" si="170"/>
        <v>0</v>
      </c>
      <c r="AU732" s="55">
        <f t="shared" si="170"/>
        <v>0</v>
      </c>
      <c r="AV732" s="54">
        <f t="shared" si="174"/>
        <v>0</v>
      </c>
      <c r="AW732" s="54">
        <f t="shared" si="175"/>
        <v>0</v>
      </c>
      <c r="AX732" s="54">
        <f t="shared" si="176"/>
        <v>0</v>
      </c>
    </row>
    <row r="733" spans="1:50">
      <c r="A733" s="203" t="s">
        <v>527</v>
      </c>
      <c r="B733" s="203">
        <v>0</v>
      </c>
      <c r="C733" s="203" t="b">
        <v>0</v>
      </c>
      <c r="F733" s="203">
        <v>232</v>
      </c>
      <c r="I733" s="55">
        <f t="shared" si="172"/>
        <v>0</v>
      </c>
      <c r="J733" s="55">
        <f t="shared" si="178"/>
        <v>0</v>
      </c>
      <c r="K733" s="55">
        <f t="shared" si="178"/>
        <v>0</v>
      </c>
      <c r="L733" s="55">
        <f t="shared" si="178"/>
        <v>0</v>
      </c>
      <c r="M733" s="55">
        <f t="shared" si="178"/>
        <v>0</v>
      </c>
      <c r="N733" s="55">
        <f t="shared" si="178"/>
        <v>0</v>
      </c>
      <c r="O733" s="55">
        <f t="shared" si="178"/>
        <v>0</v>
      </c>
      <c r="P733" s="55">
        <f t="shared" si="178"/>
        <v>0</v>
      </c>
      <c r="Q733" s="55">
        <f t="shared" si="178"/>
        <v>0</v>
      </c>
      <c r="R733" s="55">
        <f t="shared" si="178"/>
        <v>0</v>
      </c>
      <c r="S733" s="55">
        <f t="shared" si="178"/>
        <v>0</v>
      </c>
      <c r="T733" s="55">
        <f t="shared" si="178"/>
        <v>0</v>
      </c>
      <c r="U733" s="55">
        <f t="shared" si="178"/>
        <v>0</v>
      </c>
      <c r="V733" s="55">
        <f t="shared" si="178"/>
        <v>0</v>
      </c>
      <c r="W733" s="55">
        <f t="shared" si="178"/>
        <v>0</v>
      </c>
      <c r="X733" s="55">
        <f t="shared" si="178"/>
        <v>0</v>
      </c>
      <c r="Y733" s="55">
        <f t="shared" si="178"/>
        <v>0</v>
      </c>
      <c r="Z733" s="55">
        <f t="shared" si="177"/>
        <v>0</v>
      </c>
      <c r="AA733" s="55">
        <f t="shared" si="177"/>
        <v>0</v>
      </c>
      <c r="AB733" s="55">
        <f t="shared" si="177"/>
        <v>0</v>
      </c>
      <c r="AC733" s="55">
        <f t="shared" si="177"/>
        <v>0</v>
      </c>
      <c r="AD733" s="55">
        <f t="shared" si="177"/>
        <v>0</v>
      </c>
      <c r="AE733" s="55">
        <f t="shared" si="177"/>
        <v>0</v>
      </c>
      <c r="AF733" s="55">
        <f t="shared" si="177"/>
        <v>0</v>
      </c>
      <c r="AG733" s="55">
        <f t="shared" si="177"/>
        <v>0</v>
      </c>
      <c r="AH733" s="55">
        <f t="shared" si="177"/>
        <v>0</v>
      </c>
      <c r="AI733" s="55">
        <f t="shared" si="177"/>
        <v>0</v>
      </c>
      <c r="AJ733" s="55">
        <f t="shared" si="177"/>
        <v>0</v>
      </c>
      <c r="AK733" s="55">
        <f t="shared" si="177"/>
        <v>0</v>
      </c>
      <c r="AL733" s="55">
        <f t="shared" si="177"/>
        <v>0</v>
      </c>
      <c r="AM733" s="55">
        <f t="shared" si="177"/>
        <v>0</v>
      </c>
      <c r="AN733" s="55">
        <f t="shared" si="177"/>
        <v>0</v>
      </c>
      <c r="AO733" s="55">
        <f t="shared" si="170"/>
        <v>0</v>
      </c>
      <c r="AP733" s="55">
        <f t="shared" si="170"/>
        <v>0</v>
      </c>
      <c r="AQ733" s="55">
        <f t="shared" si="170"/>
        <v>0</v>
      </c>
      <c r="AR733" s="55">
        <f t="shared" si="170"/>
        <v>0</v>
      </c>
      <c r="AS733" s="55">
        <f t="shared" si="170"/>
        <v>0</v>
      </c>
      <c r="AT733" s="55">
        <f t="shared" si="170"/>
        <v>0</v>
      </c>
      <c r="AU733" s="55">
        <f t="shared" si="170"/>
        <v>0</v>
      </c>
      <c r="AV733" s="54">
        <f t="shared" si="174"/>
        <v>0</v>
      </c>
      <c r="AW733" s="54">
        <f t="shared" si="175"/>
        <v>0</v>
      </c>
      <c r="AX733" s="54">
        <f t="shared" si="176"/>
        <v>0</v>
      </c>
    </row>
    <row r="734" spans="1:50">
      <c r="A734" s="203" t="s">
        <v>527</v>
      </c>
      <c r="B734" s="203">
        <v>1</v>
      </c>
      <c r="C734" s="203" t="b">
        <v>1</v>
      </c>
      <c r="D734" s="203">
        <v>1</v>
      </c>
      <c r="E734" s="203" t="s">
        <v>586</v>
      </c>
      <c r="F734" s="203">
        <v>104</v>
      </c>
      <c r="I734" s="55">
        <f t="shared" si="172"/>
        <v>0</v>
      </c>
      <c r="J734" s="55">
        <f t="shared" si="178"/>
        <v>0</v>
      </c>
      <c r="K734" s="55">
        <f t="shared" si="178"/>
        <v>0</v>
      </c>
      <c r="L734" s="55">
        <f t="shared" si="178"/>
        <v>0</v>
      </c>
      <c r="M734" s="55">
        <f t="shared" si="178"/>
        <v>0</v>
      </c>
      <c r="N734" s="55">
        <f t="shared" si="178"/>
        <v>0</v>
      </c>
      <c r="O734" s="55">
        <f t="shared" si="178"/>
        <v>0</v>
      </c>
      <c r="P734" s="55">
        <f t="shared" si="178"/>
        <v>0</v>
      </c>
      <c r="Q734" s="55">
        <f t="shared" si="178"/>
        <v>0</v>
      </c>
      <c r="R734" s="55">
        <f t="shared" si="178"/>
        <v>0</v>
      </c>
      <c r="S734" s="55">
        <f t="shared" si="178"/>
        <v>0</v>
      </c>
      <c r="T734" s="55">
        <f t="shared" si="178"/>
        <v>0</v>
      </c>
      <c r="U734" s="55">
        <f t="shared" si="178"/>
        <v>0</v>
      </c>
      <c r="V734" s="55">
        <f t="shared" si="178"/>
        <v>0</v>
      </c>
      <c r="W734" s="55">
        <f t="shared" si="178"/>
        <v>0</v>
      </c>
      <c r="X734" s="55">
        <f t="shared" si="178"/>
        <v>0</v>
      </c>
      <c r="Y734" s="55">
        <f t="shared" si="178"/>
        <v>0</v>
      </c>
      <c r="Z734" s="55">
        <f t="shared" si="177"/>
        <v>0</v>
      </c>
      <c r="AA734" s="55">
        <f t="shared" si="177"/>
        <v>0</v>
      </c>
      <c r="AB734" s="55">
        <f t="shared" si="177"/>
        <v>0</v>
      </c>
      <c r="AC734" s="55">
        <f t="shared" si="177"/>
        <v>0</v>
      </c>
      <c r="AD734" s="55">
        <f t="shared" si="177"/>
        <v>0</v>
      </c>
      <c r="AE734" s="55">
        <f t="shared" si="177"/>
        <v>0</v>
      </c>
      <c r="AF734" s="55">
        <f t="shared" si="177"/>
        <v>0</v>
      </c>
      <c r="AG734" s="55">
        <f t="shared" si="177"/>
        <v>0</v>
      </c>
      <c r="AH734" s="55">
        <f t="shared" si="177"/>
        <v>0</v>
      </c>
      <c r="AI734" s="55">
        <f t="shared" si="177"/>
        <v>0</v>
      </c>
      <c r="AJ734" s="55">
        <f t="shared" si="177"/>
        <v>0</v>
      </c>
      <c r="AK734" s="55">
        <f t="shared" si="177"/>
        <v>0</v>
      </c>
      <c r="AL734" s="55">
        <f t="shared" si="177"/>
        <v>0</v>
      </c>
      <c r="AM734" s="55">
        <f t="shared" si="177"/>
        <v>0</v>
      </c>
      <c r="AN734" s="55">
        <f t="shared" si="177"/>
        <v>0</v>
      </c>
      <c r="AO734" s="55">
        <f t="shared" si="170"/>
        <v>0</v>
      </c>
      <c r="AP734" s="55">
        <f t="shared" si="170"/>
        <v>0</v>
      </c>
      <c r="AQ734" s="55">
        <f t="shared" si="170"/>
        <v>0</v>
      </c>
      <c r="AR734" s="55">
        <f t="shared" si="170"/>
        <v>0</v>
      </c>
      <c r="AS734" s="55">
        <f t="shared" si="170"/>
        <v>0</v>
      </c>
      <c r="AT734" s="55">
        <f t="shared" si="170"/>
        <v>0</v>
      </c>
      <c r="AU734" s="55">
        <f t="shared" si="170"/>
        <v>0</v>
      </c>
      <c r="AV734" s="54">
        <f t="shared" si="174"/>
        <v>0</v>
      </c>
      <c r="AW734" s="54">
        <f t="shared" si="175"/>
        <v>0</v>
      </c>
      <c r="AX734" s="54">
        <f t="shared" si="176"/>
        <v>0</v>
      </c>
    </row>
    <row r="735" spans="1:50">
      <c r="A735" s="203" t="s">
        <v>528</v>
      </c>
      <c r="B735" s="203">
        <v>0</v>
      </c>
      <c r="C735" s="203" t="b">
        <v>0</v>
      </c>
      <c r="F735" s="203">
        <v>686</v>
      </c>
      <c r="I735" s="55">
        <f t="shared" si="172"/>
        <v>0</v>
      </c>
      <c r="J735" s="55">
        <f t="shared" si="178"/>
        <v>0</v>
      </c>
      <c r="K735" s="55">
        <f t="shared" si="178"/>
        <v>0</v>
      </c>
      <c r="L735" s="55">
        <f t="shared" si="178"/>
        <v>0</v>
      </c>
      <c r="M735" s="55">
        <f t="shared" si="178"/>
        <v>0</v>
      </c>
      <c r="N735" s="55">
        <f t="shared" si="178"/>
        <v>0</v>
      </c>
      <c r="O735" s="55">
        <f t="shared" si="178"/>
        <v>0</v>
      </c>
      <c r="P735" s="55">
        <f t="shared" si="178"/>
        <v>0</v>
      </c>
      <c r="Q735" s="55">
        <f t="shared" si="178"/>
        <v>0</v>
      </c>
      <c r="R735" s="55">
        <f t="shared" si="178"/>
        <v>0</v>
      </c>
      <c r="S735" s="55">
        <f t="shared" si="178"/>
        <v>0</v>
      </c>
      <c r="T735" s="55">
        <f t="shared" si="178"/>
        <v>0</v>
      </c>
      <c r="U735" s="55">
        <f t="shared" si="178"/>
        <v>0</v>
      </c>
      <c r="V735" s="55">
        <f t="shared" si="178"/>
        <v>0</v>
      </c>
      <c r="W735" s="55">
        <f t="shared" si="178"/>
        <v>0</v>
      </c>
      <c r="X735" s="55">
        <f t="shared" si="178"/>
        <v>0</v>
      </c>
      <c r="Y735" s="55">
        <f t="shared" si="178"/>
        <v>0</v>
      </c>
      <c r="Z735" s="55">
        <f t="shared" si="177"/>
        <v>0</v>
      </c>
      <c r="AA735" s="55">
        <f t="shared" si="177"/>
        <v>0</v>
      </c>
      <c r="AB735" s="55">
        <f t="shared" si="177"/>
        <v>0</v>
      </c>
      <c r="AC735" s="55">
        <f t="shared" si="177"/>
        <v>0</v>
      </c>
      <c r="AD735" s="55">
        <f t="shared" si="177"/>
        <v>0</v>
      </c>
      <c r="AE735" s="55">
        <f t="shared" si="177"/>
        <v>0</v>
      </c>
      <c r="AF735" s="55">
        <f t="shared" si="177"/>
        <v>0</v>
      </c>
      <c r="AG735" s="55">
        <f t="shared" si="177"/>
        <v>0</v>
      </c>
      <c r="AH735" s="55">
        <f t="shared" si="177"/>
        <v>0</v>
      </c>
      <c r="AI735" s="55">
        <f t="shared" si="177"/>
        <v>0</v>
      </c>
      <c r="AJ735" s="55">
        <f t="shared" si="177"/>
        <v>0</v>
      </c>
      <c r="AK735" s="55">
        <f t="shared" si="177"/>
        <v>0</v>
      </c>
      <c r="AL735" s="55">
        <f t="shared" si="177"/>
        <v>0</v>
      </c>
      <c r="AM735" s="55">
        <f t="shared" si="177"/>
        <v>0</v>
      </c>
      <c r="AN735" s="55">
        <f t="shared" si="177"/>
        <v>0</v>
      </c>
      <c r="AO735" s="55">
        <f t="shared" si="170"/>
        <v>0</v>
      </c>
      <c r="AP735" s="55">
        <f t="shared" si="170"/>
        <v>0</v>
      </c>
      <c r="AQ735" s="55">
        <f t="shared" si="170"/>
        <v>0</v>
      </c>
      <c r="AR735" s="55">
        <f t="shared" ref="AR735:AU735" si="179">SUMIFS($F$2:$F$2000,$E$2:$E$2000,AR$1,$A$2:$A$2000,$H735)</f>
        <v>0</v>
      </c>
      <c r="AS735" s="55">
        <f t="shared" si="179"/>
        <v>0</v>
      </c>
      <c r="AT735" s="55">
        <f t="shared" si="179"/>
        <v>0</v>
      </c>
      <c r="AU735" s="55">
        <f t="shared" si="179"/>
        <v>0</v>
      </c>
      <c r="AV735" s="54">
        <f t="shared" si="174"/>
        <v>0</v>
      </c>
      <c r="AW735" s="54">
        <f t="shared" si="175"/>
        <v>0</v>
      </c>
      <c r="AX735" s="54">
        <f t="shared" si="176"/>
        <v>0</v>
      </c>
    </row>
    <row r="736" spans="1:50">
      <c r="A736" s="203" t="s">
        <v>528</v>
      </c>
      <c r="B736" s="203">
        <v>1</v>
      </c>
      <c r="C736" s="203" t="b">
        <v>1</v>
      </c>
      <c r="D736" s="203">
        <v>1</v>
      </c>
      <c r="E736" s="203" t="s">
        <v>582</v>
      </c>
      <c r="F736" s="203">
        <v>658</v>
      </c>
      <c r="I736" s="55">
        <f t="shared" si="172"/>
        <v>0</v>
      </c>
      <c r="J736" s="55">
        <f t="shared" si="178"/>
        <v>0</v>
      </c>
      <c r="K736" s="55">
        <f t="shared" si="178"/>
        <v>0</v>
      </c>
      <c r="L736" s="55">
        <f t="shared" si="178"/>
        <v>0</v>
      </c>
      <c r="M736" s="55">
        <f t="shared" si="178"/>
        <v>0</v>
      </c>
      <c r="N736" s="55">
        <f t="shared" si="178"/>
        <v>0</v>
      </c>
      <c r="O736" s="55">
        <f t="shared" si="178"/>
        <v>0</v>
      </c>
      <c r="P736" s="55">
        <f t="shared" si="178"/>
        <v>0</v>
      </c>
      <c r="Q736" s="55">
        <f t="shared" si="178"/>
        <v>0</v>
      </c>
      <c r="R736" s="55">
        <f t="shared" si="178"/>
        <v>0</v>
      </c>
      <c r="S736" s="55">
        <f t="shared" si="178"/>
        <v>0</v>
      </c>
      <c r="T736" s="55">
        <f t="shared" si="178"/>
        <v>0</v>
      </c>
      <c r="U736" s="55">
        <f t="shared" si="178"/>
        <v>0</v>
      </c>
      <c r="V736" s="55">
        <f t="shared" si="178"/>
        <v>0</v>
      </c>
      <c r="W736" s="55">
        <f t="shared" si="178"/>
        <v>0</v>
      </c>
      <c r="X736" s="55">
        <f t="shared" si="178"/>
        <v>0</v>
      </c>
      <c r="Y736" s="55">
        <f t="shared" si="178"/>
        <v>0</v>
      </c>
      <c r="Z736" s="55">
        <f t="shared" si="177"/>
        <v>0</v>
      </c>
      <c r="AA736" s="55">
        <f t="shared" si="177"/>
        <v>0</v>
      </c>
      <c r="AB736" s="55">
        <f t="shared" si="177"/>
        <v>0</v>
      </c>
      <c r="AC736" s="55">
        <f t="shared" si="177"/>
        <v>0</v>
      </c>
      <c r="AD736" s="55">
        <f t="shared" si="177"/>
        <v>0</v>
      </c>
      <c r="AE736" s="55">
        <f t="shared" si="177"/>
        <v>0</v>
      </c>
      <c r="AF736" s="55">
        <f t="shared" si="177"/>
        <v>0</v>
      </c>
      <c r="AG736" s="55">
        <f t="shared" si="177"/>
        <v>0</v>
      </c>
      <c r="AH736" s="55">
        <f t="shared" si="177"/>
        <v>0</v>
      </c>
      <c r="AI736" s="55">
        <f t="shared" si="177"/>
        <v>0</v>
      </c>
      <c r="AJ736" s="55">
        <f t="shared" si="177"/>
        <v>0</v>
      </c>
      <c r="AK736" s="55">
        <f t="shared" si="177"/>
        <v>0</v>
      </c>
      <c r="AL736" s="55">
        <f t="shared" si="177"/>
        <v>0</v>
      </c>
      <c r="AM736" s="55">
        <f t="shared" si="177"/>
        <v>0</v>
      </c>
      <c r="AN736" s="55">
        <f t="shared" si="177"/>
        <v>0</v>
      </c>
      <c r="AO736" s="55">
        <f t="shared" ref="AO736:AU772" si="180">SUMIFS($F$2:$F$2000,$E$2:$E$2000,AO$1,$A$2:$A$2000,$H736)</f>
        <v>0</v>
      </c>
      <c r="AP736" s="55">
        <f t="shared" si="180"/>
        <v>0</v>
      </c>
      <c r="AQ736" s="55">
        <f t="shared" si="180"/>
        <v>0</v>
      </c>
      <c r="AR736" s="55">
        <f t="shared" si="180"/>
        <v>0</v>
      </c>
      <c r="AS736" s="55">
        <f t="shared" si="180"/>
        <v>0</v>
      </c>
      <c r="AT736" s="55">
        <f t="shared" si="180"/>
        <v>0</v>
      </c>
      <c r="AU736" s="55">
        <f t="shared" si="180"/>
        <v>0</v>
      </c>
      <c r="AV736" s="54">
        <f t="shared" si="174"/>
        <v>0</v>
      </c>
      <c r="AW736" s="54">
        <f t="shared" si="175"/>
        <v>0</v>
      </c>
      <c r="AX736" s="54">
        <f t="shared" si="176"/>
        <v>0</v>
      </c>
    </row>
    <row r="737" spans="1:50">
      <c r="A737" s="203" t="s">
        <v>529</v>
      </c>
      <c r="B737" s="203">
        <v>0</v>
      </c>
      <c r="C737" s="203" t="b">
        <v>0</v>
      </c>
      <c r="F737" s="203">
        <v>100</v>
      </c>
      <c r="I737" s="55">
        <f t="shared" si="172"/>
        <v>0</v>
      </c>
      <c r="J737" s="55">
        <f t="shared" si="178"/>
        <v>0</v>
      </c>
      <c r="K737" s="55">
        <f t="shared" si="178"/>
        <v>0</v>
      </c>
      <c r="L737" s="55">
        <f t="shared" si="178"/>
        <v>0</v>
      </c>
      <c r="M737" s="55">
        <f t="shared" si="178"/>
        <v>0</v>
      </c>
      <c r="N737" s="55">
        <f t="shared" si="178"/>
        <v>0</v>
      </c>
      <c r="O737" s="55">
        <f t="shared" si="178"/>
        <v>0</v>
      </c>
      <c r="P737" s="55">
        <f t="shared" si="178"/>
        <v>0</v>
      </c>
      <c r="Q737" s="55">
        <f t="shared" si="178"/>
        <v>0</v>
      </c>
      <c r="R737" s="55">
        <f t="shared" si="178"/>
        <v>0</v>
      </c>
      <c r="S737" s="55">
        <f t="shared" si="178"/>
        <v>0</v>
      </c>
      <c r="T737" s="55">
        <f t="shared" si="178"/>
        <v>0</v>
      </c>
      <c r="U737" s="55">
        <f t="shared" si="178"/>
        <v>0</v>
      </c>
      <c r="V737" s="55">
        <f t="shared" si="178"/>
        <v>0</v>
      </c>
      <c r="W737" s="55">
        <f t="shared" si="178"/>
        <v>0</v>
      </c>
      <c r="X737" s="55">
        <f t="shared" si="178"/>
        <v>0</v>
      </c>
      <c r="Y737" s="55">
        <f t="shared" si="178"/>
        <v>0</v>
      </c>
      <c r="Z737" s="55">
        <f t="shared" si="177"/>
        <v>0</v>
      </c>
      <c r="AA737" s="55">
        <f t="shared" si="177"/>
        <v>0</v>
      </c>
      <c r="AB737" s="55">
        <f t="shared" si="177"/>
        <v>0</v>
      </c>
      <c r="AC737" s="55">
        <f t="shared" si="177"/>
        <v>0</v>
      </c>
      <c r="AD737" s="55">
        <f t="shared" si="177"/>
        <v>0</v>
      </c>
      <c r="AE737" s="55">
        <f t="shared" si="177"/>
        <v>0</v>
      </c>
      <c r="AF737" s="55">
        <f t="shared" si="177"/>
        <v>0</v>
      </c>
      <c r="AG737" s="55">
        <f t="shared" si="177"/>
        <v>0</v>
      </c>
      <c r="AH737" s="55">
        <f t="shared" si="177"/>
        <v>0</v>
      </c>
      <c r="AI737" s="55">
        <f t="shared" si="177"/>
        <v>0</v>
      </c>
      <c r="AJ737" s="55">
        <f t="shared" si="177"/>
        <v>0</v>
      </c>
      <c r="AK737" s="55">
        <f t="shared" si="177"/>
        <v>0</v>
      </c>
      <c r="AL737" s="55">
        <f t="shared" si="177"/>
        <v>0</v>
      </c>
      <c r="AM737" s="55">
        <f t="shared" si="177"/>
        <v>0</v>
      </c>
      <c r="AN737" s="55">
        <f t="shared" si="177"/>
        <v>0</v>
      </c>
      <c r="AO737" s="55">
        <f t="shared" si="180"/>
        <v>0</v>
      </c>
      <c r="AP737" s="55">
        <f t="shared" si="180"/>
        <v>0</v>
      </c>
      <c r="AQ737" s="55">
        <f t="shared" si="180"/>
        <v>0</v>
      </c>
      <c r="AR737" s="55">
        <f t="shared" si="180"/>
        <v>0</v>
      </c>
      <c r="AS737" s="55">
        <f t="shared" si="180"/>
        <v>0</v>
      </c>
      <c r="AT737" s="55">
        <f t="shared" si="180"/>
        <v>0</v>
      </c>
      <c r="AU737" s="55">
        <f t="shared" si="180"/>
        <v>0</v>
      </c>
      <c r="AV737" s="54">
        <f t="shared" si="174"/>
        <v>0</v>
      </c>
      <c r="AW737" s="54">
        <f t="shared" si="175"/>
        <v>0</v>
      </c>
      <c r="AX737" s="54">
        <f t="shared" si="176"/>
        <v>0</v>
      </c>
    </row>
    <row r="738" spans="1:50">
      <c r="A738" s="203" t="s">
        <v>529</v>
      </c>
      <c r="B738" s="203">
        <v>1</v>
      </c>
      <c r="C738" s="203" t="b">
        <v>1</v>
      </c>
      <c r="D738" s="203">
        <v>1</v>
      </c>
      <c r="E738" s="203" t="s">
        <v>586</v>
      </c>
      <c r="F738" s="203">
        <v>236</v>
      </c>
      <c r="I738" s="55">
        <f t="shared" si="172"/>
        <v>0</v>
      </c>
      <c r="J738" s="55">
        <f t="shared" si="178"/>
        <v>0</v>
      </c>
      <c r="K738" s="55">
        <f t="shared" si="178"/>
        <v>0</v>
      </c>
      <c r="L738" s="55">
        <f t="shared" si="178"/>
        <v>0</v>
      </c>
      <c r="M738" s="55">
        <f t="shared" si="178"/>
        <v>0</v>
      </c>
      <c r="N738" s="55">
        <f t="shared" si="178"/>
        <v>0</v>
      </c>
      <c r="O738" s="55">
        <f t="shared" si="178"/>
        <v>0</v>
      </c>
      <c r="P738" s="55">
        <f t="shared" si="178"/>
        <v>0</v>
      </c>
      <c r="Q738" s="55">
        <f t="shared" si="178"/>
        <v>0</v>
      </c>
      <c r="R738" s="55">
        <f t="shared" si="178"/>
        <v>0</v>
      </c>
      <c r="S738" s="55">
        <f t="shared" si="178"/>
        <v>0</v>
      </c>
      <c r="T738" s="55">
        <f t="shared" si="178"/>
        <v>0</v>
      </c>
      <c r="U738" s="55">
        <f t="shared" si="178"/>
        <v>0</v>
      </c>
      <c r="V738" s="55">
        <f t="shared" si="178"/>
        <v>0</v>
      </c>
      <c r="W738" s="55">
        <f t="shared" si="178"/>
        <v>0</v>
      </c>
      <c r="X738" s="55">
        <f t="shared" si="178"/>
        <v>0</v>
      </c>
      <c r="Y738" s="55">
        <f t="shared" ref="Y738:AN753" si="181">SUMIFS($F$2:$F$2000,$E$2:$E$2000,Y$1,$A$2:$A$2000,$H738)</f>
        <v>0</v>
      </c>
      <c r="Z738" s="55">
        <f t="shared" si="181"/>
        <v>0</v>
      </c>
      <c r="AA738" s="55">
        <f t="shared" si="181"/>
        <v>0</v>
      </c>
      <c r="AB738" s="55">
        <f t="shared" si="181"/>
        <v>0</v>
      </c>
      <c r="AC738" s="55">
        <f t="shared" si="181"/>
        <v>0</v>
      </c>
      <c r="AD738" s="55">
        <f t="shared" si="181"/>
        <v>0</v>
      </c>
      <c r="AE738" s="55">
        <f t="shared" si="181"/>
        <v>0</v>
      </c>
      <c r="AF738" s="55">
        <f t="shared" si="181"/>
        <v>0</v>
      </c>
      <c r="AG738" s="55">
        <f t="shared" si="181"/>
        <v>0</v>
      </c>
      <c r="AH738" s="55">
        <f t="shared" si="181"/>
        <v>0</v>
      </c>
      <c r="AI738" s="55">
        <f t="shared" si="181"/>
        <v>0</v>
      </c>
      <c r="AJ738" s="55">
        <f t="shared" si="181"/>
        <v>0</v>
      </c>
      <c r="AK738" s="55">
        <f t="shared" si="181"/>
        <v>0</v>
      </c>
      <c r="AL738" s="55">
        <f t="shared" si="181"/>
        <v>0</v>
      </c>
      <c r="AM738" s="55">
        <f t="shared" si="181"/>
        <v>0</v>
      </c>
      <c r="AN738" s="55">
        <f t="shared" si="181"/>
        <v>0</v>
      </c>
      <c r="AO738" s="55">
        <f t="shared" si="180"/>
        <v>0</v>
      </c>
      <c r="AP738" s="55">
        <f t="shared" si="180"/>
        <v>0</v>
      </c>
      <c r="AQ738" s="55">
        <f t="shared" si="180"/>
        <v>0</v>
      </c>
      <c r="AR738" s="55">
        <f t="shared" si="180"/>
        <v>0</v>
      </c>
      <c r="AS738" s="55">
        <f t="shared" si="180"/>
        <v>0</v>
      </c>
      <c r="AT738" s="55">
        <f t="shared" si="180"/>
        <v>0</v>
      </c>
      <c r="AU738" s="55">
        <f t="shared" si="180"/>
        <v>0</v>
      </c>
      <c r="AV738" s="54">
        <f t="shared" si="174"/>
        <v>0</v>
      </c>
      <c r="AW738" s="54">
        <f t="shared" si="175"/>
        <v>0</v>
      </c>
      <c r="AX738" s="54">
        <f t="shared" si="176"/>
        <v>0</v>
      </c>
    </row>
    <row r="739" spans="1:50">
      <c r="A739" s="203" t="s">
        <v>530</v>
      </c>
      <c r="B739" s="203">
        <v>0</v>
      </c>
      <c r="C739" s="203" t="b">
        <v>0</v>
      </c>
      <c r="F739" s="203">
        <v>96</v>
      </c>
      <c r="I739" s="55">
        <f t="shared" si="172"/>
        <v>0</v>
      </c>
      <c r="J739" s="55">
        <f t="shared" ref="J739:Y754" si="182">SUMIFS($F$2:$F$2000,$E$2:$E$2000,J$1,$A$2:$A$2000,$H739)</f>
        <v>0</v>
      </c>
      <c r="K739" s="55">
        <f t="shared" si="182"/>
        <v>0</v>
      </c>
      <c r="L739" s="55">
        <f t="shared" si="182"/>
        <v>0</v>
      </c>
      <c r="M739" s="55">
        <f t="shared" si="182"/>
        <v>0</v>
      </c>
      <c r="N739" s="55">
        <f t="shared" si="182"/>
        <v>0</v>
      </c>
      <c r="O739" s="55">
        <f t="shared" si="182"/>
        <v>0</v>
      </c>
      <c r="P739" s="55">
        <f t="shared" si="182"/>
        <v>0</v>
      </c>
      <c r="Q739" s="55">
        <f t="shared" si="182"/>
        <v>0</v>
      </c>
      <c r="R739" s="55">
        <f t="shared" si="182"/>
        <v>0</v>
      </c>
      <c r="S739" s="55">
        <f t="shared" si="182"/>
        <v>0</v>
      </c>
      <c r="T739" s="55">
        <f t="shared" si="182"/>
        <v>0</v>
      </c>
      <c r="U739" s="55">
        <f t="shared" si="182"/>
        <v>0</v>
      </c>
      <c r="V739" s="55">
        <f t="shared" si="182"/>
        <v>0</v>
      </c>
      <c r="W739" s="55">
        <f t="shared" si="182"/>
        <v>0</v>
      </c>
      <c r="X739" s="55">
        <f t="shared" si="182"/>
        <v>0</v>
      </c>
      <c r="Y739" s="55">
        <f t="shared" si="182"/>
        <v>0</v>
      </c>
      <c r="Z739" s="55">
        <f t="shared" si="181"/>
        <v>0</v>
      </c>
      <c r="AA739" s="55">
        <f t="shared" si="181"/>
        <v>0</v>
      </c>
      <c r="AB739" s="55">
        <f t="shared" si="181"/>
        <v>0</v>
      </c>
      <c r="AC739" s="55">
        <f t="shared" si="181"/>
        <v>0</v>
      </c>
      <c r="AD739" s="55">
        <f t="shared" si="181"/>
        <v>0</v>
      </c>
      <c r="AE739" s="55">
        <f t="shared" si="181"/>
        <v>0</v>
      </c>
      <c r="AF739" s="55">
        <f t="shared" si="181"/>
        <v>0</v>
      </c>
      <c r="AG739" s="55">
        <f t="shared" si="181"/>
        <v>0</v>
      </c>
      <c r="AH739" s="55">
        <f t="shared" si="181"/>
        <v>0</v>
      </c>
      <c r="AI739" s="55">
        <f t="shared" si="181"/>
        <v>0</v>
      </c>
      <c r="AJ739" s="55">
        <f t="shared" si="181"/>
        <v>0</v>
      </c>
      <c r="AK739" s="55">
        <f t="shared" si="181"/>
        <v>0</v>
      </c>
      <c r="AL739" s="55">
        <f t="shared" si="181"/>
        <v>0</v>
      </c>
      <c r="AM739" s="55">
        <f t="shared" si="181"/>
        <v>0</v>
      </c>
      <c r="AN739" s="55">
        <f t="shared" si="181"/>
        <v>0</v>
      </c>
      <c r="AO739" s="55">
        <f t="shared" si="180"/>
        <v>0</v>
      </c>
      <c r="AP739" s="55">
        <f t="shared" si="180"/>
        <v>0</v>
      </c>
      <c r="AQ739" s="55">
        <f t="shared" si="180"/>
        <v>0</v>
      </c>
      <c r="AR739" s="55">
        <f t="shared" si="180"/>
        <v>0</v>
      </c>
      <c r="AS739" s="55">
        <f t="shared" si="180"/>
        <v>0</v>
      </c>
      <c r="AT739" s="55">
        <f t="shared" si="180"/>
        <v>0</v>
      </c>
      <c r="AU739" s="55">
        <f t="shared" si="180"/>
        <v>0</v>
      </c>
      <c r="AV739" s="54">
        <f t="shared" si="174"/>
        <v>0</v>
      </c>
      <c r="AW739" s="54">
        <f t="shared" si="175"/>
        <v>0</v>
      </c>
      <c r="AX739" s="54">
        <f t="shared" si="176"/>
        <v>0</v>
      </c>
    </row>
    <row r="740" spans="1:50">
      <c r="A740" s="203" t="s">
        <v>530</v>
      </c>
      <c r="B740" s="203">
        <v>1</v>
      </c>
      <c r="C740" s="203" t="b">
        <v>1</v>
      </c>
      <c r="D740" s="203">
        <v>1</v>
      </c>
      <c r="E740" s="203" t="s">
        <v>574</v>
      </c>
      <c r="F740" s="203">
        <v>576</v>
      </c>
      <c r="I740" s="55">
        <f t="shared" si="172"/>
        <v>0</v>
      </c>
      <c r="J740" s="55">
        <f t="shared" si="182"/>
        <v>0</v>
      </c>
      <c r="K740" s="55">
        <f t="shared" si="182"/>
        <v>0</v>
      </c>
      <c r="L740" s="55">
        <f t="shared" si="182"/>
        <v>0</v>
      </c>
      <c r="M740" s="55">
        <f t="shared" si="182"/>
        <v>0</v>
      </c>
      <c r="N740" s="55">
        <f t="shared" si="182"/>
        <v>0</v>
      </c>
      <c r="O740" s="55">
        <f t="shared" si="182"/>
        <v>0</v>
      </c>
      <c r="P740" s="55">
        <f t="shared" si="182"/>
        <v>0</v>
      </c>
      <c r="Q740" s="55">
        <f t="shared" si="182"/>
        <v>0</v>
      </c>
      <c r="R740" s="55">
        <f t="shared" si="182"/>
        <v>0</v>
      </c>
      <c r="S740" s="55">
        <f t="shared" si="182"/>
        <v>0</v>
      </c>
      <c r="T740" s="55">
        <f t="shared" si="182"/>
        <v>0</v>
      </c>
      <c r="U740" s="55">
        <f t="shared" si="182"/>
        <v>0</v>
      </c>
      <c r="V740" s="55">
        <f t="shared" si="182"/>
        <v>0</v>
      </c>
      <c r="W740" s="55">
        <f t="shared" si="182"/>
        <v>0</v>
      </c>
      <c r="X740" s="55">
        <f t="shared" si="182"/>
        <v>0</v>
      </c>
      <c r="Y740" s="55">
        <f t="shared" si="182"/>
        <v>0</v>
      </c>
      <c r="Z740" s="55">
        <f t="shared" si="181"/>
        <v>0</v>
      </c>
      <c r="AA740" s="55">
        <f t="shared" si="181"/>
        <v>0</v>
      </c>
      <c r="AB740" s="55">
        <f t="shared" si="181"/>
        <v>0</v>
      </c>
      <c r="AC740" s="55">
        <f t="shared" si="181"/>
        <v>0</v>
      </c>
      <c r="AD740" s="55">
        <f t="shared" si="181"/>
        <v>0</v>
      </c>
      <c r="AE740" s="55">
        <f t="shared" si="181"/>
        <v>0</v>
      </c>
      <c r="AF740" s="55">
        <f t="shared" si="181"/>
        <v>0</v>
      </c>
      <c r="AG740" s="55">
        <f t="shared" si="181"/>
        <v>0</v>
      </c>
      <c r="AH740" s="55">
        <f t="shared" si="181"/>
        <v>0</v>
      </c>
      <c r="AI740" s="55">
        <f t="shared" si="181"/>
        <v>0</v>
      </c>
      <c r="AJ740" s="55">
        <f t="shared" si="181"/>
        <v>0</v>
      </c>
      <c r="AK740" s="55">
        <f t="shared" si="181"/>
        <v>0</v>
      </c>
      <c r="AL740" s="55">
        <f t="shared" si="181"/>
        <v>0</v>
      </c>
      <c r="AM740" s="55">
        <f t="shared" si="181"/>
        <v>0</v>
      </c>
      <c r="AN740" s="55">
        <f t="shared" si="181"/>
        <v>0</v>
      </c>
      <c r="AO740" s="55">
        <f t="shared" si="180"/>
        <v>0</v>
      </c>
      <c r="AP740" s="55">
        <f t="shared" si="180"/>
        <v>0</v>
      </c>
      <c r="AQ740" s="55">
        <f t="shared" si="180"/>
        <v>0</v>
      </c>
      <c r="AR740" s="55">
        <f t="shared" si="180"/>
        <v>0</v>
      </c>
      <c r="AS740" s="55">
        <f t="shared" si="180"/>
        <v>0</v>
      </c>
      <c r="AT740" s="55">
        <f t="shared" si="180"/>
        <v>0</v>
      </c>
      <c r="AU740" s="55">
        <f t="shared" si="180"/>
        <v>0</v>
      </c>
      <c r="AV740" s="54">
        <f t="shared" si="174"/>
        <v>0</v>
      </c>
      <c r="AW740" s="54">
        <f t="shared" si="175"/>
        <v>0</v>
      </c>
      <c r="AX740" s="54">
        <f t="shared" si="176"/>
        <v>0</v>
      </c>
    </row>
    <row r="741" spans="1:50">
      <c r="A741" s="203" t="s">
        <v>531</v>
      </c>
      <c r="B741" s="203">
        <v>0</v>
      </c>
      <c r="C741" s="203" t="b">
        <v>0</v>
      </c>
      <c r="F741" s="203">
        <v>252</v>
      </c>
      <c r="I741" s="55">
        <f t="shared" si="172"/>
        <v>0</v>
      </c>
      <c r="J741" s="55">
        <f t="shared" si="182"/>
        <v>0</v>
      </c>
      <c r="K741" s="55">
        <f t="shared" si="182"/>
        <v>0</v>
      </c>
      <c r="L741" s="55">
        <f t="shared" si="182"/>
        <v>0</v>
      </c>
      <c r="M741" s="55">
        <f t="shared" si="182"/>
        <v>0</v>
      </c>
      <c r="N741" s="55">
        <f t="shared" si="182"/>
        <v>0</v>
      </c>
      <c r="O741" s="55">
        <f t="shared" si="182"/>
        <v>0</v>
      </c>
      <c r="P741" s="55">
        <f t="shared" si="182"/>
        <v>0</v>
      </c>
      <c r="Q741" s="55">
        <f t="shared" si="182"/>
        <v>0</v>
      </c>
      <c r="R741" s="55">
        <f t="shared" si="182"/>
        <v>0</v>
      </c>
      <c r="S741" s="55">
        <f t="shared" si="182"/>
        <v>0</v>
      </c>
      <c r="T741" s="55">
        <f t="shared" si="182"/>
        <v>0</v>
      </c>
      <c r="U741" s="55">
        <f t="shared" si="182"/>
        <v>0</v>
      </c>
      <c r="V741" s="55">
        <f t="shared" si="182"/>
        <v>0</v>
      </c>
      <c r="W741" s="55">
        <f t="shared" si="182"/>
        <v>0</v>
      </c>
      <c r="X741" s="55">
        <f t="shared" si="182"/>
        <v>0</v>
      </c>
      <c r="Y741" s="55">
        <f t="shared" si="182"/>
        <v>0</v>
      </c>
      <c r="Z741" s="55">
        <f t="shared" si="181"/>
        <v>0</v>
      </c>
      <c r="AA741" s="55">
        <f t="shared" si="181"/>
        <v>0</v>
      </c>
      <c r="AB741" s="55">
        <f t="shared" si="181"/>
        <v>0</v>
      </c>
      <c r="AC741" s="55">
        <f t="shared" si="181"/>
        <v>0</v>
      </c>
      <c r="AD741" s="55">
        <f t="shared" si="181"/>
        <v>0</v>
      </c>
      <c r="AE741" s="55">
        <f t="shared" si="181"/>
        <v>0</v>
      </c>
      <c r="AF741" s="55">
        <f t="shared" si="181"/>
        <v>0</v>
      </c>
      <c r="AG741" s="55">
        <f t="shared" si="181"/>
        <v>0</v>
      </c>
      <c r="AH741" s="55">
        <f t="shared" si="181"/>
        <v>0</v>
      </c>
      <c r="AI741" s="55">
        <f t="shared" si="181"/>
        <v>0</v>
      </c>
      <c r="AJ741" s="55">
        <f t="shared" si="181"/>
        <v>0</v>
      </c>
      <c r="AK741" s="55">
        <f t="shared" si="181"/>
        <v>0</v>
      </c>
      <c r="AL741" s="55">
        <f t="shared" si="181"/>
        <v>0</v>
      </c>
      <c r="AM741" s="55">
        <f t="shared" si="181"/>
        <v>0</v>
      </c>
      <c r="AN741" s="55">
        <f t="shared" si="181"/>
        <v>0</v>
      </c>
      <c r="AO741" s="55">
        <f t="shared" si="180"/>
        <v>0</v>
      </c>
      <c r="AP741" s="55">
        <f t="shared" si="180"/>
        <v>0</v>
      </c>
      <c r="AQ741" s="55">
        <f t="shared" si="180"/>
        <v>0</v>
      </c>
      <c r="AR741" s="55">
        <f t="shared" si="180"/>
        <v>0</v>
      </c>
      <c r="AS741" s="55">
        <f t="shared" si="180"/>
        <v>0</v>
      </c>
      <c r="AT741" s="55">
        <f t="shared" si="180"/>
        <v>0</v>
      </c>
      <c r="AU741" s="55">
        <f t="shared" si="180"/>
        <v>0</v>
      </c>
      <c r="AV741" s="54">
        <f t="shared" si="174"/>
        <v>0</v>
      </c>
      <c r="AW741" s="54">
        <f t="shared" si="175"/>
        <v>0</v>
      </c>
      <c r="AX741" s="54">
        <f t="shared" si="176"/>
        <v>0</v>
      </c>
    </row>
    <row r="742" spans="1:50">
      <c r="A742" s="203" t="s">
        <v>531</v>
      </c>
      <c r="B742" s="203">
        <v>1</v>
      </c>
      <c r="C742" s="203" t="b">
        <v>1</v>
      </c>
      <c r="D742" s="203">
        <v>1</v>
      </c>
      <c r="E742" s="203" t="s">
        <v>585</v>
      </c>
      <c r="F742" s="203">
        <v>420</v>
      </c>
      <c r="I742" s="55">
        <f t="shared" si="172"/>
        <v>0</v>
      </c>
      <c r="J742" s="55">
        <f t="shared" si="182"/>
        <v>0</v>
      </c>
      <c r="K742" s="55">
        <f t="shared" si="182"/>
        <v>0</v>
      </c>
      <c r="L742" s="55">
        <f t="shared" si="182"/>
        <v>0</v>
      </c>
      <c r="M742" s="55">
        <f t="shared" si="182"/>
        <v>0</v>
      </c>
      <c r="N742" s="55">
        <f t="shared" si="182"/>
        <v>0</v>
      </c>
      <c r="O742" s="55">
        <f t="shared" si="182"/>
        <v>0</v>
      </c>
      <c r="P742" s="55">
        <f t="shared" si="182"/>
        <v>0</v>
      </c>
      <c r="Q742" s="55">
        <f t="shared" si="182"/>
        <v>0</v>
      </c>
      <c r="R742" s="55">
        <f t="shared" si="182"/>
        <v>0</v>
      </c>
      <c r="S742" s="55">
        <f t="shared" si="182"/>
        <v>0</v>
      </c>
      <c r="T742" s="55">
        <f t="shared" si="182"/>
        <v>0</v>
      </c>
      <c r="U742" s="55">
        <f t="shared" si="182"/>
        <v>0</v>
      </c>
      <c r="V742" s="55">
        <f t="shared" si="182"/>
        <v>0</v>
      </c>
      <c r="W742" s="55">
        <f t="shared" si="182"/>
        <v>0</v>
      </c>
      <c r="X742" s="55">
        <f t="shared" si="182"/>
        <v>0</v>
      </c>
      <c r="Y742" s="55">
        <f t="shared" si="182"/>
        <v>0</v>
      </c>
      <c r="Z742" s="55">
        <f t="shared" si="181"/>
        <v>0</v>
      </c>
      <c r="AA742" s="55">
        <f t="shared" si="181"/>
        <v>0</v>
      </c>
      <c r="AB742" s="55">
        <f t="shared" si="181"/>
        <v>0</v>
      </c>
      <c r="AC742" s="55">
        <f t="shared" si="181"/>
        <v>0</v>
      </c>
      <c r="AD742" s="55">
        <f t="shared" si="181"/>
        <v>0</v>
      </c>
      <c r="AE742" s="55">
        <f t="shared" si="181"/>
        <v>0</v>
      </c>
      <c r="AF742" s="55">
        <f t="shared" si="181"/>
        <v>0</v>
      </c>
      <c r="AG742" s="55">
        <f t="shared" si="181"/>
        <v>0</v>
      </c>
      <c r="AH742" s="55">
        <f t="shared" si="181"/>
        <v>0</v>
      </c>
      <c r="AI742" s="55">
        <f t="shared" si="181"/>
        <v>0</v>
      </c>
      <c r="AJ742" s="55">
        <f t="shared" si="181"/>
        <v>0</v>
      </c>
      <c r="AK742" s="55">
        <f t="shared" si="181"/>
        <v>0</v>
      </c>
      <c r="AL742" s="55">
        <f t="shared" si="181"/>
        <v>0</v>
      </c>
      <c r="AM742" s="55">
        <f t="shared" si="181"/>
        <v>0</v>
      </c>
      <c r="AN742" s="55">
        <f t="shared" si="181"/>
        <v>0</v>
      </c>
      <c r="AO742" s="55">
        <f t="shared" si="180"/>
        <v>0</v>
      </c>
      <c r="AP742" s="55">
        <f t="shared" si="180"/>
        <v>0</v>
      </c>
      <c r="AQ742" s="55">
        <f t="shared" si="180"/>
        <v>0</v>
      </c>
      <c r="AR742" s="55">
        <f t="shared" si="180"/>
        <v>0</v>
      </c>
      <c r="AS742" s="55">
        <f t="shared" si="180"/>
        <v>0</v>
      </c>
      <c r="AT742" s="55">
        <f t="shared" si="180"/>
        <v>0</v>
      </c>
      <c r="AU742" s="55">
        <f t="shared" si="180"/>
        <v>0</v>
      </c>
      <c r="AV742" s="54">
        <f t="shared" si="174"/>
        <v>0</v>
      </c>
      <c r="AW742" s="54">
        <f t="shared" si="175"/>
        <v>0</v>
      </c>
      <c r="AX742" s="54">
        <f t="shared" si="176"/>
        <v>0</v>
      </c>
    </row>
    <row r="743" spans="1:50">
      <c r="A743" s="203" t="s">
        <v>532</v>
      </c>
      <c r="B743" s="203">
        <v>0</v>
      </c>
      <c r="C743" s="203" t="b">
        <v>0</v>
      </c>
      <c r="F743" s="203">
        <v>112</v>
      </c>
      <c r="I743" s="55">
        <f t="shared" si="172"/>
        <v>0</v>
      </c>
      <c r="J743" s="55">
        <f t="shared" si="182"/>
        <v>0</v>
      </c>
      <c r="K743" s="55">
        <f t="shared" si="182"/>
        <v>0</v>
      </c>
      <c r="L743" s="55">
        <f t="shared" si="182"/>
        <v>0</v>
      </c>
      <c r="M743" s="55">
        <f t="shared" si="182"/>
        <v>0</v>
      </c>
      <c r="N743" s="55">
        <f t="shared" si="182"/>
        <v>0</v>
      </c>
      <c r="O743" s="55">
        <f t="shared" si="182"/>
        <v>0</v>
      </c>
      <c r="P743" s="55">
        <f t="shared" si="182"/>
        <v>0</v>
      </c>
      <c r="Q743" s="55">
        <f t="shared" si="182"/>
        <v>0</v>
      </c>
      <c r="R743" s="55">
        <f t="shared" si="182"/>
        <v>0</v>
      </c>
      <c r="S743" s="55">
        <f t="shared" si="182"/>
        <v>0</v>
      </c>
      <c r="T743" s="55">
        <f t="shared" si="182"/>
        <v>0</v>
      </c>
      <c r="U743" s="55">
        <f t="shared" si="182"/>
        <v>0</v>
      </c>
      <c r="V743" s="55">
        <f t="shared" si="182"/>
        <v>0</v>
      </c>
      <c r="W743" s="55">
        <f t="shared" si="182"/>
        <v>0</v>
      </c>
      <c r="X743" s="55">
        <f t="shared" si="182"/>
        <v>0</v>
      </c>
      <c r="Y743" s="55">
        <f t="shared" si="182"/>
        <v>0</v>
      </c>
      <c r="Z743" s="55">
        <f t="shared" si="181"/>
        <v>0</v>
      </c>
      <c r="AA743" s="55">
        <f t="shared" si="181"/>
        <v>0</v>
      </c>
      <c r="AB743" s="55">
        <f t="shared" si="181"/>
        <v>0</v>
      </c>
      <c r="AC743" s="55">
        <f t="shared" si="181"/>
        <v>0</v>
      </c>
      <c r="AD743" s="55">
        <f t="shared" si="181"/>
        <v>0</v>
      </c>
      <c r="AE743" s="55">
        <f t="shared" si="181"/>
        <v>0</v>
      </c>
      <c r="AF743" s="55">
        <f t="shared" si="181"/>
        <v>0</v>
      </c>
      <c r="AG743" s="55">
        <f t="shared" si="181"/>
        <v>0</v>
      </c>
      <c r="AH743" s="55">
        <f t="shared" si="181"/>
        <v>0</v>
      </c>
      <c r="AI743" s="55">
        <f t="shared" si="181"/>
        <v>0</v>
      </c>
      <c r="AJ743" s="55">
        <f t="shared" si="181"/>
        <v>0</v>
      </c>
      <c r="AK743" s="55">
        <f t="shared" si="181"/>
        <v>0</v>
      </c>
      <c r="AL743" s="55">
        <f t="shared" si="181"/>
        <v>0</v>
      </c>
      <c r="AM743" s="55">
        <f t="shared" si="181"/>
        <v>0</v>
      </c>
      <c r="AN743" s="55">
        <f t="shared" si="181"/>
        <v>0</v>
      </c>
      <c r="AO743" s="55">
        <f t="shared" si="180"/>
        <v>0</v>
      </c>
      <c r="AP743" s="55">
        <f t="shared" si="180"/>
        <v>0</v>
      </c>
      <c r="AQ743" s="55">
        <f t="shared" si="180"/>
        <v>0</v>
      </c>
      <c r="AR743" s="55">
        <f t="shared" si="180"/>
        <v>0</v>
      </c>
      <c r="AS743" s="55">
        <f t="shared" si="180"/>
        <v>0</v>
      </c>
      <c r="AT743" s="55">
        <f t="shared" si="180"/>
        <v>0</v>
      </c>
      <c r="AU743" s="55">
        <f t="shared" si="180"/>
        <v>0</v>
      </c>
      <c r="AV743" s="54">
        <f t="shared" si="174"/>
        <v>0</v>
      </c>
      <c r="AW743" s="54">
        <f t="shared" si="175"/>
        <v>0</v>
      </c>
      <c r="AX743" s="54">
        <f t="shared" si="176"/>
        <v>0</v>
      </c>
    </row>
    <row r="744" spans="1:50">
      <c r="A744" s="203" t="s">
        <v>532</v>
      </c>
      <c r="B744" s="203">
        <v>1</v>
      </c>
      <c r="C744" s="203" t="b">
        <v>1</v>
      </c>
      <c r="D744" s="203">
        <v>1</v>
      </c>
      <c r="E744" s="203" t="s">
        <v>568</v>
      </c>
      <c r="F744" s="203">
        <v>224</v>
      </c>
      <c r="I744" s="55">
        <f t="shared" si="172"/>
        <v>0</v>
      </c>
      <c r="J744" s="55">
        <f t="shared" si="182"/>
        <v>0</v>
      </c>
      <c r="K744" s="55">
        <f t="shared" si="182"/>
        <v>0</v>
      </c>
      <c r="L744" s="55">
        <f t="shared" si="182"/>
        <v>0</v>
      </c>
      <c r="M744" s="55">
        <f t="shared" si="182"/>
        <v>0</v>
      </c>
      <c r="N744" s="55">
        <f t="shared" si="182"/>
        <v>0</v>
      </c>
      <c r="O744" s="55">
        <f t="shared" si="182"/>
        <v>0</v>
      </c>
      <c r="P744" s="55">
        <f t="shared" si="182"/>
        <v>0</v>
      </c>
      <c r="Q744" s="55">
        <f t="shared" si="182"/>
        <v>0</v>
      </c>
      <c r="R744" s="55">
        <f t="shared" si="182"/>
        <v>0</v>
      </c>
      <c r="S744" s="55">
        <f t="shared" si="182"/>
        <v>0</v>
      </c>
      <c r="T744" s="55">
        <f t="shared" si="182"/>
        <v>0</v>
      </c>
      <c r="U744" s="55">
        <f t="shared" si="182"/>
        <v>0</v>
      </c>
      <c r="V744" s="55">
        <f t="shared" si="182"/>
        <v>0</v>
      </c>
      <c r="W744" s="55">
        <f t="shared" si="182"/>
        <v>0</v>
      </c>
      <c r="X744" s="55">
        <f t="shared" si="182"/>
        <v>0</v>
      </c>
      <c r="Y744" s="55">
        <f t="shared" si="182"/>
        <v>0</v>
      </c>
      <c r="Z744" s="55">
        <f t="shared" si="181"/>
        <v>0</v>
      </c>
      <c r="AA744" s="55">
        <f t="shared" si="181"/>
        <v>0</v>
      </c>
      <c r="AB744" s="55">
        <f t="shared" si="181"/>
        <v>0</v>
      </c>
      <c r="AC744" s="55">
        <f t="shared" si="181"/>
        <v>0</v>
      </c>
      <c r="AD744" s="55">
        <f t="shared" si="181"/>
        <v>0</v>
      </c>
      <c r="AE744" s="55">
        <f t="shared" si="181"/>
        <v>0</v>
      </c>
      <c r="AF744" s="55">
        <f t="shared" si="181"/>
        <v>0</v>
      </c>
      <c r="AG744" s="55">
        <f t="shared" si="181"/>
        <v>0</v>
      </c>
      <c r="AH744" s="55">
        <f t="shared" si="181"/>
        <v>0</v>
      </c>
      <c r="AI744" s="55">
        <f t="shared" si="181"/>
        <v>0</v>
      </c>
      <c r="AJ744" s="55">
        <f t="shared" si="181"/>
        <v>0</v>
      </c>
      <c r="AK744" s="55">
        <f t="shared" si="181"/>
        <v>0</v>
      </c>
      <c r="AL744" s="55">
        <f t="shared" si="181"/>
        <v>0</v>
      </c>
      <c r="AM744" s="55">
        <f t="shared" si="181"/>
        <v>0</v>
      </c>
      <c r="AN744" s="55">
        <f t="shared" si="181"/>
        <v>0</v>
      </c>
      <c r="AO744" s="55">
        <f t="shared" si="180"/>
        <v>0</v>
      </c>
      <c r="AP744" s="55">
        <f t="shared" si="180"/>
        <v>0</v>
      </c>
      <c r="AQ744" s="55">
        <f t="shared" si="180"/>
        <v>0</v>
      </c>
      <c r="AR744" s="55">
        <f t="shared" si="180"/>
        <v>0</v>
      </c>
      <c r="AS744" s="55">
        <f t="shared" si="180"/>
        <v>0</v>
      </c>
      <c r="AT744" s="55">
        <f t="shared" si="180"/>
        <v>0</v>
      </c>
      <c r="AU744" s="55">
        <f t="shared" si="180"/>
        <v>0</v>
      </c>
      <c r="AV744" s="54">
        <f t="shared" si="174"/>
        <v>0</v>
      </c>
      <c r="AW744" s="54">
        <f t="shared" si="175"/>
        <v>0</v>
      </c>
      <c r="AX744" s="54">
        <f t="shared" si="176"/>
        <v>0</v>
      </c>
    </row>
    <row r="745" spans="1:50">
      <c r="A745" s="203" t="s">
        <v>533</v>
      </c>
      <c r="B745" s="203">
        <v>0</v>
      </c>
      <c r="C745" s="203" t="b">
        <v>0</v>
      </c>
      <c r="F745" s="203">
        <v>82</v>
      </c>
      <c r="I745" s="55">
        <f t="shared" si="172"/>
        <v>0</v>
      </c>
      <c r="J745" s="55">
        <f t="shared" si="182"/>
        <v>0</v>
      </c>
      <c r="K745" s="55">
        <f t="shared" si="182"/>
        <v>0</v>
      </c>
      <c r="L745" s="55">
        <f t="shared" si="182"/>
        <v>0</v>
      </c>
      <c r="M745" s="55">
        <f t="shared" si="182"/>
        <v>0</v>
      </c>
      <c r="N745" s="55">
        <f t="shared" si="182"/>
        <v>0</v>
      </c>
      <c r="O745" s="55">
        <f t="shared" si="182"/>
        <v>0</v>
      </c>
      <c r="P745" s="55">
        <f t="shared" si="182"/>
        <v>0</v>
      </c>
      <c r="Q745" s="55">
        <f t="shared" si="182"/>
        <v>0</v>
      </c>
      <c r="R745" s="55">
        <f t="shared" si="182"/>
        <v>0</v>
      </c>
      <c r="S745" s="55">
        <f t="shared" si="182"/>
        <v>0</v>
      </c>
      <c r="T745" s="55">
        <f t="shared" si="182"/>
        <v>0</v>
      </c>
      <c r="U745" s="55">
        <f t="shared" si="182"/>
        <v>0</v>
      </c>
      <c r="V745" s="55">
        <f t="shared" si="182"/>
        <v>0</v>
      </c>
      <c r="W745" s="55">
        <f t="shared" si="182"/>
        <v>0</v>
      </c>
      <c r="X745" s="55">
        <f t="shared" si="182"/>
        <v>0</v>
      </c>
      <c r="Y745" s="55">
        <f t="shared" si="182"/>
        <v>0</v>
      </c>
      <c r="Z745" s="55">
        <f t="shared" si="181"/>
        <v>0</v>
      </c>
      <c r="AA745" s="55">
        <f t="shared" si="181"/>
        <v>0</v>
      </c>
      <c r="AB745" s="55">
        <f t="shared" si="181"/>
        <v>0</v>
      </c>
      <c r="AC745" s="55">
        <f t="shared" si="181"/>
        <v>0</v>
      </c>
      <c r="AD745" s="55">
        <f t="shared" si="181"/>
        <v>0</v>
      </c>
      <c r="AE745" s="55">
        <f t="shared" si="181"/>
        <v>0</v>
      </c>
      <c r="AF745" s="55">
        <f t="shared" si="181"/>
        <v>0</v>
      </c>
      <c r="AG745" s="55">
        <f t="shared" si="181"/>
        <v>0</v>
      </c>
      <c r="AH745" s="55">
        <f t="shared" si="181"/>
        <v>0</v>
      </c>
      <c r="AI745" s="55">
        <f t="shared" si="181"/>
        <v>0</v>
      </c>
      <c r="AJ745" s="55">
        <f t="shared" si="181"/>
        <v>0</v>
      </c>
      <c r="AK745" s="55">
        <f t="shared" si="181"/>
        <v>0</v>
      </c>
      <c r="AL745" s="55">
        <f t="shared" si="181"/>
        <v>0</v>
      </c>
      <c r="AM745" s="55">
        <f t="shared" si="181"/>
        <v>0</v>
      </c>
      <c r="AN745" s="55">
        <f t="shared" si="181"/>
        <v>0</v>
      </c>
      <c r="AO745" s="55">
        <f t="shared" si="180"/>
        <v>0</v>
      </c>
      <c r="AP745" s="55">
        <f t="shared" si="180"/>
        <v>0</v>
      </c>
      <c r="AQ745" s="55">
        <f t="shared" si="180"/>
        <v>0</v>
      </c>
      <c r="AR745" s="55">
        <f t="shared" si="180"/>
        <v>0</v>
      </c>
      <c r="AS745" s="55">
        <f t="shared" si="180"/>
        <v>0</v>
      </c>
      <c r="AT745" s="55">
        <f t="shared" si="180"/>
        <v>0</v>
      </c>
      <c r="AU745" s="55">
        <f t="shared" si="180"/>
        <v>0</v>
      </c>
      <c r="AV745" s="54">
        <f t="shared" si="174"/>
        <v>0</v>
      </c>
      <c r="AW745" s="54">
        <f t="shared" si="175"/>
        <v>0</v>
      </c>
      <c r="AX745" s="54">
        <f t="shared" si="176"/>
        <v>0</v>
      </c>
    </row>
    <row r="746" spans="1:50">
      <c r="A746" s="203" t="s">
        <v>533</v>
      </c>
      <c r="B746" s="203">
        <v>1</v>
      </c>
      <c r="C746" s="203" t="b">
        <v>1</v>
      </c>
      <c r="D746" s="203">
        <v>1</v>
      </c>
      <c r="E746" s="203" t="s">
        <v>586</v>
      </c>
      <c r="F746" s="203">
        <v>254</v>
      </c>
      <c r="I746" s="55">
        <f t="shared" si="172"/>
        <v>0</v>
      </c>
      <c r="J746" s="55">
        <f t="shared" si="182"/>
        <v>0</v>
      </c>
      <c r="K746" s="55">
        <f t="shared" si="182"/>
        <v>0</v>
      </c>
      <c r="L746" s="55">
        <f t="shared" si="182"/>
        <v>0</v>
      </c>
      <c r="M746" s="55">
        <f t="shared" si="182"/>
        <v>0</v>
      </c>
      <c r="N746" s="55">
        <f t="shared" si="182"/>
        <v>0</v>
      </c>
      <c r="O746" s="55">
        <f t="shared" si="182"/>
        <v>0</v>
      </c>
      <c r="P746" s="55">
        <f t="shared" si="182"/>
        <v>0</v>
      </c>
      <c r="Q746" s="55">
        <f t="shared" si="182"/>
        <v>0</v>
      </c>
      <c r="R746" s="55">
        <f t="shared" si="182"/>
        <v>0</v>
      </c>
      <c r="S746" s="55">
        <f t="shared" si="182"/>
        <v>0</v>
      </c>
      <c r="T746" s="55">
        <f t="shared" si="182"/>
        <v>0</v>
      </c>
      <c r="U746" s="55">
        <f t="shared" si="182"/>
        <v>0</v>
      </c>
      <c r="V746" s="55">
        <f t="shared" si="182"/>
        <v>0</v>
      </c>
      <c r="W746" s="55">
        <f t="shared" si="182"/>
        <v>0</v>
      </c>
      <c r="X746" s="55">
        <f t="shared" si="182"/>
        <v>0</v>
      </c>
      <c r="Y746" s="55">
        <f t="shared" si="182"/>
        <v>0</v>
      </c>
      <c r="Z746" s="55">
        <f t="shared" si="181"/>
        <v>0</v>
      </c>
      <c r="AA746" s="55">
        <f t="shared" si="181"/>
        <v>0</v>
      </c>
      <c r="AB746" s="55">
        <f t="shared" si="181"/>
        <v>0</v>
      </c>
      <c r="AC746" s="55">
        <f t="shared" si="181"/>
        <v>0</v>
      </c>
      <c r="AD746" s="55">
        <f t="shared" si="181"/>
        <v>0</v>
      </c>
      <c r="AE746" s="55">
        <f t="shared" si="181"/>
        <v>0</v>
      </c>
      <c r="AF746" s="55">
        <f t="shared" si="181"/>
        <v>0</v>
      </c>
      <c r="AG746" s="55">
        <f t="shared" si="181"/>
        <v>0</v>
      </c>
      <c r="AH746" s="55">
        <f t="shared" si="181"/>
        <v>0</v>
      </c>
      <c r="AI746" s="55">
        <f t="shared" si="181"/>
        <v>0</v>
      </c>
      <c r="AJ746" s="55">
        <f t="shared" si="181"/>
        <v>0</v>
      </c>
      <c r="AK746" s="55">
        <f t="shared" si="181"/>
        <v>0</v>
      </c>
      <c r="AL746" s="55">
        <f t="shared" si="181"/>
        <v>0</v>
      </c>
      <c r="AM746" s="55">
        <f t="shared" si="181"/>
        <v>0</v>
      </c>
      <c r="AN746" s="55">
        <f t="shared" si="181"/>
        <v>0</v>
      </c>
      <c r="AO746" s="55">
        <f t="shared" si="180"/>
        <v>0</v>
      </c>
      <c r="AP746" s="55">
        <f t="shared" si="180"/>
        <v>0</v>
      </c>
      <c r="AQ746" s="55">
        <f t="shared" si="180"/>
        <v>0</v>
      </c>
      <c r="AR746" s="55">
        <f t="shared" si="180"/>
        <v>0</v>
      </c>
      <c r="AS746" s="55">
        <f t="shared" si="180"/>
        <v>0</v>
      </c>
      <c r="AT746" s="55">
        <f t="shared" si="180"/>
        <v>0</v>
      </c>
      <c r="AU746" s="55">
        <f t="shared" si="180"/>
        <v>0</v>
      </c>
      <c r="AV746" s="54">
        <f t="shared" si="174"/>
        <v>0</v>
      </c>
      <c r="AW746" s="54">
        <f t="shared" si="175"/>
        <v>0</v>
      </c>
      <c r="AX746" s="54">
        <f t="shared" si="176"/>
        <v>0</v>
      </c>
    </row>
    <row r="747" spans="1:50">
      <c r="A747" s="203" t="s">
        <v>534</v>
      </c>
      <c r="B747" s="203">
        <v>1</v>
      </c>
      <c r="C747" s="203" t="b">
        <v>1</v>
      </c>
      <c r="D747" s="203">
        <v>1</v>
      </c>
      <c r="E747" s="203" t="s">
        <v>583</v>
      </c>
      <c r="F747" s="203">
        <v>336</v>
      </c>
      <c r="I747" s="55">
        <f t="shared" si="172"/>
        <v>0</v>
      </c>
      <c r="J747" s="55">
        <f t="shared" si="182"/>
        <v>0</v>
      </c>
      <c r="K747" s="55">
        <f t="shared" si="182"/>
        <v>0</v>
      </c>
      <c r="L747" s="55">
        <f t="shared" si="182"/>
        <v>0</v>
      </c>
      <c r="M747" s="55">
        <f t="shared" si="182"/>
        <v>0</v>
      </c>
      <c r="N747" s="55">
        <f t="shared" si="182"/>
        <v>0</v>
      </c>
      <c r="O747" s="55">
        <f t="shared" si="182"/>
        <v>0</v>
      </c>
      <c r="P747" s="55">
        <f t="shared" si="182"/>
        <v>0</v>
      </c>
      <c r="Q747" s="55">
        <f t="shared" si="182"/>
        <v>0</v>
      </c>
      <c r="R747" s="55">
        <f t="shared" si="182"/>
        <v>0</v>
      </c>
      <c r="S747" s="55">
        <f t="shared" si="182"/>
        <v>0</v>
      </c>
      <c r="T747" s="55">
        <f t="shared" si="182"/>
        <v>0</v>
      </c>
      <c r="U747" s="55">
        <f t="shared" si="182"/>
        <v>0</v>
      </c>
      <c r="V747" s="55">
        <f t="shared" si="182"/>
        <v>0</v>
      </c>
      <c r="W747" s="55">
        <f t="shared" si="182"/>
        <v>0</v>
      </c>
      <c r="X747" s="55">
        <f t="shared" si="182"/>
        <v>0</v>
      </c>
      <c r="Y747" s="55">
        <f t="shared" si="182"/>
        <v>0</v>
      </c>
      <c r="Z747" s="55">
        <f t="shared" si="181"/>
        <v>0</v>
      </c>
      <c r="AA747" s="55">
        <f t="shared" si="181"/>
        <v>0</v>
      </c>
      <c r="AB747" s="55">
        <f t="shared" si="181"/>
        <v>0</v>
      </c>
      <c r="AC747" s="55">
        <f t="shared" si="181"/>
        <v>0</v>
      </c>
      <c r="AD747" s="55">
        <f t="shared" si="181"/>
        <v>0</v>
      </c>
      <c r="AE747" s="55">
        <f t="shared" si="181"/>
        <v>0</v>
      </c>
      <c r="AF747" s="55">
        <f t="shared" si="181"/>
        <v>0</v>
      </c>
      <c r="AG747" s="55">
        <f t="shared" si="181"/>
        <v>0</v>
      </c>
      <c r="AH747" s="55">
        <f t="shared" si="181"/>
        <v>0</v>
      </c>
      <c r="AI747" s="55">
        <f t="shared" si="181"/>
        <v>0</v>
      </c>
      <c r="AJ747" s="55">
        <f t="shared" si="181"/>
        <v>0</v>
      </c>
      <c r="AK747" s="55">
        <f t="shared" si="181"/>
        <v>0</v>
      </c>
      <c r="AL747" s="55">
        <f t="shared" si="181"/>
        <v>0</v>
      </c>
      <c r="AM747" s="55">
        <f t="shared" si="181"/>
        <v>0</v>
      </c>
      <c r="AN747" s="55">
        <f t="shared" si="181"/>
        <v>0</v>
      </c>
      <c r="AO747" s="55">
        <f t="shared" si="180"/>
        <v>0</v>
      </c>
      <c r="AP747" s="55">
        <f t="shared" si="180"/>
        <v>0</v>
      </c>
      <c r="AQ747" s="55">
        <f t="shared" si="180"/>
        <v>0</v>
      </c>
      <c r="AR747" s="55">
        <f t="shared" si="180"/>
        <v>0</v>
      </c>
      <c r="AS747" s="55">
        <f t="shared" si="180"/>
        <v>0</v>
      </c>
      <c r="AT747" s="55">
        <f t="shared" si="180"/>
        <v>0</v>
      </c>
      <c r="AU747" s="55">
        <f t="shared" si="180"/>
        <v>0</v>
      </c>
      <c r="AV747" s="54">
        <f t="shared" si="174"/>
        <v>0</v>
      </c>
      <c r="AW747" s="54">
        <f t="shared" si="175"/>
        <v>0</v>
      </c>
      <c r="AX747" s="54">
        <f t="shared" si="176"/>
        <v>0</v>
      </c>
    </row>
    <row r="748" spans="1:50">
      <c r="A748" s="203" t="s">
        <v>535</v>
      </c>
      <c r="B748" s="203">
        <v>0</v>
      </c>
      <c r="C748" s="203" t="b">
        <v>0</v>
      </c>
      <c r="F748" s="203">
        <v>532</v>
      </c>
      <c r="I748" s="55">
        <f t="shared" si="172"/>
        <v>0</v>
      </c>
      <c r="J748" s="55">
        <f t="shared" si="182"/>
        <v>0</v>
      </c>
      <c r="K748" s="55">
        <f t="shared" si="182"/>
        <v>0</v>
      </c>
      <c r="L748" s="55">
        <f t="shared" si="182"/>
        <v>0</v>
      </c>
      <c r="M748" s="55">
        <f t="shared" si="182"/>
        <v>0</v>
      </c>
      <c r="N748" s="55">
        <f t="shared" si="182"/>
        <v>0</v>
      </c>
      <c r="O748" s="55">
        <f t="shared" si="182"/>
        <v>0</v>
      </c>
      <c r="P748" s="55">
        <f t="shared" si="182"/>
        <v>0</v>
      </c>
      <c r="Q748" s="55">
        <f t="shared" si="182"/>
        <v>0</v>
      </c>
      <c r="R748" s="55">
        <f t="shared" si="182"/>
        <v>0</v>
      </c>
      <c r="S748" s="55">
        <f t="shared" si="182"/>
        <v>0</v>
      </c>
      <c r="T748" s="55">
        <f t="shared" si="182"/>
        <v>0</v>
      </c>
      <c r="U748" s="55">
        <f t="shared" si="182"/>
        <v>0</v>
      </c>
      <c r="V748" s="55">
        <f t="shared" si="182"/>
        <v>0</v>
      </c>
      <c r="W748" s="55">
        <f t="shared" si="182"/>
        <v>0</v>
      </c>
      <c r="X748" s="55">
        <f t="shared" si="182"/>
        <v>0</v>
      </c>
      <c r="Y748" s="55">
        <f t="shared" si="182"/>
        <v>0</v>
      </c>
      <c r="Z748" s="55">
        <f t="shared" si="181"/>
        <v>0</v>
      </c>
      <c r="AA748" s="55">
        <f t="shared" si="181"/>
        <v>0</v>
      </c>
      <c r="AB748" s="55">
        <f t="shared" si="181"/>
        <v>0</v>
      </c>
      <c r="AC748" s="55">
        <f t="shared" si="181"/>
        <v>0</v>
      </c>
      <c r="AD748" s="55">
        <f t="shared" si="181"/>
        <v>0</v>
      </c>
      <c r="AE748" s="55">
        <f t="shared" si="181"/>
        <v>0</v>
      </c>
      <c r="AF748" s="55">
        <f t="shared" si="181"/>
        <v>0</v>
      </c>
      <c r="AG748" s="55">
        <f t="shared" si="181"/>
        <v>0</v>
      </c>
      <c r="AH748" s="55">
        <f t="shared" si="181"/>
        <v>0</v>
      </c>
      <c r="AI748" s="55">
        <f t="shared" si="181"/>
        <v>0</v>
      </c>
      <c r="AJ748" s="55">
        <f t="shared" si="181"/>
        <v>0</v>
      </c>
      <c r="AK748" s="55">
        <f t="shared" si="181"/>
        <v>0</v>
      </c>
      <c r="AL748" s="55">
        <f t="shared" si="181"/>
        <v>0</v>
      </c>
      <c r="AM748" s="55">
        <f t="shared" si="181"/>
        <v>0</v>
      </c>
      <c r="AN748" s="55">
        <f t="shared" si="181"/>
        <v>0</v>
      </c>
      <c r="AO748" s="55">
        <f t="shared" si="180"/>
        <v>0</v>
      </c>
      <c r="AP748" s="55">
        <f t="shared" si="180"/>
        <v>0</v>
      </c>
      <c r="AQ748" s="55">
        <f t="shared" si="180"/>
        <v>0</v>
      </c>
      <c r="AR748" s="55">
        <f t="shared" si="180"/>
        <v>0</v>
      </c>
      <c r="AS748" s="55">
        <f t="shared" si="180"/>
        <v>0</v>
      </c>
      <c r="AT748" s="55">
        <f t="shared" si="180"/>
        <v>0</v>
      </c>
      <c r="AU748" s="55">
        <f t="shared" si="180"/>
        <v>0</v>
      </c>
      <c r="AV748" s="54">
        <f t="shared" si="174"/>
        <v>0</v>
      </c>
      <c r="AW748" s="54">
        <f t="shared" si="175"/>
        <v>0</v>
      </c>
      <c r="AX748" s="54">
        <f t="shared" si="176"/>
        <v>0</v>
      </c>
    </row>
    <row r="749" spans="1:50">
      <c r="A749" s="203" t="s">
        <v>535</v>
      </c>
      <c r="B749" s="203">
        <v>1</v>
      </c>
      <c r="C749" s="203" t="b">
        <v>1</v>
      </c>
      <c r="D749" s="203">
        <v>1</v>
      </c>
      <c r="E749" s="203" t="s">
        <v>621</v>
      </c>
      <c r="F749" s="203">
        <v>140</v>
      </c>
      <c r="I749" s="55">
        <f t="shared" si="172"/>
        <v>0</v>
      </c>
      <c r="J749" s="55">
        <f t="shared" si="182"/>
        <v>0</v>
      </c>
      <c r="K749" s="55">
        <f t="shared" si="182"/>
        <v>0</v>
      </c>
      <c r="L749" s="55">
        <f t="shared" si="182"/>
        <v>0</v>
      </c>
      <c r="M749" s="55">
        <f t="shared" si="182"/>
        <v>0</v>
      </c>
      <c r="N749" s="55">
        <f t="shared" si="182"/>
        <v>0</v>
      </c>
      <c r="O749" s="55">
        <f t="shared" si="182"/>
        <v>0</v>
      </c>
      <c r="P749" s="55">
        <f t="shared" si="182"/>
        <v>0</v>
      </c>
      <c r="Q749" s="55">
        <f t="shared" si="182"/>
        <v>0</v>
      </c>
      <c r="R749" s="55">
        <f t="shared" si="182"/>
        <v>0</v>
      </c>
      <c r="S749" s="55">
        <f t="shared" si="182"/>
        <v>0</v>
      </c>
      <c r="T749" s="55">
        <f t="shared" si="182"/>
        <v>0</v>
      </c>
      <c r="U749" s="55">
        <f t="shared" si="182"/>
        <v>0</v>
      </c>
      <c r="V749" s="55">
        <f t="shared" si="182"/>
        <v>0</v>
      </c>
      <c r="W749" s="55">
        <f t="shared" si="182"/>
        <v>0</v>
      </c>
      <c r="X749" s="55">
        <f t="shared" si="182"/>
        <v>0</v>
      </c>
      <c r="Y749" s="55">
        <f t="shared" si="182"/>
        <v>0</v>
      </c>
      <c r="Z749" s="55">
        <f t="shared" si="181"/>
        <v>0</v>
      </c>
      <c r="AA749" s="55">
        <f t="shared" si="181"/>
        <v>0</v>
      </c>
      <c r="AB749" s="55">
        <f t="shared" si="181"/>
        <v>0</v>
      </c>
      <c r="AC749" s="55">
        <f t="shared" si="181"/>
        <v>0</v>
      </c>
      <c r="AD749" s="55">
        <f t="shared" si="181"/>
        <v>0</v>
      </c>
      <c r="AE749" s="55">
        <f t="shared" si="181"/>
        <v>0</v>
      </c>
      <c r="AF749" s="55">
        <f t="shared" si="181"/>
        <v>0</v>
      </c>
      <c r="AG749" s="55">
        <f t="shared" si="181"/>
        <v>0</v>
      </c>
      <c r="AH749" s="55">
        <f t="shared" si="181"/>
        <v>0</v>
      </c>
      <c r="AI749" s="55">
        <f t="shared" si="181"/>
        <v>0</v>
      </c>
      <c r="AJ749" s="55">
        <f t="shared" si="181"/>
        <v>0</v>
      </c>
      <c r="AK749" s="55">
        <f t="shared" si="181"/>
        <v>0</v>
      </c>
      <c r="AL749" s="55">
        <f t="shared" si="181"/>
        <v>0</v>
      </c>
      <c r="AM749" s="55">
        <f t="shared" si="181"/>
        <v>0</v>
      </c>
      <c r="AN749" s="55">
        <f t="shared" si="181"/>
        <v>0</v>
      </c>
      <c r="AO749" s="55">
        <f t="shared" si="180"/>
        <v>0</v>
      </c>
      <c r="AP749" s="55">
        <f t="shared" si="180"/>
        <v>0</v>
      </c>
      <c r="AQ749" s="55">
        <f t="shared" si="180"/>
        <v>0</v>
      </c>
      <c r="AR749" s="55">
        <f t="shared" si="180"/>
        <v>0</v>
      </c>
      <c r="AS749" s="55">
        <f t="shared" si="180"/>
        <v>0</v>
      </c>
      <c r="AT749" s="55">
        <f t="shared" si="180"/>
        <v>0</v>
      </c>
      <c r="AU749" s="55">
        <f t="shared" si="180"/>
        <v>0</v>
      </c>
      <c r="AV749" s="54">
        <f t="shared" si="174"/>
        <v>0</v>
      </c>
      <c r="AW749" s="54">
        <f t="shared" si="175"/>
        <v>0</v>
      </c>
      <c r="AX749" s="54">
        <f t="shared" si="176"/>
        <v>0</v>
      </c>
    </row>
    <row r="750" spans="1:50">
      <c r="A750" s="203" t="s">
        <v>536</v>
      </c>
      <c r="B750" s="203">
        <v>0</v>
      </c>
      <c r="C750" s="203" t="b">
        <v>0</v>
      </c>
      <c r="F750" s="203">
        <v>511</v>
      </c>
      <c r="I750" s="55">
        <f t="shared" si="172"/>
        <v>0</v>
      </c>
      <c r="J750" s="55">
        <f t="shared" si="182"/>
        <v>0</v>
      </c>
      <c r="K750" s="55">
        <f t="shared" si="182"/>
        <v>0</v>
      </c>
      <c r="L750" s="55">
        <f t="shared" si="182"/>
        <v>0</v>
      </c>
      <c r="M750" s="55">
        <f t="shared" si="182"/>
        <v>0</v>
      </c>
      <c r="N750" s="55">
        <f t="shared" si="182"/>
        <v>0</v>
      </c>
      <c r="O750" s="55">
        <f t="shared" si="182"/>
        <v>0</v>
      </c>
      <c r="P750" s="55">
        <f t="shared" si="182"/>
        <v>0</v>
      </c>
      <c r="Q750" s="55">
        <f t="shared" si="182"/>
        <v>0</v>
      </c>
      <c r="R750" s="55">
        <f t="shared" si="182"/>
        <v>0</v>
      </c>
      <c r="S750" s="55">
        <f t="shared" si="182"/>
        <v>0</v>
      </c>
      <c r="T750" s="55">
        <f t="shared" si="182"/>
        <v>0</v>
      </c>
      <c r="U750" s="55">
        <f t="shared" si="182"/>
        <v>0</v>
      </c>
      <c r="V750" s="55">
        <f t="shared" si="182"/>
        <v>0</v>
      </c>
      <c r="W750" s="55">
        <f t="shared" si="182"/>
        <v>0</v>
      </c>
      <c r="X750" s="55">
        <f t="shared" si="182"/>
        <v>0</v>
      </c>
      <c r="Y750" s="55">
        <f t="shared" si="182"/>
        <v>0</v>
      </c>
      <c r="Z750" s="55">
        <f t="shared" si="181"/>
        <v>0</v>
      </c>
      <c r="AA750" s="55">
        <f t="shared" si="181"/>
        <v>0</v>
      </c>
      <c r="AB750" s="55">
        <f t="shared" si="181"/>
        <v>0</v>
      </c>
      <c r="AC750" s="55">
        <f t="shared" si="181"/>
        <v>0</v>
      </c>
      <c r="AD750" s="55">
        <f t="shared" si="181"/>
        <v>0</v>
      </c>
      <c r="AE750" s="55">
        <f t="shared" si="181"/>
        <v>0</v>
      </c>
      <c r="AF750" s="55">
        <f t="shared" si="181"/>
        <v>0</v>
      </c>
      <c r="AG750" s="55">
        <f t="shared" si="181"/>
        <v>0</v>
      </c>
      <c r="AH750" s="55">
        <f t="shared" si="181"/>
        <v>0</v>
      </c>
      <c r="AI750" s="55">
        <f t="shared" si="181"/>
        <v>0</v>
      </c>
      <c r="AJ750" s="55">
        <f t="shared" si="181"/>
        <v>0</v>
      </c>
      <c r="AK750" s="55">
        <f t="shared" si="181"/>
        <v>0</v>
      </c>
      <c r="AL750" s="55">
        <f t="shared" si="181"/>
        <v>0</v>
      </c>
      <c r="AM750" s="55">
        <f t="shared" si="181"/>
        <v>0</v>
      </c>
      <c r="AN750" s="55">
        <f t="shared" si="181"/>
        <v>0</v>
      </c>
      <c r="AO750" s="55">
        <f t="shared" si="180"/>
        <v>0</v>
      </c>
      <c r="AP750" s="55">
        <f t="shared" si="180"/>
        <v>0</v>
      </c>
      <c r="AQ750" s="55">
        <f t="shared" si="180"/>
        <v>0</v>
      </c>
      <c r="AR750" s="55">
        <f t="shared" si="180"/>
        <v>0</v>
      </c>
      <c r="AS750" s="55">
        <f t="shared" si="180"/>
        <v>0</v>
      </c>
      <c r="AT750" s="55">
        <f t="shared" si="180"/>
        <v>0</v>
      </c>
      <c r="AU750" s="55">
        <f t="shared" si="180"/>
        <v>0</v>
      </c>
      <c r="AV750" s="54">
        <f t="shared" si="174"/>
        <v>0</v>
      </c>
      <c r="AW750" s="54">
        <f t="shared" si="175"/>
        <v>0</v>
      </c>
      <c r="AX750" s="54">
        <f t="shared" si="176"/>
        <v>0</v>
      </c>
    </row>
    <row r="751" spans="1:50">
      <c r="A751" s="203" t="s">
        <v>536</v>
      </c>
      <c r="B751" s="203">
        <v>1</v>
      </c>
      <c r="C751" s="203" t="b">
        <v>1</v>
      </c>
      <c r="D751" s="203">
        <v>1</v>
      </c>
      <c r="E751" s="203" t="s">
        <v>582</v>
      </c>
      <c r="F751" s="203">
        <v>833</v>
      </c>
      <c r="I751" s="55">
        <f t="shared" si="172"/>
        <v>0</v>
      </c>
      <c r="J751" s="55">
        <f t="shared" si="182"/>
        <v>0</v>
      </c>
      <c r="K751" s="55">
        <f t="shared" si="182"/>
        <v>0</v>
      </c>
      <c r="L751" s="55">
        <f t="shared" si="182"/>
        <v>0</v>
      </c>
      <c r="M751" s="55">
        <f t="shared" si="182"/>
        <v>0</v>
      </c>
      <c r="N751" s="55">
        <f t="shared" si="182"/>
        <v>0</v>
      </c>
      <c r="O751" s="55">
        <f t="shared" si="182"/>
        <v>0</v>
      </c>
      <c r="P751" s="55">
        <f t="shared" si="182"/>
        <v>0</v>
      </c>
      <c r="Q751" s="55">
        <f t="shared" si="182"/>
        <v>0</v>
      </c>
      <c r="R751" s="55">
        <f t="shared" si="182"/>
        <v>0</v>
      </c>
      <c r="S751" s="55">
        <f t="shared" si="182"/>
        <v>0</v>
      </c>
      <c r="T751" s="55">
        <f t="shared" si="182"/>
        <v>0</v>
      </c>
      <c r="U751" s="55">
        <f t="shared" si="182"/>
        <v>0</v>
      </c>
      <c r="V751" s="55">
        <f t="shared" si="182"/>
        <v>0</v>
      </c>
      <c r="W751" s="55">
        <f t="shared" si="182"/>
        <v>0</v>
      </c>
      <c r="X751" s="55">
        <f t="shared" si="182"/>
        <v>0</v>
      </c>
      <c r="Y751" s="55">
        <f t="shared" si="182"/>
        <v>0</v>
      </c>
      <c r="Z751" s="55">
        <f t="shared" si="181"/>
        <v>0</v>
      </c>
      <c r="AA751" s="55">
        <f t="shared" si="181"/>
        <v>0</v>
      </c>
      <c r="AB751" s="55">
        <f t="shared" si="181"/>
        <v>0</v>
      </c>
      <c r="AC751" s="55">
        <f t="shared" si="181"/>
        <v>0</v>
      </c>
      <c r="AD751" s="55">
        <f t="shared" si="181"/>
        <v>0</v>
      </c>
      <c r="AE751" s="55">
        <f t="shared" si="181"/>
        <v>0</v>
      </c>
      <c r="AF751" s="55">
        <f t="shared" si="181"/>
        <v>0</v>
      </c>
      <c r="AG751" s="55">
        <f t="shared" si="181"/>
        <v>0</v>
      </c>
      <c r="AH751" s="55">
        <f t="shared" si="181"/>
        <v>0</v>
      </c>
      <c r="AI751" s="55">
        <f t="shared" si="181"/>
        <v>0</v>
      </c>
      <c r="AJ751" s="55">
        <f t="shared" si="181"/>
        <v>0</v>
      </c>
      <c r="AK751" s="55">
        <f t="shared" si="181"/>
        <v>0</v>
      </c>
      <c r="AL751" s="55">
        <f t="shared" si="181"/>
        <v>0</v>
      </c>
      <c r="AM751" s="55">
        <f t="shared" si="181"/>
        <v>0</v>
      </c>
      <c r="AN751" s="55">
        <f t="shared" si="181"/>
        <v>0</v>
      </c>
      <c r="AO751" s="55">
        <f t="shared" si="180"/>
        <v>0</v>
      </c>
      <c r="AP751" s="55">
        <f t="shared" si="180"/>
        <v>0</v>
      </c>
      <c r="AQ751" s="55">
        <f t="shared" si="180"/>
        <v>0</v>
      </c>
      <c r="AR751" s="55">
        <f t="shared" si="180"/>
        <v>0</v>
      </c>
      <c r="AS751" s="55">
        <f t="shared" si="180"/>
        <v>0</v>
      </c>
      <c r="AT751" s="55">
        <f t="shared" si="180"/>
        <v>0</v>
      </c>
      <c r="AU751" s="55">
        <f t="shared" si="180"/>
        <v>0</v>
      </c>
      <c r="AV751" s="54">
        <f t="shared" si="174"/>
        <v>0</v>
      </c>
      <c r="AW751" s="54">
        <f t="shared" si="175"/>
        <v>0</v>
      </c>
      <c r="AX751" s="54">
        <f t="shared" si="176"/>
        <v>0</v>
      </c>
    </row>
    <row r="752" spans="1:50">
      <c r="A752" s="203" t="s">
        <v>617</v>
      </c>
      <c r="B752" s="203">
        <v>1</v>
      </c>
      <c r="C752" s="203" t="b">
        <v>1</v>
      </c>
      <c r="D752" s="203">
        <v>1</v>
      </c>
      <c r="E752" s="203" t="s">
        <v>580</v>
      </c>
      <c r="F752" s="203">
        <v>336</v>
      </c>
      <c r="I752" s="55">
        <f t="shared" si="172"/>
        <v>0</v>
      </c>
      <c r="J752" s="55">
        <f t="shared" si="182"/>
        <v>0</v>
      </c>
      <c r="K752" s="55">
        <f t="shared" si="182"/>
        <v>0</v>
      </c>
      <c r="L752" s="55">
        <f t="shared" si="182"/>
        <v>0</v>
      </c>
      <c r="M752" s="55">
        <f t="shared" si="182"/>
        <v>0</v>
      </c>
      <c r="N752" s="55">
        <f t="shared" si="182"/>
        <v>0</v>
      </c>
      <c r="O752" s="55">
        <f t="shared" si="182"/>
        <v>0</v>
      </c>
      <c r="P752" s="55">
        <f t="shared" si="182"/>
        <v>0</v>
      </c>
      <c r="Q752" s="55">
        <f t="shared" si="182"/>
        <v>0</v>
      </c>
      <c r="R752" s="55">
        <f t="shared" si="182"/>
        <v>0</v>
      </c>
      <c r="S752" s="55">
        <f t="shared" si="182"/>
        <v>0</v>
      </c>
      <c r="T752" s="55">
        <f t="shared" si="182"/>
        <v>0</v>
      </c>
      <c r="U752" s="55">
        <f t="shared" si="182"/>
        <v>0</v>
      </c>
      <c r="V752" s="55">
        <f t="shared" si="182"/>
        <v>0</v>
      </c>
      <c r="W752" s="55">
        <f t="shared" si="182"/>
        <v>0</v>
      </c>
      <c r="X752" s="55">
        <f t="shared" si="182"/>
        <v>0</v>
      </c>
      <c r="Y752" s="55">
        <f t="shared" si="182"/>
        <v>0</v>
      </c>
      <c r="Z752" s="55">
        <f t="shared" si="181"/>
        <v>0</v>
      </c>
      <c r="AA752" s="55">
        <f t="shared" si="181"/>
        <v>0</v>
      </c>
      <c r="AB752" s="55">
        <f t="shared" si="181"/>
        <v>0</v>
      </c>
      <c r="AC752" s="55">
        <f t="shared" si="181"/>
        <v>0</v>
      </c>
      <c r="AD752" s="55">
        <f t="shared" si="181"/>
        <v>0</v>
      </c>
      <c r="AE752" s="55">
        <f t="shared" si="181"/>
        <v>0</v>
      </c>
      <c r="AF752" s="55">
        <f t="shared" si="181"/>
        <v>0</v>
      </c>
      <c r="AG752" s="55">
        <f t="shared" si="181"/>
        <v>0</v>
      </c>
      <c r="AH752" s="55">
        <f t="shared" si="181"/>
        <v>0</v>
      </c>
      <c r="AI752" s="55">
        <f t="shared" si="181"/>
        <v>0</v>
      </c>
      <c r="AJ752" s="55">
        <f t="shared" si="181"/>
        <v>0</v>
      </c>
      <c r="AK752" s="55">
        <f t="shared" si="181"/>
        <v>0</v>
      </c>
      <c r="AL752" s="55">
        <f t="shared" si="181"/>
        <v>0</v>
      </c>
      <c r="AM752" s="55">
        <f t="shared" si="181"/>
        <v>0</v>
      </c>
      <c r="AN752" s="55">
        <f t="shared" si="181"/>
        <v>0</v>
      </c>
      <c r="AO752" s="55">
        <f t="shared" si="180"/>
        <v>0</v>
      </c>
      <c r="AP752" s="55">
        <f t="shared" si="180"/>
        <v>0</v>
      </c>
      <c r="AQ752" s="55">
        <f t="shared" si="180"/>
        <v>0</v>
      </c>
      <c r="AR752" s="55">
        <f t="shared" si="180"/>
        <v>0</v>
      </c>
      <c r="AS752" s="55">
        <f t="shared" si="180"/>
        <v>0</v>
      </c>
      <c r="AT752" s="55">
        <f t="shared" si="180"/>
        <v>0</v>
      </c>
      <c r="AU752" s="55">
        <f t="shared" si="180"/>
        <v>0</v>
      </c>
      <c r="AV752" s="54">
        <f t="shared" si="174"/>
        <v>0</v>
      </c>
      <c r="AW752" s="54">
        <f t="shared" si="175"/>
        <v>0</v>
      </c>
      <c r="AX752" s="54">
        <f t="shared" si="176"/>
        <v>0</v>
      </c>
    </row>
    <row r="753" spans="1:50">
      <c r="A753" s="203" t="s">
        <v>537</v>
      </c>
      <c r="B753" s="203">
        <v>0</v>
      </c>
      <c r="C753" s="203" t="b">
        <v>0</v>
      </c>
      <c r="F753" s="203">
        <v>2016</v>
      </c>
      <c r="I753" s="55">
        <f t="shared" si="172"/>
        <v>0</v>
      </c>
      <c r="J753" s="55">
        <f t="shared" si="182"/>
        <v>0</v>
      </c>
      <c r="K753" s="55">
        <f t="shared" si="182"/>
        <v>0</v>
      </c>
      <c r="L753" s="55">
        <f t="shared" si="182"/>
        <v>0</v>
      </c>
      <c r="M753" s="55">
        <f t="shared" si="182"/>
        <v>0</v>
      </c>
      <c r="N753" s="55">
        <f t="shared" si="182"/>
        <v>0</v>
      </c>
      <c r="O753" s="55">
        <f t="shared" si="182"/>
        <v>0</v>
      </c>
      <c r="P753" s="55">
        <f t="shared" si="182"/>
        <v>0</v>
      </c>
      <c r="Q753" s="55">
        <f t="shared" si="182"/>
        <v>0</v>
      </c>
      <c r="R753" s="55">
        <f t="shared" si="182"/>
        <v>0</v>
      </c>
      <c r="S753" s="55">
        <f t="shared" si="182"/>
        <v>0</v>
      </c>
      <c r="T753" s="55">
        <f t="shared" si="182"/>
        <v>0</v>
      </c>
      <c r="U753" s="55">
        <f t="shared" si="182"/>
        <v>0</v>
      </c>
      <c r="V753" s="55">
        <f t="shared" si="182"/>
        <v>0</v>
      </c>
      <c r="W753" s="55">
        <f t="shared" si="182"/>
        <v>0</v>
      </c>
      <c r="X753" s="55">
        <f t="shared" si="182"/>
        <v>0</v>
      </c>
      <c r="Y753" s="55">
        <f t="shared" si="182"/>
        <v>0</v>
      </c>
      <c r="Z753" s="55">
        <f t="shared" si="181"/>
        <v>0</v>
      </c>
      <c r="AA753" s="55">
        <f t="shared" si="181"/>
        <v>0</v>
      </c>
      <c r="AB753" s="55">
        <f t="shared" si="181"/>
        <v>0</v>
      </c>
      <c r="AC753" s="55">
        <f t="shared" si="181"/>
        <v>0</v>
      </c>
      <c r="AD753" s="55">
        <f t="shared" si="181"/>
        <v>0</v>
      </c>
      <c r="AE753" s="55">
        <f t="shared" si="181"/>
        <v>0</v>
      </c>
      <c r="AF753" s="55">
        <f t="shared" si="181"/>
        <v>0</v>
      </c>
      <c r="AG753" s="55">
        <f t="shared" si="181"/>
        <v>0</v>
      </c>
      <c r="AH753" s="55">
        <f t="shared" si="181"/>
        <v>0</v>
      </c>
      <c r="AI753" s="55">
        <f t="shared" si="181"/>
        <v>0</v>
      </c>
      <c r="AJ753" s="55">
        <f t="shared" si="181"/>
        <v>0</v>
      </c>
      <c r="AK753" s="55">
        <f t="shared" si="181"/>
        <v>0</v>
      </c>
      <c r="AL753" s="55">
        <f t="shared" si="181"/>
        <v>0</v>
      </c>
      <c r="AM753" s="55">
        <f t="shared" si="181"/>
        <v>0</v>
      </c>
      <c r="AN753" s="55">
        <f t="shared" si="181"/>
        <v>0</v>
      </c>
      <c r="AO753" s="55">
        <f t="shared" si="180"/>
        <v>0</v>
      </c>
      <c r="AP753" s="55">
        <f t="shared" si="180"/>
        <v>0</v>
      </c>
      <c r="AQ753" s="55">
        <f t="shared" si="180"/>
        <v>0</v>
      </c>
      <c r="AR753" s="55">
        <f t="shared" si="180"/>
        <v>0</v>
      </c>
      <c r="AS753" s="55">
        <f t="shared" si="180"/>
        <v>0</v>
      </c>
      <c r="AT753" s="55">
        <f t="shared" si="180"/>
        <v>0</v>
      </c>
      <c r="AU753" s="55">
        <f t="shared" si="180"/>
        <v>0</v>
      </c>
      <c r="AV753" s="54">
        <f t="shared" si="174"/>
        <v>0</v>
      </c>
      <c r="AW753" s="54">
        <f t="shared" si="175"/>
        <v>0</v>
      </c>
      <c r="AX753" s="54">
        <f t="shared" si="176"/>
        <v>0</v>
      </c>
    </row>
    <row r="754" spans="1:50">
      <c r="A754" s="203" t="s">
        <v>537</v>
      </c>
      <c r="B754" s="203">
        <v>1</v>
      </c>
      <c r="C754" s="203" t="b">
        <v>1</v>
      </c>
      <c r="D754" s="203">
        <v>1</v>
      </c>
      <c r="E754" s="203" t="s">
        <v>567</v>
      </c>
      <c r="F754" s="203">
        <v>672</v>
      </c>
      <c r="I754" s="55">
        <f t="shared" si="172"/>
        <v>0</v>
      </c>
      <c r="J754" s="55">
        <f t="shared" si="182"/>
        <v>0</v>
      </c>
      <c r="K754" s="55">
        <f t="shared" si="182"/>
        <v>0</v>
      </c>
      <c r="L754" s="55">
        <f t="shared" si="182"/>
        <v>0</v>
      </c>
      <c r="M754" s="55">
        <f t="shared" si="182"/>
        <v>0</v>
      </c>
      <c r="N754" s="55">
        <f t="shared" si="182"/>
        <v>0</v>
      </c>
      <c r="O754" s="55">
        <f t="shared" si="182"/>
        <v>0</v>
      </c>
      <c r="P754" s="55">
        <f t="shared" si="182"/>
        <v>0</v>
      </c>
      <c r="Q754" s="55">
        <f t="shared" si="182"/>
        <v>0</v>
      </c>
      <c r="R754" s="55">
        <f t="shared" si="182"/>
        <v>0</v>
      </c>
      <c r="S754" s="55">
        <f t="shared" si="182"/>
        <v>0</v>
      </c>
      <c r="T754" s="55">
        <f t="shared" si="182"/>
        <v>0</v>
      </c>
      <c r="U754" s="55">
        <f t="shared" si="182"/>
        <v>0</v>
      </c>
      <c r="V754" s="55">
        <f t="shared" si="182"/>
        <v>0</v>
      </c>
      <c r="W754" s="55">
        <f t="shared" si="182"/>
        <v>0</v>
      </c>
      <c r="X754" s="55">
        <f t="shared" si="182"/>
        <v>0</v>
      </c>
      <c r="Y754" s="55">
        <f t="shared" ref="Y754:AN769" si="183">SUMIFS($F$2:$F$2000,$E$2:$E$2000,Y$1,$A$2:$A$2000,$H754)</f>
        <v>0</v>
      </c>
      <c r="Z754" s="55">
        <f t="shared" si="183"/>
        <v>0</v>
      </c>
      <c r="AA754" s="55">
        <f t="shared" si="183"/>
        <v>0</v>
      </c>
      <c r="AB754" s="55">
        <f t="shared" si="183"/>
        <v>0</v>
      </c>
      <c r="AC754" s="55">
        <f t="shared" si="183"/>
        <v>0</v>
      </c>
      <c r="AD754" s="55">
        <f t="shared" si="183"/>
        <v>0</v>
      </c>
      <c r="AE754" s="55">
        <f t="shared" si="183"/>
        <v>0</v>
      </c>
      <c r="AF754" s="55">
        <f t="shared" si="183"/>
        <v>0</v>
      </c>
      <c r="AG754" s="55">
        <f t="shared" si="183"/>
        <v>0</v>
      </c>
      <c r="AH754" s="55">
        <f t="shared" si="183"/>
        <v>0</v>
      </c>
      <c r="AI754" s="55">
        <f t="shared" si="183"/>
        <v>0</v>
      </c>
      <c r="AJ754" s="55">
        <f t="shared" si="183"/>
        <v>0</v>
      </c>
      <c r="AK754" s="55">
        <f t="shared" si="183"/>
        <v>0</v>
      </c>
      <c r="AL754" s="55">
        <f t="shared" si="183"/>
        <v>0</v>
      </c>
      <c r="AM754" s="55">
        <f t="shared" si="183"/>
        <v>0</v>
      </c>
      <c r="AN754" s="55">
        <f t="shared" si="183"/>
        <v>0</v>
      </c>
      <c r="AO754" s="55">
        <f t="shared" si="180"/>
        <v>0</v>
      </c>
      <c r="AP754" s="55">
        <f t="shared" si="180"/>
        <v>0</v>
      </c>
      <c r="AQ754" s="55">
        <f t="shared" si="180"/>
        <v>0</v>
      </c>
      <c r="AR754" s="55">
        <f t="shared" si="180"/>
        <v>0</v>
      </c>
      <c r="AS754" s="55">
        <f t="shared" si="180"/>
        <v>0</v>
      </c>
      <c r="AT754" s="55">
        <f t="shared" si="180"/>
        <v>0</v>
      </c>
      <c r="AU754" s="55">
        <f t="shared" si="180"/>
        <v>0</v>
      </c>
      <c r="AV754" s="54">
        <f t="shared" si="174"/>
        <v>0</v>
      </c>
      <c r="AW754" s="54">
        <f t="shared" si="175"/>
        <v>0</v>
      </c>
      <c r="AX754" s="54">
        <f t="shared" si="176"/>
        <v>0</v>
      </c>
    </row>
    <row r="755" spans="1:50">
      <c r="A755" s="203" t="s">
        <v>623</v>
      </c>
      <c r="B755" s="203">
        <v>0</v>
      </c>
      <c r="C755" s="203" t="b">
        <v>0</v>
      </c>
      <c r="F755" s="203">
        <v>332</v>
      </c>
      <c r="I755" s="55">
        <f t="shared" si="172"/>
        <v>0</v>
      </c>
      <c r="J755" s="55">
        <f t="shared" ref="J755:Y770" si="184">SUMIFS($F$2:$F$2000,$E$2:$E$2000,J$1,$A$2:$A$2000,$H755)</f>
        <v>0</v>
      </c>
      <c r="K755" s="55">
        <f t="shared" si="184"/>
        <v>0</v>
      </c>
      <c r="L755" s="55">
        <f t="shared" si="184"/>
        <v>0</v>
      </c>
      <c r="M755" s="55">
        <f t="shared" si="184"/>
        <v>0</v>
      </c>
      <c r="N755" s="55">
        <f t="shared" si="184"/>
        <v>0</v>
      </c>
      <c r="O755" s="55">
        <f t="shared" si="184"/>
        <v>0</v>
      </c>
      <c r="P755" s="55">
        <f t="shared" si="184"/>
        <v>0</v>
      </c>
      <c r="Q755" s="55">
        <f t="shared" si="184"/>
        <v>0</v>
      </c>
      <c r="R755" s="55">
        <f t="shared" si="184"/>
        <v>0</v>
      </c>
      <c r="S755" s="55">
        <f t="shared" si="184"/>
        <v>0</v>
      </c>
      <c r="T755" s="55">
        <f t="shared" si="184"/>
        <v>0</v>
      </c>
      <c r="U755" s="55">
        <f t="shared" si="184"/>
        <v>0</v>
      </c>
      <c r="V755" s="55">
        <f t="shared" si="184"/>
        <v>0</v>
      </c>
      <c r="W755" s="55">
        <f t="shared" si="184"/>
        <v>0</v>
      </c>
      <c r="X755" s="55">
        <f t="shared" si="184"/>
        <v>0</v>
      </c>
      <c r="Y755" s="55">
        <f t="shared" si="184"/>
        <v>0</v>
      </c>
      <c r="Z755" s="55">
        <f t="shared" si="183"/>
        <v>0</v>
      </c>
      <c r="AA755" s="55">
        <f t="shared" si="183"/>
        <v>0</v>
      </c>
      <c r="AB755" s="55">
        <f t="shared" si="183"/>
        <v>0</v>
      </c>
      <c r="AC755" s="55">
        <f t="shared" si="183"/>
        <v>0</v>
      </c>
      <c r="AD755" s="55">
        <f t="shared" si="183"/>
        <v>0</v>
      </c>
      <c r="AE755" s="55">
        <f t="shared" si="183"/>
        <v>0</v>
      </c>
      <c r="AF755" s="55">
        <f t="shared" si="183"/>
        <v>0</v>
      </c>
      <c r="AG755" s="55">
        <f t="shared" si="183"/>
        <v>0</v>
      </c>
      <c r="AH755" s="55">
        <f t="shared" si="183"/>
        <v>0</v>
      </c>
      <c r="AI755" s="55">
        <f t="shared" si="183"/>
        <v>0</v>
      </c>
      <c r="AJ755" s="55">
        <f t="shared" si="183"/>
        <v>0</v>
      </c>
      <c r="AK755" s="55">
        <f t="shared" si="183"/>
        <v>0</v>
      </c>
      <c r="AL755" s="55">
        <f t="shared" si="183"/>
        <v>0</v>
      </c>
      <c r="AM755" s="55">
        <f t="shared" si="183"/>
        <v>0</v>
      </c>
      <c r="AN755" s="55">
        <f t="shared" si="183"/>
        <v>0</v>
      </c>
      <c r="AO755" s="55">
        <f t="shared" si="180"/>
        <v>0</v>
      </c>
      <c r="AP755" s="55">
        <f t="shared" si="180"/>
        <v>0</v>
      </c>
      <c r="AQ755" s="55">
        <f t="shared" si="180"/>
        <v>0</v>
      </c>
      <c r="AR755" s="55">
        <f t="shared" si="180"/>
        <v>0</v>
      </c>
      <c r="AS755" s="55">
        <f t="shared" si="180"/>
        <v>0</v>
      </c>
      <c r="AT755" s="55">
        <f t="shared" si="180"/>
        <v>0</v>
      </c>
      <c r="AU755" s="55">
        <f t="shared" si="180"/>
        <v>0</v>
      </c>
      <c r="AV755" s="54">
        <f t="shared" si="174"/>
        <v>0</v>
      </c>
      <c r="AW755" s="54">
        <f t="shared" si="175"/>
        <v>0</v>
      </c>
      <c r="AX755" s="54">
        <f t="shared" si="176"/>
        <v>0</v>
      </c>
    </row>
    <row r="756" spans="1:50">
      <c r="A756" s="203" t="s">
        <v>623</v>
      </c>
      <c r="B756" s="203">
        <v>1</v>
      </c>
      <c r="C756" s="203" t="b">
        <v>1</v>
      </c>
      <c r="D756" s="203">
        <v>1</v>
      </c>
      <c r="E756" s="203" t="s">
        <v>608</v>
      </c>
      <c r="F756" s="203">
        <v>340</v>
      </c>
      <c r="I756" s="55">
        <f t="shared" si="172"/>
        <v>0</v>
      </c>
      <c r="J756" s="55">
        <f t="shared" si="184"/>
        <v>0</v>
      </c>
      <c r="K756" s="55">
        <f t="shared" si="184"/>
        <v>0</v>
      </c>
      <c r="L756" s="55">
        <f t="shared" si="184"/>
        <v>0</v>
      </c>
      <c r="M756" s="55">
        <f t="shared" si="184"/>
        <v>0</v>
      </c>
      <c r="N756" s="55">
        <f t="shared" si="184"/>
        <v>0</v>
      </c>
      <c r="O756" s="55">
        <f t="shared" si="184"/>
        <v>0</v>
      </c>
      <c r="P756" s="55">
        <f t="shared" si="184"/>
        <v>0</v>
      </c>
      <c r="Q756" s="55">
        <f t="shared" si="184"/>
        <v>0</v>
      </c>
      <c r="R756" s="55">
        <f t="shared" si="184"/>
        <v>0</v>
      </c>
      <c r="S756" s="55">
        <f t="shared" si="184"/>
        <v>0</v>
      </c>
      <c r="T756" s="55">
        <f t="shared" si="184"/>
        <v>0</v>
      </c>
      <c r="U756" s="55">
        <f t="shared" si="184"/>
        <v>0</v>
      </c>
      <c r="V756" s="55">
        <f t="shared" si="184"/>
        <v>0</v>
      </c>
      <c r="W756" s="55">
        <f t="shared" si="184"/>
        <v>0</v>
      </c>
      <c r="X756" s="55">
        <f t="shared" si="184"/>
        <v>0</v>
      </c>
      <c r="Y756" s="55">
        <f t="shared" si="184"/>
        <v>0</v>
      </c>
      <c r="Z756" s="55">
        <f t="shared" si="183"/>
        <v>0</v>
      </c>
      <c r="AA756" s="55">
        <f t="shared" si="183"/>
        <v>0</v>
      </c>
      <c r="AB756" s="55">
        <f t="shared" si="183"/>
        <v>0</v>
      </c>
      <c r="AC756" s="55">
        <f t="shared" si="183"/>
        <v>0</v>
      </c>
      <c r="AD756" s="55">
        <f t="shared" si="183"/>
        <v>0</v>
      </c>
      <c r="AE756" s="55">
        <f t="shared" si="183"/>
        <v>0</v>
      </c>
      <c r="AF756" s="55">
        <f t="shared" si="183"/>
        <v>0</v>
      </c>
      <c r="AG756" s="55">
        <f t="shared" si="183"/>
        <v>0</v>
      </c>
      <c r="AH756" s="55">
        <f t="shared" si="183"/>
        <v>0</v>
      </c>
      <c r="AI756" s="55">
        <f t="shared" si="183"/>
        <v>0</v>
      </c>
      <c r="AJ756" s="55">
        <f t="shared" si="183"/>
        <v>0</v>
      </c>
      <c r="AK756" s="55">
        <f t="shared" si="183"/>
        <v>0</v>
      </c>
      <c r="AL756" s="55">
        <f t="shared" si="183"/>
        <v>0</v>
      </c>
      <c r="AM756" s="55">
        <f t="shared" si="183"/>
        <v>0</v>
      </c>
      <c r="AN756" s="55">
        <f t="shared" si="183"/>
        <v>0</v>
      </c>
      <c r="AO756" s="55">
        <f t="shared" si="180"/>
        <v>0</v>
      </c>
      <c r="AP756" s="55">
        <f t="shared" si="180"/>
        <v>0</v>
      </c>
      <c r="AQ756" s="55">
        <f t="shared" si="180"/>
        <v>0</v>
      </c>
      <c r="AR756" s="55">
        <f t="shared" si="180"/>
        <v>0</v>
      </c>
      <c r="AS756" s="55">
        <f t="shared" si="180"/>
        <v>0</v>
      </c>
      <c r="AT756" s="55">
        <f t="shared" si="180"/>
        <v>0</v>
      </c>
      <c r="AU756" s="55">
        <f t="shared" si="180"/>
        <v>0</v>
      </c>
      <c r="AV756" s="54">
        <f t="shared" si="174"/>
        <v>0</v>
      </c>
      <c r="AW756" s="54">
        <f t="shared" si="175"/>
        <v>0</v>
      </c>
      <c r="AX756" s="54">
        <f t="shared" si="176"/>
        <v>0</v>
      </c>
    </row>
    <row r="757" spans="1:50">
      <c r="A757" s="203" t="s">
        <v>624</v>
      </c>
      <c r="B757" s="203">
        <v>0</v>
      </c>
      <c r="C757" s="203" t="b">
        <v>0</v>
      </c>
      <c r="F757" s="203">
        <v>38</v>
      </c>
      <c r="I757" s="55">
        <f t="shared" si="172"/>
        <v>0</v>
      </c>
      <c r="J757" s="55">
        <f t="shared" si="184"/>
        <v>0</v>
      </c>
      <c r="K757" s="55">
        <f t="shared" si="184"/>
        <v>0</v>
      </c>
      <c r="L757" s="55">
        <f t="shared" si="184"/>
        <v>0</v>
      </c>
      <c r="M757" s="55">
        <f t="shared" si="184"/>
        <v>0</v>
      </c>
      <c r="N757" s="55">
        <f t="shared" si="184"/>
        <v>0</v>
      </c>
      <c r="O757" s="55">
        <f t="shared" si="184"/>
        <v>0</v>
      </c>
      <c r="P757" s="55">
        <f t="shared" si="184"/>
        <v>0</v>
      </c>
      <c r="Q757" s="55">
        <f t="shared" si="184"/>
        <v>0</v>
      </c>
      <c r="R757" s="55">
        <f t="shared" si="184"/>
        <v>0</v>
      </c>
      <c r="S757" s="55">
        <f t="shared" si="184"/>
        <v>0</v>
      </c>
      <c r="T757" s="55">
        <f t="shared" si="184"/>
        <v>0</v>
      </c>
      <c r="U757" s="55">
        <f t="shared" si="184"/>
        <v>0</v>
      </c>
      <c r="V757" s="55">
        <f t="shared" si="184"/>
        <v>0</v>
      </c>
      <c r="W757" s="55">
        <f t="shared" si="184"/>
        <v>0</v>
      </c>
      <c r="X757" s="55">
        <f t="shared" si="184"/>
        <v>0</v>
      </c>
      <c r="Y757" s="55">
        <f t="shared" si="184"/>
        <v>0</v>
      </c>
      <c r="Z757" s="55">
        <f t="shared" si="183"/>
        <v>0</v>
      </c>
      <c r="AA757" s="55">
        <f t="shared" si="183"/>
        <v>0</v>
      </c>
      <c r="AB757" s="55">
        <f t="shared" si="183"/>
        <v>0</v>
      </c>
      <c r="AC757" s="55">
        <f t="shared" si="183"/>
        <v>0</v>
      </c>
      <c r="AD757" s="55">
        <f t="shared" si="183"/>
        <v>0</v>
      </c>
      <c r="AE757" s="55">
        <f t="shared" si="183"/>
        <v>0</v>
      </c>
      <c r="AF757" s="55">
        <f t="shared" si="183"/>
        <v>0</v>
      </c>
      <c r="AG757" s="55">
        <f t="shared" si="183"/>
        <v>0</v>
      </c>
      <c r="AH757" s="55">
        <f t="shared" si="183"/>
        <v>0</v>
      </c>
      <c r="AI757" s="55">
        <f t="shared" si="183"/>
        <v>0</v>
      </c>
      <c r="AJ757" s="55">
        <f t="shared" si="183"/>
        <v>0</v>
      </c>
      <c r="AK757" s="55">
        <f t="shared" si="183"/>
        <v>0</v>
      </c>
      <c r="AL757" s="55">
        <f t="shared" si="183"/>
        <v>0</v>
      </c>
      <c r="AM757" s="55">
        <f t="shared" si="183"/>
        <v>0</v>
      </c>
      <c r="AN757" s="55">
        <f t="shared" si="183"/>
        <v>0</v>
      </c>
      <c r="AO757" s="55">
        <f t="shared" si="180"/>
        <v>0</v>
      </c>
      <c r="AP757" s="55">
        <f t="shared" si="180"/>
        <v>0</v>
      </c>
      <c r="AQ757" s="55">
        <f t="shared" si="180"/>
        <v>0</v>
      </c>
      <c r="AR757" s="55">
        <f t="shared" si="180"/>
        <v>0</v>
      </c>
      <c r="AS757" s="55">
        <f t="shared" si="180"/>
        <v>0</v>
      </c>
      <c r="AT757" s="55">
        <f t="shared" si="180"/>
        <v>0</v>
      </c>
      <c r="AU757" s="55">
        <f t="shared" si="180"/>
        <v>0</v>
      </c>
      <c r="AV757" s="54">
        <f t="shared" si="174"/>
        <v>0</v>
      </c>
      <c r="AW757" s="54">
        <f t="shared" si="175"/>
        <v>0</v>
      </c>
      <c r="AX757" s="54">
        <f t="shared" si="176"/>
        <v>0</v>
      </c>
    </row>
    <row r="758" spans="1:50">
      <c r="A758" s="203" t="s">
        <v>624</v>
      </c>
      <c r="B758" s="203">
        <v>1</v>
      </c>
      <c r="C758" s="203" t="b">
        <v>1</v>
      </c>
      <c r="D758" s="203">
        <v>1</v>
      </c>
      <c r="E758" s="203" t="s">
        <v>575</v>
      </c>
      <c r="F758" s="203">
        <v>298</v>
      </c>
      <c r="I758" s="55">
        <f t="shared" si="172"/>
        <v>0</v>
      </c>
      <c r="J758" s="55">
        <f t="shared" si="184"/>
        <v>0</v>
      </c>
      <c r="K758" s="55">
        <f t="shared" si="184"/>
        <v>0</v>
      </c>
      <c r="L758" s="55">
        <f t="shared" si="184"/>
        <v>0</v>
      </c>
      <c r="M758" s="55">
        <f t="shared" si="184"/>
        <v>0</v>
      </c>
      <c r="N758" s="55">
        <f t="shared" si="184"/>
        <v>0</v>
      </c>
      <c r="O758" s="55">
        <f t="shared" si="184"/>
        <v>0</v>
      </c>
      <c r="P758" s="55">
        <f t="shared" si="184"/>
        <v>0</v>
      </c>
      <c r="Q758" s="55">
        <f t="shared" si="184"/>
        <v>0</v>
      </c>
      <c r="R758" s="55">
        <f t="shared" si="184"/>
        <v>0</v>
      </c>
      <c r="S758" s="55">
        <f t="shared" si="184"/>
        <v>0</v>
      </c>
      <c r="T758" s="55">
        <f t="shared" si="184"/>
        <v>0</v>
      </c>
      <c r="U758" s="55">
        <f t="shared" si="184"/>
        <v>0</v>
      </c>
      <c r="V758" s="55">
        <f t="shared" si="184"/>
        <v>0</v>
      </c>
      <c r="W758" s="55">
        <f t="shared" si="184"/>
        <v>0</v>
      </c>
      <c r="X758" s="55">
        <f t="shared" si="184"/>
        <v>0</v>
      </c>
      <c r="Y758" s="55">
        <f t="shared" si="184"/>
        <v>0</v>
      </c>
      <c r="Z758" s="55">
        <f t="shared" si="183"/>
        <v>0</v>
      </c>
      <c r="AA758" s="55">
        <f t="shared" si="183"/>
        <v>0</v>
      </c>
      <c r="AB758" s="55">
        <f t="shared" si="183"/>
        <v>0</v>
      </c>
      <c r="AC758" s="55">
        <f t="shared" si="183"/>
        <v>0</v>
      </c>
      <c r="AD758" s="55">
        <f t="shared" si="183"/>
        <v>0</v>
      </c>
      <c r="AE758" s="55">
        <f t="shared" si="183"/>
        <v>0</v>
      </c>
      <c r="AF758" s="55">
        <f t="shared" si="183"/>
        <v>0</v>
      </c>
      <c r="AG758" s="55">
        <f t="shared" si="183"/>
        <v>0</v>
      </c>
      <c r="AH758" s="55">
        <f t="shared" si="183"/>
        <v>0</v>
      </c>
      <c r="AI758" s="55">
        <f t="shared" si="183"/>
        <v>0</v>
      </c>
      <c r="AJ758" s="55">
        <f t="shared" si="183"/>
        <v>0</v>
      </c>
      <c r="AK758" s="55">
        <f t="shared" si="183"/>
        <v>0</v>
      </c>
      <c r="AL758" s="55">
        <f t="shared" si="183"/>
        <v>0</v>
      </c>
      <c r="AM758" s="55">
        <f t="shared" si="183"/>
        <v>0</v>
      </c>
      <c r="AN758" s="55">
        <f t="shared" si="183"/>
        <v>0</v>
      </c>
      <c r="AO758" s="55">
        <f t="shared" si="180"/>
        <v>0</v>
      </c>
      <c r="AP758" s="55">
        <f t="shared" si="180"/>
        <v>0</v>
      </c>
      <c r="AQ758" s="55">
        <f t="shared" si="180"/>
        <v>0</v>
      </c>
      <c r="AR758" s="55">
        <f t="shared" si="180"/>
        <v>0</v>
      </c>
      <c r="AS758" s="55">
        <f t="shared" si="180"/>
        <v>0</v>
      </c>
      <c r="AT758" s="55">
        <f t="shared" si="180"/>
        <v>0</v>
      </c>
      <c r="AU758" s="55">
        <f t="shared" si="180"/>
        <v>0</v>
      </c>
      <c r="AV758" s="54">
        <f t="shared" si="174"/>
        <v>0</v>
      </c>
      <c r="AW758" s="54">
        <f t="shared" si="175"/>
        <v>0</v>
      </c>
      <c r="AX758" s="54">
        <f t="shared" si="176"/>
        <v>0</v>
      </c>
    </row>
    <row r="759" spans="1:50">
      <c r="A759" s="203" t="s">
        <v>625</v>
      </c>
      <c r="B759" s="203">
        <v>0</v>
      </c>
      <c r="C759" s="203" t="b">
        <v>0</v>
      </c>
      <c r="F759" s="203">
        <v>336</v>
      </c>
      <c r="I759" s="55">
        <f t="shared" si="172"/>
        <v>0</v>
      </c>
      <c r="J759" s="55">
        <f t="shared" si="184"/>
        <v>0</v>
      </c>
      <c r="K759" s="55">
        <f t="shared" si="184"/>
        <v>0</v>
      </c>
      <c r="L759" s="55">
        <f t="shared" si="184"/>
        <v>0</v>
      </c>
      <c r="M759" s="55">
        <f t="shared" si="184"/>
        <v>0</v>
      </c>
      <c r="N759" s="55">
        <f t="shared" si="184"/>
        <v>0</v>
      </c>
      <c r="O759" s="55">
        <f t="shared" si="184"/>
        <v>0</v>
      </c>
      <c r="P759" s="55">
        <f t="shared" si="184"/>
        <v>0</v>
      </c>
      <c r="Q759" s="55">
        <f t="shared" si="184"/>
        <v>0</v>
      </c>
      <c r="R759" s="55">
        <f t="shared" si="184"/>
        <v>0</v>
      </c>
      <c r="S759" s="55">
        <f t="shared" si="184"/>
        <v>0</v>
      </c>
      <c r="T759" s="55">
        <f t="shared" si="184"/>
        <v>0</v>
      </c>
      <c r="U759" s="55">
        <f t="shared" si="184"/>
        <v>0</v>
      </c>
      <c r="V759" s="55">
        <f t="shared" si="184"/>
        <v>0</v>
      </c>
      <c r="W759" s="55">
        <f t="shared" si="184"/>
        <v>0</v>
      </c>
      <c r="X759" s="55">
        <f t="shared" si="184"/>
        <v>0</v>
      </c>
      <c r="Y759" s="55">
        <f t="shared" si="184"/>
        <v>0</v>
      </c>
      <c r="Z759" s="55">
        <f t="shared" si="183"/>
        <v>0</v>
      </c>
      <c r="AA759" s="55">
        <f t="shared" si="183"/>
        <v>0</v>
      </c>
      <c r="AB759" s="55">
        <f t="shared" si="183"/>
        <v>0</v>
      </c>
      <c r="AC759" s="55">
        <f t="shared" si="183"/>
        <v>0</v>
      </c>
      <c r="AD759" s="55">
        <f t="shared" si="183"/>
        <v>0</v>
      </c>
      <c r="AE759" s="55">
        <f t="shared" si="183"/>
        <v>0</v>
      </c>
      <c r="AF759" s="55">
        <f t="shared" si="183"/>
        <v>0</v>
      </c>
      <c r="AG759" s="55">
        <f t="shared" si="183"/>
        <v>0</v>
      </c>
      <c r="AH759" s="55">
        <f t="shared" si="183"/>
        <v>0</v>
      </c>
      <c r="AI759" s="55">
        <f t="shared" si="183"/>
        <v>0</v>
      </c>
      <c r="AJ759" s="55">
        <f t="shared" si="183"/>
        <v>0</v>
      </c>
      <c r="AK759" s="55">
        <f t="shared" si="183"/>
        <v>0</v>
      </c>
      <c r="AL759" s="55">
        <f t="shared" si="183"/>
        <v>0</v>
      </c>
      <c r="AM759" s="55">
        <f t="shared" si="183"/>
        <v>0</v>
      </c>
      <c r="AN759" s="55">
        <f t="shared" si="183"/>
        <v>0</v>
      </c>
      <c r="AO759" s="55">
        <f t="shared" si="180"/>
        <v>0</v>
      </c>
      <c r="AP759" s="55">
        <f t="shared" si="180"/>
        <v>0</v>
      </c>
      <c r="AQ759" s="55">
        <f t="shared" si="180"/>
        <v>0</v>
      </c>
      <c r="AR759" s="55">
        <f t="shared" si="180"/>
        <v>0</v>
      </c>
      <c r="AS759" s="55">
        <f t="shared" si="180"/>
        <v>0</v>
      </c>
      <c r="AT759" s="55">
        <f t="shared" si="180"/>
        <v>0</v>
      </c>
      <c r="AU759" s="55">
        <f t="shared" si="180"/>
        <v>0</v>
      </c>
      <c r="AV759" s="54">
        <f t="shared" si="174"/>
        <v>0</v>
      </c>
      <c r="AW759" s="54">
        <f t="shared" si="175"/>
        <v>0</v>
      </c>
      <c r="AX759" s="54">
        <f t="shared" si="176"/>
        <v>0</v>
      </c>
    </row>
    <row r="760" spans="1:50">
      <c r="A760" s="203" t="s">
        <v>625</v>
      </c>
      <c r="B760" s="203">
        <v>1</v>
      </c>
      <c r="C760" s="203" t="b">
        <v>1</v>
      </c>
      <c r="D760" s="203">
        <v>1</v>
      </c>
      <c r="E760" s="203" t="s">
        <v>575</v>
      </c>
      <c r="F760" s="203">
        <v>336</v>
      </c>
      <c r="I760" s="55">
        <f t="shared" si="172"/>
        <v>0</v>
      </c>
      <c r="J760" s="55">
        <f t="shared" si="184"/>
        <v>0</v>
      </c>
      <c r="K760" s="55">
        <f t="shared" si="184"/>
        <v>0</v>
      </c>
      <c r="L760" s="55">
        <f t="shared" si="184"/>
        <v>0</v>
      </c>
      <c r="M760" s="55">
        <f t="shared" si="184"/>
        <v>0</v>
      </c>
      <c r="N760" s="55">
        <f t="shared" si="184"/>
        <v>0</v>
      </c>
      <c r="O760" s="55">
        <f t="shared" si="184"/>
        <v>0</v>
      </c>
      <c r="P760" s="55">
        <f t="shared" si="184"/>
        <v>0</v>
      </c>
      <c r="Q760" s="55">
        <f t="shared" si="184"/>
        <v>0</v>
      </c>
      <c r="R760" s="55">
        <f t="shared" si="184"/>
        <v>0</v>
      </c>
      <c r="S760" s="55">
        <f t="shared" si="184"/>
        <v>0</v>
      </c>
      <c r="T760" s="55">
        <f t="shared" si="184"/>
        <v>0</v>
      </c>
      <c r="U760" s="55">
        <f t="shared" si="184"/>
        <v>0</v>
      </c>
      <c r="V760" s="55">
        <f t="shared" si="184"/>
        <v>0</v>
      </c>
      <c r="W760" s="55">
        <f t="shared" si="184"/>
        <v>0</v>
      </c>
      <c r="X760" s="55">
        <f t="shared" si="184"/>
        <v>0</v>
      </c>
      <c r="Y760" s="55">
        <f t="shared" si="184"/>
        <v>0</v>
      </c>
      <c r="Z760" s="55">
        <f t="shared" si="183"/>
        <v>0</v>
      </c>
      <c r="AA760" s="55">
        <f t="shared" si="183"/>
        <v>0</v>
      </c>
      <c r="AB760" s="55">
        <f t="shared" si="183"/>
        <v>0</v>
      </c>
      <c r="AC760" s="55">
        <f t="shared" si="183"/>
        <v>0</v>
      </c>
      <c r="AD760" s="55">
        <f t="shared" si="183"/>
        <v>0</v>
      </c>
      <c r="AE760" s="55">
        <f t="shared" si="183"/>
        <v>0</v>
      </c>
      <c r="AF760" s="55">
        <f t="shared" si="183"/>
        <v>0</v>
      </c>
      <c r="AG760" s="55">
        <f t="shared" si="183"/>
        <v>0</v>
      </c>
      <c r="AH760" s="55">
        <f t="shared" si="183"/>
        <v>0</v>
      </c>
      <c r="AI760" s="55">
        <f t="shared" si="183"/>
        <v>0</v>
      </c>
      <c r="AJ760" s="55">
        <f t="shared" si="183"/>
        <v>0</v>
      </c>
      <c r="AK760" s="55">
        <f t="shared" si="183"/>
        <v>0</v>
      </c>
      <c r="AL760" s="55">
        <f t="shared" si="183"/>
        <v>0</v>
      </c>
      <c r="AM760" s="55">
        <f t="shared" si="183"/>
        <v>0</v>
      </c>
      <c r="AN760" s="55">
        <f t="shared" si="183"/>
        <v>0</v>
      </c>
      <c r="AO760" s="55">
        <f t="shared" si="180"/>
        <v>0</v>
      </c>
      <c r="AP760" s="55">
        <f t="shared" si="180"/>
        <v>0</v>
      </c>
      <c r="AQ760" s="55">
        <f t="shared" si="180"/>
        <v>0</v>
      </c>
      <c r="AR760" s="55">
        <f t="shared" si="180"/>
        <v>0</v>
      </c>
      <c r="AS760" s="55">
        <f t="shared" si="180"/>
        <v>0</v>
      </c>
      <c r="AT760" s="55">
        <f t="shared" si="180"/>
        <v>0</v>
      </c>
      <c r="AU760" s="55">
        <f t="shared" si="180"/>
        <v>0</v>
      </c>
      <c r="AV760" s="54">
        <f t="shared" si="174"/>
        <v>0</v>
      </c>
      <c r="AW760" s="54">
        <f t="shared" si="175"/>
        <v>0</v>
      </c>
      <c r="AX760" s="54">
        <f t="shared" si="176"/>
        <v>0</v>
      </c>
    </row>
    <row r="761" spans="1:50">
      <c r="A761" s="203" t="s">
        <v>604</v>
      </c>
      <c r="B761" s="203">
        <v>0</v>
      </c>
      <c r="C761" s="203" t="b">
        <v>0</v>
      </c>
      <c r="F761" s="203">
        <v>1288</v>
      </c>
      <c r="I761" s="55">
        <f t="shared" si="172"/>
        <v>0</v>
      </c>
      <c r="J761" s="55">
        <f t="shared" si="184"/>
        <v>0</v>
      </c>
      <c r="K761" s="55">
        <f t="shared" si="184"/>
        <v>0</v>
      </c>
      <c r="L761" s="55">
        <f t="shared" si="184"/>
        <v>0</v>
      </c>
      <c r="M761" s="55">
        <f t="shared" si="184"/>
        <v>0</v>
      </c>
      <c r="N761" s="55">
        <f t="shared" si="184"/>
        <v>0</v>
      </c>
      <c r="O761" s="55">
        <f t="shared" si="184"/>
        <v>0</v>
      </c>
      <c r="P761" s="55">
        <f t="shared" si="184"/>
        <v>0</v>
      </c>
      <c r="Q761" s="55">
        <f t="shared" si="184"/>
        <v>0</v>
      </c>
      <c r="R761" s="55">
        <f t="shared" si="184"/>
        <v>0</v>
      </c>
      <c r="S761" s="55">
        <f t="shared" si="184"/>
        <v>0</v>
      </c>
      <c r="T761" s="55">
        <f t="shared" si="184"/>
        <v>0</v>
      </c>
      <c r="U761" s="55">
        <f t="shared" si="184"/>
        <v>0</v>
      </c>
      <c r="V761" s="55">
        <f t="shared" si="184"/>
        <v>0</v>
      </c>
      <c r="W761" s="55">
        <f t="shared" si="184"/>
        <v>0</v>
      </c>
      <c r="X761" s="55">
        <f t="shared" si="184"/>
        <v>0</v>
      </c>
      <c r="Y761" s="55">
        <f t="shared" si="184"/>
        <v>0</v>
      </c>
      <c r="Z761" s="55">
        <f t="shared" si="183"/>
        <v>0</v>
      </c>
      <c r="AA761" s="55">
        <f t="shared" si="183"/>
        <v>0</v>
      </c>
      <c r="AB761" s="55">
        <f t="shared" si="183"/>
        <v>0</v>
      </c>
      <c r="AC761" s="55">
        <f t="shared" si="183"/>
        <v>0</v>
      </c>
      <c r="AD761" s="55">
        <f t="shared" si="183"/>
        <v>0</v>
      </c>
      <c r="AE761" s="55">
        <f t="shared" si="183"/>
        <v>0</v>
      </c>
      <c r="AF761" s="55">
        <f t="shared" si="183"/>
        <v>0</v>
      </c>
      <c r="AG761" s="55">
        <f t="shared" si="183"/>
        <v>0</v>
      </c>
      <c r="AH761" s="55">
        <f t="shared" si="183"/>
        <v>0</v>
      </c>
      <c r="AI761" s="55">
        <f t="shared" si="183"/>
        <v>0</v>
      </c>
      <c r="AJ761" s="55">
        <f t="shared" si="183"/>
        <v>0</v>
      </c>
      <c r="AK761" s="55">
        <f t="shared" si="183"/>
        <v>0</v>
      </c>
      <c r="AL761" s="55">
        <f t="shared" si="183"/>
        <v>0</v>
      </c>
      <c r="AM761" s="55">
        <f t="shared" si="183"/>
        <v>0</v>
      </c>
      <c r="AN761" s="55">
        <f t="shared" si="183"/>
        <v>0</v>
      </c>
      <c r="AO761" s="55">
        <f t="shared" si="180"/>
        <v>0</v>
      </c>
      <c r="AP761" s="55">
        <f t="shared" si="180"/>
        <v>0</v>
      </c>
      <c r="AQ761" s="55">
        <f t="shared" si="180"/>
        <v>0</v>
      </c>
      <c r="AR761" s="55">
        <f t="shared" si="180"/>
        <v>0</v>
      </c>
      <c r="AS761" s="55">
        <f t="shared" si="180"/>
        <v>0</v>
      </c>
      <c r="AT761" s="55">
        <f t="shared" si="180"/>
        <v>0</v>
      </c>
      <c r="AU761" s="55">
        <f t="shared" si="180"/>
        <v>0</v>
      </c>
      <c r="AV761" s="54">
        <f t="shared" si="174"/>
        <v>0</v>
      </c>
      <c r="AW761" s="54">
        <f t="shared" si="175"/>
        <v>0</v>
      </c>
      <c r="AX761" s="54">
        <f t="shared" si="176"/>
        <v>0</v>
      </c>
    </row>
    <row r="762" spans="1:50">
      <c r="A762" s="203" t="s">
        <v>604</v>
      </c>
      <c r="B762" s="203">
        <v>1</v>
      </c>
      <c r="C762" s="203" t="b">
        <v>1</v>
      </c>
      <c r="D762" s="203">
        <v>1</v>
      </c>
      <c r="E762" s="203" t="s">
        <v>589</v>
      </c>
      <c r="F762" s="203">
        <v>1400</v>
      </c>
      <c r="I762" s="55">
        <f t="shared" si="172"/>
        <v>0</v>
      </c>
      <c r="J762" s="55">
        <f t="shared" si="184"/>
        <v>0</v>
      </c>
      <c r="K762" s="55">
        <f t="shared" si="184"/>
        <v>0</v>
      </c>
      <c r="L762" s="55">
        <f t="shared" si="184"/>
        <v>0</v>
      </c>
      <c r="M762" s="55">
        <f t="shared" si="184"/>
        <v>0</v>
      </c>
      <c r="N762" s="55">
        <f t="shared" si="184"/>
        <v>0</v>
      </c>
      <c r="O762" s="55">
        <f t="shared" si="184"/>
        <v>0</v>
      </c>
      <c r="P762" s="55">
        <f t="shared" si="184"/>
        <v>0</v>
      </c>
      <c r="Q762" s="55">
        <f t="shared" si="184"/>
        <v>0</v>
      </c>
      <c r="R762" s="55">
        <f t="shared" si="184"/>
        <v>0</v>
      </c>
      <c r="S762" s="55">
        <f t="shared" si="184"/>
        <v>0</v>
      </c>
      <c r="T762" s="55">
        <f t="shared" si="184"/>
        <v>0</v>
      </c>
      <c r="U762" s="55">
        <f t="shared" si="184"/>
        <v>0</v>
      </c>
      <c r="V762" s="55">
        <f t="shared" si="184"/>
        <v>0</v>
      </c>
      <c r="W762" s="55">
        <f t="shared" si="184"/>
        <v>0</v>
      </c>
      <c r="X762" s="55">
        <f t="shared" si="184"/>
        <v>0</v>
      </c>
      <c r="Y762" s="55">
        <f t="shared" si="184"/>
        <v>0</v>
      </c>
      <c r="Z762" s="55">
        <f t="shared" si="183"/>
        <v>0</v>
      </c>
      <c r="AA762" s="55">
        <f t="shared" si="183"/>
        <v>0</v>
      </c>
      <c r="AB762" s="55">
        <f t="shared" si="183"/>
        <v>0</v>
      </c>
      <c r="AC762" s="55">
        <f t="shared" si="183"/>
        <v>0</v>
      </c>
      <c r="AD762" s="55">
        <f t="shared" si="183"/>
        <v>0</v>
      </c>
      <c r="AE762" s="55">
        <f t="shared" si="183"/>
        <v>0</v>
      </c>
      <c r="AF762" s="55">
        <f t="shared" si="183"/>
        <v>0</v>
      </c>
      <c r="AG762" s="55">
        <f t="shared" si="183"/>
        <v>0</v>
      </c>
      <c r="AH762" s="55">
        <f t="shared" si="183"/>
        <v>0</v>
      </c>
      <c r="AI762" s="55">
        <f t="shared" si="183"/>
        <v>0</v>
      </c>
      <c r="AJ762" s="55">
        <f t="shared" si="183"/>
        <v>0</v>
      </c>
      <c r="AK762" s="55">
        <f t="shared" si="183"/>
        <v>0</v>
      </c>
      <c r="AL762" s="55">
        <f t="shared" si="183"/>
        <v>0</v>
      </c>
      <c r="AM762" s="55">
        <f t="shared" si="183"/>
        <v>0</v>
      </c>
      <c r="AN762" s="55">
        <f t="shared" si="183"/>
        <v>0</v>
      </c>
      <c r="AO762" s="55">
        <f t="shared" si="180"/>
        <v>0</v>
      </c>
      <c r="AP762" s="55">
        <f t="shared" si="180"/>
        <v>0</v>
      </c>
      <c r="AQ762" s="55">
        <f t="shared" si="180"/>
        <v>0</v>
      </c>
      <c r="AR762" s="55">
        <f t="shared" si="180"/>
        <v>0</v>
      </c>
      <c r="AS762" s="55">
        <f t="shared" si="180"/>
        <v>0</v>
      </c>
      <c r="AT762" s="55">
        <f t="shared" si="180"/>
        <v>0</v>
      </c>
      <c r="AU762" s="55">
        <f t="shared" si="180"/>
        <v>0</v>
      </c>
      <c r="AV762" s="54">
        <f t="shared" si="174"/>
        <v>0</v>
      </c>
      <c r="AW762" s="54">
        <f t="shared" si="175"/>
        <v>0</v>
      </c>
      <c r="AX762" s="54">
        <f t="shared" si="176"/>
        <v>0</v>
      </c>
    </row>
    <row r="763" spans="1:50">
      <c r="A763" s="203" t="s">
        <v>631</v>
      </c>
      <c r="B763" s="203">
        <v>0</v>
      </c>
      <c r="C763" s="203" t="b">
        <v>0</v>
      </c>
      <c r="F763" s="203">
        <v>244</v>
      </c>
      <c r="I763" s="55">
        <f t="shared" si="172"/>
        <v>0</v>
      </c>
      <c r="J763" s="55">
        <f t="shared" si="184"/>
        <v>0</v>
      </c>
      <c r="K763" s="55">
        <f t="shared" si="184"/>
        <v>0</v>
      </c>
      <c r="L763" s="55">
        <f t="shared" si="184"/>
        <v>0</v>
      </c>
      <c r="M763" s="55">
        <f t="shared" si="184"/>
        <v>0</v>
      </c>
      <c r="N763" s="55">
        <f t="shared" si="184"/>
        <v>0</v>
      </c>
      <c r="O763" s="55">
        <f t="shared" si="184"/>
        <v>0</v>
      </c>
      <c r="P763" s="55">
        <f t="shared" si="184"/>
        <v>0</v>
      </c>
      <c r="Q763" s="55">
        <f t="shared" si="184"/>
        <v>0</v>
      </c>
      <c r="R763" s="55">
        <f t="shared" si="184"/>
        <v>0</v>
      </c>
      <c r="S763" s="55">
        <f t="shared" si="184"/>
        <v>0</v>
      </c>
      <c r="T763" s="55">
        <f t="shared" si="184"/>
        <v>0</v>
      </c>
      <c r="U763" s="55">
        <f t="shared" si="184"/>
        <v>0</v>
      </c>
      <c r="V763" s="55">
        <f t="shared" si="184"/>
        <v>0</v>
      </c>
      <c r="W763" s="55">
        <f t="shared" si="184"/>
        <v>0</v>
      </c>
      <c r="X763" s="55">
        <f t="shared" si="184"/>
        <v>0</v>
      </c>
      <c r="Y763" s="55">
        <f t="shared" si="184"/>
        <v>0</v>
      </c>
      <c r="Z763" s="55">
        <f t="shared" si="183"/>
        <v>0</v>
      </c>
      <c r="AA763" s="55">
        <f t="shared" si="183"/>
        <v>0</v>
      </c>
      <c r="AB763" s="55">
        <f t="shared" si="183"/>
        <v>0</v>
      </c>
      <c r="AC763" s="55">
        <f t="shared" si="183"/>
        <v>0</v>
      </c>
      <c r="AD763" s="55">
        <f t="shared" si="183"/>
        <v>0</v>
      </c>
      <c r="AE763" s="55">
        <f t="shared" si="183"/>
        <v>0</v>
      </c>
      <c r="AF763" s="55">
        <f t="shared" si="183"/>
        <v>0</v>
      </c>
      <c r="AG763" s="55">
        <f t="shared" si="183"/>
        <v>0</v>
      </c>
      <c r="AH763" s="55">
        <f t="shared" si="183"/>
        <v>0</v>
      </c>
      <c r="AI763" s="55">
        <f t="shared" si="183"/>
        <v>0</v>
      </c>
      <c r="AJ763" s="55">
        <f t="shared" si="183"/>
        <v>0</v>
      </c>
      <c r="AK763" s="55">
        <f t="shared" si="183"/>
        <v>0</v>
      </c>
      <c r="AL763" s="55">
        <f t="shared" si="183"/>
        <v>0</v>
      </c>
      <c r="AM763" s="55">
        <f t="shared" si="183"/>
        <v>0</v>
      </c>
      <c r="AN763" s="55">
        <f t="shared" si="183"/>
        <v>0</v>
      </c>
      <c r="AO763" s="55">
        <f t="shared" si="180"/>
        <v>0</v>
      </c>
      <c r="AP763" s="55">
        <f t="shared" si="180"/>
        <v>0</v>
      </c>
      <c r="AQ763" s="55">
        <f t="shared" si="180"/>
        <v>0</v>
      </c>
      <c r="AR763" s="55">
        <f t="shared" si="180"/>
        <v>0</v>
      </c>
      <c r="AS763" s="55">
        <f t="shared" si="180"/>
        <v>0</v>
      </c>
      <c r="AT763" s="55">
        <f t="shared" si="180"/>
        <v>0</v>
      </c>
      <c r="AU763" s="55">
        <f t="shared" si="180"/>
        <v>0</v>
      </c>
      <c r="AV763" s="54">
        <f t="shared" si="174"/>
        <v>0</v>
      </c>
      <c r="AW763" s="54">
        <f t="shared" si="175"/>
        <v>0</v>
      </c>
      <c r="AX763" s="54">
        <f t="shared" si="176"/>
        <v>0</v>
      </c>
    </row>
    <row r="764" spans="1:50">
      <c r="A764" s="203" t="s">
        <v>631</v>
      </c>
      <c r="B764" s="203">
        <v>1</v>
      </c>
      <c r="C764" s="203" t="b">
        <v>1</v>
      </c>
      <c r="D764" s="203">
        <v>1</v>
      </c>
      <c r="E764" s="203" t="s">
        <v>566</v>
      </c>
      <c r="F764" s="203">
        <v>92</v>
      </c>
      <c r="I764" s="55">
        <f t="shared" si="172"/>
        <v>0</v>
      </c>
      <c r="J764" s="55">
        <f t="shared" si="184"/>
        <v>0</v>
      </c>
      <c r="K764" s="55">
        <f t="shared" si="184"/>
        <v>0</v>
      </c>
      <c r="L764" s="55">
        <f t="shared" si="184"/>
        <v>0</v>
      </c>
      <c r="M764" s="55">
        <f t="shared" si="184"/>
        <v>0</v>
      </c>
      <c r="N764" s="55">
        <f t="shared" si="184"/>
        <v>0</v>
      </c>
      <c r="O764" s="55">
        <f t="shared" si="184"/>
        <v>0</v>
      </c>
      <c r="P764" s="55">
        <f t="shared" si="184"/>
        <v>0</v>
      </c>
      <c r="Q764" s="55">
        <f t="shared" si="184"/>
        <v>0</v>
      </c>
      <c r="R764" s="55">
        <f t="shared" si="184"/>
        <v>0</v>
      </c>
      <c r="S764" s="55">
        <f t="shared" si="184"/>
        <v>0</v>
      </c>
      <c r="T764" s="55">
        <f t="shared" si="184"/>
        <v>0</v>
      </c>
      <c r="U764" s="55">
        <f t="shared" si="184"/>
        <v>0</v>
      </c>
      <c r="V764" s="55">
        <f t="shared" si="184"/>
        <v>0</v>
      </c>
      <c r="W764" s="55">
        <f t="shared" si="184"/>
        <v>0</v>
      </c>
      <c r="X764" s="55">
        <f t="shared" si="184"/>
        <v>0</v>
      </c>
      <c r="Y764" s="55">
        <f t="shared" si="184"/>
        <v>0</v>
      </c>
      <c r="Z764" s="55">
        <f t="shared" si="183"/>
        <v>0</v>
      </c>
      <c r="AA764" s="55">
        <f t="shared" si="183"/>
        <v>0</v>
      </c>
      <c r="AB764" s="55">
        <f t="shared" si="183"/>
        <v>0</v>
      </c>
      <c r="AC764" s="55">
        <f t="shared" si="183"/>
        <v>0</v>
      </c>
      <c r="AD764" s="55">
        <f t="shared" si="183"/>
        <v>0</v>
      </c>
      <c r="AE764" s="55">
        <f t="shared" si="183"/>
        <v>0</v>
      </c>
      <c r="AF764" s="55">
        <f t="shared" si="183"/>
        <v>0</v>
      </c>
      <c r="AG764" s="55">
        <f t="shared" si="183"/>
        <v>0</v>
      </c>
      <c r="AH764" s="55">
        <f t="shared" si="183"/>
        <v>0</v>
      </c>
      <c r="AI764" s="55">
        <f t="shared" si="183"/>
        <v>0</v>
      </c>
      <c r="AJ764" s="55">
        <f t="shared" si="183"/>
        <v>0</v>
      </c>
      <c r="AK764" s="55">
        <f t="shared" si="183"/>
        <v>0</v>
      </c>
      <c r="AL764" s="55">
        <f t="shared" si="183"/>
        <v>0</v>
      </c>
      <c r="AM764" s="55">
        <f t="shared" si="183"/>
        <v>0</v>
      </c>
      <c r="AN764" s="55">
        <f t="shared" si="183"/>
        <v>0</v>
      </c>
      <c r="AO764" s="55">
        <f t="shared" si="180"/>
        <v>0</v>
      </c>
      <c r="AP764" s="55">
        <f t="shared" si="180"/>
        <v>0</v>
      </c>
      <c r="AQ764" s="55">
        <f t="shared" si="180"/>
        <v>0</v>
      </c>
      <c r="AR764" s="55">
        <f t="shared" si="180"/>
        <v>0</v>
      </c>
      <c r="AS764" s="55">
        <f t="shared" si="180"/>
        <v>0</v>
      </c>
      <c r="AT764" s="55">
        <f t="shared" si="180"/>
        <v>0</v>
      </c>
      <c r="AU764" s="55">
        <f t="shared" si="180"/>
        <v>0</v>
      </c>
      <c r="AV764" s="54">
        <f t="shared" si="174"/>
        <v>0</v>
      </c>
      <c r="AW764" s="54">
        <f t="shared" si="175"/>
        <v>0</v>
      </c>
      <c r="AX764" s="54">
        <f t="shared" si="176"/>
        <v>0</v>
      </c>
    </row>
    <row r="765" spans="1:50">
      <c r="A765" s="203" t="s">
        <v>632</v>
      </c>
      <c r="B765" s="203">
        <v>0</v>
      </c>
      <c r="C765" s="203" t="b">
        <v>0</v>
      </c>
      <c r="F765" s="203">
        <v>194</v>
      </c>
      <c r="I765" s="55">
        <f t="shared" si="172"/>
        <v>0</v>
      </c>
      <c r="J765" s="55">
        <f t="shared" si="184"/>
        <v>0</v>
      </c>
      <c r="K765" s="55">
        <f t="shared" si="184"/>
        <v>0</v>
      </c>
      <c r="L765" s="55">
        <f t="shared" si="184"/>
        <v>0</v>
      </c>
      <c r="M765" s="55">
        <f t="shared" si="184"/>
        <v>0</v>
      </c>
      <c r="N765" s="55">
        <f t="shared" si="184"/>
        <v>0</v>
      </c>
      <c r="O765" s="55">
        <f t="shared" si="184"/>
        <v>0</v>
      </c>
      <c r="P765" s="55">
        <f t="shared" si="184"/>
        <v>0</v>
      </c>
      <c r="Q765" s="55">
        <f t="shared" si="184"/>
        <v>0</v>
      </c>
      <c r="R765" s="55">
        <f t="shared" si="184"/>
        <v>0</v>
      </c>
      <c r="S765" s="55">
        <f t="shared" si="184"/>
        <v>0</v>
      </c>
      <c r="T765" s="55">
        <f t="shared" si="184"/>
        <v>0</v>
      </c>
      <c r="U765" s="55">
        <f t="shared" si="184"/>
        <v>0</v>
      </c>
      <c r="V765" s="55">
        <f t="shared" si="184"/>
        <v>0</v>
      </c>
      <c r="W765" s="55">
        <f t="shared" si="184"/>
        <v>0</v>
      </c>
      <c r="X765" s="55">
        <f t="shared" si="184"/>
        <v>0</v>
      </c>
      <c r="Y765" s="55">
        <f t="shared" si="184"/>
        <v>0</v>
      </c>
      <c r="Z765" s="55">
        <f t="shared" si="183"/>
        <v>0</v>
      </c>
      <c r="AA765" s="55">
        <f t="shared" si="183"/>
        <v>0</v>
      </c>
      <c r="AB765" s="55">
        <f t="shared" si="183"/>
        <v>0</v>
      </c>
      <c r="AC765" s="55">
        <f t="shared" si="183"/>
        <v>0</v>
      </c>
      <c r="AD765" s="55">
        <f t="shared" si="183"/>
        <v>0</v>
      </c>
      <c r="AE765" s="55">
        <f t="shared" si="183"/>
        <v>0</v>
      </c>
      <c r="AF765" s="55">
        <f t="shared" si="183"/>
        <v>0</v>
      </c>
      <c r="AG765" s="55">
        <f t="shared" si="183"/>
        <v>0</v>
      </c>
      <c r="AH765" s="55">
        <f t="shared" si="183"/>
        <v>0</v>
      </c>
      <c r="AI765" s="55">
        <f t="shared" si="183"/>
        <v>0</v>
      </c>
      <c r="AJ765" s="55">
        <f t="shared" si="183"/>
        <v>0</v>
      </c>
      <c r="AK765" s="55">
        <f t="shared" si="183"/>
        <v>0</v>
      </c>
      <c r="AL765" s="55">
        <f t="shared" si="183"/>
        <v>0</v>
      </c>
      <c r="AM765" s="55">
        <f t="shared" si="183"/>
        <v>0</v>
      </c>
      <c r="AN765" s="55">
        <f t="shared" si="183"/>
        <v>0</v>
      </c>
      <c r="AO765" s="55">
        <f t="shared" si="180"/>
        <v>0</v>
      </c>
      <c r="AP765" s="55">
        <f t="shared" si="180"/>
        <v>0</v>
      </c>
      <c r="AQ765" s="55">
        <f t="shared" si="180"/>
        <v>0</v>
      </c>
      <c r="AR765" s="55">
        <f t="shared" si="180"/>
        <v>0</v>
      </c>
      <c r="AS765" s="55">
        <f t="shared" si="180"/>
        <v>0</v>
      </c>
      <c r="AT765" s="55">
        <f t="shared" si="180"/>
        <v>0</v>
      </c>
      <c r="AU765" s="55">
        <f t="shared" si="180"/>
        <v>0</v>
      </c>
      <c r="AV765" s="54">
        <f t="shared" si="174"/>
        <v>0</v>
      </c>
      <c r="AW765" s="54">
        <f t="shared" si="175"/>
        <v>0</v>
      </c>
      <c r="AX765" s="54">
        <f t="shared" si="176"/>
        <v>0</v>
      </c>
    </row>
    <row r="766" spans="1:50">
      <c r="A766" s="203" t="s">
        <v>632</v>
      </c>
      <c r="B766" s="203">
        <v>1</v>
      </c>
      <c r="C766" s="203" t="b">
        <v>1</v>
      </c>
      <c r="D766" s="203">
        <v>1</v>
      </c>
      <c r="E766" s="203" t="s">
        <v>565</v>
      </c>
      <c r="F766" s="203">
        <v>1150</v>
      </c>
      <c r="I766" s="55">
        <f t="shared" si="172"/>
        <v>0</v>
      </c>
      <c r="J766" s="55">
        <f t="shared" si="184"/>
        <v>0</v>
      </c>
      <c r="K766" s="55">
        <f t="shared" si="184"/>
        <v>0</v>
      </c>
      <c r="L766" s="55">
        <f t="shared" si="184"/>
        <v>0</v>
      </c>
      <c r="M766" s="55">
        <f t="shared" si="184"/>
        <v>0</v>
      </c>
      <c r="N766" s="55">
        <f t="shared" si="184"/>
        <v>0</v>
      </c>
      <c r="O766" s="55">
        <f t="shared" si="184"/>
        <v>0</v>
      </c>
      <c r="P766" s="55">
        <f t="shared" si="184"/>
        <v>0</v>
      </c>
      <c r="Q766" s="55">
        <f t="shared" si="184"/>
        <v>0</v>
      </c>
      <c r="R766" s="55">
        <f t="shared" si="184"/>
        <v>0</v>
      </c>
      <c r="S766" s="55">
        <f t="shared" si="184"/>
        <v>0</v>
      </c>
      <c r="T766" s="55">
        <f t="shared" si="184"/>
        <v>0</v>
      </c>
      <c r="U766" s="55">
        <f t="shared" si="184"/>
        <v>0</v>
      </c>
      <c r="V766" s="55">
        <f t="shared" si="184"/>
        <v>0</v>
      </c>
      <c r="W766" s="55">
        <f t="shared" si="184"/>
        <v>0</v>
      </c>
      <c r="X766" s="55">
        <f t="shared" si="184"/>
        <v>0</v>
      </c>
      <c r="Y766" s="55">
        <f t="shared" si="184"/>
        <v>0</v>
      </c>
      <c r="Z766" s="55">
        <f t="shared" si="183"/>
        <v>0</v>
      </c>
      <c r="AA766" s="55">
        <f t="shared" si="183"/>
        <v>0</v>
      </c>
      <c r="AB766" s="55">
        <f t="shared" si="183"/>
        <v>0</v>
      </c>
      <c r="AC766" s="55">
        <f t="shared" si="183"/>
        <v>0</v>
      </c>
      <c r="AD766" s="55">
        <f t="shared" si="183"/>
        <v>0</v>
      </c>
      <c r="AE766" s="55">
        <f t="shared" si="183"/>
        <v>0</v>
      </c>
      <c r="AF766" s="55">
        <f t="shared" si="183"/>
        <v>0</v>
      </c>
      <c r="AG766" s="55">
        <f t="shared" si="183"/>
        <v>0</v>
      </c>
      <c r="AH766" s="55">
        <f t="shared" si="183"/>
        <v>0</v>
      </c>
      <c r="AI766" s="55">
        <f t="shared" si="183"/>
        <v>0</v>
      </c>
      <c r="AJ766" s="55">
        <f t="shared" si="183"/>
        <v>0</v>
      </c>
      <c r="AK766" s="55">
        <f t="shared" si="183"/>
        <v>0</v>
      </c>
      <c r="AL766" s="55">
        <f t="shared" si="183"/>
        <v>0</v>
      </c>
      <c r="AM766" s="55">
        <f t="shared" si="183"/>
        <v>0</v>
      </c>
      <c r="AN766" s="55">
        <f t="shared" si="183"/>
        <v>0</v>
      </c>
      <c r="AO766" s="55">
        <f t="shared" si="180"/>
        <v>0</v>
      </c>
      <c r="AP766" s="55">
        <f t="shared" si="180"/>
        <v>0</v>
      </c>
      <c r="AQ766" s="55">
        <f t="shared" si="180"/>
        <v>0</v>
      </c>
      <c r="AR766" s="55">
        <f t="shared" si="180"/>
        <v>0</v>
      </c>
      <c r="AS766" s="55">
        <f t="shared" si="180"/>
        <v>0</v>
      </c>
      <c r="AT766" s="55">
        <f t="shared" si="180"/>
        <v>0</v>
      </c>
      <c r="AU766" s="55">
        <f t="shared" si="180"/>
        <v>0</v>
      </c>
      <c r="AV766" s="54">
        <f t="shared" si="174"/>
        <v>0</v>
      </c>
      <c r="AW766" s="54">
        <f t="shared" si="175"/>
        <v>0</v>
      </c>
      <c r="AX766" s="54">
        <f t="shared" si="176"/>
        <v>0</v>
      </c>
    </row>
    <row r="767" spans="1:50">
      <c r="A767" s="203" t="s">
        <v>618</v>
      </c>
      <c r="B767" s="203">
        <v>0</v>
      </c>
      <c r="C767" s="203" t="b">
        <v>0</v>
      </c>
      <c r="F767" s="203">
        <v>118</v>
      </c>
      <c r="I767" s="55">
        <f t="shared" si="172"/>
        <v>0</v>
      </c>
      <c r="J767" s="55">
        <f t="shared" si="184"/>
        <v>0</v>
      </c>
      <c r="K767" s="55">
        <f t="shared" si="184"/>
        <v>0</v>
      </c>
      <c r="L767" s="55">
        <f t="shared" si="184"/>
        <v>0</v>
      </c>
      <c r="M767" s="55">
        <f t="shared" si="184"/>
        <v>0</v>
      </c>
      <c r="N767" s="55">
        <f t="shared" si="184"/>
        <v>0</v>
      </c>
      <c r="O767" s="55">
        <f t="shared" si="184"/>
        <v>0</v>
      </c>
      <c r="P767" s="55">
        <f t="shared" si="184"/>
        <v>0</v>
      </c>
      <c r="Q767" s="55">
        <f t="shared" si="184"/>
        <v>0</v>
      </c>
      <c r="R767" s="55">
        <f t="shared" si="184"/>
        <v>0</v>
      </c>
      <c r="S767" s="55">
        <f t="shared" si="184"/>
        <v>0</v>
      </c>
      <c r="T767" s="55">
        <f t="shared" si="184"/>
        <v>0</v>
      </c>
      <c r="U767" s="55">
        <f t="shared" si="184"/>
        <v>0</v>
      </c>
      <c r="V767" s="55">
        <f t="shared" si="184"/>
        <v>0</v>
      </c>
      <c r="W767" s="55">
        <f t="shared" si="184"/>
        <v>0</v>
      </c>
      <c r="X767" s="55">
        <f t="shared" si="184"/>
        <v>0</v>
      </c>
      <c r="Y767" s="55">
        <f t="shared" si="184"/>
        <v>0</v>
      </c>
      <c r="Z767" s="55">
        <f t="shared" si="183"/>
        <v>0</v>
      </c>
      <c r="AA767" s="55">
        <f t="shared" si="183"/>
        <v>0</v>
      </c>
      <c r="AB767" s="55">
        <f t="shared" si="183"/>
        <v>0</v>
      </c>
      <c r="AC767" s="55">
        <f t="shared" si="183"/>
        <v>0</v>
      </c>
      <c r="AD767" s="55">
        <f t="shared" si="183"/>
        <v>0</v>
      </c>
      <c r="AE767" s="55">
        <f t="shared" si="183"/>
        <v>0</v>
      </c>
      <c r="AF767" s="55">
        <f t="shared" si="183"/>
        <v>0</v>
      </c>
      <c r="AG767" s="55">
        <f t="shared" si="183"/>
        <v>0</v>
      </c>
      <c r="AH767" s="55">
        <f t="shared" si="183"/>
        <v>0</v>
      </c>
      <c r="AI767" s="55">
        <f t="shared" si="183"/>
        <v>0</v>
      </c>
      <c r="AJ767" s="55">
        <f t="shared" si="183"/>
        <v>0</v>
      </c>
      <c r="AK767" s="55">
        <f t="shared" si="183"/>
        <v>0</v>
      </c>
      <c r="AL767" s="55">
        <f t="shared" si="183"/>
        <v>0</v>
      </c>
      <c r="AM767" s="55">
        <f t="shared" si="183"/>
        <v>0</v>
      </c>
      <c r="AN767" s="55">
        <f t="shared" si="183"/>
        <v>0</v>
      </c>
      <c r="AO767" s="55">
        <f t="shared" si="180"/>
        <v>0</v>
      </c>
      <c r="AP767" s="55">
        <f t="shared" si="180"/>
        <v>0</v>
      </c>
      <c r="AQ767" s="55">
        <f t="shared" si="180"/>
        <v>0</v>
      </c>
      <c r="AR767" s="55">
        <f t="shared" si="180"/>
        <v>0</v>
      </c>
      <c r="AS767" s="55">
        <f t="shared" si="180"/>
        <v>0</v>
      </c>
      <c r="AT767" s="55">
        <f t="shared" si="180"/>
        <v>0</v>
      </c>
      <c r="AU767" s="55">
        <f t="shared" si="180"/>
        <v>0</v>
      </c>
      <c r="AV767" s="54">
        <f t="shared" si="174"/>
        <v>0</v>
      </c>
      <c r="AW767" s="54">
        <f t="shared" si="175"/>
        <v>0</v>
      </c>
      <c r="AX767" s="54">
        <f t="shared" si="176"/>
        <v>0</v>
      </c>
    </row>
    <row r="768" spans="1:50">
      <c r="A768" s="203" t="s">
        <v>618</v>
      </c>
      <c r="B768" s="203">
        <v>1</v>
      </c>
      <c r="C768" s="203" t="b">
        <v>1</v>
      </c>
      <c r="D768" s="203">
        <v>1</v>
      </c>
      <c r="E768" s="203" t="s">
        <v>582</v>
      </c>
      <c r="F768" s="203">
        <v>218</v>
      </c>
      <c r="I768" s="55">
        <f t="shared" si="172"/>
        <v>0</v>
      </c>
      <c r="J768" s="55">
        <f t="shared" si="184"/>
        <v>0</v>
      </c>
      <c r="K768" s="55">
        <f t="shared" si="184"/>
        <v>0</v>
      </c>
      <c r="L768" s="55">
        <f t="shared" si="184"/>
        <v>0</v>
      </c>
      <c r="M768" s="55">
        <f t="shared" si="184"/>
        <v>0</v>
      </c>
      <c r="N768" s="55">
        <f t="shared" si="184"/>
        <v>0</v>
      </c>
      <c r="O768" s="55">
        <f t="shared" si="184"/>
        <v>0</v>
      </c>
      <c r="P768" s="55">
        <f t="shared" si="184"/>
        <v>0</v>
      </c>
      <c r="Q768" s="55">
        <f t="shared" si="184"/>
        <v>0</v>
      </c>
      <c r="R768" s="55">
        <f t="shared" si="184"/>
        <v>0</v>
      </c>
      <c r="S768" s="55">
        <f t="shared" si="184"/>
        <v>0</v>
      </c>
      <c r="T768" s="55">
        <f t="shared" si="184"/>
        <v>0</v>
      </c>
      <c r="U768" s="55">
        <f t="shared" si="184"/>
        <v>0</v>
      </c>
      <c r="V768" s="55">
        <f t="shared" si="184"/>
        <v>0</v>
      </c>
      <c r="W768" s="55">
        <f t="shared" si="184"/>
        <v>0</v>
      </c>
      <c r="X768" s="55">
        <f t="shared" si="184"/>
        <v>0</v>
      </c>
      <c r="Y768" s="55">
        <f t="shared" si="184"/>
        <v>0</v>
      </c>
      <c r="Z768" s="55">
        <f t="shared" si="183"/>
        <v>0</v>
      </c>
      <c r="AA768" s="55">
        <f t="shared" si="183"/>
        <v>0</v>
      </c>
      <c r="AB768" s="55">
        <f t="shared" si="183"/>
        <v>0</v>
      </c>
      <c r="AC768" s="55">
        <f t="shared" si="183"/>
        <v>0</v>
      </c>
      <c r="AD768" s="55">
        <f t="shared" si="183"/>
        <v>0</v>
      </c>
      <c r="AE768" s="55">
        <f t="shared" si="183"/>
        <v>0</v>
      </c>
      <c r="AF768" s="55">
        <f t="shared" si="183"/>
        <v>0</v>
      </c>
      <c r="AG768" s="55">
        <f t="shared" si="183"/>
        <v>0</v>
      </c>
      <c r="AH768" s="55">
        <f t="shared" si="183"/>
        <v>0</v>
      </c>
      <c r="AI768" s="55">
        <f t="shared" si="183"/>
        <v>0</v>
      </c>
      <c r="AJ768" s="55">
        <f t="shared" si="183"/>
        <v>0</v>
      </c>
      <c r="AK768" s="55">
        <f t="shared" si="183"/>
        <v>0</v>
      </c>
      <c r="AL768" s="55">
        <f t="shared" si="183"/>
        <v>0</v>
      </c>
      <c r="AM768" s="55">
        <f t="shared" si="183"/>
        <v>0</v>
      </c>
      <c r="AN768" s="55">
        <f t="shared" si="183"/>
        <v>0</v>
      </c>
      <c r="AO768" s="55">
        <f t="shared" si="180"/>
        <v>0</v>
      </c>
      <c r="AP768" s="55">
        <f t="shared" si="180"/>
        <v>0</v>
      </c>
      <c r="AQ768" s="55">
        <f t="shared" si="180"/>
        <v>0</v>
      </c>
      <c r="AR768" s="55">
        <f t="shared" si="180"/>
        <v>0</v>
      </c>
      <c r="AS768" s="55">
        <f t="shared" si="180"/>
        <v>0</v>
      </c>
      <c r="AT768" s="55">
        <f t="shared" si="180"/>
        <v>0</v>
      </c>
      <c r="AU768" s="55">
        <f t="shared" si="180"/>
        <v>0</v>
      </c>
      <c r="AV768" s="54">
        <f t="shared" si="174"/>
        <v>0</v>
      </c>
      <c r="AW768" s="54">
        <f t="shared" si="175"/>
        <v>0</v>
      </c>
      <c r="AX768" s="54">
        <f t="shared" si="176"/>
        <v>0</v>
      </c>
    </row>
    <row r="769" spans="1:50">
      <c r="A769" s="203" t="s">
        <v>610</v>
      </c>
      <c r="B769" s="203">
        <v>0</v>
      </c>
      <c r="C769" s="203" t="b">
        <v>0</v>
      </c>
      <c r="F769" s="203">
        <v>34</v>
      </c>
      <c r="I769" s="55">
        <f t="shared" si="172"/>
        <v>0</v>
      </c>
      <c r="J769" s="55">
        <f t="shared" si="184"/>
        <v>0</v>
      </c>
      <c r="K769" s="55">
        <f t="shared" si="184"/>
        <v>0</v>
      </c>
      <c r="L769" s="55">
        <f t="shared" si="184"/>
        <v>0</v>
      </c>
      <c r="M769" s="55">
        <f t="shared" si="184"/>
        <v>0</v>
      </c>
      <c r="N769" s="55">
        <f t="shared" si="184"/>
        <v>0</v>
      </c>
      <c r="O769" s="55">
        <f t="shared" si="184"/>
        <v>0</v>
      </c>
      <c r="P769" s="55">
        <f t="shared" si="184"/>
        <v>0</v>
      </c>
      <c r="Q769" s="55">
        <f t="shared" si="184"/>
        <v>0</v>
      </c>
      <c r="R769" s="55">
        <f t="shared" si="184"/>
        <v>0</v>
      </c>
      <c r="S769" s="55">
        <f t="shared" si="184"/>
        <v>0</v>
      </c>
      <c r="T769" s="55">
        <f t="shared" si="184"/>
        <v>0</v>
      </c>
      <c r="U769" s="55">
        <f t="shared" si="184"/>
        <v>0</v>
      </c>
      <c r="V769" s="55">
        <f t="shared" si="184"/>
        <v>0</v>
      </c>
      <c r="W769" s="55">
        <f t="shared" si="184"/>
        <v>0</v>
      </c>
      <c r="X769" s="55">
        <f t="shared" si="184"/>
        <v>0</v>
      </c>
      <c r="Y769" s="55">
        <f t="shared" si="184"/>
        <v>0</v>
      </c>
      <c r="Z769" s="55">
        <f t="shared" si="183"/>
        <v>0</v>
      </c>
      <c r="AA769" s="55">
        <f t="shared" si="183"/>
        <v>0</v>
      </c>
      <c r="AB769" s="55">
        <f t="shared" si="183"/>
        <v>0</v>
      </c>
      <c r="AC769" s="55">
        <f t="shared" si="183"/>
        <v>0</v>
      </c>
      <c r="AD769" s="55">
        <f t="shared" si="183"/>
        <v>0</v>
      </c>
      <c r="AE769" s="55">
        <f t="shared" si="183"/>
        <v>0</v>
      </c>
      <c r="AF769" s="55">
        <f t="shared" si="183"/>
        <v>0</v>
      </c>
      <c r="AG769" s="55">
        <f t="shared" si="183"/>
        <v>0</v>
      </c>
      <c r="AH769" s="55">
        <f t="shared" si="183"/>
        <v>0</v>
      </c>
      <c r="AI769" s="55">
        <f t="shared" si="183"/>
        <v>0</v>
      </c>
      <c r="AJ769" s="55">
        <f t="shared" si="183"/>
        <v>0</v>
      </c>
      <c r="AK769" s="55">
        <f t="shared" si="183"/>
        <v>0</v>
      </c>
      <c r="AL769" s="55">
        <f t="shared" si="183"/>
        <v>0</v>
      </c>
      <c r="AM769" s="55">
        <f t="shared" si="183"/>
        <v>0</v>
      </c>
      <c r="AN769" s="55">
        <f t="shared" si="183"/>
        <v>0</v>
      </c>
      <c r="AO769" s="55">
        <f t="shared" si="180"/>
        <v>0</v>
      </c>
      <c r="AP769" s="55">
        <f t="shared" si="180"/>
        <v>0</v>
      </c>
      <c r="AQ769" s="55">
        <f t="shared" si="180"/>
        <v>0</v>
      </c>
      <c r="AR769" s="55">
        <f t="shared" si="180"/>
        <v>0</v>
      </c>
      <c r="AS769" s="55">
        <f t="shared" si="180"/>
        <v>0</v>
      </c>
      <c r="AT769" s="55">
        <f t="shared" si="180"/>
        <v>0</v>
      </c>
      <c r="AU769" s="55">
        <f t="shared" si="180"/>
        <v>0</v>
      </c>
      <c r="AV769" s="54">
        <f t="shared" si="174"/>
        <v>0</v>
      </c>
      <c r="AW769" s="54">
        <f t="shared" si="175"/>
        <v>0</v>
      </c>
      <c r="AX769" s="54">
        <f t="shared" si="176"/>
        <v>0</v>
      </c>
    </row>
    <row r="770" spans="1:50">
      <c r="A770" s="203" t="s">
        <v>610</v>
      </c>
      <c r="B770" s="203">
        <v>1</v>
      </c>
      <c r="C770" s="203" t="b">
        <v>1</v>
      </c>
      <c r="D770" s="203">
        <v>1</v>
      </c>
      <c r="E770" s="203" t="s">
        <v>587</v>
      </c>
      <c r="F770" s="203">
        <v>302</v>
      </c>
      <c r="I770" s="55">
        <f t="shared" si="172"/>
        <v>0</v>
      </c>
      <c r="J770" s="55">
        <f t="shared" si="184"/>
        <v>0</v>
      </c>
      <c r="K770" s="55">
        <f t="shared" si="184"/>
        <v>0</v>
      </c>
      <c r="L770" s="55">
        <f t="shared" si="184"/>
        <v>0</v>
      </c>
      <c r="M770" s="55">
        <f t="shared" si="184"/>
        <v>0</v>
      </c>
      <c r="N770" s="55">
        <f t="shared" si="184"/>
        <v>0</v>
      </c>
      <c r="O770" s="55">
        <f t="shared" si="184"/>
        <v>0</v>
      </c>
      <c r="P770" s="55">
        <f t="shared" si="184"/>
        <v>0</v>
      </c>
      <c r="Q770" s="55">
        <f t="shared" si="184"/>
        <v>0</v>
      </c>
      <c r="R770" s="55">
        <f t="shared" si="184"/>
        <v>0</v>
      </c>
      <c r="S770" s="55">
        <f t="shared" si="184"/>
        <v>0</v>
      </c>
      <c r="T770" s="55">
        <f t="shared" si="184"/>
        <v>0</v>
      </c>
      <c r="U770" s="55">
        <f t="shared" si="184"/>
        <v>0</v>
      </c>
      <c r="V770" s="55">
        <f t="shared" si="184"/>
        <v>0</v>
      </c>
      <c r="W770" s="55">
        <f t="shared" si="184"/>
        <v>0</v>
      </c>
      <c r="X770" s="55">
        <f t="shared" si="184"/>
        <v>0</v>
      </c>
      <c r="Y770" s="55">
        <f t="shared" ref="Y770:AN785" si="185">SUMIFS($F$2:$F$2000,$E$2:$E$2000,Y$1,$A$2:$A$2000,$H770)</f>
        <v>0</v>
      </c>
      <c r="Z770" s="55">
        <f t="shared" si="185"/>
        <v>0</v>
      </c>
      <c r="AA770" s="55">
        <f t="shared" si="185"/>
        <v>0</v>
      </c>
      <c r="AB770" s="55">
        <f t="shared" si="185"/>
        <v>0</v>
      </c>
      <c r="AC770" s="55">
        <f t="shared" si="185"/>
        <v>0</v>
      </c>
      <c r="AD770" s="55">
        <f t="shared" si="185"/>
        <v>0</v>
      </c>
      <c r="AE770" s="55">
        <f t="shared" si="185"/>
        <v>0</v>
      </c>
      <c r="AF770" s="55">
        <f t="shared" si="185"/>
        <v>0</v>
      </c>
      <c r="AG770" s="55">
        <f t="shared" si="185"/>
        <v>0</v>
      </c>
      <c r="AH770" s="55">
        <f t="shared" si="185"/>
        <v>0</v>
      </c>
      <c r="AI770" s="55">
        <f t="shared" si="185"/>
        <v>0</v>
      </c>
      <c r="AJ770" s="55">
        <f t="shared" si="185"/>
        <v>0</v>
      </c>
      <c r="AK770" s="55">
        <f t="shared" si="185"/>
        <v>0</v>
      </c>
      <c r="AL770" s="55">
        <f t="shared" si="185"/>
        <v>0</v>
      </c>
      <c r="AM770" s="55">
        <f t="shared" si="185"/>
        <v>0</v>
      </c>
      <c r="AN770" s="55">
        <f t="shared" si="185"/>
        <v>0</v>
      </c>
      <c r="AO770" s="55">
        <f t="shared" si="180"/>
        <v>0</v>
      </c>
      <c r="AP770" s="55">
        <f t="shared" si="180"/>
        <v>0</v>
      </c>
      <c r="AQ770" s="55">
        <f t="shared" si="180"/>
        <v>0</v>
      </c>
      <c r="AR770" s="55">
        <f t="shared" si="180"/>
        <v>0</v>
      </c>
      <c r="AS770" s="55">
        <f t="shared" si="180"/>
        <v>0</v>
      </c>
      <c r="AT770" s="55">
        <f t="shared" si="180"/>
        <v>0</v>
      </c>
      <c r="AU770" s="55">
        <f t="shared" si="180"/>
        <v>0</v>
      </c>
      <c r="AV770" s="54">
        <f t="shared" si="174"/>
        <v>0</v>
      </c>
      <c r="AW770" s="54">
        <f t="shared" si="175"/>
        <v>0</v>
      </c>
      <c r="AX770" s="54">
        <f t="shared" si="176"/>
        <v>0</v>
      </c>
    </row>
    <row r="771" spans="1:50">
      <c r="A771" s="203" t="s">
        <v>613</v>
      </c>
      <c r="B771" s="203">
        <v>0</v>
      </c>
      <c r="C771" s="203" t="b">
        <v>0</v>
      </c>
      <c r="F771" s="203">
        <v>91</v>
      </c>
      <c r="I771" s="55">
        <f t="shared" ref="I771:I834" si="186">SUMIFS($F$2:$F$2000,$B$2:$B$2000,"0",$A$2:$A$2000,$H771)</f>
        <v>0</v>
      </c>
      <c r="J771" s="55">
        <f t="shared" ref="J771:Y786" si="187">SUMIFS($F$2:$F$2000,$E$2:$E$2000,J$1,$A$2:$A$2000,$H771)</f>
        <v>0</v>
      </c>
      <c r="K771" s="55">
        <f t="shared" si="187"/>
        <v>0</v>
      </c>
      <c r="L771" s="55">
        <f t="shared" si="187"/>
        <v>0</v>
      </c>
      <c r="M771" s="55">
        <f t="shared" si="187"/>
        <v>0</v>
      </c>
      <c r="N771" s="55">
        <f t="shared" si="187"/>
        <v>0</v>
      </c>
      <c r="O771" s="55">
        <f t="shared" si="187"/>
        <v>0</v>
      </c>
      <c r="P771" s="55">
        <f t="shared" si="187"/>
        <v>0</v>
      </c>
      <c r="Q771" s="55">
        <f t="shared" si="187"/>
        <v>0</v>
      </c>
      <c r="R771" s="55">
        <f t="shared" si="187"/>
        <v>0</v>
      </c>
      <c r="S771" s="55">
        <f t="shared" si="187"/>
        <v>0</v>
      </c>
      <c r="T771" s="55">
        <f t="shared" si="187"/>
        <v>0</v>
      </c>
      <c r="U771" s="55">
        <f t="shared" si="187"/>
        <v>0</v>
      </c>
      <c r="V771" s="55">
        <f t="shared" si="187"/>
        <v>0</v>
      </c>
      <c r="W771" s="55">
        <f t="shared" si="187"/>
        <v>0</v>
      </c>
      <c r="X771" s="55">
        <f t="shared" si="187"/>
        <v>0</v>
      </c>
      <c r="Y771" s="55">
        <f t="shared" si="187"/>
        <v>0</v>
      </c>
      <c r="Z771" s="55">
        <f t="shared" si="185"/>
        <v>0</v>
      </c>
      <c r="AA771" s="55">
        <f t="shared" si="185"/>
        <v>0</v>
      </c>
      <c r="AB771" s="55">
        <f t="shared" si="185"/>
        <v>0</v>
      </c>
      <c r="AC771" s="55">
        <f t="shared" si="185"/>
        <v>0</v>
      </c>
      <c r="AD771" s="55">
        <f t="shared" si="185"/>
        <v>0</v>
      </c>
      <c r="AE771" s="55">
        <f t="shared" si="185"/>
        <v>0</v>
      </c>
      <c r="AF771" s="55">
        <f t="shared" si="185"/>
        <v>0</v>
      </c>
      <c r="AG771" s="55">
        <f t="shared" si="185"/>
        <v>0</v>
      </c>
      <c r="AH771" s="55">
        <f t="shared" si="185"/>
        <v>0</v>
      </c>
      <c r="AI771" s="55">
        <f t="shared" si="185"/>
        <v>0</v>
      </c>
      <c r="AJ771" s="55">
        <f t="shared" si="185"/>
        <v>0</v>
      </c>
      <c r="AK771" s="55">
        <f t="shared" si="185"/>
        <v>0</v>
      </c>
      <c r="AL771" s="55">
        <f t="shared" si="185"/>
        <v>0</v>
      </c>
      <c r="AM771" s="55">
        <f t="shared" si="185"/>
        <v>0</v>
      </c>
      <c r="AN771" s="55">
        <f t="shared" si="185"/>
        <v>0</v>
      </c>
      <c r="AO771" s="55">
        <f t="shared" si="180"/>
        <v>0</v>
      </c>
      <c r="AP771" s="55">
        <f t="shared" si="180"/>
        <v>0</v>
      </c>
      <c r="AQ771" s="55">
        <f t="shared" si="180"/>
        <v>0</v>
      </c>
      <c r="AR771" s="55">
        <f t="shared" si="180"/>
        <v>0</v>
      </c>
      <c r="AS771" s="55">
        <f t="shared" si="180"/>
        <v>0</v>
      </c>
      <c r="AT771" s="55">
        <f t="shared" si="180"/>
        <v>0</v>
      </c>
      <c r="AU771" s="55">
        <f t="shared" si="180"/>
        <v>0</v>
      </c>
      <c r="AV771" s="54">
        <f t="shared" ref="AV771:AV834" si="188">I771</f>
        <v>0</v>
      </c>
      <c r="AW771" s="54">
        <f t="shared" ref="AW771:AW834" si="189">SUM(J771:AU771)</f>
        <v>0</v>
      </c>
      <c r="AX771" s="54">
        <f t="shared" ref="AX771:AX834" si="190">AW771+AV771</f>
        <v>0</v>
      </c>
    </row>
    <row r="772" spans="1:50">
      <c r="A772" s="203" t="s">
        <v>613</v>
      </c>
      <c r="B772" s="203">
        <v>1</v>
      </c>
      <c r="C772" s="203" t="b">
        <v>1</v>
      </c>
      <c r="D772" s="203">
        <v>1</v>
      </c>
      <c r="E772" s="203" t="s">
        <v>614</v>
      </c>
      <c r="F772" s="203">
        <v>245</v>
      </c>
      <c r="I772" s="55">
        <f t="shared" si="186"/>
        <v>0</v>
      </c>
      <c r="J772" s="55">
        <f t="shared" si="187"/>
        <v>0</v>
      </c>
      <c r="K772" s="55">
        <f t="shared" si="187"/>
        <v>0</v>
      </c>
      <c r="L772" s="55">
        <f t="shared" si="187"/>
        <v>0</v>
      </c>
      <c r="M772" s="55">
        <f t="shared" si="187"/>
        <v>0</v>
      </c>
      <c r="N772" s="55">
        <f t="shared" si="187"/>
        <v>0</v>
      </c>
      <c r="O772" s="55">
        <f t="shared" si="187"/>
        <v>0</v>
      </c>
      <c r="P772" s="55">
        <f t="shared" si="187"/>
        <v>0</v>
      </c>
      <c r="Q772" s="55">
        <f t="shared" si="187"/>
        <v>0</v>
      </c>
      <c r="R772" s="55">
        <f t="shared" si="187"/>
        <v>0</v>
      </c>
      <c r="S772" s="55">
        <f t="shared" si="187"/>
        <v>0</v>
      </c>
      <c r="T772" s="55">
        <f t="shared" si="187"/>
        <v>0</v>
      </c>
      <c r="U772" s="55">
        <f t="shared" si="187"/>
        <v>0</v>
      </c>
      <c r="V772" s="55">
        <f t="shared" si="187"/>
        <v>0</v>
      </c>
      <c r="W772" s="55">
        <f t="shared" si="187"/>
        <v>0</v>
      </c>
      <c r="X772" s="55">
        <f t="shared" si="187"/>
        <v>0</v>
      </c>
      <c r="Y772" s="55">
        <f t="shared" si="187"/>
        <v>0</v>
      </c>
      <c r="Z772" s="55">
        <f t="shared" si="185"/>
        <v>0</v>
      </c>
      <c r="AA772" s="55">
        <f t="shared" si="185"/>
        <v>0</v>
      </c>
      <c r="AB772" s="55">
        <f t="shared" si="185"/>
        <v>0</v>
      </c>
      <c r="AC772" s="55">
        <f t="shared" si="185"/>
        <v>0</v>
      </c>
      <c r="AD772" s="55">
        <f t="shared" si="185"/>
        <v>0</v>
      </c>
      <c r="AE772" s="55">
        <f t="shared" si="185"/>
        <v>0</v>
      </c>
      <c r="AF772" s="55">
        <f t="shared" si="185"/>
        <v>0</v>
      </c>
      <c r="AG772" s="55">
        <f t="shared" si="185"/>
        <v>0</v>
      </c>
      <c r="AH772" s="55">
        <f t="shared" si="185"/>
        <v>0</v>
      </c>
      <c r="AI772" s="55">
        <f t="shared" si="185"/>
        <v>0</v>
      </c>
      <c r="AJ772" s="55">
        <f t="shared" si="185"/>
        <v>0</v>
      </c>
      <c r="AK772" s="55">
        <f t="shared" si="185"/>
        <v>0</v>
      </c>
      <c r="AL772" s="55">
        <f t="shared" si="185"/>
        <v>0</v>
      </c>
      <c r="AM772" s="55">
        <f t="shared" si="185"/>
        <v>0</v>
      </c>
      <c r="AN772" s="55">
        <f t="shared" si="185"/>
        <v>0</v>
      </c>
      <c r="AO772" s="55">
        <f t="shared" si="180"/>
        <v>0</v>
      </c>
      <c r="AP772" s="55">
        <f t="shared" si="180"/>
        <v>0</v>
      </c>
      <c r="AQ772" s="55">
        <f t="shared" si="180"/>
        <v>0</v>
      </c>
      <c r="AR772" s="55">
        <f t="shared" ref="AR772:AU772" si="191">SUMIFS($F$2:$F$2000,$E$2:$E$2000,AR$1,$A$2:$A$2000,$H772)</f>
        <v>0</v>
      </c>
      <c r="AS772" s="55">
        <f t="shared" si="191"/>
        <v>0</v>
      </c>
      <c r="AT772" s="55">
        <f t="shared" si="191"/>
        <v>0</v>
      </c>
      <c r="AU772" s="55">
        <f t="shared" si="191"/>
        <v>0</v>
      </c>
      <c r="AV772" s="54">
        <f t="shared" si="188"/>
        <v>0</v>
      </c>
      <c r="AW772" s="54">
        <f t="shared" si="189"/>
        <v>0</v>
      </c>
      <c r="AX772" s="54">
        <f t="shared" si="190"/>
        <v>0</v>
      </c>
    </row>
    <row r="773" spans="1:50">
      <c r="A773" s="203" t="s">
        <v>633</v>
      </c>
      <c r="B773" s="203">
        <v>0</v>
      </c>
      <c r="C773" s="203" t="b">
        <v>0</v>
      </c>
      <c r="F773" s="203">
        <v>36</v>
      </c>
      <c r="I773" s="55">
        <f t="shared" si="186"/>
        <v>0</v>
      </c>
      <c r="J773" s="55">
        <f t="shared" si="187"/>
        <v>0</v>
      </c>
      <c r="K773" s="55">
        <f t="shared" si="187"/>
        <v>0</v>
      </c>
      <c r="L773" s="55">
        <f t="shared" si="187"/>
        <v>0</v>
      </c>
      <c r="M773" s="55">
        <f t="shared" si="187"/>
        <v>0</v>
      </c>
      <c r="N773" s="55">
        <f t="shared" si="187"/>
        <v>0</v>
      </c>
      <c r="O773" s="55">
        <f t="shared" si="187"/>
        <v>0</v>
      </c>
      <c r="P773" s="55">
        <f t="shared" si="187"/>
        <v>0</v>
      </c>
      <c r="Q773" s="55">
        <f t="shared" si="187"/>
        <v>0</v>
      </c>
      <c r="R773" s="55">
        <f t="shared" si="187"/>
        <v>0</v>
      </c>
      <c r="S773" s="55">
        <f t="shared" si="187"/>
        <v>0</v>
      </c>
      <c r="T773" s="55">
        <f t="shared" si="187"/>
        <v>0</v>
      </c>
      <c r="U773" s="55">
        <f t="shared" si="187"/>
        <v>0</v>
      </c>
      <c r="V773" s="55">
        <f t="shared" si="187"/>
        <v>0</v>
      </c>
      <c r="W773" s="55">
        <f t="shared" si="187"/>
        <v>0</v>
      </c>
      <c r="X773" s="55">
        <f t="shared" si="187"/>
        <v>0</v>
      </c>
      <c r="Y773" s="55">
        <f t="shared" si="187"/>
        <v>0</v>
      </c>
      <c r="Z773" s="55">
        <f t="shared" si="185"/>
        <v>0</v>
      </c>
      <c r="AA773" s="55">
        <f t="shared" si="185"/>
        <v>0</v>
      </c>
      <c r="AB773" s="55">
        <f t="shared" si="185"/>
        <v>0</v>
      </c>
      <c r="AC773" s="55">
        <f t="shared" si="185"/>
        <v>0</v>
      </c>
      <c r="AD773" s="55">
        <f t="shared" si="185"/>
        <v>0</v>
      </c>
      <c r="AE773" s="55">
        <f t="shared" si="185"/>
        <v>0</v>
      </c>
      <c r="AF773" s="55">
        <f t="shared" si="185"/>
        <v>0</v>
      </c>
      <c r="AG773" s="55">
        <f t="shared" si="185"/>
        <v>0</v>
      </c>
      <c r="AH773" s="55">
        <f t="shared" si="185"/>
        <v>0</v>
      </c>
      <c r="AI773" s="55">
        <f t="shared" si="185"/>
        <v>0</v>
      </c>
      <c r="AJ773" s="55">
        <f t="shared" si="185"/>
        <v>0</v>
      </c>
      <c r="AK773" s="55">
        <f t="shared" si="185"/>
        <v>0</v>
      </c>
      <c r="AL773" s="55">
        <f t="shared" si="185"/>
        <v>0</v>
      </c>
      <c r="AM773" s="55">
        <f t="shared" si="185"/>
        <v>0</v>
      </c>
      <c r="AN773" s="55">
        <f t="shared" si="185"/>
        <v>0</v>
      </c>
      <c r="AO773" s="55">
        <f t="shared" ref="AO773:AU809" si="192">SUMIFS($F$2:$F$2000,$E$2:$E$2000,AO$1,$A$2:$A$2000,$H773)</f>
        <v>0</v>
      </c>
      <c r="AP773" s="55">
        <f t="shared" si="192"/>
        <v>0</v>
      </c>
      <c r="AQ773" s="55">
        <f t="shared" si="192"/>
        <v>0</v>
      </c>
      <c r="AR773" s="55">
        <f t="shared" si="192"/>
        <v>0</v>
      </c>
      <c r="AS773" s="55">
        <f t="shared" si="192"/>
        <v>0</v>
      </c>
      <c r="AT773" s="55">
        <f t="shared" si="192"/>
        <v>0</v>
      </c>
      <c r="AU773" s="55">
        <f t="shared" si="192"/>
        <v>0</v>
      </c>
      <c r="AV773" s="54">
        <f t="shared" si="188"/>
        <v>0</v>
      </c>
      <c r="AW773" s="54">
        <f t="shared" si="189"/>
        <v>0</v>
      </c>
      <c r="AX773" s="54">
        <f t="shared" si="190"/>
        <v>0</v>
      </c>
    </row>
    <row r="774" spans="1:50">
      <c r="A774" s="203" t="s">
        <v>633</v>
      </c>
      <c r="B774" s="203">
        <v>1</v>
      </c>
      <c r="C774" s="203" t="b">
        <v>1</v>
      </c>
      <c r="D774" s="203">
        <v>1</v>
      </c>
      <c r="E774" s="203" t="s">
        <v>566</v>
      </c>
      <c r="F774" s="203">
        <v>300</v>
      </c>
      <c r="I774" s="55">
        <f t="shared" si="186"/>
        <v>0</v>
      </c>
      <c r="J774" s="55">
        <f t="shared" si="187"/>
        <v>0</v>
      </c>
      <c r="K774" s="55">
        <f t="shared" si="187"/>
        <v>0</v>
      </c>
      <c r="L774" s="55">
        <f t="shared" si="187"/>
        <v>0</v>
      </c>
      <c r="M774" s="55">
        <f t="shared" si="187"/>
        <v>0</v>
      </c>
      <c r="N774" s="55">
        <f t="shared" si="187"/>
        <v>0</v>
      </c>
      <c r="O774" s="55">
        <f t="shared" si="187"/>
        <v>0</v>
      </c>
      <c r="P774" s="55">
        <f t="shared" si="187"/>
        <v>0</v>
      </c>
      <c r="Q774" s="55">
        <f t="shared" si="187"/>
        <v>0</v>
      </c>
      <c r="R774" s="55">
        <f t="shared" si="187"/>
        <v>0</v>
      </c>
      <c r="S774" s="55">
        <f t="shared" si="187"/>
        <v>0</v>
      </c>
      <c r="T774" s="55">
        <f t="shared" si="187"/>
        <v>0</v>
      </c>
      <c r="U774" s="55">
        <f t="shared" si="187"/>
        <v>0</v>
      </c>
      <c r="V774" s="55">
        <f t="shared" si="187"/>
        <v>0</v>
      </c>
      <c r="W774" s="55">
        <f t="shared" si="187"/>
        <v>0</v>
      </c>
      <c r="X774" s="55">
        <f t="shared" si="187"/>
        <v>0</v>
      </c>
      <c r="Y774" s="55">
        <f t="shared" si="187"/>
        <v>0</v>
      </c>
      <c r="Z774" s="55">
        <f t="shared" si="185"/>
        <v>0</v>
      </c>
      <c r="AA774" s="55">
        <f t="shared" si="185"/>
        <v>0</v>
      </c>
      <c r="AB774" s="55">
        <f t="shared" si="185"/>
        <v>0</v>
      </c>
      <c r="AC774" s="55">
        <f t="shared" si="185"/>
        <v>0</v>
      </c>
      <c r="AD774" s="55">
        <f t="shared" si="185"/>
        <v>0</v>
      </c>
      <c r="AE774" s="55">
        <f t="shared" si="185"/>
        <v>0</v>
      </c>
      <c r="AF774" s="55">
        <f t="shared" si="185"/>
        <v>0</v>
      </c>
      <c r="AG774" s="55">
        <f t="shared" si="185"/>
        <v>0</v>
      </c>
      <c r="AH774" s="55">
        <f t="shared" si="185"/>
        <v>0</v>
      </c>
      <c r="AI774" s="55">
        <f t="shared" si="185"/>
        <v>0</v>
      </c>
      <c r="AJ774" s="55">
        <f t="shared" si="185"/>
        <v>0</v>
      </c>
      <c r="AK774" s="55">
        <f t="shared" si="185"/>
        <v>0</v>
      </c>
      <c r="AL774" s="55">
        <f t="shared" si="185"/>
        <v>0</v>
      </c>
      <c r="AM774" s="55">
        <f t="shared" si="185"/>
        <v>0</v>
      </c>
      <c r="AN774" s="55">
        <f t="shared" si="185"/>
        <v>0</v>
      </c>
      <c r="AO774" s="55">
        <f t="shared" si="192"/>
        <v>0</v>
      </c>
      <c r="AP774" s="55">
        <f t="shared" si="192"/>
        <v>0</v>
      </c>
      <c r="AQ774" s="55">
        <f t="shared" si="192"/>
        <v>0</v>
      </c>
      <c r="AR774" s="55">
        <f t="shared" si="192"/>
        <v>0</v>
      </c>
      <c r="AS774" s="55">
        <f t="shared" si="192"/>
        <v>0</v>
      </c>
      <c r="AT774" s="55">
        <f t="shared" si="192"/>
        <v>0</v>
      </c>
      <c r="AU774" s="55">
        <f t="shared" si="192"/>
        <v>0</v>
      </c>
      <c r="AV774" s="54">
        <f t="shared" si="188"/>
        <v>0</v>
      </c>
      <c r="AW774" s="54">
        <f t="shared" si="189"/>
        <v>0</v>
      </c>
      <c r="AX774" s="54">
        <f t="shared" si="190"/>
        <v>0</v>
      </c>
    </row>
    <row r="775" spans="1:50">
      <c r="A775" s="203" t="s">
        <v>626</v>
      </c>
      <c r="B775" s="203">
        <v>0</v>
      </c>
      <c r="C775" s="203" t="b">
        <v>0</v>
      </c>
      <c r="F775" s="203">
        <v>387</v>
      </c>
      <c r="I775" s="55">
        <f t="shared" si="186"/>
        <v>0</v>
      </c>
      <c r="J775" s="55">
        <f t="shared" si="187"/>
        <v>0</v>
      </c>
      <c r="K775" s="55">
        <f t="shared" si="187"/>
        <v>0</v>
      </c>
      <c r="L775" s="55">
        <f t="shared" si="187"/>
        <v>0</v>
      </c>
      <c r="M775" s="55">
        <f t="shared" si="187"/>
        <v>0</v>
      </c>
      <c r="N775" s="55">
        <f t="shared" si="187"/>
        <v>0</v>
      </c>
      <c r="O775" s="55">
        <f t="shared" si="187"/>
        <v>0</v>
      </c>
      <c r="P775" s="55">
        <f t="shared" si="187"/>
        <v>0</v>
      </c>
      <c r="Q775" s="55">
        <f t="shared" si="187"/>
        <v>0</v>
      </c>
      <c r="R775" s="55">
        <f t="shared" si="187"/>
        <v>0</v>
      </c>
      <c r="S775" s="55">
        <f t="shared" si="187"/>
        <v>0</v>
      </c>
      <c r="T775" s="55">
        <f t="shared" si="187"/>
        <v>0</v>
      </c>
      <c r="U775" s="55">
        <f t="shared" si="187"/>
        <v>0</v>
      </c>
      <c r="V775" s="55">
        <f t="shared" si="187"/>
        <v>0</v>
      </c>
      <c r="W775" s="55">
        <f t="shared" si="187"/>
        <v>0</v>
      </c>
      <c r="X775" s="55">
        <f t="shared" si="187"/>
        <v>0</v>
      </c>
      <c r="Y775" s="55">
        <f t="shared" si="187"/>
        <v>0</v>
      </c>
      <c r="Z775" s="55">
        <f t="shared" si="185"/>
        <v>0</v>
      </c>
      <c r="AA775" s="55">
        <f t="shared" si="185"/>
        <v>0</v>
      </c>
      <c r="AB775" s="55">
        <f t="shared" si="185"/>
        <v>0</v>
      </c>
      <c r="AC775" s="55">
        <f t="shared" si="185"/>
        <v>0</v>
      </c>
      <c r="AD775" s="55">
        <f t="shared" si="185"/>
        <v>0</v>
      </c>
      <c r="AE775" s="55">
        <f t="shared" si="185"/>
        <v>0</v>
      </c>
      <c r="AF775" s="55">
        <f t="shared" si="185"/>
        <v>0</v>
      </c>
      <c r="AG775" s="55">
        <f t="shared" si="185"/>
        <v>0</v>
      </c>
      <c r="AH775" s="55">
        <f t="shared" si="185"/>
        <v>0</v>
      </c>
      <c r="AI775" s="55">
        <f t="shared" si="185"/>
        <v>0</v>
      </c>
      <c r="AJ775" s="55">
        <f t="shared" si="185"/>
        <v>0</v>
      </c>
      <c r="AK775" s="55">
        <f t="shared" si="185"/>
        <v>0</v>
      </c>
      <c r="AL775" s="55">
        <f t="shared" si="185"/>
        <v>0</v>
      </c>
      <c r="AM775" s="55">
        <f t="shared" si="185"/>
        <v>0</v>
      </c>
      <c r="AN775" s="55">
        <f t="shared" si="185"/>
        <v>0</v>
      </c>
      <c r="AO775" s="55">
        <f t="shared" si="192"/>
        <v>0</v>
      </c>
      <c r="AP775" s="55">
        <f t="shared" si="192"/>
        <v>0</v>
      </c>
      <c r="AQ775" s="55">
        <f t="shared" si="192"/>
        <v>0</v>
      </c>
      <c r="AR775" s="55">
        <f t="shared" si="192"/>
        <v>0</v>
      </c>
      <c r="AS775" s="55">
        <f t="shared" si="192"/>
        <v>0</v>
      </c>
      <c r="AT775" s="55">
        <f t="shared" si="192"/>
        <v>0</v>
      </c>
      <c r="AU775" s="55">
        <f t="shared" si="192"/>
        <v>0</v>
      </c>
      <c r="AV775" s="54">
        <f t="shared" si="188"/>
        <v>0</v>
      </c>
      <c r="AW775" s="54">
        <f t="shared" si="189"/>
        <v>0</v>
      </c>
      <c r="AX775" s="54">
        <f t="shared" si="190"/>
        <v>0</v>
      </c>
    </row>
    <row r="776" spans="1:50">
      <c r="A776" s="203" t="s">
        <v>626</v>
      </c>
      <c r="B776" s="203">
        <v>1</v>
      </c>
      <c r="C776" s="203" t="b">
        <v>1</v>
      </c>
      <c r="D776" s="203">
        <v>1</v>
      </c>
      <c r="E776" s="203" t="s">
        <v>575</v>
      </c>
      <c r="F776" s="203">
        <v>621</v>
      </c>
      <c r="I776" s="55">
        <f t="shared" si="186"/>
        <v>0</v>
      </c>
      <c r="J776" s="55">
        <f t="shared" si="187"/>
        <v>0</v>
      </c>
      <c r="K776" s="55">
        <f t="shared" si="187"/>
        <v>0</v>
      </c>
      <c r="L776" s="55">
        <f t="shared" si="187"/>
        <v>0</v>
      </c>
      <c r="M776" s="55">
        <f t="shared" si="187"/>
        <v>0</v>
      </c>
      <c r="N776" s="55">
        <f t="shared" si="187"/>
        <v>0</v>
      </c>
      <c r="O776" s="55">
        <f t="shared" si="187"/>
        <v>0</v>
      </c>
      <c r="P776" s="55">
        <f t="shared" si="187"/>
        <v>0</v>
      </c>
      <c r="Q776" s="55">
        <f t="shared" si="187"/>
        <v>0</v>
      </c>
      <c r="R776" s="55">
        <f t="shared" si="187"/>
        <v>0</v>
      </c>
      <c r="S776" s="55">
        <f t="shared" si="187"/>
        <v>0</v>
      </c>
      <c r="T776" s="55">
        <f t="shared" si="187"/>
        <v>0</v>
      </c>
      <c r="U776" s="55">
        <f t="shared" si="187"/>
        <v>0</v>
      </c>
      <c r="V776" s="55">
        <f t="shared" si="187"/>
        <v>0</v>
      </c>
      <c r="W776" s="55">
        <f t="shared" si="187"/>
        <v>0</v>
      </c>
      <c r="X776" s="55">
        <f t="shared" si="187"/>
        <v>0</v>
      </c>
      <c r="Y776" s="55">
        <f t="shared" si="187"/>
        <v>0</v>
      </c>
      <c r="Z776" s="55">
        <f t="shared" si="185"/>
        <v>0</v>
      </c>
      <c r="AA776" s="55">
        <f t="shared" si="185"/>
        <v>0</v>
      </c>
      <c r="AB776" s="55">
        <f t="shared" si="185"/>
        <v>0</v>
      </c>
      <c r="AC776" s="55">
        <f t="shared" si="185"/>
        <v>0</v>
      </c>
      <c r="AD776" s="55">
        <f t="shared" si="185"/>
        <v>0</v>
      </c>
      <c r="AE776" s="55">
        <f t="shared" si="185"/>
        <v>0</v>
      </c>
      <c r="AF776" s="55">
        <f t="shared" si="185"/>
        <v>0</v>
      </c>
      <c r="AG776" s="55">
        <f t="shared" si="185"/>
        <v>0</v>
      </c>
      <c r="AH776" s="55">
        <f t="shared" si="185"/>
        <v>0</v>
      </c>
      <c r="AI776" s="55">
        <f t="shared" si="185"/>
        <v>0</v>
      </c>
      <c r="AJ776" s="55">
        <f t="shared" si="185"/>
        <v>0</v>
      </c>
      <c r="AK776" s="55">
        <f t="shared" si="185"/>
        <v>0</v>
      </c>
      <c r="AL776" s="55">
        <f t="shared" si="185"/>
        <v>0</v>
      </c>
      <c r="AM776" s="55">
        <f t="shared" si="185"/>
        <v>0</v>
      </c>
      <c r="AN776" s="55">
        <f t="shared" si="185"/>
        <v>0</v>
      </c>
      <c r="AO776" s="55">
        <f t="shared" si="192"/>
        <v>0</v>
      </c>
      <c r="AP776" s="55">
        <f t="shared" si="192"/>
        <v>0</v>
      </c>
      <c r="AQ776" s="55">
        <f t="shared" si="192"/>
        <v>0</v>
      </c>
      <c r="AR776" s="55">
        <f t="shared" si="192"/>
        <v>0</v>
      </c>
      <c r="AS776" s="55">
        <f t="shared" si="192"/>
        <v>0</v>
      </c>
      <c r="AT776" s="55">
        <f t="shared" si="192"/>
        <v>0</v>
      </c>
      <c r="AU776" s="55">
        <f t="shared" si="192"/>
        <v>0</v>
      </c>
      <c r="AV776" s="54">
        <f t="shared" si="188"/>
        <v>0</v>
      </c>
      <c r="AW776" s="54">
        <f t="shared" si="189"/>
        <v>0</v>
      </c>
      <c r="AX776" s="54">
        <f t="shared" si="190"/>
        <v>0</v>
      </c>
    </row>
    <row r="777" spans="1:50">
      <c r="A777" s="203" t="s">
        <v>634</v>
      </c>
      <c r="B777" s="203">
        <v>1</v>
      </c>
      <c r="C777" s="203" t="b">
        <v>1</v>
      </c>
      <c r="D777" s="203">
        <v>1</v>
      </c>
      <c r="E777" s="203" t="s">
        <v>570</v>
      </c>
      <c r="F777" s="203">
        <v>336</v>
      </c>
      <c r="I777" s="55">
        <f t="shared" si="186"/>
        <v>0</v>
      </c>
      <c r="J777" s="55">
        <f t="shared" si="187"/>
        <v>0</v>
      </c>
      <c r="K777" s="55">
        <f t="shared" si="187"/>
        <v>0</v>
      </c>
      <c r="L777" s="55">
        <f t="shared" si="187"/>
        <v>0</v>
      </c>
      <c r="M777" s="55">
        <f t="shared" si="187"/>
        <v>0</v>
      </c>
      <c r="N777" s="55">
        <f t="shared" si="187"/>
        <v>0</v>
      </c>
      <c r="O777" s="55">
        <f t="shared" si="187"/>
        <v>0</v>
      </c>
      <c r="P777" s="55">
        <f t="shared" si="187"/>
        <v>0</v>
      </c>
      <c r="Q777" s="55">
        <f t="shared" si="187"/>
        <v>0</v>
      </c>
      <c r="R777" s="55">
        <f t="shared" si="187"/>
        <v>0</v>
      </c>
      <c r="S777" s="55">
        <f t="shared" si="187"/>
        <v>0</v>
      </c>
      <c r="T777" s="55">
        <f t="shared" si="187"/>
        <v>0</v>
      </c>
      <c r="U777" s="55">
        <f t="shared" si="187"/>
        <v>0</v>
      </c>
      <c r="V777" s="55">
        <f t="shared" si="187"/>
        <v>0</v>
      </c>
      <c r="W777" s="55">
        <f t="shared" si="187"/>
        <v>0</v>
      </c>
      <c r="X777" s="55">
        <f t="shared" si="187"/>
        <v>0</v>
      </c>
      <c r="Y777" s="55">
        <f t="shared" si="187"/>
        <v>0</v>
      </c>
      <c r="Z777" s="55">
        <f t="shared" si="185"/>
        <v>0</v>
      </c>
      <c r="AA777" s="55">
        <f t="shared" si="185"/>
        <v>0</v>
      </c>
      <c r="AB777" s="55">
        <f t="shared" si="185"/>
        <v>0</v>
      </c>
      <c r="AC777" s="55">
        <f t="shared" si="185"/>
        <v>0</v>
      </c>
      <c r="AD777" s="55">
        <f t="shared" si="185"/>
        <v>0</v>
      </c>
      <c r="AE777" s="55">
        <f t="shared" si="185"/>
        <v>0</v>
      </c>
      <c r="AF777" s="55">
        <f t="shared" si="185"/>
        <v>0</v>
      </c>
      <c r="AG777" s="55">
        <f t="shared" si="185"/>
        <v>0</v>
      </c>
      <c r="AH777" s="55">
        <f t="shared" si="185"/>
        <v>0</v>
      </c>
      <c r="AI777" s="55">
        <f t="shared" si="185"/>
        <v>0</v>
      </c>
      <c r="AJ777" s="55">
        <f t="shared" si="185"/>
        <v>0</v>
      </c>
      <c r="AK777" s="55">
        <f t="shared" si="185"/>
        <v>0</v>
      </c>
      <c r="AL777" s="55">
        <f t="shared" si="185"/>
        <v>0</v>
      </c>
      <c r="AM777" s="55">
        <f t="shared" si="185"/>
        <v>0</v>
      </c>
      <c r="AN777" s="55">
        <f t="shared" si="185"/>
        <v>0</v>
      </c>
      <c r="AO777" s="55">
        <f t="shared" si="192"/>
        <v>0</v>
      </c>
      <c r="AP777" s="55">
        <f t="shared" si="192"/>
        <v>0</v>
      </c>
      <c r="AQ777" s="55">
        <f t="shared" si="192"/>
        <v>0</v>
      </c>
      <c r="AR777" s="55">
        <f t="shared" si="192"/>
        <v>0</v>
      </c>
      <c r="AS777" s="55">
        <f t="shared" si="192"/>
        <v>0</v>
      </c>
      <c r="AT777" s="55">
        <f t="shared" si="192"/>
        <v>0</v>
      </c>
      <c r="AU777" s="55">
        <f t="shared" si="192"/>
        <v>0</v>
      </c>
      <c r="AV777" s="54">
        <f t="shared" si="188"/>
        <v>0</v>
      </c>
      <c r="AW777" s="54">
        <f t="shared" si="189"/>
        <v>0</v>
      </c>
      <c r="AX777" s="54">
        <f t="shared" si="190"/>
        <v>0</v>
      </c>
    </row>
    <row r="778" spans="1:50">
      <c r="A778" s="203" t="s">
        <v>605</v>
      </c>
      <c r="B778" s="203">
        <v>0</v>
      </c>
      <c r="C778" s="203" t="b">
        <v>0</v>
      </c>
      <c r="F778" s="203">
        <v>1640</v>
      </c>
      <c r="I778" s="55">
        <f t="shared" si="186"/>
        <v>0</v>
      </c>
      <c r="J778" s="55">
        <f t="shared" si="187"/>
        <v>0</v>
      </c>
      <c r="K778" s="55">
        <f t="shared" si="187"/>
        <v>0</v>
      </c>
      <c r="L778" s="55">
        <f t="shared" si="187"/>
        <v>0</v>
      </c>
      <c r="M778" s="55">
        <f t="shared" si="187"/>
        <v>0</v>
      </c>
      <c r="N778" s="55">
        <f t="shared" si="187"/>
        <v>0</v>
      </c>
      <c r="O778" s="55">
        <f t="shared" si="187"/>
        <v>0</v>
      </c>
      <c r="P778" s="55">
        <f t="shared" si="187"/>
        <v>0</v>
      </c>
      <c r="Q778" s="55">
        <f t="shared" si="187"/>
        <v>0</v>
      </c>
      <c r="R778" s="55">
        <f t="shared" si="187"/>
        <v>0</v>
      </c>
      <c r="S778" s="55">
        <f t="shared" si="187"/>
        <v>0</v>
      </c>
      <c r="T778" s="55">
        <f t="shared" si="187"/>
        <v>0</v>
      </c>
      <c r="U778" s="55">
        <f t="shared" si="187"/>
        <v>0</v>
      </c>
      <c r="V778" s="55">
        <f t="shared" si="187"/>
        <v>0</v>
      </c>
      <c r="W778" s="55">
        <f t="shared" si="187"/>
        <v>0</v>
      </c>
      <c r="X778" s="55">
        <f t="shared" si="187"/>
        <v>0</v>
      </c>
      <c r="Y778" s="55">
        <f t="shared" si="187"/>
        <v>0</v>
      </c>
      <c r="Z778" s="55">
        <f t="shared" si="185"/>
        <v>0</v>
      </c>
      <c r="AA778" s="55">
        <f t="shared" si="185"/>
        <v>0</v>
      </c>
      <c r="AB778" s="55">
        <f t="shared" si="185"/>
        <v>0</v>
      </c>
      <c r="AC778" s="55">
        <f t="shared" si="185"/>
        <v>0</v>
      </c>
      <c r="AD778" s="55">
        <f t="shared" si="185"/>
        <v>0</v>
      </c>
      <c r="AE778" s="55">
        <f t="shared" si="185"/>
        <v>0</v>
      </c>
      <c r="AF778" s="55">
        <f t="shared" si="185"/>
        <v>0</v>
      </c>
      <c r="AG778" s="55">
        <f t="shared" si="185"/>
        <v>0</v>
      </c>
      <c r="AH778" s="55">
        <f t="shared" si="185"/>
        <v>0</v>
      </c>
      <c r="AI778" s="55">
        <f t="shared" si="185"/>
        <v>0</v>
      </c>
      <c r="AJ778" s="55">
        <f t="shared" si="185"/>
        <v>0</v>
      </c>
      <c r="AK778" s="55">
        <f t="shared" si="185"/>
        <v>0</v>
      </c>
      <c r="AL778" s="55">
        <f t="shared" si="185"/>
        <v>0</v>
      </c>
      <c r="AM778" s="55">
        <f t="shared" si="185"/>
        <v>0</v>
      </c>
      <c r="AN778" s="55">
        <f t="shared" si="185"/>
        <v>0</v>
      </c>
      <c r="AO778" s="55">
        <f t="shared" si="192"/>
        <v>0</v>
      </c>
      <c r="AP778" s="55">
        <f t="shared" si="192"/>
        <v>0</v>
      </c>
      <c r="AQ778" s="55">
        <f t="shared" si="192"/>
        <v>0</v>
      </c>
      <c r="AR778" s="55">
        <f t="shared" si="192"/>
        <v>0</v>
      </c>
      <c r="AS778" s="55">
        <f t="shared" si="192"/>
        <v>0</v>
      </c>
      <c r="AT778" s="55">
        <f t="shared" si="192"/>
        <v>0</v>
      </c>
      <c r="AU778" s="55">
        <f t="shared" si="192"/>
        <v>0</v>
      </c>
      <c r="AV778" s="54">
        <f t="shared" si="188"/>
        <v>0</v>
      </c>
      <c r="AW778" s="54">
        <f t="shared" si="189"/>
        <v>0</v>
      </c>
      <c r="AX778" s="54">
        <f t="shared" si="190"/>
        <v>0</v>
      </c>
    </row>
    <row r="779" spans="1:50">
      <c r="A779" s="203" t="s">
        <v>605</v>
      </c>
      <c r="B779" s="203">
        <v>1</v>
      </c>
      <c r="C779" s="203" t="b">
        <v>1</v>
      </c>
      <c r="D779" s="203">
        <v>1</v>
      </c>
      <c r="E779" s="203" t="s">
        <v>577</v>
      </c>
      <c r="F779" s="203">
        <v>2392</v>
      </c>
      <c r="I779" s="55">
        <f t="shared" si="186"/>
        <v>0</v>
      </c>
      <c r="J779" s="55">
        <f t="shared" si="187"/>
        <v>0</v>
      </c>
      <c r="K779" s="55">
        <f t="shared" si="187"/>
        <v>0</v>
      </c>
      <c r="L779" s="55">
        <f t="shared" si="187"/>
        <v>0</v>
      </c>
      <c r="M779" s="55">
        <f t="shared" si="187"/>
        <v>0</v>
      </c>
      <c r="N779" s="55">
        <f t="shared" si="187"/>
        <v>0</v>
      </c>
      <c r="O779" s="55">
        <f t="shared" si="187"/>
        <v>0</v>
      </c>
      <c r="P779" s="55">
        <f t="shared" si="187"/>
        <v>0</v>
      </c>
      <c r="Q779" s="55">
        <f t="shared" si="187"/>
        <v>0</v>
      </c>
      <c r="R779" s="55">
        <f t="shared" si="187"/>
        <v>0</v>
      </c>
      <c r="S779" s="55">
        <f t="shared" si="187"/>
        <v>0</v>
      </c>
      <c r="T779" s="55">
        <f t="shared" si="187"/>
        <v>0</v>
      </c>
      <c r="U779" s="55">
        <f t="shared" si="187"/>
        <v>0</v>
      </c>
      <c r="V779" s="55">
        <f t="shared" si="187"/>
        <v>0</v>
      </c>
      <c r="W779" s="55">
        <f t="shared" si="187"/>
        <v>0</v>
      </c>
      <c r="X779" s="55">
        <f t="shared" si="187"/>
        <v>0</v>
      </c>
      <c r="Y779" s="55">
        <f t="shared" si="187"/>
        <v>0</v>
      </c>
      <c r="Z779" s="55">
        <f t="shared" si="185"/>
        <v>0</v>
      </c>
      <c r="AA779" s="55">
        <f t="shared" si="185"/>
        <v>0</v>
      </c>
      <c r="AB779" s="55">
        <f t="shared" si="185"/>
        <v>0</v>
      </c>
      <c r="AC779" s="55">
        <f t="shared" si="185"/>
        <v>0</v>
      </c>
      <c r="AD779" s="55">
        <f t="shared" si="185"/>
        <v>0</v>
      </c>
      <c r="AE779" s="55">
        <f t="shared" si="185"/>
        <v>0</v>
      </c>
      <c r="AF779" s="55">
        <f t="shared" si="185"/>
        <v>0</v>
      </c>
      <c r="AG779" s="55">
        <f t="shared" si="185"/>
        <v>0</v>
      </c>
      <c r="AH779" s="55">
        <f t="shared" si="185"/>
        <v>0</v>
      </c>
      <c r="AI779" s="55">
        <f t="shared" si="185"/>
        <v>0</v>
      </c>
      <c r="AJ779" s="55">
        <f t="shared" si="185"/>
        <v>0</v>
      </c>
      <c r="AK779" s="55">
        <f t="shared" si="185"/>
        <v>0</v>
      </c>
      <c r="AL779" s="55">
        <f t="shared" si="185"/>
        <v>0</v>
      </c>
      <c r="AM779" s="55">
        <f t="shared" si="185"/>
        <v>0</v>
      </c>
      <c r="AN779" s="55">
        <f t="shared" si="185"/>
        <v>0</v>
      </c>
      <c r="AO779" s="55">
        <f t="shared" si="192"/>
        <v>0</v>
      </c>
      <c r="AP779" s="55">
        <f t="shared" si="192"/>
        <v>0</v>
      </c>
      <c r="AQ779" s="55">
        <f t="shared" si="192"/>
        <v>0</v>
      </c>
      <c r="AR779" s="55">
        <f t="shared" si="192"/>
        <v>0</v>
      </c>
      <c r="AS779" s="55">
        <f t="shared" si="192"/>
        <v>0</v>
      </c>
      <c r="AT779" s="55">
        <f t="shared" si="192"/>
        <v>0</v>
      </c>
      <c r="AU779" s="55">
        <f t="shared" si="192"/>
        <v>0</v>
      </c>
      <c r="AV779" s="54">
        <f t="shared" si="188"/>
        <v>0</v>
      </c>
      <c r="AW779" s="54">
        <f t="shared" si="189"/>
        <v>0</v>
      </c>
      <c r="AX779" s="54">
        <f t="shared" si="190"/>
        <v>0</v>
      </c>
    </row>
    <row r="780" spans="1:50">
      <c r="A780" s="203" t="s">
        <v>615</v>
      </c>
      <c r="B780" s="203">
        <v>0</v>
      </c>
      <c r="C780" s="203" t="b">
        <v>0</v>
      </c>
      <c r="F780" s="203">
        <v>33</v>
      </c>
      <c r="I780" s="55">
        <f t="shared" si="186"/>
        <v>0</v>
      </c>
      <c r="J780" s="55">
        <f t="shared" si="187"/>
        <v>0</v>
      </c>
      <c r="K780" s="55">
        <f t="shared" si="187"/>
        <v>0</v>
      </c>
      <c r="L780" s="55">
        <f t="shared" si="187"/>
        <v>0</v>
      </c>
      <c r="M780" s="55">
        <f t="shared" si="187"/>
        <v>0</v>
      </c>
      <c r="N780" s="55">
        <f t="shared" si="187"/>
        <v>0</v>
      </c>
      <c r="O780" s="55">
        <f t="shared" si="187"/>
        <v>0</v>
      </c>
      <c r="P780" s="55">
        <f t="shared" si="187"/>
        <v>0</v>
      </c>
      <c r="Q780" s="55">
        <f t="shared" si="187"/>
        <v>0</v>
      </c>
      <c r="R780" s="55">
        <f t="shared" si="187"/>
        <v>0</v>
      </c>
      <c r="S780" s="55">
        <f t="shared" si="187"/>
        <v>0</v>
      </c>
      <c r="T780" s="55">
        <f t="shared" si="187"/>
        <v>0</v>
      </c>
      <c r="U780" s="55">
        <f t="shared" si="187"/>
        <v>0</v>
      </c>
      <c r="V780" s="55">
        <f t="shared" si="187"/>
        <v>0</v>
      </c>
      <c r="W780" s="55">
        <f t="shared" si="187"/>
        <v>0</v>
      </c>
      <c r="X780" s="55">
        <f t="shared" si="187"/>
        <v>0</v>
      </c>
      <c r="Y780" s="55">
        <f t="shared" si="187"/>
        <v>0</v>
      </c>
      <c r="Z780" s="55">
        <f t="shared" si="185"/>
        <v>0</v>
      </c>
      <c r="AA780" s="55">
        <f t="shared" si="185"/>
        <v>0</v>
      </c>
      <c r="AB780" s="55">
        <f t="shared" si="185"/>
        <v>0</v>
      </c>
      <c r="AC780" s="55">
        <f t="shared" si="185"/>
        <v>0</v>
      </c>
      <c r="AD780" s="55">
        <f t="shared" si="185"/>
        <v>0</v>
      </c>
      <c r="AE780" s="55">
        <f t="shared" si="185"/>
        <v>0</v>
      </c>
      <c r="AF780" s="55">
        <f t="shared" si="185"/>
        <v>0</v>
      </c>
      <c r="AG780" s="55">
        <f t="shared" si="185"/>
        <v>0</v>
      </c>
      <c r="AH780" s="55">
        <f t="shared" si="185"/>
        <v>0</v>
      </c>
      <c r="AI780" s="55">
        <f t="shared" si="185"/>
        <v>0</v>
      </c>
      <c r="AJ780" s="55">
        <f t="shared" si="185"/>
        <v>0</v>
      </c>
      <c r="AK780" s="55">
        <f t="shared" si="185"/>
        <v>0</v>
      </c>
      <c r="AL780" s="55">
        <f t="shared" si="185"/>
        <v>0</v>
      </c>
      <c r="AM780" s="55">
        <f t="shared" si="185"/>
        <v>0</v>
      </c>
      <c r="AN780" s="55">
        <f t="shared" si="185"/>
        <v>0</v>
      </c>
      <c r="AO780" s="55">
        <f t="shared" si="192"/>
        <v>0</v>
      </c>
      <c r="AP780" s="55">
        <f t="shared" si="192"/>
        <v>0</v>
      </c>
      <c r="AQ780" s="55">
        <f t="shared" si="192"/>
        <v>0</v>
      </c>
      <c r="AR780" s="55">
        <f t="shared" si="192"/>
        <v>0</v>
      </c>
      <c r="AS780" s="55">
        <f t="shared" si="192"/>
        <v>0</v>
      </c>
      <c r="AT780" s="55">
        <f t="shared" si="192"/>
        <v>0</v>
      </c>
      <c r="AU780" s="55">
        <f t="shared" si="192"/>
        <v>0</v>
      </c>
      <c r="AV780" s="54">
        <f t="shared" si="188"/>
        <v>0</v>
      </c>
      <c r="AW780" s="54">
        <f t="shared" si="189"/>
        <v>0</v>
      </c>
      <c r="AX780" s="54">
        <f t="shared" si="190"/>
        <v>0</v>
      </c>
    </row>
    <row r="781" spans="1:50">
      <c r="A781" s="203" t="s">
        <v>615</v>
      </c>
      <c r="B781" s="203">
        <v>1</v>
      </c>
      <c r="C781" s="203" t="b">
        <v>1</v>
      </c>
      <c r="D781" s="203">
        <v>1</v>
      </c>
      <c r="E781" s="203" t="s">
        <v>614</v>
      </c>
      <c r="F781" s="203">
        <v>303</v>
      </c>
      <c r="I781" s="55">
        <f t="shared" si="186"/>
        <v>0</v>
      </c>
      <c r="J781" s="55">
        <f t="shared" si="187"/>
        <v>0</v>
      </c>
      <c r="K781" s="55">
        <f t="shared" si="187"/>
        <v>0</v>
      </c>
      <c r="L781" s="55">
        <f t="shared" si="187"/>
        <v>0</v>
      </c>
      <c r="M781" s="55">
        <f t="shared" si="187"/>
        <v>0</v>
      </c>
      <c r="N781" s="55">
        <f t="shared" si="187"/>
        <v>0</v>
      </c>
      <c r="O781" s="55">
        <f t="shared" si="187"/>
        <v>0</v>
      </c>
      <c r="P781" s="55">
        <f t="shared" si="187"/>
        <v>0</v>
      </c>
      <c r="Q781" s="55">
        <f t="shared" si="187"/>
        <v>0</v>
      </c>
      <c r="R781" s="55">
        <f t="shared" si="187"/>
        <v>0</v>
      </c>
      <c r="S781" s="55">
        <f t="shared" si="187"/>
        <v>0</v>
      </c>
      <c r="T781" s="55">
        <f t="shared" si="187"/>
        <v>0</v>
      </c>
      <c r="U781" s="55">
        <f t="shared" si="187"/>
        <v>0</v>
      </c>
      <c r="V781" s="55">
        <f t="shared" si="187"/>
        <v>0</v>
      </c>
      <c r="W781" s="55">
        <f t="shared" si="187"/>
        <v>0</v>
      </c>
      <c r="X781" s="55">
        <f t="shared" si="187"/>
        <v>0</v>
      </c>
      <c r="Y781" s="55">
        <f t="shared" si="187"/>
        <v>0</v>
      </c>
      <c r="Z781" s="55">
        <f t="shared" si="185"/>
        <v>0</v>
      </c>
      <c r="AA781" s="55">
        <f t="shared" si="185"/>
        <v>0</v>
      </c>
      <c r="AB781" s="55">
        <f t="shared" si="185"/>
        <v>0</v>
      </c>
      <c r="AC781" s="55">
        <f t="shared" si="185"/>
        <v>0</v>
      </c>
      <c r="AD781" s="55">
        <f t="shared" si="185"/>
        <v>0</v>
      </c>
      <c r="AE781" s="55">
        <f t="shared" si="185"/>
        <v>0</v>
      </c>
      <c r="AF781" s="55">
        <f t="shared" si="185"/>
        <v>0</v>
      </c>
      <c r="AG781" s="55">
        <f t="shared" si="185"/>
        <v>0</v>
      </c>
      <c r="AH781" s="55">
        <f t="shared" si="185"/>
        <v>0</v>
      </c>
      <c r="AI781" s="55">
        <f t="shared" si="185"/>
        <v>0</v>
      </c>
      <c r="AJ781" s="55">
        <f t="shared" si="185"/>
        <v>0</v>
      </c>
      <c r="AK781" s="55">
        <f t="shared" si="185"/>
        <v>0</v>
      </c>
      <c r="AL781" s="55">
        <f t="shared" si="185"/>
        <v>0</v>
      </c>
      <c r="AM781" s="55">
        <f t="shared" si="185"/>
        <v>0</v>
      </c>
      <c r="AN781" s="55">
        <f t="shared" si="185"/>
        <v>0</v>
      </c>
      <c r="AO781" s="55">
        <f t="shared" si="192"/>
        <v>0</v>
      </c>
      <c r="AP781" s="55">
        <f t="shared" si="192"/>
        <v>0</v>
      </c>
      <c r="AQ781" s="55">
        <f t="shared" si="192"/>
        <v>0</v>
      </c>
      <c r="AR781" s="55">
        <f t="shared" si="192"/>
        <v>0</v>
      </c>
      <c r="AS781" s="55">
        <f t="shared" si="192"/>
        <v>0</v>
      </c>
      <c r="AT781" s="55">
        <f t="shared" si="192"/>
        <v>0</v>
      </c>
      <c r="AU781" s="55">
        <f t="shared" si="192"/>
        <v>0</v>
      </c>
      <c r="AV781" s="54">
        <f t="shared" si="188"/>
        <v>0</v>
      </c>
      <c r="AW781" s="54">
        <f t="shared" si="189"/>
        <v>0</v>
      </c>
      <c r="AX781" s="54">
        <f t="shared" si="190"/>
        <v>0</v>
      </c>
    </row>
    <row r="782" spans="1:50">
      <c r="A782" s="203" t="s">
        <v>681</v>
      </c>
      <c r="B782" s="203">
        <v>0</v>
      </c>
      <c r="C782" s="203" t="b">
        <v>0</v>
      </c>
      <c r="F782" s="203">
        <v>110</v>
      </c>
      <c r="I782" s="55">
        <f t="shared" si="186"/>
        <v>0</v>
      </c>
      <c r="J782" s="55">
        <f t="shared" si="187"/>
        <v>0</v>
      </c>
      <c r="K782" s="55">
        <f t="shared" si="187"/>
        <v>0</v>
      </c>
      <c r="L782" s="55">
        <f t="shared" si="187"/>
        <v>0</v>
      </c>
      <c r="M782" s="55">
        <f t="shared" si="187"/>
        <v>0</v>
      </c>
      <c r="N782" s="55">
        <f t="shared" si="187"/>
        <v>0</v>
      </c>
      <c r="O782" s="55">
        <f t="shared" si="187"/>
        <v>0</v>
      </c>
      <c r="P782" s="55">
        <f t="shared" si="187"/>
        <v>0</v>
      </c>
      <c r="Q782" s="55">
        <f t="shared" si="187"/>
        <v>0</v>
      </c>
      <c r="R782" s="55">
        <f t="shared" si="187"/>
        <v>0</v>
      </c>
      <c r="S782" s="55">
        <f t="shared" si="187"/>
        <v>0</v>
      </c>
      <c r="T782" s="55">
        <f t="shared" si="187"/>
        <v>0</v>
      </c>
      <c r="U782" s="55">
        <f t="shared" si="187"/>
        <v>0</v>
      </c>
      <c r="V782" s="55">
        <f t="shared" si="187"/>
        <v>0</v>
      </c>
      <c r="W782" s="55">
        <f t="shared" si="187"/>
        <v>0</v>
      </c>
      <c r="X782" s="55">
        <f t="shared" si="187"/>
        <v>0</v>
      </c>
      <c r="Y782" s="55">
        <f t="shared" si="187"/>
        <v>0</v>
      </c>
      <c r="Z782" s="55">
        <f t="shared" si="185"/>
        <v>0</v>
      </c>
      <c r="AA782" s="55">
        <f t="shared" si="185"/>
        <v>0</v>
      </c>
      <c r="AB782" s="55">
        <f t="shared" si="185"/>
        <v>0</v>
      </c>
      <c r="AC782" s="55">
        <f t="shared" si="185"/>
        <v>0</v>
      </c>
      <c r="AD782" s="55">
        <f t="shared" si="185"/>
        <v>0</v>
      </c>
      <c r="AE782" s="55">
        <f t="shared" si="185"/>
        <v>0</v>
      </c>
      <c r="AF782" s="55">
        <f t="shared" si="185"/>
        <v>0</v>
      </c>
      <c r="AG782" s="55">
        <f t="shared" si="185"/>
        <v>0</v>
      </c>
      <c r="AH782" s="55">
        <f t="shared" si="185"/>
        <v>0</v>
      </c>
      <c r="AI782" s="55">
        <f t="shared" si="185"/>
        <v>0</v>
      </c>
      <c r="AJ782" s="55">
        <f t="shared" si="185"/>
        <v>0</v>
      </c>
      <c r="AK782" s="55">
        <f t="shared" si="185"/>
        <v>0</v>
      </c>
      <c r="AL782" s="55">
        <f t="shared" si="185"/>
        <v>0</v>
      </c>
      <c r="AM782" s="55">
        <f t="shared" si="185"/>
        <v>0</v>
      </c>
      <c r="AN782" s="55">
        <f t="shared" si="185"/>
        <v>0</v>
      </c>
      <c r="AO782" s="55">
        <f t="shared" si="192"/>
        <v>0</v>
      </c>
      <c r="AP782" s="55">
        <f t="shared" si="192"/>
        <v>0</v>
      </c>
      <c r="AQ782" s="55">
        <f t="shared" si="192"/>
        <v>0</v>
      </c>
      <c r="AR782" s="55">
        <f t="shared" si="192"/>
        <v>0</v>
      </c>
      <c r="AS782" s="55">
        <f t="shared" si="192"/>
        <v>0</v>
      </c>
      <c r="AT782" s="55">
        <f t="shared" si="192"/>
        <v>0</v>
      </c>
      <c r="AU782" s="55">
        <f t="shared" si="192"/>
        <v>0</v>
      </c>
      <c r="AV782" s="54">
        <f t="shared" si="188"/>
        <v>0</v>
      </c>
      <c r="AW782" s="54">
        <f t="shared" si="189"/>
        <v>0</v>
      </c>
      <c r="AX782" s="54">
        <f t="shared" si="190"/>
        <v>0</v>
      </c>
    </row>
    <row r="783" spans="1:50">
      <c r="A783" s="203" t="s">
        <v>681</v>
      </c>
      <c r="B783" s="203">
        <v>1</v>
      </c>
      <c r="C783" s="203" t="b">
        <v>1</v>
      </c>
      <c r="D783" s="203">
        <v>1</v>
      </c>
      <c r="E783" s="203" t="s">
        <v>682</v>
      </c>
      <c r="F783" s="203">
        <v>226</v>
      </c>
      <c r="I783" s="55">
        <f t="shared" si="186"/>
        <v>0</v>
      </c>
      <c r="J783" s="55">
        <f t="shared" si="187"/>
        <v>0</v>
      </c>
      <c r="K783" s="55">
        <f t="shared" si="187"/>
        <v>0</v>
      </c>
      <c r="L783" s="55">
        <f t="shared" si="187"/>
        <v>0</v>
      </c>
      <c r="M783" s="55">
        <f t="shared" si="187"/>
        <v>0</v>
      </c>
      <c r="N783" s="55">
        <f t="shared" si="187"/>
        <v>0</v>
      </c>
      <c r="O783" s="55">
        <f t="shared" si="187"/>
        <v>0</v>
      </c>
      <c r="P783" s="55">
        <f t="shared" si="187"/>
        <v>0</v>
      </c>
      <c r="Q783" s="55">
        <f t="shared" si="187"/>
        <v>0</v>
      </c>
      <c r="R783" s="55">
        <f t="shared" si="187"/>
        <v>0</v>
      </c>
      <c r="S783" s="55">
        <f t="shared" si="187"/>
        <v>0</v>
      </c>
      <c r="T783" s="55">
        <f t="shared" si="187"/>
        <v>0</v>
      </c>
      <c r="U783" s="55">
        <f t="shared" si="187"/>
        <v>0</v>
      </c>
      <c r="V783" s="55">
        <f t="shared" si="187"/>
        <v>0</v>
      </c>
      <c r="W783" s="55">
        <f t="shared" si="187"/>
        <v>0</v>
      </c>
      <c r="X783" s="55">
        <f t="shared" si="187"/>
        <v>0</v>
      </c>
      <c r="Y783" s="55">
        <f t="shared" si="187"/>
        <v>0</v>
      </c>
      <c r="Z783" s="55">
        <f t="shared" si="185"/>
        <v>0</v>
      </c>
      <c r="AA783" s="55">
        <f t="shared" si="185"/>
        <v>0</v>
      </c>
      <c r="AB783" s="55">
        <f t="shared" si="185"/>
        <v>0</v>
      </c>
      <c r="AC783" s="55">
        <f t="shared" si="185"/>
        <v>0</v>
      </c>
      <c r="AD783" s="55">
        <f t="shared" si="185"/>
        <v>0</v>
      </c>
      <c r="AE783" s="55">
        <f t="shared" si="185"/>
        <v>0</v>
      </c>
      <c r="AF783" s="55">
        <f t="shared" si="185"/>
        <v>0</v>
      </c>
      <c r="AG783" s="55">
        <f t="shared" si="185"/>
        <v>0</v>
      </c>
      <c r="AH783" s="55">
        <f t="shared" si="185"/>
        <v>0</v>
      </c>
      <c r="AI783" s="55">
        <f t="shared" si="185"/>
        <v>0</v>
      </c>
      <c r="AJ783" s="55">
        <f t="shared" si="185"/>
        <v>0</v>
      </c>
      <c r="AK783" s="55">
        <f t="shared" si="185"/>
        <v>0</v>
      </c>
      <c r="AL783" s="55">
        <f t="shared" si="185"/>
        <v>0</v>
      </c>
      <c r="AM783" s="55">
        <f t="shared" si="185"/>
        <v>0</v>
      </c>
      <c r="AN783" s="55">
        <f t="shared" si="185"/>
        <v>0</v>
      </c>
      <c r="AO783" s="55">
        <f t="shared" si="192"/>
        <v>0</v>
      </c>
      <c r="AP783" s="55">
        <f t="shared" si="192"/>
        <v>0</v>
      </c>
      <c r="AQ783" s="55">
        <f t="shared" si="192"/>
        <v>0</v>
      </c>
      <c r="AR783" s="55">
        <f t="shared" si="192"/>
        <v>0</v>
      </c>
      <c r="AS783" s="55">
        <f t="shared" si="192"/>
        <v>0</v>
      </c>
      <c r="AT783" s="55">
        <f t="shared" si="192"/>
        <v>0</v>
      </c>
      <c r="AU783" s="55">
        <f t="shared" si="192"/>
        <v>0</v>
      </c>
      <c r="AV783" s="54">
        <f t="shared" si="188"/>
        <v>0</v>
      </c>
      <c r="AW783" s="54">
        <f t="shared" si="189"/>
        <v>0</v>
      </c>
      <c r="AX783" s="54">
        <f t="shared" si="190"/>
        <v>0</v>
      </c>
    </row>
    <row r="784" spans="1:50">
      <c r="A784" s="203" t="s">
        <v>619</v>
      </c>
      <c r="B784" s="203">
        <v>0</v>
      </c>
      <c r="C784" s="203" t="b">
        <v>0</v>
      </c>
      <c r="F784" s="203">
        <v>292</v>
      </c>
      <c r="I784" s="55">
        <f t="shared" si="186"/>
        <v>0</v>
      </c>
      <c r="J784" s="55">
        <f t="shared" si="187"/>
        <v>0</v>
      </c>
      <c r="K784" s="55">
        <f t="shared" si="187"/>
        <v>0</v>
      </c>
      <c r="L784" s="55">
        <f t="shared" si="187"/>
        <v>0</v>
      </c>
      <c r="M784" s="55">
        <f t="shared" si="187"/>
        <v>0</v>
      </c>
      <c r="N784" s="55">
        <f t="shared" si="187"/>
        <v>0</v>
      </c>
      <c r="O784" s="55">
        <f t="shared" si="187"/>
        <v>0</v>
      </c>
      <c r="P784" s="55">
        <f t="shared" si="187"/>
        <v>0</v>
      </c>
      <c r="Q784" s="55">
        <f t="shared" si="187"/>
        <v>0</v>
      </c>
      <c r="R784" s="55">
        <f t="shared" si="187"/>
        <v>0</v>
      </c>
      <c r="S784" s="55">
        <f t="shared" si="187"/>
        <v>0</v>
      </c>
      <c r="T784" s="55">
        <f t="shared" si="187"/>
        <v>0</v>
      </c>
      <c r="U784" s="55">
        <f t="shared" si="187"/>
        <v>0</v>
      </c>
      <c r="V784" s="55">
        <f t="shared" si="187"/>
        <v>0</v>
      </c>
      <c r="W784" s="55">
        <f t="shared" si="187"/>
        <v>0</v>
      </c>
      <c r="X784" s="55">
        <f t="shared" si="187"/>
        <v>0</v>
      </c>
      <c r="Y784" s="55">
        <f t="shared" si="187"/>
        <v>0</v>
      </c>
      <c r="Z784" s="55">
        <f t="shared" si="185"/>
        <v>0</v>
      </c>
      <c r="AA784" s="55">
        <f t="shared" si="185"/>
        <v>0</v>
      </c>
      <c r="AB784" s="55">
        <f t="shared" si="185"/>
        <v>0</v>
      </c>
      <c r="AC784" s="55">
        <f t="shared" si="185"/>
        <v>0</v>
      </c>
      <c r="AD784" s="55">
        <f t="shared" si="185"/>
        <v>0</v>
      </c>
      <c r="AE784" s="55">
        <f t="shared" si="185"/>
        <v>0</v>
      </c>
      <c r="AF784" s="55">
        <f t="shared" si="185"/>
        <v>0</v>
      </c>
      <c r="AG784" s="55">
        <f t="shared" si="185"/>
        <v>0</v>
      </c>
      <c r="AH784" s="55">
        <f t="shared" si="185"/>
        <v>0</v>
      </c>
      <c r="AI784" s="55">
        <f t="shared" si="185"/>
        <v>0</v>
      </c>
      <c r="AJ784" s="55">
        <f t="shared" si="185"/>
        <v>0</v>
      </c>
      <c r="AK784" s="55">
        <f t="shared" si="185"/>
        <v>0</v>
      </c>
      <c r="AL784" s="55">
        <f t="shared" si="185"/>
        <v>0</v>
      </c>
      <c r="AM784" s="55">
        <f t="shared" si="185"/>
        <v>0</v>
      </c>
      <c r="AN784" s="55">
        <f t="shared" si="185"/>
        <v>0</v>
      </c>
      <c r="AO784" s="55">
        <f t="shared" si="192"/>
        <v>0</v>
      </c>
      <c r="AP784" s="55">
        <f t="shared" si="192"/>
        <v>0</v>
      </c>
      <c r="AQ784" s="55">
        <f t="shared" si="192"/>
        <v>0</v>
      </c>
      <c r="AR784" s="55">
        <f t="shared" si="192"/>
        <v>0</v>
      </c>
      <c r="AS784" s="55">
        <f t="shared" si="192"/>
        <v>0</v>
      </c>
      <c r="AT784" s="55">
        <f t="shared" si="192"/>
        <v>0</v>
      </c>
      <c r="AU784" s="55">
        <f t="shared" si="192"/>
        <v>0</v>
      </c>
      <c r="AV784" s="54">
        <f t="shared" si="188"/>
        <v>0</v>
      </c>
      <c r="AW784" s="54">
        <f t="shared" si="189"/>
        <v>0</v>
      </c>
      <c r="AX784" s="54">
        <f t="shared" si="190"/>
        <v>0</v>
      </c>
    </row>
    <row r="785" spans="1:50">
      <c r="A785" s="203" t="s">
        <v>619</v>
      </c>
      <c r="B785" s="203">
        <v>1</v>
      </c>
      <c r="C785" s="203" t="b">
        <v>1</v>
      </c>
      <c r="D785" s="203">
        <v>1</v>
      </c>
      <c r="E785" s="203" t="s">
        <v>614</v>
      </c>
      <c r="F785" s="203">
        <v>380</v>
      </c>
      <c r="I785" s="55">
        <f t="shared" si="186"/>
        <v>0</v>
      </c>
      <c r="J785" s="55">
        <f t="shared" si="187"/>
        <v>0</v>
      </c>
      <c r="K785" s="55">
        <f t="shared" si="187"/>
        <v>0</v>
      </c>
      <c r="L785" s="55">
        <f t="shared" si="187"/>
        <v>0</v>
      </c>
      <c r="M785" s="55">
        <f t="shared" si="187"/>
        <v>0</v>
      </c>
      <c r="N785" s="55">
        <f t="shared" si="187"/>
        <v>0</v>
      </c>
      <c r="O785" s="55">
        <f t="shared" si="187"/>
        <v>0</v>
      </c>
      <c r="P785" s="55">
        <f t="shared" si="187"/>
        <v>0</v>
      </c>
      <c r="Q785" s="55">
        <f t="shared" si="187"/>
        <v>0</v>
      </c>
      <c r="R785" s="55">
        <f t="shared" si="187"/>
        <v>0</v>
      </c>
      <c r="S785" s="55">
        <f t="shared" si="187"/>
        <v>0</v>
      </c>
      <c r="T785" s="55">
        <f t="shared" si="187"/>
        <v>0</v>
      </c>
      <c r="U785" s="55">
        <f t="shared" si="187"/>
        <v>0</v>
      </c>
      <c r="V785" s="55">
        <f t="shared" si="187"/>
        <v>0</v>
      </c>
      <c r="W785" s="55">
        <f t="shared" si="187"/>
        <v>0</v>
      </c>
      <c r="X785" s="55">
        <f t="shared" si="187"/>
        <v>0</v>
      </c>
      <c r="Y785" s="55">
        <f t="shared" si="187"/>
        <v>0</v>
      </c>
      <c r="Z785" s="55">
        <f t="shared" si="185"/>
        <v>0</v>
      </c>
      <c r="AA785" s="55">
        <f t="shared" si="185"/>
        <v>0</v>
      </c>
      <c r="AB785" s="55">
        <f t="shared" si="185"/>
        <v>0</v>
      </c>
      <c r="AC785" s="55">
        <f t="shared" si="185"/>
        <v>0</v>
      </c>
      <c r="AD785" s="55">
        <f t="shared" si="185"/>
        <v>0</v>
      </c>
      <c r="AE785" s="55">
        <f t="shared" si="185"/>
        <v>0</v>
      </c>
      <c r="AF785" s="55">
        <f t="shared" si="185"/>
        <v>0</v>
      </c>
      <c r="AG785" s="55">
        <f t="shared" si="185"/>
        <v>0</v>
      </c>
      <c r="AH785" s="55">
        <f t="shared" si="185"/>
        <v>0</v>
      </c>
      <c r="AI785" s="55">
        <f t="shared" si="185"/>
        <v>0</v>
      </c>
      <c r="AJ785" s="55">
        <f t="shared" si="185"/>
        <v>0</v>
      </c>
      <c r="AK785" s="55">
        <f t="shared" si="185"/>
        <v>0</v>
      </c>
      <c r="AL785" s="55">
        <f t="shared" si="185"/>
        <v>0</v>
      </c>
      <c r="AM785" s="55">
        <f t="shared" si="185"/>
        <v>0</v>
      </c>
      <c r="AN785" s="55">
        <f t="shared" si="185"/>
        <v>0</v>
      </c>
      <c r="AO785" s="55">
        <f t="shared" si="192"/>
        <v>0</v>
      </c>
      <c r="AP785" s="55">
        <f t="shared" si="192"/>
        <v>0</v>
      </c>
      <c r="AQ785" s="55">
        <f t="shared" si="192"/>
        <v>0</v>
      </c>
      <c r="AR785" s="55">
        <f t="shared" si="192"/>
        <v>0</v>
      </c>
      <c r="AS785" s="55">
        <f t="shared" si="192"/>
        <v>0</v>
      </c>
      <c r="AT785" s="55">
        <f t="shared" si="192"/>
        <v>0</v>
      </c>
      <c r="AU785" s="55">
        <f t="shared" si="192"/>
        <v>0</v>
      </c>
      <c r="AV785" s="54">
        <f t="shared" si="188"/>
        <v>0</v>
      </c>
      <c r="AW785" s="54">
        <f t="shared" si="189"/>
        <v>0</v>
      </c>
      <c r="AX785" s="54">
        <f t="shared" si="190"/>
        <v>0</v>
      </c>
    </row>
    <row r="786" spans="1:50">
      <c r="A786" s="203" t="s">
        <v>627</v>
      </c>
      <c r="B786" s="203">
        <v>1</v>
      </c>
      <c r="C786" s="203" t="b">
        <v>1</v>
      </c>
      <c r="D786" s="203">
        <v>1</v>
      </c>
      <c r="E786" s="203" t="s">
        <v>621</v>
      </c>
      <c r="F786" s="203">
        <v>336</v>
      </c>
      <c r="I786" s="55">
        <f t="shared" si="186"/>
        <v>0</v>
      </c>
      <c r="J786" s="55">
        <f t="shared" si="187"/>
        <v>0</v>
      </c>
      <c r="K786" s="55">
        <f t="shared" si="187"/>
        <v>0</v>
      </c>
      <c r="L786" s="55">
        <f t="shared" si="187"/>
        <v>0</v>
      </c>
      <c r="M786" s="55">
        <f t="shared" si="187"/>
        <v>0</v>
      </c>
      <c r="N786" s="55">
        <f t="shared" si="187"/>
        <v>0</v>
      </c>
      <c r="O786" s="55">
        <f t="shared" si="187"/>
        <v>0</v>
      </c>
      <c r="P786" s="55">
        <f t="shared" si="187"/>
        <v>0</v>
      </c>
      <c r="Q786" s="55">
        <f t="shared" si="187"/>
        <v>0</v>
      </c>
      <c r="R786" s="55">
        <f t="shared" si="187"/>
        <v>0</v>
      </c>
      <c r="S786" s="55">
        <f t="shared" si="187"/>
        <v>0</v>
      </c>
      <c r="T786" s="55">
        <f t="shared" si="187"/>
        <v>0</v>
      </c>
      <c r="U786" s="55">
        <f t="shared" si="187"/>
        <v>0</v>
      </c>
      <c r="V786" s="55">
        <f t="shared" si="187"/>
        <v>0</v>
      </c>
      <c r="W786" s="55">
        <f t="shared" si="187"/>
        <v>0</v>
      </c>
      <c r="X786" s="55">
        <f t="shared" si="187"/>
        <v>0</v>
      </c>
      <c r="Y786" s="55">
        <f t="shared" ref="Y786:AN801" si="193">SUMIFS($F$2:$F$2000,$E$2:$E$2000,Y$1,$A$2:$A$2000,$H786)</f>
        <v>0</v>
      </c>
      <c r="Z786" s="55">
        <f t="shared" si="193"/>
        <v>0</v>
      </c>
      <c r="AA786" s="55">
        <f t="shared" si="193"/>
        <v>0</v>
      </c>
      <c r="AB786" s="55">
        <f t="shared" si="193"/>
        <v>0</v>
      </c>
      <c r="AC786" s="55">
        <f t="shared" si="193"/>
        <v>0</v>
      </c>
      <c r="AD786" s="55">
        <f t="shared" si="193"/>
        <v>0</v>
      </c>
      <c r="AE786" s="55">
        <f t="shared" si="193"/>
        <v>0</v>
      </c>
      <c r="AF786" s="55">
        <f t="shared" si="193"/>
        <v>0</v>
      </c>
      <c r="AG786" s="55">
        <f t="shared" si="193"/>
        <v>0</v>
      </c>
      <c r="AH786" s="55">
        <f t="shared" si="193"/>
        <v>0</v>
      </c>
      <c r="AI786" s="55">
        <f t="shared" si="193"/>
        <v>0</v>
      </c>
      <c r="AJ786" s="55">
        <f t="shared" si="193"/>
        <v>0</v>
      </c>
      <c r="AK786" s="55">
        <f t="shared" si="193"/>
        <v>0</v>
      </c>
      <c r="AL786" s="55">
        <f t="shared" si="193"/>
        <v>0</v>
      </c>
      <c r="AM786" s="55">
        <f t="shared" si="193"/>
        <v>0</v>
      </c>
      <c r="AN786" s="55">
        <f t="shared" si="193"/>
        <v>0</v>
      </c>
      <c r="AO786" s="55">
        <f t="shared" si="192"/>
        <v>0</v>
      </c>
      <c r="AP786" s="55">
        <f t="shared" si="192"/>
        <v>0</v>
      </c>
      <c r="AQ786" s="55">
        <f t="shared" si="192"/>
        <v>0</v>
      </c>
      <c r="AR786" s="55">
        <f t="shared" si="192"/>
        <v>0</v>
      </c>
      <c r="AS786" s="55">
        <f t="shared" si="192"/>
        <v>0</v>
      </c>
      <c r="AT786" s="55">
        <f t="shared" si="192"/>
        <v>0</v>
      </c>
      <c r="AU786" s="55">
        <f t="shared" si="192"/>
        <v>0</v>
      </c>
      <c r="AV786" s="54">
        <f t="shared" si="188"/>
        <v>0</v>
      </c>
      <c r="AW786" s="54">
        <f t="shared" si="189"/>
        <v>0</v>
      </c>
      <c r="AX786" s="54">
        <f t="shared" si="190"/>
        <v>0</v>
      </c>
    </row>
    <row r="787" spans="1:50">
      <c r="A787" s="203" t="s">
        <v>683</v>
      </c>
      <c r="B787" s="203">
        <v>0</v>
      </c>
      <c r="C787" s="203" t="b">
        <v>0</v>
      </c>
      <c r="F787" s="203">
        <v>468</v>
      </c>
      <c r="I787" s="55">
        <f t="shared" si="186"/>
        <v>0</v>
      </c>
      <c r="J787" s="55">
        <f t="shared" ref="J787:Y802" si="194">SUMIFS($F$2:$F$2000,$E$2:$E$2000,J$1,$A$2:$A$2000,$H787)</f>
        <v>0</v>
      </c>
      <c r="K787" s="55">
        <f t="shared" si="194"/>
        <v>0</v>
      </c>
      <c r="L787" s="55">
        <f t="shared" si="194"/>
        <v>0</v>
      </c>
      <c r="M787" s="55">
        <f t="shared" si="194"/>
        <v>0</v>
      </c>
      <c r="N787" s="55">
        <f t="shared" si="194"/>
        <v>0</v>
      </c>
      <c r="O787" s="55">
        <f t="shared" si="194"/>
        <v>0</v>
      </c>
      <c r="P787" s="55">
        <f t="shared" si="194"/>
        <v>0</v>
      </c>
      <c r="Q787" s="55">
        <f t="shared" si="194"/>
        <v>0</v>
      </c>
      <c r="R787" s="55">
        <f t="shared" si="194"/>
        <v>0</v>
      </c>
      <c r="S787" s="55">
        <f t="shared" si="194"/>
        <v>0</v>
      </c>
      <c r="T787" s="55">
        <f t="shared" si="194"/>
        <v>0</v>
      </c>
      <c r="U787" s="55">
        <f t="shared" si="194"/>
        <v>0</v>
      </c>
      <c r="V787" s="55">
        <f t="shared" si="194"/>
        <v>0</v>
      </c>
      <c r="W787" s="55">
        <f t="shared" si="194"/>
        <v>0</v>
      </c>
      <c r="X787" s="55">
        <f t="shared" si="194"/>
        <v>0</v>
      </c>
      <c r="Y787" s="55">
        <f t="shared" si="194"/>
        <v>0</v>
      </c>
      <c r="Z787" s="55">
        <f t="shared" si="193"/>
        <v>0</v>
      </c>
      <c r="AA787" s="55">
        <f t="shared" si="193"/>
        <v>0</v>
      </c>
      <c r="AB787" s="55">
        <f t="shared" si="193"/>
        <v>0</v>
      </c>
      <c r="AC787" s="55">
        <f t="shared" si="193"/>
        <v>0</v>
      </c>
      <c r="AD787" s="55">
        <f t="shared" si="193"/>
        <v>0</v>
      </c>
      <c r="AE787" s="55">
        <f t="shared" si="193"/>
        <v>0</v>
      </c>
      <c r="AF787" s="55">
        <f t="shared" si="193"/>
        <v>0</v>
      </c>
      <c r="AG787" s="55">
        <f t="shared" si="193"/>
        <v>0</v>
      </c>
      <c r="AH787" s="55">
        <f t="shared" si="193"/>
        <v>0</v>
      </c>
      <c r="AI787" s="55">
        <f t="shared" si="193"/>
        <v>0</v>
      </c>
      <c r="AJ787" s="55">
        <f t="shared" si="193"/>
        <v>0</v>
      </c>
      <c r="AK787" s="55">
        <f t="shared" si="193"/>
        <v>0</v>
      </c>
      <c r="AL787" s="55">
        <f t="shared" si="193"/>
        <v>0</v>
      </c>
      <c r="AM787" s="55">
        <f t="shared" si="193"/>
        <v>0</v>
      </c>
      <c r="AN787" s="55">
        <f t="shared" si="193"/>
        <v>0</v>
      </c>
      <c r="AO787" s="55">
        <f t="shared" si="192"/>
        <v>0</v>
      </c>
      <c r="AP787" s="55">
        <f t="shared" si="192"/>
        <v>0</v>
      </c>
      <c r="AQ787" s="55">
        <f t="shared" si="192"/>
        <v>0</v>
      </c>
      <c r="AR787" s="55">
        <f t="shared" si="192"/>
        <v>0</v>
      </c>
      <c r="AS787" s="55">
        <f t="shared" si="192"/>
        <v>0</v>
      </c>
      <c r="AT787" s="55">
        <f t="shared" si="192"/>
        <v>0</v>
      </c>
      <c r="AU787" s="55">
        <f t="shared" si="192"/>
        <v>0</v>
      </c>
      <c r="AV787" s="54">
        <f t="shared" si="188"/>
        <v>0</v>
      </c>
      <c r="AW787" s="54">
        <f t="shared" si="189"/>
        <v>0</v>
      </c>
      <c r="AX787" s="54">
        <f t="shared" si="190"/>
        <v>0</v>
      </c>
    </row>
    <row r="788" spans="1:50">
      <c r="A788" s="203" t="s">
        <v>683</v>
      </c>
      <c r="B788" s="203">
        <v>1</v>
      </c>
      <c r="C788" s="203" t="b">
        <v>1</v>
      </c>
      <c r="D788" s="203">
        <v>1</v>
      </c>
      <c r="E788" s="203" t="s">
        <v>567</v>
      </c>
      <c r="F788" s="203">
        <v>876</v>
      </c>
      <c r="I788" s="55">
        <f t="shared" si="186"/>
        <v>0</v>
      </c>
      <c r="J788" s="55">
        <f t="shared" si="194"/>
        <v>0</v>
      </c>
      <c r="K788" s="55">
        <f t="shared" si="194"/>
        <v>0</v>
      </c>
      <c r="L788" s="55">
        <f t="shared" si="194"/>
        <v>0</v>
      </c>
      <c r="M788" s="55">
        <f t="shared" si="194"/>
        <v>0</v>
      </c>
      <c r="N788" s="55">
        <f t="shared" si="194"/>
        <v>0</v>
      </c>
      <c r="O788" s="55">
        <f t="shared" si="194"/>
        <v>0</v>
      </c>
      <c r="P788" s="55">
        <f t="shared" si="194"/>
        <v>0</v>
      </c>
      <c r="Q788" s="55">
        <f t="shared" si="194"/>
        <v>0</v>
      </c>
      <c r="R788" s="55">
        <f t="shared" si="194"/>
        <v>0</v>
      </c>
      <c r="S788" s="55">
        <f t="shared" si="194"/>
        <v>0</v>
      </c>
      <c r="T788" s="55">
        <f t="shared" si="194"/>
        <v>0</v>
      </c>
      <c r="U788" s="55">
        <f t="shared" si="194"/>
        <v>0</v>
      </c>
      <c r="V788" s="55">
        <f t="shared" si="194"/>
        <v>0</v>
      </c>
      <c r="W788" s="55">
        <f t="shared" si="194"/>
        <v>0</v>
      </c>
      <c r="X788" s="55">
        <f t="shared" si="194"/>
        <v>0</v>
      </c>
      <c r="Y788" s="55">
        <f t="shared" si="194"/>
        <v>0</v>
      </c>
      <c r="Z788" s="55">
        <f t="shared" si="193"/>
        <v>0</v>
      </c>
      <c r="AA788" s="55">
        <f t="shared" si="193"/>
        <v>0</v>
      </c>
      <c r="AB788" s="55">
        <f t="shared" si="193"/>
        <v>0</v>
      </c>
      <c r="AC788" s="55">
        <f t="shared" si="193"/>
        <v>0</v>
      </c>
      <c r="AD788" s="55">
        <f t="shared" si="193"/>
        <v>0</v>
      </c>
      <c r="AE788" s="55">
        <f t="shared" si="193"/>
        <v>0</v>
      </c>
      <c r="AF788" s="55">
        <f t="shared" si="193"/>
        <v>0</v>
      </c>
      <c r="AG788" s="55">
        <f t="shared" si="193"/>
        <v>0</v>
      </c>
      <c r="AH788" s="55">
        <f t="shared" si="193"/>
        <v>0</v>
      </c>
      <c r="AI788" s="55">
        <f t="shared" si="193"/>
        <v>0</v>
      </c>
      <c r="AJ788" s="55">
        <f t="shared" si="193"/>
        <v>0</v>
      </c>
      <c r="AK788" s="55">
        <f t="shared" si="193"/>
        <v>0</v>
      </c>
      <c r="AL788" s="55">
        <f t="shared" si="193"/>
        <v>0</v>
      </c>
      <c r="AM788" s="55">
        <f t="shared" si="193"/>
        <v>0</v>
      </c>
      <c r="AN788" s="55">
        <f t="shared" si="193"/>
        <v>0</v>
      </c>
      <c r="AO788" s="55">
        <f t="shared" si="192"/>
        <v>0</v>
      </c>
      <c r="AP788" s="55">
        <f t="shared" si="192"/>
        <v>0</v>
      </c>
      <c r="AQ788" s="55">
        <f t="shared" si="192"/>
        <v>0</v>
      </c>
      <c r="AR788" s="55">
        <f t="shared" si="192"/>
        <v>0</v>
      </c>
      <c r="AS788" s="55">
        <f t="shared" si="192"/>
        <v>0</v>
      </c>
      <c r="AT788" s="55">
        <f t="shared" si="192"/>
        <v>0</v>
      </c>
      <c r="AU788" s="55">
        <f t="shared" si="192"/>
        <v>0</v>
      </c>
      <c r="AV788" s="54">
        <f t="shared" si="188"/>
        <v>0</v>
      </c>
      <c r="AW788" s="54">
        <f t="shared" si="189"/>
        <v>0</v>
      </c>
      <c r="AX788" s="54">
        <f t="shared" si="190"/>
        <v>0</v>
      </c>
    </row>
    <row r="789" spans="1:50">
      <c r="A789" s="203" t="s">
        <v>684</v>
      </c>
      <c r="B789" s="203">
        <v>0</v>
      </c>
      <c r="C789" s="203" t="b">
        <v>0</v>
      </c>
      <c r="F789" s="203">
        <v>18</v>
      </c>
      <c r="I789" s="55">
        <f t="shared" si="186"/>
        <v>0</v>
      </c>
      <c r="J789" s="55">
        <f t="shared" si="194"/>
        <v>0</v>
      </c>
      <c r="K789" s="55">
        <f t="shared" si="194"/>
        <v>0</v>
      </c>
      <c r="L789" s="55">
        <f t="shared" si="194"/>
        <v>0</v>
      </c>
      <c r="M789" s="55">
        <f t="shared" si="194"/>
        <v>0</v>
      </c>
      <c r="N789" s="55">
        <f t="shared" si="194"/>
        <v>0</v>
      </c>
      <c r="O789" s="55">
        <f t="shared" si="194"/>
        <v>0</v>
      </c>
      <c r="P789" s="55">
        <f t="shared" si="194"/>
        <v>0</v>
      </c>
      <c r="Q789" s="55">
        <f t="shared" si="194"/>
        <v>0</v>
      </c>
      <c r="R789" s="55">
        <f t="shared" si="194"/>
        <v>0</v>
      </c>
      <c r="S789" s="55">
        <f t="shared" si="194"/>
        <v>0</v>
      </c>
      <c r="T789" s="55">
        <f t="shared" si="194"/>
        <v>0</v>
      </c>
      <c r="U789" s="55">
        <f t="shared" si="194"/>
        <v>0</v>
      </c>
      <c r="V789" s="55">
        <f t="shared" si="194"/>
        <v>0</v>
      </c>
      <c r="W789" s="55">
        <f t="shared" si="194"/>
        <v>0</v>
      </c>
      <c r="X789" s="55">
        <f t="shared" si="194"/>
        <v>0</v>
      </c>
      <c r="Y789" s="55">
        <f t="shared" si="194"/>
        <v>0</v>
      </c>
      <c r="Z789" s="55">
        <f t="shared" si="193"/>
        <v>0</v>
      </c>
      <c r="AA789" s="55">
        <f t="shared" si="193"/>
        <v>0</v>
      </c>
      <c r="AB789" s="55">
        <f t="shared" si="193"/>
        <v>0</v>
      </c>
      <c r="AC789" s="55">
        <f t="shared" si="193"/>
        <v>0</v>
      </c>
      <c r="AD789" s="55">
        <f t="shared" si="193"/>
        <v>0</v>
      </c>
      <c r="AE789" s="55">
        <f t="shared" si="193"/>
        <v>0</v>
      </c>
      <c r="AF789" s="55">
        <f t="shared" si="193"/>
        <v>0</v>
      </c>
      <c r="AG789" s="55">
        <f t="shared" si="193"/>
        <v>0</v>
      </c>
      <c r="AH789" s="55">
        <f t="shared" si="193"/>
        <v>0</v>
      </c>
      <c r="AI789" s="55">
        <f t="shared" si="193"/>
        <v>0</v>
      </c>
      <c r="AJ789" s="55">
        <f t="shared" si="193"/>
        <v>0</v>
      </c>
      <c r="AK789" s="55">
        <f t="shared" si="193"/>
        <v>0</v>
      </c>
      <c r="AL789" s="55">
        <f t="shared" si="193"/>
        <v>0</v>
      </c>
      <c r="AM789" s="55">
        <f t="shared" si="193"/>
        <v>0</v>
      </c>
      <c r="AN789" s="55">
        <f t="shared" si="193"/>
        <v>0</v>
      </c>
      <c r="AO789" s="55">
        <f t="shared" si="192"/>
        <v>0</v>
      </c>
      <c r="AP789" s="55">
        <f t="shared" si="192"/>
        <v>0</v>
      </c>
      <c r="AQ789" s="55">
        <f t="shared" si="192"/>
        <v>0</v>
      </c>
      <c r="AR789" s="55">
        <f t="shared" si="192"/>
        <v>0</v>
      </c>
      <c r="AS789" s="55">
        <f t="shared" si="192"/>
        <v>0</v>
      </c>
      <c r="AT789" s="55">
        <f t="shared" si="192"/>
        <v>0</v>
      </c>
      <c r="AU789" s="55">
        <f t="shared" si="192"/>
        <v>0</v>
      </c>
      <c r="AV789" s="54">
        <f t="shared" si="188"/>
        <v>0</v>
      </c>
      <c r="AW789" s="54">
        <f t="shared" si="189"/>
        <v>0</v>
      </c>
      <c r="AX789" s="54">
        <f t="shared" si="190"/>
        <v>0</v>
      </c>
    </row>
    <row r="790" spans="1:50">
      <c r="A790" s="203" t="s">
        <v>684</v>
      </c>
      <c r="B790" s="203">
        <v>1</v>
      </c>
      <c r="C790" s="203" t="b">
        <v>1</v>
      </c>
      <c r="D790" s="203">
        <v>1</v>
      </c>
      <c r="E790" s="203" t="s">
        <v>568</v>
      </c>
      <c r="F790" s="203">
        <v>654</v>
      </c>
      <c r="I790" s="55">
        <f t="shared" si="186"/>
        <v>0</v>
      </c>
      <c r="J790" s="55">
        <f t="shared" si="194"/>
        <v>0</v>
      </c>
      <c r="K790" s="55">
        <f t="shared" si="194"/>
        <v>0</v>
      </c>
      <c r="L790" s="55">
        <f t="shared" si="194"/>
        <v>0</v>
      </c>
      <c r="M790" s="55">
        <f t="shared" si="194"/>
        <v>0</v>
      </c>
      <c r="N790" s="55">
        <f t="shared" si="194"/>
        <v>0</v>
      </c>
      <c r="O790" s="55">
        <f t="shared" si="194"/>
        <v>0</v>
      </c>
      <c r="P790" s="55">
        <f t="shared" si="194"/>
        <v>0</v>
      </c>
      <c r="Q790" s="55">
        <f t="shared" si="194"/>
        <v>0</v>
      </c>
      <c r="R790" s="55">
        <f t="shared" si="194"/>
        <v>0</v>
      </c>
      <c r="S790" s="55">
        <f t="shared" si="194"/>
        <v>0</v>
      </c>
      <c r="T790" s="55">
        <f t="shared" si="194"/>
        <v>0</v>
      </c>
      <c r="U790" s="55">
        <f t="shared" si="194"/>
        <v>0</v>
      </c>
      <c r="V790" s="55">
        <f t="shared" si="194"/>
        <v>0</v>
      </c>
      <c r="W790" s="55">
        <f t="shared" si="194"/>
        <v>0</v>
      </c>
      <c r="X790" s="55">
        <f t="shared" si="194"/>
        <v>0</v>
      </c>
      <c r="Y790" s="55">
        <f t="shared" si="194"/>
        <v>0</v>
      </c>
      <c r="Z790" s="55">
        <f t="shared" si="193"/>
        <v>0</v>
      </c>
      <c r="AA790" s="55">
        <f t="shared" si="193"/>
        <v>0</v>
      </c>
      <c r="AB790" s="55">
        <f t="shared" si="193"/>
        <v>0</v>
      </c>
      <c r="AC790" s="55">
        <f t="shared" si="193"/>
        <v>0</v>
      </c>
      <c r="AD790" s="55">
        <f t="shared" si="193"/>
        <v>0</v>
      </c>
      <c r="AE790" s="55">
        <f t="shared" si="193"/>
        <v>0</v>
      </c>
      <c r="AF790" s="55">
        <f t="shared" si="193"/>
        <v>0</v>
      </c>
      <c r="AG790" s="55">
        <f t="shared" si="193"/>
        <v>0</v>
      </c>
      <c r="AH790" s="55">
        <f t="shared" si="193"/>
        <v>0</v>
      </c>
      <c r="AI790" s="55">
        <f t="shared" si="193"/>
        <v>0</v>
      </c>
      <c r="AJ790" s="55">
        <f t="shared" si="193"/>
        <v>0</v>
      </c>
      <c r="AK790" s="55">
        <f t="shared" si="193"/>
        <v>0</v>
      </c>
      <c r="AL790" s="55">
        <f t="shared" si="193"/>
        <v>0</v>
      </c>
      <c r="AM790" s="55">
        <f t="shared" si="193"/>
        <v>0</v>
      </c>
      <c r="AN790" s="55">
        <f t="shared" si="193"/>
        <v>0</v>
      </c>
      <c r="AO790" s="55">
        <f t="shared" si="192"/>
        <v>0</v>
      </c>
      <c r="AP790" s="55">
        <f t="shared" si="192"/>
        <v>0</v>
      </c>
      <c r="AQ790" s="55">
        <f t="shared" si="192"/>
        <v>0</v>
      </c>
      <c r="AR790" s="55">
        <f t="shared" si="192"/>
        <v>0</v>
      </c>
      <c r="AS790" s="55">
        <f t="shared" si="192"/>
        <v>0</v>
      </c>
      <c r="AT790" s="55">
        <f t="shared" si="192"/>
        <v>0</v>
      </c>
      <c r="AU790" s="55">
        <f t="shared" si="192"/>
        <v>0</v>
      </c>
      <c r="AV790" s="54">
        <f t="shared" si="188"/>
        <v>0</v>
      </c>
      <c r="AW790" s="54">
        <f t="shared" si="189"/>
        <v>0</v>
      </c>
      <c r="AX790" s="54">
        <f t="shared" si="190"/>
        <v>0</v>
      </c>
    </row>
    <row r="791" spans="1:50">
      <c r="A791" s="203" t="s">
        <v>611</v>
      </c>
      <c r="B791" s="203">
        <v>0</v>
      </c>
      <c r="C791" s="203" t="b">
        <v>0</v>
      </c>
      <c r="F791" s="203">
        <v>248</v>
      </c>
      <c r="I791" s="55">
        <f t="shared" si="186"/>
        <v>0</v>
      </c>
      <c r="J791" s="55">
        <f t="shared" si="194"/>
        <v>0</v>
      </c>
      <c r="K791" s="55">
        <f t="shared" si="194"/>
        <v>0</v>
      </c>
      <c r="L791" s="55">
        <f t="shared" si="194"/>
        <v>0</v>
      </c>
      <c r="M791" s="55">
        <f t="shared" si="194"/>
        <v>0</v>
      </c>
      <c r="N791" s="55">
        <f t="shared" si="194"/>
        <v>0</v>
      </c>
      <c r="O791" s="55">
        <f t="shared" si="194"/>
        <v>0</v>
      </c>
      <c r="P791" s="55">
        <f t="shared" si="194"/>
        <v>0</v>
      </c>
      <c r="Q791" s="55">
        <f t="shared" si="194"/>
        <v>0</v>
      </c>
      <c r="R791" s="55">
        <f t="shared" si="194"/>
        <v>0</v>
      </c>
      <c r="S791" s="55">
        <f t="shared" si="194"/>
        <v>0</v>
      </c>
      <c r="T791" s="55">
        <f t="shared" si="194"/>
        <v>0</v>
      </c>
      <c r="U791" s="55">
        <f t="shared" si="194"/>
        <v>0</v>
      </c>
      <c r="V791" s="55">
        <f t="shared" si="194"/>
        <v>0</v>
      </c>
      <c r="W791" s="55">
        <f t="shared" si="194"/>
        <v>0</v>
      </c>
      <c r="X791" s="55">
        <f t="shared" si="194"/>
        <v>0</v>
      </c>
      <c r="Y791" s="55">
        <f t="shared" si="194"/>
        <v>0</v>
      </c>
      <c r="Z791" s="55">
        <f t="shared" si="193"/>
        <v>0</v>
      </c>
      <c r="AA791" s="55">
        <f t="shared" si="193"/>
        <v>0</v>
      </c>
      <c r="AB791" s="55">
        <f t="shared" si="193"/>
        <v>0</v>
      </c>
      <c r="AC791" s="55">
        <f t="shared" si="193"/>
        <v>0</v>
      </c>
      <c r="AD791" s="55">
        <f t="shared" si="193"/>
        <v>0</v>
      </c>
      <c r="AE791" s="55">
        <f t="shared" si="193"/>
        <v>0</v>
      </c>
      <c r="AF791" s="55">
        <f t="shared" si="193"/>
        <v>0</v>
      </c>
      <c r="AG791" s="55">
        <f t="shared" si="193"/>
        <v>0</v>
      </c>
      <c r="AH791" s="55">
        <f t="shared" si="193"/>
        <v>0</v>
      </c>
      <c r="AI791" s="55">
        <f t="shared" si="193"/>
        <v>0</v>
      </c>
      <c r="AJ791" s="55">
        <f t="shared" si="193"/>
        <v>0</v>
      </c>
      <c r="AK791" s="55">
        <f t="shared" si="193"/>
        <v>0</v>
      </c>
      <c r="AL791" s="55">
        <f t="shared" si="193"/>
        <v>0</v>
      </c>
      <c r="AM791" s="55">
        <f t="shared" si="193"/>
        <v>0</v>
      </c>
      <c r="AN791" s="55">
        <f t="shared" si="193"/>
        <v>0</v>
      </c>
      <c r="AO791" s="55">
        <f t="shared" si="192"/>
        <v>0</v>
      </c>
      <c r="AP791" s="55">
        <f t="shared" si="192"/>
        <v>0</v>
      </c>
      <c r="AQ791" s="55">
        <f t="shared" si="192"/>
        <v>0</v>
      </c>
      <c r="AR791" s="55">
        <f t="shared" si="192"/>
        <v>0</v>
      </c>
      <c r="AS791" s="55">
        <f t="shared" si="192"/>
        <v>0</v>
      </c>
      <c r="AT791" s="55">
        <f t="shared" si="192"/>
        <v>0</v>
      </c>
      <c r="AU791" s="55">
        <f t="shared" si="192"/>
        <v>0</v>
      </c>
      <c r="AV791" s="54">
        <f t="shared" si="188"/>
        <v>0</v>
      </c>
      <c r="AW791" s="54">
        <f t="shared" si="189"/>
        <v>0</v>
      </c>
      <c r="AX791" s="54">
        <f t="shared" si="190"/>
        <v>0</v>
      </c>
    </row>
    <row r="792" spans="1:50">
      <c r="A792" s="203" t="s">
        <v>611</v>
      </c>
      <c r="B792" s="203">
        <v>1</v>
      </c>
      <c r="C792" s="203" t="b">
        <v>1</v>
      </c>
      <c r="D792" s="203">
        <v>1</v>
      </c>
      <c r="E792" s="203" t="s">
        <v>591</v>
      </c>
      <c r="F792" s="203">
        <v>424</v>
      </c>
      <c r="I792" s="55">
        <f t="shared" si="186"/>
        <v>0</v>
      </c>
      <c r="J792" s="55">
        <f t="shared" si="194"/>
        <v>0</v>
      </c>
      <c r="K792" s="55">
        <f t="shared" si="194"/>
        <v>0</v>
      </c>
      <c r="L792" s="55">
        <f t="shared" si="194"/>
        <v>0</v>
      </c>
      <c r="M792" s="55">
        <f t="shared" si="194"/>
        <v>0</v>
      </c>
      <c r="N792" s="55">
        <f t="shared" si="194"/>
        <v>0</v>
      </c>
      <c r="O792" s="55">
        <f t="shared" si="194"/>
        <v>0</v>
      </c>
      <c r="P792" s="55">
        <f t="shared" si="194"/>
        <v>0</v>
      </c>
      <c r="Q792" s="55">
        <f t="shared" si="194"/>
        <v>0</v>
      </c>
      <c r="R792" s="55">
        <f t="shared" si="194"/>
        <v>0</v>
      </c>
      <c r="S792" s="55">
        <f t="shared" si="194"/>
        <v>0</v>
      </c>
      <c r="T792" s="55">
        <f t="shared" si="194"/>
        <v>0</v>
      </c>
      <c r="U792" s="55">
        <f t="shared" si="194"/>
        <v>0</v>
      </c>
      <c r="V792" s="55">
        <f t="shared" si="194"/>
        <v>0</v>
      </c>
      <c r="W792" s="55">
        <f t="shared" si="194"/>
        <v>0</v>
      </c>
      <c r="X792" s="55">
        <f t="shared" si="194"/>
        <v>0</v>
      </c>
      <c r="Y792" s="55">
        <f t="shared" si="194"/>
        <v>0</v>
      </c>
      <c r="Z792" s="55">
        <f t="shared" si="193"/>
        <v>0</v>
      </c>
      <c r="AA792" s="55">
        <f t="shared" si="193"/>
        <v>0</v>
      </c>
      <c r="AB792" s="55">
        <f t="shared" si="193"/>
        <v>0</v>
      </c>
      <c r="AC792" s="55">
        <f t="shared" si="193"/>
        <v>0</v>
      </c>
      <c r="AD792" s="55">
        <f t="shared" si="193"/>
        <v>0</v>
      </c>
      <c r="AE792" s="55">
        <f t="shared" si="193"/>
        <v>0</v>
      </c>
      <c r="AF792" s="55">
        <f t="shared" si="193"/>
        <v>0</v>
      </c>
      <c r="AG792" s="55">
        <f t="shared" si="193"/>
        <v>0</v>
      </c>
      <c r="AH792" s="55">
        <f t="shared" si="193"/>
        <v>0</v>
      </c>
      <c r="AI792" s="55">
        <f t="shared" si="193"/>
        <v>0</v>
      </c>
      <c r="AJ792" s="55">
        <f t="shared" si="193"/>
        <v>0</v>
      </c>
      <c r="AK792" s="55">
        <f t="shared" si="193"/>
        <v>0</v>
      </c>
      <c r="AL792" s="55">
        <f t="shared" si="193"/>
        <v>0</v>
      </c>
      <c r="AM792" s="55">
        <f t="shared" si="193"/>
        <v>0</v>
      </c>
      <c r="AN792" s="55">
        <f t="shared" si="193"/>
        <v>0</v>
      </c>
      <c r="AO792" s="55">
        <f t="shared" si="192"/>
        <v>0</v>
      </c>
      <c r="AP792" s="55">
        <f t="shared" si="192"/>
        <v>0</v>
      </c>
      <c r="AQ792" s="55">
        <f t="shared" si="192"/>
        <v>0</v>
      </c>
      <c r="AR792" s="55">
        <f t="shared" si="192"/>
        <v>0</v>
      </c>
      <c r="AS792" s="55">
        <f t="shared" si="192"/>
        <v>0</v>
      </c>
      <c r="AT792" s="55">
        <f t="shared" si="192"/>
        <v>0</v>
      </c>
      <c r="AU792" s="55">
        <f t="shared" si="192"/>
        <v>0</v>
      </c>
      <c r="AV792" s="54">
        <f t="shared" si="188"/>
        <v>0</v>
      </c>
      <c r="AW792" s="54">
        <f t="shared" si="189"/>
        <v>0</v>
      </c>
      <c r="AX792" s="54">
        <f t="shared" si="190"/>
        <v>0</v>
      </c>
    </row>
    <row r="793" spans="1:50">
      <c r="A793" s="203" t="s">
        <v>628</v>
      </c>
      <c r="B793" s="203">
        <v>0</v>
      </c>
      <c r="C793" s="203" t="b">
        <v>0</v>
      </c>
      <c r="F793" s="203">
        <v>236</v>
      </c>
      <c r="I793" s="55">
        <f t="shared" si="186"/>
        <v>0</v>
      </c>
      <c r="J793" s="55">
        <f t="shared" si="194"/>
        <v>0</v>
      </c>
      <c r="K793" s="55">
        <f t="shared" si="194"/>
        <v>0</v>
      </c>
      <c r="L793" s="55">
        <f t="shared" si="194"/>
        <v>0</v>
      </c>
      <c r="M793" s="55">
        <f t="shared" si="194"/>
        <v>0</v>
      </c>
      <c r="N793" s="55">
        <f t="shared" si="194"/>
        <v>0</v>
      </c>
      <c r="O793" s="55">
        <f t="shared" si="194"/>
        <v>0</v>
      </c>
      <c r="P793" s="55">
        <f t="shared" si="194"/>
        <v>0</v>
      </c>
      <c r="Q793" s="55">
        <f t="shared" si="194"/>
        <v>0</v>
      </c>
      <c r="R793" s="55">
        <f t="shared" si="194"/>
        <v>0</v>
      </c>
      <c r="S793" s="55">
        <f t="shared" si="194"/>
        <v>0</v>
      </c>
      <c r="T793" s="55">
        <f t="shared" si="194"/>
        <v>0</v>
      </c>
      <c r="U793" s="55">
        <f t="shared" si="194"/>
        <v>0</v>
      </c>
      <c r="V793" s="55">
        <f t="shared" si="194"/>
        <v>0</v>
      </c>
      <c r="W793" s="55">
        <f t="shared" si="194"/>
        <v>0</v>
      </c>
      <c r="X793" s="55">
        <f t="shared" si="194"/>
        <v>0</v>
      </c>
      <c r="Y793" s="55">
        <f t="shared" si="194"/>
        <v>0</v>
      </c>
      <c r="Z793" s="55">
        <f t="shared" si="193"/>
        <v>0</v>
      </c>
      <c r="AA793" s="55">
        <f t="shared" si="193"/>
        <v>0</v>
      </c>
      <c r="AB793" s="55">
        <f t="shared" si="193"/>
        <v>0</v>
      </c>
      <c r="AC793" s="55">
        <f t="shared" si="193"/>
        <v>0</v>
      </c>
      <c r="AD793" s="55">
        <f t="shared" si="193"/>
        <v>0</v>
      </c>
      <c r="AE793" s="55">
        <f t="shared" si="193"/>
        <v>0</v>
      </c>
      <c r="AF793" s="55">
        <f t="shared" si="193"/>
        <v>0</v>
      </c>
      <c r="AG793" s="55">
        <f t="shared" si="193"/>
        <v>0</v>
      </c>
      <c r="AH793" s="55">
        <f t="shared" si="193"/>
        <v>0</v>
      </c>
      <c r="AI793" s="55">
        <f t="shared" si="193"/>
        <v>0</v>
      </c>
      <c r="AJ793" s="55">
        <f t="shared" si="193"/>
        <v>0</v>
      </c>
      <c r="AK793" s="55">
        <f t="shared" si="193"/>
        <v>0</v>
      </c>
      <c r="AL793" s="55">
        <f t="shared" si="193"/>
        <v>0</v>
      </c>
      <c r="AM793" s="55">
        <f t="shared" si="193"/>
        <v>0</v>
      </c>
      <c r="AN793" s="55">
        <f t="shared" si="193"/>
        <v>0</v>
      </c>
      <c r="AO793" s="55">
        <f t="shared" si="192"/>
        <v>0</v>
      </c>
      <c r="AP793" s="55">
        <f t="shared" si="192"/>
        <v>0</v>
      </c>
      <c r="AQ793" s="55">
        <f t="shared" si="192"/>
        <v>0</v>
      </c>
      <c r="AR793" s="55">
        <f t="shared" si="192"/>
        <v>0</v>
      </c>
      <c r="AS793" s="55">
        <f t="shared" si="192"/>
        <v>0</v>
      </c>
      <c r="AT793" s="55">
        <f t="shared" si="192"/>
        <v>0</v>
      </c>
      <c r="AU793" s="55">
        <f t="shared" si="192"/>
        <v>0</v>
      </c>
      <c r="AV793" s="54">
        <f t="shared" si="188"/>
        <v>0</v>
      </c>
      <c r="AW793" s="54">
        <f t="shared" si="189"/>
        <v>0</v>
      </c>
      <c r="AX793" s="54">
        <f t="shared" si="190"/>
        <v>0</v>
      </c>
    </row>
    <row r="794" spans="1:50">
      <c r="A794" s="203" t="s">
        <v>628</v>
      </c>
      <c r="B794" s="203">
        <v>1</v>
      </c>
      <c r="C794" s="203" t="b">
        <v>1</v>
      </c>
      <c r="D794" s="203">
        <v>1</v>
      </c>
      <c r="E794" s="203" t="s">
        <v>590</v>
      </c>
      <c r="F794" s="203">
        <v>436</v>
      </c>
      <c r="I794" s="55">
        <f t="shared" si="186"/>
        <v>0</v>
      </c>
      <c r="J794" s="55">
        <f t="shared" si="194"/>
        <v>0</v>
      </c>
      <c r="K794" s="55">
        <f t="shared" si="194"/>
        <v>0</v>
      </c>
      <c r="L794" s="55">
        <f t="shared" si="194"/>
        <v>0</v>
      </c>
      <c r="M794" s="55">
        <f t="shared" si="194"/>
        <v>0</v>
      </c>
      <c r="N794" s="55">
        <f t="shared" si="194"/>
        <v>0</v>
      </c>
      <c r="O794" s="55">
        <f t="shared" si="194"/>
        <v>0</v>
      </c>
      <c r="P794" s="55">
        <f t="shared" si="194"/>
        <v>0</v>
      </c>
      <c r="Q794" s="55">
        <f t="shared" si="194"/>
        <v>0</v>
      </c>
      <c r="R794" s="55">
        <f t="shared" si="194"/>
        <v>0</v>
      </c>
      <c r="S794" s="55">
        <f t="shared" si="194"/>
        <v>0</v>
      </c>
      <c r="T794" s="55">
        <f t="shared" si="194"/>
        <v>0</v>
      </c>
      <c r="U794" s="55">
        <f t="shared" si="194"/>
        <v>0</v>
      </c>
      <c r="V794" s="55">
        <f t="shared" si="194"/>
        <v>0</v>
      </c>
      <c r="W794" s="55">
        <f t="shared" si="194"/>
        <v>0</v>
      </c>
      <c r="X794" s="55">
        <f t="shared" si="194"/>
        <v>0</v>
      </c>
      <c r="Y794" s="55">
        <f t="shared" si="194"/>
        <v>0</v>
      </c>
      <c r="Z794" s="55">
        <f t="shared" si="193"/>
        <v>0</v>
      </c>
      <c r="AA794" s="55">
        <f t="shared" si="193"/>
        <v>0</v>
      </c>
      <c r="AB794" s="55">
        <f t="shared" si="193"/>
        <v>0</v>
      </c>
      <c r="AC794" s="55">
        <f t="shared" si="193"/>
        <v>0</v>
      </c>
      <c r="AD794" s="55">
        <f t="shared" si="193"/>
        <v>0</v>
      </c>
      <c r="AE794" s="55">
        <f t="shared" si="193"/>
        <v>0</v>
      </c>
      <c r="AF794" s="55">
        <f t="shared" si="193"/>
        <v>0</v>
      </c>
      <c r="AG794" s="55">
        <f t="shared" si="193"/>
        <v>0</v>
      </c>
      <c r="AH794" s="55">
        <f t="shared" si="193"/>
        <v>0</v>
      </c>
      <c r="AI794" s="55">
        <f t="shared" si="193"/>
        <v>0</v>
      </c>
      <c r="AJ794" s="55">
        <f t="shared" si="193"/>
        <v>0</v>
      </c>
      <c r="AK794" s="55">
        <f t="shared" si="193"/>
        <v>0</v>
      </c>
      <c r="AL794" s="55">
        <f t="shared" si="193"/>
        <v>0</v>
      </c>
      <c r="AM794" s="55">
        <f t="shared" si="193"/>
        <v>0</v>
      </c>
      <c r="AN794" s="55">
        <f t="shared" si="193"/>
        <v>0</v>
      </c>
      <c r="AO794" s="55">
        <f t="shared" si="192"/>
        <v>0</v>
      </c>
      <c r="AP794" s="55">
        <f t="shared" si="192"/>
        <v>0</v>
      </c>
      <c r="AQ794" s="55">
        <f t="shared" si="192"/>
        <v>0</v>
      </c>
      <c r="AR794" s="55">
        <f t="shared" si="192"/>
        <v>0</v>
      </c>
      <c r="AS794" s="55">
        <f t="shared" si="192"/>
        <v>0</v>
      </c>
      <c r="AT794" s="55">
        <f t="shared" si="192"/>
        <v>0</v>
      </c>
      <c r="AU794" s="55">
        <f t="shared" si="192"/>
        <v>0</v>
      </c>
      <c r="AV794" s="54">
        <f t="shared" si="188"/>
        <v>0</v>
      </c>
      <c r="AW794" s="54">
        <f t="shared" si="189"/>
        <v>0</v>
      </c>
      <c r="AX794" s="54">
        <f t="shared" si="190"/>
        <v>0</v>
      </c>
    </row>
    <row r="795" spans="1:50">
      <c r="A795" s="203" t="s">
        <v>685</v>
      </c>
      <c r="B795" s="203">
        <v>0</v>
      </c>
      <c r="C795" s="203" t="b">
        <v>0</v>
      </c>
      <c r="F795" s="203">
        <v>109</v>
      </c>
      <c r="I795" s="55">
        <f t="shared" si="186"/>
        <v>0</v>
      </c>
      <c r="J795" s="55">
        <f t="shared" si="194"/>
        <v>0</v>
      </c>
      <c r="K795" s="55">
        <f t="shared" si="194"/>
        <v>0</v>
      </c>
      <c r="L795" s="55">
        <f t="shared" si="194"/>
        <v>0</v>
      </c>
      <c r="M795" s="55">
        <f t="shared" si="194"/>
        <v>0</v>
      </c>
      <c r="N795" s="55">
        <f t="shared" si="194"/>
        <v>0</v>
      </c>
      <c r="O795" s="55">
        <f t="shared" si="194"/>
        <v>0</v>
      </c>
      <c r="P795" s="55">
        <f t="shared" si="194"/>
        <v>0</v>
      </c>
      <c r="Q795" s="55">
        <f t="shared" si="194"/>
        <v>0</v>
      </c>
      <c r="R795" s="55">
        <f t="shared" si="194"/>
        <v>0</v>
      </c>
      <c r="S795" s="55">
        <f t="shared" si="194"/>
        <v>0</v>
      </c>
      <c r="T795" s="55">
        <f t="shared" si="194"/>
        <v>0</v>
      </c>
      <c r="U795" s="55">
        <f t="shared" si="194"/>
        <v>0</v>
      </c>
      <c r="V795" s="55">
        <f t="shared" si="194"/>
        <v>0</v>
      </c>
      <c r="W795" s="55">
        <f t="shared" si="194"/>
        <v>0</v>
      </c>
      <c r="X795" s="55">
        <f t="shared" si="194"/>
        <v>0</v>
      </c>
      <c r="Y795" s="55">
        <f t="shared" si="194"/>
        <v>0</v>
      </c>
      <c r="Z795" s="55">
        <f t="shared" si="193"/>
        <v>0</v>
      </c>
      <c r="AA795" s="55">
        <f t="shared" si="193"/>
        <v>0</v>
      </c>
      <c r="AB795" s="55">
        <f t="shared" si="193"/>
        <v>0</v>
      </c>
      <c r="AC795" s="55">
        <f t="shared" si="193"/>
        <v>0</v>
      </c>
      <c r="AD795" s="55">
        <f t="shared" si="193"/>
        <v>0</v>
      </c>
      <c r="AE795" s="55">
        <f t="shared" si="193"/>
        <v>0</v>
      </c>
      <c r="AF795" s="55">
        <f t="shared" si="193"/>
        <v>0</v>
      </c>
      <c r="AG795" s="55">
        <f t="shared" si="193"/>
        <v>0</v>
      </c>
      <c r="AH795" s="55">
        <f t="shared" si="193"/>
        <v>0</v>
      </c>
      <c r="AI795" s="55">
        <f t="shared" si="193"/>
        <v>0</v>
      </c>
      <c r="AJ795" s="55">
        <f t="shared" si="193"/>
        <v>0</v>
      </c>
      <c r="AK795" s="55">
        <f t="shared" si="193"/>
        <v>0</v>
      </c>
      <c r="AL795" s="55">
        <f t="shared" si="193"/>
        <v>0</v>
      </c>
      <c r="AM795" s="55">
        <f t="shared" si="193"/>
        <v>0</v>
      </c>
      <c r="AN795" s="55">
        <f t="shared" si="193"/>
        <v>0</v>
      </c>
      <c r="AO795" s="55">
        <f t="shared" si="192"/>
        <v>0</v>
      </c>
      <c r="AP795" s="55">
        <f t="shared" si="192"/>
        <v>0</v>
      </c>
      <c r="AQ795" s="55">
        <f t="shared" si="192"/>
        <v>0</v>
      </c>
      <c r="AR795" s="55">
        <f t="shared" si="192"/>
        <v>0</v>
      </c>
      <c r="AS795" s="55">
        <f t="shared" si="192"/>
        <v>0</v>
      </c>
      <c r="AT795" s="55">
        <f t="shared" si="192"/>
        <v>0</v>
      </c>
      <c r="AU795" s="55">
        <f t="shared" si="192"/>
        <v>0</v>
      </c>
      <c r="AV795" s="54">
        <f t="shared" si="188"/>
        <v>0</v>
      </c>
      <c r="AW795" s="54">
        <f t="shared" si="189"/>
        <v>0</v>
      </c>
      <c r="AX795" s="54">
        <f t="shared" si="190"/>
        <v>0</v>
      </c>
    </row>
    <row r="796" spans="1:50">
      <c r="A796" s="203" t="s">
        <v>685</v>
      </c>
      <c r="B796" s="203">
        <v>1</v>
      </c>
      <c r="C796" s="203" t="b">
        <v>1</v>
      </c>
      <c r="D796" s="203">
        <v>1</v>
      </c>
      <c r="E796" s="203" t="s">
        <v>682</v>
      </c>
      <c r="F796" s="203">
        <v>227</v>
      </c>
      <c r="I796" s="55">
        <f t="shared" si="186"/>
        <v>0</v>
      </c>
      <c r="J796" s="55">
        <f t="shared" si="194"/>
        <v>0</v>
      </c>
      <c r="K796" s="55">
        <f t="shared" si="194"/>
        <v>0</v>
      </c>
      <c r="L796" s="55">
        <f t="shared" si="194"/>
        <v>0</v>
      </c>
      <c r="M796" s="55">
        <f t="shared" si="194"/>
        <v>0</v>
      </c>
      <c r="N796" s="55">
        <f t="shared" si="194"/>
        <v>0</v>
      </c>
      <c r="O796" s="55">
        <f t="shared" si="194"/>
        <v>0</v>
      </c>
      <c r="P796" s="55">
        <f t="shared" si="194"/>
        <v>0</v>
      </c>
      <c r="Q796" s="55">
        <f t="shared" si="194"/>
        <v>0</v>
      </c>
      <c r="R796" s="55">
        <f t="shared" si="194"/>
        <v>0</v>
      </c>
      <c r="S796" s="55">
        <f t="shared" si="194"/>
        <v>0</v>
      </c>
      <c r="T796" s="55">
        <f t="shared" si="194"/>
        <v>0</v>
      </c>
      <c r="U796" s="55">
        <f t="shared" si="194"/>
        <v>0</v>
      </c>
      <c r="V796" s="55">
        <f t="shared" si="194"/>
        <v>0</v>
      </c>
      <c r="W796" s="55">
        <f t="shared" si="194"/>
        <v>0</v>
      </c>
      <c r="X796" s="55">
        <f t="shared" si="194"/>
        <v>0</v>
      </c>
      <c r="Y796" s="55">
        <f t="shared" si="194"/>
        <v>0</v>
      </c>
      <c r="Z796" s="55">
        <f t="shared" si="193"/>
        <v>0</v>
      </c>
      <c r="AA796" s="55">
        <f t="shared" si="193"/>
        <v>0</v>
      </c>
      <c r="AB796" s="55">
        <f t="shared" si="193"/>
        <v>0</v>
      </c>
      <c r="AC796" s="55">
        <f t="shared" si="193"/>
        <v>0</v>
      </c>
      <c r="AD796" s="55">
        <f t="shared" si="193"/>
        <v>0</v>
      </c>
      <c r="AE796" s="55">
        <f t="shared" si="193"/>
        <v>0</v>
      </c>
      <c r="AF796" s="55">
        <f t="shared" si="193"/>
        <v>0</v>
      </c>
      <c r="AG796" s="55">
        <f t="shared" si="193"/>
        <v>0</v>
      </c>
      <c r="AH796" s="55">
        <f t="shared" si="193"/>
        <v>0</v>
      </c>
      <c r="AI796" s="55">
        <f t="shared" si="193"/>
        <v>0</v>
      </c>
      <c r="AJ796" s="55">
        <f t="shared" si="193"/>
        <v>0</v>
      </c>
      <c r="AK796" s="55">
        <f t="shared" si="193"/>
        <v>0</v>
      </c>
      <c r="AL796" s="55">
        <f t="shared" si="193"/>
        <v>0</v>
      </c>
      <c r="AM796" s="55">
        <f t="shared" si="193"/>
        <v>0</v>
      </c>
      <c r="AN796" s="55">
        <f t="shared" si="193"/>
        <v>0</v>
      </c>
      <c r="AO796" s="55">
        <f t="shared" si="192"/>
        <v>0</v>
      </c>
      <c r="AP796" s="55">
        <f t="shared" si="192"/>
        <v>0</v>
      </c>
      <c r="AQ796" s="55">
        <f t="shared" si="192"/>
        <v>0</v>
      </c>
      <c r="AR796" s="55">
        <f t="shared" si="192"/>
        <v>0</v>
      </c>
      <c r="AS796" s="55">
        <f t="shared" si="192"/>
        <v>0</v>
      </c>
      <c r="AT796" s="55">
        <f t="shared" si="192"/>
        <v>0</v>
      </c>
      <c r="AU796" s="55">
        <f t="shared" si="192"/>
        <v>0</v>
      </c>
      <c r="AV796" s="54">
        <f t="shared" si="188"/>
        <v>0</v>
      </c>
      <c r="AW796" s="54">
        <f t="shared" si="189"/>
        <v>0</v>
      </c>
      <c r="AX796" s="54">
        <f t="shared" si="190"/>
        <v>0</v>
      </c>
    </row>
    <row r="797" spans="1:50">
      <c r="A797" s="203" t="s">
        <v>686</v>
      </c>
      <c r="B797" s="203">
        <v>0</v>
      </c>
      <c r="C797" s="203" t="b">
        <v>0</v>
      </c>
      <c r="F797" s="203">
        <v>145</v>
      </c>
      <c r="I797" s="55">
        <f t="shared" si="186"/>
        <v>0</v>
      </c>
      <c r="J797" s="55">
        <f t="shared" si="194"/>
        <v>0</v>
      </c>
      <c r="K797" s="55">
        <f t="shared" si="194"/>
        <v>0</v>
      </c>
      <c r="L797" s="55">
        <f t="shared" si="194"/>
        <v>0</v>
      </c>
      <c r="M797" s="55">
        <f t="shared" si="194"/>
        <v>0</v>
      </c>
      <c r="N797" s="55">
        <f t="shared" si="194"/>
        <v>0</v>
      </c>
      <c r="O797" s="55">
        <f t="shared" si="194"/>
        <v>0</v>
      </c>
      <c r="P797" s="55">
        <f t="shared" si="194"/>
        <v>0</v>
      </c>
      <c r="Q797" s="55">
        <f t="shared" si="194"/>
        <v>0</v>
      </c>
      <c r="R797" s="55">
        <f t="shared" si="194"/>
        <v>0</v>
      </c>
      <c r="S797" s="55">
        <f t="shared" si="194"/>
        <v>0</v>
      </c>
      <c r="T797" s="55">
        <f t="shared" si="194"/>
        <v>0</v>
      </c>
      <c r="U797" s="55">
        <f t="shared" si="194"/>
        <v>0</v>
      </c>
      <c r="V797" s="55">
        <f t="shared" si="194"/>
        <v>0</v>
      </c>
      <c r="W797" s="55">
        <f t="shared" si="194"/>
        <v>0</v>
      </c>
      <c r="X797" s="55">
        <f t="shared" si="194"/>
        <v>0</v>
      </c>
      <c r="Y797" s="55">
        <f t="shared" si="194"/>
        <v>0</v>
      </c>
      <c r="Z797" s="55">
        <f t="shared" si="193"/>
        <v>0</v>
      </c>
      <c r="AA797" s="55">
        <f t="shared" si="193"/>
        <v>0</v>
      </c>
      <c r="AB797" s="55">
        <f t="shared" si="193"/>
        <v>0</v>
      </c>
      <c r="AC797" s="55">
        <f t="shared" si="193"/>
        <v>0</v>
      </c>
      <c r="AD797" s="55">
        <f t="shared" si="193"/>
        <v>0</v>
      </c>
      <c r="AE797" s="55">
        <f t="shared" si="193"/>
        <v>0</v>
      </c>
      <c r="AF797" s="55">
        <f t="shared" si="193"/>
        <v>0</v>
      </c>
      <c r="AG797" s="55">
        <f t="shared" si="193"/>
        <v>0</v>
      </c>
      <c r="AH797" s="55">
        <f t="shared" si="193"/>
        <v>0</v>
      </c>
      <c r="AI797" s="55">
        <f t="shared" si="193"/>
        <v>0</v>
      </c>
      <c r="AJ797" s="55">
        <f t="shared" si="193"/>
        <v>0</v>
      </c>
      <c r="AK797" s="55">
        <f t="shared" si="193"/>
        <v>0</v>
      </c>
      <c r="AL797" s="55">
        <f t="shared" si="193"/>
        <v>0</v>
      </c>
      <c r="AM797" s="55">
        <f t="shared" si="193"/>
        <v>0</v>
      </c>
      <c r="AN797" s="55">
        <f t="shared" si="193"/>
        <v>0</v>
      </c>
      <c r="AO797" s="55">
        <f t="shared" si="192"/>
        <v>0</v>
      </c>
      <c r="AP797" s="55">
        <f t="shared" si="192"/>
        <v>0</v>
      </c>
      <c r="AQ797" s="55">
        <f t="shared" si="192"/>
        <v>0</v>
      </c>
      <c r="AR797" s="55">
        <f t="shared" si="192"/>
        <v>0</v>
      </c>
      <c r="AS797" s="55">
        <f t="shared" si="192"/>
        <v>0</v>
      </c>
      <c r="AT797" s="55">
        <f t="shared" si="192"/>
        <v>0</v>
      </c>
      <c r="AU797" s="55">
        <f t="shared" si="192"/>
        <v>0</v>
      </c>
      <c r="AV797" s="54">
        <f t="shared" si="188"/>
        <v>0</v>
      </c>
      <c r="AW797" s="54">
        <f t="shared" si="189"/>
        <v>0</v>
      </c>
      <c r="AX797" s="54">
        <f t="shared" si="190"/>
        <v>0</v>
      </c>
    </row>
    <row r="798" spans="1:50">
      <c r="A798" s="203" t="s">
        <v>686</v>
      </c>
      <c r="B798" s="203">
        <v>1</v>
      </c>
      <c r="C798" s="203" t="b">
        <v>1</v>
      </c>
      <c r="D798" s="203">
        <v>1</v>
      </c>
      <c r="E798" s="203" t="s">
        <v>682</v>
      </c>
      <c r="F798" s="203">
        <v>191</v>
      </c>
      <c r="I798" s="55">
        <f t="shared" si="186"/>
        <v>0</v>
      </c>
      <c r="J798" s="55">
        <f t="shared" si="194"/>
        <v>0</v>
      </c>
      <c r="K798" s="55">
        <f t="shared" si="194"/>
        <v>0</v>
      </c>
      <c r="L798" s="55">
        <f t="shared" si="194"/>
        <v>0</v>
      </c>
      <c r="M798" s="55">
        <f t="shared" si="194"/>
        <v>0</v>
      </c>
      <c r="N798" s="55">
        <f t="shared" si="194"/>
        <v>0</v>
      </c>
      <c r="O798" s="55">
        <f t="shared" si="194"/>
        <v>0</v>
      </c>
      <c r="P798" s="55">
        <f t="shared" si="194"/>
        <v>0</v>
      </c>
      <c r="Q798" s="55">
        <f t="shared" si="194"/>
        <v>0</v>
      </c>
      <c r="R798" s="55">
        <f t="shared" si="194"/>
        <v>0</v>
      </c>
      <c r="S798" s="55">
        <f t="shared" si="194"/>
        <v>0</v>
      </c>
      <c r="T798" s="55">
        <f t="shared" si="194"/>
        <v>0</v>
      </c>
      <c r="U798" s="55">
        <f t="shared" si="194"/>
        <v>0</v>
      </c>
      <c r="V798" s="55">
        <f t="shared" si="194"/>
        <v>0</v>
      </c>
      <c r="W798" s="55">
        <f t="shared" si="194"/>
        <v>0</v>
      </c>
      <c r="X798" s="55">
        <f t="shared" si="194"/>
        <v>0</v>
      </c>
      <c r="Y798" s="55">
        <f t="shared" si="194"/>
        <v>0</v>
      </c>
      <c r="Z798" s="55">
        <f t="shared" si="193"/>
        <v>0</v>
      </c>
      <c r="AA798" s="55">
        <f t="shared" si="193"/>
        <v>0</v>
      </c>
      <c r="AB798" s="55">
        <f t="shared" si="193"/>
        <v>0</v>
      </c>
      <c r="AC798" s="55">
        <f t="shared" si="193"/>
        <v>0</v>
      </c>
      <c r="AD798" s="55">
        <f t="shared" si="193"/>
        <v>0</v>
      </c>
      <c r="AE798" s="55">
        <f t="shared" si="193"/>
        <v>0</v>
      </c>
      <c r="AF798" s="55">
        <f t="shared" si="193"/>
        <v>0</v>
      </c>
      <c r="AG798" s="55">
        <f t="shared" si="193"/>
        <v>0</v>
      </c>
      <c r="AH798" s="55">
        <f t="shared" si="193"/>
        <v>0</v>
      </c>
      <c r="AI798" s="55">
        <f t="shared" si="193"/>
        <v>0</v>
      </c>
      <c r="AJ798" s="55">
        <f t="shared" si="193"/>
        <v>0</v>
      </c>
      <c r="AK798" s="55">
        <f t="shared" si="193"/>
        <v>0</v>
      </c>
      <c r="AL798" s="55">
        <f t="shared" si="193"/>
        <v>0</v>
      </c>
      <c r="AM798" s="55">
        <f t="shared" si="193"/>
        <v>0</v>
      </c>
      <c r="AN798" s="55">
        <f t="shared" si="193"/>
        <v>0</v>
      </c>
      <c r="AO798" s="55">
        <f t="shared" si="192"/>
        <v>0</v>
      </c>
      <c r="AP798" s="55">
        <f t="shared" si="192"/>
        <v>0</v>
      </c>
      <c r="AQ798" s="55">
        <f t="shared" si="192"/>
        <v>0</v>
      </c>
      <c r="AR798" s="55">
        <f t="shared" si="192"/>
        <v>0</v>
      </c>
      <c r="AS798" s="55">
        <f t="shared" si="192"/>
        <v>0</v>
      </c>
      <c r="AT798" s="55">
        <f t="shared" si="192"/>
        <v>0</v>
      </c>
      <c r="AU798" s="55">
        <f t="shared" si="192"/>
        <v>0</v>
      </c>
      <c r="AV798" s="54">
        <f t="shared" si="188"/>
        <v>0</v>
      </c>
      <c r="AW798" s="54">
        <f t="shared" si="189"/>
        <v>0</v>
      </c>
      <c r="AX798" s="54">
        <f t="shared" si="190"/>
        <v>0</v>
      </c>
    </row>
    <row r="799" spans="1:50">
      <c r="A799" s="203" t="s">
        <v>629</v>
      </c>
      <c r="B799" s="203">
        <v>0</v>
      </c>
      <c r="C799" s="203" t="b">
        <v>0</v>
      </c>
      <c r="F799" s="203">
        <v>374</v>
      </c>
      <c r="I799" s="55">
        <f t="shared" si="186"/>
        <v>0</v>
      </c>
      <c r="J799" s="55">
        <f t="shared" si="194"/>
        <v>0</v>
      </c>
      <c r="K799" s="55">
        <f t="shared" si="194"/>
        <v>0</v>
      </c>
      <c r="L799" s="55">
        <f t="shared" si="194"/>
        <v>0</v>
      </c>
      <c r="M799" s="55">
        <f t="shared" si="194"/>
        <v>0</v>
      </c>
      <c r="N799" s="55">
        <f t="shared" si="194"/>
        <v>0</v>
      </c>
      <c r="O799" s="55">
        <f t="shared" si="194"/>
        <v>0</v>
      </c>
      <c r="P799" s="55">
        <f t="shared" si="194"/>
        <v>0</v>
      </c>
      <c r="Q799" s="55">
        <f t="shared" si="194"/>
        <v>0</v>
      </c>
      <c r="R799" s="55">
        <f t="shared" si="194"/>
        <v>0</v>
      </c>
      <c r="S799" s="55">
        <f t="shared" si="194"/>
        <v>0</v>
      </c>
      <c r="T799" s="55">
        <f t="shared" si="194"/>
        <v>0</v>
      </c>
      <c r="U799" s="55">
        <f t="shared" si="194"/>
        <v>0</v>
      </c>
      <c r="V799" s="55">
        <f t="shared" si="194"/>
        <v>0</v>
      </c>
      <c r="W799" s="55">
        <f t="shared" si="194"/>
        <v>0</v>
      </c>
      <c r="X799" s="55">
        <f t="shared" si="194"/>
        <v>0</v>
      </c>
      <c r="Y799" s="55">
        <f t="shared" si="194"/>
        <v>0</v>
      </c>
      <c r="Z799" s="55">
        <f t="shared" si="193"/>
        <v>0</v>
      </c>
      <c r="AA799" s="55">
        <f t="shared" si="193"/>
        <v>0</v>
      </c>
      <c r="AB799" s="55">
        <f t="shared" si="193"/>
        <v>0</v>
      </c>
      <c r="AC799" s="55">
        <f t="shared" si="193"/>
        <v>0</v>
      </c>
      <c r="AD799" s="55">
        <f t="shared" si="193"/>
        <v>0</v>
      </c>
      <c r="AE799" s="55">
        <f t="shared" si="193"/>
        <v>0</v>
      </c>
      <c r="AF799" s="55">
        <f t="shared" si="193"/>
        <v>0</v>
      </c>
      <c r="AG799" s="55">
        <f t="shared" si="193"/>
        <v>0</v>
      </c>
      <c r="AH799" s="55">
        <f t="shared" si="193"/>
        <v>0</v>
      </c>
      <c r="AI799" s="55">
        <f t="shared" si="193"/>
        <v>0</v>
      </c>
      <c r="AJ799" s="55">
        <f t="shared" si="193"/>
        <v>0</v>
      </c>
      <c r="AK799" s="55">
        <f t="shared" si="193"/>
        <v>0</v>
      </c>
      <c r="AL799" s="55">
        <f t="shared" si="193"/>
        <v>0</v>
      </c>
      <c r="AM799" s="55">
        <f t="shared" si="193"/>
        <v>0</v>
      </c>
      <c r="AN799" s="55">
        <f t="shared" si="193"/>
        <v>0</v>
      </c>
      <c r="AO799" s="55">
        <f t="shared" si="192"/>
        <v>0</v>
      </c>
      <c r="AP799" s="55">
        <f t="shared" si="192"/>
        <v>0</v>
      </c>
      <c r="AQ799" s="55">
        <f t="shared" si="192"/>
        <v>0</v>
      </c>
      <c r="AR799" s="55">
        <f t="shared" si="192"/>
        <v>0</v>
      </c>
      <c r="AS799" s="55">
        <f t="shared" si="192"/>
        <v>0</v>
      </c>
      <c r="AT799" s="55">
        <f t="shared" si="192"/>
        <v>0</v>
      </c>
      <c r="AU799" s="55">
        <f t="shared" si="192"/>
        <v>0</v>
      </c>
      <c r="AV799" s="54">
        <f t="shared" si="188"/>
        <v>0</v>
      </c>
      <c r="AW799" s="54">
        <f t="shared" si="189"/>
        <v>0</v>
      </c>
      <c r="AX799" s="54">
        <f t="shared" si="190"/>
        <v>0</v>
      </c>
    </row>
    <row r="800" spans="1:50">
      <c r="A800" s="203" t="s">
        <v>629</v>
      </c>
      <c r="B800" s="203">
        <v>1</v>
      </c>
      <c r="C800" s="203" t="b">
        <v>1</v>
      </c>
      <c r="D800" s="203">
        <v>1</v>
      </c>
      <c r="E800" s="203" t="s">
        <v>608</v>
      </c>
      <c r="F800" s="203">
        <v>634</v>
      </c>
      <c r="I800" s="55">
        <f t="shared" si="186"/>
        <v>0</v>
      </c>
      <c r="J800" s="55">
        <f t="shared" si="194"/>
        <v>0</v>
      </c>
      <c r="K800" s="55">
        <f t="shared" si="194"/>
        <v>0</v>
      </c>
      <c r="L800" s="55">
        <f t="shared" si="194"/>
        <v>0</v>
      </c>
      <c r="M800" s="55">
        <f t="shared" si="194"/>
        <v>0</v>
      </c>
      <c r="N800" s="55">
        <f t="shared" si="194"/>
        <v>0</v>
      </c>
      <c r="O800" s="55">
        <f t="shared" si="194"/>
        <v>0</v>
      </c>
      <c r="P800" s="55">
        <f t="shared" si="194"/>
        <v>0</v>
      </c>
      <c r="Q800" s="55">
        <f t="shared" si="194"/>
        <v>0</v>
      </c>
      <c r="R800" s="55">
        <f t="shared" si="194"/>
        <v>0</v>
      </c>
      <c r="S800" s="55">
        <f t="shared" si="194"/>
        <v>0</v>
      </c>
      <c r="T800" s="55">
        <f t="shared" si="194"/>
        <v>0</v>
      </c>
      <c r="U800" s="55">
        <f t="shared" si="194"/>
        <v>0</v>
      </c>
      <c r="V800" s="55">
        <f t="shared" si="194"/>
        <v>0</v>
      </c>
      <c r="W800" s="55">
        <f t="shared" si="194"/>
        <v>0</v>
      </c>
      <c r="X800" s="55">
        <f t="shared" si="194"/>
        <v>0</v>
      </c>
      <c r="Y800" s="55">
        <f t="shared" si="194"/>
        <v>0</v>
      </c>
      <c r="Z800" s="55">
        <f t="shared" si="193"/>
        <v>0</v>
      </c>
      <c r="AA800" s="55">
        <f t="shared" si="193"/>
        <v>0</v>
      </c>
      <c r="AB800" s="55">
        <f t="shared" si="193"/>
        <v>0</v>
      </c>
      <c r="AC800" s="55">
        <f t="shared" si="193"/>
        <v>0</v>
      </c>
      <c r="AD800" s="55">
        <f t="shared" si="193"/>
        <v>0</v>
      </c>
      <c r="AE800" s="55">
        <f t="shared" si="193"/>
        <v>0</v>
      </c>
      <c r="AF800" s="55">
        <f t="shared" si="193"/>
        <v>0</v>
      </c>
      <c r="AG800" s="55">
        <f t="shared" si="193"/>
        <v>0</v>
      </c>
      <c r="AH800" s="55">
        <f t="shared" si="193"/>
        <v>0</v>
      </c>
      <c r="AI800" s="55">
        <f t="shared" si="193"/>
        <v>0</v>
      </c>
      <c r="AJ800" s="55">
        <f t="shared" si="193"/>
        <v>0</v>
      </c>
      <c r="AK800" s="55">
        <f t="shared" si="193"/>
        <v>0</v>
      </c>
      <c r="AL800" s="55">
        <f t="shared" si="193"/>
        <v>0</v>
      </c>
      <c r="AM800" s="55">
        <f t="shared" si="193"/>
        <v>0</v>
      </c>
      <c r="AN800" s="55">
        <f t="shared" si="193"/>
        <v>0</v>
      </c>
      <c r="AO800" s="55">
        <f t="shared" si="192"/>
        <v>0</v>
      </c>
      <c r="AP800" s="55">
        <f t="shared" si="192"/>
        <v>0</v>
      </c>
      <c r="AQ800" s="55">
        <f t="shared" si="192"/>
        <v>0</v>
      </c>
      <c r="AR800" s="55">
        <f t="shared" si="192"/>
        <v>0</v>
      </c>
      <c r="AS800" s="55">
        <f t="shared" si="192"/>
        <v>0</v>
      </c>
      <c r="AT800" s="55">
        <f t="shared" si="192"/>
        <v>0</v>
      </c>
      <c r="AU800" s="55">
        <f t="shared" si="192"/>
        <v>0</v>
      </c>
      <c r="AV800" s="54">
        <f t="shared" si="188"/>
        <v>0</v>
      </c>
      <c r="AW800" s="54">
        <f t="shared" si="189"/>
        <v>0</v>
      </c>
      <c r="AX800" s="54">
        <f t="shared" si="190"/>
        <v>0</v>
      </c>
    </row>
    <row r="801" spans="1:50">
      <c r="A801" s="203" t="s">
        <v>620</v>
      </c>
      <c r="B801" s="203">
        <v>0</v>
      </c>
      <c r="C801" s="203" t="b">
        <v>0</v>
      </c>
      <c r="F801" s="203">
        <v>312</v>
      </c>
      <c r="I801" s="55">
        <f t="shared" si="186"/>
        <v>0</v>
      </c>
      <c r="J801" s="55">
        <f t="shared" si="194"/>
        <v>0</v>
      </c>
      <c r="K801" s="55">
        <f t="shared" si="194"/>
        <v>0</v>
      </c>
      <c r="L801" s="55">
        <f t="shared" si="194"/>
        <v>0</v>
      </c>
      <c r="M801" s="55">
        <f t="shared" si="194"/>
        <v>0</v>
      </c>
      <c r="N801" s="55">
        <f t="shared" si="194"/>
        <v>0</v>
      </c>
      <c r="O801" s="55">
        <f t="shared" si="194"/>
        <v>0</v>
      </c>
      <c r="P801" s="55">
        <f t="shared" si="194"/>
        <v>0</v>
      </c>
      <c r="Q801" s="55">
        <f t="shared" si="194"/>
        <v>0</v>
      </c>
      <c r="R801" s="55">
        <f t="shared" si="194"/>
        <v>0</v>
      </c>
      <c r="S801" s="55">
        <f t="shared" si="194"/>
        <v>0</v>
      </c>
      <c r="T801" s="55">
        <f t="shared" si="194"/>
        <v>0</v>
      </c>
      <c r="U801" s="55">
        <f t="shared" si="194"/>
        <v>0</v>
      </c>
      <c r="V801" s="55">
        <f t="shared" si="194"/>
        <v>0</v>
      </c>
      <c r="W801" s="55">
        <f t="shared" si="194"/>
        <v>0</v>
      </c>
      <c r="X801" s="55">
        <f t="shared" si="194"/>
        <v>0</v>
      </c>
      <c r="Y801" s="55">
        <f t="shared" si="194"/>
        <v>0</v>
      </c>
      <c r="Z801" s="55">
        <f t="shared" si="193"/>
        <v>0</v>
      </c>
      <c r="AA801" s="55">
        <f t="shared" si="193"/>
        <v>0</v>
      </c>
      <c r="AB801" s="55">
        <f t="shared" si="193"/>
        <v>0</v>
      </c>
      <c r="AC801" s="55">
        <f t="shared" si="193"/>
        <v>0</v>
      </c>
      <c r="AD801" s="55">
        <f t="shared" si="193"/>
        <v>0</v>
      </c>
      <c r="AE801" s="55">
        <f t="shared" si="193"/>
        <v>0</v>
      </c>
      <c r="AF801" s="55">
        <f t="shared" si="193"/>
        <v>0</v>
      </c>
      <c r="AG801" s="55">
        <f t="shared" si="193"/>
        <v>0</v>
      </c>
      <c r="AH801" s="55">
        <f t="shared" si="193"/>
        <v>0</v>
      </c>
      <c r="AI801" s="55">
        <f t="shared" si="193"/>
        <v>0</v>
      </c>
      <c r="AJ801" s="55">
        <f t="shared" si="193"/>
        <v>0</v>
      </c>
      <c r="AK801" s="55">
        <f t="shared" si="193"/>
        <v>0</v>
      </c>
      <c r="AL801" s="55">
        <f t="shared" si="193"/>
        <v>0</v>
      </c>
      <c r="AM801" s="55">
        <f t="shared" si="193"/>
        <v>0</v>
      </c>
      <c r="AN801" s="55">
        <f t="shared" si="193"/>
        <v>0</v>
      </c>
      <c r="AO801" s="55">
        <f t="shared" si="192"/>
        <v>0</v>
      </c>
      <c r="AP801" s="55">
        <f t="shared" si="192"/>
        <v>0</v>
      </c>
      <c r="AQ801" s="55">
        <f t="shared" si="192"/>
        <v>0</v>
      </c>
      <c r="AR801" s="55">
        <f t="shared" si="192"/>
        <v>0</v>
      </c>
      <c r="AS801" s="55">
        <f t="shared" si="192"/>
        <v>0</v>
      </c>
      <c r="AT801" s="55">
        <f t="shared" si="192"/>
        <v>0</v>
      </c>
      <c r="AU801" s="55">
        <f t="shared" si="192"/>
        <v>0</v>
      </c>
      <c r="AV801" s="54">
        <f t="shared" si="188"/>
        <v>0</v>
      </c>
      <c r="AW801" s="54">
        <f t="shared" si="189"/>
        <v>0</v>
      </c>
      <c r="AX801" s="54">
        <f t="shared" si="190"/>
        <v>0</v>
      </c>
    </row>
    <row r="802" spans="1:50">
      <c r="A802" s="203" t="s">
        <v>620</v>
      </c>
      <c r="B802" s="203">
        <v>1</v>
      </c>
      <c r="C802" s="203" t="b">
        <v>1</v>
      </c>
      <c r="D802" s="203">
        <v>1</v>
      </c>
      <c r="E802" s="203" t="s">
        <v>582</v>
      </c>
      <c r="F802" s="203">
        <v>360</v>
      </c>
      <c r="I802" s="55">
        <f t="shared" si="186"/>
        <v>0</v>
      </c>
      <c r="J802" s="55">
        <f t="shared" si="194"/>
        <v>0</v>
      </c>
      <c r="K802" s="55">
        <f t="shared" si="194"/>
        <v>0</v>
      </c>
      <c r="L802" s="55">
        <f t="shared" si="194"/>
        <v>0</v>
      </c>
      <c r="M802" s="55">
        <f t="shared" si="194"/>
        <v>0</v>
      </c>
      <c r="N802" s="55">
        <f t="shared" si="194"/>
        <v>0</v>
      </c>
      <c r="O802" s="55">
        <f t="shared" si="194"/>
        <v>0</v>
      </c>
      <c r="P802" s="55">
        <f t="shared" si="194"/>
        <v>0</v>
      </c>
      <c r="Q802" s="55">
        <f t="shared" si="194"/>
        <v>0</v>
      </c>
      <c r="R802" s="55">
        <f t="shared" si="194"/>
        <v>0</v>
      </c>
      <c r="S802" s="55">
        <f t="shared" si="194"/>
        <v>0</v>
      </c>
      <c r="T802" s="55">
        <f t="shared" si="194"/>
        <v>0</v>
      </c>
      <c r="U802" s="55">
        <f t="shared" si="194"/>
        <v>0</v>
      </c>
      <c r="V802" s="55">
        <f t="shared" si="194"/>
        <v>0</v>
      </c>
      <c r="W802" s="55">
        <f t="shared" si="194"/>
        <v>0</v>
      </c>
      <c r="X802" s="55">
        <f t="shared" si="194"/>
        <v>0</v>
      </c>
      <c r="Y802" s="55">
        <f t="shared" ref="Y802:AN817" si="195">SUMIFS($F$2:$F$2000,$E$2:$E$2000,Y$1,$A$2:$A$2000,$H802)</f>
        <v>0</v>
      </c>
      <c r="Z802" s="55">
        <f t="shared" si="195"/>
        <v>0</v>
      </c>
      <c r="AA802" s="55">
        <f t="shared" si="195"/>
        <v>0</v>
      </c>
      <c r="AB802" s="55">
        <f t="shared" si="195"/>
        <v>0</v>
      </c>
      <c r="AC802" s="55">
        <f t="shared" si="195"/>
        <v>0</v>
      </c>
      <c r="AD802" s="55">
        <f t="shared" si="195"/>
        <v>0</v>
      </c>
      <c r="AE802" s="55">
        <f t="shared" si="195"/>
        <v>0</v>
      </c>
      <c r="AF802" s="55">
        <f t="shared" si="195"/>
        <v>0</v>
      </c>
      <c r="AG802" s="55">
        <f t="shared" si="195"/>
        <v>0</v>
      </c>
      <c r="AH802" s="55">
        <f t="shared" si="195"/>
        <v>0</v>
      </c>
      <c r="AI802" s="55">
        <f t="shared" si="195"/>
        <v>0</v>
      </c>
      <c r="AJ802" s="55">
        <f t="shared" si="195"/>
        <v>0</v>
      </c>
      <c r="AK802" s="55">
        <f t="shared" si="195"/>
        <v>0</v>
      </c>
      <c r="AL802" s="55">
        <f t="shared" si="195"/>
        <v>0</v>
      </c>
      <c r="AM802" s="55">
        <f t="shared" si="195"/>
        <v>0</v>
      </c>
      <c r="AN802" s="55">
        <f t="shared" si="195"/>
        <v>0</v>
      </c>
      <c r="AO802" s="55">
        <f t="shared" si="192"/>
        <v>0</v>
      </c>
      <c r="AP802" s="55">
        <f t="shared" si="192"/>
        <v>0</v>
      </c>
      <c r="AQ802" s="55">
        <f t="shared" si="192"/>
        <v>0</v>
      </c>
      <c r="AR802" s="55">
        <f t="shared" si="192"/>
        <v>0</v>
      </c>
      <c r="AS802" s="55">
        <f t="shared" si="192"/>
        <v>0</v>
      </c>
      <c r="AT802" s="55">
        <f t="shared" si="192"/>
        <v>0</v>
      </c>
      <c r="AU802" s="55">
        <f t="shared" si="192"/>
        <v>0</v>
      </c>
      <c r="AV802" s="54">
        <f t="shared" si="188"/>
        <v>0</v>
      </c>
      <c r="AW802" s="54">
        <f t="shared" si="189"/>
        <v>0</v>
      </c>
      <c r="AX802" s="54">
        <f t="shared" si="190"/>
        <v>0</v>
      </c>
    </row>
    <row r="803" spans="1:50">
      <c r="A803" s="203" t="s">
        <v>659</v>
      </c>
      <c r="B803" s="203">
        <v>1</v>
      </c>
      <c r="C803" s="203" t="b">
        <v>1</v>
      </c>
      <c r="D803" s="203">
        <v>1</v>
      </c>
      <c r="E803" s="203" t="s">
        <v>567</v>
      </c>
      <c r="F803" s="203">
        <v>336</v>
      </c>
      <c r="I803" s="55">
        <f t="shared" si="186"/>
        <v>0</v>
      </c>
      <c r="J803" s="55">
        <f t="shared" ref="J803:Y818" si="196">SUMIFS($F$2:$F$2000,$E$2:$E$2000,J$1,$A$2:$A$2000,$H803)</f>
        <v>0</v>
      </c>
      <c r="K803" s="55">
        <f t="shared" si="196"/>
        <v>0</v>
      </c>
      <c r="L803" s="55">
        <f t="shared" si="196"/>
        <v>0</v>
      </c>
      <c r="M803" s="55">
        <f t="shared" si="196"/>
        <v>0</v>
      </c>
      <c r="N803" s="55">
        <f t="shared" si="196"/>
        <v>0</v>
      </c>
      <c r="O803" s="55">
        <f t="shared" si="196"/>
        <v>0</v>
      </c>
      <c r="P803" s="55">
        <f t="shared" si="196"/>
        <v>0</v>
      </c>
      <c r="Q803" s="55">
        <f t="shared" si="196"/>
        <v>0</v>
      </c>
      <c r="R803" s="55">
        <f t="shared" si="196"/>
        <v>0</v>
      </c>
      <c r="S803" s="55">
        <f t="shared" si="196"/>
        <v>0</v>
      </c>
      <c r="T803" s="55">
        <f t="shared" si="196"/>
        <v>0</v>
      </c>
      <c r="U803" s="55">
        <f t="shared" si="196"/>
        <v>0</v>
      </c>
      <c r="V803" s="55">
        <f t="shared" si="196"/>
        <v>0</v>
      </c>
      <c r="W803" s="55">
        <f t="shared" si="196"/>
        <v>0</v>
      </c>
      <c r="X803" s="55">
        <f t="shared" si="196"/>
        <v>0</v>
      </c>
      <c r="Y803" s="55">
        <f t="shared" si="196"/>
        <v>0</v>
      </c>
      <c r="Z803" s="55">
        <f t="shared" si="195"/>
        <v>0</v>
      </c>
      <c r="AA803" s="55">
        <f t="shared" si="195"/>
        <v>0</v>
      </c>
      <c r="AB803" s="55">
        <f t="shared" si="195"/>
        <v>0</v>
      </c>
      <c r="AC803" s="55">
        <f t="shared" si="195"/>
        <v>0</v>
      </c>
      <c r="AD803" s="55">
        <f t="shared" si="195"/>
        <v>0</v>
      </c>
      <c r="AE803" s="55">
        <f t="shared" si="195"/>
        <v>0</v>
      </c>
      <c r="AF803" s="55">
        <f t="shared" si="195"/>
        <v>0</v>
      </c>
      <c r="AG803" s="55">
        <f t="shared" si="195"/>
        <v>0</v>
      </c>
      <c r="AH803" s="55">
        <f t="shared" si="195"/>
        <v>0</v>
      </c>
      <c r="AI803" s="55">
        <f t="shared" si="195"/>
        <v>0</v>
      </c>
      <c r="AJ803" s="55">
        <f t="shared" si="195"/>
        <v>0</v>
      </c>
      <c r="AK803" s="55">
        <f t="shared" si="195"/>
        <v>0</v>
      </c>
      <c r="AL803" s="55">
        <f t="shared" si="195"/>
        <v>0</v>
      </c>
      <c r="AM803" s="55">
        <f t="shared" si="195"/>
        <v>0</v>
      </c>
      <c r="AN803" s="55">
        <f t="shared" si="195"/>
        <v>0</v>
      </c>
      <c r="AO803" s="55">
        <f t="shared" si="192"/>
        <v>0</v>
      </c>
      <c r="AP803" s="55">
        <f t="shared" si="192"/>
        <v>0</v>
      </c>
      <c r="AQ803" s="55">
        <f t="shared" si="192"/>
        <v>0</v>
      </c>
      <c r="AR803" s="55">
        <f t="shared" si="192"/>
        <v>0</v>
      </c>
      <c r="AS803" s="55">
        <f t="shared" si="192"/>
        <v>0</v>
      </c>
      <c r="AT803" s="55">
        <f t="shared" si="192"/>
        <v>0</v>
      </c>
      <c r="AU803" s="55">
        <f t="shared" si="192"/>
        <v>0</v>
      </c>
      <c r="AV803" s="54">
        <f t="shared" si="188"/>
        <v>0</v>
      </c>
      <c r="AW803" s="54">
        <f t="shared" si="189"/>
        <v>0</v>
      </c>
      <c r="AX803" s="54">
        <f t="shared" si="190"/>
        <v>0</v>
      </c>
    </row>
    <row r="804" spans="1:50">
      <c r="A804" s="203" t="s">
        <v>687</v>
      </c>
      <c r="B804" s="203">
        <v>0</v>
      </c>
      <c r="C804" s="203" t="b">
        <v>0</v>
      </c>
      <c r="F804" s="203">
        <v>40</v>
      </c>
      <c r="I804" s="55">
        <f t="shared" si="186"/>
        <v>0</v>
      </c>
      <c r="J804" s="55">
        <f t="shared" si="196"/>
        <v>0</v>
      </c>
      <c r="K804" s="55">
        <f t="shared" si="196"/>
        <v>0</v>
      </c>
      <c r="L804" s="55">
        <f t="shared" si="196"/>
        <v>0</v>
      </c>
      <c r="M804" s="55">
        <f t="shared" si="196"/>
        <v>0</v>
      </c>
      <c r="N804" s="55">
        <f t="shared" si="196"/>
        <v>0</v>
      </c>
      <c r="O804" s="55">
        <f t="shared" si="196"/>
        <v>0</v>
      </c>
      <c r="P804" s="55">
        <f t="shared" si="196"/>
        <v>0</v>
      </c>
      <c r="Q804" s="55">
        <f t="shared" si="196"/>
        <v>0</v>
      </c>
      <c r="R804" s="55">
        <f t="shared" si="196"/>
        <v>0</v>
      </c>
      <c r="S804" s="55">
        <f t="shared" si="196"/>
        <v>0</v>
      </c>
      <c r="T804" s="55">
        <f t="shared" si="196"/>
        <v>0</v>
      </c>
      <c r="U804" s="55">
        <f t="shared" si="196"/>
        <v>0</v>
      </c>
      <c r="V804" s="55">
        <f t="shared" si="196"/>
        <v>0</v>
      </c>
      <c r="W804" s="55">
        <f t="shared" si="196"/>
        <v>0</v>
      </c>
      <c r="X804" s="55">
        <f t="shared" si="196"/>
        <v>0</v>
      </c>
      <c r="Y804" s="55">
        <f t="shared" si="196"/>
        <v>0</v>
      </c>
      <c r="Z804" s="55">
        <f t="shared" si="195"/>
        <v>0</v>
      </c>
      <c r="AA804" s="55">
        <f t="shared" si="195"/>
        <v>0</v>
      </c>
      <c r="AB804" s="55">
        <f t="shared" si="195"/>
        <v>0</v>
      </c>
      <c r="AC804" s="55">
        <f t="shared" si="195"/>
        <v>0</v>
      </c>
      <c r="AD804" s="55">
        <f t="shared" si="195"/>
        <v>0</v>
      </c>
      <c r="AE804" s="55">
        <f t="shared" si="195"/>
        <v>0</v>
      </c>
      <c r="AF804" s="55">
        <f t="shared" si="195"/>
        <v>0</v>
      </c>
      <c r="AG804" s="55">
        <f t="shared" si="195"/>
        <v>0</v>
      </c>
      <c r="AH804" s="55">
        <f t="shared" si="195"/>
        <v>0</v>
      </c>
      <c r="AI804" s="55">
        <f t="shared" si="195"/>
        <v>0</v>
      </c>
      <c r="AJ804" s="55">
        <f t="shared" si="195"/>
        <v>0</v>
      </c>
      <c r="AK804" s="55">
        <f t="shared" si="195"/>
        <v>0</v>
      </c>
      <c r="AL804" s="55">
        <f t="shared" si="195"/>
        <v>0</v>
      </c>
      <c r="AM804" s="55">
        <f t="shared" si="195"/>
        <v>0</v>
      </c>
      <c r="AN804" s="55">
        <f t="shared" si="195"/>
        <v>0</v>
      </c>
      <c r="AO804" s="55">
        <f t="shared" si="192"/>
        <v>0</v>
      </c>
      <c r="AP804" s="55">
        <f t="shared" si="192"/>
        <v>0</v>
      </c>
      <c r="AQ804" s="55">
        <f t="shared" si="192"/>
        <v>0</v>
      </c>
      <c r="AR804" s="55">
        <f t="shared" si="192"/>
        <v>0</v>
      </c>
      <c r="AS804" s="55">
        <f t="shared" si="192"/>
        <v>0</v>
      </c>
      <c r="AT804" s="55">
        <f t="shared" si="192"/>
        <v>0</v>
      </c>
      <c r="AU804" s="55">
        <f t="shared" si="192"/>
        <v>0</v>
      </c>
      <c r="AV804" s="54">
        <f t="shared" si="188"/>
        <v>0</v>
      </c>
      <c r="AW804" s="54">
        <f t="shared" si="189"/>
        <v>0</v>
      </c>
      <c r="AX804" s="54">
        <f t="shared" si="190"/>
        <v>0</v>
      </c>
    </row>
    <row r="805" spans="1:50">
      <c r="A805" s="203" t="s">
        <v>687</v>
      </c>
      <c r="B805" s="203">
        <v>1</v>
      </c>
      <c r="C805" s="203" t="b">
        <v>1</v>
      </c>
      <c r="D805" s="203">
        <v>1</v>
      </c>
      <c r="E805" s="203" t="s">
        <v>567</v>
      </c>
      <c r="F805" s="203">
        <v>968</v>
      </c>
      <c r="I805" s="55">
        <f t="shared" si="186"/>
        <v>0</v>
      </c>
      <c r="J805" s="55">
        <f t="shared" si="196"/>
        <v>0</v>
      </c>
      <c r="K805" s="55">
        <f t="shared" si="196"/>
        <v>0</v>
      </c>
      <c r="L805" s="55">
        <f t="shared" si="196"/>
        <v>0</v>
      </c>
      <c r="M805" s="55">
        <f t="shared" si="196"/>
        <v>0</v>
      </c>
      <c r="N805" s="55">
        <f t="shared" si="196"/>
        <v>0</v>
      </c>
      <c r="O805" s="55">
        <f t="shared" si="196"/>
        <v>0</v>
      </c>
      <c r="P805" s="55">
        <f t="shared" si="196"/>
        <v>0</v>
      </c>
      <c r="Q805" s="55">
        <f t="shared" si="196"/>
        <v>0</v>
      </c>
      <c r="R805" s="55">
        <f t="shared" si="196"/>
        <v>0</v>
      </c>
      <c r="S805" s="55">
        <f t="shared" si="196"/>
        <v>0</v>
      </c>
      <c r="T805" s="55">
        <f t="shared" si="196"/>
        <v>0</v>
      </c>
      <c r="U805" s="55">
        <f t="shared" si="196"/>
        <v>0</v>
      </c>
      <c r="V805" s="55">
        <f t="shared" si="196"/>
        <v>0</v>
      </c>
      <c r="W805" s="55">
        <f t="shared" si="196"/>
        <v>0</v>
      </c>
      <c r="X805" s="55">
        <f t="shared" si="196"/>
        <v>0</v>
      </c>
      <c r="Y805" s="55">
        <f t="shared" si="196"/>
        <v>0</v>
      </c>
      <c r="Z805" s="55">
        <f t="shared" si="195"/>
        <v>0</v>
      </c>
      <c r="AA805" s="55">
        <f t="shared" si="195"/>
        <v>0</v>
      </c>
      <c r="AB805" s="55">
        <f t="shared" si="195"/>
        <v>0</v>
      </c>
      <c r="AC805" s="55">
        <f t="shared" si="195"/>
        <v>0</v>
      </c>
      <c r="AD805" s="55">
        <f t="shared" si="195"/>
        <v>0</v>
      </c>
      <c r="AE805" s="55">
        <f t="shared" si="195"/>
        <v>0</v>
      </c>
      <c r="AF805" s="55">
        <f t="shared" si="195"/>
        <v>0</v>
      </c>
      <c r="AG805" s="55">
        <f t="shared" si="195"/>
        <v>0</v>
      </c>
      <c r="AH805" s="55">
        <f t="shared" si="195"/>
        <v>0</v>
      </c>
      <c r="AI805" s="55">
        <f t="shared" si="195"/>
        <v>0</v>
      </c>
      <c r="AJ805" s="55">
        <f t="shared" si="195"/>
        <v>0</v>
      </c>
      <c r="AK805" s="55">
        <f t="shared" si="195"/>
        <v>0</v>
      </c>
      <c r="AL805" s="55">
        <f t="shared" si="195"/>
        <v>0</v>
      </c>
      <c r="AM805" s="55">
        <f t="shared" si="195"/>
        <v>0</v>
      </c>
      <c r="AN805" s="55">
        <f t="shared" si="195"/>
        <v>0</v>
      </c>
      <c r="AO805" s="55">
        <f t="shared" si="192"/>
        <v>0</v>
      </c>
      <c r="AP805" s="55">
        <f t="shared" si="192"/>
        <v>0</v>
      </c>
      <c r="AQ805" s="55">
        <f t="shared" si="192"/>
        <v>0</v>
      </c>
      <c r="AR805" s="55">
        <f t="shared" si="192"/>
        <v>0</v>
      </c>
      <c r="AS805" s="55">
        <f t="shared" si="192"/>
        <v>0</v>
      </c>
      <c r="AT805" s="55">
        <f t="shared" si="192"/>
        <v>0</v>
      </c>
      <c r="AU805" s="55">
        <f t="shared" si="192"/>
        <v>0</v>
      </c>
      <c r="AV805" s="54">
        <f t="shared" si="188"/>
        <v>0</v>
      </c>
      <c r="AW805" s="54">
        <f t="shared" si="189"/>
        <v>0</v>
      </c>
      <c r="AX805" s="54">
        <f t="shared" si="190"/>
        <v>0</v>
      </c>
    </row>
    <row r="806" spans="1:50">
      <c r="A806" s="203" t="s">
        <v>688</v>
      </c>
      <c r="B806" s="203">
        <v>0</v>
      </c>
      <c r="C806" s="203" t="b">
        <v>0</v>
      </c>
      <c r="F806" s="203">
        <v>66</v>
      </c>
      <c r="I806" s="55">
        <f t="shared" si="186"/>
        <v>0</v>
      </c>
      <c r="J806" s="55">
        <f t="shared" si="196"/>
        <v>0</v>
      </c>
      <c r="K806" s="55">
        <f t="shared" si="196"/>
        <v>0</v>
      </c>
      <c r="L806" s="55">
        <f t="shared" si="196"/>
        <v>0</v>
      </c>
      <c r="M806" s="55">
        <f t="shared" si="196"/>
        <v>0</v>
      </c>
      <c r="N806" s="55">
        <f t="shared" si="196"/>
        <v>0</v>
      </c>
      <c r="O806" s="55">
        <f t="shared" si="196"/>
        <v>0</v>
      </c>
      <c r="P806" s="55">
        <f t="shared" si="196"/>
        <v>0</v>
      </c>
      <c r="Q806" s="55">
        <f t="shared" si="196"/>
        <v>0</v>
      </c>
      <c r="R806" s="55">
        <f t="shared" si="196"/>
        <v>0</v>
      </c>
      <c r="S806" s="55">
        <f t="shared" si="196"/>
        <v>0</v>
      </c>
      <c r="T806" s="55">
        <f t="shared" si="196"/>
        <v>0</v>
      </c>
      <c r="U806" s="55">
        <f t="shared" si="196"/>
        <v>0</v>
      </c>
      <c r="V806" s="55">
        <f t="shared" si="196"/>
        <v>0</v>
      </c>
      <c r="W806" s="55">
        <f t="shared" si="196"/>
        <v>0</v>
      </c>
      <c r="X806" s="55">
        <f t="shared" si="196"/>
        <v>0</v>
      </c>
      <c r="Y806" s="55">
        <f t="shared" si="196"/>
        <v>0</v>
      </c>
      <c r="Z806" s="55">
        <f t="shared" si="195"/>
        <v>0</v>
      </c>
      <c r="AA806" s="55">
        <f t="shared" si="195"/>
        <v>0</v>
      </c>
      <c r="AB806" s="55">
        <f t="shared" si="195"/>
        <v>0</v>
      </c>
      <c r="AC806" s="55">
        <f t="shared" si="195"/>
        <v>0</v>
      </c>
      <c r="AD806" s="55">
        <f t="shared" si="195"/>
        <v>0</v>
      </c>
      <c r="AE806" s="55">
        <f t="shared" si="195"/>
        <v>0</v>
      </c>
      <c r="AF806" s="55">
        <f t="shared" si="195"/>
        <v>0</v>
      </c>
      <c r="AG806" s="55">
        <f t="shared" si="195"/>
        <v>0</v>
      </c>
      <c r="AH806" s="55">
        <f t="shared" si="195"/>
        <v>0</v>
      </c>
      <c r="AI806" s="55">
        <f t="shared" si="195"/>
        <v>0</v>
      </c>
      <c r="AJ806" s="55">
        <f t="shared" si="195"/>
        <v>0</v>
      </c>
      <c r="AK806" s="55">
        <f t="shared" si="195"/>
        <v>0</v>
      </c>
      <c r="AL806" s="55">
        <f t="shared" si="195"/>
        <v>0</v>
      </c>
      <c r="AM806" s="55">
        <f t="shared" si="195"/>
        <v>0</v>
      </c>
      <c r="AN806" s="55">
        <f t="shared" si="195"/>
        <v>0</v>
      </c>
      <c r="AO806" s="55">
        <f t="shared" si="192"/>
        <v>0</v>
      </c>
      <c r="AP806" s="55">
        <f t="shared" si="192"/>
        <v>0</v>
      </c>
      <c r="AQ806" s="55">
        <f t="shared" si="192"/>
        <v>0</v>
      </c>
      <c r="AR806" s="55">
        <f t="shared" si="192"/>
        <v>0</v>
      </c>
      <c r="AS806" s="55">
        <f t="shared" si="192"/>
        <v>0</v>
      </c>
      <c r="AT806" s="55">
        <f t="shared" si="192"/>
        <v>0</v>
      </c>
      <c r="AU806" s="55">
        <f t="shared" si="192"/>
        <v>0</v>
      </c>
      <c r="AV806" s="54">
        <f t="shared" si="188"/>
        <v>0</v>
      </c>
      <c r="AW806" s="54">
        <f t="shared" si="189"/>
        <v>0</v>
      </c>
      <c r="AX806" s="54">
        <f t="shared" si="190"/>
        <v>0</v>
      </c>
    </row>
    <row r="807" spans="1:50">
      <c r="A807" s="203" t="s">
        <v>688</v>
      </c>
      <c r="B807" s="203">
        <v>1</v>
      </c>
      <c r="C807" s="203" t="b">
        <v>1</v>
      </c>
      <c r="D807" s="203">
        <v>1</v>
      </c>
      <c r="E807" s="203" t="s">
        <v>567</v>
      </c>
      <c r="F807" s="203">
        <v>270</v>
      </c>
      <c r="I807" s="55">
        <f t="shared" si="186"/>
        <v>0</v>
      </c>
      <c r="J807" s="55">
        <f t="shared" si="196"/>
        <v>0</v>
      </c>
      <c r="K807" s="55">
        <f t="shared" si="196"/>
        <v>0</v>
      </c>
      <c r="L807" s="55">
        <f t="shared" si="196"/>
        <v>0</v>
      </c>
      <c r="M807" s="55">
        <f t="shared" si="196"/>
        <v>0</v>
      </c>
      <c r="N807" s="55">
        <f t="shared" si="196"/>
        <v>0</v>
      </c>
      <c r="O807" s="55">
        <f t="shared" si="196"/>
        <v>0</v>
      </c>
      <c r="P807" s="55">
        <f t="shared" si="196"/>
        <v>0</v>
      </c>
      <c r="Q807" s="55">
        <f t="shared" si="196"/>
        <v>0</v>
      </c>
      <c r="R807" s="55">
        <f t="shared" si="196"/>
        <v>0</v>
      </c>
      <c r="S807" s="55">
        <f t="shared" si="196"/>
        <v>0</v>
      </c>
      <c r="T807" s="55">
        <f t="shared" si="196"/>
        <v>0</v>
      </c>
      <c r="U807" s="55">
        <f t="shared" si="196"/>
        <v>0</v>
      </c>
      <c r="V807" s="55">
        <f t="shared" si="196"/>
        <v>0</v>
      </c>
      <c r="W807" s="55">
        <f t="shared" si="196"/>
        <v>0</v>
      </c>
      <c r="X807" s="55">
        <f t="shared" si="196"/>
        <v>0</v>
      </c>
      <c r="Y807" s="55">
        <f t="shared" si="196"/>
        <v>0</v>
      </c>
      <c r="Z807" s="55">
        <f t="shared" si="195"/>
        <v>0</v>
      </c>
      <c r="AA807" s="55">
        <f t="shared" si="195"/>
        <v>0</v>
      </c>
      <c r="AB807" s="55">
        <f t="shared" si="195"/>
        <v>0</v>
      </c>
      <c r="AC807" s="55">
        <f t="shared" si="195"/>
        <v>0</v>
      </c>
      <c r="AD807" s="55">
        <f t="shared" si="195"/>
        <v>0</v>
      </c>
      <c r="AE807" s="55">
        <f t="shared" si="195"/>
        <v>0</v>
      </c>
      <c r="AF807" s="55">
        <f t="shared" si="195"/>
        <v>0</v>
      </c>
      <c r="AG807" s="55">
        <f t="shared" si="195"/>
        <v>0</v>
      </c>
      <c r="AH807" s="55">
        <f t="shared" si="195"/>
        <v>0</v>
      </c>
      <c r="AI807" s="55">
        <f t="shared" si="195"/>
        <v>0</v>
      </c>
      <c r="AJ807" s="55">
        <f t="shared" si="195"/>
        <v>0</v>
      </c>
      <c r="AK807" s="55">
        <f t="shared" si="195"/>
        <v>0</v>
      </c>
      <c r="AL807" s="55">
        <f t="shared" si="195"/>
        <v>0</v>
      </c>
      <c r="AM807" s="55">
        <f t="shared" si="195"/>
        <v>0</v>
      </c>
      <c r="AN807" s="55">
        <f t="shared" si="195"/>
        <v>0</v>
      </c>
      <c r="AO807" s="55">
        <f t="shared" si="192"/>
        <v>0</v>
      </c>
      <c r="AP807" s="55">
        <f t="shared" si="192"/>
        <v>0</v>
      </c>
      <c r="AQ807" s="55">
        <f t="shared" si="192"/>
        <v>0</v>
      </c>
      <c r="AR807" s="55">
        <f t="shared" si="192"/>
        <v>0</v>
      </c>
      <c r="AS807" s="55">
        <f t="shared" si="192"/>
        <v>0</v>
      </c>
      <c r="AT807" s="55">
        <f t="shared" si="192"/>
        <v>0</v>
      </c>
      <c r="AU807" s="55">
        <f t="shared" si="192"/>
        <v>0</v>
      </c>
      <c r="AV807" s="54">
        <f t="shared" si="188"/>
        <v>0</v>
      </c>
      <c r="AW807" s="54">
        <f t="shared" si="189"/>
        <v>0</v>
      </c>
      <c r="AX807" s="54">
        <f t="shared" si="190"/>
        <v>0</v>
      </c>
    </row>
    <row r="808" spans="1:50">
      <c r="A808" s="203" t="s">
        <v>616</v>
      </c>
      <c r="B808" s="203">
        <v>0</v>
      </c>
      <c r="C808" s="203" t="b">
        <v>0</v>
      </c>
      <c r="F808" s="203">
        <v>144</v>
      </c>
      <c r="I808" s="55">
        <f t="shared" si="186"/>
        <v>0</v>
      </c>
      <c r="J808" s="55">
        <f t="shared" si="196"/>
        <v>0</v>
      </c>
      <c r="K808" s="55">
        <f t="shared" si="196"/>
        <v>0</v>
      </c>
      <c r="L808" s="55">
        <f t="shared" si="196"/>
        <v>0</v>
      </c>
      <c r="M808" s="55">
        <f t="shared" si="196"/>
        <v>0</v>
      </c>
      <c r="N808" s="55">
        <f t="shared" si="196"/>
        <v>0</v>
      </c>
      <c r="O808" s="55">
        <f t="shared" si="196"/>
        <v>0</v>
      </c>
      <c r="P808" s="55">
        <f t="shared" si="196"/>
        <v>0</v>
      </c>
      <c r="Q808" s="55">
        <f t="shared" si="196"/>
        <v>0</v>
      </c>
      <c r="R808" s="55">
        <f t="shared" si="196"/>
        <v>0</v>
      </c>
      <c r="S808" s="55">
        <f t="shared" si="196"/>
        <v>0</v>
      </c>
      <c r="T808" s="55">
        <f t="shared" si="196"/>
        <v>0</v>
      </c>
      <c r="U808" s="55">
        <f t="shared" si="196"/>
        <v>0</v>
      </c>
      <c r="V808" s="55">
        <f t="shared" si="196"/>
        <v>0</v>
      </c>
      <c r="W808" s="55">
        <f t="shared" si="196"/>
        <v>0</v>
      </c>
      <c r="X808" s="55">
        <f t="shared" si="196"/>
        <v>0</v>
      </c>
      <c r="Y808" s="55">
        <f t="shared" si="196"/>
        <v>0</v>
      </c>
      <c r="Z808" s="55">
        <f t="shared" si="195"/>
        <v>0</v>
      </c>
      <c r="AA808" s="55">
        <f t="shared" si="195"/>
        <v>0</v>
      </c>
      <c r="AB808" s="55">
        <f t="shared" si="195"/>
        <v>0</v>
      </c>
      <c r="AC808" s="55">
        <f t="shared" si="195"/>
        <v>0</v>
      </c>
      <c r="AD808" s="55">
        <f t="shared" si="195"/>
        <v>0</v>
      </c>
      <c r="AE808" s="55">
        <f t="shared" si="195"/>
        <v>0</v>
      </c>
      <c r="AF808" s="55">
        <f t="shared" si="195"/>
        <v>0</v>
      </c>
      <c r="AG808" s="55">
        <f t="shared" si="195"/>
        <v>0</v>
      </c>
      <c r="AH808" s="55">
        <f t="shared" si="195"/>
        <v>0</v>
      </c>
      <c r="AI808" s="55">
        <f t="shared" si="195"/>
        <v>0</v>
      </c>
      <c r="AJ808" s="55">
        <f t="shared" si="195"/>
        <v>0</v>
      </c>
      <c r="AK808" s="55">
        <f t="shared" si="195"/>
        <v>0</v>
      </c>
      <c r="AL808" s="55">
        <f t="shared" si="195"/>
        <v>0</v>
      </c>
      <c r="AM808" s="55">
        <f t="shared" si="195"/>
        <v>0</v>
      </c>
      <c r="AN808" s="55">
        <f t="shared" si="195"/>
        <v>0</v>
      </c>
      <c r="AO808" s="55">
        <f t="shared" si="192"/>
        <v>0</v>
      </c>
      <c r="AP808" s="55">
        <f t="shared" si="192"/>
        <v>0</v>
      </c>
      <c r="AQ808" s="55">
        <f t="shared" si="192"/>
        <v>0</v>
      </c>
      <c r="AR808" s="55">
        <f t="shared" si="192"/>
        <v>0</v>
      </c>
      <c r="AS808" s="55">
        <f t="shared" si="192"/>
        <v>0</v>
      </c>
      <c r="AT808" s="55">
        <f t="shared" si="192"/>
        <v>0</v>
      </c>
      <c r="AU808" s="55">
        <f t="shared" si="192"/>
        <v>0</v>
      </c>
      <c r="AV808" s="54">
        <f t="shared" si="188"/>
        <v>0</v>
      </c>
      <c r="AW808" s="54">
        <f t="shared" si="189"/>
        <v>0</v>
      </c>
      <c r="AX808" s="54">
        <f t="shared" si="190"/>
        <v>0</v>
      </c>
    </row>
    <row r="809" spans="1:50">
      <c r="A809" s="203" t="s">
        <v>616</v>
      </c>
      <c r="B809" s="203">
        <v>1</v>
      </c>
      <c r="C809" s="203" t="b">
        <v>1</v>
      </c>
      <c r="D809" s="203">
        <v>1</v>
      </c>
      <c r="E809" s="203" t="s">
        <v>580</v>
      </c>
      <c r="F809" s="203">
        <v>192</v>
      </c>
      <c r="I809" s="55">
        <f t="shared" si="186"/>
        <v>0</v>
      </c>
      <c r="J809" s="55">
        <f t="shared" si="196"/>
        <v>0</v>
      </c>
      <c r="K809" s="55">
        <f t="shared" si="196"/>
        <v>0</v>
      </c>
      <c r="L809" s="55">
        <f t="shared" si="196"/>
        <v>0</v>
      </c>
      <c r="M809" s="55">
        <f t="shared" si="196"/>
        <v>0</v>
      </c>
      <c r="N809" s="55">
        <f t="shared" si="196"/>
        <v>0</v>
      </c>
      <c r="O809" s="55">
        <f t="shared" si="196"/>
        <v>0</v>
      </c>
      <c r="P809" s="55">
        <f t="shared" si="196"/>
        <v>0</v>
      </c>
      <c r="Q809" s="55">
        <f t="shared" si="196"/>
        <v>0</v>
      </c>
      <c r="R809" s="55">
        <f t="shared" si="196"/>
        <v>0</v>
      </c>
      <c r="S809" s="55">
        <f t="shared" si="196"/>
        <v>0</v>
      </c>
      <c r="T809" s="55">
        <f t="shared" si="196"/>
        <v>0</v>
      </c>
      <c r="U809" s="55">
        <f t="shared" si="196"/>
        <v>0</v>
      </c>
      <c r="V809" s="55">
        <f t="shared" si="196"/>
        <v>0</v>
      </c>
      <c r="W809" s="55">
        <f t="shared" si="196"/>
        <v>0</v>
      </c>
      <c r="X809" s="55">
        <f t="shared" si="196"/>
        <v>0</v>
      </c>
      <c r="Y809" s="55">
        <f t="shared" si="196"/>
        <v>0</v>
      </c>
      <c r="Z809" s="55">
        <f t="shared" si="195"/>
        <v>0</v>
      </c>
      <c r="AA809" s="55">
        <f t="shared" si="195"/>
        <v>0</v>
      </c>
      <c r="AB809" s="55">
        <f t="shared" si="195"/>
        <v>0</v>
      </c>
      <c r="AC809" s="55">
        <f t="shared" si="195"/>
        <v>0</v>
      </c>
      <c r="AD809" s="55">
        <f t="shared" si="195"/>
        <v>0</v>
      </c>
      <c r="AE809" s="55">
        <f t="shared" si="195"/>
        <v>0</v>
      </c>
      <c r="AF809" s="55">
        <f t="shared" si="195"/>
        <v>0</v>
      </c>
      <c r="AG809" s="55">
        <f t="shared" si="195"/>
        <v>0</v>
      </c>
      <c r="AH809" s="55">
        <f t="shared" si="195"/>
        <v>0</v>
      </c>
      <c r="AI809" s="55">
        <f t="shared" si="195"/>
        <v>0</v>
      </c>
      <c r="AJ809" s="55">
        <f t="shared" si="195"/>
        <v>0</v>
      </c>
      <c r="AK809" s="55">
        <f t="shared" si="195"/>
        <v>0</v>
      </c>
      <c r="AL809" s="55">
        <f t="shared" si="195"/>
        <v>0</v>
      </c>
      <c r="AM809" s="55">
        <f t="shared" si="195"/>
        <v>0</v>
      </c>
      <c r="AN809" s="55">
        <f t="shared" si="195"/>
        <v>0</v>
      </c>
      <c r="AO809" s="55">
        <f t="shared" si="192"/>
        <v>0</v>
      </c>
      <c r="AP809" s="55">
        <f t="shared" si="192"/>
        <v>0</v>
      </c>
      <c r="AQ809" s="55">
        <f t="shared" si="192"/>
        <v>0</v>
      </c>
      <c r="AR809" s="55">
        <f t="shared" ref="AR809:AU809" si="197">SUMIFS($F$2:$F$2000,$E$2:$E$2000,AR$1,$A$2:$A$2000,$H809)</f>
        <v>0</v>
      </c>
      <c r="AS809" s="55">
        <f t="shared" si="197"/>
        <v>0</v>
      </c>
      <c r="AT809" s="55">
        <f t="shared" si="197"/>
        <v>0</v>
      </c>
      <c r="AU809" s="55">
        <f t="shared" si="197"/>
        <v>0</v>
      </c>
      <c r="AV809" s="54">
        <f t="shared" si="188"/>
        <v>0</v>
      </c>
      <c r="AW809" s="54">
        <f t="shared" si="189"/>
        <v>0</v>
      </c>
      <c r="AX809" s="54">
        <f t="shared" si="190"/>
        <v>0</v>
      </c>
    </row>
    <row r="810" spans="1:50">
      <c r="A810" s="203" t="s">
        <v>689</v>
      </c>
      <c r="B810" s="203">
        <v>0</v>
      </c>
      <c r="C810" s="203" t="b">
        <v>0</v>
      </c>
      <c r="F810" s="203">
        <v>144</v>
      </c>
      <c r="I810" s="55">
        <f t="shared" si="186"/>
        <v>0</v>
      </c>
      <c r="J810" s="55">
        <f t="shared" si="196"/>
        <v>0</v>
      </c>
      <c r="K810" s="55">
        <f t="shared" si="196"/>
        <v>0</v>
      </c>
      <c r="L810" s="55">
        <f t="shared" si="196"/>
        <v>0</v>
      </c>
      <c r="M810" s="55">
        <f t="shared" si="196"/>
        <v>0</v>
      </c>
      <c r="N810" s="55">
        <f t="shared" si="196"/>
        <v>0</v>
      </c>
      <c r="O810" s="55">
        <f t="shared" si="196"/>
        <v>0</v>
      </c>
      <c r="P810" s="55">
        <f t="shared" si="196"/>
        <v>0</v>
      </c>
      <c r="Q810" s="55">
        <f t="shared" si="196"/>
        <v>0</v>
      </c>
      <c r="R810" s="55">
        <f t="shared" si="196"/>
        <v>0</v>
      </c>
      <c r="S810" s="55">
        <f t="shared" si="196"/>
        <v>0</v>
      </c>
      <c r="T810" s="55">
        <f t="shared" si="196"/>
        <v>0</v>
      </c>
      <c r="U810" s="55">
        <f t="shared" si="196"/>
        <v>0</v>
      </c>
      <c r="V810" s="55">
        <f t="shared" si="196"/>
        <v>0</v>
      </c>
      <c r="W810" s="55">
        <f t="shared" si="196"/>
        <v>0</v>
      </c>
      <c r="X810" s="55">
        <f t="shared" si="196"/>
        <v>0</v>
      </c>
      <c r="Y810" s="55">
        <f t="shared" si="196"/>
        <v>0</v>
      </c>
      <c r="Z810" s="55">
        <f t="shared" si="195"/>
        <v>0</v>
      </c>
      <c r="AA810" s="55">
        <f t="shared" si="195"/>
        <v>0</v>
      </c>
      <c r="AB810" s="55">
        <f t="shared" si="195"/>
        <v>0</v>
      </c>
      <c r="AC810" s="55">
        <f t="shared" si="195"/>
        <v>0</v>
      </c>
      <c r="AD810" s="55">
        <f t="shared" si="195"/>
        <v>0</v>
      </c>
      <c r="AE810" s="55">
        <f t="shared" si="195"/>
        <v>0</v>
      </c>
      <c r="AF810" s="55">
        <f t="shared" si="195"/>
        <v>0</v>
      </c>
      <c r="AG810" s="55">
        <f t="shared" si="195"/>
        <v>0</v>
      </c>
      <c r="AH810" s="55">
        <f t="shared" si="195"/>
        <v>0</v>
      </c>
      <c r="AI810" s="55">
        <f t="shared" si="195"/>
        <v>0</v>
      </c>
      <c r="AJ810" s="55">
        <f t="shared" si="195"/>
        <v>0</v>
      </c>
      <c r="AK810" s="55">
        <f t="shared" si="195"/>
        <v>0</v>
      </c>
      <c r="AL810" s="55">
        <f t="shared" si="195"/>
        <v>0</v>
      </c>
      <c r="AM810" s="55">
        <f t="shared" si="195"/>
        <v>0</v>
      </c>
      <c r="AN810" s="55">
        <f t="shared" si="195"/>
        <v>0</v>
      </c>
      <c r="AO810" s="55">
        <f t="shared" ref="AO810:AU846" si="198">SUMIFS($F$2:$F$2000,$E$2:$E$2000,AO$1,$A$2:$A$2000,$H810)</f>
        <v>0</v>
      </c>
      <c r="AP810" s="55">
        <f t="shared" si="198"/>
        <v>0</v>
      </c>
      <c r="AQ810" s="55">
        <f t="shared" si="198"/>
        <v>0</v>
      </c>
      <c r="AR810" s="55">
        <f t="shared" si="198"/>
        <v>0</v>
      </c>
      <c r="AS810" s="55">
        <f t="shared" si="198"/>
        <v>0</v>
      </c>
      <c r="AT810" s="55">
        <f t="shared" si="198"/>
        <v>0</v>
      </c>
      <c r="AU810" s="55">
        <f t="shared" si="198"/>
        <v>0</v>
      </c>
      <c r="AV810" s="54">
        <f t="shared" si="188"/>
        <v>0</v>
      </c>
      <c r="AW810" s="54">
        <f t="shared" si="189"/>
        <v>0</v>
      </c>
      <c r="AX810" s="54">
        <f t="shared" si="190"/>
        <v>0</v>
      </c>
    </row>
    <row r="811" spans="1:50">
      <c r="A811" s="203" t="s">
        <v>689</v>
      </c>
      <c r="B811" s="203">
        <v>1</v>
      </c>
      <c r="C811" s="203" t="b">
        <v>1</v>
      </c>
      <c r="D811" s="203">
        <v>1</v>
      </c>
      <c r="E811" s="203" t="s">
        <v>567</v>
      </c>
      <c r="F811" s="203">
        <v>528</v>
      </c>
      <c r="I811" s="55">
        <f t="shared" si="186"/>
        <v>0</v>
      </c>
      <c r="J811" s="55">
        <f t="shared" si="196"/>
        <v>0</v>
      </c>
      <c r="K811" s="55">
        <f t="shared" si="196"/>
        <v>0</v>
      </c>
      <c r="L811" s="55">
        <f t="shared" si="196"/>
        <v>0</v>
      </c>
      <c r="M811" s="55">
        <f t="shared" si="196"/>
        <v>0</v>
      </c>
      <c r="N811" s="55">
        <f t="shared" si="196"/>
        <v>0</v>
      </c>
      <c r="O811" s="55">
        <f t="shared" si="196"/>
        <v>0</v>
      </c>
      <c r="P811" s="55">
        <f t="shared" si="196"/>
        <v>0</v>
      </c>
      <c r="Q811" s="55">
        <f t="shared" si="196"/>
        <v>0</v>
      </c>
      <c r="R811" s="55">
        <f t="shared" si="196"/>
        <v>0</v>
      </c>
      <c r="S811" s="55">
        <f t="shared" si="196"/>
        <v>0</v>
      </c>
      <c r="T811" s="55">
        <f t="shared" si="196"/>
        <v>0</v>
      </c>
      <c r="U811" s="55">
        <f t="shared" si="196"/>
        <v>0</v>
      </c>
      <c r="V811" s="55">
        <f t="shared" si="196"/>
        <v>0</v>
      </c>
      <c r="W811" s="55">
        <f t="shared" si="196"/>
        <v>0</v>
      </c>
      <c r="X811" s="55">
        <f t="shared" si="196"/>
        <v>0</v>
      </c>
      <c r="Y811" s="55">
        <f t="shared" si="196"/>
        <v>0</v>
      </c>
      <c r="Z811" s="55">
        <f t="shared" si="195"/>
        <v>0</v>
      </c>
      <c r="AA811" s="55">
        <f t="shared" si="195"/>
        <v>0</v>
      </c>
      <c r="AB811" s="55">
        <f t="shared" si="195"/>
        <v>0</v>
      </c>
      <c r="AC811" s="55">
        <f t="shared" si="195"/>
        <v>0</v>
      </c>
      <c r="AD811" s="55">
        <f t="shared" si="195"/>
        <v>0</v>
      </c>
      <c r="AE811" s="55">
        <f t="shared" si="195"/>
        <v>0</v>
      </c>
      <c r="AF811" s="55">
        <f t="shared" si="195"/>
        <v>0</v>
      </c>
      <c r="AG811" s="55">
        <f t="shared" si="195"/>
        <v>0</v>
      </c>
      <c r="AH811" s="55">
        <f t="shared" si="195"/>
        <v>0</v>
      </c>
      <c r="AI811" s="55">
        <f t="shared" si="195"/>
        <v>0</v>
      </c>
      <c r="AJ811" s="55">
        <f t="shared" si="195"/>
        <v>0</v>
      </c>
      <c r="AK811" s="55">
        <f t="shared" si="195"/>
        <v>0</v>
      </c>
      <c r="AL811" s="55">
        <f t="shared" si="195"/>
        <v>0</v>
      </c>
      <c r="AM811" s="55">
        <f t="shared" si="195"/>
        <v>0</v>
      </c>
      <c r="AN811" s="55">
        <f t="shared" si="195"/>
        <v>0</v>
      </c>
      <c r="AO811" s="55">
        <f t="shared" si="198"/>
        <v>0</v>
      </c>
      <c r="AP811" s="55">
        <f t="shared" si="198"/>
        <v>0</v>
      </c>
      <c r="AQ811" s="55">
        <f t="shared" si="198"/>
        <v>0</v>
      </c>
      <c r="AR811" s="55">
        <f t="shared" si="198"/>
        <v>0</v>
      </c>
      <c r="AS811" s="55">
        <f t="shared" si="198"/>
        <v>0</v>
      </c>
      <c r="AT811" s="55">
        <f t="shared" si="198"/>
        <v>0</v>
      </c>
      <c r="AU811" s="55">
        <f t="shared" si="198"/>
        <v>0</v>
      </c>
      <c r="AV811" s="54">
        <f t="shared" si="188"/>
        <v>0</v>
      </c>
      <c r="AW811" s="54">
        <f t="shared" si="189"/>
        <v>0</v>
      </c>
      <c r="AX811" s="54">
        <f t="shared" si="190"/>
        <v>0</v>
      </c>
    </row>
    <row r="812" spans="1:50">
      <c r="A812" s="203" t="s">
        <v>690</v>
      </c>
      <c r="B812" s="203">
        <v>0</v>
      </c>
      <c r="C812" s="203" t="b">
        <v>0</v>
      </c>
      <c r="F812" s="203">
        <v>42</v>
      </c>
      <c r="I812" s="55">
        <f t="shared" si="186"/>
        <v>0</v>
      </c>
      <c r="J812" s="55">
        <f t="shared" si="196"/>
        <v>0</v>
      </c>
      <c r="K812" s="55">
        <f t="shared" si="196"/>
        <v>0</v>
      </c>
      <c r="L812" s="55">
        <f t="shared" si="196"/>
        <v>0</v>
      </c>
      <c r="M812" s="55">
        <f t="shared" si="196"/>
        <v>0</v>
      </c>
      <c r="N812" s="55">
        <f t="shared" si="196"/>
        <v>0</v>
      </c>
      <c r="O812" s="55">
        <f t="shared" si="196"/>
        <v>0</v>
      </c>
      <c r="P812" s="55">
        <f t="shared" si="196"/>
        <v>0</v>
      </c>
      <c r="Q812" s="55">
        <f t="shared" si="196"/>
        <v>0</v>
      </c>
      <c r="R812" s="55">
        <f t="shared" si="196"/>
        <v>0</v>
      </c>
      <c r="S812" s="55">
        <f t="shared" si="196"/>
        <v>0</v>
      </c>
      <c r="T812" s="55">
        <f t="shared" si="196"/>
        <v>0</v>
      </c>
      <c r="U812" s="55">
        <f t="shared" si="196"/>
        <v>0</v>
      </c>
      <c r="V812" s="55">
        <f t="shared" si="196"/>
        <v>0</v>
      </c>
      <c r="W812" s="55">
        <f t="shared" si="196"/>
        <v>0</v>
      </c>
      <c r="X812" s="55">
        <f t="shared" si="196"/>
        <v>0</v>
      </c>
      <c r="Y812" s="55">
        <f t="shared" si="196"/>
        <v>0</v>
      </c>
      <c r="Z812" s="55">
        <f t="shared" si="195"/>
        <v>0</v>
      </c>
      <c r="AA812" s="55">
        <f t="shared" si="195"/>
        <v>0</v>
      </c>
      <c r="AB812" s="55">
        <f t="shared" si="195"/>
        <v>0</v>
      </c>
      <c r="AC812" s="55">
        <f t="shared" si="195"/>
        <v>0</v>
      </c>
      <c r="AD812" s="55">
        <f t="shared" si="195"/>
        <v>0</v>
      </c>
      <c r="AE812" s="55">
        <f t="shared" si="195"/>
        <v>0</v>
      </c>
      <c r="AF812" s="55">
        <f t="shared" si="195"/>
        <v>0</v>
      </c>
      <c r="AG812" s="55">
        <f t="shared" si="195"/>
        <v>0</v>
      </c>
      <c r="AH812" s="55">
        <f t="shared" si="195"/>
        <v>0</v>
      </c>
      <c r="AI812" s="55">
        <f t="shared" si="195"/>
        <v>0</v>
      </c>
      <c r="AJ812" s="55">
        <f t="shared" si="195"/>
        <v>0</v>
      </c>
      <c r="AK812" s="55">
        <f t="shared" si="195"/>
        <v>0</v>
      </c>
      <c r="AL812" s="55">
        <f t="shared" si="195"/>
        <v>0</v>
      </c>
      <c r="AM812" s="55">
        <f t="shared" si="195"/>
        <v>0</v>
      </c>
      <c r="AN812" s="55">
        <f t="shared" si="195"/>
        <v>0</v>
      </c>
      <c r="AO812" s="55">
        <f t="shared" si="198"/>
        <v>0</v>
      </c>
      <c r="AP812" s="55">
        <f t="shared" si="198"/>
        <v>0</v>
      </c>
      <c r="AQ812" s="55">
        <f t="shared" si="198"/>
        <v>0</v>
      </c>
      <c r="AR812" s="55">
        <f t="shared" si="198"/>
        <v>0</v>
      </c>
      <c r="AS812" s="55">
        <f t="shared" si="198"/>
        <v>0</v>
      </c>
      <c r="AT812" s="55">
        <f t="shared" si="198"/>
        <v>0</v>
      </c>
      <c r="AU812" s="55">
        <f t="shared" si="198"/>
        <v>0</v>
      </c>
      <c r="AV812" s="54">
        <f t="shared" si="188"/>
        <v>0</v>
      </c>
      <c r="AW812" s="54">
        <f t="shared" si="189"/>
        <v>0</v>
      </c>
      <c r="AX812" s="54">
        <f t="shared" si="190"/>
        <v>0</v>
      </c>
    </row>
    <row r="813" spans="1:50">
      <c r="A813" s="203" t="s">
        <v>690</v>
      </c>
      <c r="B813" s="203">
        <v>1</v>
      </c>
      <c r="C813" s="203" t="b">
        <v>1</v>
      </c>
      <c r="D813" s="203">
        <v>1</v>
      </c>
      <c r="E813" s="203" t="s">
        <v>635</v>
      </c>
      <c r="F813" s="203">
        <v>294</v>
      </c>
      <c r="I813" s="55">
        <f t="shared" si="186"/>
        <v>0</v>
      </c>
      <c r="J813" s="55">
        <f t="shared" si="196"/>
        <v>0</v>
      </c>
      <c r="K813" s="55">
        <f t="shared" si="196"/>
        <v>0</v>
      </c>
      <c r="L813" s="55">
        <f t="shared" si="196"/>
        <v>0</v>
      </c>
      <c r="M813" s="55">
        <f t="shared" si="196"/>
        <v>0</v>
      </c>
      <c r="N813" s="55">
        <f t="shared" si="196"/>
        <v>0</v>
      </c>
      <c r="O813" s="55">
        <f t="shared" si="196"/>
        <v>0</v>
      </c>
      <c r="P813" s="55">
        <f t="shared" si="196"/>
        <v>0</v>
      </c>
      <c r="Q813" s="55">
        <f t="shared" si="196"/>
        <v>0</v>
      </c>
      <c r="R813" s="55">
        <f t="shared" si="196"/>
        <v>0</v>
      </c>
      <c r="S813" s="55">
        <f t="shared" si="196"/>
        <v>0</v>
      </c>
      <c r="T813" s="55">
        <f t="shared" si="196"/>
        <v>0</v>
      </c>
      <c r="U813" s="55">
        <f t="shared" si="196"/>
        <v>0</v>
      </c>
      <c r="V813" s="55">
        <f t="shared" si="196"/>
        <v>0</v>
      </c>
      <c r="W813" s="55">
        <f t="shared" si="196"/>
        <v>0</v>
      </c>
      <c r="X813" s="55">
        <f t="shared" si="196"/>
        <v>0</v>
      </c>
      <c r="Y813" s="55">
        <f t="shared" si="196"/>
        <v>0</v>
      </c>
      <c r="Z813" s="55">
        <f t="shared" si="195"/>
        <v>0</v>
      </c>
      <c r="AA813" s="55">
        <f t="shared" si="195"/>
        <v>0</v>
      </c>
      <c r="AB813" s="55">
        <f t="shared" si="195"/>
        <v>0</v>
      </c>
      <c r="AC813" s="55">
        <f t="shared" si="195"/>
        <v>0</v>
      </c>
      <c r="AD813" s="55">
        <f t="shared" si="195"/>
        <v>0</v>
      </c>
      <c r="AE813" s="55">
        <f t="shared" si="195"/>
        <v>0</v>
      </c>
      <c r="AF813" s="55">
        <f t="shared" si="195"/>
        <v>0</v>
      </c>
      <c r="AG813" s="55">
        <f t="shared" si="195"/>
        <v>0</v>
      </c>
      <c r="AH813" s="55">
        <f t="shared" si="195"/>
        <v>0</v>
      </c>
      <c r="AI813" s="55">
        <f t="shared" si="195"/>
        <v>0</v>
      </c>
      <c r="AJ813" s="55">
        <f t="shared" si="195"/>
        <v>0</v>
      </c>
      <c r="AK813" s="55">
        <f t="shared" si="195"/>
        <v>0</v>
      </c>
      <c r="AL813" s="55">
        <f t="shared" si="195"/>
        <v>0</v>
      </c>
      <c r="AM813" s="55">
        <f t="shared" si="195"/>
        <v>0</v>
      </c>
      <c r="AN813" s="55">
        <f t="shared" si="195"/>
        <v>0</v>
      </c>
      <c r="AO813" s="55">
        <f t="shared" si="198"/>
        <v>0</v>
      </c>
      <c r="AP813" s="55">
        <f t="shared" si="198"/>
        <v>0</v>
      </c>
      <c r="AQ813" s="55">
        <f t="shared" si="198"/>
        <v>0</v>
      </c>
      <c r="AR813" s="55">
        <f t="shared" si="198"/>
        <v>0</v>
      </c>
      <c r="AS813" s="55">
        <f t="shared" si="198"/>
        <v>0</v>
      </c>
      <c r="AT813" s="55">
        <f t="shared" si="198"/>
        <v>0</v>
      </c>
      <c r="AU813" s="55">
        <f t="shared" si="198"/>
        <v>0</v>
      </c>
      <c r="AV813" s="54">
        <f t="shared" si="188"/>
        <v>0</v>
      </c>
      <c r="AW813" s="54">
        <f t="shared" si="189"/>
        <v>0</v>
      </c>
      <c r="AX813" s="54">
        <f t="shared" si="190"/>
        <v>0</v>
      </c>
    </row>
    <row r="814" spans="1:50">
      <c r="A814" s="203" t="s">
        <v>691</v>
      </c>
      <c r="B814" s="203">
        <v>0</v>
      </c>
      <c r="C814" s="203" t="b">
        <v>0</v>
      </c>
      <c r="F814" s="203">
        <v>34</v>
      </c>
      <c r="I814" s="55">
        <f t="shared" si="186"/>
        <v>0</v>
      </c>
      <c r="J814" s="55">
        <f t="shared" si="196"/>
        <v>0</v>
      </c>
      <c r="K814" s="55">
        <f t="shared" si="196"/>
        <v>0</v>
      </c>
      <c r="L814" s="55">
        <f t="shared" si="196"/>
        <v>0</v>
      </c>
      <c r="M814" s="55">
        <f t="shared" si="196"/>
        <v>0</v>
      </c>
      <c r="N814" s="55">
        <f t="shared" si="196"/>
        <v>0</v>
      </c>
      <c r="O814" s="55">
        <f t="shared" si="196"/>
        <v>0</v>
      </c>
      <c r="P814" s="55">
        <f t="shared" si="196"/>
        <v>0</v>
      </c>
      <c r="Q814" s="55">
        <f t="shared" si="196"/>
        <v>0</v>
      </c>
      <c r="R814" s="55">
        <f t="shared" si="196"/>
        <v>0</v>
      </c>
      <c r="S814" s="55">
        <f t="shared" si="196"/>
        <v>0</v>
      </c>
      <c r="T814" s="55">
        <f t="shared" si="196"/>
        <v>0</v>
      </c>
      <c r="U814" s="55">
        <f t="shared" si="196"/>
        <v>0</v>
      </c>
      <c r="V814" s="55">
        <f t="shared" si="196"/>
        <v>0</v>
      </c>
      <c r="W814" s="55">
        <f t="shared" si="196"/>
        <v>0</v>
      </c>
      <c r="X814" s="55">
        <f t="shared" si="196"/>
        <v>0</v>
      </c>
      <c r="Y814" s="55">
        <f t="shared" si="196"/>
        <v>0</v>
      </c>
      <c r="Z814" s="55">
        <f t="shared" si="195"/>
        <v>0</v>
      </c>
      <c r="AA814" s="55">
        <f t="shared" si="195"/>
        <v>0</v>
      </c>
      <c r="AB814" s="55">
        <f t="shared" si="195"/>
        <v>0</v>
      </c>
      <c r="AC814" s="55">
        <f t="shared" si="195"/>
        <v>0</v>
      </c>
      <c r="AD814" s="55">
        <f t="shared" si="195"/>
        <v>0</v>
      </c>
      <c r="AE814" s="55">
        <f t="shared" si="195"/>
        <v>0</v>
      </c>
      <c r="AF814" s="55">
        <f t="shared" si="195"/>
        <v>0</v>
      </c>
      <c r="AG814" s="55">
        <f t="shared" si="195"/>
        <v>0</v>
      </c>
      <c r="AH814" s="55">
        <f t="shared" si="195"/>
        <v>0</v>
      </c>
      <c r="AI814" s="55">
        <f t="shared" si="195"/>
        <v>0</v>
      </c>
      <c r="AJ814" s="55">
        <f t="shared" si="195"/>
        <v>0</v>
      </c>
      <c r="AK814" s="55">
        <f t="shared" si="195"/>
        <v>0</v>
      </c>
      <c r="AL814" s="55">
        <f t="shared" si="195"/>
        <v>0</v>
      </c>
      <c r="AM814" s="55">
        <f t="shared" si="195"/>
        <v>0</v>
      </c>
      <c r="AN814" s="55">
        <f t="shared" si="195"/>
        <v>0</v>
      </c>
      <c r="AO814" s="55">
        <f t="shared" si="198"/>
        <v>0</v>
      </c>
      <c r="AP814" s="55">
        <f t="shared" si="198"/>
        <v>0</v>
      </c>
      <c r="AQ814" s="55">
        <f t="shared" si="198"/>
        <v>0</v>
      </c>
      <c r="AR814" s="55">
        <f t="shared" si="198"/>
        <v>0</v>
      </c>
      <c r="AS814" s="55">
        <f t="shared" si="198"/>
        <v>0</v>
      </c>
      <c r="AT814" s="55">
        <f t="shared" si="198"/>
        <v>0</v>
      </c>
      <c r="AU814" s="55">
        <f t="shared" si="198"/>
        <v>0</v>
      </c>
      <c r="AV814" s="54">
        <f t="shared" si="188"/>
        <v>0</v>
      </c>
      <c r="AW814" s="54">
        <f t="shared" si="189"/>
        <v>0</v>
      </c>
      <c r="AX814" s="54">
        <f t="shared" si="190"/>
        <v>0</v>
      </c>
    </row>
    <row r="815" spans="1:50">
      <c r="A815" s="203" t="s">
        <v>691</v>
      </c>
      <c r="B815" s="203">
        <v>1</v>
      </c>
      <c r="C815" s="203" t="b">
        <v>1</v>
      </c>
      <c r="D815" s="203">
        <v>1</v>
      </c>
      <c r="E815" s="203" t="s">
        <v>580</v>
      </c>
      <c r="F815" s="203">
        <v>302</v>
      </c>
      <c r="I815" s="55">
        <f t="shared" si="186"/>
        <v>0</v>
      </c>
      <c r="J815" s="55">
        <f t="shared" si="196"/>
        <v>0</v>
      </c>
      <c r="K815" s="55">
        <f t="shared" si="196"/>
        <v>0</v>
      </c>
      <c r="L815" s="55">
        <f t="shared" si="196"/>
        <v>0</v>
      </c>
      <c r="M815" s="55">
        <f t="shared" si="196"/>
        <v>0</v>
      </c>
      <c r="N815" s="55">
        <f t="shared" si="196"/>
        <v>0</v>
      </c>
      <c r="O815" s="55">
        <f t="shared" si="196"/>
        <v>0</v>
      </c>
      <c r="P815" s="55">
        <f t="shared" si="196"/>
        <v>0</v>
      </c>
      <c r="Q815" s="55">
        <f t="shared" si="196"/>
        <v>0</v>
      </c>
      <c r="R815" s="55">
        <f t="shared" si="196"/>
        <v>0</v>
      </c>
      <c r="S815" s="55">
        <f t="shared" si="196"/>
        <v>0</v>
      </c>
      <c r="T815" s="55">
        <f t="shared" si="196"/>
        <v>0</v>
      </c>
      <c r="U815" s="55">
        <f t="shared" si="196"/>
        <v>0</v>
      </c>
      <c r="V815" s="55">
        <f t="shared" si="196"/>
        <v>0</v>
      </c>
      <c r="W815" s="55">
        <f t="shared" si="196"/>
        <v>0</v>
      </c>
      <c r="X815" s="55">
        <f t="shared" si="196"/>
        <v>0</v>
      </c>
      <c r="Y815" s="55">
        <f t="shared" si="196"/>
        <v>0</v>
      </c>
      <c r="Z815" s="55">
        <f t="shared" si="195"/>
        <v>0</v>
      </c>
      <c r="AA815" s="55">
        <f t="shared" si="195"/>
        <v>0</v>
      </c>
      <c r="AB815" s="55">
        <f t="shared" si="195"/>
        <v>0</v>
      </c>
      <c r="AC815" s="55">
        <f t="shared" si="195"/>
        <v>0</v>
      </c>
      <c r="AD815" s="55">
        <f t="shared" si="195"/>
        <v>0</v>
      </c>
      <c r="AE815" s="55">
        <f t="shared" si="195"/>
        <v>0</v>
      </c>
      <c r="AF815" s="55">
        <f t="shared" si="195"/>
        <v>0</v>
      </c>
      <c r="AG815" s="55">
        <f t="shared" si="195"/>
        <v>0</v>
      </c>
      <c r="AH815" s="55">
        <f t="shared" si="195"/>
        <v>0</v>
      </c>
      <c r="AI815" s="55">
        <f t="shared" si="195"/>
        <v>0</v>
      </c>
      <c r="AJ815" s="55">
        <f t="shared" si="195"/>
        <v>0</v>
      </c>
      <c r="AK815" s="55">
        <f t="shared" si="195"/>
        <v>0</v>
      </c>
      <c r="AL815" s="55">
        <f t="shared" si="195"/>
        <v>0</v>
      </c>
      <c r="AM815" s="55">
        <f t="shared" si="195"/>
        <v>0</v>
      </c>
      <c r="AN815" s="55">
        <f t="shared" si="195"/>
        <v>0</v>
      </c>
      <c r="AO815" s="55">
        <f t="shared" si="198"/>
        <v>0</v>
      </c>
      <c r="AP815" s="55">
        <f t="shared" si="198"/>
        <v>0</v>
      </c>
      <c r="AQ815" s="55">
        <f t="shared" si="198"/>
        <v>0</v>
      </c>
      <c r="AR815" s="55">
        <f t="shared" si="198"/>
        <v>0</v>
      </c>
      <c r="AS815" s="55">
        <f t="shared" si="198"/>
        <v>0</v>
      </c>
      <c r="AT815" s="55">
        <f t="shared" si="198"/>
        <v>0</v>
      </c>
      <c r="AU815" s="55">
        <f t="shared" si="198"/>
        <v>0</v>
      </c>
      <c r="AV815" s="54">
        <f t="shared" si="188"/>
        <v>0</v>
      </c>
      <c r="AW815" s="54">
        <f t="shared" si="189"/>
        <v>0</v>
      </c>
      <c r="AX815" s="54">
        <f t="shared" si="190"/>
        <v>0</v>
      </c>
    </row>
    <row r="816" spans="1:50">
      <c r="A816" s="203" t="s">
        <v>660</v>
      </c>
      <c r="B816" s="203">
        <v>0</v>
      </c>
      <c r="C816" s="203" t="b">
        <v>0</v>
      </c>
      <c r="F816" s="203">
        <v>40</v>
      </c>
      <c r="I816" s="55">
        <f t="shared" si="186"/>
        <v>0</v>
      </c>
      <c r="J816" s="55">
        <f t="shared" si="196"/>
        <v>0</v>
      </c>
      <c r="K816" s="55">
        <f t="shared" si="196"/>
        <v>0</v>
      </c>
      <c r="L816" s="55">
        <f t="shared" si="196"/>
        <v>0</v>
      </c>
      <c r="M816" s="55">
        <f t="shared" si="196"/>
        <v>0</v>
      </c>
      <c r="N816" s="55">
        <f t="shared" si="196"/>
        <v>0</v>
      </c>
      <c r="O816" s="55">
        <f t="shared" si="196"/>
        <v>0</v>
      </c>
      <c r="P816" s="55">
        <f t="shared" si="196"/>
        <v>0</v>
      </c>
      <c r="Q816" s="55">
        <f t="shared" si="196"/>
        <v>0</v>
      </c>
      <c r="R816" s="55">
        <f t="shared" si="196"/>
        <v>0</v>
      </c>
      <c r="S816" s="55">
        <f t="shared" si="196"/>
        <v>0</v>
      </c>
      <c r="T816" s="55">
        <f t="shared" si="196"/>
        <v>0</v>
      </c>
      <c r="U816" s="55">
        <f t="shared" si="196"/>
        <v>0</v>
      </c>
      <c r="V816" s="55">
        <f t="shared" si="196"/>
        <v>0</v>
      </c>
      <c r="W816" s="55">
        <f t="shared" si="196"/>
        <v>0</v>
      </c>
      <c r="X816" s="55">
        <f t="shared" si="196"/>
        <v>0</v>
      </c>
      <c r="Y816" s="55">
        <f t="shared" si="196"/>
        <v>0</v>
      </c>
      <c r="Z816" s="55">
        <f t="shared" si="195"/>
        <v>0</v>
      </c>
      <c r="AA816" s="55">
        <f t="shared" si="195"/>
        <v>0</v>
      </c>
      <c r="AB816" s="55">
        <f t="shared" si="195"/>
        <v>0</v>
      </c>
      <c r="AC816" s="55">
        <f t="shared" si="195"/>
        <v>0</v>
      </c>
      <c r="AD816" s="55">
        <f t="shared" si="195"/>
        <v>0</v>
      </c>
      <c r="AE816" s="55">
        <f t="shared" si="195"/>
        <v>0</v>
      </c>
      <c r="AF816" s="55">
        <f t="shared" si="195"/>
        <v>0</v>
      </c>
      <c r="AG816" s="55">
        <f t="shared" si="195"/>
        <v>0</v>
      </c>
      <c r="AH816" s="55">
        <f t="shared" si="195"/>
        <v>0</v>
      </c>
      <c r="AI816" s="55">
        <f t="shared" si="195"/>
        <v>0</v>
      </c>
      <c r="AJ816" s="55">
        <f t="shared" si="195"/>
        <v>0</v>
      </c>
      <c r="AK816" s="55">
        <f t="shared" si="195"/>
        <v>0</v>
      </c>
      <c r="AL816" s="55">
        <f t="shared" si="195"/>
        <v>0</v>
      </c>
      <c r="AM816" s="55">
        <f t="shared" si="195"/>
        <v>0</v>
      </c>
      <c r="AN816" s="55">
        <f t="shared" si="195"/>
        <v>0</v>
      </c>
      <c r="AO816" s="55">
        <f t="shared" si="198"/>
        <v>0</v>
      </c>
      <c r="AP816" s="55">
        <f t="shared" si="198"/>
        <v>0</v>
      </c>
      <c r="AQ816" s="55">
        <f t="shared" si="198"/>
        <v>0</v>
      </c>
      <c r="AR816" s="55">
        <f t="shared" si="198"/>
        <v>0</v>
      </c>
      <c r="AS816" s="55">
        <f t="shared" si="198"/>
        <v>0</v>
      </c>
      <c r="AT816" s="55">
        <f t="shared" si="198"/>
        <v>0</v>
      </c>
      <c r="AU816" s="55">
        <f t="shared" si="198"/>
        <v>0</v>
      </c>
      <c r="AV816" s="54">
        <f t="shared" si="188"/>
        <v>0</v>
      </c>
      <c r="AW816" s="54">
        <f t="shared" si="189"/>
        <v>0</v>
      </c>
      <c r="AX816" s="54">
        <f t="shared" si="190"/>
        <v>0</v>
      </c>
    </row>
    <row r="817" spans="1:50">
      <c r="A817" s="203" t="s">
        <v>660</v>
      </c>
      <c r="B817" s="203">
        <v>1</v>
      </c>
      <c r="C817" s="203" t="b">
        <v>1</v>
      </c>
      <c r="D817" s="203">
        <v>1</v>
      </c>
      <c r="E817" s="203" t="s">
        <v>556</v>
      </c>
      <c r="F817" s="203">
        <v>296</v>
      </c>
      <c r="I817" s="55">
        <f t="shared" si="186"/>
        <v>0</v>
      </c>
      <c r="J817" s="55">
        <f t="shared" si="196"/>
        <v>0</v>
      </c>
      <c r="K817" s="55">
        <f t="shared" si="196"/>
        <v>0</v>
      </c>
      <c r="L817" s="55">
        <f t="shared" si="196"/>
        <v>0</v>
      </c>
      <c r="M817" s="55">
        <f t="shared" si="196"/>
        <v>0</v>
      </c>
      <c r="N817" s="55">
        <f t="shared" si="196"/>
        <v>0</v>
      </c>
      <c r="O817" s="55">
        <f t="shared" si="196"/>
        <v>0</v>
      </c>
      <c r="P817" s="55">
        <f t="shared" si="196"/>
        <v>0</v>
      </c>
      <c r="Q817" s="55">
        <f t="shared" si="196"/>
        <v>0</v>
      </c>
      <c r="R817" s="55">
        <f t="shared" si="196"/>
        <v>0</v>
      </c>
      <c r="S817" s="55">
        <f t="shared" si="196"/>
        <v>0</v>
      </c>
      <c r="T817" s="55">
        <f t="shared" si="196"/>
        <v>0</v>
      </c>
      <c r="U817" s="55">
        <f t="shared" si="196"/>
        <v>0</v>
      </c>
      <c r="V817" s="55">
        <f t="shared" si="196"/>
        <v>0</v>
      </c>
      <c r="W817" s="55">
        <f t="shared" si="196"/>
        <v>0</v>
      </c>
      <c r="X817" s="55">
        <f t="shared" si="196"/>
        <v>0</v>
      </c>
      <c r="Y817" s="55">
        <f t="shared" si="196"/>
        <v>0</v>
      </c>
      <c r="Z817" s="55">
        <f t="shared" si="195"/>
        <v>0</v>
      </c>
      <c r="AA817" s="55">
        <f t="shared" si="195"/>
        <v>0</v>
      </c>
      <c r="AB817" s="55">
        <f t="shared" si="195"/>
        <v>0</v>
      </c>
      <c r="AC817" s="55">
        <f t="shared" si="195"/>
        <v>0</v>
      </c>
      <c r="AD817" s="55">
        <f t="shared" si="195"/>
        <v>0</v>
      </c>
      <c r="AE817" s="55">
        <f t="shared" si="195"/>
        <v>0</v>
      </c>
      <c r="AF817" s="55">
        <f t="shared" si="195"/>
        <v>0</v>
      </c>
      <c r="AG817" s="55">
        <f t="shared" si="195"/>
        <v>0</v>
      </c>
      <c r="AH817" s="55">
        <f t="shared" si="195"/>
        <v>0</v>
      </c>
      <c r="AI817" s="55">
        <f t="shared" si="195"/>
        <v>0</v>
      </c>
      <c r="AJ817" s="55">
        <f t="shared" si="195"/>
        <v>0</v>
      </c>
      <c r="AK817" s="55">
        <f t="shared" si="195"/>
        <v>0</v>
      </c>
      <c r="AL817" s="55">
        <f t="shared" si="195"/>
        <v>0</v>
      </c>
      <c r="AM817" s="55">
        <f t="shared" si="195"/>
        <v>0</v>
      </c>
      <c r="AN817" s="55">
        <f t="shared" si="195"/>
        <v>0</v>
      </c>
      <c r="AO817" s="55">
        <f t="shared" si="198"/>
        <v>0</v>
      </c>
      <c r="AP817" s="55">
        <f t="shared" si="198"/>
        <v>0</v>
      </c>
      <c r="AQ817" s="55">
        <f t="shared" si="198"/>
        <v>0</v>
      </c>
      <c r="AR817" s="55">
        <f t="shared" si="198"/>
        <v>0</v>
      </c>
      <c r="AS817" s="55">
        <f t="shared" si="198"/>
        <v>0</v>
      </c>
      <c r="AT817" s="55">
        <f t="shared" si="198"/>
        <v>0</v>
      </c>
      <c r="AU817" s="55">
        <f t="shared" si="198"/>
        <v>0</v>
      </c>
      <c r="AV817" s="54">
        <f t="shared" si="188"/>
        <v>0</v>
      </c>
      <c r="AW817" s="54">
        <f t="shared" si="189"/>
        <v>0</v>
      </c>
      <c r="AX817" s="54">
        <f t="shared" si="190"/>
        <v>0</v>
      </c>
    </row>
    <row r="818" spans="1:50">
      <c r="A818" s="203" t="s">
        <v>692</v>
      </c>
      <c r="B818" s="203">
        <v>0</v>
      </c>
      <c r="C818" s="203" t="b">
        <v>0</v>
      </c>
      <c r="F818" s="203">
        <v>190</v>
      </c>
      <c r="I818" s="55">
        <f t="shared" si="186"/>
        <v>0</v>
      </c>
      <c r="J818" s="55">
        <f t="shared" si="196"/>
        <v>0</v>
      </c>
      <c r="K818" s="55">
        <f t="shared" si="196"/>
        <v>0</v>
      </c>
      <c r="L818" s="55">
        <f t="shared" si="196"/>
        <v>0</v>
      </c>
      <c r="M818" s="55">
        <f t="shared" si="196"/>
        <v>0</v>
      </c>
      <c r="N818" s="55">
        <f t="shared" si="196"/>
        <v>0</v>
      </c>
      <c r="O818" s="55">
        <f t="shared" si="196"/>
        <v>0</v>
      </c>
      <c r="P818" s="55">
        <f t="shared" si="196"/>
        <v>0</v>
      </c>
      <c r="Q818" s="55">
        <f t="shared" si="196"/>
        <v>0</v>
      </c>
      <c r="R818" s="55">
        <f t="shared" si="196"/>
        <v>0</v>
      </c>
      <c r="S818" s="55">
        <f t="shared" si="196"/>
        <v>0</v>
      </c>
      <c r="T818" s="55">
        <f t="shared" si="196"/>
        <v>0</v>
      </c>
      <c r="U818" s="55">
        <f t="shared" si="196"/>
        <v>0</v>
      </c>
      <c r="V818" s="55">
        <f t="shared" si="196"/>
        <v>0</v>
      </c>
      <c r="W818" s="55">
        <f t="shared" si="196"/>
        <v>0</v>
      </c>
      <c r="X818" s="55">
        <f t="shared" si="196"/>
        <v>0</v>
      </c>
      <c r="Y818" s="55">
        <f t="shared" ref="Y818:AN833" si="199">SUMIFS($F$2:$F$2000,$E$2:$E$2000,Y$1,$A$2:$A$2000,$H818)</f>
        <v>0</v>
      </c>
      <c r="Z818" s="55">
        <f t="shared" si="199"/>
        <v>0</v>
      </c>
      <c r="AA818" s="55">
        <f t="shared" si="199"/>
        <v>0</v>
      </c>
      <c r="AB818" s="55">
        <f t="shared" si="199"/>
        <v>0</v>
      </c>
      <c r="AC818" s="55">
        <f t="shared" si="199"/>
        <v>0</v>
      </c>
      <c r="AD818" s="55">
        <f t="shared" si="199"/>
        <v>0</v>
      </c>
      <c r="AE818" s="55">
        <f t="shared" si="199"/>
        <v>0</v>
      </c>
      <c r="AF818" s="55">
        <f t="shared" si="199"/>
        <v>0</v>
      </c>
      <c r="AG818" s="55">
        <f t="shared" si="199"/>
        <v>0</v>
      </c>
      <c r="AH818" s="55">
        <f t="shared" si="199"/>
        <v>0</v>
      </c>
      <c r="AI818" s="55">
        <f t="shared" si="199"/>
        <v>0</v>
      </c>
      <c r="AJ818" s="55">
        <f t="shared" si="199"/>
        <v>0</v>
      </c>
      <c r="AK818" s="55">
        <f t="shared" si="199"/>
        <v>0</v>
      </c>
      <c r="AL818" s="55">
        <f t="shared" si="199"/>
        <v>0</v>
      </c>
      <c r="AM818" s="55">
        <f t="shared" si="199"/>
        <v>0</v>
      </c>
      <c r="AN818" s="55">
        <f t="shared" si="199"/>
        <v>0</v>
      </c>
      <c r="AO818" s="55">
        <f t="shared" si="198"/>
        <v>0</v>
      </c>
      <c r="AP818" s="55">
        <f t="shared" si="198"/>
        <v>0</v>
      </c>
      <c r="AQ818" s="55">
        <f t="shared" si="198"/>
        <v>0</v>
      </c>
      <c r="AR818" s="55">
        <f t="shared" si="198"/>
        <v>0</v>
      </c>
      <c r="AS818" s="55">
        <f t="shared" si="198"/>
        <v>0</v>
      </c>
      <c r="AT818" s="55">
        <f t="shared" si="198"/>
        <v>0</v>
      </c>
      <c r="AU818" s="55">
        <f t="shared" si="198"/>
        <v>0</v>
      </c>
      <c r="AV818" s="54">
        <f t="shared" si="188"/>
        <v>0</v>
      </c>
      <c r="AW818" s="54">
        <f t="shared" si="189"/>
        <v>0</v>
      </c>
      <c r="AX818" s="54">
        <f t="shared" si="190"/>
        <v>0</v>
      </c>
    </row>
    <row r="819" spans="1:50">
      <c r="A819" s="203" t="s">
        <v>692</v>
      </c>
      <c r="B819" s="203">
        <v>1</v>
      </c>
      <c r="C819" s="203" t="b">
        <v>1</v>
      </c>
      <c r="D819" s="203">
        <v>1</v>
      </c>
      <c r="E819" s="203" t="s">
        <v>682</v>
      </c>
      <c r="F819" s="203">
        <v>482</v>
      </c>
      <c r="I819" s="55">
        <f t="shared" si="186"/>
        <v>0</v>
      </c>
      <c r="J819" s="55">
        <f t="shared" ref="J819:Y834" si="200">SUMIFS($F$2:$F$2000,$E$2:$E$2000,J$1,$A$2:$A$2000,$H819)</f>
        <v>0</v>
      </c>
      <c r="K819" s="55">
        <f t="shared" si="200"/>
        <v>0</v>
      </c>
      <c r="L819" s="55">
        <f t="shared" si="200"/>
        <v>0</v>
      </c>
      <c r="M819" s="55">
        <f t="shared" si="200"/>
        <v>0</v>
      </c>
      <c r="N819" s="55">
        <f t="shared" si="200"/>
        <v>0</v>
      </c>
      <c r="O819" s="55">
        <f t="shared" si="200"/>
        <v>0</v>
      </c>
      <c r="P819" s="55">
        <f t="shared" si="200"/>
        <v>0</v>
      </c>
      <c r="Q819" s="55">
        <f t="shared" si="200"/>
        <v>0</v>
      </c>
      <c r="R819" s="55">
        <f t="shared" si="200"/>
        <v>0</v>
      </c>
      <c r="S819" s="55">
        <f t="shared" si="200"/>
        <v>0</v>
      </c>
      <c r="T819" s="55">
        <f t="shared" si="200"/>
        <v>0</v>
      </c>
      <c r="U819" s="55">
        <f t="shared" si="200"/>
        <v>0</v>
      </c>
      <c r="V819" s="55">
        <f t="shared" si="200"/>
        <v>0</v>
      </c>
      <c r="W819" s="55">
        <f t="shared" si="200"/>
        <v>0</v>
      </c>
      <c r="X819" s="55">
        <f t="shared" si="200"/>
        <v>0</v>
      </c>
      <c r="Y819" s="55">
        <f t="shared" si="200"/>
        <v>0</v>
      </c>
      <c r="Z819" s="55">
        <f t="shared" si="199"/>
        <v>0</v>
      </c>
      <c r="AA819" s="55">
        <f t="shared" si="199"/>
        <v>0</v>
      </c>
      <c r="AB819" s="55">
        <f t="shared" si="199"/>
        <v>0</v>
      </c>
      <c r="AC819" s="55">
        <f t="shared" si="199"/>
        <v>0</v>
      </c>
      <c r="AD819" s="55">
        <f t="shared" si="199"/>
        <v>0</v>
      </c>
      <c r="AE819" s="55">
        <f t="shared" si="199"/>
        <v>0</v>
      </c>
      <c r="AF819" s="55">
        <f t="shared" si="199"/>
        <v>0</v>
      </c>
      <c r="AG819" s="55">
        <f t="shared" si="199"/>
        <v>0</v>
      </c>
      <c r="AH819" s="55">
        <f t="shared" si="199"/>
        <v>0</v>
      </c>
      <c r="AI819" s="55">
        <f t="shared" si="199"/>
        <v>0</v>
      </c>
      <c r="AJ819" s="55">
        <f t="shared" si="199"/>
        <v>0</v>
      </c>
      <c r="AK819" s="55">
        <f t="shared" si="199"/>
        <v>0</v>
      </c>
      <c r="AL819" s="55">
        <f t="shared" si="199"/>
        <v>0</v>
      </c>
      <c r="AM819" s="55">
        <f t="shared" si="199"/>
        <v>0</v>
      </c>
      <c r="AN819" s="55">
        <f t="shared" si="199"/>
        <v>0</v>
      </c>
      <c r="AO819" s="55">
        <f t="shared" si="198"/>
        <v>0</v>
      </c>
      <c r="AP819" s="55">
        <f t="shared" si="198"/>
        <v>0</v>
      </c>
      <c r="AQ819" s="55">
        <f t="shared" si="198"/>
        <v>0</v>
      </c>
      <c r="AR819" s="55">
        <f t="shared" si="198"/>
        <v>0</v>
      </c>
      <c r="AS819" s="55">
        <f t="shared" si="198"/>
        <v>0</v>
      </c>
      <c r="AT819" s="55">
        <f t="shared" si="198"/>
        <v>0</v>
      </c>
      <c r="AU819" s="55">
        <f t="shared" si="198"/>
        <v>0</v>
      </c>
      <c r="AV819" s="54">
        <f t="shared" si="188"/>
        <v>0</v>
      </c>
      <c r="AW819" s="54">
        <f t="shared" si="189"/>
        <v>0</v>
      </c>
      <c r="AX819" s="54">
        <f t="shared" si="190"/>
        <v>0</v>
      </c>
    </row>
    <row r="820" spans="1:50">
      <c r="A820" s="203" t="s">
        <v>693</v>
      </c>
      <c r="B820" s="203">
        <v>0</v>
      </c>
      <c r="C820" s="203" t="b">
        <v>0</v>
      </c>
      <c r="F820" s="203">
        <v>154</v>
      </c>
      <c r="I820" s="55">
        <f t="shared" si="186"/>
        <v>0</v>
      </c>
      <c r="J820" s="55">
        <f t="shared" si="200"/>
        <v>0</v>
      </c>
      <c r="K820" s="55">
        <f t="shared" si="200"/>
        <v>0</v>
      </c>
      <c r="L820" s="55">
        <f t="shared" si="200"/>
        <v>0</v>
      </c>
      <c r="M820" s="55">
        <f t="shared" si="200"/>
        <v>0</v>
      </c>
      <c r="N820" s="55">
        <f t="shared" si="200"/>
        <v>0</v>
      </c>
      <c r="O820" s="55">
        <f t="shared" si="200"/>
        <v>0</v>
      </c>
      <c r="P820" s="55">
        <f t="shared" si="200"/>
        <v>0</v>
      </c>
      <c r="Q820" s="55">
        <f t="shared" si="200"/>
        <v>0</v>
      </c>
      <c r="R820" s="55">
        <f t="shared" si="200"/>
        <v>0</v>
      </c>
      <c r="S820" s="55">
        <f t="shared" si="200"/>
        <v>0</v>
      </c>
      <c r="T820" s="55">
        <f t="shared" si="200"/>
        <v>0</v>
      </c>
      <c r="U820" s="55">
        <f t="shared" si="200"/>
        <v>0</v>
      </c>
      <c r="V820" s="55">
        <f t="shared" si="200"/>
        <v>0</v>
      </c>
      <c r="W820" s="55">
        <f t="shared" si="200"/>
        <v>0</v>
      </c>
      <c r="X820" s="55">
        <f t="shared" si="200"/>
        <v>0</v>
      </c>
      <c r="Y820" s="55">
        <f t="shared" si="200"/>
        <v>0</v>
      </c>
      <c r="Z820" s="55">
        <f t="shared" si="199"/>
        <v>0</v>
      </c>
      <c r="AA820" s="55">
        <f t="shared" si="199"/>
        <v>0</v>
      </c>
      <c r="AB820" s="55">
        <f t="shared" si="199"/>
        <v>0</v>
      </c>
      <c r="AC820" s="55">
        <f t="shared" si="199"/>
        <v>0</v>
      </c>
      <c r="AD820" s="55">
        <f t="shared" si="199"/>
        <v>0</v>
      </c>
      <c r="AE820" s="55">
        <f t="shared" si="199"/>
        <v>0</v>
      </c>
      <c r="AF820" s="55">
        <f t="shared" si="199"/>
        <v>0</v>
      </c>
      <c r="AG820" s="55">
        <f t="shared" si="199"/>
        <v>0</v>
      </c>
      <c r="AH820" s="55">
        <f t="shared" si="199"/>
        <v>0</v>
      </c>
      <c r="AI820" s="55">
        <f t="shared" si="199"/>
        <v>0</v>
      </c>
      <c r="AJ820" s="55">
        <f t="shared" si="199"/>
        <v>0</v>
      </c>
      <c r="AK820" s="55">
        <f t="shared" si="199"/>
        <v>0</v>
      </c>
      <c r="AL820" s="55">
        <f t="shared" si="199"/>
        <v>0</v>
      </c>
      <c r="AM820" s="55">
        <f t="shared" si="199"/>
        <v>0</v>
      </c>
      <c r="AN820" s="55">
        <f t="shared" si="199"/>
        <v>0</v>
      </c>
      <c r="AO820" s="55">
        <f t="shared" si="198"/>
        <v>0</v>
      </c>
      <c r="AP820" s="55">
        <f t="shared" si="198"/>
        <v>0</v>
      </c>
      <c r="AQ820" s="55">
        <f t="shared" si="198"/>
        <v>0</v>
      </c>
      <c r="AR820" s="55">
        <f t="shared" si="198"/>
        <v>0</v>
      </c>
      <c r="AS820" s="55">
        <f t="shared" si="198"/>
        <v>0</v>
      </c>
      <c r="AT820" s="55">
        <f t="shared" si="198"/>
        <v>0</v>
      </c>
      <c r="AU820" s="55">
        <f t="shared" si="198"/>
        <v>0</v>
      </c>
      <c r="AV820" s="54">
        <f t="shared" si="188"/>
        <v>0</v>
      </c>
      <c r="AW820" s="54">
        <f t="shared" si="189"/>
        <v>0</v>
      </c>
      <c r="AX820" s="54">
        <f t="shared" si="190"/>
        <v>0</v>
      </c>
    </row>
    <row r="821" spans="1:50">
      <c r="A821" s="203" t="s">
        <v>693</v>
      </c>
      <c r="B821" s="203">
        <v>1</v>
      </c>
      <c r="C821" s="203" t="b">
        <v>1</v>
      </c>
      <c r="D821" s="203">
        <v>1</v>
      </c>
      <c r="E821" s="203" t="s">
        <v>682</v>
      </c>
      <c r="F821" s="203">
        <v>182</v>
      </c>
      <c r="I821" s="55">
        <f t="shared" si="186"/>
        <v>0</v>
      </c>
      <c r="J821" s="55">
        <f t="shared" si="200"/>
        <v>0</v>
      </c>
      <c r="K821" s="55">
        <f t="shared" si="200"/>
        <v>0</v>
      </c>
      <c r="L821" s="55">
        <f t="shared" si="200"/>
        <v>0</v>
      </c>
      <c r="M821" s="55">
        <f t="shared" si="200"/>
        <v>0</v>
      </c>
      <c r="N821" s="55">
        <f t="shared" si="200"/>
        <v>0</v>
      </c>
      <c r="O821" s="55">
        <f t="shared" si="200"/>
        <v>0</v>
      </c>
      <c r="P821" s="55">
        <f t="shared" si="200"/>
        <v>0</v>
      </c>
      <c r="Q821" s="55">
        <f t="shared" si="200"/>
        <v>0</v>
      </c>
      <c r="R821" s="55">
        <f t="shared" si="200"/>
        <v>0</v>
      </c>
      <c r="S821" s="55">
        <f t="shared" si="200"/>
        <v>0</v>
      </c>
      <c r="T821" s="55">
        <f t="shared" si="200"/>
        <v>0</v>
      </c>
      <c r="U821" s="55">
        <f t="shared" si="200"/>
        <v>0</v>
      </c>
      <c r="V821" s="55">
        <f t="shared" si="200"/>
        <v>0</v>
      </c>
      <c r="W821" s="55">
        <f t="shared" si="200"/>
        <v>0</v>
      </c>
      <c r="X821" s="55">
        <f t="shared" si="200"/>
        <v>0</v>
      </c>
      <c r="Y821" s="55">
        <f t="shared" si="200"/>
        <v>0</v>
      </c>
      <c r="Z821" s="55">
        <f t="shared" si="199"/>
        <v>0</v>
      </c>
      <c r="AA821" s="55">
        <f t="shared" si="199"/>
        <v>0</v>
      </c>
      <c r="AB821" s="55">
        <f t="shared" si="199"/>
        <v>0</v>
      </c>
      <c r="AC821" s="55">
        <f t="shared" si="199"/>
        <v>0</v>
      </c>
      <c r="AD821" s="55">
        <f t="shared" si="199"/>
        <v>0</v>
      </c>
      <c r="AE821" s="55">
        <f t="shared" si="199"/>
        <v>0</v>
      </c>
      <c r="AF821" s="55">
        <f t="shared" si="199"/>
        <v>0</v>
      </c>
      <c r="AG821" s="55">
        <f t="shared" si="199"/>
        <v>0</v>
      </c>
      <c r="AH821" s="55">
        <f t="shared" si="199"/>
        <v>0</v>
      </c>
      <c r="AI821" s="55">
        <f t="shared" si="199"/>
        <v>0</v>
      </c>
      <c r="AJ821" s="55">
        <f t="shared" si="199"/>
        <v>0</v>
      </c>
      <c r="AK821" s="55">
        <f t="shared" si="199"/>
        <v>0</v>
      </c>
      <c r="AL821" s="55">
        <f t="shared" si="199"/>
        <v>0</v>
      </c>
      <c r="AM821" s="55">
        <f t="shared" si="199"/>
        <v>0</v>
      </c>
      <c r="AN821" s="55">
        <f t="shared" si="199"/>
        <v>0</v>
      </c>
      <c r="AO821" s="55">
        <f t="shared" si="198"/>
        <v>0</v>
      </c>
      <c r="AP821" s="55">
        <f t="shared" si="198"/>
        <v>0</v>
      </c>
      <c r="AQ821" s="55">
        <f t="shared" si="198"/>
        <v>0</v>
      </c>
      <c r="AR821" s="55">
        <f t="shared" si="198"/>
        <v>0</v>
      </c>
      <c r="AS821" s="55">
        <f t="shared" si="198"/>
        <v>0</v>
      </c>
      <c r="AT821" s="55">
        <f t="shared" si="198"/>
        <v>0</v>
      </c>
      <c r="AU821" s="55">
        <f t="shared" si="198"/>
        <v>0</v>
      </c>
      <c r="AV821" s="54">
        <f t="shared" si="188"/>
        <v>0</v>
      </c>
      <c r="AW821" s="54">
        <f t="shared" si="189"/>
        <v>0</v>
      </c>
      <c r="AX821" s="54">
        <f t="shared" si="190"/>
        <v>0</v>
      </c>
    </row>
    <row r="822" spans="1:50">
      <c r="A822" s="203" t="s">
        <v>538</v>
      </c>
      <c r="B822" s="203">
        <v>0</v>
      </c>
      <c r="C822" s="203" t="b">
        <v>0</v>
      </c>
      <c r="F822" s="203">
        <v>476</v>
      </c>
      <c r="I822" s="55">
        <f t="shared" si="186"/>
        <v>0</v>
      </c>
      <c r="J822" s="55">
        <f t="shared" si="200"/>
        <v>0</v>
      </c>
      <c r="K822" s="55">
        <f t="shared" si="200"/>
        <v>0</v>
      </c>
      <c r="L822" s="55">
        <f t="shared" si="200"/>
        <v>0</v>
      </c>
      <c r="M822" s="55">
        <f t="shared" si="200"/>
        <v>0</v>
      </c>
      <c r="N822" s="55">
        <f t="shared" si="200"/>
        <v>0</v>
      </c>
      <c r="O822" s="55">
        <f t="shared" si="200"/>
        <v>0</v>
      </c>
      <c r="P822" s="55">
        <f t="shared" si="200"/>
        <v>0</v>
      </c>
      <c r="Q822" s="55">
        <f t="shared" si="200"/>
        <v>0</v>
      </c>
      <c r="R822" s="55">
        <f t="shared" si="200"/>
        <v>0</v>
      </c>
      <c r="S822" s="55">
        <f t="shared" si="200"/>
        <v>0</v>
      </c>
      <c r="T822" s="55">
        <f t="shared" si="200"/>
        <v>0</v>
      </c>
      <c r="U822" s="55">
        <f t="shared" si="200"/>
        <v>0</v>
      </c>
      <c r="V822" s="55">
        <f t="shared" si="200"/>
        <v>0</v>
      </c>
      <c r="W822" s="55">
        <f t="shared" si="200"/>
        <v>0</v>
      </c>
      <c r="X822" s="55">
        <f t="shared" si="200"/>
        <v>0</v>
      </c>
      <c r="Y822" s="55">
        <f t="shared" si="200"/>
        <v>0</v>
      </c>
      <c r="Z822" s="55">
        <f t="shared" si="199"/>
        <v>0</v>
      </c>
      <c r="AA822" s="55">
        <f t="shared" si="199"/>
        <v>0</v>
      </c>
      <c r="AB822" s="55">
        <f t="shared" si="199"/>
        <v>0</v>
      </c>
      <c r="AC822" s="55">
        <f t="shared" si="199"/>
        <v>0</v>
      </c>
      <c r="AD822" s="55">
        <f t="shared" si="199"/>
        <v>0</v>
      </c>
      <c r="AE822" s="55">
        <f t="shared" si="199"/>
        <v>0</v>
      </c>
      <c r="AF822" s="55">
        <f t="shared" si="199"/>
        <v>0</v>
      </c>
      <c r="AG822" s="55">
        <f t="shared" si="199"/>
        <v>0</v>
      </c>
      <c r="AH822" s="55">
        <f t="shared" si="199"/>
        <v>0</v>
      </c>
      <c r="AI822" s="55">
        <f t="shared" si="199"/>
        <v>0</v>
      </c>
      <c r="AJ822" s="55">
        <f t="shared" si="199"/>
        <v>0</v>
      </c>
      <c r="AK822" s="55">
        <f t="shared" si="199"/>
        <v>0</v>
      </c>
      <c r="AL822" s="55">
        <f t="shared" si="199"/>
        <v>0</v>
      </c>
      <c r="AM822" s="55">
        <f t="shared" si="199"/>
        <v>0</v>
      </c>
      <c r="AN822" s="55">
        <f t="shared" si="199"/>
        <v>0</v>
      </c>
      <c r="AO822" s="55">
        <f t="shared" si="198"/>
        <v>0</v>
      </c>
      <c r="AP822" s="55">
        <f t="shared" si="198"/>
        <v>0</v>
      </c>
      <c r="AQ822" s="55">
        <f t="shared" si="198"/>
        <v>0</v>
      </c>
      <c r="AR822" s="55">
        <f t="shared" si="198"/>
        <v>0</v>
      </c>
      <c r="AS822" s="55">
        <f t="shared" si="198"/>
        <v>0</v>
      </c>
      <c r="AT822" s="55">
        <f t="shared" si="198"/>
        <v>0</v>
      </c>
      <c r="AU822" s="55">
        <f t="shared" si="198"/>
        <v>0</v>
      </c>
      <c r="AV822" s="54">
        <f t="shared" si="188"/>
        <v>0</v>
      </c>
      <c r="AW822" s="54">
        <f t="shared" si="189"/>
        <v>0</v>
      </c>
      <c r="AX822" s="54">
        <f t="shared" si="190"/>
        <v>0</v>
      </c>
    </row>
    <row r="823" spans="1:50">
      <c r="A823" s="203" t="s">
        <v>538</v>
      </c>
      <c r="B823" s="203">
        <v>1</v>
      </c>
      <c r="C823" s="203" t="b">
        <v>1</v>
      </c>
      <c r="D823" s="203">
        <v>1</v>
      </c>
      <c r="E823" s="203" t="s">
        <v>571</v>
      </c>
      <c r="F823" s="203">
        <v>52</v>
      </c>
      <c r="I823" s="55">
        <f t="shared" si="186"/>
        <v>0</v>
      </c>
      <c r="J823" s="55">
        <f t="shared" si="200"/>
        <v>0</v>
      </c>
      <c r="K823" s="55">
        <f t="shared" si="200"/>
        <v>0</v>
      </c>
      <c r="L823" s="55">
        <f t="shared" si="200"/>
        <v>0</v>
      </c>
      <c r="M823" s="55">
        <f t="shared" si="200"/>
        <v>0</v>
      </c>
      <c r="N823" s="55">
        <f t="shared" si="200"/>
        <v>0</v>
      </c>
      <c r="O823" s="55">
        <f t="shared" si="200"/>
        <v>0</v>
      </c>
      <c r="P823" s="55">
        <f t="shared" si="200"/>
        <v>0</v>
      </c>
      <c r="Q823" s="55">
        <f t="shared" si="200"/>
        <v>0</v>
      </c>
      <c r="R823" s="55">
        <f t="shared" si="200"/>
        <v>0</v>
      </c>
      <c r="S823" s="55">
        <f t="shared" si="200"/>
        <v>0</v>
      </c>
      <c r="T823" s="55">
        <f t="shared" si="200"/>
        <v>0</v>
      </c>
      <c r="U823" s="55">
        <f t="shared" si="200"/>
        <v>0</v>
      </c>
      <c r="V823" s="55">
        <f t="shared" si="200"/>
        <v>0</v>
      </c>
      <c r="W823" s="55">
        <f t="shared" si="200"/>
        <v>0</v>
      </c>
      <c r="X823" s="55">
        <f t="shared" si="200"/>
        <v>0</v>
      </c>
      <c r="Y823" s="55">
        <f t="shared" si="200"/>
        <v>0</v>
      </c>
      <c r="Z823" s="55">
        <f t="shared" si="199"/>
        <v>0</v>
      </c>
      <c r="AA823" s="55">
        <f t="shared" si="199"/>
        <v>0</v>
      </c>
      <c r="AB823" s="55">
        <f t="shared" si="199"/>
        <v>0</v>
      </c>
      <c r="AC823" s="55">
        <f t="shared" si="199"/>
        <v>0</v>
      </c>
      <c r="AD823" s="55">
        <f t="shared" si="199"/>
        <v>0</v>
      </c>
      <c r="AE823" s="55">
        <f t="shared" si="199"/>
        <v>0</v>
      </c>
      <c r="AF823" s="55">
        <f t="shared" si="199"/>
        <v>0</v>
      </c>
      <c r="AG823" s="55">
        <f t="shared" si="199"/>
        <v>0</v>
      </c>
      <c r="AH823" s="55">
        <f t="shared" si="199"/>
        <v>0</v>
      </c>
      <c r="AI823" s="55">
        <f t="shared" si="199"/>
        <v>0</v>
      </c>
      <c r="AJ823" s="55">
        <f t="shared" si="199"/>
        <v>0</v>
      </c>
      <c r="AK823" s="55">
        <f t="shared" si="199"/>
        <v>0</v>
      </c>
      <c r="AL823" s="55">
        <f t="shared" si="199"/>
        <v>0</v>
      </c>
      <c r="AM823" s="55">
        <f t="shared" si="199"/>
        <v>0</v>
      </c>
      <c r="AN823" s="55">
        <f t="shared" si="199"/>
        <v>0</v>
      </c>
      <c r="AO823" s="55">
        <f t="shared" si="198"/>
        <v>0</v>
      </c>
      <c r="AP823" s="55">
        <f t="shared" si="198"/>
        <v>0</v>
      </c>
      <c r="AQ823" s="55">
        <f t="shared" si="198"/>
        <v>0</v>
      </c>
      <c r="AR823" s="55">
        <f t="shared" si="198"/>
        <v>0</v>
      </c>
      <c r="AS823" s="55">
        <f t="shared" si="198"/>
        <v>0</v>
      </c>
      <c r="AT823" s="55">
        <f t="shared" si="198"/>
        <v>0</v>
      </c>
      <c r="AU823" s="55">
        <f t="shared" si="198"/>
        <v>0</v>
      </c>
      <c r="AV823" s="54">
        <f t="shared" si="188"/>
        <v>0</v>
      </c>
      <c r="AW823" s="54">
        <f t="shared" si="189"/>
        <v>0</v>
      </c>
      <c r="AX823" s="54">
        <f t="shared" si="190"/>
        <v>0</v>
      </c>
    </row>
    <row r="824" spans="1:50">
      <c r="A824" s="203" t="s">
        <v>538</v>
      </c>
      <c r="B824" s="203">
        <v>2</v>
      </c>
      <c r="C824" s="203" t="b">
        <v>1</v>
      </c>
      <c r="D824" s="203">
        <v>2</v>
      </c>
      <c r="E824" s="203" t="s">
        <v>573</v>
      </c>
      <c r="F824" s="203">
        <v>144</v>
      </c>
      <c r="I824" s="55">
        <f t="shared" si="186"/>
        <v>0</v>
      </c>
      <c r="J824" s="55">
        <f t="shared" si="200"/>
        <v>0</v>
      </c>
      <c r="K824" s="55">
        <f t="shared" si="200"/>
        <v>0</v>
      </c>
      <c r="L824" s="55">
        <f t="shared" si="200"/>
        <v>0</v>
      </c>
      <c r="M824" s="55">
        <f t="shared" si="200"/>
        <v>0</v>
      </c>
      <c r="N824" s="55">
        <f t="shared" si="200"/>
        <v>0</v>
      </c>
      <c r="O824" s="55">
        <f t="shared" si="200"/>
        <v>0</v>
      </c>
      <c r="P824" s="55">
        <f t="shared" si="200"/>
        <v>0</v>
      </c>
      <c r="Q824" s="55">
        <f t="shared" si="200"/>
        <v>0</v>
      </c>
      <c r="R824" s="55">
        <f t="shared" si="200"/>
        <v>0</v>
      </c>
      <c r="S824" s="55">
        <f t="shared" si="200"/>
        <v>0</v>
      </c>
      <c r="T824" s="55">
        <f t="shared" si="200"/>
        <v>0</v>
      </c>
      <c r="U824" s="55">
        <f t="shared" si="200"/>
        <v>0</v>
      </c>
      <c r="V824" s="55">
        <f t="shared" si="200"/>
        <v>0</v>
      </c>
      <c r="W824" s="55">
        <f t="shared" si="200"/>
        <v>0</v>
      </c>
      <c r="X824" s="55">
        <f t="shared" si="200"/>
        <v>0</v>
      </c>
      <c r="Y824" s="55">
        <f t="shared" si="200"/>
        <v>0</v>
      </c>
      <c r="Z824" s="55">
        <f t="shared" si="199"/>
        <v>0</v>
      </c>
      <c r="AA824" s="55">
        <f t="shared" si="199"/>
        <v>0</v>
      </c>
      <c r="AB824" s="55">
        <f t="shared" si="199"/>
        <v>0</v>
      </c>
      <c r="AC824" s="55">
        <f t="shared" si="199"/>
        <v>0</v>
      </c>
      <c r="AD824" s="55">
        <f t="shared" si="199"/>
        <v>0</v>
      </c>
      <c r="AE824" s="55">
        <f t="shared" si="199"/>
        <v>0</v>
      </c>
      <c r="AF824" s="55">
        <f t="shared" si="199"/>
        <v>0</v>
      </c>
      <c r="AG824" s="55">
        <f t="shared" si="199"/>
        <v>0</v>
      </c>
      <c r="AH824" s="55">
        <f t="shared" si="199"/>
        <v>0</v>
      </c>
      <c r="AI824" s="55">
        <f t="shared" si="199"/>
        <v>0</v>
      </c>
      <c r="AJ824" s="55">
        <f t="shared" si="199"/>
        <v>0</v>
      </c>
      <c r="AK824" s="55">
        <f t="shared" si="199"/>
        <v>0</v>
      </c>
      <c r="AL824" s="55">
        <f t="shared" si="199"/>
        <v>0</v>
      </c>
      <c r="AM824" s="55">
        <f t="shared" si="199"/>
        <v>0</v>
      </c>
      <c r="AN824" s="55">
        <f t="shared" si="199"/>
        <v>0</v>
      </c>
      <c r="AO824" s="55">
        <f t="shared" si="198"/>
        <v>0</v>
      </c>
      <c r="AP824" s="55">
        <f t="shared" si="198"/>
        <v>0</v>
      </c>
      <c r="AQ824" s="55">
        <f t="shared" si="198"/>
        <v>0</v>
      </c>
      <c r="AR824" s="55">
        <f t="shared" si="198"/>
        <v>0</v>
      </c>
      <c r="AS824" s="55">
        <f t="shared" si="198"/>
        <v>0</v>
      </c>
      <c r="AT824" s="55">
        <f t="shared" si="198"/>
        <v>0</v>
      </c>
      <c r="AU824" s="55">
        <f t="shared" si="198"/>
        <v>0</v>
      </c>
      <c r="AV824" s="54">
        <f t="shared" si="188"/>
        <v>0</v>
      </c>
      <c r="AW824" s="54">
        <f t="shared" si="189"/>
        <v>0</v>
      </c>
      <c r="AX824" s="54">
        <f t="shared" si="190"/>
        <v>0</v>
      </c>
    </row>
    <row r="825" spans="1:50">
      <c r="A825" s="203" t="s">
        <v>636</v>
      </c>
      <c r="B825" s="203">
        <v>0</v>
      </c>
      <c r="C825" s="203" t="b">
        <v>0</v>
      </c>
      <c r="F825" s="203">
        <v>208</v>
      </c>
      <c r="I825" s="55">
        <f t="shared" si="186"/>
        <v>0</v>
      </c>
      <c r="J825" s="55">
        <f t="shared" si="200"/>
        <v>0</v>
      </c>
      <c r="K825" s="55">
        <f t="shared" si="200"/>
        <v>0</v>
      </c>
      <c r="L825" s="55">
        <f t="shared" si="200"/>
        <v>0</v>
      </c>
      <c r="M825" s="55">
        <f t="shared" si="200"/>
        <v>0</v>
      </c>
      <c r="N825" s="55">
        <f t="shared" si="200"/>
        <v>0</v>
      </c>
      <c r="O825" s="55">
        <f t="shared" si="200"/>
        <v>0</v>
      </c>
      <c r="P825" s="55">
        <f t="shared" si="200"/>
        <v>0</v>
      </c>
      <c r="Q825" s="55">
        <f t="shared" si="200"/>
        <v>0</v>
      </c>
      <c r="R825" s="55">
        <f t="shared" si="200"/>
        <v>0</v>
      </c>
      <c r="S825" s="55">
        <f t="shared" si="200"/>
        <v>0</v>
      </c>
      <c r="T825" s="55">
        <f t="shared" si="200"/>
        <v>0</v>
      </c>
      <c r="U825" s="55">
        <f t="shared" si="200"/>
        <v>0</v>
      </c>
      <c r="V825" s="55">
        <f t="shared" si="200"/>
        <v>0</v>
      </c>
      <c r="W825" s="55">
        <f t="shared" si="200"/>
        <v>0</v>
      </c>
      <c r="X825" s="55">
        <f t="shared" si="200"/>
        <v>0</v>
      </c>
      <c r="Y825" s="55">
        <f t="shared" si="200"/>
        <v>0</v>
      </c>
      <c r="Z825" s="55">
        <f t="shared" si="199"/>
        <v>0</v>
      </c>
      <c r="AA825" s="55">
        <f t="shared" si="199"/>
        <v>0</v>
      </c>
      <c r="AB825" s="55">
        <f t="shared" si="199"/>
        <v>0</v>
      </c>
      <c r="AC825" s="55">
        <f t="shared" si="199"/>
        <v>0</v>
      </c>
      <c r="AD825" s="55">
        <f t="shared" si="199"/>
        <v>0</v>
      </c>
      <c r="AE825" s="55">
        <f t="shared" si="199"/>
        <v>0</v>
      </c>
      <c r="AF825" s="55">
        <f t="shared" si="199"/>
        <v>0</v>
      </c>
      <c r="AG825" s="55">
        <f t="shared" si="199"/>
        <v>0</v>
      </c>
      <c r="AH825" s="55">
        <f t="shared" si="199"/>
        <v>0</v>
      </c>
      <c r="AI825" s="55">
        <f t="shared" si="199"/>
        <v>0</v>
      </c>
      <c r="AJ825" s="55">
        <f t="shared" si="199"/>
        <v>0</v>
      </c>
      <c r="AK825" s="55">
        <f t="shared" si="199"/>
        <v>0</v>
      </c>
      <c r="AL825" s="55">
        <f t="shared" si="199"/>
        <v>0</v>
      </c>
      <c r="AM825" s="55">
        <f t="shared" si="199"/>
        <v>0</v>
      </c>
      <c r="AN825" s="55">
        <f t="shared" si="199"/>
        <v>0</v>
      </c>
      <c r="AO825" s="55">
        <f t="shared" si="198"/>
        <v>0</v>
      </c>
      <c r="AP825" s="55">
        <f t="shared" si="198"/>
        <v>0</v>
      </c>
      <c r="AQ825" s="55">
        <f t="shared" si="198"/>
        <v>0</v>
      </c>
      <c r="AR825" s="55">
        <f t="shared" si="198"/>
        <v>0</v>
      </c>
      <c r="AS825" s="55">
        <f t="shared" si="198"/>
        <v>0</v>
      </c>
      <c r="AT825" s="55">
        <f t="shared" si="198"/>
        <v>0</v>
      </c>
      <c r="AU825" s="55">
        <f t="shared" si="198"/>
        <v>0</v>
      </c>
      <c r="AV825" s="54">
        <f t="shared" si="188"/>
        <v>0</v>
      </c>
      <c r="AW825" s="54">
        <f t="shared" si="189"/>
        <v>0</v>
      </c>
      <c r="AX825" s="54">
        <f t="shared" si="190"/>
        <v>0</v>
      </c>
    </row>
    <row r="826" spans="1:50">
      <c r="A826" s="203" t="s">
        <v>636</v>
      </c>
      <c r="B826" s="203">
        <v>1</v>
      </c>
      <c r="C826" s="203" t="b">
        <v>1</v>
      </c>
      <c r="D826" s="203">
        <v>1</v>
      </c>
      <c r="E826" s="203" t="s">
        <v>556</v>
      </c>
      <c r="F826" s="203">
        <v>128</v>
      </c>
      <c r="I826" s="55">
        <f t="shared" si="186"/>
        <v>0</v>
      </c>
      <c r="J826" s="55">
        <f t="shared" si="200"/>
        <v>0</v>
      </c>
      <c r="K826" s="55">
        <f t="shared" si="200"/>
        <v>0</v>
      </c>
      <c r="L826" s="55">
        <f t="shared" si="200"/>
        <v>0</v>
      </c>
      <c r="M826" s="55">
        <f t="shared" si="200"/>
        <v>0</v>
      </c>
      <c r="N826" s="55">
        <f t="shared" si="200"/>
        <v>0</v>
      </c>
      <c r="O826" s="55">
        <f t="shared" si="200"/>
        <v>0</v>
      </c>
      <c r="P826" s="55">
        <f t="shared" si="200"/>
        <v>0</v>
      </c>
      <c r="Q826" s="55">
        <f t="shared" si="200"/>
        <v>0</v>
      </c>
      <c r="R826" s="55">
        <f t="shared" si="200"/>
        <v>0</v>
      </c>
      <c r="S826" s="55">
        <f t="shared" si="200"/>
        <v>0</v>
      </c>
      <c r="T826" s="55">
        <f t="shared" si="200"/>
        <v>0</v>
      </c>
      <c r="U826" s="55">
        <f t="shared" si="200"/>
        <v>0</v>
      </c>
      <c r="V826" s="55">
        <f t="shared" si="200"/>
        <v>0</v>
      </c>
      <c r="W826" s="55">
        <f t="shared" si="200"/>
        <v>0</v>
      </c>
      <c r="X826" s="55">
        <f t="shared" si="200"/>
        <v>0</v>
      </c>
      <c r="Y826" s="55">
        <f t="shared" si="200"/>
        <v>0</v>
      </c>
      <c r="Z826" s="55">
        <f t="shared" si="199"/>
        <v>0</v>
      </c>
      <c r="AA826" s="55">
        <f t="shared" si="199"/>
        <v>0</v>
      </c>
      <c r="AB826" s="55">
        <f t="shared" si="199"/>
        <v>0</v>
      </c>
      <c r="AC826" s="55">
        <f t="shared" si="199"/>
        <v>0</v>
      </c>
      <c r="AD826" s="55">
        <f t="shared" si="199"/>
        <v>0</v>
      </c>
      <c r="AE826" s="55">
        <f t="shared" si="199"/>
        <v>0</v>
      </c>
      <c r="AF826" s="55">
        <f t="shared" si="199"/>
        <v>0</v>
      </c>
      <c r="AG826" s="55">
        <f t="shared" si="199"/>
        <v>0</v>
      </c>
      <c r="AH826" s="55">
        <f t="shared" si="199"/>
        <v>0</v>
      </c>
      <c r="AI826" s="55">
        <f t="shared" si="199"/>
        <v>0</v>
      </c>
      <c r="AJ826" s="55">
        <f t="shared" si="199"/>
        <v>0</v>
      </c>
      <c r="AK826" s="55">
        <f t="shared" si="199"/>
        <v>0</v>
      </c>
      <c r="AL826" s="55">
        <f t="shared" si="199"/>
        <v>0</v>
      </c>
      <c r="AM826" s="55">
        <f t="shared" si="199"/>
        <v>0</v>
      </c>
      <c r="AN826" s="55">
        <f t="shared" si="199"/>
        <v>0</v>
      </c>
      <c r="AO826" s="55">
        <f t="shared" si="198"/>
        <v>0</v>
      </c>
      <c r="AP826" s="55">
        <f t="shared" si="198"/>
        <v>0</v>
      </c>
      <c r="AQ826" s="55">
        <f t="shared" si="198"/>
        <v>0</v>
      </c>
      <c r="AR826" s="55">
        <f t="shared" si="198"/>
        <v>0</v>
      </c>
      <c r="AS826" s="55">
        <f t="shared" si="198"/>
        <v>0</v>
      </c>
      <c r="AT826" s="55">
        <f t="shared" si="198"/>
        <v>0</v>
      </c>
      <c r="AU826" s="55">
        <f t="shared" si="198"/>
        <v>0</v>
      </c>
      <c r="AV826" s="54">
        <f t="shared" si="188"/>
        <v>0</v>
      </c>
      <c r="AW826" s="54">
        <f t="shared" si="189"/>
        <v>0</v>
      </c>
      <c r="AX826" s="54">
        <f t="shared" si="190"/>
        <v>0</v>
      </c>
    </row>
    <row r="827" spans="1:50">
      <c r="A827" s="203" t="s">
        <v>637</v>
      </c>
      <c r="B827" s="203">
        <v>0</v>
      </c>
      <c r="C827" s="203" t="b">
        <v>0</v>
      </c>
      <c r="F827" s="203">
        <v>70</v>
      </c>
      <c r="I827" s="55">
        <f t="shared" si="186"/>
        <v>0</v>
      </c>
      <c r="J827" s="55">
        <f t="shared" si="200"/>
        <v>0</v>
      </c>
      <c r="K827" s="55">
        <f t="shared" si="200"/>
        <v>0</v>
      </c>
      <c r="L827" s="55">
        <f t="shared" si="200"/>
        <v>0</v>
      </c>
      <c r="M827" s="55">
        <f t="shared" si="200"/>
        <v>0</v>
      </c>
      <c r="N827" s="55">
        <f t="shared" si="200"/>
        <v>0</v>
      </c>
      <c r="O827" s="55">
        <f t="shared" si="200"/>
        <v>0</v>
      </c>
      <c r="P827" s="55">
        <f t="shared" si="200"/>
        <v>0</v>
      </c>
      <c r="Q827" s="55">
        <f t="shared" si="200"/>
        <v>0</v>
      </c>
      <c r="R827" s="55">
        <f t="shared" si="200"/>
        <v>0</v>
      </c>
      <c r="S827" s="55">
        <f t="shared" si="200"/>
        <v>0</v>
      </c>
      <c r="T827" s="55">
        <f t="shared" si="200"/>
        <v>0</v>
      </c>
      <c r="U827" s="55">
        <f t="shared" si="200"/>
        <v>0</v>
      </c>
      <c r="V827" s="55">
        <f t="shared" si="200"/>
        <v>0</v>
      </c>
      <c r="W827" s="55">
        <f t="shared" si="200"/>
        <v>0</v>
      </c>
      <c r="X827" s="55">
        <f t="shared" si="200"/>
        <v>0</v>
      </c>
      <c r="Y827" s="55">
        <f t="shared" si="200"/>
        <v>0</v>
      </c>
      <c r="Z827" s="55">
        <f t="shared" si="199"/>
        <v>0</v>
      </c>
      <c r="AA827" s="55">
        <f t="shared" si="199"/>
        <v>0</v>
      </c>
      <c r="AB827" s="55">
        <f t="shared" si="199"/>
        <v>0</v>
      </c>
      <c r="AC827" s="55">
        <f t="shared" si="199"/>
        <v>0</v>
      </c>
      <c r="AD827" s="55">
        <f t="shared" si="199"/>
        <v>0</v>
      </c>
      <c r="AE827" s="55">
        <f t="shared" si="199"/>
        <v>0</v>
      </c>
      <c r="AF827" s="55">
        <f t="shared" si="199"/>
        <v>0</v>
      </c>
      <c r="AG827" s="55">
        <f t="shared" si="199"/>
        <v>0</v>
      </c>
      <c r="AH827" s="55">
        <f t="shared" si="199"/>
        <v>0</v>
      </c>
      <c r="AI827" s="55">
        <f t="shared" si="199"/>
        <v>0</v>
      </c>
      <c r="AJ827" s="55">
        <f t="shared" si="199"/>
        <v>0</v>
      </c>
      <c r="AK827" s="55">
        <f t="shared" si="199"/>
        <v>0</v>
      </c>
      <c r="AL827" s="55">
        <f t="shared" si="199"/>
        <v>0</v>
      </c>
      <c r="AM827" s="55">
        <f t="shared" si="199"/>
        <v>0</v>
      </c>
      <c r="AN827" s="55">
        <f t="shared" si="199"/>
        <v>0</v>
      </c>
      <c r="AO827" s="55">
        <f t="shared" si="198"/>
        <v>0</v>
      </c>
      <c r="AP827" s="55">
        <f t="shared" si="198"/>
        <v>0</v>
      </c>
      <c r="AQ827" s="55">
        <f t="shared" si="198"/>
        <v>0</v>
      </c>
      <c r="AR827" s="55">
        <f t="shared" si="198"/>
        <v>0</v>
      </c>
      <c r="AS827" s="55">
        <f t="shared" si="198"/>
        <v>0</v>
      </c>
      <c r="AT827" s="55">
        <f t="shared" si="198"/>
        <v>0</v>
      </c>
      <c r="AU827" s="55">
        <f t="shared" si="198"/>
        <v>0</v>
      </c>
      <c r="AV827" s="54">
        <f t="shared" si="188"/>
        <v>0</v>
      </c>
      <c r="AW827" s="54">
        <f t="shared" si="189"/>
        <v>0</v>
      </c>
      <c r="AX827" s="54">
        <f t="shared" si="190"/>
        <v>0</v>
      </c>
    </row>
    <row r="828" spans="1:50">
      <c r="A828" s="203" t="s">
        <v>637</v>
      </c>
      <c r="B828" s="203">
        <v>1</v>
      </c>
      <c r="C828" s="203" t="b">
        <v>1</v>
      </c>
      <c r="D828" s="203">
        <v>1</v>
      </c>
      <c r="E828" s="203" t="s">
        <v>591</v>
      </c>
      <c r="F828" s="203">
        <v>158</v>
      </c>
      <c r="I828" s="55">
        <f t="shared" si="186"/>
        <v>0</v>
      </c>
      <c r="J828" s="55">
        <f t="shared" si="200"/>
        <v>0</v>
      </c>
      <c r="K828" s="55">
        <f t="shared" si="200"/>
        <v>0</v>
      </c>
      <c r="L828" s="55">
        <f t="shared" si="200"/>
        <v>0</v>
      </c>
      <c r="M828" s="55">
        <f t="shared" si="200"/>
        <v>0</v>
      </c>
      <c r="N828" s="55">
        <f t="shared" si="200"/>
        <v>0</v>
      </c>
      <c r="O828" s="55">
        <f t="shared" si="200"/>
        <v>0</v>
      </c>
      <c r="P828" s="55">
        <f t="shared" si="200"/>
        <v>0</v>
      </c>
      <c r="Q828" s="55">
        <f t="shared" si="200"/>
        <v>0</v>
      </c>
      <c r="R828" s="55">
        <f t="shared" si="200"/>
        <v>0</v>
      </c>
      <c r="S828" s="55">
        <f t="shared" si="200"/>
        <v>0</v>
      </c>
      <c r="T828" s="55">
        <f t="shared" si="200"/>
        <v>0</v>
      </c>
      <c r="U828" s="55">
        <f t="shared" si="200"/>
        <v>0</v>
      </c>
      <c r="V828" s="55">
        <f t="shared" si="200"/>
        <v>0</v>
      </c>
      <c r="W828" s="55">
        <f t="shared" si="200"/>
        <v>0</v>
      </c>
      <c r="X828" s="55">
        <f t="shared" si="200"/>
        <v>0</v>
      </c>
      <c r="Y828" s="55">
        <f t="shared" si="200"/>
        <v>0</v>
      </c>
      <c r="Z828" s="55">
        <f t="shared" si="199"/>
        <v>0</v>
      </c>
      <c r="AA828" s="55">
        <f t="shared" si="199"/>
        <v>0</v>
      </c>
      <c r="AB828" s="55">
        <f t="shared" si="199"/>
        <v>0</v>
      </c>
      <c r="AC828" s="55">
        <f t="shared" si="199"/>
        <v>0</v>
      </c>
      <c r="AD828" s="55">
        <f t="shared" si="199"/>
        <v>0</v>
      </c>
      <c r="AE828" s="55">
        <f t="shared" si="199"/>
        <v>0</v>
      </c>
      <c r="AF828" s="55">
        <f t="shared" si="199"/>
        <v>0</v>
      </c>
      <c r="AG828" s="55">
        <f t="shared" si="199"/>
        <v>0</v>
      </c>
      <c r="AH828" s="55">
        <f t="shared" si="199"/>
        <v>0</v>
      </c>
      <c r="AI828" s="55">
        <f t="shared" si="199"/>
        <v>0</v>
      </c>
      <c r="AJ828" s="55">
        <f t="shared" si="199"/>
        <v>0</v>
      </c>
      <c r="AK828" s="55">
        <f t="shared" si="199"/>
        <v>0</v>
      </c>
      <c r="AL828" s="55">
        <f t="shared" si="199"/>
        <v>0</v>
      </c>
      <c r="AM828" s="55">
        <f t="shared" si="199"/>
        <v>0</v>
      </c>
      <c r="AN828" s="55">
        <f t="shared" si="199"/>
        <v>0</v>
      </c>
      <c r="AO828" s="55">
        <f t="shared" si="198"/>
        <v>0</v>
      </c>
      <c r="AP828" s="55">
        <f t="shared" si="198"/>
        <v>0</v>
      </c>
      <c r="AQ828" s="55">
        <f t="shared" si="198"/>
        <v>0</v>
      </c>
      <c r="AR828" s="55">
        <f t="shared" si="198"/>
        <v>0</v>
      </c>
      <c r="AS828" s="55">
        <f t="shared" si="198"/>
        <v>0</v>
      </c>
      <c r="AT828" s="55">
        <f t="shared" si="198"/>
        <v>0</v>
      </c>
      <c r="AU828" s="55">
        <f t="shared" si="198"/>
        <v>0</v>
      </c>
      <c r="AV828" s="54">
        <f t="shared" si="188"/>
        <v>0</v>
      </c>
      <c r="AW828" s="54">
        <f t="shared" si="189"/>
        <v>0</v>
      </c>
      <c r="AX828" s="54">
        <f t="shared" si="190"/>
        <v>0</v>
      </c>
    </row>
    <row r="829" spans="1:50">
      <c r="A829" s="203" t="s">
        <v>637</v>
      </c>
      <c r="B829" s="203">
        <v>2</v>
      </c>
      <c r="C829" s="203" t="b">
        <v>1</v>
      </c>
      <c r="D829" s="203">
        <v>2</v>
      </c>
      <c r="E829" s="203" t="s">
        <v>607</v>
      </c>
      <c r="F829" s="203">
        <v>108</v>
      </c>
      <c r="I829" s="55">
        <f t="shared" si="186"/>
        <v>0</v>
      </c>
      <c r="J829" s="55">
        <f t="shared" si="200"/>
        <v>0</v>
      </c>
      <c r="K829" s="55">
        <f t="shared" si="200"/>
        <v>0</v>
      </c>
      <c r="L829" s="55">
        <f t="shared" si="200"/>
        <v>0</v>
      </c>
      <c r="M829" s="55">
        <f t="shared" si="200"/>
        <v>0</v>
      </c>
      <c r="N829" s="55">
        <f t="shared" si="200"/>
        <v>0</v>
      </c>
      <c r="O829" s="55">
        <f t="shared" si="200"/>
        <v>0</v>
      </c>
      <c r="P829" s="55">
        <f t="shared" si="200"/>
        <v>0</v>
      </c>
      <c r="Q829" s="55">
        <f t="shared" si="200"/>
        <v>0</v>
      </c>
      <c r="R829" s="55">
        <f t="shared" si="200"/>
        <v>0</v>
      </c>
      <c r="S829" s="55">
        <f t="shared" si="200"/>
        <v>0</v>
      </c>
      <c r="T829" s="55">
        <f t="shared" si="200"/>
        <v>0</v>
      </c>
      <c r="U829" s="55">
        <f t="shared" si="200"/>
        <v>0</v>
      </c>
      <c r="V829" s="55">
        <f t="shared" si="200"/>
        <v>0</v>
      </c>
      <c r="W829" s="55">
        <f t="shared" si="200"/>
        <v>0</v>
      </c>
      <c r="X829" s="55">
        <f t="shared" si="200"/>
        <v>0</v>
      </c>
      <c r="Y829" s="55">
        <f t="shared" si="200"/>
        <v>0</v>
      </c>
      <c r="Z829" s="55">
        <f t="shared" si="199"/>
        <v>0</v>
      </c>
      <c r="AA829" s="55">
        <f t="shared" si="199"/>
        <v>0</v>
      </c>
      <c r="AB829" s="55">
        <f t="shared" si="199"/>
        <v>0</v>
      </c>
      <c r="AC829" s="55">
        <f t="shared" si="199"/>
        <v>0</v>
      </c>
      <c r="AD829" s="55">
        <f t="shared" si="199"/>
        <v>0</v>
      </c>
      <c r="AE829" s="55">
        <f t="shared" si="199"/>
        <v>0</v>
      </c>
      <c r="AF829" s="55">
        <f t="shared" si="199"/>
        <v>0</v>
      </c>
      <c r="AG829" s="55">
        <f t="shared" si="199"/>
        <v>0</v>
      </c>
      <c r="AH829" s="55">
        <f t="shared" si="199"/>
        <v>0</v>
      </c>
      <c r="AI829" s="55">
        <f t="shared" si="199"/>
        <v>0</v>
      </c>
      <c r="AJ829" s="55">
        <f t="shared" si="199"/>
        <v>0</v>
      </c>
      <c r="AK829" s="55">
        <f t="shared" si="199"/>
        <v>0</v>
      </c>
      <c r="AL829" s="55">
        <f t="shared" si="199"/>
        <v>0</v>
      </c>
      <c r="AM829" s="55">
        <f t="shared" si="199"/>
        <v>0</v>
      </c>
      <c r="AN829" s="55">
        <f t="shared" si="199"/>
        <v>0</v>
      </c>
      <c r="AO829" s="55">
        <f t="shared" si="198"/>
        <v>0</v>
      </c>
      <c r="AP829" s="55">
        <f t="shared" si="198"/>
        <v>0</v>
      </c>
      <c r="AQ829" s="55">
        <f t="shared" si="198"/>
        <v>0</v>
      </c>
      <c r="AR829" s="55">
        <f t="shared" si="198"/>
        <v>0</v>
      </c>
      <c r="AS829" s="55">
        <f t="shared" si="198"/>
        <v>0</v>
      </c>
      <c r="AT829" s="55">
        <f t="shared" si="198"/>
        <v>0</v>
      </c>
      <c r="AU829" s="55">
        <f t="shared" si="198"/>
        <v>0</v>
      </c>
      <c r="AV829" s="54">
        <f t="shared" si="188"/>
        <v>0</v>
      </c>
      <c r="AW829" s="54">
        <f t="shared" si="189"/>
        <v>0</v>
      </c>
      <c r="AX829" s="54">
        <f t="shared" si="190"/>
        <v>0</v>
      </c>
    </row>
    <row r="830" spans="1:50">
      <c r="A830" s="203" t="s">
        <v>638</v>
      </c>
      <c r="B830" s="203">
        <v>0</v>
      </c>
      <c r="C830" s="203" t="b">
        <v>0</v>
      </c>
      <c r="F830" s="203">
        <v>402</v>
      </c>
      <c r="I830" s="55">
        <f t="shared" si="186"/>
        <v>0</v>
      </c>
      <c r="J830" s="55">
        <f t="shared" si="200"/>
        <v>0</v>
      </c>
      <c r="K830" s="55">
        <f t="shared" si="200"/>
        <v>0</v>
      </c>
      <c r="L830" s="55">
        <f t="shared" si="200"/>
        <v>0</v>
      </c>
      <c r="M830" s="55">
        <f t="shared" si="200"/>
        <v>0</v>
      </c>
      <c r="N830" s="55">
        <f t="shared" si="200"/>
        <v>0</v>
      </c>
      <c r="O830" s="55">
        <f t="shared" si="200"/>
        <v>0</v>
      </c>
      <c r="P830" s="55">
        <f t="shared" si="200"/>
        <v>0</v>
      </c>
      <c r="Q830" s="55">
        <f t="shared" si="200"/>
        <v>0</v>
      </c>
      <c r="R830" s="55">
        <f t="shared" si="200"/>
        <v>0</v>
      </c>
      <c r="S830" s="55">
        <f t="shared" si="200"/>
        <v>0</v>
      </c>
      <c r="T830" s="55">
        <f t="shared" si="200"/>
        <v>0</v>
      </c>
      <c r="U830" s="55">
        <f t="shared" si="200"/>
        <v>0</v>
      </c>
      <c r="V830" s="55">
        <f t="shared" si="200"/>
        <v>0</v>
      </c>
      <c r="W830" s="55">
        <f t="shared" si="200"/>
        <v>0</v>
      </c>
      <c r="X830" s="55">
        <f t="shared" si="200"/>
        <v>0</v>
      </c>
      <c r="Y830" s="55">
        <f t="shared" si="200"/>
        <v>0</v>
      </c>
      <c r="Z830" s="55">
        <f t="shared" si="199"/>
        <v>0</v>
      </c>
      <c r="AA830" s="55">
        <f t="shared" si="199"/>
        <v>0</v>
      </c>
      <c r="AB830" s="55">
        <f t="shared" si="199"/>
        <v>0</v>
      </c>
      <c r="AC830" s="55">
        <f t="shared" si="199"/>
        <v>0</v>
      </c>
      <c r="AD830" s="55">
        <f t="shared" si="199"/>
        <v>0</v>
      </c>
      <c r="AE830" s="55">
        <f t="shared" si="199"/>
        <v>0</v>
      </c>
      <c r="AF830" s="55">
        <f t="shared" si="199"/>
        <v>0</v>
      </c>
      <c r="AG830" s="55">
        <f t="shared" si="199"/>
        <v>0</v>
      </c>
      <c r="AH830" s="55">
        <f t="shared" si="199"/>
        <v>0</v>
      </c>
      <c r="AI830" s="55">
        <f t="shared" si="199"/>
        <v>0</v>
      </c>
      <c r="AJ830" s="55">
        <f t="shared" si="199"/>
        <v>0</v>
      </c>
      <c r="AK830" s="55">
        <f t="shared" si="199"/>
        <v>0</v>
      </c>
      <c r="AL830" s="55">
        <f t="shared" si="199"/>
        <v>0</v>
      </c>
      <c r="AM830" s="55">
        <f t="shared" si="199"/>
        <v>0</v>
      </c>
      <c r="AN830" s="55">
        <f t="shared" si="199"/>
        <v>0</v>
      </c>
      <c r="AO830" s="55">
        <f t="shared" si="198"/>
        <v>0</v>
      </c>
      <c r="AP830" s="55">
        <f t="shared" si="198"/>
        <v>0</v>
      </c>
      <c r="AQ830" s="55">
        <f t="shared" si="198"/>
        <v>0</v>
      </c>
      <c r="AR830" s="55">
        <f t="shared" si="198"/>
        <v>0</v>
      </c>
      <c r="AS830" s="55">
        <f t="shared" si="198"/>
        <v>0</v>
      </c>
      <c r="AT830" s="55">
        <f t="shared" si="198"/>
        <v>0</v>
      </c>
      <c r="AU830" s="55">
        <f t="shared" si="198"/>
        <v>0</v>
      </c>
      <c r="AV830" s="54">
        <f t="shared" si="188"/>
        <v>0</v>
      </c>
      <c r="AW830" s="54">
        <f t="shared" si="189"/>
        <v>0</v>
      </c>
      <c r="AX830" s="54">
        <f t="shared" si="190"/>
        <v>0</v>
      </c>
    </row>
    <row r="831" spans="1:50">
      <c r="A831" s="203" t="s">
        <v>638</v>
      </c>
      <c r="B831" s="203">
        <v>1</v>
      </c>
      <c r="C831" s="203" t="b">
        <v>1</v>
      </c>
      <c r="D831" s="203">
        <v>1</v>
      </c>
      <c r="E831" s="203" t="s">
        <v>591</v>
      </c>
      <c r="F831" s="203">
        <v>942</v>
      </c>
      <c r="I831" s="55">
        <f t="shared" si="186"/>
        <v>0</v>
      </c>
      <c r="J831" s="55">
        <f t="shared" si="200"/>
        <v>0</v>
      </c>
      <c r="K831" s="55">
        <f t="shared" si="200"/>
        <v>0</v>
      </c>
      <c r="L831" s="55">
        <f t="shared" si="200"/>
        <v>0</v>
      </c>
      <c r="M831" s="55">
        <f t="shared" si="200"/>
        <v>0</v>
      </c>
      <c r="N831" s="55">
        <f t="shared" si="200"/>
        <v>0</v>
      </c>
      <c r="O831" s="55">
        <f t="shared" si="200"/>
        <v>0</v>
      </c>
      <c r="P831" s="55">
        <f t="shared" si="200"/>
        <v>0</v>
      </c>
      <c r="Q831" s="55">
        <f t="shared" si="200"/>
        <v>0</v>
      </c>
      <c r="R831" s="55">
        <f t="shared" si="200"/>
        <v>0</v>
      </c>
      <c r="S831" s="55">
        <f t="shared" si="200"/>
        <v>0</v>
      </c>
      <c r="T831" s="55">
        <f t="shared" si="200"/>
        <v>0</v>
      </c>
      <c r="U831" s="55">
        <f t="shared" si="200"/>
        <v>0</v>
      </c>
      <c r="V831" s="55">
        <f t="shared" si="200"/>
        <v>0</v>
      </c>
      <c r="W831" s="55">
        <f t="shared" si="200"/>
        <v>0</v>
      </c>
      <c r="X831" s="55">
        <f t="shared" si="200"/>
        <v>0</v>
      </c>
      <c r="Y831" s="55">
        <f t="shared" si="200"/>
        <v>0</v>
      </c>
      <c r="Z831" s="55">
        <f t="shared" si="199"/>
        <v>0</v>
      </c>
      <c r="AA831" s="55">
        <f t="shared" si="199"/>
        <v>0</v>
      </c>
      <c r="AB831" s="55">
        <f t="shared" si="199"/>
        <v>0</v>
      </c>
      <c r="AC831" s="55">
        <f t="shared" si="199"/>
        <v>0</v>
      </c>
      <c r="AD831" s="55">
        <f t="shared" si="199"/>
        <v>0</v>
      </c>
      <c r="AE831" s="55">
        <f t="shared" si="199"/>
        <v>0</v>
      </c>
      <c r="AF831" s="55">
        <f t="shared" si="199"/>
        <v>0</v>
      </c>
      <c r="AG831" s="55">
        <f t="shared" si="199"/>
        <v>0</v>
      </c>
      <c r="AH831" s="55">
        <f t="shared" si="199"/>
        <v>0</v>
      </c>
      <c r="AI831" s="55">
        <f t="shared" si="199"/>
        <v>0</v>
      </c>
      <c r="AJ831" s="55">
        <f t="shared" si="199"/>
        <v>0</v>
      </c>
      <c r="AK831" s="55">
        <f t="shared" si="199"/>
        <v>0</v>
      </c>
      <c r="AL831" s="55">
        <f t="shared" si="199"/>
        <v>0</v>
      </c>
      <c r="AM831" s="55">
        <f t="shared" si="199"/>
        <v>0</v>
      </c>
      <c r="AN831" s="55">
        <f t="shared" si="199"/>
        <v>0</v>
      </c>
      <c r="AO831" s="55">
        <f t="shared" si="198"/>
        <v>0</v>
      </c>
      <c r="AP831" s="55">
        <f t="shared" si="198"/>
        <v>0</v>
      </c>
      <c r="AQ831" s="55">
        <f t="shared" si="198"/>
        <v>0</v>
      </c>
      <c r="AR831" s="55">
        <f t="shared" si="198"/>
        <v>0</v>
      </c>
      <c r="AS831" s="55">
        <f t="shared" si="198"/>
        <v>0</v>
      </c>
      <c r="AT831" s="55">
        <f t="shared" si="198"/>
        <v>0</v>
      </c>
      <c r="AU831" s="55">
        <f t="shared" si="198"/>
        <v>0</v>
      </c>
      <c r="AV831" s="54">
        <f t="shared" si="188"/>
        <v>0</v>
      </c>
      <c r="AW831" s="54">
        <f t="shared" si="189"/>
        <v>0</v>
      </c>
      <c r="AX831" s="54">
        <f t="shared" si="190"/>
        <v>0</v>
      </c>
    </row>
    <row r="832" spans="1:50">
      <c r="A832" s="203" t="s">
        <v>639</v>
      </c>
      <c r="B832" s="203">
        <v>0</v>
      </c>
      <c r="C832" s="203" t="b">
        <v>0</v>
      </c>
      <c r="F832" s="203">
        <v>672</v>
      </c>
      <c r="I832" s="55">
        <f t="shared" si="186"/>
        <v>0</v>
      </c>
      <c r="J832" s="55">
        <f t="shared" si="200"/>
        <v>0</v>
      </c>
      <c r="K832" s="55">
        <f t="shared" si="200"/>
        <v>0</v>
      </c>
      <c r="L832" s="55">
        <f t="shared" si="200"/>
        <v>0</v>
      </c>
      <c r="M832" s="55">
        <f t="shared" si="200"/>
        <v>0</v>
      </c>
      <c r="N832" s="55">
        <f t="shared" si="200"/>
        <v>0</v>
      </c>
      <c r="O832" s="55">
        <f t="shared" si="200"/>
        <v>0</v>
      </c>
      <c r="P832" s="55">
        <f t="shared" si="200"/>
        <v>0</v>
      </c>
      <c r="Q832" s="55">
        <f t="shared" si="200"/>
        <v>0</v>
      </c>
      <c r="R832" s="55">
        <f t="shared" si="200"/>
        <v>0</v>
      </c>
      <c r="S832" s="55">
        <f t="shared" si="200"/>
        <v>0</v>
      </c>
      <c r="T832" s="55">
        <f t="shared" si="200"/>
        <v>0</v>
      </c>
      <c r="U832" s="55">
        <f t="shared" si="200"/>
        <v>0</v>
      </c>
      <c r="V832" s="55">
        <f t="shared" si="200"/>
        <v>0</v>
      </c>
      <c r="W832" s="55">
        <f t="shared" si="200"/>
        <v>0</v>
      </c>
      <c r="X832" s="55">
        <f t="shared" si="200"/>
        <v>0</v>
      </c>
      <c r="Y832" s="55">
        <f t="shared" si="200"/>
        <v>0</v>
      </c>
      <c r="Z832" s="55">
        <f t="shared" si="199"/>
        <v>0</v>
      </c>
      <c r="AA832" s="55">
        <f t="shared" si="199"/>
        <v>0</v>
      </c>
      <c r="AB832" s="55">
        <f t="shared" si="199"/>
        <v>0</v>
      </c>
      <c r="AC832" s="55">
        <f t="shared" si="199"/>
        <v>0</v>
      </c>
      <c r="AD832" s="55">
        <f t="shared" si="199"/>
        <v>0</v>
      </c>
      <c r="AE832" s="55">
        <f t="shared" si="199"/>
        <v>0</v>
      </c>
      <c r="AF832" s="55">
        <f t="shared" si="199"/>
        <v>0</v>
      </c>
      <c r="AG832" s="55">
        <f t="shared" si="199"/>
        <v>0</v>
      </c>
      <c r="AH832" s="55">
        <f t="shared" si="199"/>
        <v>0</v>
      </c>
      <c r="AI832" s="55">
        <f t="shared" si="199"/>
        <v>0</v>
      </c>
      <c r="AJ832" s="55">
        <f t="shared" si="199"/>
        <v>0</v>
      </c>
      <c r="AK832" s="55">
        <f t="shared" si="199"/>
        <v>0</v>
      </c>
      <c r="AL832" s="55">
        <f t="shared" si="199"/>
        <v>0</v>
      </c>
      <c r="AM832" s="55">
        <f t="shared" si="199"/>
        <v>0</v>
      </c>
      <c r="AN832" s="55">
        <f t="shared" si="199"/>
        <v>0</v>
      </c>
      <c r="AO832" s="55">
        <f t="shared" si="198"/>
        <v>0</v>
      </c>
      <c r="AP832" s="55">
        <f t="shared" si="198"/>
        <v>0</v>
      </c>
      <c r="AQ832" s="55">
        <f t="shared" si="198"/>
        <v>0</v>
      </c>
      <c r="AR832" s="55">
        <f t="shared" si="198"/>
        <v>0</v>
      </c>
      <c r="AS832" s="55">
        <f t="shared" si="198"/>
        <v>0</v>
      </c>
      <c r="AT832" s="55">
        <f t="shared" si="198"/>
        <v>0</v>
      </c>
      <c r="AU832" s="55">
        <f t="shared" si="198"/>
        <v>0</v>
      </c>
      <c r="AV832" s="54">
        <f t="shared" si="188"/>
        <v>0</v>
      </c>
      <c r="AW832" s="54">
        <f t="shared" si="189"/>
        <v>0</v>
      </c>
      <c r="AX832" s="54">
        <f t="shared" si="190"/>
        <v>0</v>
      </c>
    </row>
    <row r="833" spans="1:50">
      <c r="A833" s="203" t="s">
        <v>639</v>
      </c>
      <c r="B833" s="203">
        <v>1</v>
      </c>
      <c r="C833" s="203" t="b">
        <v>1</v>
      </c>
      <c r="D833" s="203">
        <v>1</v>
      </c>
      <c r="E833" s="203" t="s">
        <v>621</v>
      </c>
      <c r="F833" s="203">
        <v>672</v>
      </c>
      <c r="I833" s="55">
        <f t="shared" si="186"/>
        <v>0</v>
      </c>
      <c r="J833" s="55">
        <f t="shared" si="200"/>
        <v>0</v>
      </c>
      <c r="K833" s="55">
        <f t="shared" si="200"/>
        <v>0</v>
      </c>
      <c r="L833" s="55">
        <f t="shared" si="200"/>
        <v>0</v>
      </c>
      <c r="M833" s="55">
        <f t="shared" si="200"/>
        <v>0</v>
      </c>
      <c r="N833" s="55">
        <f t="shared" si="200"/>
        <v>0</v>
      </c>
      <c r="O833" s="55">
        <f t="shared" si="200"/>
        <v>0</v>
      </c>
      <c r="P833" s="55">
        <f t="shared" si="200"/>
        <v>0</v>
      </c>
      <c r="Q833" s="55">
        <f t="shared" si="200"/>
        <v>0</v>
      </c>
      <c r="R833" s="55">
        <f t="shared" si="200"/>
        <v>0</v>
      </c>
      <c r="S833" s="55">
        <f t="shared" si="200"/>
        <v>0</v>
      </c>
      <c r="T833" s="55">
        <f t="shared" si="200"/>
        <v>0</v>
      </c>
      <c r="U833" s="55">
        <f t="shared" si="200"/>
        <v>0</v>
      </c>
      <c r="V833" s="55">
        <f t="shared" si="200"/>
        <v>0</v>
      </c>
      <c r="W833" s="55">
        <f t="shared" si="200"/>
        <v>0</v>
      </c>
      <c r="X833" s="55">
        <f t="shared" si="200"/>
        <v>0</v>
      </c>
      <c r="Y833" s="55">
        <f t="shared" si="200"/>
        <v>0</v>
      </c>
      <c r="Z833" s="55">
        <f t="shared" si="199"/>
        <v>0</v>
      </c>
      <c r="AA833" s="55">
        <f t="shared" si="199"/>
        <v>0</v>
      </c>
      <c r="AB833" s="55">
        <f t="shared" si="199"/>
        <v>0</v>
      </c>
      <c r="AC833" s="55">
        <f t="shared" si="199"/>
        <v>0</v>
      </c>
      <c r="AD833" s="55">
        <f t="shared" si="199"/>
        <v>0</v>
      </c>
      <c r="AE833" s="55">
        <f t="shared" si="199"/>
        <v>0</v>
      </c>
      <c r="AF833" s="55">
        <f t="shared" si="199"/>
        <v>0</v>
      </c>
      <c r="AG833" s="55">
        <f t="shared" si="199"/>
        <v>0</v>
      </c>
      <c r="AH833" s="55">
        <f t="shared" si="199"/>
        <v>0</v>
      </c>
      <c r="AI833" s="55">
        <f t="shared" si="199"/>
        <v>0</v>
      </c>
      <c r="AJ833" s="55">
        <f t="shared" si="199"/>
        <v>0</v>
      </c>
      <c r="AK833" s="55">
        <f t="shared" si="199"/>
        <v>0</v>
      </c>
      <c r="AL833" s="55">
        <f t="shared" si="199"/>
        <v>0</v>
      </c>
      <c r="AM833" s="55">
        <f t="shared" si="199"/>
        <v>0</v>
      </c>
      <c r="AN833" s="55">
        <f t="shared" si="199"/>
        <v>0</v>
      </c>
      <c r="AO833" s="55">
        <f t="shared" si="198"/>
        <v>0</v>
      </c>
      <c r="AP833" s="55">
        <f t="shared" si="198"/>
        <v>0</v>
      </c>
      <c r="AQ833" s="55">
        <f t="shared" si="198"/>
        <v>0</v>
      </c>
      <c r="AR833" s="55">
        <f t="shared" si="198"/>
        <v>0</v>
      </c>
      <c r="AS833" s="55">
        <f t="shared" si="198"/>
        <v>0</v>
      </c>
      <c r="AT833" s="55">
        <f t="shared" si="198"/>
        <v>0</v>
      </c>
      <c r="AU833" s="55">
        <f t="shared" si="198"/>
        <v>0</v>
      </c>
      <c r="AV833" s="54">
        <f t="shared" si="188"/>
        <v>0</v>
      </c>
      <c r="AW833" s="54">
        <f t="shared" si="189"/>
        <v>0</v>
      </c>
      <c r="AX833" s="54">
        <f t="shared" si="190"/>
        <v>0</v>
      </c>
    </row>
    <row r="834" spans="1:50">
      <c r="A834" s="203" t="s">
        <v>640</v>
      </c>
      <c r="B834" s="203">
        <v>0</v>
      </c>
      <c r="C834" s="203" t="b">
        <v>0</v>
      </c>
      <c r="F834" s="203">
        <v>210</v>
      </c>
      <c r="I834" s="55">
        <f t="shared" si="186"/>
        <v>0</v>
      </c>
      <c r="J834" s="55">
        <f t="shared" si="200"/>
        <v>0</v>
      </c>
      <c r="K834" s="55">
        <f t="shared" si="200"/>
        <v>0</v>
      </c>
      <c r="L834" s="55">
        <f t="shared" si="200"/>
        <v>0</v>
      </c>
      <c r="M834" s="55">
        <f t="shared" si="200"/>
        <v>0</v>
      </c>
      <c r="N834" s="55">
        <f t="shared" si="200"/>
        <v>0</v>
      </c>
      <c r="O834" s="55">
        <f t="shared" si="200"/>
        <v>0</v>
      </c>
      <c r="P834" s="55">
        <f t="shared" si="200"/>
        <v>0</v>
      </c>
      <c r="Q834" s="55">
        <f t="shared" si="200"/>
        <v>0</v>
      </c>
      <c r="R834" s="55">
        <f t="shared" si="200"/>
        <v>0</v>
      </c>
      <c r="S834" s="55">
        <f t="shared" si="200"/>
        <v>0</v>
      </c>
      <c r="T834" s="55">
        <f t="shared" si="200"/>
        <v>0</v>
      </c>
      <c r="U834" s="55">
        <f t="shared" si="200"/>
        <v>0</v>
      </c>
      <c r="V834" s="55">
        <f t="shared" si="200"/>
        <v>0</v>
      </c>
      <c r="W834" s="55">
        <f t="shared" si="200"/>
        <v>0</v>
      </c>
      <c r="X834" s="55">
        <f t="shared" si="200"/>
        <v>0</v>
      </c>
      <c r="Y834" s="55">
        <f t="shared" ref="Y834:AN849" si="201">SUMIFS($F$2:$F$2000,$E$2:$E$2000,Y$1,$A$2:$A$2000,$H834)</f>
        <v>0</v>
      </c>
      <c r="Z834" s="55">
        <f t="shared" si="201"/>
        <v>0</v>
      </c>
      <c r="AA834" s="55">
        <f t="shared" si="201"/>
        <v>0</v>
      </c>
      <c r="AB834" s="55">
        <f t="shared" si="201"/>
        <v>0</v>
      </c>
      <c r="AC834" s="55">
        <f t="shared" si="201"/>
        <v>0</v>
      </c>
      <c r="AD834" s="55">
        <f t="shared" si="201"/>
        <v>0</v>
      </c>
      <c r="AE834" s="55">
        <f t="shared" si="201"/>
        <v>0</v>
      </c>
      <c r="AF834" s="55">
        <f t="shared" si="201"/>
        <v>0</v>
      </c>
      <c r="AG834" s="55">
        <f t="shared" si="201"/>
        <v>0</v>
      </c>
      <c r="AH834" s="55">
        <f t="shared" si="201"/>
        <v>0</v>
      </c>
      <c r="AI834" s="55">
        <f t="shared" si="201"/>
        <v>0</v>
      </c>
      <c r="AJ834" s="55">
        <f t="shared" si="201"/>
        <v>0</v>
      </c>
      <c r="AK834" s="55">
        <f t="shared" si="201"/>
        <v>0</v>
      </c>
      <c r="AL834" s="55">
        <f t="shared" si="201"/>
        <v>0</v>
      </c>
      <c r="AM834" s="55">
        <f t="shared" si="201"/>
        <v>0</v>
      </c>
      <c r="AN834" s="55">
        <f t="shared" si="201"/>
        <v>0</v>
      </c>
      <c r="AO834" s="55">
        <f t="shared" si="198"/>
        <v>0</v>
      </c>
      <c r="AP834" s="55">
        <f t="shared" si="198"/>
        <v>0</v>
      </c>
      <c r="AQ834" s="55">
        <f t="shared" si="198"/>
        <v>0</v>
      </c>
      <c r="AR834" s="55">
        <f t="shared" si="198"/>
        <v>0</v>
      </c>
      <c r="AS834" s="55">
        <f t="shared" si="198"/>
        <v>0</v>
      </c>
      <c r="AT834" s="55">
        <f t="shared" si="198"/>
        <v>0</v>
      </c>
      <c r="AU834" s="55">
        <f t="shared" si="198"/>
        <v>0</v>
      </c>
      <c r="AV834" s="54">
        <f t="shared" si="188"/>
        <v>0</v>
      </c>
      <c r="AW834" s="54">
        <f t="shared" si="189"/>
        <v>0</v>
      </c>
      <c r="AX834" s="54">
        <f t="shared" si="190"/>
        <v>0</v>
      </c>
    </row>
    <row r="835" spans="1:50">
      <c r="A835" s="203" t="s">
        <v>640</v>
      </c>
      <c r="B835" s="203">
        <v>1</v>
      </c>
      <c r="C835" s="203" t="b">
        <v>1</v>
      </c>
      <c r="D835" s="203">
        <v>1</v>
      </c>
      <c r="E835" s="203" t="s">
        <v>557</v>
      </c>
      <c r="F835" s="203">
        <v>462</v>
      </c>
      <c r="I835" s="55">
        <f t="shared" ref="I835:I898" si="202">SUMIFS($F$2:$F$2000,$B$2:$B$2000,"0",$A$2:$A$2000,$H835)</f>
        <v>0</v>
      </c>
      <c r="J835" s="55">
        <f t="shared" ref="J835:Y850" si="203">SUMIFS($F$2:$F$2000,$E$2:$E$2000,J$1,$A$2:$A$2000,$H835)</f>
        <v>0</v>
      </c>
      <c r="K835" s="55">
        <f t="shared" si="203"/>
        <v>0</v>
      </c>
      <c r="L835" s="55">
        <f t="shared" si="203"/>
        <v>0</v>
      </c>
      <c r="M835" s="55">
        <f t="shared" si="203"/>
        <v>0</v>
      </c>
      <c r="N835" s="55">
        <f t="shared" si="203"/>
        <v>0</v>
      </c>
      <c r="O835" s="55">
        <f t="shared" si="203"/>
        <v>0</v>
      </c>
      <c r="P835" s="55">
        <f t="shared" si="203"/>
        <v>0</v>
      </c>
      <c r="Q835" s="55">
        <f t="shared" si="203"/>
        <v>0</v>
      </c>
      <c r="R835" s="55">
        <f t="shared" si="203"/>
        <v>0</v>
      </c>
      <c r="S835" s="55">
        <f t="shared" si="203"/>
        <v>0</v>
      </c>
      <c r="T835" s="55">
        <f t="shared" si="203"/>
        <v>0</v>
      </c>
      <c r="U835" s="55">
        <f t="shared" si="203"/>
        <v>0</v>
      </c>
      <c r="V835" s="55">
        <f t="shared" si="203"/>
        <v>0</v>
      </c>
      <c r="W835" s="55">
        <f t="shared" si="203"/>
        <v>0</v>
      </c>
      <c r="X835" s="55">
        <f t="shared" si="203"/>
        <v>0</v>
      </c>
      <c r="Y835" s="55">
        <f t="shared" si="203"/>
        <v>0</v>
      </c>
      <c r="Z835" s="55">
        <f t="shared" si="201"/>
        <v>0</v>
      </c>
      <c r="AA835" s="55">
        <f t="shared" si="201"/>
        <v>0</v>
      </c>
      <c r="AB835" s="55">
        <f t="shared" si="201"/>
        <v>0</v>
      </c>
      <c r="AC835" s="55">
        <f t="shared" si="201"/>
        <v>0</v>
      </c>
      <c r="AD835" s="55">
        <f t="shared" si="201"/>
        <v>0</v>
      </c>
      <c r="AE835" s="55">
        <f t="shared" si="201"/>
        <v>0</v>
      </c>
      <c r="AF835" s="55">
        <f t="shared" si="201"/>
        <v>0</v>
      </c>
      <c r="AG835" s="55">
        <f t="shared" si="201"/>
        <v>0</v>
      </c>
      <c r="AH835" s="55">
        <f t="shared" si="201"/>
        <v>0</v>
      </c>
      <c r="AI835" s="55">
        <f t="shared" si="201"/>
        <v>0</v>
      </c>
      <c r="AJ835" s="55">
        <f t="shared" si="201"/>
        <v>0</v>
      </c>
      <c r="AK835" s="55">
        <f t="shared" si="201"/>
        <v>0</v>
      </c>
      <c r="AL835" s="55">
        <f t="shared" si="201"/>
        <v>0</v>
      </c>
      <c r="AM835" s="55">
        <f t="shared" si="201"/>
        <v>0</v>
      </c>
      <c r="AN835" s="55">
        <f t="shared" si="201"/>
        <v>0</v>
      </c>
      <c r="AO835" s="55">
        <f t="shared" si="198"/>
        <v>0</v>
      </c>
      <c r="AP835" s="55">
        <f t="shared" si="198"/>
        <v>0</v>
      </c>
      <c r="AQ835" s="55">
        <f t="shared" si="198"/>
        <v>0</v>
      </c>
      <c r="AR835" s="55">
        <f t="shared" si="198"/>
        <v>0</v>
      </c>
      <c r="AS835" s="55">
        <f t="shared" si="198"/>
        <v>0</v>
      </c>
      <c r="AT835" s="55">
        <f t="shared" si="198"/>
        <v>0</v>
      </c>
      <c r="AU835" s="55">
        <f t="shared" si="198"/>
        <v>0</v>
      </c>
      <c r="AV835" s="54">
        <f t="shared" ref="AV835:AV898" si="204">I835</f>
        <v>0</v>
      </c>
      <c r="AW835" s="54">
        <f t="shared" ref="AW835:AW898" si="205">SUM(J835:AU835)</f>
        <v>0</v>
      </c>
      <c r="AX835" s="54">
        <f t="shared" ref="AX835:AX898" si="206">AW835+AV835</f>
        <v>0</v>
      </c>
    </row>
    <row r="836" spans="1:50">
      <c r="A836" s="203" t="s">
        <v>641</v>
      </c>
      <c r="B836" s="203">
        <v>0</v>
      </c>
      <c r="C836" s="203" t="b">
        <v>0</v>
      </c>
      <c r="F836" s="203">
        <v>506</v>
      </c>
      <c r="I836" s="55">
        <f t="shared" si="202"/>
        <v>0</v>
      </c>
      <c r="J836" s="55">
        <f t="shared" si="203"/>
        <v>0</v>
      </c>
      <c r="K836" s="55">
        <f t="shared" si="203"/>
        <v>0</v>
      </c>
      <c r="L836" s="55">
        <f t="shared" si="203"/>
        <v>0</v>
      </c>
      <c r="M836" s="55">
        <f t="shared" si="203"/>
        <v>0</v>
      </c>
      <c r="N836" s="55">
        <f t="shared" si="203"/>
        <v>0</v>
      </c>
      <c r="O836" s="55">
        <f t="shared" si="203"/>
        <v>0</v>
      </c>
      <c r="P836" s="55">
        <f t="shared" si="203"/>
        <v>0</v>
      </c>
      <c r="Q836" s="55">
        <f t="shared" si="203"/>
        <v>0</v>
      </c>
      <c r="R836" s="55">
        <f t="shared" si="203"/>
        <v>0</v>
      </c>
      <c r="S836" s="55">
        <f t="shared" si="203"/>
        <v>0</v>
      </c>
      <c r="T836" s="55">
        <f t="shared" si="203"/>
        <v>0</v>
      </c>
      <c r="U836" s="55">
        <f t="shared" si="203"/>
        <v>0</v>
      </c>
      <c r="V836" s="55">
        <f t="shared" si="203"/>
        <v>0</v>
      </c>
      <c r="W836" s="55">
        <f t="shared" si="203"/>
        <v>0</v>
      </c>
      <c r="X836" s="55">
        <f t="shared" si="203"/>
        <v>0</v>
      </c>
      <c r="Y836" s="55">
        <f t="shared" si="203"/>
        <v>0</v>
      </c>
      <c r="Z836" s="55">
        <f t="shared" si="201"/>
        <v>0</v>
      </c>
      <c r="AA836" s="55">
        <f t="shared" si="201"/>
        <v>0</v>
      </c>
      <c r="AB836" s="55">
        <f t="shared" si="201"/>
        <v>0</v>
      </c>
      <c r="AC836" s="55">
        <f t="shared" si="201"/>
        <v>0</v>
      </c>
      <c r="AD836" s="55">
        <f t="shared" si="201"/>
        <v>0</v>
      </c>
      <c r="AE836" s="55">
        <f t="shared" si="201"/>
        <v>0</v>
      </c>
      <c r="AF836" s="55">
        <f t="shared" si="201"/>
        <v>0</v>
      </c>
      <c r="AG836" s="55">
        <f t="shared" si="201"/>
        <v>0</v>
      </c>
      <c r="AH836" s="55">
        <f t="shared" si="201"/>
        <v>0</v>
      </c>
      <c r="AI836" s="55">
        <f t="shared" si="201"/>
        <v>0</v>
      </c>
      <c r="AJ836" s="55">
        <f t="shared" si="201"/>
        <v>0</v>
      </c>
      <c r="AK836" s="55">
        <f t="shared" si="201"/>
        <v>0</v>
      </c>
      <c r="AL836" s="55">
        <f t="shared" si="201"/>
        <v>0</v>
      </c>
      <c r="AM836" s="55">
        <f t="shared" si="201"/>
        <v>0</v>
      </c>
      <c r="AN836" s="55">
        <f t="shared" si="201"/>
        <v>0</v>
      </c>
      <c r="AO836" s="55">
        <f t="shared" si="198"/>
        <v>0</v>
      </c>
      <c r="AP836" s="55">
        <f t="shared" si="198"/>
        <v>0</v>
      </c>
      <c r="AQ836" s="55">
        <f t="shared" si="198"/>
        <v>0</v>
      </c>
      <c r="AR836" s="55">
        <f t="shared" si="198"/>
        <v>0</v>
      </c>
      <c r="AS836" s="55">
        <f t="shared" si="198"/>
        <v>0</v>
      </c>
      <c r="AT836" s="55">
        <f t="shared" si="198"/>
        <v>0</v>
      </c>
      <c r="AU836" s="55">
        <f t="shared" si="198"/>
        <v>0</v>
      </c>
      <c r="AV836" s="54">
        <f t="shared" si="204"/>
        <v>0</v>
      </c>
      <c r="AW836" s="54">
        <f t="shared" si="205"/>
        <v>0</v>
      </c>
      <c r="AX836" s="54">
        <f t="shared" si="206"/>
        <v>0</v>
      </c>
    </row>
    <row r="837" spans="1:50">
      <c r="A837" s="203" t="s">
        <v>641</v>
      </c>
      <c r="B837" s="203">
        <v>1</v>
      </c>
      <c r="C837" s="203" t="b">
        <v>1</v>
      </c>
      <c r="D837" s="203">
        <v>1</v>
      </c>
      <c r="E837" s="203" t="s">
        <v>580</v>
      </c>
      <c r="F837" s="203">
        <v>502</v>
      </c>
      <c r="I837" s="55">
        <f t="shared" si="202"/>
        <v>0</v>
      </c>
      <c r="J837" s="55">
        <f t="shared" si="203"/>
        <v>0</v>
      </c>
      <c r="K837" s="55">
        <f t="shared" si="203"/>
        <v>0</v>
      </c>
      <c r="L837" s="55">
        <f t="shared" si="203"/>
        <v>0</v>
      </c>
      <c r="M837" s="55">
        <f t="shared" si="203"/>
        <v>0</v>
      </c>
      <c r="N837" s="55">
        <f t="shared" si="203"/>
        <v>0</v>
      </c>
      <c r="O837" s="55">
        <f t="shared" si="203"/>
        <v>0</v>
      </c>
      <c r="P837" s="55">
        <f t="shared" si="203"/>
        <v>0</v>
      </c>
      <c r="Q837" s="55">
        <f t="shared" si="203"/>
        <v>0</v>
      </c>
      <c r="R837" s="55">
        <f t="shared" si="203"/>
        <v>0</v>
      </c>
      <c r="S837" s="55">
        <f t="shared" si="203"/>
        <v>0</v>
      </c>
      <c r="T837" s="55">
        <f t="shared" si="203"/>
        <v>0</v>
      </c>
      <c r="U837" s="55">
        <f t="shared" si="203"/>
        <v>0</v>
      </c>
      <c r="V837" s="55">
        <f t="shared" si="203"/>
        <v>0</v>
      </c>
      <c r="W837" s="55">
        <f t="shared" si="203"/>
        <v>0</v>
      </c>
      <c r="X837" s="55">
        <f t="shared" si="203"/>
        <v>0</v>
      </c>
      <c r="Y837" s="55">
        <f t="shared" si="203"/>
        <v>0</v>
      </c>
      <c r="Z837" s="55">
        <f t="shared" si="201"/>
        <v>0</v>
      </c>
      <c r="AA837" s="55">
        <f t="shared" si="201"/>
        <v>0</v>
      </c>
      <c r="AB837" s="55">
        <f t="shared" si="201"/>
        <v>0</v>
      </c>
      <c r="AC837" s="55">
        <f t="shared" si="201"/>
        <v>0</v>
      </c>
      <c r="AD837" s="55">
        <f t="shared" si="201"/>
        <v>0</v>
      </c>
      <c r="AE837" s="55">
        <f t="shared" si="201"/>
        <v>0</v>
      </c>
      <c r="AF837" s="55">
        <f t="shared" si="201"/>
        <v>0</v>
      </c>
      <c r="AG837" s="55">
        <f t="shared" si="201"/>
        <v>0</v>
      </c>
      <c r="AH837" s="55">
        <f t="shared" si="201"/>
        <v>0</v>
      </c>
      <c r="AI837" s="55">
        <f t="shared" si="201"/>
        <v>0</v>
      </c>
      <c r="AJ837" s="55">
        <f t="shared" si="201"/>
        <v>0</v>
      </c>
      <c r="AK837" s="55">
        <f t="shared" si="201"/>
        <v>0</v>
      </c>
      <c r="AL837" s="55">
        <f t="shared" si="201"/>
        <v>0</v>
      </c>
      <c r="AM837" s="55">
        <f t="shared" si="201"/>
        <v>0</v>
      </c>
      <c r="AN837" s="55">
        <f t="shared" si="201"/>
        <v>0</v>
      </c>
      <c r="AO837" s="55">
        <f t="shared" si="198"/>
        <v>0</v>
      </c>
      <c r="AP837" s="55">
        <f t="shared" si="198"/>
        <v>0</v>
      </c>
      <c r="AQ837" s="55">
        <f t="shared" si="198"/>
        <v>0</v>
      </c>
      <c r="AR837" s="55">
        <f t="shared" si="198"/>
        <v>0</v>
      </c>
      <c r="AS837" s="55">
        <f t="shared" si="198"/>
        <v>0</v>
      </c>
      <c r="AT837" s="55">
        <f t="shared" si="198"/>
        <v>0</v>
      </c>
      <c r="AU837" s="55">
        <f t="shared" si="198"/>
        <v>0</v>
      </c>
      <c r="AV837" s="54">
        <f t="shared" si="204"/>
        <v>0</v>
      </c>
      <c r="AW837" s="54">
        <f t="shared" si="205"/>
        <v>0</v>
      </c>
      <c r="AX837" s="54">
        <f t="shared" si="206"/>
        <v>0</v>
      </c>
    </row>
    <row r="838" spans="1:50">
      <c r="A838" s="203" t="s">
        <v>642</v>
      </c>
      <c r="B838" s="203">
        <v>0</v>
      </c>
      <c r="C838" s="203" t="b">
        <v>0</v>
      </c>
      <c r="F838" s="203">
        <v>94</v>
      </c>
      <c r="I838" s="55">
        <f t="shared" si="202"/>
        <v>0</v>
      </c>
      <c r="J838" s="55">
        <f t="shared" si="203"/>
        <v>0</v>
      </c>
      <c r="K838" s="55">
        <f t="shared" si="203"/>
        <v>0</v>
      </c>
      <c r="L838" s="55">
        <f t="shared" si="203"/>
        <v>0</v>
      </c>
      <c r="M838" s="55">
        <f t="shared" si="203"/>
        <v>0</v>
      </c>
      <c r="N838" s="55">
        <f t="shared" si="203"/>
        <v>0</v>
      </c>
      <c r="O838" s="55">
        <f t="shared" si="203"/>
        <v>0</v>
      </c>
      <c r="P838" s="55">
        <f t="shared" si="203"/>
        <v>0</v>
      </c>
      <c r="Q838" s="55">
        <f t="shared" si="203"/>
        <v>0</v>
      </c>
      <c r="R838" s="55">
        <f t="shared" si="203"/>
        <v>0</v>
      </c>
      <c r="S838" s="55">
        <f t="shared" si="203"/>
        <v>0</v>
      </c>
      <c r="T838" s="55">
        <f t="shared" si="203"/>
        <v>0</v>
      </c>
      <c r="U838" s="55">
        <f t="shared" si="203"/>
        <v>0</v>
      </c>
      <c r="V838" s="55">
        <f t="shared" si="203"/>
        <v>0</v>
      </c>
      <c r="W838" s="55">
        <f t="shared" si="203"/>
        <v>0</v>
      </c>
      <c r="X838" s="55">
        <f t="shared" si="203"/>
        <v>0</v>
      </c>
      <c r="Y838" s="55">
        <f t="shared" si="203"/>
        <v>0</v>
      </c>
      <c r="Z838" s="55">
        <f t="shared" si="201"/>
        <v>0</v>
      </c>
      <c r="AA838" s="55">
        <f t="shared" si="201"/>
        <v>0</v>
      </c>
      <c r="AB838" s="55">
        <f t="shared" si="201"/>
        <v>0</v>
      </c>
      <c r="AC838" s="55">
        <f t="shared" si="201"/>
        <v>0</v>
      </c>
      <c r="AD838" s="55">
        <f t="shared" si="201"/>
        <v>0</v>
      </c>
      <c r="AE838" s="55">
        <f t="shared" si="201"/>
        <v>0</v>
      </c>
      <c r="AF838" s="55">
        <f t="shared" si="201"/>
        <v>0</v>
      </c>
      <c r="AG838" s="55">
        <f t="shared" si="201"/>
        <v>0</v>
      </c>
      <c r="AH838" s="55">
        <f t="shared" si="201"/>
        <v>0</v>
      </c>
      <c r="AI838" s="55">
        <f t="shared" si="201"/>
        <v>0</v>
      </c>
      <c r="AJ838" s="55">
        <f t="shared" si="201"/>
        <v>0</v>
      </c>
      <c r="AK838" s="55">
        <f t="shared" si="201"/>
        <v>0</v>
      </c>
      <c r="AL838" s="55">
        <f t="shared" si="201"/>
        <v>0</v>
      </c>
      <c r="AM838" s="55">
        <f t="shared" si="201"/>
        <v>0</v>
      </c>
      <c r="AN838" s="55">
        <f t="shared" si="201"/>
        <v>0</v>
      </c>
      <c r="AO838" s="55">
        <f t="shared" si="198"/>
        <v>0</v>
      </c>
      <c r="AP838" s="55">
        <f t="shared" si="198"/>
        <v>0</v>
      </c>
      <c r="AQ838" s="55">
        <f t="shared" si="198"/>
        <v>0</v>
      </c>
      <c r="AR838" s="55">
        <f t="shared" si="198"/>
        <v>0</v>
      </c>
      <c r="AS838" s="55">
        <f t="shared" si="198"/>
        <v>0</v>
      </c>
      <c r="AT838" s="55">
        <f t="shared" si="198"/>
        <v>0</v>
      </c>
      <c r="AU838" s="55">
        <f t="shared" si="198"/>
        <v>0</v>
      </c>
      <c r="AV838" s="54">
        <f t="shared" si="204"/>
        <v>0</v>
      </c>
      <c r="AW838" s="54">
        <f t="shared" si="205"/>
        <v>0</v>
      </c>
      <c r="AX838" s="54">
        <f t="shared" si="206"/>
        <v>0</v>
      </c>
    </row>
    <row r="839" spans="1:50">
      <c r="A839" s="203" t="s">
        <v>642</v>
      </c>
      <c r="B839" s="203">
        <v>1</v>
      </c>
      <c r="C839" s="203" t="b">
        <v>1</v>
      </c>
      <c r="D839" s="203">
        <v>1</v>
      </c>
      <c r="E839" s="203" t="s">
        <v>608</v>
      </c>
      <c r="F839" s="203">
        <v>242</v>
      </c>
      <c r="I839" s="55">
        <f t="shared" si="202"/>
        <v>0</v>
      </c>
      <c r="J839" s="55">
        <f t="shared" si="203"/>
        <v>0</v>
      </c>
      <c r="K839" s="55">
        <f t="shared" si="203"/>
        <v>0</v>
      </c>
      <c r="L839" s="55">
        <f t="shared" si="203"/>
        <v>0</v>
      </c>
      <c r="M839" s="55">
        <f t="shared" si="203"/>
        <v>0</v>
      </c>
      <c r="N839" s="55">
        <f t="shared" si="203"/>
        <v>0</v>
      </c>
      <c r="O839" s="55">
        <f t="shared" si="203"/>
        <v>0</v>
      </c>
      <c r="P839" s="55">
        <f t="shared" si="203"/>
        <v>0</v>
      </c>
      <c r="Q839" s="55">
        <f t="shared" si="203"/>
        <v>0</v>
      </c>
      <c r="R839" s="55">
        <f t="shared" si="203"/>
        <v>0</v>
      </c>
      <c r="S839" s="55">
        <f t="shared" si="203"/>
        <v>0</v>
      </c>
      <c r="T839" s="55">
        <f t="shared" si="203"/>
        <v>0</v>
      </c>
      <c r="U839" s="55">
        <f t="shared" si="203"/>
        <v>0</v>
      </c>
      <c r="V839" s="55">
        <f t="shared" si="203"/>
        <v>0</v>
      </c>
      <c r="W839" s="55">
        <f t="shared" si="203"/>
        <v>0</v>
      </c>
      <c r="X839" s="55">
        <f t="shared" si="203"/>
        <v>0</v>
      </c>
      <c r="Y839" s="55">
        <f t="shared" si="203"/>
        <v>0</v>
      </c>
      <c r="Z839" s="55">
        <f t="shared" si="201"/>
        <v>0</v>
      </c>
      <c r="AA839" s="55">
        <f t="shared" si="201"/>
        <v>0</v>
      </c>
      <c r="AB839" s="55">
        <f t="shared" si="201"/>
        <v>0</v>
      </c>
      <c r="AC839" s="55">
        <f t="shared" si="201"/>
        <v>0</v>
      </c>
      <c r="AD839" s="55">
        <f t="shared" si="201"/>
        <v>0</v>
      </c>
      <c r="AE839" s="55">
        <f t="shared" si="201"/>
        <v>0</v>
      </c>
      <c r="AF839" s="55">
        <f t="shared" si="201"/>
        <v>0</v>
      </c>
      <c r="AG839" s="55">
        <f t="shared" si="201"/>
        <v>0</v>
      </c>
      <c r="AH839" s="55">
        <f t="shared" si="201"/>
        <v>0</v>
      </c>
      <c r="AI839" s="55">
        <f t="shared" si="201"/>
        <v>0</v>
      </c>
      <c r="AJ839" s="55">
        <f t="shared" si="201"/>
        <v>0</v>
      </c>
      <c r="AK839" s="55">
        <f t="shared" si="201"/>
        <v>0</v>
      </c>
      <c r="AL839" s="55">
        <f t="shared" si="201"/>
        <v>0</v>
      </c>
      <c r="AM839" s="55">
        <f t="shared" si="201"/>
        <v>0</v>
      </c>
      <c r="AN839" s="55">
        <f t="shared" si="201"/>
        <v>0</v>
      </c>
      <c r="AO839" s="55">
        <f t="shared" si="198"/>
        <v>0</v>
      </c>
      <c r="AP839" s="55">
        <f t="shared" si="198"/>
        <v>0</v>
      </c>
      <c r="AQ839" s="55">
        <f t="shared" si="198"/>
        <v>0</v>
      </c>
      <c r="AR839" s="55">
        <f t="shared" si="198"/>
        <v>0</v>
      </c>
      <c r="AS839" s="55">
        <f t="shared" si="198"/>
        <v>0</v>
      </c>
      <c r="AT839" s="55">
        <f t="shared" si="198"/>
        <v>0</v>
      </c>
      <c r="AU839" s="55">
        <f t="shared" si="198"/>
        <v>0</v>
      </c>
      <c r="AV839" s="54">
        <f t="shared" si="204"/>
        <v>0</v>
      </c>
      <c r="AW839" s="54">
        <f t="shared" si="205"/>
        <v>0</v>
      </c>
      <c r="AX839" s="54">
        <f t="shared" si="206"/>
        <v>0</v>
      </c>
    </row>
    <row r="840" spans="1:50">
      <c r="A840" s="203" t="s">
        <v>643</v>
      </c>
      <c r="B840" s="203">
        <v>0</v>
      </c>
      <c r="C840" s="203" t="b">
        <v>0</v>
      </c>
      <c r="F840" s="203">
        <v>488</v>
      </c>
      <c r="I840" s="55">
        <f t="shared" si="202"/>
        <v>0</v>
      </c>
      <c r="J840" s="55">
        <f t="shared" si="203"/>
        <v>0</v>
      </c>
      <c r="K840" s="55">
        <f t="shared" si="203"/>
        <v>0</v>
      </c>
      <c r="L840" s="55">
        <f t="shared" si="203"/>
        <v>0</v>
      </c>
      <c r="M840" s="55">
        <f t="shared" si="203"/>
        <v>0</v>
      </c>
      <c r="N840" s="55">
        <f t="shared" si="203"/>
        <v>0</v>
      </c>
      <c r="O840" s="55">
        <f t="shared" si="203"/>
        <v>0</v>
      </c>
      <c r="P840" s="55">
        <f t="shared" si="203"/>
        <v>0</v>
      </c>
      <c r="Q840" s="55">
        <f t="shared" si="203"/>
        <v>0</v>
      </c>
      <c r="R840" s="55">
        <f t="shared" si="203"/>
        <v>0</v>
      </c>
      <c r="S840" s="55">
        <f t="shared" si="203"/>
        <v>0</v>
      </c>
      <c r="T840" s="55">
        <f t="shared" si="203"/>
        <v>0</v>
      </c>
      <c r="U840" s="55">
        <f t="shared" si="203"/>
        <v>0</v>
      </c>
      <c r="V840" s="55">
        <f t="shared" si="203"/>
        <v>0</v>
      </c>
      <c r="W840" s="55">
        <f t="shared" si="203"/>
        <v>0</v>
      </c>
      <c r="X840" s="55">
        <f t="shared" si="203"/>
        <v>0</v>
      </c>
      <c r="Y840" s="55">
        <f t="shared" si="203"/>
        <v>0</v>
      </c>
      <c r="Z840" s="55">
        <f t="shared" si="201"/>
        <v>0</v>
      </c>
      <c r="AA840" s="55">
        <f t="shared" si="201"/>
        <v>0</v>
      </c>
      <c r="AB840" s="55">
        <f t="shared" si="201"/>
        <v>0</v>
      </c>
      <c r="AC840" s="55">
        <f t="shared" si="201"/>
        <v>0</v>
      </c>
      <c r="AD840" s="55">
        <f t="shared" si="201"/>
        <v>0</v>
      </c>
      <c r="AE840" s="55">
        <f t="shared" si="201"/>
        <v>0</v>
      </c>
      <c r="AF840" s="55">
        <f t="shared" si="201"/>
        <v>0</v>
      </c>
      <c r="AG840" s="55">
        <f t="shared" si="201"/>
        <v>0</v>
      </c>
      <c r="AH840" s="55">
        <f t="shared" si="201"/>
        <v>0</v>
      </c>
      <c r="AI840" s="55">
        <f t="shared" si="201"/>
        <v>0</v>
      </c>
      <c r="AJ840" s="55">
        <f t="shared" si="201"/>
        <v>0</v>
      </c>
      <c r="AK840" s="55">
        <f t="shared" si="201"/>
        <v>0</v>
      </c>
      <c r="AL840" s="55">
        <f t="shared" si="201"/>
        <v>0</v>
      </c>
      <c r="AM840" s="55">
        <f t="shared" si="201"/>
        <v>0</v>
      </c>
      <c r="AN840" s="55">
        <f t="shared" si="201"/>
        <v>0</v>
      </c>
      <c r="AO840" s="55">
        <f t="shared" si="198"/>
        <v>0</v>
      </c>
      <c r="AP840" s="55">
        <f t="shared" si="198"/>
        <v>0</v>
      </c>
      <c r="AQ840" s="55">
        <f t="shared" si="198"/>
        <v>0</v>
      </c>
      <c r="AR840" s="55">
        <f t="shared" si="198"/>
        <v>0</v>
      </c>
      <c r="AS840" s="55">
        <f t="shared" si="198"/>
        <v>0</v>
      </c>
      <c r="AT840" s="55">
        <f t="shared" si="198"/>
        <v>0</v>
      </c>
      <c r="AU840" s="55">
        <f t="shared" si="198"/>
        <v>0</v>
      </c>
      <c r="AV840" s="54">
        <f t="shared" si="204"/>
        <v>0</v>
      </c>
      <c r="AW840" s="54">
        <f t="shared" si="205"/>
        <v>0</v>
      </c>
      <c r="AX840" s="54">
        <f t="shared" si="206"/>
        <v>0</v>
      </c>
    </row>
    <row r="841" spans="1:50">
      <c r="A841" s="203" t="s">
        <v>643</v>
      </c>
      <c r="B841" s="203">
        <v>1</v>
      </c>
      <c r="C841" s="203" t="b">
        <v>1</v>
      </c>
      <c r="D841" s="203">
        <v>1</v>
      </c>
      <c r="E841" s="203" t="s">
        <v>581</v>
      </c>
      <c r="F841" s="203">
        <v>184</v>
      </c>
      <c r="I841" s="55">
        <f t="shared" si="202"/>
        <v>0</v>
      </c>
      <c r="J841" s="55">
        <f t="shared" si="203"/>
        <v>0</v>
      </c>
      <c r="K841" s="55">
        <f t="shared" si="203"/>
        <v>0</v>
      </c>
      <c r="L841" s="55">
        <f t="shared" si="203"/>
        <v>0</v>
      </c>
      <c r="M841" s="55">
        <f t="shared" si="203"/>
        <v>0</v>
      </c>
      <c r="N841" s="55">
        <f t="shared" si="203"/>
        <v>0</v>
      </c>
      <c r="O841" s="55">
        <f t="shared" si="203"/>
        <v>0</v>
      </c>
      <c r="P841" s="55">
        <f t="shared" si="203"/>
        <v>0</v>
      </c>
      <c r="Q841" s="55">
        <f t="shared" si="203"/>
        <v>0</v>
      </c>
      <c r="R841" s="55">
        <f t="shared" si="203"/>
        <v>0</v>
      </c>
      <c r="S841" s="55">
        <f t="shared" si="203"/>
        <v>0</v>
      </c>
      <c r="T841" s="55">
        <f t="shared" si="203"/>
        <v>0</v>
      </c>
      <c r="U841" s="55">
        <f t="shared" si="203"/>
        <v>0</v>
      </c>
      <c r="V841" s="55">
        <f t="shared" si="203"/>
        <v>0</v>
      </c>
      <c r="W841" s="55">
        <f t="shared" si="203"/>
        <v>0</v>
      </c>
      <c r="X841" s="55">
        <f t="shared" si="203"/>
        <v>0</v>
      </c>
      <c r="Y841" s="55">
        <f t="shared" si="203"/>
        <v>0</v>
      </c>
      <c r="Z841" s="55">
        <f t="shared" si="201"/>
        <v>0</v>
      </c>
      <c r="AA841" s="55">
        <f t="shared" si="201"/>
        <v>0</v>
      </c>
      <c r="AB841" s="55">
        <f t="shared" si="201"/>
        <v>0</v>
      </c>
      <c r="AC841" s="55">
        <f t="shared" si="201"/>
        <v>0</v>
      </c>
      <c r="AD841" s="55">
        <f t="shared" si="201"/>
        <v>0</v>
      </c>
      <c r="AE841" s="55">
        <f t="shared" si="201"/>
        <v>0</v>
      </c>
      <c r="AF841" s="55">
        <f t="shared" si="201"/>
        <v>0</v>
      </c>
      <c r="AG841" s="55">
        <f t="shared" si="201"/>
        <v>0</v>
      </c>
      <c r="AH841" s="55">
        <f t="shared" si="201"/>
        <v>0</v>
      </c>
      <c r="AI841" s="55">
        <f t="shared" si="201"/>
        <v>0</v>
      </c>
      <c r="AJ841" s="55">
        <f t="shared" si="201"/>
        <v>0</v>
      </c>
      <c r="AK841" s="55">
        <f t="shared" si="201"/>
        <v>0</v>
      </c>
      <c r="AL841" s="55">
        <f t="shared" si="201"/>
        <v>0</v>
      </c>
      <c r="AM841" s="55">
        <f t="shared" si="201"/>
        <v>0</v>
      </c>
      <c r="AN841" s="55">
        <f t="shared" si="201"/>
        <v>0</v>
      </c>
      <c r="AO841" s="55">
        <f t="shared" si="198"/>
        <v>0</v>
      </c>
      <c r="AP841" s="55">
        <f t="shared" si="198"/>
        <v>0</v>
      </c>
      <c r="AQ841" s="55">
        <f t="shared" si="198"/>
        <v>0</v>
      </c>
      <c r="AR841" s="55">
        <f t="shared" si="198"/>
        <v>0</v>
      </c>
      <c r="AS841" s="55">
        <f t="shared" si="198"/>
        <v>0</v>
      </c>
      <c r="AT841" s="55">
        <f t="shared" si="198"/>
        <v>0</v>
      </c>
      <c r="AU841" s="55">
        <f t="shared" si="198"/>
        <v>0</v>
      </c>
      <c r="AV841" s="54">
        <f t="shared" si="204"/>
        <v>0</v>
      </c>
      <c r="AW841" s="54">
        <f t="shared" si="205"/>
        <v>0</v>
      </c>
      <c r="AX841" s="54">
        <f t="shared" si="206"/>
        <v>0</v>
      </c>
    </row>
    <row r="842" spans="1:50">
      <c r="A842" s="203" t="s">
        <v>644</v>
      </c>
      <c r="B842" s="203">
        <v>0</v>
      </c>
      <c r="C842" s="203" t="b">
        <v>0</v>
      </c>
      <c r="F842" s="203">
        <v>255</v>
      </c>
      <c r="I842" s="55">
        <f t="shared" si="202"/>
        <v>0</v>
      </c>
      <c r="J842" s="55">
        <f t="shared" si="203"/>
        <v>0</v>
      </c>
      <c r="K842" s="55">
        <f t="shared" si="203"/>
        <v>0</v>
      </c>
      <c r="L842" s="55">
        <f t="shared" si="203"/>
        <v>0</v>
      </c>
      <c r="M842" s="55">
        <f t="shared" si="203"/>
        <v>0</v>
      </c>
      <c r="N842" s="55">
        <f t="shared" si="203"/>
        <v>0</v>
      </c>
      <c r="O842" s="55">
        <f t="shared" si="203"/>
        <v>0</v>
      </c>
      <c r="P842" s="55">
        <f t="shared" si="203"/>
        <v>0</v>
      </c>
      <c r="Q842" s="55">
        <f t="shared" si="203"/>
        <v>0</v>
      </c>
      <c r="R842" s="55">
        <f t="shared" si="203"/>
        <v>0</v>
      </c>
      <c r="S842" s="55">
        <f t="shared" si="203"/>
        <v>0</v>
      </c>
      <c r="T842" s="55">
        <f t="shared" si="203"/>
        <v>0</v>
      </c>
      <c r="U842" s="55">
        <f t="shared" si="203"/>
        <v>0</v>
      </c>
      <c r="V842" s="55">
        <f t="shared" si="203"/>
        <v>0</v>
      </c>
      <c r="W842" s="55">
        <f t="shared" si="203"/>
        <v>0</v>
      </c>
      <c r="X842" s="55">
        <f t="shared" si="203"/>
        <v>0</v>
      </c>
      <c r="Y842" s="55">
        <f t="shared" si="203"/>
        <v>0</v>
      </c>
      <c r="Z842" s="55">
        <f t="shared" si="201"/>
        <v>0</v>
      </c>
      <c r="AA842" s="55">
        <f t="shared" si="201"/>
        <v>0</v>
      </c>
      <c r="AB842" s="55">
        <f t="shared" si="201"/>
        <v>0</v>
      </c>
      <c r="AC842" s="55">
        <f t="shared" si="201"/>
        <v>0</v>
      </c>
      <c r="AD842" s="55">
        <f t="shared" si="201"/>
        <v>0</v>
      </c>
      <c r="AE842" s="55">
        <f t="shared" si="201"/>
        <v>0</v>
      </c>
      <c r="AF842" s="55">
        <f t="shared" si="201"/>
        <v>0</v>
      </c>
      <c r="AG842" s="55">
        <f t="shared" si="201"/>
        <v>0</v>
      </c>
      <c r="AH842" s="55">
        <f t="shared" si="201"/>
        <v>0</v>
      </c>
      <c r="AI842" s="55">
        <f t="shared" si="201"/>
        <v>0</v>
      </c>
      <c r="AJ842" s="55">
        <f t="shared" si="201"/>
        <v>0</v>
      </c>
      <c r="AK842" s="55">
        <f t="shared" si="201"/>
        <v>0</v>
      </c>
      <c r="AL842" s="55">
        <f t="shared" si="201"/>
        <v>0</v>
      </c>
      <c r="AM842" s="55">
        <f t="shared" si="201"/>
        <v>0</v>
      </c>
      <c r="AN842" s="55">
        <f t="shared" si="201"/>
        <v>0</v>
      </c>
      <c r="AO842" s="55">
        <f t="shared" si="198"/>
        <v>0</v>
      </c>
      <c r="AP842" s="55">
        <f t="shared" si="198"/>
        <v>0</v>
      </c>
      <c r="AQ842" s="55">
        <f t="shared" si="198"/>
        <v>0</v>
      </c>
      <c r="AR842" s="55">
        <f t="shared" si="198"/>
        <v>0</v>
      </c>
      <c r="AS842" s="55">
        <f t="shared" si="198"/>
        <v>0</v>
      </c>
      <c r="AT842" s="55">
        <f t="shared" si="198"/>
        <v>0</v>
      </c>
      <c r="AU842" s="55">
        <f t="shared" si="198"/>
        <v>0</v>
      </c>
      <c r="AV842" s="54">
        <f t="shared" si="204"/>
        <v>0</v>
      </c>
      <c r="AW842" s="54">
        <f t="shared" si="205"/>
        <v>0</v>
      </c>
      <c r="AX842" s="54">
        <f t="shared" si="206"/>
        <v>0</v>
      </c>
    </row>
    <row r="843" spans="1:50">
      <c r="A843" s="203" t="s">
        <v>644</v>
      </c>
      <c r="B843" s="203">
        <v>1</v>
      </c>
      <c r="C843" s="203" t="b">
        <v>1</v>
      </c>
      <c r="D843" s="203">
        <v>1</v>
      </c>
      <c r="E843" s="203" t="s">
        <v>608</v>
      </c>
      <c r="F843" s="203">
        <v>417</v>
      </c>
      <c r="I843" s="55">
        <f t="shared" si="202"/>
        <v>0</v>
      </c>
      <c r="J843" s="55">
        <f t="shared" si="203"/>
        <v>0</v>
      </c>
      <c r="K843" s="55">
        <f t="shared" si="203"/>
        <v>0</v>
      </c>
      <c r="L843" s="55">
        <f t="shared" si="203"/>
        <v>0</v>
      </c>
      <c r="M843" s="55">
        <f t="shared" si="203"/>
        <v>0</v>
      </c>
      <c r="N843" s="55">
        <f t="shared" si="203"/>
        <v>0</v>
      </c>
      <c r="O843" s="55">
        <f t="shared" si="203"/>
        <v>0</v>
      </c>
      <c r="P843" s="55">
        <f t="shared" si="203"/>
        <v>0</v>
      </c>
      <c r="Q843" s="55">
        <f t="shared" si="203"/>
        <v>0</v>
      </c>
      <c r="R843" s="55">
        <f t="shared" si="203"/>
        <v>0</v>
      </c>
      <c r="S843" s="55">
        <f t="shared" si="203"/>
        <v>0</v>
      </c>
      <c r="T843" s="55">
        <f t="shared" si="203"/>
        <v>0</v>
      </c>
      <c r="U843" s="55">
        <f t="shared" si="203"/>
        <v>0</v>
      </c>
      <c r="V843" s="55">
        <f t="shared" si="203"/>
        <v>0</v>
      </c>
      <c r="W843" s="55">
        <f t="shared" si="203"/>
        <v>0</v>
      </c>
      <c r="X843" s="55">
        <f t="shared" si="203"/>
        <v>0</v>
      </c>
      <c r="Y843" s="55">
        <f t="shared" si="203"/>
        <v>0</v>
      </c>
      <c r="Z843" s="55">
        <f t="shared" si="201"/>
        <v>0</v>
      </c>
      <c r="AA843" s="55">
        <f t="shared" si="201"/>
        <v>0</v>
      </c>
      <c r="AB843" s="55">
        <f t="shared" si="201"/>
        <v>0</v>
      </c>
      <c r="AC843" s="55">
        <f t="shared" si="201"/>
        <v>0</v>
      </c>
      <c r="AD843" s="55">
        <f t="shared" si="201"/>
        <v>0</v>
      </c>
      <c r="AE843" s="55">
        <f t="shared" si="201"/>
        <v>0</v>
      </c>
      <c r="AF843" s="55">
        <f t="shared" si="201"/>
        <v>0</v>
      </c>
      <c r="AG843" s="55">
        <f t="shared" si="201"/>
        <v>0</v>
      </c>
      <c r="AH843" s="55">
        <f t="shared" si="201"/>
        <v>0</v>
      </c>
      <c r="AI843" s="55">
        <f t="shared" si="201"/>
        <v>0</v>
      </c>
      <c r="AJ843" s="55">
        <f t="shared" si="201"/>
        <v>0</v>
      </c>
      <c r="AK843" s="55">
        <f t="shared" si="201"/>
        <v>0</v>
      </c>
      <c r="AL843" s="55">
        <f t="shared" si="201"/>
        <v>0</v>
      </c>
      <c r="AM843" s="55">
        <f t="shared" si="201"/>
        <v>0</v>
      </c>
      <c r="AN843" s="55">
        <f t="shared" si="201"/>
        <v>0</v>
      </c>
      <c r="AO843" s="55">
        <f t="shared" si="198"/>
        <v>0</v>
      </c>
      <c r="AP843" s="55">
        <f t="shared" si="198"/>
        <v>0</v>
      </c>
      <c r="AQ843" s="55">
        <f t="shared" si="198"/>
        <v>0</v>
      </c>
      <c r="AR843" s="55">
        <f t="shared" si="198"/>
        <v>0</v>
      </c>
      <c r="AS843" s="55">
        <f t="shared" si="198"/>
        <v>0</v>
      </c>
      <c r="AT843" s="55">
        <f t="shared" si="198"/>
        <v>0</v>
      </c>
      <c r="AU843" s="55">
        <f t="shared" si="198"/>
        <v>0</v>
      </c>
      <c r="AV843" s="54">
        <f t="shared" si="204"/>
        <v>0</v>
      </c>
      <c r="AW843" s="54">
        <f t="shared" si="205"/>
        <v>0</v>
      </c>
      <c r="AX843" s="54">
        <f t="shared" si="206"/>
        <v>0</v>
      </c>
    </row>
    <row r="844" spans="1:50">
      <c r="A844" s="203" t="s">
        <v>645</v>
      </c>
      <c r="B844" s="203">
        <v>1</v>
      </c>
      <c r="C844" s="203" t="b">
        <v>1</v>
      </c>
      <c r="D844" s="203">
        <v>1</v>
      </c>
      <c r="E844" s="203" t="s">
        <v>560</v>
      </c>
      <c r="F844" s="203">
        <v>336</v>
      </c>
      <c r="I844" s="55">
        <f t="shared" si="202"/>
        <v>0</v>
      </c>
      <c r="J844" s="55">
        <f t="shared" si="203"/>
        <v>0</v>
      </c>
      <c r="K844" s="55">
        <f t="shared" si="203"/>
        <v>0</v>
      </c>
      <c r="L844" s="55">
        <f t="shared" si="203"/>
        <v>0</v>
      </c>
      <c r="M844" s="55">
        <f t="shared" si="203"/>
        <v>0</v>
      </c>
      <c r="N844" s="55">
        <f t="shared" si="203"/>
        <v>0</v>
      </c>
      <c r="O844" s="55">
        <f t="shared" si="203"/>
        <v>0</v>
      </c>
      <c r="P844" s="55">
        <f t="shared" si="203"/>
        <v>0</v>
      </c>
      <c r="Q844" s="55">
        <f t="shared" si="203"/>
        <v>0</v>
      </c>
      <c r="R844" s="55">
        <f t="shared" si="203"/>
        <v>0</v>
      </c>
      <c r="S844" s="55">
        <f t="shared" si="203"/>
        <v>0</v>
      </c>
      <c r="T844" s="55">
        <f t="shared" si="203"/>
        <v>0</v>
      </c>
      <c r="U844" s="55">
        <f t="shared" si="203"/>
        <v>0</v>
      </c>
      <c r="V844" s="55">
        <f t="shared" si="203"/>
        <v>0</v>
      </c>
      <c r="W844" s="55">
        <f t="shared" si="203"/>
        <v>0</v>
      </c>
      <c r="X844" s="55">
        <f t="shared" si="203"/>
        <v>0</v>
      </c>
      <c r="Y844" s="55">
        <f t="shared" si="203"/>
        <v>0</v>
      </c>
      <c r="Z844" s="55">
        <f t="shared" si="201"/>
        <v>0</v>
      </c>
      <c r="AA844" s="55">
        <f t="shared" si="201"/>
        <v>0</v>
      </c>
      <c r="AB844" s="55">
        <f t="shared" si="201"/>
        <v>0</v>
      </c>
      <c r="AC844" s="55">
        <f t="shared" si="201"/>
        <v>0</v>
      </c>
      <c r="AD844" s="55">
        <f t="shared" si="201"/>
        <v>0</v>
      </c>
      <c r="AE844" s="55">
        <f t="shared" si="201"/>
        <v>0</v>
      </c>
      <c r="AF844" s="55">
        <f t="shared" si="201"/>
        <v>0</v>
      </c>
      <c r="AG844" s="55">
        <f t="shared" si="201"/>
        <v>0</v>
      </c>
      <c r="AH844" s="55">
        <f t="shared" si="201"/>
        <v>0</v>
      </c>
      <c r="AI844" s="55">
        <f t="shared" si="201"/>
        <v>0</v>
      </c>
      <c r="AJ844" s="55">
        <f t="shared" si="201"/>
        <v>0</v>
      </c>
      <c r="AK844" s="55">
        <f t="shared" si="201"/>
        <v>0</v>
      </c>
      <c r="AL844" s="55">
        <f t="shared" si="201"/>
        <v>0</v>
      </c>
      <c r="AM844" s="55">
        <f t="shared" si="201"/>
        <v>0</v>
      </c>
      <c r="AN844" s="55">
        <f t="shared" si="201"/>
        <v>0</v>
      </c>
      <c r="AO844" s="55">
        <f t="shared" si="198"/>
        <v>0</v>
      </c>
      <c r="AP844" s="55">
        <f t="shared" si="198"/>
        <v>0</v>
      </c>
      <c r="AQ844" s="55">
        <f t="shared" si="198"/>
        <v>0</v>
      </c>
      <c r="AR844" s="55">
        <f t="shared" si="198"/>
        <v>0</v>
      </c>
      <c r="AS844" s="55">
        <f t="shared" si="198"/>
        <v>0</v>
      </c>
      <c r="AT844" s="55">
        <f t="shared" si="198"/>
        <v>0</v>
      </c>
      <c r="AU844" s="55">
        <f t="shared" si="198"/>
        <v>0</v>
      </c>
      <c r="AV844" s="54">
        <f t="shared" si="204"/>
        <v>0</v>
      </c>
      <c r="AW844" s="54">
        <f t="shared" si="205"/>
        <v>0</v>
      </c>
      <c r="AX844" s="54">
        <f t="shared" si="206"/>
        <v>0</v>
      </c>
    </row>
    <row r="845" spans="1:50">
      <c r="A845" s="203" t="s">
        <v>646</v>
      </c>
      <c r="B845" s="203">
        <v>0</v>
      </c>
      <c r="C845" s="203" t="b">
        <v>0</v>
      </c>
      <c r="F845" s="203">
        <v>88</v>
      </c>
      <c r="I845" s="55">
        <f t="shared" si="202"/>
        <v>0</v>
      </c>
      <c r="J845" s="55">
        <f t="shared" si="203"/>
        <v>0</v>
      </c>
      <c r="K845" s="55">
        <f t="shared" si="203"/>
        <v>0</v>
      </c>
      <c r="L845" s="55">
        <f t="shared" si="203"/>
        <v>0</v>
      </c>
      <c r="M845" s="55">
        <f t="shared" si="203"/>
        <v>0</v>
      </c>
      <c r="N845" s="55">
        <f t="shared" si="203"/>
        <v>0</v>
      </c>
      <c r="O845" s="55">
        <f t="shared" si="203"/>
        <v>0</v>
      </c>
      <c r="P845" s="55">
        <f t="shared" si="203"/>
        <v>0</v>
      </c>
      <c r="Q845" s="55">
        <f t="shared" si="203"/>
        <v>0</v>
      </c>
      <c r="R845" s="55">
        <f t="shared" si="203"/>
        <v>0</v>
      </c>
      <c r="S845" s="55">
        <f t="shared" si="203"/>
        <v>0</v>
      </c>
      <c r="T845" s="55">
        <f t="shared" si="203"/>
        <v>0</v>
      </c>
      <c r="U845" s="55">
        <f t="shared" si="203"/>
        <v>0</v>
      </c>
      <c r="V845" s="55">
        <f t="shared" si="203"/>
        <v>0</v>
      </c>
      <c r="W845" s="55">
        <f t="shared" si="203"/>
        <v>0</v>
      </c>
      <c r="X845" s="55">
        <f t="shared" si="203"/>
        <v>0</v>
      </c>
      <c r="Y845" s="55">
        <f t="shared" si="203"/>
        <v>0</v>
      </c>
      <c r="Z845" s="55">
        <f t="shared" si="201"/>
        <v>0</v>
      </c>
      <c r="AA845" s="55">
        <f t="shared" si="201"/>
        <v>0</v>
      </c>
      <c r="AB845" s="55">
        <f t="shared" si="201"/>
        <v>0</v>
      </c>
      <c r="AC845" s="55">
        <f t="shared" si="201"/>
        <v>0</v>
      </c>
      <c r="AD845" s="55">
        <f t="shared" si="201"/>
        <v>0</v>
      </c>
      <c r="AE845" s="55">
        <f t="shared" si="201"/>
        <v>0</v>
      </c>
      <c r="AF845" s="55">
        <f t="shared" si="201"/>
        <v>0</v>
      </c>
      <c r="AG845" s="55">
        <f t="shared" si="201"/>
        <v>0</v>
      </c>
      <c r="AH845" s="55">
        <f t="shared" si="201"/>
        <v>0</v>
      </c>
      <c r="AI845" s="55">
        <f t="shared" si="201"/>
        <v>0</v>
      </c>
      <c r="AJ845" s="55">
        <f t="shared" si="201"/>
        <v>0</v>
      </c>
      <c r="AK845" s="55">
        <f t="shared" si="201"/>
        <v>0</v>
      </c>
      <c r="AL845" s="55">
        <f t="shared" si="201"/>
        <v>0</v>
      </c>
      <c r="AM845" s="55">
        <f t="shared" si="201"/>
        <v>0</v>
      </c>
      <c r="AN845" s="55">
        <f t="shared" si="201"/>
        <v>0</v>
      </c>
      <c r="AO845" s="55">
        <f t="shared" si="198"/>
        <v>0</v>
      </c>
      <c r="AP845" s="55">
        <f t="shared" si="198"/>
        <v>0</v>
      </c>
      <c r="AQ845" s="55">
        <f t="shared" si="198"/>
        <v>0</v>
      </c>
      <c r="AR845" s="55">
        <f t="shared" si="198"/>
        <v>0</v>
      </c>
      <c r="AS845" s="55">
        <f t="shared" si="198"/>
        <v>0</v>
      </c>
      <c r="AT845" s="55">
        <f t="shared" si="198"/>
        <v>0</v>
      </c>
      <c r="AU845" s="55">
        <f t="shared" si="198"/>
        <v>0</v>
      </c>
      <c r="AV845" s="54">
        <f t="shared" si="204"/>
        <v>0</v>
      </c>
      <c r="AW845" s="54">
        <f t="shared" si="205"/>
        <v>0</v>
      </c>
      <c r="AX845" s="54">
        <f t="shared" si="206"/>
        <v>0</v>
      </c>
    </row>
    <row r="846" spans="1:50">
      <c r="A846" s="203" t="s">
        <v>646</v>
      </c>
      <c r="B846" s="203">
        <v>1</v>
      </c>
      <c r="C846" s="203" t="b">
        <v>1</v>
      </c>
      <c r="D846" s="203">
        <v>1</v>
      </c>
      <c r="E846" s="203" t="s">
        <v>556</v>
      </c>
      <c r="F846" s="203">
        <v>248</v>
      </c>
      <c r="I846" s="55">
        <f t="shared" si="202"/>
        <v>0</v>
      </c>
      <c r="J846" s="55">
        <f t="shared" si="203"/>
        <v>0</v>
      </c>
      <c r="K846" s="55">
        <f t="shared" si="203"/>
        <v>0</v>
      </c>
      <c r="L846" s="55">
        <f t="shared" si="203"/>
        <v>0</v>
      </c>
      <c r="M846" s="55">
        <f t="shared" si="203"/>
        <v>0</v>
      </c>
      <c r="N846" s="55">
        <f t="shared" si="203"/>
        <v>0</v>
      </c>
      <c r="O846" s="55">
        <f t="shared" si="203"/>
        <v>0</v>
      </c>
      <c r="P846" s="55">
        <f t="shared" si="203"/>
        <v>0</v>
      </c>
      <c r="Q846" s="55">
        <f t="shared" si="203"/>
        <v>0</v>
      </c>
      <c r="R846" s="55">
        <f t="shared" si="203"/>
        <v>0</v>
      </c>
      <c r="S846" s="55">
        <f t="shared" si="203"/>
        <v>0</v>
      </c>
      <c r="T846" s="55">
        <f t="shared" si="203"/>
        <v>0</v>
      </c>
      <c r="U846" s="55">
        <f t="shared" si="203"/>
        <v>0</v>
      </c>
      <c r="V846" s="55">
        <f t="shared" si="203"/>
        <v>0</v>
      </c>
      <c r="W846" s="55">
        <f t="shared" si="203"/>
        <v>0</v>
      </c>
      <c r="X846" s="55">
        <f t="shared" si="203"/>
        <v>0</v>
      </c>
      <c r="Y846" s="55">
        <f t="shared" si="203"/>
        <v>0</v>
      </c>
      <c r="Z846" s="55">
        <f t="shared" si="201"/>
        <v>0</v>
      </c>
      <c r="AA846" s="55">
        <f t="shared" si="201"/>
        <v>0</v>
      </c>
      <c r="AB846" s="55">
        <f t="shared" si="201"/>
        <v>0</v>
      </c>
      <c r="AC846" s="55">
        <f t="shared" si="201"/>
        <v>0</v>
      </c>
      <c r="AD846" s="55">
        <f t="shared" si="201"/>
        <v>0</v>
      </c>
      <c r="AE846" s="55">
        <f t="shared" si="201"/>
        <v>0</v>
      </c>
      <c r="AF846" s="55">
        <f t="shared" si="201"/>
        <v>0</v>
      </c>
      <c r="AG846" s="55">
        <f t="shared" si="201"/>
        <v>0</v>
      </c>
      <c r="AH846" s="55">
        <f t="shared" si="201"/>
        <v>0</v>
      </c>
      <c r="AI846" s="55">
        <f t="shared" si="201"/>
        <v>0</v>
      </c>
      <c r="AJ846" s="55">
        <f t="shared" si="201"/>
        <v>0</v>
      </c>
      <c r="AK846" s="55">
        <f t="shared" si="201"/>
        <v>0</v>
      </c>
      <c r="AL846" s="55">
        <f t="shared" si="201"/>
        <v>0</v>
      </c>
      <c r="AM846" s="55">
        <f t="shared" si="201"/>
        <v>0</v>
      </c>
      <c r="AN846" s="55">
        <f t="shared" si="201"/>
        <v>0</v>
      </c>
      <c r="AO846" s="55">
        <f t="shared" si="198"/>
        <v>0</v>
      </c>
      <c r="AP846" s="55">
        <f t="shared" si="198"/>
        <v>0</v>
      </c>
      <c r="AQ846" s="55">
        <f t="shared" si="198"/>
        <v>0</v>
      </c>
      <c r="AR846" s="55">
        <f t="shared" ref="AR846:AU846" si="207">SUMIFS($F$2:$F$2000,$E$2:$E$2000,AR$1,$A$2:$A$2000,$H846)</f>
        <v>0</v>
      </c>
      <c r="AS846" s="55">
        <f t="shared" si="207"/>
        <v>0</v>
      </c>
      <c r="AT846" s="55">
        <f t="shared" si="207"/>
        <v>0</v>
      </c>
      <c r="AU846" s="55">
        <f t="shared" si="207"/>
        <v>0</v>
      </c>
      <c r="AV846" s="54">
        <f t="shared" si="204"/>
        <v>0</v>
      </c>
      <c r="AW846" s="54">
        <f t="shared" si="205"/>
        <v>0</v>
      </c>
      <c r="AX846" s="54">
        <f t="shared" si="206"/>
        <v>0</v>
      </c>
    </row>
    <row r="847" spans="1:50">
      <c r="A847" s="203" t="s">
        <v>647</v>
      </c>
      <c r="B847" s="203">
        <v>0</v>
      </c>
      <c r="C847" s="203" t="b">
        <v>0</v>
      </c>
      <c r="F847" s="203">
        <v>558</v>
      </c>
      <c r="I847" s="55">
        <f t="shared" si="202"/>
        <v>0</v>
      </c>
      <c r="J847" s="55">
        <f t="shared" si="203"/>
        <v>0</v>
      </c>
      <c r="K847" s="55">
        <f t="shared" si="203"/>
        <v>0</v>
      </c>
      <c r="L847" s="55">
        <f t="shared" si="203"/>
        <v>0</v>
      </c>
      <c r="M847" s="55">
        <f t="shared" si="203"/>
        <v>0</v>
      </c>
      <c r="N847" s="55">
        <f t="shared" si="203"/>
        <v>0</v>
      </c>
      <c r="O847" s="55">
        <f t="shared" si="203"/>
        <v>0</v>
      </c>
      <c r="P847" s="55">
        <f t="shared" si="203"/>
        <v>0</v>
      </c>
      <c r="Q847" s="55">
        <f t="shared" si="203"/>
        <v>0</v>
      </c>
      <c r="R847" s="55">
        <f t="shared" si="203"/>
        <v>0</v>
      </c>
      <c r="S847" s="55">
        <f t="shared" si="203"/>
        <v>0</v>
      </c>
      <c r="T847" s="55">
        <f t="shared" si="203"/>
        <v>0</v>
      </c>
      <c r="U847" s="55">
        <f t="shared" si="203"/>
        <v>0</v>
      </c>
      <c r="V847" s="55">
        <f t="shared" si="203"/>
        <v>0</v>
      </c>
      <c r="W847" s="55">
        <f t="shared" si="203"/>
        <v>0</v>
      </c>
      <c r="X847" s="55">
        <f t="shared" si="203"/>
        <v>0</v>
      </c>
      <c r="Y847" s="55">
        <f t="shared" si="203"/>
        <v>0</v>
      </c>
      <c r="Z847" s="55">
        <f t="shared" si="201"/>
        <v>0</v>
      </c>
      <c r="AA847" s="55">
        <f t="shared" si="201"/>
        <v>0</v>
      </c>
      <c r="AB847" s="55">
        <f t="shared" si="201"/>
        <v>0</v>
      </c>
      <c r="AC847" s="55">
        <f t="shared" si="201"/>
        <v>0</v>
      </c>
      <c r="AD847" s="55">
        <f t="shared" si="201"/>
        <v>0</v>
      </c>
      <c r="AE847" s="55">
        <f t="shared" si="201"/>
        <v>0</v>
      </c>
      <c r="AF847" s="55">
        <f t="shared" si="201"/>
        <v>0</v>
      </c>
      <c r="AG847" s="55">
        <f t="shared" si="201"/>
        <v>0</v>
      </c>
      <c r="AH847" s="55">
        <f t="shared" si="201"/>
        <v>0</v>
      </c>
      <c r="AI847" s="55">
        <f t="shared" si="201"/>
        <v>0</v>
      </c>
      <c r="AJ847" s="55">
        <f t="shared" si="201"/>
        <v>0</v>
      </c>
      <c r="AK847" s="55">
        <f t="shared" si="201"/>
        <v>0</v>
      </c>
      <c r="AL847" s="55">
        <f t="shared" si="201"/>
        <v>0</v>
      </c>
      <c r="AM847" s="55">
        <f t="shared" si="201"/>
        <v>0</v>
      </c>
      <c r="AN847" s="55">
        <f t="shared" si="201"/>
        <v>0</v>
      </c>
      <c r="AO847" s="55">
        <f t="shared" ref="AO847:AU883" si="208">SUMIFS($F$2:$F$2000,$E$2:$E$2000,AO$1,$A$2:$A$2000,$H847)</f>
        <v>0</v>
      </c>
      <c r="AP847" s="55">
        <f t="shared" si="208"/>
        <v>0</v>
      </c>
      <c r="AQ847" s="55">
        <f t="shared" si="208"/>
        <v>0</v>
      </c>
      <c r="AR847" s="55">
        <f t="shared" si="208"/>
        <v>0</v>
      </c>
      <c r="AS847" s="55">
        <f t="shared" si="208"/>
        <v>0</v>
      </c>
      <c r="AT847" s="55">
        <f t="shared" si="208"/>
        <v>0</v>
      </c>
      <c r="AU847" s="55">
        <f t="shared" si="208"/>
        <v>0</v>
      </c>
      <c r="AV847" s="54">
        <f t="shared" si="204"/>
        <v>0</v>
      </c>
      <c r="AW847" s="54">
        <f t="shared" si="205"/>
        <v>0</v>
      </c>
      <c r="AX847" s="54">
        <f t="shared" si="206"/>
        <v>0</v>
      </c>
    </row>
    <row r="848" spans="1:50">
      <c r="A848" s="203" t="s">
        <v>647</v>
      </c>
      <c r="B848" s="203">
        <v>1</v>
      </c>
      <c r="C848" s="203" t="b">
        <v>1</v>
      </c>
      <c r="D848" s="203">
        <v>1</v>
      </c>
      <c r="E848" s="203" t="s">
        <v>576</v>
      </c>
      <c r="F848" s="203">
        <v>786</v>
      </c>
      <c r="I848" s="55">
        <f t="shared" si="202"/>
        <v>0</v>
      </c>
      <c r="J848" s="55">
        <f t="shared" si="203"/>
        <v>0</v>
      </c>
      <c r="K848" s="55">
        <f t="shared" si="203"/>
        <v>0</v>
      </c>
      <c r="L848" s="55">
        <f t="shared" si="203"/>
        <v>0</v>
      </c>
      <c r="M848" s="55">
        <f t="shared" si="203"/>
        <v>0</v>
      </c>
      <c r="N848" s="55">
        <f t="shared" si="203"/>
        <v>0</v>
      </c>
      <c r="O848" s="55">
        <f t="shared" si="203"/>
        <v>0</v>
      </c>
      <c r="P848" s="55">
        <f t="shared" si="203"/>
        <v>0</v>
      </c>
      <c r="Q848" s="55">
        <f t="shared" si="203"/>
        <v>0</v>
      </c>
      <c r="R848" s="55">
        <f t="shared" si="203"/>
        <v>0</v>
      </c>
      <c r="S848" s="55">
        <f t="shared" si="203"/>
        <v>0</v>
      </c>
      <c r="T848" s="55">
        <f t="shared" si="203"/>
        <v>0</v>
      </c>
      <c r="U848" s="55">
        <f t="shared" si="203"/>
        <v>0</v>
      </c>
      <c r="V848" s="55">
        <f t="shared" si="203"/>
        <v>0</v>
      </c>
      <c r="W848" s="55">
        <f t="shared" si="203"/>
        <v>0</v>
      </c>
      <c r="X848" s="55">
        <f t="shared" si="203"/>
        <v>0</v>
      </c>
      <c r="Y848" s="55">
        <f t="shared" si="203"/>
        <v>0</v>
      </c>
      <c r="Z848" s="55">
        <f t="shared" si="201"/>
        <v>0</v>
      </c>
      <c r="AA848" s="55">
        <f t="shared" si="201"/>
        <v>0</v>
      </c>
      <c r="AB848" s="55">
        <f t="shared" si="201"/>
        <v>0</v>
      </c>
      <c r="AC848" s="55">
        <f t="shared" si="201"/>
        <v>0</v>
      </c>
      <c r="AD848" s="55">
        <f t="shared" si="201"/>
        <v>0</v>
      </c>
      <c r="AE848" s="55">
        <f t="shared" si="201"/>
        <v>0</v>
      </c>
      <c r="AF848" s="55">
        <f t="shared" si="201"/>
        <v>0</v>
      </c>
      <c r="AG848" s="55">
        <f t="shared" si="201"/>
        <v>0</v>
      </c>
      <c r="AH848" s="55">
        <f t="shared" si="201"/>
        <v>0</v>
      </c>
      <c r="AI848" s="55">
        <f t="shared" si="201"/>
        <v>0</v>
      </c>
      <c r="AJ848" s="55">
        <f t="shared" si="201"/>
        <v>0</v>
      </c>
      <c r="AK848" s="55">
        <f t="shared" si="201"/>
        <v>0</v>
      </c>
      <c r="AL848" s="55">
        <f t="shared" si="201"/>
        <v>0</v>
      </c>
      <c r="AM848" s="55">
        <f t="shared" si="201"/>
        <v>0</v>
      </c>
      <c r="AN848" s="55">
        <f t="shared" si="201"/>
        <v>0</v>
      </c>
      <c r="AO848" s="55">
        <f t="shared" si="208"/>
        <v>0</v>
      </c>
      <c r="AP848" s="55">
        <f t="shared" si="208"/>
        <v>0</v>
      </c>
      <c r="AQ848" s="55">
        <f t="shared" si="208"/>
        <v>0</v>
      </c>
      <c r="AR848" s="55">
        <f t="shared" si="208"/>
        <v>0</v>
      </c>
      <c r="AS848" s="55">
        <f t="shared" si="208"/>
        <v>0</v>
      </c>
      <c r="AT848" s="55">
        <f t="shared" si="208"/>
        <v>0</v>
      </c>
      <c r="AU848" s="55">
        <f t="shared" si="208"/>
        <v>0</v>
      </c>
      <c r="AV848" s="54">
        <f t="shared" si="204"/>
        <v>0</v>
      </c>
      <c r="AW848" s="54">
        <f t="shared" si="205"/>
        <v>0</v>
      </c>
      <c r="AX848" s="54">
        <f t="shared" si="206"/>
        <v>0</v>
      </c>
    </row>
    <row r="849" spans="1:50">
      <c r="A849" s="203" t="s">
        <v>648</v>
      </c>
      <c r="B849" s="203">
        <v>0</v>
      </c>
      <c r="C849" s="203" t="b">
        <v>0</v>
      </c>
      <c r="F849" s="203">
        <v>170</v>
      </c>
      <c r="I849" s="55">
        <f t="shared" si="202"/>
        <v>0</v>
      </c>
      <c r="J849" s="55">
        <f t="shared" si="203"/>
        <v>0</v>
      </c>
      <c r="K849" s="55">
        <f t="shared" si="203"/>
        <v>0</v>
      </c>
      <c r="L849" s="55">
        <f t="shared" si="203"/>
        <v>0</v>
      </c>
      <c r="M849" s="55">
        <f t="shared" si="203"/>
        <v>0</v>
      </c>
      <c r="N849" s="55">
        <f t="shared" si="203"/>
        <v>0</v>
      </c>
      <c r="O849" s="55">
        <f t="shared" si="203"/>
        <v>0</v>
      </c>
      <c r="P849" s="55">
        <f t="shared" si="203"/>
        <v>0</v>
      </c>
      <c r="Q849" s="55">
        <f t="shared" si="203"/>
        <v>0</v>
      </c>
      <c r="R849" s="55">
        <f t="shared" si="203"/>
        <v>0</v>
      </c>
      <c r="S849" s="55">
        <f t="shared" si="203"/>
        <v>0</v>
      </c>
      <c r="T849" s="55">
        <f t="shared" si="203"/>
        <v>0</v>
      </c>
      <c r="U849" s="55">
        <f t="shared" si="203"/>
        <v>0</v>
      </c>
      <c r="V849" s="55">
        <f t="shared" si="203"/>
        <v>0</v>
      </c>
      <c r="W849" s="55">
        <f t="shared" si="203"/>
        <v>0</v>
      </c>
      <c r="X849" s="55">
        <f t="shared" si="203"/>
        <v>0</v>
      </c>
      <c r="Y849" s="55">
        <f t="shared" si="203"/>
        <v>0</v>
      </c>
      <c r="Z849" s="55">
        <f t="shared" si="201"/>
        <v>0</v>
      </c>
      <c r="AA849" s="55">
        <f t="shared" si="201"/>
        <v>0</v>
      </c>
      <c r="AB849" s="55">
        <f t="shared" si="201"/>
        <v>0</v>
      </c>
      <c r="AC849" s="55">
        <f t="shared" si="201"/>
        <v>0</v>
      </c>
      <c r="AD849" s="55">
        <f t="shared" si="201"/>
        <v>0</v>
      </c>
      <c r="AE849" s="55">
        <f t="shared" si="201"/>
        <v>0</v>
      </c>
      <c r="AF849" s="55">
        <f t="shared" si="201"/>
        <v>0</v>
      </c>
      <c r="AG849" s="55">
        <f t="shared" si="201"/>
        <v>0</v>
      </c>
      <c r="AH849" s="55">
        <f t="shared" si="201"/>
        <v>0</v>
      </c>
      <c r="AI849" s="55">
        <f t="shared" si="201"/>
        <v>0</v>
      </c>
      <c r="AJ849" s="55">
        <f t="shared" si="201"/>
        <v>0</v>
      </c>
      <c r="AK849" s="55">
        <f t="shared" si="201"/>
        <v>0</v>
      </c>
      <c r="AL849" s="55">
        <f t="shared" si="201"/>
        <v>0</v>
      </c>
      <c r="AM849" s="55">
        <f t="shared" si="201"/>
        <v>0</v>
      </c>
      <c r="AN849" s="55">
        <f t="shared" si="201"/>
        <v>0</v>
      </c>
      <c r="AO849" s="55">
        <f t="shared" si="208"/>
        <v>0</v>
      </c>
      <c r="AP849" s="55">
        <f t="shared" si="208"/>
        <v>0</v>
      </c>
      <c r="AQ849" s="55">
        <f t="shared" si="208"/>
        <v>0</v>
      </c>
      <c r="AR849" s="55">
        <f t="shared" si="208"/>
        <v>0</v>
      </c>
      <c r="AS849" s="55">
        <f t="shared" si="208"/>
        <v>0</v>
      </c>
      <c r="AT849" s="55">
        <f t="shared" si="208"/>
        <v>0</v>
      </c>
      <c r="AU849" s="55">
        <f t="shared" si="208"/>
        <v>0</v>
      </c>
      <c r="AV849" s="54">
        <f t="shared" si="204"/>
        <v>0</v>
      </c>
      <c r="AW849" s="54">
        <f t="shared" si="205"/>
        <v>0</v>
      </c>
      <c r="AX849" s="54">
        <f t="shared" si="206"/>
        <v>0</v>
      </c>
    </row>
    <row r="850" spans="1:50">
      <c r="A850" s="203" t="s">
        <v>648</v>
      </c>
      <c r="B850" s="203">
        <v>1</v>
      </c>
      <c r="C850" s="203" t="b">
        <v>1</v>
      </c>
      <c r="D850" s="203">
        <v>1</v>
      </c>
      <c r="E850" s="203" t="s">
        <v>589</v>
      </c>
      <c r="F850" s="203">
        <v>166</v>
      </c>
      <c r="I850" s="55">
        <f t="shared" si="202"/>
        <v>0</v>
      </c>
      <c r="J850" s="55">
        <f t="shared" si="203"/>
        <v>0</v>
      </c>
      <c r="K850" s="55">
        <f t="shared" si="203"/>
        <v>0</v>
      </c>
      <c r="L850" s="55">
        <f t="shared" si="203"/>
        <v>0</v>
      </c>
      <c r="M850" s="55">
        <f t="shared" si="203"/>
        <v>0</v>
      </c>
      <c r="N850" s="55">
        <f t="shared" si="203"/>
        <v>0</v>
      </c>
      <c r="O850" s="55">
        <f t="shared" si="203"/>
        <v>0</v>
      </c>
      <c r="P850" s="55">
        <f t="shared" si="203"/>
        <v>0</v>
      </c>
      <c r="Q850" s="55">
        <f t="shared" si="203"/>
        <v>0</v>
      </c>
      <c r="R850" s="55">
        <f t="shared" si="203"/>
        <v>0</v>
      </c>
      <c r="S850" s="55">
        <f t="shared" si="203"/>
        <v>0</v>
      </c>
      <c r="T850" s="55">
        <f t="shared" si="203"/>
        <v>0</v>
      </c>
      <c r="U850" s="55">
        <f t="shared" si="203"/>
        <v>0</v>
      </c>
      <c r="V850" s="55">
        <f t="shared" si="203"/>
        <v>0</v>
      </c>
      <c r="W850" s="55">
        <f t="shared" si="203"/>
        <v>0</v>
      </c>
      <c r="X850" s="55">
        <f t="shared" si="203"/>
        <v>0</v>
      </c>
      <c r="Y850" s="55">
        <f t="shared" ref="Y850:AN865" si="209">SUMIFS($F$2:$F$2000,$E$2:$E$2000,Y$1,$A$2:$A$2000,$H850)</f>
        <v>0</v>
      </c>
      <c r="Z850" s="55">
        <f t="shared" si="209"/>
        <v>0</v>
      </c>
      <c r="AA850" s="55">
        <f t="shared" si="209"/>
        <v>0</v>
      </c>
      <c r="AB850" s="55">
        <f t="shared" si="209"/>
        <v>0</v>
      </c>
      <c r="AC850" s="55">
        <f t="shared" si="209"/>
        <v>0</v>
      </c>
      <c r="AD850" s="55">
        <f t="shared" si="209"/>
        <v>0</v>
      </c>
      <c r="AE850" s="55">
        <f t="shared" si="209"/>
        <v>0</v>
      </c>
      <c r="AF850" s="55">
        <f t="shared" si="209"/>
        <v>0</v>
      </c>
      <c r="AG850" s="55">
        <f t="shared" si="209"/>
        <v>0</v>
      </c>
      <c r="AH850" s="55">
        <f t="shared" si="209"/>
        <v>0</v>
      </c>
      <c r="AI850" s="55">
        <f t="shared" si="209"/>
        <v>0</v>
      </c>
      <c r="AJ850" s="55">
        <f t="shared" si="209"/>
        <v>0</v>
      </c>
      <c r="AK850" s="55">
        <f t="shared" si="209"/>
        <v>0</v>
      </c>
      <c r="AL850" s="55">
        <f t="shared" si="209"/>
        <v>0</v>
      </c>
      <c r="AM850" s="55">
        <f t="shared" si="209"/>
        <v>0</v>
      </c>
      <c r="AN850" s="55">
        <f t="shared" si="209"/>
        <v>0</v>
      </c>
      <c r="AO850" s="55">
        <f t="shared" si="208"/>
        <v>0</v>
      </c>
      <c r="AP850" s="55">
        <f t="shared" si="208"/>
        <v>0</v>
      </c>
      <c r="AQ850" s="55">
        <f t="shared" si="208"/>
        <v>0</v>
      </c>
      <c r="AR850" s="55">
        <f t="shared" si="208"/>
        <v>0</v>
      </c>
      <c r="AS850" s="55">
        <f t="shared" si="208"/>
        <v>0</v>
      </c>
      <c r="AT850" s="55">
        <f t="shared" si="208"/>
        <v>0</v>
      </c>
      <c r="AU850" s="55">
        <f t="shared" si="208"/>
        <v>0</v>
      </c>
      <c r="AV850" s="54">
        <f t="shared" si="204"/>
        <v>0</v>
      </c>
      <c r="AW850" s="54">
        <f t="shared" si="205"/>
        <v>0</v>
      </c>
      <c r="AX850" s="54">
        <f t="shared" si="206"/>
        <v>0</v>
      </c>
    </row>
    <row r="851" spans="1:50">
      <c r="A851" s="203" t="s">
        <v>649</v>
      </c>
      <c r="B851" s="203">
        <v>0</v>
      </c>
      <c r="C851" s="203" t="b">
        <v>0</v>
      </c>
      <c r="F851" s="203">
        <v>384</v>
      </c>
      <c r="I851" s="55">
        <f t="shared" si="202"/>
        <v>0</v>
      </c>
      <c r="J851" s="55">
        <f t="shared" ref="J851:Y866" si="210">SUMIFS($F$2:$F$2000,$E$2:$E$2000,J$1,$A$2:$A$2000,$H851)</f>
        <v>0</v>
      </c>
      <c r="K851" s="55">
        <f t="shared" si="210"/>
        <v>0</v>
      </c>
      <c r="L851" s="55">
        <f t="shared" si="210"/>
        <v>0</v>
      </c>
      <c r="M851" s="55">
        <f t="shared" si="210"/>
        <v>0</v>
      </c>
      <c r="N851" s="55">
        <f t="shared" si="210"/>
        <v>0</v>
      </c>
      <c r="O851" s="55">
        <f t="shared" si="210"/>
        <v>0</v>
      </c>
      <c r="P851" s="55">
        <f t="shared" si="210"/>
        <v>0</v>
      </c>
      <c r="Q851" s="55">
        <f t="shared" si="210"/>
        <v>0</v>
      </c>
      <c r="R851" s="55">
        <f t="shared" si="210"/>
        <v>0</v>
      </c>
      <c r="S851" s="55">
        <f t="shared" si="210"/>
        <v>0</v>
      </c>
      <c r="T851" s="55">
        <f t="shared" si="210"/>
        <v>0</v>
      </c>
      <c r="U851" s="55">
        <f t="shared" si="210"/>
        <v>0</v>
      </c>
      <c r="V851" s="55">
        <f t="shared" si="210"/>
        <v>0</v>
      </c>
      <c r="W851" s="55">
        <f t="shared" si="210"/>
        <v>0</v>
      </c>
      <c r="X851" s="55">
        <f t="shared" si="210"/>
        <v>0</v>
      </c>
      <c r="Y851" s="55">
        <f t="shared" si="210"/>
        <v>0</v>
      </c>
      <c r="Z851" s="55">
        <f t="shared" si="209"/>
        <v>0</v>
      </c>
      <c r="AA851" s="55">
        <f t="shared" si="209"/>
        <v>0</v>
      </c>
      <c r="AB851" s="55">
        <f t="shared" si="209"/>
        <v>0</v>
      </c>
      <c r="AC851" s="55">
        <f t="shared" si="209"/>
        <v>0</v>
      </c>
      <c r="AD851" s="55">
        <f t="shared" si="209"/>
        <v>0</v>
      </c>
      <c r="AE851" s="55">
        <f t="shared" si="209"/>
        <v>0</v>
      </c>
      <c r="AF851" s="55">
        <f t="shared" si="209"/>
        <v>0</v>
      </c>
      <c r="AG851" s="55">
        <f t="shared" si="209"/>
        <v>0</v>
      </c>
      <c r="AH851" s="55">
        <f t="shared" si="209"/>
        <v>0</v>
      </c>
      <c r="AI851" s="55">
        <f t="shared" si="209"/>
        <v>0</v>
      </c>
      <c r="AJ851" s="55">
        <f t="shared" si="209"/>
        <v>0</v>
      </c>
      <c r="AK851" s="55">
        <f t="shared" si="209"/>
        <v>0</v>
      </c>
      <c r="AL851" s="55">
        <f t="shared" si="209"/>
        <v>0</v>
      </c>
      <c r="AM851" s="55">
        <f t="shared" si="209"/>
        <v>0</v>
      </c>
      <c r="AN851" s="55">
        <f t="shared" si="209"/>
        <v>0</v>
      </c>
      <c r="AO851" s="55">
        <f t="shared" si="208"/>
        <v>0</v>
      </c>
      <c r="AP851" s="55">
        <f t="shared" si="208"/>
        <v>0</v>
      </c>
      <c r="AQ851" s="55">
        <f t="shared" si="208"/>
        <v>0</v>
      </c>
      <c r="AR851" s="55">
        <f t="shared" si="208"/>
        <v>0</v>
      </c>
      <c r="AS851" s="55">
        <f t="shared" si="208"/>
        <v>0</v>
      </c>
      <c r="AT851" s="55">
        <f t="shared" si="208"/>
        <v>0</v>
      </c>
      <c r="AU851" s="55">
        <f t="shared" si="208"/>
        <v>0</v>
      </c>
      <c r="AV851" s="54">
        <f t="shared" si="204"/>
        <v>0</v>
      </c>
      <c r="AW851" s="54">
        <f t="shared" si="205"/>
        <v>0</v>
      </c>
      <c r="AX851" s="54">
        <f t="shared" si="206"/>
        <v>0</v>
      </c>
    </row>
    <row r="852" spans="1:50">
      <c r="A852" s="203" t="s">
        <v>649</v>
      </c>
      <c r="B852" s="203">
        <v>1</v>
      </c>
      <c r="C852" s="203" t="b">
        <v>1</v>
      </c>
      <c r="D852" s="203">
        <v>1</v>
      </c>
      <c r="E852" s="203" t="s">
        <v>580</v>
      </c>
      <c r="F852" s="203">
        <v>624</v>
      </c>
      <c r="I852" s="55">
        <f t="shared" si="202"/>
        <v>0</v>
      </c>
      <c r="J852" s="55">
        <f t="shared" si="210"/>
        <v>0</v>
      </c>
      <c r="K852" s="55">
        <f t="shared" si="210"/>
        <v>0</v>
      </c>
      <c r="L852" s="55">
        <f t="shared" si="210"/>
        <v>0</v>
      </c>
      <c r="M852" s="55">
        <f t="shared" si="210"/>
        <v>0</v>
      </c>
      <c r="N852" s="55">
        <f t="shared" si="210"/>
        <v>0</v>
      </c>
      <c r="O852" s="55">
        <f t="shared" si="210"/>
        <v>0</v>
      </c>
      <c r="P852" s="55">
        <f t="shared" si="210"/>
        <v>0</v>
      </c>
      <c r="Q852" s="55">
        <f t="shared" si="210"/>
        <v>0</v>
      </c>
      <c r="R852" s="55">
        <f t="shared" si="210"/>
        <v>0</v>
      </c>
      <c r="S852" s="55">
        <f t="shared" si="210"/>
        <v>0</v>
      </c>
      <c r="T852" s="55">
        <f t="shared" si="210"/>
        <v>0</v>
      </c>
      <c r="U852" s="55">
        <f t="shared" si="210"/>
        <v>0</v>
      </c>
      <c r="V852" s="55">
        <f t="shared" si="210"/>
        <v>0</v>
      </c>
      <c r="W852" s="55">
        <f t="shared" si="210"/>
        <v>0</v>
      </c>
      <c r="X852" s="55">
        <f t="shared" si="210"/>
        <v>0</v>
      </c>
      <c r="Y852" s="55">
        <f t="shared" si="210"/>
        <v>0</v>
      </c>
      <c r="Z852" s="55">
        <f t="shared" si="209"/>
        <v>0</v>
      </c>
      <c r="AA852" s="55">
        <f t="shared" si="209"/>
        <v>0</v>
      </c>
      <c r="AB852" s="55">
        <f t="shared" si="209"/>
        <v>0</v>
      </c>
      <c r="AC852" s="55">
        <f t="shared" si="209"/>
        <v>0</v>
      </c>
      <c r="AD852" s="55">
        <f t="shared" si="209"/>
        <v>0</v>
      </c>
      <c r="AE852" s="55">
        <f t="shared" si="209"/>
        <v>0</v>
      </c>
      <c r="AF852" s="55">
        <f t="shared" si="209"/>
        <v>0</v>
      </c>
      <c r="AG852" s="55">
        <f t="shared" si="209"/>
        <v>0</v>
      </c>
      <c r="AH852" s="55">
        <f t="shared" si="209"/>
        <v>0</v>
      </c>
      <c r="AI852" s="55">
        <f t="shared" si="209"/>
        <v>0</v>
      </c>
      <c r="AJ852" s="55">
        <f t="shared" si="209"/>
        <v>0</v>
      </c>
      <c r="AK852" s="55">
        <f t="shared" si="209"/>
        <v>0</v>
      </c>
      <c r="AL852" s="55">
        <f t="shared" si="209"/>
        <v>0</v>
      </c>
      <c r="AM852" s="55">
        <f t="shared" si="209"/>
        <v>0</v>
      </c>
      <c r="AN852" s="55">
        <f t="shared" si="209"/>
        <v>0</v>
      </c>
      <c r="AO852" s="55">
        <f t="shared" si="208"/>
        <v>0</v>
      </c>
      <c r="AP852" s="55">
        <f t="shared" si="208"/>
        <v>0</v>
      </c>
      <c r="AQ852" s="55">
        <f t="shared" si="208"/>
        <v>0</v>
      </c>
      <c r="AR852" s="55">
        <f t="shared" si="208"/>
        <v>0</v>
      </c>
      <c r="AS852" s="55">
        <f t="shared" si="208"/>
        <v>0</v>
      </c>
      <c r="AT852" s="55">
        <f t="shared" si="208"/>
        <v>0</v>
      </c>
      <c r="AU852" s="55">
        <f t="shared" si="208"/>
        <v>0</v>
      </c>
      <c r="AV852" s="54">
        <f t="shared" si="204"/>
        <v>0</v>
      </c>
      <c r="AW852" s="54">
        <f t="shared" si="205"/>
        <v>0</v>
      </c>
      <c r="AX852" s="54">
        <f t="shared" si="206"/>
        <v>0</v>
      </c>
    </row>
    <row r="853" spans="1:50">
      <c r="A853" s="203" t="s">
        <v>650</v>
      </c>
      <c r="B853" s="203">
        <v>0</v>
      </c>
      <c r="C853" s="203" t="b">
        <v>0</v>
      </c>
      <c r="F853" s="203">
        <v>336</v>
      </c>
      <c r="I853" s="55">
        <f t="shared" si="202"/>
        <v>0</v>
      </c>
      <c r="J853" s="55">
        <f t="shared" si="210"/>
        <v>0</v>
      </c>
      <c r="K853" s="55">
        <f t="shared" si="210"/>
        <v>0</v>
      </c>
      <c r="L853" s="55">
        <f t="shared" si="210"/>
        <v>0</v>
      </c>
      <c r="M853" s="55">
        <f t="shared" si="210"/>
        <v>0</v>
      </c>
      <c r="N853" s="55">
        <f t="shared" si="210"/>
        <v>0</v>
      </c>
      <c r="O853" s="55">
        <f t="shared" si="210"/>
        <v>0</v>
      </c>
      <c r="P853" s="55">
        <f t="shared" si="210"/>
        <v>0</v>
      </c>
      <c r="Q853" s="55">
        <f t="shared" si="210"/>
        <v>0</v>
      </c>
      <c r="R853" s="55">
        <f t="shared" si="210"/>
        <v>0</v>
      </c>
      <c r="S853" s="55">
        <f t="shared" si="210"/>
        <v>0</v>
      </c>
      <c r="T853" s="55">
        <f t="shared" si="210"/>
        <v>0</v>
      </c>
      <c r="U853" s="55">
        <f t="shared" si="210"/>
        <v>0</v>
      </c>
      <c r="V853" s="55">
        <f t="shared" si="210"/>
        <v>0</v>
      </c>
      <c r="W853" s="55">
        <f t="shared" si="210"/>
        <v>0</v>
      </c>
      <c r="X853" s="55">
        <f t="shared" si="210"/>
        <v>0</v>
      </c>
      <c r="Y853" s="55">
        <f t="shared" si="210"/>
        <v>0</v>
      </c>
      <c r="Z853" s="55">
        <f t="shared" si="209"/>
        <v>0</v>
      </c>
      <c r="AA853" s="55">
        <f t="shared" si="209"/>
        <v>0</v>
      </c>
      <c r="AB853" s="55">
        <f t="shared" si="209"/>
        <v>0</v>
      </c>
      <c r="AC853" s="55">
        <f t="shared" si="209"/>
        <v>0</v>
      </c>
      <c r="AD853" s="55">
        <f t="shared" si="209"/>
        <v>0</v>
      </c>
      <c r="AE853" s="55">
        <f t="shared" si="209"/>
        <v>0</v>
      </c>
      <c r="AF853" s="55">
        <f t="shared" si="209"/>
        <v>0</v>
      </c>
      <c r="AG853" s="55">
        <f t="shared" si="209"/>
        <v>0</v>
      </c>
      <c r="AH853" s="55">
        <f t="shared" si="209"/>
        <v>0</v>
      </c>
      <c r="AI853" s="55">
        <f t="shared" si="209"/>
        <v>0</v>
      </c>
      <c r="AJ853" s="55">
        <f t="shared" si="209"/>
        <v>0</v>
      </c>
      <c r="AK853" s="55">
        <f t="shared" si="209"/>
        <v>0</v>
      </c>
      <c r="AL853" s="55">
        <f t="shared" si="209"/>
        <v>0</v>
      </c>
      <c r="AM853" s="55">
        <f t="shared" si="209"/>
        <v>0</v>
      </c>
      <c r="AN853" s="55">
        <f t="shared" si="209"/>
        <v>0</v>
      </c>
      <c r="AO853" s="55">
        <f t="shared" si="208"/>
        <v>0</v>
      </c>
      <c r="AP853" s="55">
        <f t="shared" si="208"/>
        <v>0</v>
      </c>
      <c r="AQ853" s="55">
        <f t="shared" si="208"/>
        <v>0</v>
      </c>
      <c r="AR853" s="55">
        <f t="shared" si="208"/>
        <v>0</v>
      </c>
      <c r="AS853" s="55">
        <f t="shared" si="208"/>
        <v>0</v>
      </c>
      <c r="AT853" s="55">
        <f t="shared" si="208"/>
        <v>0</v>
      </c>
      <c r="AU853" s="55">
        <f t="shared" si="208"/>
        <v>0</v>
      </c>
      <c r="AV853" s="54">
        <f t="shared" si="204"/>
        <v>0</v>
      </c>
      <c r="AW853" s="54">
        <f t="shared" si="205"/>
        <v>0</v>
      </c>
      <c r="AX853" s="54">
        <f t="shared" si="206"/>
        <v>0</v>
      </c>
    </row>
    <row r="854" spans="1:50">
      <c r="A854" s="203" t="s">
        <v>650</v>
      </c>
      <c r="B854" s="203">
        <v>1</v>
      </c>
      <c r="C854" s="203" t="b">
        <v>1</v>
      </c>
      <c r="D854" s="203">
        <v>1</v>
      </c>
      <c r="E854" s="203" t="s">
        <v>575</v>
      </c>
      <c r="F854" s="203">
        <v>336</v>
      </c>
      <c r="I854" s="55">
        <f t="shared" si="202"/>
        <v>0</v>
      </c>
      <c r="J854" s="55">
        <f t="shared" si="210"/>
        <v>0</v>
      </c>
      <c r="K854" s="55">
        <f t="shared" si="210"/>
        <v>0</v>
      </c>
      <c r="L854" s="55">
        <f t="shared" si="210"/>
        <v>0</v>
      </c>
      <c r="M854" s="55">
        <f t="shared" si="210"/>
        <v>0</v>
      </c>
      <c r="N854" s="55">
        <f t="shared" si="210"/>
        <v>0</v>
      </c>
      <c r="O854" s="55">
        <f t="shared" si="210"/>
        <v>0</v>
      </c>
      <c r="P854" s="55">
        <f t="shared" si="210"/>
        <v>0</v>
      </c>
      <c r="Q854" s="55">
        <f t="shared" si="210"/>
        <v>0</v>
      </c>
      <c r="R854" s="55">
        <f t="shared" si="210"/>
        <v>0</v>
      </c>
      <c r="S854" s="55">
        <f t="shared" si="210"/>
        <v>0</v>
      </c>
      <c r="T854" s="55">
        <f t="shared" si="210"/>
        <v>0</v>
      </c>
      <c r="U854" s="55">
        <f t="shared" si="210"/>
        <v>0</v>
      </c>
      <c r="V854" s="55">
        <f t="shared" si="210"/>
        <v>0</v>
      </c>
      <c r="W854" s="55">
        <f t="shared" si="210"/>
        <v>0</v>
      </c>
      <c r="X854" s="55">
        <f t="shared" si="210"/>
        <v>0</v>
      </c>
      <c r="Y854" s="55">
        <f t="shared" si="210"/>
        <v>0</v>
      </c>
      <c r="Z854" s="55">
        <f t="shared" si="209"/>
        <v>0</v>
      </c>
      <c r="AA854" s="55">
        <f t="shared" si="209"/>
        <v>0</v>
      </c>
      <c r="AB854" s="55">
        <f t="shared" si="209"/>
        <v>0</v>
      </c>
      <c r="AC854" s="55">
        <f t="shared" si="209"/>
        <v>0</v>
      </c>
      <c r="AD854" s="55">
        <f t="shared" si="209"/>
        <v>0</v>
      </c>
      <c r="AE854" s="55">
        <f t="shared" si="209"/>
        <v>0</v>
      </c>
      <c r="AF854" s="55">
        <f t="shared" si="209"/>
        <v>0</v>
      </c>
      <c r="AG854" s="55">
        <f t="shared" si="209"/>
        <v>0</v>
      </c>
      <c r="AH854" s="55">
        <f t="shared" si="209"/>
        <v>0</v>
      </c>
      <c r="AI854" s="55">
        <f t="shared" si="209"/>
        <v>0</v>
      </c>
      <c r="AJ854" s="55">
        <f t="shared" si="209"/>
        <v>0</v>
      </c>
      <c r="AK854" s="55">
        <f t="shared" si="209"/>
        <v>0</v>
      </c>
      <c r="AL854" s="55">
        <f t="shared" si="209"/>
        <v>0</v>
      </c>
      <c r="AM854" s="55">
        <f t="shared" si="209"/>
        <v>0</v>
      </c>
      <c r="AN854" s="55">
        <f t="shared" si="209"/>
        <v>0</v>
      </c>
      <c r="AO854" s="55">
        <f t="shared" si="208"/>
        <v>0</v>
      </c>
      <c r="AP854" s="55">
        <f t="shared" si="208"/>
        <v>0</v>
      </c>
      <c r="AQ854" s="55">
        <f t="shared" si="208"/>
        <v>0</v>
      </c>
      <c r="AR854" s="55">
        <f t="shared" si="208"/>
        <v>0</v>
      </c>
      <c r="AS854" s="55">
        <f t="shared" si="208"/>
        <v>0</v>
      </c>
      <c r="AT854" s="55">
        <f t="shared" si="208"/>
        <v>0</v>
      </c>
      <c r="AU854" s="55">
        <f t="shared" si="208"/>
        <v>0</v>
      </c>
      <c r="AV854" s="54">
        <f t="shared" si="204"/>
        <v>0</v>
      </c>
      <c r="AW854" s="54">
        <f t="shared" si="205"/>
        <v>0</v>
      </c>
      <c r="AX854" s="54">
        <f t="shared" si="206"/>
        <v>0</v>
      </c>
    </row>
    <row r="855" spans="1:50">
      <c r="A855" s="203" t="s">
        <v>651</v>
      </c>
      <c r="B855" s="203">
        <v>0</v>
      </c>
      <c r="C855" s="203" t="b">
        <v>0</v>
      </c>
      <c r="F855" s="203">
        <v>316</v>
      </c>
      <c r="I855" s="55">
        <f t="shared" si="202"/>
        <v>0</v>
      </c>
      <c r="J855" s="55">
        <f t="shared" si="210"/>
        <v>0</v>
      </c>
      <c r="K855" s="55">
        <f t="shared" si="210"/>
        <v>0</v>
      </c>
      <c r="L855" s="55">
        <f t="shared" si="210"/>
        <v>0</v>
      </c>
      <c r="M855" s="55">
        <f t="shared" si="210"/>
        <v>0</v>
      </c>
      <c r="N855" s="55">
        <f t="shared" si="210"/>
        <v>0</v>
      </c>
      <c r="O855" s="55">
        <f t="shared" si="210"/>
        <v>0</v>
      </c>
      <c r="P855" s="55">
        <f t="shared" si="210"/>
        <v>0</v>
      </c>
      <c r="Q855" s="55">
        <f t="shared" si="210"/>
        <v>0</v>
      </c>
      <c r="R855" s="55">
        <f t="shared" si="210"/>
        <v>0</v>
      </c>
      <c r="S855" s="55">
        <f t="shared" si="210"/>
        <v>0</v>
      </c>
      <c r="T855" s="55">
        <f t="shared" si="210"/>
        <v>0</v>
      </c>
      <c r="U855" s="55">
        <f t="shared" si="210"/>
        <v>0</v>
      </c>
      <c r="V855" s="55">
        <f t="shared" si="210"/>
        <v>0</v>
      </c>
      <c r="W855" s="55">
        <f t="shared" si="210"/>
        <v>0</v>
      </c>
      <c r="X855" s="55">
        <f t="shared" si="210"/>
        <v>0</v>
      </c>
      <c r="Y855" s="55">
        <f t="shared" si="210"/>
        <v>0</v>
      </c>
      <c r="Z855" s="55">
        <f t="shared" si="209"/>
        <v>0</v>
      </c>
      <c r="AA855" s="55">
        <f t="shared" si="209"/>
        <v>0</v>
      </c>
      <c r="AB855" s="55">
        <f t="shared" si="209"/>
        <v>0</v>
      </c>
      <c r="AC855" s="55">
        <f t="shared" si="209"/>
        <v>0</v>
      </c>
      <c r="AD855" s="55">
        <f t="shared" si="209"/>
        <v>0</v>
      </c>
      <c r="AE855" s="55">
        <f t="shared" si="209"/>
        <v>0</v>
      </c>
      <c r="AF855" s="55">
        <f t="shared" si="209"/>
        <v>0</v>
      </c>
      <c r="AG855" s="55">
        <f t="shared" si="209"/>
        <v>0</v>
      </c>
      <c r="AH855" s="55">
        <f t="shared" si="209"/>
        <v>0</v>
      </c>
      <c r="AI855" s="55">
        <f t="shared" si="209"/>
        <v>0</v>
      </c>
      <c r="AJ855" s="55">
        <f t="shared" si="209"/>
        <v>0</v>
      </c>
      <c r="AK855" s="55">
        <f t="shared" si="209"/>
        <v>0</v>
      </c>
      <c r="AL855" s="55">
        <f t="shared" si="209"/>
        <v>0</v>
      </c>
      <c r="AM855" s="55">
        <f t="shared" si="209"/>
        <v>0</v>
      </c>
      <c r="AN855" s="55">
        <f t="shared" si="209"/>
        <v>0</v>
      </c>
      <c r="AO855" s="55">
        <f t="shared" si="208"/>
        <v>0</v>
      </c>
      <c r="AP855" s="55">
        <f t="shared" si="208"/>
        <v>0</v>
      </c>
      <c r="AQ855" s="55">
        <f t="shared" si="208"/>
        <v>0</v>
      </c>
      <c r="AR855" s="55">
        <f t="shared" si="208"/>
        <v>0</v>
      </c>
      <c r="AS855" s="55">
        <f t="shared" si="208"/>
        <v>0</v>
      </c>
      <c r="AT855" s="55">
        <f t="shared" si="208"/>
        <v>0</v>
      </c>
      <c r="AU855" s="55">
        <f t="shared" si="208"/>
        <v>0</v>
      </c>
      <c r="AV855" s="54">
        <f t="shared" si="204"/>
        <v>0</v>
      </c>
      <c r="AW855" s="54">
        <f t="shared" si="205"/>
        <v>0</v>
      </c>
      <c r="AX855" s="54">
        <f t="shared" si="206"/>
        <v>0</v>
      </c>
    </row>
    <row r="856" spans="1:50">
      <c r="A856" s="203" t="s">
        <v>651</v>
      </c>
      <c r="B856" s="203">
        <v>1</v>
      </c>
      <c r="C856" s="203" t="b">
        <v>1</v>
      </c>
      <c r="D856" s="203">
        <v>1</v>
      </c>
      <c r="E856" s="203" t="s">
        <v>621</v>
      </c>
      <c r="F856" s="203">
        <v>356</v>
      </c>
      <c r="I856" s="55">
        <f t="shared" si="202"/>
        <v>0</v>
      </c>
      <c r="J856" s="55">
        <f t="shared" si="210"/>
        <v>0</v>
      </c>
      <c r="K856" s="55">
        <f t="shared" si="210"/>
        <v>0</v>
      </c>
      <c r="L856" s="55">
        <f t="shared" si="210"/>
        <v>0</v>
      </c>
      <c r="M856" s="55">
        <f t="shared" si="210"/>
        <v>0</v>
      </c>
      <c r="N856" s="55">
        <f t="shared" si="210"/>
        <v>0</v>
      </c>
      <c r="O856" s="55">
        <f t="shared" si="210"/>
        <v>0</v>
      </c>
      <c r="P856" s="55">
        <f t="shared" si="210"/>
        <v>0</v>
      </c>
      <c r="Q856" s="55">
        <f t="shared" si="210"/>
        <v>0</v>
      </c>
      <c r="R856" s="55">
        <f t="shared" si="210"/>
        <v>0</v>
      </c>
      <c r="S856" s="55">
        <f t="shared" si="210"/>
        <v>0</v>
      </c>
      <c r="T856" s="55">
        <f t="shared" si="210"/>
        <v>0</v>
      </c>
      <c r="U856" s="55">
        <f t="shared" si="210"/>
        <v>0</v>
      </c>
      <c r="V856" s="55">
        <f t="shared" si="210"/>
        <v>0</v>
      </c>
      <c r="W856" s="55">
        <f t="shared" si="210"/>
        <v>0</v>
      </c>
      <c r="X856" s="55">
        <f t="shared" si="210"/>
        <v>0</v>
      </c>
      <c r="Y856" s="55">
        <f t="shared" si="210"/>
        <v>0</v>
      </c>
      <c r="Z856" s="55">
        <f t="shared" si="209"/>
        <v>0</v>
      </c>
      <c r="AA856" s="55">
        <f t="shared" si="209"/>
        <v>0</v>
      </c>
      <c r="AB856" s="55">
        <f t="shared" si="209"/>
        <v>0</v>
      </c>
      <c r="AC856" s="55">
        <f t="shared" si="209"/>
        <v>0</v>
      </c>
      <c r="AD856" s="55">
        <f t="shared" si="209"/>
        <v>0</v>
      </c>
      <c r="AE856" s="55">
        <f t="shared" si="209"/>
        <v>0</v>
      </c>
      <c r="AF856" s="55">
        <f t="shared" si="209"/>
        <v>0</v>
      </c>
      <c r="AG856" s="55">
        <f t="shared" si="209"/>
        <v>0</v>
      </c>
      <c r="AH856" s="55">
        <f t="shared" si="209"/>
        <v>0</v>
      </c>
      <c r="AI856" s="55">
        <f t="shared" si="209"/>
        <v>0</v>
      </c>
      <c r="AJ856" s="55">
        <f t="shared" si="209"/>
        <v>0</v>
      </c>
      <c r="AK856" s="55">
        <f t="shared" si="209"/>
        <v>0</v>
      </c>
      <c r="AL856" s="55">
        <f t="shared" si="209"/>
        <v>0</v>
      </c>
      <c r="AM856" s="55">
        <f t="shared" si="209"/>
        <v>0</v>
      </c>
      <c r="AN856" s="55">
        <f t="shared" si="209"/>
        <v>0</v>
      </c>
      <c r="AO856" s="55">
        <f t="shared" si="208"/>
        <v>0</v>
      </c>
      <c r="AP856" s="55">
        <f t="shared" si="208"/>
        <v>0</v>
      </c>
      <c r="AQ856" s="55">
        <f t="shared" si="208"/>
        <v>0</v>
      </c>
      <c r="AR856" s="55">
        <f t="shared" si="208"/>
        <v>0</v>
      </c>
      <c r="AS856" s="55">
        <f t="shared" si="208"/>
        <v>0</v>
      </c>
      <c r="AT856" s="55">
        <f t="shared" si="208"/>
        <v>0</v>
      </c>
      <c r="AU856" s="55">
        <f t="shared" si="208"/>
        <v>0</v>
      </c>
      <c r="AV856" s="54">
        <f t="shared" si="204"/>
        <v>0</v>
      </c>
      <c r="AW856" s="54">
        <f t="shared" si="205"/>
        <v>0</v>
      </c>
      <c r="AX856" s="54">
        <f t="shared" si="206"/>
        <v>0</v>
      </c>
    </row>
    <row r="857" spans="1:50">
      <c r="A857" s="203" t="s">
        <v>652</v>
      </c>
      <c r="B857" s="203">
        <v>0</v>
      </c>
      <c r="C857" s="203" t="b">
        <v>0</v>
      </c>
      <c r="F857" s="203">
        <v>204</v>
      </c>
      <c r="I857" s="55">
        <f t="shared" si="202"/>
        <v>0</v>
      </c>
      <c r="J857" s="55">
        <f t="shared" si="210"/>
        <v>0</v>
      </c>
      <c r="K857" s="55">
        <f t="shared" si="210"/>
        <v>0</v>
      </c>
      <c r="L857" s="55">
        <f t="shared" si="210"/>
        <v>0</v>
      </c>
      <c r="M857" s="55">
        <f t="shared" si="210"/>
        <v>0</v>
      </c>
      <c r="N857" s="55">
        <f t="shared" si="210"/>
        <v>0</v>
      </c>
      <c r="O857" s="55">
        <f t="shared" si="210"/>
        <v>0</v>
      </c>
      <c r="P857" s="55">
        <f t="shared" si="210"/>
        <v>0</v>
      </c>
      <c r="Q857" s="55">
        <f t="shared" si="210"/>
        <v>0</v>
      </c>
      <c r="R857" s="55">
        <f t="shared" si="210"/>
        <v>0</v>
      </c>
      <c r="S857" s="55">
        <f t="shared" si="210"/>
        <v>0</v>
      </c>
      <c r="T857" s="55">
        <f t="shared" si="210"/>
        <v>0</v>
      </c>
      <c r="U857" s="55">
        <f t="shared" si="210"/>
        <v>0</v>
      </c>
      <c r="V857" s="55">
        <f t="shared" si="210"/>
        <v>0</v>
      </c>
      <c r="W857" s="55">
        <f t="shared" si="210"/>
        <v>0</v>
      </c>
      <c r="X857" s="55">
        <f t="shared" si="210"/>
        <v>0</v>
      </c>
      <c r="Y857" s="55">
        <f t="shared" si="210"/>
        <v>0</v>
      </c>
      <c r="Z857" s="55">
        <f t="shared" si="209"/>
        <v>0</v>
      </c>
      <c r="AA857" s="55">
        <f t="shared" si="209"/>
        <v>0</v>
      </c>
      <c r="AB857" s="55">
        <f t="shared" si="209"/>
        <v>0</v>
      </c>
      <c r="AC857" s="55">
        <f t="shared" si="209"/>
        <v>0</v>
      </c>
      <c r="AD857" s="55">
        <f t="shared" si="209"/>
        <v>0</v>
      </c>
      <c r="AE857" s="55">
        <f t="shared" si="209"/>
        <v>0</v>
      </c>
      <c r="AF857" s="55">
        <f t="shared" si="209"/>
        <v>0</v>
      </c>
      <c r="AG857" s="55">
        <f t="shared" si="209"/>
        <v>0</v>
      </c>
      <c r="AH857" s="55">
        <f t="shared" si="209"/>
        <v>0</v>
      </c>
      <c r="AI857" s="55">
        <f t="shared" si="209"/>
        <v>0</v>
      </c>
      <c r="AJ857" s="55">
        <f t="shared" si="209"/>
        <v>0</v>
      </c>
      <c r="AK857" s="55">
        <f t="shared" si="209"/>
        <v>0</v>
      </c>
      <c r="AL857" s="55">
        <f t="shared" si="209"/>
        <v>0</v>
      </c>
      <c r="AM857" s="55">
        <f t="shared" si="209"/>
        <v>0</v>
      </c>
      <c r="AN857" s="55">
        <f t="shared" si="209"/>
        <v>0</v>
      </c>
      <c r="AO857" s="55">
        <f t="shared" si="208"/>
        <v>0</v>
      </c>
      <c r="AP857" s="55">
        <f t="shared" si="208"/>
        <v>0</v>
      </c>
      <c r="AQ857" s="55">
        <f t="shared" si="208"/>
        <v>0</v>
      </c>
      <c r="AR857" s="55">
        <f t="shared" si="208"/>
        <v>0</v>
      </c>
      <c r="AS857" s="55">
        <f t="shared" si="208"/>
        <v>0</v>
      </c>
      <c r="AT857" s="55">
        <f t="shared" si="208"/>
        <v>0</v>
      </c>
      <c r="AU857" s="55">
        <f t="shared" si="208"/>
        <v>0</v>
      </c>
      <c r="AV857" s="54">
        <f t="shared" si="204"/>
        <v>0</v>
      </c>
      <c r="AW857" s="54">
        <f t="shared" si="205"/>
        <v>0</v>
      </c>
      <c r="AX857" s="54">
        <f t="shared" si="206"/>
        <v>0</v>
      </c>
    </row>
    <row r="858" spans="1:50">
      <c r="A858" s="203" t="s">
        <v>652</v>
      </c>
      <c r="B858" s="203">
        <v>1</v>
      </c>
      <c r="C858" s="203" t="b">
        <v>1</v>
      </c>
      <c r="D858" s="203">
        <v>1</v>
      </c>
      <c r="E858" s="203" t="s">
        <v>590</v>
      </c>
      <c r="F858" s="203">
        <v>132</v>
      </c>
      <c r="I858" s="55">
        <f t="shared" si="202"/>
        <v>0</v>
      </c>
      <c r="J858" s="55">
        <f t="shared" si="210"/>
        <v>0</v>
      </c>
      <c r="K858" s="55">
        <f t="shared" si="210"/>
        <v>0</v>
      </c>
      <c r="L858" s="55">
        <f t="shared" si="210"/>
        <v>0</v>
      </c>
      <c r="M858" s="55">
        <f t="shared" si="210"/>
        <v>0</v>
      </c>
      <c r="N858" s="55">
        <f t="shared" si="210"/>
        <v>0</v>
      </c>
      <c r="O858" s="55">
        <f t="shared" si="210"/>
        <v>0</v>
      </c>
      <c r="P858" s="55">
        <f t="shared" si="210"/>
        <v>0</v>
      </c>
      <c r="Q858" s="55">
        <f t="shared" si="210"/>
        <v>0</v>
      </c>
      <c r="R858" s="55">
        <f t="shared" si="210"/>
        <v>0</v>
      </c>
      <c r="S858" s="55">
        <f t="shared" si="210"/>
        <v>0</v>
      </c>
      <c r="T858" s="55">
        <f t="shared" si="210"/>
        <v>0</v>
      </c>
      <c r="U858" s="55">
        <f t="shared" si="210"/>
        <v>0</v>
      </c>
      <c r="V858" s="55">
        <f t="shared" si="210"/>
        <v>0</v>
      </c>
      <c r="W858" s="55">
        <f t="shared" si="210"/>
        <v>0</v>
      </c>
      <c r="X858" s="55">
        <f t="shared" si="210"/>
        <v>0</v>
      </c>
      <c r="Y858" s="55">
        <f t="shared" si="210"/>
        <v>0</v>
      </c>
      <c r="Z858" s="55">
        <f t="shared" si="209"/>
        <v>0</v>
      </c>
      <c r="AA858" s="55">
        <f t="shared" si="209"/>
        <v>0</v>
      </c>
      <c r="AB858" s="55">
        <f t="shared" si="209"/>
        <v>0</v>
      </c>
      <c r="AC858" s="55">
        <f t="shared" si="209"/>
        <v>0</v>
      </c>
      <c r="AD858" s="55">
        <f t="shared" si="209"/>
        <v>0</v>
      </c>
      <c r="AE858" s="55">
        <f t="shared" si="209"/>
        <v>0</v>
      </c>
      <c r="AF858" s="55">
        <f t="shared" si="209"/>
        <v>0</v>
      </c>
      <c r="AG858" s="55">
        <f t="shared" si="209"/>
        <v>0</v>
      </c>
      <c r="AH858" s="55">
        <f t="shared" si="209"/>
        <v>0</v>
      </c>
      <c r="AI858" s="55">
        <f t="shared" si="209"/>
        <v>0</v>
      </c>
      <c r="AJ858" s="55">
        <f t="shared" si="209"/>
        <v>0</v>
      </c>
      <c r="AK858" s="55">
        <f t="shared" si="209"/>
        <v>0</v>
      </c>
      <c r="AL858" s="55">
        <f t="shared" si="209"/>
        <v>0</v>
      </c>
      <c r="AM858" s="55">
        <f t="shared" si="209"/>
        <v>0</v>
      </c>
      <c r="AN858" s="55">
        <f t="shared" si="209"/>
        <v>0</v>
      </c>
      <c r="AO858" s="55">
        <f t="shared" si="208"/>
        <v>0</v>
      </c>
      <c r="AP858" s="55">
        <f t="shared" si="208"/>
        <v>0</v>
      </c>
      <c r="AQ858" s="55">
        <f t="shared" si="208"/>
        <v>0</v>
      </c>
      <c r="AR858" s="55">
        <f t="shared" si="208"/>
        <v>0</v>
      </c>
      <c r="AS858" s="55">
        <f t="shared" si="208"/>
        <v>0</v>
      </c>
      <c r="AT858" s="55">
        <f t="shared" si="208"/>
        <v>0</v>
      </c>
      <c r="AU858" s="55">
        <f t="shared" si="208"/>
        <v>0</v>
      </c>
      <c r="AV858" s="54">
        <f t="shared" si="204"/>
        <v>0</v>
      </c>
      <c r="AW858" s="54">
        <f t="shared" si="205"/>
        <v>0</v>
      </c>
      <c r="AX858" s="54">
        <f t="shared" si="206"/>
        <v>0</v>
      </c>
    </row>
    <row r="859" spans="1:50">
      <c r="A859" s="203" t="s">
        <v>653</v>
      </c>
      <c r="B859" s="203">
        <v>0</v>
      </c>
      <c r="C859" s="203" t="b">
        <v>0</v>
      </c>
      <c r="F859" s="203">
        <v>154</v>
      </c>
      <c r="I859" s="55">
        <f t="shared" si="202"/>
        <v>0</v>
      </c>
      <c r="J859" s="55">
        <f t="shared" si="210"/>
        <v>0</v>
      </c>
      <c r="K859" s="55">
        <f t="shared" si="210"/>
        <v>0</v>
      </c>
      <c r="L859" s="55">
        <f t="shared" si="210"/>
        <v>0</v>
      </c>
      <c r="M859" s="55">
        <f t="shared" si="210"/>
        <v>0</v>
      </c>
      <c r="N859" s="55">
        <f t="shared" si="210"/>
        <v>0</v>
      </c>
      <c r="O859" s="55">
        <f t="shared" si="210"/>
        <v>0</v>
      </c>
      <c r="P859" s="55">
        <f t="shared" si="210"/>
        <v>0</v>
      </c>
      <c r="Q859" s="55">
        <f t="shared" si="210"/>
        <v>0</v>
      </c>
      <c r="R859" s="55">
        <f t="shared" si="210"/>
        <v>0</v>
      </c>
      <c r="S859" s="55">
        <f t="shared" si="210"/>
        <v>0</v>
      </c>
      <c r="T859" s="55">
        <f t="shared" si="210"/>
        <v>0</v>
      </c>
      <c r="U859" s="55">
        <f t="shared" si="210"/>
        <v>0</v>
      </c>
      <c r="V859" s="55">
        <f t="shared" si="210"/>
        <v>0</v>
      </c>
      <c r="W859" s="55">
        <f t="shared" si="210"/>
        <v>0</v>
      </c>
      <c r="X859" s="55">
        <f t="shared" si="210"/>
        <v>0</v>
      </c>
      <c r="Y859" s="55">
        <f t="shared" si="210"/>
        <v>0</v>
      </c>
      <c r="Z859" s="55">
        <f t="shared" si="209"/>
        <v>0</v>
      </c>
      <c r="AA859" s="55">
        <f t="shared" si="209"/>
        <v>0</v>
      </c>
      <c r="AB859" s="55">
        <f t="shared" si="209"/>
        <v>0</v>
      </c>
      <c r="AC859" s="55">
        <f t="shared" si="209"/>
        <v>0</v>
      </c>
      <c r="AD859" s="55">
        <f t="shared" si="209"/>
        <v>0</v>
      </c>
      <c r="AE859" s="55">
        <f t="shared" si="209"/>
        <v>0</v>
      </c>
      <c r="AF859" s="55">
        <f t="shared" si="209"/>
        <v>0</v>
      </c>
      <c r="AG859" s="55">
        <f t="shared" si="209"/>
        <v>0</v>
      </c>
      <c r="AH859" s="55">
        <f t="shared" si="209"/>
        <v>0</v>
      </c>
      <c r="AI859" s="55">
        <f t="shared" si="209"/>
        <v>0</v>
      </c>
      <c r="AJ859" s="55">
        <f t="shared" si="209"/>
        <v>0</v>
      </c>
      <c r="AK859" s="55">
        <f t="shared" si="209"/>
        <v>0</v>
      </c>
      <c r="AL859" s="55">
        <f t="shared" si="209"/>
        <v>0</v>
      </c>
      <c r="AM859" s="55">
        <f t="shared" si="209"/>
        <v>0</v>
      </c>
      <c r="AN859" s="55">
        <f t="shared" si="209"/>
        <v>0</v>
      </c>
      <c r="AO859" s="55">
        <f t="shared" si="208"/>
        <v>0</v>
      </c>
      <c r="AP859" s="55">
        <f t="shared" si="208"/>
        <v>0</v>
      </c>
      <c r="AQ859" s="55">
        <f t="shared" si="208"/>
        <v>0</v>
      </c>
      <c r="AR859" s="55">
        <f t="shared" si="208"/>
        <v>0</v>
      </c>
      <c r="AS859" s="55">
        <f t="shared" si="208"/>
        <v>0</v>
      </c>
      <c r="AT859" s="55">
        <f t="shared" si="208"/>
        <v>0</v>
      </c>
      <c r="AU859" s="55">
        <f t="shared" si="208"/>
        <v>0</v>
      </c>
      <c r="AV859" s="54">
        <f t="shared" si="204"/>
        <v>0</v>
      </c>
      <c r="AW859" s="54">
        <f t="shared" si="205"/>
        <v>0</v>
      </c>
      <c r="AX859" s="54">
        <f t="shared" si="206"/>
        <v>0</v>
      </c>
    </row>
    <row r="860" spans="1:50">
      <c r="A860" s="203" t="s">
        <v>653</v>
      </c>
      <c r="B860" s="203">
        <v>1</v>
      </c>
      <c r="C860" s="203" t="b">
        <v>1</v>
      </c>
      <c r="D860" s="203">
        <v>1</v>
      </c>
      <c r="E860" s="203" t="s">
        <v>568</v>
      </c>
      <c r="F860" s="203">
        <v>182</v>
      </c>
      <c r="I860" s="55">
        <f t="shared" si="202"/>
        <v>0</v>
      </c>
      <c r="J860" s="55">
        <f t="shared" si="210"/>
        <v>0</v>
      </c>
      <c r="K860" s="55">
        <f t="shared" si="210"/>
        <v>0</v>
      </c>
      <c r="L860" s="55">
        <f t="shared" si="210"/>
        <v>0</v>
      </c>
      <c r="M860" s="55">
        <f t="shared" si="210"/>
        <v>0</v>
      </c>
      <c r="N860" s="55">
        <f t="shared" si="210"/>
        <v>0</v>
      </c>
      <c r="O860" s="55">
        <f t="shared" si="210"/>
        <v>0</v>
      </c>
      <c r="P860" s="55">
        <f t="shared" si="210"/>
        <v>0</v>
      </c>
      <c r="Q860" s="55">
        <f t="shared" si="210"/>
        <v>0</v>
      </c>
      <c r="R860" s="55">
        <f t="shared" si="210"/>
        <v>0</v>
      </c>
      <c r="S860" s="55">
        <f t="shared" si="210"/>
        <v>0</v>
      </c>
      <c r="T860" s="55">
        <f t="shared" si="210"/>
        <v>0</v>
      </c>
      <c r="U860" s="55">
        <f t="shared" si="210"/>
        <v>0</v>
      </c>
      <c r="V860" s="55">
        <f t="shared" si="210"/>
        <v>0</v>
      </c>
      <c r="W860" s="55">
        <f t="shared" si="210"/>
        <v>0</v>
      </c>
      <c r="X860" s="55">
        <f t="shared" si="210"/>
        <v>0</v>
      </c>
      <c r="Y860" s="55">
        <f t="shared" si="210"/>
        <v>0</v>
      </c>
      <c r="Z860" s="55">
        <f t="shared" si="209"/>
        <v>0</v>
      </c>
      <c r="AA860" s="55">
        <f t="shared" si="209"/>
        <v>0</v>
      </c>
      <c r="AB860" s="55">
        <f t="shared" si="209"/>
        <v>0</v>
      </c>
      <c r="AC860" s="55">
        <f t="shared" si="209"/>
        <v>0</v>
      </c>
      <c r="AD860" s="55">
        <f t="shared" si="209"/>
        <v>0</v>
      </c>
      <c r="AE860" s="55">
        <f t="shared" si="209"/>
        <v>0</v>
      </c>
      <c r="AF860" s="55">
        <f t="shared" si="209"/>
        <v>0</v>
      </c>
      <c r="AG860" s="55">
        <f t="shared" si="209"/>
        <v>0</v>
      </c>
      <c r="AH860" s="55">
        <f t="shared" si="209"/>
        <v>0</v>
      </c>
      <c r="AI860" s="55">
        <f t="shared" si="209"/>
        <v>0</v>
      </c>
      <c r="AJ860" s="55">
        <f t="shared" si="209"/>
        <v>0</v>
      </c>
      <c r="AK860" s="55">
        <f t="shared" si="209"/>
        <v>0</v>
      </c>
      <c r="AL860" s="55">
        <f t="shared" si="209"/>
        <v>0</v>
      </c>
      <c r="AM860" s="55">
        <f t="shared" si="209"/>
        <v>0</v>
      </c>
      <c r="AN860" s="55">
        <f t="shared" si="209"/>
        <v>0</v>
      </c>
      <c r="AO860" s="55">
        <f t="shared" si="208"/>
        <v>0</v>
      </c>
      <c r="AP860" s="55">
        <f t="shared" si="208"/>
        <v>0</v>
      </c>
      <c r="AQ860" s="55">
        <f t="shared" si="208"/>
        <v>0</v>
      </c>
      <c r="AR860" s="55">
        <f t="shared" si="208"/>
        <v>0</v>
      </c>
      <c r="AS860" s="55">
        <f t="shared" si="208"/>
        <v>0</v>
      </c>
      <c r="AT860" s="55">
        <f t="shared" si="208"/>
        <v>0</v>
      </c>
      <c r="AU860" s="55">
        <f t="shared" si="208"/>
        <v>0</v>
      </c>
      <c r="AV860" s="54">
        <f t="shared" si="204"/>
        <v>0</v>
      </c>
      <c r="AW860" s="54">
        <f t="shared" si="205"/>
        <v>0</v>
      </c>
      <c r="AX860" s="54">
        <f t="shared" si="206"/>
        <v>0</v>
      </c>
    </row>
    <row r="861" spans="1:50">
      <c r="A861" s="203" t="s">
        <v>654</v>
      </c>
      <c r="B861" s="203">
        <v>0</v>
      </c>
      <c r="C861" s="203" t="b">
        <v>0</v>
      </c>
      <c r="F861" s="203">
        <v>430</v>
      </c>
      <c r="I861" s="55">
        <f t="shared" si="202"/>
        <v>0</v>
      </c>
      <c r="J861" s="55">
        <f t="shared" si="210"/>
        <v>0</v>
      </c>
      <c r="K861" s="55">
        <f t="shared" si="210"/>
        <v>0</v>
      </c>
      <c r="L861" s="55">
        <f t="shared" si="210"/>
        <v>0</v>
      </c>
      <c r="M861" s="55">
        <f t="shared" si="210"/>
        <v>0</v>
      </c>
      <c r="N861" s="55">
        <f t="shared" si="210"/>
        <v>0</v>
      </c>
      <c r="O861" s="55">
        <f t="shared" si="210"/>
        <v>0</v>
      </c>
      <c r="P861" s="55">
        <f t="shared" si="210"/>
        <v>0</v>
      </c>
      <c r="Q861" s="55">
        <f t="shared" si="210"/>
        <v>0</v>
      </c>
      <c r="R861" s="55">
        <f t="shared" si="210"/>
        <v>0</v>
      </c>
      <c r="S861" s="55">
        <f t="shared" si="210"/>
        <v>0</v>
      </c>
      <c r="T861" s="55">
        <f t="shared" si="210"/>
        <v>0</v>
      </c>
      <c r="U861" s="55">
        <f t="shared" si="210"/>
        <v>0</v>
      </c>
      <c r="V861" s="55">
        <f t="shared" si="210"/>
        <v>0</v>
      </c>
      <c r="W861" s="55">
        <f t="shared" si="210"/>
        <v>0</v>
      </c>
      <c r="X861" s="55">
        <f t="shared" si="210"/>
        <v>0</v>
      </c>
      <c r="Y861" s="55">
        <f t="shared" si="210"/>
        <v>0</v>
      </c>
      <c r="Z861" s="55">
        <f t="shared" si="209"/>
        <v>0</v>
      </c>
      <c r="AA861" s="55">
        <f t="shared" si="209"/>
        <v>0</v>
      </c>
      <c r="AB861" s="55">
        <f t="shared" si="209"/>
        <v>0</v>
      </c>
      <c r="AC861" s="55">
        <f t="shared" si="209"/>
        <v>0</v>
      </c>
      <c r="AD861" s="55">
        <f t="shared" si="209"/>
        <v>0</v>
      </c>
      <c r="AE861" s="55">
        <f t="shared" si="209"/>
        <v>0</v>
      </c>
      <c r="AF861" s="55">
        <f t="shared" si="209"/>
        <v>0</v>
      </c>
      <c r="AG861" s="55">
        <f t="shared" si="209"/>
        <v>0</v>
      </c>
      <c r="AH861" s="55">
        <f t="shared" si="209"/>
        <v>0</v>
      </c>
      <c r="AI861" s="55">
        <f t="shared" si="209"/>
        <v>0</v>
      </c>
      <c r="AJ861" s="55">
        <f t="shared" si="209"/>
        <v>0</v>
      </c>
      <c r="AK861" s="55">
        <f t="shared" si="209"/>
        <v>0</v>
      </c>
      <c r="AL861" s="55">
        <f t="shared" si="209"/>
        <v>0</v>
      </c>
      <c r="AM861" s="55">
        <f t="shared" si="209"/>
        <v>0</v>
      </c>
      <c r="AN861" s="55">
        <f t="shared" si="209"/>
        <v>0</v>
      </c>
      <c r="AO861" s="55">
        <f t="shared" si="208"/>
        <v>0</v>
      </c>
      <c r="AP861" s="55">
        <f t="shared" si="208"/>
        <v>0</v>
      </c>
      <c r="AQ861" s="55">
        <f t="shared" si="208"/>
        <v>0</v>
      </c>
      <c r="AR861" s="55">
        <f t="shared" si="208"/>
        <v>0</v>
      </c>
      <c r="AS861" s="55">
        <f t="shared" si="208"/>
        <v>0</v>
      </c>
      <c r="AT861" s="55">
        <f t="shared" si="208"/>
        <v>0</v>
      </c>
      <c r="AU861" s="55">
        <f t="shared" si="208"/>
        <v>0</v>
      </c>
      <c r="AV861" s="54">
        <f t="shared" si="204"/>
        <v>0</v>
      </c>
      <c r="AW861" s="54">
        <f t="shared" si="205"/>
        <v>0</v>
      </c>
      <c r="AX861" s="54">
        <f t="shared" si="206"/>
        <v>0</v>
      </c>
    </row>
    <row r="862" spans="1:50">
      <c r="A862" s="203" t="s">
        <v>654</v>
      </c>
      <c r="B862" s="203">
        <v>1</v>
      </c>
      <c r="C862" s="203" t="b">
        <v>1</v>
      </c>
      <c r="D862" s="203">
        <v>1</v>
      </c>
      <c r="E862" s="203" t="s">
        <v>569</v>
      </c>
      <c r="F862" s="203">
        <v>242</v>
      </c>
      <c r="I862" s="55">
        <f t="shared" si="202"/>
        <v>0</v>
      </c>
      <c r="J862" s="55">
        <f t="shared" si="210"/>
        <v>0</v>
      </c>
      <c r="K862" s="55">
        <f t="shared" si="210"/>
        <v>0</v>
      </c>
      <c r="L862" s="55">
        <f t="shared" si="210"/>
        <v>0</v>
      </c>
      <c r="M862" s="55">
        <f t="shared" si="210"/>
        <v>0</v>
      </c>
      <c r="N862" s="55">
        <f t="shared" si="210"/>
        <v>0</v>
      </c>
      <c r="O862" s="55">
        <f t="shared" si="210"/>
        <v>0</v>
      </c>
      <c r="P862" s="55">
        <f t="shared" si="210"/>
        <v>0</v>
      </c>
      <c r="Q862" s="55">
        <f t="shared" si="210"/>
        <v>0</v>
      </c>
      <c r="R862" s="55">
        <f t="shared" si="210"/>
        <v>0</v>
      </c>
      <c r="S862" s="55">
        <f t="shared" si="210"/>
        <v>0</v>
      </c>
      <c r="T862" s="55">
        <f t="shared" si="210"/>
        <v>0</v>
      </c>
      <c r="U862" s="55">
        <f t="shared" si="210"/>
        <v>0</v>
      </c>
      <c r="V862" s="55">
        <f t="shared" si="210"/>
        <v>0</v>
      </c>
      <c r="W862" s="55">
        <f t="shared" si="210"/>
        <v>0</v>
      </c>
      <c r="X862" s="55">
        <f t="shared" si="210"/>
        <v>0</v>
      </c>
      <c r="Y862" s="55">
        <f t="shared" si="210"/>
        <v>0</v>
      </c>
      <c r="Z862" s="55">
        <f t="shared" si="209"/>
        <v>0</v>
      </c>
      <c r="AA862" s="55">
        <f t="shared" si="209"/>
        <v>0</v>
      </c>
      <c r="AB862" s="55">
        <f t="shared" si="209"/>
        <v>0</v>
      </c>
      <c r="AC862" s="55">
        <f t="shared" si="209"/>
        <v>0</v>
      </c>
      <c r="AD862" s="55">
        <f t="shared" si="209"/>
        <v>0</v>
      </c>
      <c r="AE862" s="55">
        <f t="shared" si="209"/>
        <v>0</v>
      </c>
      <c r="AF862" s="55">
        <f t="shared" si="209"/>
        <v>0</v>
      </c>
      <c r="AG862" s="55">
        <f t="shared" si="209"/>
        <v>0</v>
      </c>
      <c r="AH862" s="55">
        <f t="shared" si="209"/>
        <v>0</v>
      </c>
      <c r="AI862" s="55">
        <f t="shared" si="209"/>
        <v>0</v>
      </c>
      <c r="AJ862" s="55">
        <f t="shared" si="209"/>
        <v>0</v>
      </c>
      <c r="AK862" s="55">
        <f t="shared" si="209"/>
        <v>0</v>
      </c>
      <c r="AL862" s="55">
        <f t="shared" si="209"/>
        <v>0</v>
      </c>
      <c r="AM862" s="55">
        <f t="shared" si="209"/>
        <v>0</v>
      </c>
      <c r="AN862" s="55">
        <f t="shared" si="209"/>
        <v>0</v>
      </c>
      <c r="AO862" s="55">
        <f t="shared" si="208"/>
        <v>0</v>
      </c>
      <c r="AP862" s="55">
        <f t="shared" si="208"/>
        <v>0</v>
      </c>
      <c r="AQ862" s="55">
        <f t="shared" si="208"/>
        <v>0</v>
      </c>
      <c r="AR862" s="55">
        <f t="shared" si="208"/>
        <v>0</v>
      </c>
      <c r="AS862" s="55">
        <f t="shared" si="208"/>
        <v>0</v>
      </c>
      <c r="AT862" s="55">
        <f t="shared" si="208"/>
        <v>0</v>
      </c>
      <c r="AU862" s="55">
        <f t="shared" si="208"/>
        <v>0</v>
      </c>
      <c r="AV862" s="54">
        <f t="shared" si="204"/>
        <v>0</v>
      </c>
      <c r="AW862" s="54">
        <f t="shared" si="205"/>
        <v>0</v>
      </c>
      <c r="AX862" s="54">
        <f t="shared" si="206"/>
        <v>0</v>
      </c>
    </row>
    <row r="863" spans="1:50">
      <c r="A863" s="203" t="s">
        <v>694</v>
      </c>
      <c r="B863" s="203">
        <v>0</v>
      </c>
      <c r="C863" s="203" t="b">
        <v>0</v>
      </c>
      <c r="F863" s="203">
        <v>100</v>
      </c>
      <c r="I863" s="55">
        <f t="shared" si="202"/>
        <v>0</v>
      </c>
      <c r="J863" s="55">
        <f t="shared" si="210"/>
        <v>0</v>
      </c>
      <c r="K863" s="55">
        <f t="shared" si="210"/>
        <v>0</v>
      </c>
      <c r="L863" s="55">
        <f t="shared" si="210"/>
        <v>0</v>
      </c>
      <c r="M863" s="55">
        <f t="shared" si="210"/>
        <v>0</v>
      </c>
      <c r="N863" s="55">
        <f t="shared" si="210"/>
        <v>0</v>
      </c>
      <c r="O863" s="55">
        <f t="shared" si="210"/>
        <v>0</v>
      </c>
      <c r="P863" s="55">
        <f t="shared" si="210"/>
        <v>0</v>
      </c>
      <c r="Q863" s="55">
        <f t="shared" si="210"/>
        <v>0</v>
      </c>
      <c r="R863" s="55">
        <f t="shared" si="210"/>
        <v>0</v>
      </c>
      <c r="S863" s="55">
        <f t="shared" si="210"/>
        <v>0</v>
      </c>
      <c r="T863" s="55">
        <f t="shared" si="210"/>
        <v>0</v>
      </c>
      <c r="U863" s="55">
        <f t="shared" si="210"/>
        <v>0</v>
      </c>
      <c r="V863" s="55">
        <f t="shared" si="210"/>
        <v>0</v>
      </c>
      <c r="W863" s="55">
        <f t="shared" si="210"/>
        <v>0</v>
      </c>
      <c r="X863" s="55">
        <f t="shared" si="210"/>
        <v>0</v>
      </c>
      <c r="Y863" s="55">
        <f t="shared" si="210"/>
        <v>0</v>
      </c>
      <c r="Z863" s="55">
        <f t="shared" si="209"/>
        <v>0</v>
      </c>
      <c r="AA863" s="55">
        <f t="shared" si="209"/>
        <v>0</v>
      </c>
      <c r="AB863" s="55">
        <f t="shared" si="209"/>
        <v>0</v>
      </c>
      <c r="AC863" s="55">
        <f t="shared" si="209"/>
        <v>0</v>
      </c>
      <c r="AD863" s="55">
        <f t="shared" si="209"/>
        <v>0</v>
      </c>
      <c r="AE863" s="55">
        <f t="shared" si="209"/>
        <v>0</v>
      </c>
      <c r="AF863" s="55">
        <f t="shared" si="209"/>
        <v>0</v>
      </c>
      <c r="AG863" s="55">
        <f t="shared" si="209"/>
        <v>0</v>
      </c>
      <c r="AH863" s="55">
        <f t="shared" si="209"/>
        <v>0</v>
      </c>
      <c r="AI863" s="55">
        <f t="shared" si="209"/>
        <v>0</v>
      </c>
      <c r="AJ863" s="55">
        <f t="shared" si="209"/>
        <v>0</v>
      </c>
      <c r="AK863" s="55">
        <f t="shared" si="209"/>
        <v>0</v>
      </c>
      <c r="AL863" s="55">
        <f t="shared" si="209"/>
        <v>0</v>
      </c>
      <c r="AM863" s="55">
        <f t="shared" si="209"/>
        <v>0</v>
      </c>
      <c r="AN863" s="55">
        <f t="shared" si="209"/>
        <v>0</v>
      </c>
      <c r="AO863" s="55">
        <f t="shared" si="208"/>
        <v>0</v>
      </c>
      <c r="AP863" s="55">
        <f t="shared" si="208"/>
        <v>0</v>
      </c>
      <c r="AQ863" s="55">
        <f t="shared" si="208"/>
        <v>0</v>
      </c>
      <c r="AR863" s="55">
        <f t="shared" si="208"/>
        <v>0</v>
      </c>
      <c r="AS863" s="55">
        <f t="shared" si="208"/>
        <v>0</v>
      </c>
      <c r="AT863" s="55">
        <f t="shared" si="208"/>
        <v>0</v>
      </c>
      <c r="AU863" s="55">
        <f t="shared" si="208"/>
        <v>0</v>
      </c>
      <c r="AV863" s="54">
        <f t="shared" si="204"/>
        <v>0</v>
      </c>
      <c r="AW863" s="54">
        <f t="shared" si="205"/>
        <v>0</v>
      </c>
      <c r="AX863" s="54">
        <f t="shared" si="206"/>
        <v>0</v>
      </c>
    </row>
    <row r="864" spans="1:50">
      <c r="A864" s="203" t="s">
        <v>694</v>
      </c>
      <c r="B864" s="203">
        <v>1</v>
      </c>
      <c r="C864" s="203" t="b">
        <v>1</v>
      </c>
      <c r="D864" s="203">
        <v>1</v>
      </c>
      <c r="E864" s="203" t="s">
        <v>560</v>
      </c>
      <c r="F864" s="203">
        <v>572</v>
      </c>
      <c r="I864" s="55">
        <f t="shared" si="202"/>
        <v>0</v>
      </c>
      <c r="J864" s="55">
        <f t="shared" si="210"/>
        <v>0</v>
      </c>
      <c r="K864" s="55">
        <f t="shared" si="210"/>
        <v>0</v>
      </c>
      <c r="L864" s="55">
        <f t="shared" si="210"/>
        <v>0</v>
      </c>
      <c r="M864" s="55">
        <f t="shared" si="210"/>
        <v>0</v>
      </c>
      <c r="N864" s="55">
        <f t="shared" si="210"/>
        <v>0</v>
      </c>
      <c r="O864" s="55">
        <f t="shared" si="210"/>
        <v>0</v>
      </c>
      <c r="P864" s="55">
        <f t="shared" si="210"/>
        <v>0</v>
      </c>
      <c r="Q864" s="55">
        <f t="shared" si="210"/>
        <v>0</v>
      </c>
      <c r="R864" s="55">
        <f t="shared" si="210"/>
        <v>0</v>
      </c>
      <c r="S864" s="55">
        <f t="shared" si="210"/>
        <v>0</v>
      </c>
      <c r="T864" s="55">
        <f t="shared" si="210"/>
        <v>0</v>
      </c>
      <c r="U864" s="55">
        <f t="shared" si="210"/>
        <v>0</v>
      </c>
      <c r="V864" s="55">
        <f t="shared" si="210"/>
        <v>0</v>
      </c>
      <c r="W864" s="55">
        <f t="shared" si="210"/>
        <v>0</v>
      </c>
      <c r="X864" s="55">
        <f t="shared" si="210"/>
        <v>0</v>
      </c>
      <c r="Y864" s="55">
        <f t="shared" si="210"/>
        <v>0</v>
      </c>
      <c r="Z864" s="55">
        <f t="shared" si="209"/>
        <v>0</v>
      </c>
      <c r="AA864" s="55">
        <f t="shared" si="209"/>
        <v>0</v>
      </c>
      <c r="AB864" s="55">
        <f t="shared" si="209"/>
        <v>0</v>
      </c>
      <c r="AC864" s="55">
        <f t="shared" si="209"/>
        <v>0</v>
      </c>
      <c r="AD864" s="55">
        <f t="shared" si="209"/>
        <v>0</v>
      </c>
      <c r="AE864" s="55">
        <f t="shared" si="209"/>
        <v>0</v>
      </c>
      <c r="AF864" s="55">
        <f t="shared" si="209"/>
        <v>0</v>
      </c>
      <c r="AG864" s="55">
        <f t="shared" si="209"/>
        <v>0</v>
      </c>
      <c r="AH864" s="55">
        <f t="shared" si="209"/>
        <v>0</v>
      </c>
      <c r="AI864" s="55">
        <f t="shared" si="209"/>
        <v>0</v>
      </c>
      <c r="AJ864" s="55">
        <f t="shared" si="209"/>
        <v>0</v>
      </c>
      <c r="AK864" s="55">
        <f t="shared" si="209"/>
        <v>0</v>
      </c>
      <c r="AL864" s="55">
        <f t="shared" si="209"/>
        <v>0</v>
      </c>
      <c r="AM864" s="55">
        <f t="shared" si="209"/>
        <v>0</v>
      </c>
      <c r="AN864" s="55">
        <f t="shared" si="209"/>
        <v>0</v>
      </c>
      <c r="AO864" s="55">
        <f t="shared" si="208"/>
        <v>0</v>
      </c>
      <c r="AP864" s="55">
        <f t="shared" si="208"/>
        <v>0</v>
      </c>
      <c r="AQ864" s="55">
        <f t="shared" si="208"/>
        <v>0</v>
      </c>
      <c r="AR864" s="55">
        <f t="shared" si="208"/>
        <v>0</v>
      </c>
      <c r="AS864" s="55">
        <f t="shared" si="208"/>
        <v>0</v>
      </c>
      <c r="AT864" s="55">
        <f t="shared" si="208"/>
        <v>0</v>
      </c>
      <c r="AU864" s="55">
        <f t="shared" si="208"/>
        <v>0</v>
      </c>
      <c r="AV864" s="54">
        <f t="shared" si="204"/>
        <v>0</v>
      </c>
      <c r="AW864" s="54">
        <f t="shared" si="205"/>
        <v>0</v>
      </c>
      <c r="AX864" s="54">
        <f t="shared" si="206"/>
        <v>0</v>
      </c>
    </row>
    <row r="865" spans="1:50">
      <c r="A865" s="203" t="s">
        <v>695</v>
      </c>
      <c r="B865" s="203">
        <v>0</v>
      </c>
      <c r="C865" s="203" t="b">
        <v>0</v>
      </c>
      <c r="F865" s="203">
        <v>84</v>
      </c>
      <c r="I865" s="55">
        <f t="shared" si="202"/>
        <v>0</v>
      </c>
      <c r="J865" s="55">
        <f t="shared" si="210"/>
        <v>0</v>
      </c>
      <c r="K865" s="55">
        <f t="shared" si="210"/>
        <v>0</v>
      </c>
      <c r="L865" s="55">
        <f t="shared" si="210"/>
        <v>0</v>
      </c>
      <c r="M865" s="55">
        <f t="shared" si="210"/>
        <v>0</v>
      </c>
      <c r="N865" s="55">
        <f t="shared" si="210"/>
        <v>0</v>
      </c>
      <c r="O865" s="55">
        <f t="shared" si="210"/>
        <v>0</v>
      </c>
      <c r="P865" s="55">
        <f t="shared" si="210"/>
        <v>0</v>
      </c>
      <c r="Q865" s="55">
        <f t="shared" si="210"/>
        <v>0</v>
      </c>
      <c r="R865" s="55">
        <f t="shared" si="210"/>
        <v>0</v>
      </c>
      <c r="S865" s="55">
        <f t="shared" si="210"/>
        <v>0</v>
      </c>
      <c r="T865" s="55">
        <f t="shared" si="210"/>
        <v>0</v>
      </c>
      <c r="U865" s="55">
        <f t="shared" si="210"/>
        <v>0</v>
      </c>
      <c r="V865" s="55">
        <f t="shared" si="210"/>
        <v>0</v>
      </c>
      <c r="W865" s="55">
        <f t="shared" si="210"/>
        <v>0</v>
      </c>
      <c r="X865" s="55">
        <f t="shared" si="210"/>
        <v>0</v>
      </c>
      <c r="Y865" s="55">
        <f t="shared" si="210"/>
        <v>0</v>
      </c>
      <c r="Z865" s="55">
        <f t="shared" si="209"/>
        <v>0</v>
      </c>
      <c r="AA865" s="55">
        <f t="shared" si="209"/>
        <v>0</v>
      </c>
      <c r="AB865" s="55">
        <f t="shared" si="209"/>
        <v>0</v>
      </c>
      <c r="AC865" s="55">
        <f t="shared" si="209"/>
        <v>0</v>
      </c>
      <c r="AD865" s="55">
        <f t="shared" si="209"/>
        <v>0</v>
      </c>
      <c r="AE865" s="55">
        <f t="shared" si="209"/>
        <v>0</v>
      </c>
      <c r="AF865" s="55">
        <f t="shared" si="209"/>
        <v>0</v>
      </c>
      <c r="AG865" s="55">
        <f t="shared" si="209"/>
        <v>0</v>
      </c>
      <c r="AH865" s="55">
        <f t="shared" si="209"/>
        <v>0</v>
      </c>
      <c r="AI865" s="55">
        <f t="shared" si="209"/>
        <v>0</v>
      </c>
      <c r="AJ865" s="55">
        <f t="shared" si="209"/>
        <v>0</v>
      </c>
      <c r="AK865" s="55">
        <f t="shared" si="209"/>
        <v>0</v>
      </c>
      <c r="AL865" s="55">
        <f t="shared" si="209"/>
        <v>0</v>
      </c>
      <c r="AM865" s="55">
        <f t="shared" si="209"/>
        <v>0</v>
      </c>
      <c r="AN865" s="55">
        <f t="shared" si="209"/>
        <v>0</v>
      </c>
      <c r="AO865" s="55">
        <f t="shared" si="208"/>
        <v>0</v>
      </c>
      <c r="AP865" s="55">
        <f t="shared" si="208"/>
        <v>0</v>
      </c>
      <c r="AQ865" s="55">
        <f t="shared" si="208"/>
        <v>0</v>
      </c>
      <c r="AR865" s="55">
        <f t="shared" si="208"/>
        <v>0</v>
      </c>
      <c r="AS865" s="55">
        <f t="shared" si="208"/>
        <v>0</v>
      </c>
      <c r="AT865" s="55">
        <f t="shared" si="208"/>
        <v>0</v>
      </c>
      <c r="AU865" s="55">
        <f t="shared" si="208"/>
        <v>0</v>
      </c>
      <c r="AV865" s="54">
        <f t="shared" si="204"/>
        <v>0</v>
      </c>
      <c r="AW865" s="54">
        <f t="shared" si="205"/>
        <v>0</v>
      </c>
      <c r="AX865" s="54">
        <f t="shared" si="206"/>
        <v>0</v>
      </c>
    </row>
    <row r="866" spans="1:50">
      <c r="A866" s="203" t="s">
        <v>695</v>
      </c>
      <c r="B866" s="203">
        <v>1</v>
      </c>
      <c r="C866" s="203" t="b">
        <v>1</v>
      </c>
      <c r="D866" s="203">
        <v>1</v>
      </c>
      <c r="E866" s="203" t="s">
        <v>560</v>
      </c>
      <c r="F866" s="203">
        <v>252</v>
      </c>
      <c r="I866" s="55">
        <f t="shared" si="202"/>
        <v>0</v>
      </c>
      <c r="J866" s="55">
        <f t="shared" si="210"/>
        <v>0</v>
      </c>
      <c r="K866" s="55">
        <f t="shared" si="210"/>
        <v>0</v>
      </c>
      <c r="L866" s="55">
        <f t="shared" si="210"/>
        <v>0</v>
      </c>
      <c r="M866" s="55">
        <f t="shared" si="210"/>
        <v>0</v>
      </c>
      <c r="N866" s="55">
        <f t="shared" si="210"/>
        <v>0</v>
      </c>
      <c r="O866" s="55">
        <f t="shared" si="210"/>
        <v>0</v>
      </c>
      <c r="P866" s="55">
        <f t="shared" si="210"/>
        <v>0</v>
      </c>
      <c r="Q866" s="55">
        <f t="shared" si="210"/>
        <v>0</v>
      </c>
      <c r="R866" s="55">
        <f t="shared" si="210"/>
        <v>0</v>
      </c>
      <c r="S866" s="55">
        <f t="shared" si="210"/>
        <v>0</v>
      </c>
      <c r="T866" s="55">
        <f t="shared" si="210"/>
        <v>0</v>
      </c>
      <c r="U866" s="55">
        <f t="shared" si="210"/>
        <v>0</v>
      </c>
      <c r="V866" s="55">
        <f t="shared" si="210"/>
        <v>0</v>
      </c>
      <c r="W866" s="55">
        <f t="shared" si="210"/>
        <v>0</v>
      </c>
      <c r="X866" s="55">
        <f t="shared" si="210"/>
        <v>0</v>
      </c>
      <c r="Y866" s="55">
        <f t="shared" ref="Y866:AN881" si="211">SUMIFS($F$2:$F$2000,$E$2:$E$2000,Y$1,$A$2:$A$2000,$H866)</f>
        <v>0</v>
      </c>
      <c r="Z866" s="55">
        <f t="shared" si="211"/>
        <v>0</v>
      </c>
      <c r="AA866" s="55">
        <f t="shared" si="211"/>
        <v>0</v>
      </c>
      <c r="AB866" s="55">
        <f t="shared" si="211"/>
        <v>0</v>
      </c>
      <c r="AC866" s="55">
        <f t="shared" si="211"/>
        <v>0</v>
      </c>
      <c r="AD866" s="55">
        <f t="shared" si="211"/>
        <v>0</v>
      </c>
      <c r="AE866" s="55">
        <f t="shared" si="211"/>
        <v>0</v>
      </c>
      <c r="AF866" s="55">
        <f t="shared" si="211"/>
        <v>0</v>
      </c>
      <c r="AG866" s="55">
        <f t="shared" si="211"/>
        <v>0</v>
      </c>
      <c r="AH866" s="55">
        <f t="shared" si="211"/>
        <v>0</v>
      </c>
      <c r="AI866" s="55">
        <f t="shared" si="211"/>
        <v>0</v>
      </c>
      <c r="AJ866" s="55">
        <f t="shared" si="211"/>
        <v>0</v>
      </c>
      <c r="AK866" s="55">
        <f t="shared" si="211"/>
        <v>0</v>
      </c>
      <c r="AL866" s="55">
        <f t="shared" si="211"/>
        <v>0</v>
      </c>
      <c r="AM866" s="55">
        <f t="shared" si="211"/>
        <v>0</v>
      </c>
      <c r="AN866" s="55">
        <f t="shared" si="211"/>
        <v>0</v>
      </c>
      <c r="AO866" s="55">
        <f t="shared" si="208"/>
        <v>0</v>
      </c>
      <c r="AP866" s="55">
        <f t="shared" si="208"/>
        <v>0</v>
      </c>
      <c r="AQ866" s="55">
        <f t="shared" si="208"/>
        <v>0</v>
      </c>
      <c r="AR866" s="55">
        <f t="shared" si="208"/>
        <v>0</v>
      </c>
      <c r="AS866" s="55">
        <f t="shared" si="208"/>
        <v>0</v>
      </c>
      <c r="AT866" s="55">
        <f t="shared" si="208"/>
        <v>0</v>
      </c>
      <c r="AU866" s="55">
        <f t="shared" si="208"/>
        <v>0</v>
      </c>
      <c r="AV866" s="54">
        <f t="shared" si="204"/>
        <v>0</v>
      </c>
      <c r="AW866" s="54">
        <f t="shared" si="205"/>
        <v>0</v>
      </c>
      <c r="AX866" s="54">
        <f t="shared" si="206"/>
        <v>0</v>
      </c>
    </row>
    <row r="867" spans="1:50">
      <c r="A867" s="203" t="s">
        <v>696</v>
      </c>
      <c r="B867" s="203">
        <v>0</v>
      </c>
      <c r="C867" s="203" t="b">
        <v>0</v>
      </c>
      <c r="F867" s="203">
        <v>172</v>
      </c>
      <c r="I867" s="55">
        <f t="shared" si="202"/>
        <v>0</v>
      </c>
      <c r="J867" s="55">
        <f t="shared" ref="J867:Y882" si="212">SUMIFS($F$2:$F$2000,$E$2:$E$2000,J$1,$A$2:$A$2000,$H867)</f>
        <v>0</v>
      </c>
      <c r="K867" s="55">
        <f t="shared" si="212"/>
        <v>0</v>
      </c>
      <c r="L867" s="55">
        <f t="shared" si="212"/>
        <v>0</v>
      </c>
      <c r="M867" s="55">
        <f t="shared" si="212"/>
        <v>0</v>
      </c>
      <c r="N867" s="55">
        <f t="shared" si="212"/>
        <v>0</v>
      </c>
      <c r="O867" s="55">
        <f t="shared" si="212"/>
        <v>0</v>
      </c>
      <c r="P867" s="55">
        <f t="shared" si="212"/>
        <v>0</v>
      </c>
      <c r="Q867" s="55">
        <f t="shared" si="212"/>
        <v>0</v>
      </c>
      <c r="R867" s="55">
        <f t="shared" si="212"/>
        <v>0</v>
      </c>
      <c r="S867" s="55">
        <f t="shared" si="212"/>
        <v>0</v>
      </c>
      <c r="T867" s="55">
        <f t="shared" si="212"/>
        <v>0</v>
      </c>
      <c r="U867" s="55">
        <f t="shared" si="212"/>
        <v>0</v>
      </c>
      <c r="V867" s="55">
        <f t="shared" si="212"/>
        <v>0</v>
      </c>
      <c r="W867" s="55">
        <f t="shared" si="212"/>
        <v>0</v>
      </c>
      <c r="X867" s="55">
        <f t="shared" si="212"/>
        <v>0</v>
      </c>
      <c r="Y867" s="55">
        <f t="shared" si="212"/>
        <v>0</v>
      </c>
      <c r="Z867" s="55">
        <f t="shared" si="211"/>
        <v>0</v>
      </c>
      <c r="AA867" s="55">
        <f t="shared" si="211"/>
        <v>0</v>
      </c>
      <c r="AB867" s="55">
        <f t="shared" si="211"/>
        <v>0</v>
      </c>
      <c r="AC867" s="55">
        <f t="shared" si="211"/>
        <v>0</v>
      </c>
      <c r="AD867" s="55">
        <f t="shared" si="211"/>
        <v>0</v>
      </c>
      <c r="AE867" s="55">
        <f t="shared" si="211"/>
        <v>0</v>
      </c>
      <c r="AF867" s="55">
        <f t="shared" si="211"/>
        <v>0</v>
      </c>
      <c r="AG867" s="55">
        <f t="shared" si="211"/>
        <v>0</v>
      </c>
      <c r="AH867" s="55">
        <f t="shared" si="211"/>
        <v>0</v>
      </c>
      <c r="AI867" s="55">
        <f t="shared" si="211"/>
        <v>0</v>
      </c>
      <c r="AJ867" s="55">
        <f t="shared" si="211"/>
        <v>0</v>
      </c>
      <c r="AK867" s="55">
        <f t="shared" si="211"/>
        <v>0</v>
      </c>
      <c r="AL867" s="55">
        <f t="shared" si="211"/>
        <v>0</v>
      </c>
      <c r="AM867" s="55">
        <f t="shared" si="211"/>
        <v>0</v>
      </c>
      <c r="AN867" s="55">
        <f t="shared" si="211"/>
        <v>0</v>
      </c>
      <c r="AO867" s="55">
        <f t="shared" si="208"/>
        <v>0</v>
      </c>
      <c r="AP867" s="55">
        <f t="shared" si="208"/>
        <v>0</v>
      </c>
      <c r="AQ867" s="55">
        <f t="shared" si="208"/>
        <v>0</v>
      </c>
      <c r="AR867" s="55">
        <f t="shared" si="208"/>
        <v>0</v>
      </c>
      <c r="AS867" s="55">
        <f t="shared" si="208"/>
        <v>0</v>
      </c>
      <c r="AT867" s="55">
        <f t="shared" si="208"/>
        <v>0</v>
      </c>
      <c r="AU867" s="55">
        <f t="shared" si="208"/>
        <v>0</v>
      </c>
      <c r="AV867" s="54">
        <f t="shared" si="204"/>
        <v>0</v>
      </c>
      <c r="AW867" s="54">
        <f t="shared" si="205"/>
        <v>0</v>
      </c>
      <c r="AX867" s="54">
        <f t="shared" si="206"/>
        <v>0</v>
      </c>
    </row>
    <row r="868" spans="1:50">
      <c r="A868" s="203" t="s">
        <v>696</v>
      </c>
      <c r="B868" s="203">
        <v>1</v>
      </c>
      <c r="C868" s="203" t="b">
        <v>1</v>
      </c>
      <c r="D868" s="203">
        <v>1</v>
      </c>
      <c r="E868" s="203" t="s">
        <v>697</v>
      </c>
      <c r="F868" s="203">
        <v>500</v>
      </c>
      <c r="I868" s="55">
        <f t="shared" si="202"/>
        <v>0</v>
      </c>
      <c r="J868" s="55">
        <f t="shared" si="212"/>
        <v>0</v>
      </c>
      <c r="K868" s="55">
        <f t="shared" si="212"/>
        <v>0</v>
      </c>
      <c r="L868" s="55">
        <f t="shared" si="212"/>
        <v>0</v>
      </c>
      <c r="M868" s="55">
        <f t="shared" si="212"/>
        <v>0</v>
      </c>
      <c r="N868" s="55">
        <f t="shared" si="212"/>
        <v>0</v>
      </c>
      <c r="O868" s="55">
        <f t="shared" si="212"/>
        <v>0</v>
      </c>
      <c r="P868" s="55">
        <f t="shared" si="212"/>
        <v>0</v>
      </c>
      <c r="Q868" s="55">
        <f t="shared" si="212"/>
        <v>0</v>
      </c>
      <c r="R868" s="55">
        <f t="shared" si="212"/>
        <v>0</v>
      </c>
      <c r="S868" s="55">
        <f t="shared" si="212"/>
        <v>0</v>
      </c>
      <c r="T868" s="55">
        <f t="shared" si="212"/>
        <v>0</v>
      </c>
      <c r="U868" s="55">
        <f t="shared" si="212"/>
        <v>0</v>
      </c>
      <c r="V868" s="55">
        <f t="shared" si="212"/>
        <v>0</v>
      </c>
      <c r="W868" s="55">
        <f t="shared" si="212"/>
        <v>0</v>
      </c>
      <c r="X868" s="55">
        <f t="shared" si="212"/>
        <v>0</v>
      </c>
      <c r="Y868" s="55">
        <f t="shared" si="212"/>
        <v>0</v>
      </c>
      <c r="Z868" s="55">
        <f t="shared" si="211"/>
        <v>0</v>
      </c>
      <c r="AA868" s="55">
        <f t="shared" si="211"/>
        <v>0</v>
      </c>
      <c r="AB868" s="55">
        <f t="shared" si="211"/>
        <v>0</v>
      </c>
      <c r="AC868" s="55">
        <f t="shared" si="211"/>
        <v>0</v>
      </c>
      <c r="AD868" s="55">
        <f t="shared" si="211"/>
        <v>0</v>
      </c>
      <c r="AE868" s="55">
        <f t="shared" si="211"/>
        <v>0</v>
      </c>
      <c r="AF868" s="55">
        <f t="shared" si="211"/>
        <v>0</v>
      </c>
      <c r="AG868" s="55">
        <f t="shared" si="211"/>
        <v>0</v>
      </c>
      <c r="AH868" s="55">
        <f t="shared" si="211"/>
        <v>0</v>
      </c>
      <c r="AI868" s="55">
        <f t="shared" si="211"/>
        <v>0</v>
      </c>
      <c r="AJ868" s="55">
        <f t="shared" si="211"/>
        <v>0</v>
      </c>
      <c r="AK868" s="55">
        <f t="shared" si="211"/>
        <v>0</v>
      </c>
      <c r="AL868" s="55">
        <f t="shared" si="211"/>
        <v>0</v>
      </c>
      <c r="AM868" s="55">
        <f t="shared" si="211"/>
        <v>0</v>
      </c>
      <c r="AN868" s="55">
        <f t="shared" si="211"/>
        <v>0</v>
      </c>
      <c r="AO868" s="55">
        <f t="shared" si="208"/>
        <v>0</v>
      </c>
      <c r="AP868" s="55">
        <f t="shared" si="208"/>
        <v>0</v>
      </c>
      <c r="AQ868" s="55">
        <f t="shared" si="208"/>
        <v>0</v>
      </c>
      <c r="AR868" s="55">
        <f t="shared" si="208"/>
        <v>0</v>
      </c>
      <c r="AS868" s="55">
        <f t="shared" si="208"/>
        <v>0</v>
      </c>
      <c r="AT868" s="55">
        <f t="shared" si="208"/>
        <v>0</v>
      </c>
      <c r="AU868" s="55">
        <f t="shared" si="208"/>
        <v>0</v>
      </c>
      <c r="AV868" s="54">
        <f t="shared" si="204"/>
        <v>0</v>
      </c>
      <c r="AW868" s="54">
        <f t="shared" si="205"/>
        <v>0</v>
      </c>
      <c r="AX868" s="54">
        <f t="shared" si="206"/>
        <v>0</v>
      </c>
    </row>
    <row r="869" spans="1:50">
      <c r="A869" s="203" t="s">
        <v>698</v>
      </c>
      <c r="B869" s="203">
        <v>0</v>
      </c>
      <c r="C869" s="203" t="b">
        <v>0</v>
      </c>
      <c r="F869" s="203">
        <v>55</v>
      </c>
      <c r="I869" s="55">
        <f t="shared" si="202"/>
        <v>0</v>
      </c>
      <c r="J869" s="55">
        <f t="shared" si="212"/>
        <v>0</v>
      </c>
      <c r="K869" s="55">
        <f t="shared" si="212"/>
        <v>0</v>
      </c>
      <c r="L869" s="55">
        <f t="shared" si="212"/>
        <v>0</v>
      </c>
      <c r="M869" s="55">
        <f t="shared" si="212"/>
        <v>0</v>
      </c>
      <c r="N869" s="55">
        <f t="shared" si="212"/>
        <v>0</v>
      </c>
      <c r="O869" s="55">
        <f t="shared" si="212"/>
        <v>0</v>
      </c>
      <c r="P869" s="55">
        <f t="shared" si="212"/>
        <v>0</v>
      </c>
      <c r="Q869" s="55">
        <f t="shared" si="212"/>
        <v>0</v>
      </c>
      <c r="R869" s="55">
        <f t="shared" si="212"/>
        <v>0</v>
      </c>
      <c r="S869" s="55">
        <f t="shared" si="212"/>
        <v>0</v>
      </c>
      <c r="T869" s="55">
        <f t="shared" si="212"/>
        <v>0</v>
      </c>
      <c r="U869" s="55">
        <f t="shared" si="212"/>
        <v>0</v>
      </c>
      <c r="V869" s="55">
        <f t="shared" si="212"/>
        <v>0</v>
      </c>
      <c r="W869" s="55">
        <f t="shared" si="212"/>
        <v>0</v>
      </c>
      <c r="X869" s="55">
        <f t="shared" si="212"/>
        <v>0</v>
      </c>
      <c r="Y869" s="55">
        <f t="shared" si="212"/>
        <v>0</v>
      </c>
      <c r="Z869" s="55">
        <f t="shared" si="211"/>
        <v>0</v>
      </c>
      <c r="AA869" s="55">
        <f t="shared" si="211"/>
        <v>0</v>
      </c>
      <c r="AB869" s="55">
        <f t="shared" si="211"/>
        <v>0</v>
      </c>
      <c r="AC869" s="55">
        <f t="shared" si="211"/>
        <v>0</v>
      </c>
      <c r="AD869" s="55">
        <f t="shared" si="211"/>
        <v>0</v>
      </c>
      <c r="AE869" s="55">
        <f t="shared" si="211"/>
        <v>0</v>
      </c>
      <c r="AF869" s="55">
        <f t="shared" si="211"/>
        <v>0</v>
      </c>
      <c r="AG869" s="55">
        <f t="shared" si="211"/>
        <v>0</v>
      </c>
      <c r="AH869" s="55">
        <f t="shared" si="211"/>
        <v>0</v>
      </c>
      <c r="AI869" s="55">
        <f t="shared" si="211"/>
        <v>0</v>
      </c>
      <c r="AJ869" s="55">
        <f t="shared" si="211"/>
        <v>0</v>
      </c>
      <c r="AK869" s="55">
        <f t="shared" si="211"/>
        <v>0</v>
      </c>
      <c r="AL869" s="55">
        <f t="shared" si="211"/>
        <v>0</v>
      </c>
      <c r="AM869" s="55">
        <f t="shared" si="211"/>
        <v>0</v>
      </c>
      <c r="AN869" s="55">
        <f t="shared" si="211"/>
        <v>0</v>
      </c>
      <c r="AO869" s="55">
        <f t="shared" si="208"/>
        <v>0</v>
      </c>
      <c r="AP869" s="55">
        <f t="shared" si="208"/>
        <v>0</v>
      </c>
      <c r="AQ869" s="55">
        <f t="shared" si="208"/>
        <v>0</v>
      </c>
      <c r="AR869" s="55">
        <f t="shared" si="208"/>
        <v>0</v>
      </c>
      <c r="AS869" s="55">
        <f t="shared" si="208"/>
        <v>0</v>
      </c>
      <c r="AT869" s="55">
        <f t="shared" si="208"/>
        <v>0</v>
      </c>
      <c r="AU869" s="55">
        <f t="shared" si="208"/>
        <v>0</v>
      </c>
      <c r="AV869" s="54">
        <f t="shared" si="204"/>
        <v>0</v>
      </c>
      <c r="AW869" s="54">
        <f t="shared" si="205"/>
        <v>0</v>
      </c>
      <c r="AX869" s="54">
        <f t="shared" si="206"/>
        <v>0</v>
      </c>
    </row>
    <row r="870" spans="1:50">
      <c r="A870" s="203" t="s">
        <v>698</v>
      </c>
      <c r="B870" s="203">
        <v>1</v>
      </c>
      <c r="C870" s="203" t="b">
        <v>1</v>
      </c>
      <c r="D870" s="203">
        <v>1</v>
      </c>
      <c r="E870" s="203" t="s">
        <v>570</v>
      </c>
      <c r="F870" s="203">
        <v>281</v>
      </c>
      <c r="I870" s="55">
        <f t="shared" si="202"/>
        <v>0</v>
      </c>
      <c r="J870" s="55">
        <f t="shared" si="212"/>
        <v>0</v>
      </c>
      <c r="K870" s="55">
        <f t="shared" si="212"/>
        <v>0</v>
      </c>
      <c r="L870" s="55">
        <f t="shared" si="212"/>
        <v>0</v>
      </c>
      <c r="M870" s="55">
        <f t="shared" si="212"/>
        <v>0</v>
      </c>
      <c r="N870" s="55">
        <f t="shared" si="212"/>
        <v>0</v>
      </c>
      <c r="O870" s="55">
        <f t="shared" si="212"/>
        <v>0</v>
      </c>
      <c r="P870" s="55">
        <f t="shared" si="212"/>
        <v>0</v>
      </c>
      <c r="Q870" s="55">
        <f t="shared" si="212"/>
        <v>0</v>
      </c>
      <c r="R870" s="55">
        <f t="shared" si="212"/>
        <v>0</v>
      </c>
      <c r="S870" s="55">
        <f t="shared" si="212"/>
        <v>0</v>
      </c>
      <c r="T870" s="55">
        <f t="shared" si="212"/>
        <v>0</v>
      </c>
      <c r="U870" s="55">
        <f t="shared" si="212"/>
        <v>0</v>
      </c>
      <c r="V870" s="55">
        <f t="shared" si="212"/>
        <v>0</v>
      </c>
      <c r="W870" s="55">
        <f t="shared" si="212"/>
        <v>0</v>
      </c>
      <c r="X870" s="55">
        <f t="shared" si="212"/>
        <v>0</v>
      </c>
      <c r="Y870" s="55">
        <f t="shared" si="212"/>
        <v>0</v>
      </c>
      <c r="Z870" s="55">
        <f t="shared" si="211"/>
        <v>0</v>
      </c>
      <c r="AA870" s="55">
        <f t="shared" si="211"/>
        <v>0</v>
      </c>
      <c r="AB870" s="55">
        <f t="shared" si="211"/>
        <v>0</v>
      </c>
      <c r="AC870" s="55">
        <f t="shared" si="211"/>
        <v>0</v>
      </c>
      <c r="AD870" s="55">
        <f t="shared" si="211"/>
        <v>0</v>
      </c>
      <c r="AE870" s="55">
        <f t="shared" si="211"/>
        <v>0</v>
      </c>
      <c r="AF870" s="55">
        <f t="shared" si="211"/>
        <v>0</v>
      </c>
      <c r="AG870" s="55">
        <f t="shared" si="211"/>
        <v>0</v>
      </c>
      <c r="AH870" s="55">
        <f t="shared" si="211"/>
        <v>0</v>
      </c>
      <c r="AI870" s="55">
        <f t="shared" si="211"/>
        <v>0</v>
      </c>
      <c r="AJ870" s="55">
        <f t="shared" si="211"/>
        <v>0</v>
      </c>
      <c r="AK870" s="55">
        <f t="shared" si="211"/>
        <v>0</v>
      </c>
      <c r="AL870" s="55">
        <f t="shared" si="211"/>
        <v>0</v>
      </c>
      <c r="AM870" s="55">
        <f t="shared" si="211"/>
        <v>0</v>
      </c>
      <c r="AN870" s="55">
        <f t="shared" si="211"/>
        <v>0</v>
      </c>
      <c r="AO870" s="55">
        <f t="shared" si="208"/>
        <v>0</v>
      </c>
      <c r="AP870" s="55">
        <f t="shared" si="208"/>
        <v>0</v>
      </c>
      <c r="AQ870" s="55">
        <f t="shared" si="208"/>
        <v>0</v>
      </c>
      <c r="AR870" s="55">
        <f t="shared" si="208"/>
        <v>0</v>
      </c>
      <c r="AS870" s="55">
        <f t="shared" si="208"/>
        <v>0</v>
      </c>
      <c r="AT870" s="55">
        <f t="shared" si="208"/>
        <v>0</v>
      </c>
      <c r="AU870" s="55">
        <f t="shared" si="208"/>
        <v>0</v>
      </c>
      <c r="AV870" s="54">
        <f t="shared" si="204"/>
        <v>0</v>
      </c>
      <c r="AW870" s="54">
        <f t="shared" si="205"/>
        <v>0</v>
      </c>
      <c r="AX870" s="54">
        <f t="shared" si="206"/>
        <v>0</v>
      </c>
    </row>
    <row r="871" spans="1:50">
      <c r="A871" s="203" t="s">
        <v>539</v>
      </c>
      <c r="B871" s="203">
        <v>0</v>
      </c>
      <c r="C871" s="203" t="b">
        <v>0</v>
      </c>
      <c r="F871" s="203">
        <v>916</v>
      </c>
      <c r="I871" s="55">
        <f t="shared" si="202"/>
        <v>0</v>
      </c>
      <c r="J871" s="55">
        <f t="shared" si="212"/>
        <v>0</v>
      </c>
      <c r="K871" s="55">
        <f t="shared" si="212"/>
        <v>0</v>
      </c>
      <c r="L871" s="55">
        <f t="shared" si="212"/>
        <v>0</v>
      </c>
      <c r="M871" s="55">
        <f t="shared" si="212"/>
        <v>0</v>
      </c>
      <c r="N871" s="55">
        <f t="shared" si="212"/>
        <v>0</v>
      </c>
      <c r="O871" s="55">
        <f t="shared" si="212"/>
        <v>0</v>
      </c>
      <c r="P871" s="55">
        <f t="shared" si="212"/>
        <v>0</v>
      </c>
      <c r="Q871" s="55">
        <f t="shared" si="212"/>
        <v>0</v>
      </c>
      <c r="R871" s="55">
        <f t="shared" si="212"/>
        <v>0</v>
      </c>
      <c r="S871" s="55">
        <f t="shared" si="212"/>
        <v>0</v>
      </c>
      <c r="T871" s="55">
        <f t="shared" si="212"/>
        <v>0</v>
      </c>
      <c r="U871" s="55">
        <f t="shared" si="212"/>
        <v>0</v>
      </c>
      <c r="V871" s="55">
        <f t="shared" si="212"/>
        <v>0</v>
      </c>
      <c r="W871" s="55">
        <f t="shared" si="212"/>
        <v>0</v>
      </c>
      <c r="X871" s="55">
        <f t="shared" si="212"/>
        <v>0</v>
      </c>
      <c r="Y871" s="55">
        <f t="shared" si="212"/>
        <v>0</v>
      </c>
      <c r="Z871" s="55">
        <f t="shared" si="211"/>
        <v>0</v>
      </c>
      <c r="AA871" s="55">
        <f t="shared" si="211"/>
        <v>0</v>
      </c>
      <c r="AB871" s="55">
        <f t="shared" si="211"/>
        <v>0</v>
      </c>
      <c r="AC871" s="55">
        <f t="shared" si="211"/>
        <v>0</v>
      </c>
      <c r="AD871" s="55">
        <f t="shared" si="211"/>
        <v>0</v>
      </c>
      <c r="AE871" s="55">
        <f t="shared" si="211"/>
        <v>0</v>
      </c>
      <c r="AF871" s="55">
        <f t="shared" si="211"/>
        <v>0</v>
      </c>
      <c r="AG871" s="55">
        <f t="shared" si="211"/>
        <v>0</v>
      </c>
      <c r="AH871" s="55">
        <f t="shared" si="211"/>
        <v>0</v>
      </c>
      <c r="AI871" s="55">
        <f t="shared" si="211"/>
        <v>0</v>
      </c>
      <c r="AJ871" s="55">
        <f t="shared" si="211"/>
        <v>0</v>
      </c>
      <c r="AK871" s="55">
        <f t="shared" si="211"/>
        <v>0</v>
      </c>
      <c r="AL871" s="55">
        <f t="shared" si="211"/>
        <v>0</v>
      </c>
      <c r="AM871" s="55">
        <f t="shared" si="211"/>
        <v>0</v>
      </c>
      <c r="AN871" s="55">
        <f t="shared" si="211"/>
        <v>0</v>
      </c>
      <c r="AO871" s="55">
        <f t="shared" si="208"/>
        <v>0</v>
      </c>
      <c r="AP871" s="55">
        <f t="shared" si="208"/>
        <v>0</v>
      </c>
      <c r="AQ871" s="55">
        <f t="shared" si="208"/>
        <v>0</v>
      </c>
      <c r="AR871" s="55">
        <f t="shared" si="208"/>
        <v>0</v>
      </c>
      <c r="AS871" s="55">
        <f t="shared" si="208"/>
        <v>0</v>
      </c>
      <c r="AT871" s="55">
        <f t="shared" si="208"/>
        <v>0</v>
      </c>
      <c r="AU871" s="55">
        <f t="shared" si="208"/>
        <v>0</v>
      </c>
      <c r="AV871" s="54">
        <f t="shared" si="204"/>
        <v>0</v>
      </c>
      <c r="AW871" s="54">
        <f t="shared" si="205"/>
        <v>0</v>
      </c>
      <c r="AX871" s="54">
        <f t="shared" si="206"/>
        <v>0</v>
      </c>
    </row>
    <row r="872" spans="1:50">
      <c r="A872" s="203" t="s">
        <v>539</v>
      </c>
      <c r="B872" s="203">
        <v>1</v>
      </c>
      <c r="C872" s="203" t="b">
        <v>1</v>
      </c>
      <c r="D872" s="203">
        <v>1</v>
      </c>
      <c r="E872" s="203" t="s">
        <v>583</v>
      </c>
      <c r="F872" s="203">
        <v>428</v>
      </c>
      <c r="I872" s="55">
        <f t="shared" si="202"/>
        <v>0</v>
      </c>
      <c r="J872" s="55">
        <f t="shared" si="212"/>
        <v>0</v>
      </c>
      <c r="K872" s="55">
        <f t="shared" si="212"/>
        <v>0</v>
      </c>
      <c r="L872" s="55">
        <f t="shared" si="212"/>
        <v>0</v>
      </c>
      <c r="M872" s="55">
        <f t="shared" si="212"/>
        <v>0</v>
      </c>
      <c r="N872" s="55">
        <f t="shared" si="212"/>
        <v>0</v>
      </c>
      <c r="O872" s="55">
        <f t="shared" si="212"/>
        <v>0</v>
      </c>
      <c r="P872" s="55">
        <f t="shared" si="212"/>
        <v>0</v>
      </c>
      <c r="Q872" s="55">
        <f t="shared" si="212"/>
        <v>0</v>
      </c>
      <c r="R872" s="55">
        <f t="shared" si="212"/>
        <v>0</v>
      </c>
      <c r="S872" s="55">
        <f t="shared" si="212"/>
        <v>0</v>
      </c>
      <c r="T872" s="55">
        <f t="shared" si="212"/>
        <v>0</v>
      </c>
      <c r="U872" s="55">
        <f t="shared" si="212"/>
        <v>0</v>
      </c>
      <c r="V872" s="55">
        <f t="shared" si="212"/>
        <v>0</v>
      </c>
      <c r="W872" s="55">
        <f t="shared" si="212"/>
        <v>0</v>
      </c>
      <c r="X872" s="55">
        <f t="shared" si="212"/>
        <v>0</v>
      </c>
      <c r="Y872" s="55">
        <f t="shared" si="212"/>
        <v>0</v>
      </c>
      <c r="Z872" s="55">
        <f t="shared" si="211"/>
        <v>0</v>
      </c>
      <c r="AA872" s="55">
        <f t="shared" si="211"/>
        <v>0</v>
      </c>
      <c r="AB872" s="55">
        <f t="shared" si="211"/>
        <v>0</v>
      </c>
      <c r="AC872" s="55">
        <f t="shared" si="211"/>
        <v>0</v>
      </c>
      <c r="AD872" s="55">
        <f t="shared" si="211"/>
        <v>0</v>
      </c>
      <c r="AE872" s="55">
        <f t="shared" si="211"/>
        <v>0</v>
      </c>
      <c r="AF872" s="55">
        <f t="shared" si="211"/>
        <v>0</v>
      </c>
      <c r="AG872" s="55">
        <f t="shared" si="211"/>
        <v>0</v>
      </c>
      <c r="AH872" s="55">
        <f t="shared" si="211"/>
        <v>0</v>
      </c>
      <c r="AI872" s="55">
        <f t="shared" si="211"/>
        <v>0</v>
      </c>
      <c r="AJ872" s="55">
        <f t="shared" si="211"/>
        <v>0</v>
      </c>
      <c r="AK872" s="55">
        <f t="shared" si="211"/>
        <v>0</v>
      </c>
      <c r="AL872" s="55">
        <f t="shared" si="211"/>
        <v>0</v>
      </c>
      <c r="AM872" s="55">
        <f t="shared" si="211"/>
        <v>0</v>
      </c>
      <c r="AN872" s="55">
        <f t="shared" si="211"/>
        <v>0</v>
      </c>
      <c r="AO872" s="55">
        <f t="shared" si="208"/>
        <v>0</v>
      </c>
      <c r="AP872" s="55">
        <f t="shared" si="208"/>
        <v>0</v>
      </c>
      <c r="AQ872" s="55">
        <f t="shared" si="208"/>
        <v>0</v>
      </c>
      <c r="AR872" s="55">
        <f t="shared" si="208"/>
        <v>0</v>
      </c>
      <c r="AS872" s="55">
        <f t="shared" si="208"/>
        <v>0</v>
      </c>
      <c r="AT872" s="55">
        <f t="shared" si="208"/>
        <v>0</v>
      </c>
      <c r="AU872" s="55">
        <f t="shared" si="208"/>
        <v>0</v>
      </c>
      <c r="AV872" s="54">
        <f t="shared" si="204"/>
        <v>0</v>
      </c>
      <c r="AW872" s="54">
        <f t="shared" si="205"/>
        <v>0</v>
      </c>
      <c r="AX872" s="54">
        <f t="shared" si="206"/>
        <v>0</v>
      </c>
    </row>
    <row r="873" spans="1:50">
      <c r="A873" s="203" t="s">
        <v>540</v>
      </c>
      <c r="B873" s="203">
        <v>0</v>
      </c>
      <c r="C873" s="203" t="b">
        <v>0</v>
      </c>
      <c r="F873" s="203">
        <v>90</v>
      </c>
      <c r="I873" s="55">
        <f t="shared" si="202"/>
        <v>0</v>
      </c>
      <c r="J873" s="55">
        <f t="shared" si="212"/>
        <v>0</v>
      </c>
      <c r="K873" s="55">
        <f t="shared" si="212"/>
        <v>0</v>
      </c>
      <c r="L873" s="55">
        <f t="shared" si="212"/>
        <v>0</v>
      </c>
      <c r="M873" s="55">
        <f t="shared" si="212"/>
        <v>0</v>
      </c>
      <c r="N873" s="55">
        <f t="shared" si="212"/>
        <v>0</v>
      </c>
      <c r="O873" s="55">
        <f t="shared" si="212"/>
        <v>0</v>
      </c>
      <c r="P873" s="55">
        <f t="shared" si="212"/>
        <v>0</v>
      </c>
      <c r="Q873" s="55">
        <f t="shared" si="212"/>
        <v>0</v>
      </c>
      <c r="R873" s="55">
        <f t="shared" si="212"/>
        <v>0</v>
      </c>
      <c r="S873" s="55">
        <f t="shared" si="212"/>
        <v>0</v>
      </c>
      <c r="T873" s="55">
        <f t="shared" si="212"/>
        <v>0</v>
      </c>
      <c r="U873" s="55">
        <f t="shared" si="212"/>
        <v>0</v>
      </c>
      <c r="V873" s="55">
        <f t="shared" si="212"/>
        <v>0</v>
      </c>
      <c r="W873" s="55">
        <f t="shared" si="212"/>
        <v>0</v>
      </c>
      <c r="X873" s="55">
        <f t="shared" si="212"/>
        <v>0</v>
      </c>
      <c r="Y873" s="55">
        <f t="shared" si="212"/>
        <v>0</v>
      </c>
      <c r="Z873" s="55">
        <f t="shared" si="211"/>
        <v>0</v>
      </c>
      <c r="AA873" s="55">
        <f t="shared" si="211"/>
        <v>0</v>
      </c>
      <c r="AB873" s="55">
        <f t="shared" si="211"/>
        <v>0</v>
      </c>
      <c r="AC873" s="55">
        <f t="shared" si="211"/>
        <v>0</v>
      </c>
      <c r="AD873" s="55">
        <f t="shared" si="211"/>
        <v>0</v>
      </c>
      <c r="AE873" s="55">
        <f t="shared" si="211"/>
        <v>0</v>
      </c>
      <c r="AF873" s="55">
        <f t="shared" si="211"/>
        <v>0</v>
      </c>
      <c r="AG873" s="55">
        <f t="shared" si="211"/>
        <v>0</v>
      </c>
      <c r="AH873" s="55">
        <f t="shared" si="211"/>
        <v>0</v>
      </c>
      <c r="AI873" s="55">
        <f t="shared" si="211"/>
        <v>0</v>
      </c>
      <c r="AJ873" s="55">
        <f t="shared" si="211"/>
        <v>0</v>
      </c>
      <c r="AK873" s="55">
        <f t="shared" si="211"/>
        <v>0</v>
      </c>
      <c r="AL873" s="55">
        <f t="shared" si="211"/>
        <v>0</v>
      </c>
      <c r="AM873" s="55">
        <f t="shared" si="211"/>
        <v>0</v>
      </c>
      <c r="AN873" s="55">
        <f t="shared" si="211"/>
        <v>0</v>
      </c>
      <c r="AO873" s="55">
        <f t="shared" si="208"/>
        <v>0</v>
      </c>
      <c r="AP873" s="55">
        <f t="shared" si="208"/>
        <v>0</v>
      </c>
      <c r="AQ873" s="55">
        <f t="shared" si="208"/>
        <v>0</v>
      </c>
      <c r="AR873" s="55">
        <f t="shared" si="208"/>
        <v>0</v>
      </c>
      <c r="AS873" s="55">
        <f t="shared" si="208"/>
        <v>0</v>
      </c>
      <c r="AT873" s="55">
        <f t="shared" si="208"/>
        <v>0</v>
      </c>
      <c r="AU873" s="55">
        <f t="shared" si="208"/>
        <v>0</v>
      </c>
      <c r="AV873" s="54">
        <f t="shared" si="204"/>
        <v>0</v>
      </c>
      <c r="AW873" s="54">
        <f t="shared" si="205"/>
        <v>0</v>
      </c>
      <c r="AX873" s="54">
        <f t="shared" si="206"/>
        <v>0</v>
      </c>
    </row>
    <row r="874" spans="1:50">
      <c r="A874" s="203" t="s">
        <v>540</v>
      </c>
      <c r="B874" s="203">
        <v>1</v>
      </c>
      <c r="C874" s="203" t="b">
        <v>1</v>
      </c>
      <c r="D874" s="203">
        <v>1</v>
      </c>
      <c r="E874" s="203" t="s">
        <v>583</v>
      </c>
      <c r="F874" s="203">
        <v>246</v>
      </c>
      <c r="I874" s="55">
        <f t="shared" si="202"/>
        <v>0</v>
      </c>
      <c r="J874" s="55">
        <f t="shared" si="212"/>
        <v>0</v>
      </c>
      <c r="K874" s="55">
        <f t="shared" si="212"/>
        <v>0</v>
      </c>
      <c r="L874" s="55">
        <f t="shared" si="212"/>
        <v>0</v>
      </c>
      <c r="M874" s="55">
        <f t="shared" si="212"/>
        <v>0</v>
      </c>
      <c r="N874" s="55">
        <f t="shared" si="212"/>
        <v>0</v>
      </c>
      <c r="O874" s="55">
        <f t="shared" si="212"/>
        <v>0</v>
      </c>
      <c r="P874" s="55">
        <f t="shared" si="212"/>
        <v>0</v>
      </c>
      <c r="Q874" s="55">
        <f t="shared" si="212"/>
        <v>0</v>
      </c>
      <c r="R874" s="55">
        <f t="shared" si="212"/>
        <v>0</v>
      </c>
      <c r="S874" s="55">
        <f t="shared" si="212"/>
        <v>0</v>
      </c>
      <c r="T874" s="55">
        <f t="shared" si="212"/>
        <v>0</v>
      </c>
      <c r="U874" s="55">
        <f t="shared" si="212"/>
        <v>0</v>
      </c>
      <c r="V874" s="55">
        <f t="shared" si="212"/>
        <v>0</v>
      </c>
      <c r="W874" s="55">
        <f t="shared" si="212"/>
        <v>0</v>
      </c>
      <c r="X874" s="55">
        <f t="shared" si="212"/>
        <v>0</v>
      </c>
      <c r="Y874" s="55">
        <f t="shared" si="212"/>
        <v>0</v>
      </c>
      <c r="Z874" s="55">
        <f t="shared" si="211"/>
        <v>0</v>
      </c>
      <c r="AA874" s="55">
        <f t="shared" si="211"/>
        <v>0</v>
      </c>
      <c r="AB874" s="55">
        <f t="shared" si="211"/>
        <v>0</v>
      </c>
      <c r="AC874" s="55">
        <f t="shared" si="211"/>
        <v>0</v>
      </c>
      <c r="AD874" s="55">
        <f t="shared" si="211"/>
        <v>0</v>
      </c>
      <c r="AE874" s="55">
        <f t="shared" si="211"/>
        <v>0</v>
      </c>
      <c r="AF874" s="55">
        <f t="shared" si="211"/>
        <v>0</v>
      </c>
      <c r="AG874" s="55">
        <f t="shared" si="211"/>
        <v>0</v>
      </c>
      <c r="AH874" s="55">
        <f t="shared" si="211"/>
        <v>0</v>
      </c>
      <c r="AI874" s="55">
        <f t="shared" si="211"/>
        <v>0</v>
      </c>
      <c r="AJ874" s="55">
        <f t="shared" si="211"/>
        <v>0</v>
      </c>
      <c r="AK874" s="55">
        <f t="shared" si="211"/>
        <v>0</v>
      </c>
      <c r="AL874" s="55">
        <f t="shared" si="211"/>
        <v>0</v>
      </c>
      <c r="AM874" s="55">
        <f t="shared" si="211"/>
        <v>0</v>
      </c>
      <c r="AN874" s="55">
        <f t="shared" si="211"/>
        <v>0</v>
      </c>
      <c r="AO874" s="55">
        <f t="shared" si="208"/>
        <v>0</v>
      </c>
      <c r="AP874" s="55">
        <f t="shared" si="208"/>
        <v>0</v>
      </c>
      <c r="AQ874" s="55">
        <f t="shared" si="208"/>
        <v>0</v>
      </c>
      <c r="AR874" s="55">
        <f t="shared" si="208"/>
        <v>0</v>
      </c>
      <c r="AS874" s="55">
        <f t="shared" si="208"/>
        <v>0</v>
      </c>
      <c r="AT874" s="55">
        <f t="shared" si="208"/>
        <v>0</v>
      </c>
      <c r="AU874" s="55">
        <f t="shared" si="208"/>
        <v>0</v>
      </c>
      <c r="AV874" s="54">
        <f t="shared" si="204"/>
        <v>0</v>
      </c>
      <c r="AW874" s="54">
        <f t="shared" si="205"/>
        <v>0</v>
      </c>
      <c r="AX874" s="54">
        <f t="shared" si="206"/>
        <v>0</v>
      </c>
    </row>
    <row r="875" spans="1:50">
      <c r="A875" s="203" t="s">
        <v>541</v>
      </c>
      <c r="B875" s="203">
        <v>0</v>
      </c>
      <c r="C875" s="203" t="b">
        <v>0</v>
      </c>
      <c r="F875" s="203">
        <v>84</v>
      </c>
      <c r="I875" s="55">
        <f t="shared" si="202"/>
        <v>0</v>
      </c>
      <c r="J875" s="55">
        <f t="shared" si="212"/>
        <v>0</v>
      </c>
      <c r="K875" s="55">
        <f t="shared" si="212"/>
        <v>0</v>
      </c>
      <c r="L875" s="55">
        <f t="shared" si="212"/>
        <v>0</v>
      </c>
      <c r="M875" s="55">
        <f t="shared" si="212"/>
        <v>0</v>
      </c>
      <c r="N875" s="55">
        <f t="shared" si="212"/>
        <v>0</v>
      </c>
      <c r="O875" s="55">
        <f t="shared" si="212"/>
        <v>0</v>
      </c>
      <c r="P875" s="55">
        <f t="shared" si="212"/>
        <v>0</v>
      </c>
      <c r="Q875" s="55">
        <f t="shared" si="212"/>
        <v>0</v>
      </c>
      <c r="R875" s="55">
        <f t="shared" si="212"/>
        <v>0</v>
      </c>
      <c r="S875" s="55">
        <f t="shared" si="212"/>
        <v>0</v>
      </c>
      <c r="T875" s="55">
        <f t="shared" si="212"/>
        <v>0</v>
      </c>
      <c r="U875" s="55">
        <f t="shared" si="212"/>
        <v>0</v>
      </c>
      <c r="V875" s="55">
        <f t="shared" si="212"/>
        <v>0</v>
      </c>
      <c r="W875" s="55">
        <f t="shared" si="212"/>
        <v>0</v>
      </c>
      <c r="X875" s="55">
        <f t="shared" si="212"/>
        <v>0</v>
      </c>
      <c r="Y875" s="55">
        <f t="shared" si="212"/>
        <v>0</v>
      </c>
      <c r="Z875" s="55">
        <f t="shared" si="211"/>
        <v>0</v>
      </c>
      <c r="AA875" s="55">
        <f t="shared" si="211"/>
        <v>0</v>
      </c>
      <c r="AB875" s="55">
        <f t="shared" si="211"/>
        <v>0</v>
      </c>
      <c r="AC875" s="55">
        <f t="shared" si="211"/>
        <v>0</v>
      </c>
      <c r="AD875" s="55">
        <f t="shared" si="211"/>
        <v>0</v>
      </c>
      <c r="AE875" s="55">
        <f t="shared" si="211"/>
        <v>0</v>
      </c>
      <c r="AF875" s="55">
        <f t="shared" si="211"/>
        <v>0</v>
      </c>
      <c r="AG875" s="55">
        <f t="shared" si="211"/>
        <v>0</v>
      </c>
      <c r="AH875" s="55">
        <f t="shared" si="211"/>
        <v>0</v>
      </c>
      <c r="AI875" s="55">
        <f t="shared" si="211"/>
        <v>0</v>
      </c>
      <c r="AJ875" s="55">
        <f t="shared" si="211"/>
        <v>0</v>
      </c>
      <c r="AK875" s="55">
        <f t="shared" si="211"/>
        <v>0</v>
      </c>
      <c r="AL875" s="55">
        <f t="shared" si="211"/>
        <v>0</v>
      </c>
      <c r="AM875" s="55">
        <f t="shared" si="211"/>
        <v>0</v>
      </c>
      <c r="AN875" s="55">
        <f t="shared" si="211"/>
        <v>0</v>
      </c>
      <c r="AO875" s="55">
        <f t="shared" si="208"/>
        <v>0</v>
      </c>
      <c r="AP875" s="55">
        <f t="shared" si="208"/>
        <v>0</v>
      </c>
      <c r="AQ875" s="55">
        <f t="shared" si="208"/>
        <v>0</v>
      </c>
      <c r="AR875" s="55">
        <f t="shared" si="208"/>
        <v>0</v>
      </c>
      <c r="AS875" s="55">
        <f t="shared" si="208"/>
        <v>0</v>
      </c>
      <c r="AT875" s="55">
        <f t="shared" si="208"/>
        <v>0</v>
      </c>
      <c r="AU875" s="55">
        <f t="shared" si="208"/>
        <v>0</v>
      </c>
      <c r="AV875" s="54">
        <f t="shared" si="204"/>
        <v>0</v>
      </c>
      <c r="AW875" s="54">
        <f t="shared" si="205"/>
        <v>0</v>
      </c>
      <c r="AX875" s="54">
        <f t="shared" si="206"/>
        <v>0</v>
      </c>
    </row>
    <row r="876" spans="1:50">
      <c r="A876" s="203" t="s">
        <v>541</v>
      </c>
      <c r="B876" s="203">
        <v>1</v>
      </c>
      <c r="C876" s="203" t="b">
        <v>1</v>
      </c>
      <c r="D876" s="203">
        <v>1</v>
      </c>
      <c r="E876" s="203" t="s">
        <v>580</v>
      </c>
      <c r="F876" s="203">
        <v>252</v>
      </c>
      <c r="I876" s="55">
        <f t="shared" si="202"/>
        <v>0</v>
      </c>
      <c r="J876" s="55">
        <f t="shared" si="212"/>
        <v>0</v>
      </c>
      <c r="K876" s="55">
        <f t="shared" si="212"/>
        <v>0</v>
      </c>
      <c r="L876" s="55">
        <f t="shared" si="212"/>
        <v>0</v>
      </c>
      <c r="M876" s="55">
        <f t="shared" si="212"/>
        <v>0</v>
      </c>
      <c r="N876" s="55">
        <f t="shared" si="212"/>
        <v>0</v>
      </c>
      <c r="O876" s="55">
        <f t="shared" si="212"/>
        <v>0</v>
      </c>
      <c r="P876" s="55">
        <f t="shared" si="212"/>
        <v>0</v>
      </c>
      <c r="Q876" s="55">
        <f t="shared" si="212"/>
        <v>0</v>
      </c>
      <c r="R876" s="55">
        <f t="shared" si="212"/>
        <v>0</v>
      </c>
      <c r="S876" s="55">
        <f t="shared" si="212"/>
        <v>0</v>
      </c>
      <c r="T876" s="55">
        <f t="shared" si="212"/>
        <v>0</v>
      </c>
      <c r="U876" s="55">
        <f t="shared" si="212"/>
        <v>0</v>
      </c>
      <c r="V876" s="55">
        <f t="shared" si="212"/>
        <v>0</v>
      </c>
      <c r="W876" s="55">
        <f t="shared" si="212"/>
        <v>0</v>
      </c>
      <c r="X876" s="55">
        <f t="shared" si="212"/>
        <v>0</v>
      </c>
      <c r="Y876" s="55">
        <f t="shared" si="212"/>
        <v>0</v>
      </c>
      <c r="Z876" s="55">
        <f t="shared" si="211"/>
        <v>0</v>
      </c>
      <c r="AA876" s="55">
        <f t="shared" si="211"/>
        <v>0</v>
      </c>
      <c r="AB876" s="55">
        <f t="shared" si="211"/>
        <v>0</v>
      </c>
      <c r="AC876" s="55">
        <f t="shared" si="211"/>
        <v>0</v>
      </c>
      <c r="AD876" s="55">
        <f t="shared" si="211"/>
        <v>0</v>
      </c>
      <c r="AE876" s="55">
        <f t="shared" si="211"/>
        <v>0</v>
      </c>
      <c r="AF876" s="55">
        <f t="shared" si="211"/>
        <v>0</v>
      </c>
      <c r="AG876" s="55">
        <f t="shared" si="211"/>
        <v>0</v>
      </c>
      <c r="AH876" s="55">
        <f t="shared" si="211"/>
        <v>0</v>
      </c>
      <c r="AI876" s="55">
        <f t="shared" si="211"/>
        <v>0</v>
      </c>
      <c r="AJ876" s="55">
        <f t="shared" si="211"/>
        <v>0</v>
      </c>
      <c r="AK876" s="55">
        <f t="shared" si="211"/>
        <v>0</v>
      </c>
      <c r="AL876" s="55">
        <f t="shared" si="211"/>
        <v>0</v>
      </c>
      <c r="AM876" s="55">
        <f t="shared" si="211"/>
        <v>0</v>
      </c>
      <c r="AN876" s="55">
        <f t="shared" si="211"/>
        <v>0</v>
      </c>
      <c r="AO876" s="55">
        <f t="shared" si="208"/>
        <v>0</v>
      </c>
      <c r="AP876" s="55">
        <f t="shared" si="208"/>
        <v>0</v>
      </c>
      <c r="AQ876" s="55">
        <f t="shared" si="208"/>
        <v>0</v>
      </c>
      <c r="AR876" s="55">
        <f t="shared" si="208"/>
        <v>0</v>
      </c>
      <c r="AS876" s="55">
        <f t="shared" si="208"/>
        <v>0</v>
      </c>
      <c r="AT876" s="55">
        <f t="shared" si="208"/>
        <v>0</v>
      </c>
      <c r="AU876" s="55">
        <f t="shared" si="208"/>
        <v>0</v>
      </c>
      <c r="AV876" s="54">
        <f t="shared" si="204"/>
        <v>0</v>
      </c>
      <c r="AW876" s="54">
        <f t="shared" si="205"/>
        <v>0</v>
      </c>
      <c r="AX876" s="54">
        <f t="shared" si="206"/>
        <v>0</v>
      </c>
    </row>
    <row r="877" spans="1:50">
      <c r="A877" s="203" t="s">
        <v>542</v>
      </c>
      <c r="B877" s="203">
        <v>0</v>
      </c>
      <c r="C877" s="203" t="b">
        <v>0</v>
      </c>
      <c r="F877" s="203">
        <v>96</v>
      </c>
      <c r="I877" s="55">
        <f t="shared" si="202"/>
        <v>0</v>
      </c>
      <c r="J877" s="55">
        <f t="shared" si="212"/>
        <v>0</v>
      </c>
      <c r="K877" s="55">
        <f t="shared" si="212"/>
        <v>0</v>
      </c>
      <c r="L877" s="55">
        <f t="shared" si="212"/>
        <v>0</v>
      </c>
      <c r="M877" s="55">
        <f t="shared" si="212"/>
        <v>0</v>
      </c>
      <c r="N877" s="55">
        <f t="shared" si="212"/>
        <v>0</v>
      </c>
      <c r="O877" s="55">
        <f t="shared" si="212"/>
        <v>0</v>
      </c>
      <c r="P877" s="55">
        <f t="shared" si="212"/>
        <v>0</v>
      </c>
      <c r="Q877" s="55">
        <f t="shared" si="212"/>
        <v>0</v>
      </c>
      <c r="R877" s="55">
        <f t="shared" si="212"/>
        <v>0</v>
      </c>
      <c r="S877" s="55">
        <f t="shared" si="212"/>
        <v>0</v>
      </c>
      <c r="T877" s="55">
        <f t="shared" si="212"/>
        <v>0</v>
      </c>
      <c r="U877" s="55">
        <f t="shared" si="212"/>
        <v>0</v>
      </c>
      <c r="V877" s="55">
        <f t="shared" si="212"/>
        <v>0</v>
      </c>
      <c r="W877" s="55">
        <f t="shared" si="212"/>
        <v>0</v>
      </c>
      <c r="X877" s="55">
        <f t="shared" si="212"/>
        <v>0</v>
      </c>
      <c r="Y877" s="55">
        <f t="shared" si="212"/>
        <v>0</v>
      </c>
      <c r="Z877" s="55">
        <f t="shared" si="211"/>
        <v>0</v>
      </c>
      <c r="AA877" s="55">
        <f t="shared" si="211"/>
        <v>0</v>
      </c>
      <c r="AB877" s="55">
        <f t="shared" si="211"/>
        <v>0</v>
      </c>
      <c r="AC877" s="55">
        <f t="shared" si="211"/>
        <v>0</v>
      </c>
      <c r="AD877" s="55">
        <f t="shared" si="211"/>
        <v>0</v>
      </c>
      <c r="AE877" s="55">
        <f t="shared" si="211"/>
        <v>0</v>
      </c>
      <c r="AF877" s="55">
        <f t="shared" si="211"/>
        <v>0</v>
      </c>
      <c r="AG877" s="55">
        <f t="shared" si="211"/>
        <v>0</v>
      </c>
      <c r="AH877" s="55">
        <f t="shared" si="211"/>
        <v>0</v>
      </c>
      <c r="AI877" s="55">
        <f t="shared" si="211"/>
        <v>0</v>
      </c>
      <c r="AJ877" s="55">
        <f t="shared" si="211"/>
        <v>0</v>
      </c>
      <c r="AK877" s="55">
        <f t="shared" si="211"/>
        <v>0</v>
      </c>
      <c r="AL877" s="55">
        <f t="shared" si="211"/>
        <v>0</v>
      </c>
      <c r="AM877" s="55">
        <f t="shared" si="211"/>
        <v>0</v>
      </c>
      <c r="AN877" s="55">
        <f t="shared" si="211"/>
        <v>0</v>
      </c>
      <c r="AO877" s="55">
        <f t="shared" si="208"/>
        <v>0</v>
      </c>
      <c r="AP877" s="55">
        <f t="shared" si="208"/>
        <v>0</v>
      </c>
      <c r="AQ877" s="55">
        <f t="shared" si="208"/>
        <v>0</v>
      </c>
      <c r="AR877" s="55">
        <f t="shared" si="208"/>
        <v>0</v>
      </c>
      <c r="AS877" s="55">
        <f t="shared" si="208"/>
        <v>0</v>
      </c>
      <c r="AT877" s="55">
        <f t="shared" si="208"/>
        <v>0</v>
      </c>
      <c r="AU877" s="55">
        <f t="shared" si="208"/>
        <v>0</v>
      </c>
      <c r="AV877" s="54">
        <f t="shared" si="204"/>
        <v>0</v>
      </c>
      <c r="AW877" s="54">
        <f t="shared" si="205"/>
        <v>0</v>
      </c>
      <c r="AX877" s="54">
        <f t="shared" si="206"/>
        <v>0</v>
      </c>
    </row>
    <row r="878" spans="1:50">
      <c r="A878" s="203" t="s">
        <v>542</v>
      </c>
      <c r="B878" s="203">
        <v>1</v>
      </c>
      <c r="C878" s="203" t="b">
        <v>1</v>
      </c>
      <c r="D878" s="203">
        <v>1</v>
      </c>
      <c r="E878" s="203" t="s">
        <v>586</v>
      </c>
      <c r="F878" s="203">
        <v>240</v>
      </c>
      <c r="I878" s="55">
        <f t="shared" si="202"/>
        <v>0</v>
      </c>
      <c r="J878" s="55">
        <f t="shared" si="212"/>
        <v>0</v>
      </c>
      <c r="K878" s="55">
        <f t="shared" si="212"/>
        <v>0</v>
      </c>
      <c r="L878" s="55">
        <f t="shared" si="212"/>
        <v>0</v>
      </c>
      <c r="M878" s="55">
        <f t="shared" si="212"/>
        <v>0</v>
      </c>
      <c r="N878" s="55">
        <f t="shared" si="212"/>
        <v>0</v>
      </c>
      <c r="O878" s="55">
        <f t="shared" si="212"/>
        <v>0</v>
      </c>
      <c r="P878" s="55">
        <f t="shared" si="212"/>
        <v>0</v>
      </c>
      <c r="Q878" s="55">
        <f t="shared" si="212"/>
        <v>0</v>
      </c>
      <c r="R878" s="55">
        <f t="shared" si="212"/>
        <v>0</v>
      </c>
      <c r="S878" s="55">
        <f t="shared" si="212"/>
        <v>0</v>
      </c>
      <c r="T878" s="55">
        <f t="shared" si="212"/>
        <v>0</v>
      </c>
      <c r="U878" s="55">
        <f t="shared" si="212"/>
        <v>0</v>
      </c>
      <c r="V878" s="55">
        <f t="shared" si="212"/>
        <v>0</v>
      </c>
      <c r="W878" s="55">
        <f t="shared" si="212"/>
        <v>0</v>
      </c>
      <c r="X878" s="55">
        <f t="shared" si="212"/>
        <v>0</v>
      </c>
      <c r="Y878" s="55">
        <f t="shared" si="212"/>
        <v>0</v>
      </c>
      <c r="Z878" s="55">
        <f t="shared" si="211"/>
        <v>0</v>
      </c>
      <c r="AA878" s="55">
        <f t="shared" si="211"/>
        <v>0</v>
      </c>
      <c r="AB878" s="55">
        <f t="shared" si="211"/>
        <v>0</v>
      </c>
      <c r="AC878" s="55">
        <f t="shared" si="211"/>
        <v>0</v>
      </c>
      <c r="AD878" s="55">
        <f t="shared" si="211"/>
        <v>0</v>
      </c>
      <c r="AE878" s="55">
        <f t="shared" si="211"/>
        <v>0</v>
      </c>
      <c r="AF878" s="55">
        <f t="shared" si="211"/>
        <v>0</v>
      </c>
      <c r="AG878" s="55">
        <f t="shared" si="211"/>
        <v>0</v>
      </c>
      <c r="AH878" s="55">
        <f t="shared" si="211"/>
        <v>0</v>
      </c>
      <c r="AI878" s="55">
        <f t="shared" si="211"/>
        <v>0</v>
      </c>
      <c r="AJ878" s="55">
        <f t="shared" si="211"/>
        <v>0</v>
      </c>
      <c r="AK878" s="55">
        <f t="shared" si="211"/>
        <v>0</v>
      </c>
      <c r="AL878" s="55">
        <f t="shared" si="211"/>
        <v>0</v>
      </c>
      <c r="AM878" s="55">
        <f t="shared" si="211"/>
        <v>0</v>
      </c>
      <c r="AN878" s="55">
        <f t="shared" si="211"/>
        <v>0</v>
      </c>
      <c r="AO878" s="55">
        <f t="shared" si="208"/>
        <v>0</v>
      </c>
      <c r="AP878" s="55">
        <f t="shared" si="208"/>
        <v>0</v>
      </c>
      <c r="AQ878" s="55">
        <f t="shared" si="208"/>
        <v>0</v>
      </c>
      <c r="AR878" s="55">
        <f t="shared" si="208"/>
        <v>0</v>
      </c>
      <c r="AS878" s="55">
        <f t="shared" si="208"/>
        <v>0</v>
      </c>
      <c r="AT878" s="55">
        <f t="shared" si="208"/>
        <v>0</v>
      </c>
      <c r="AU878" s="55">
        <f t="shared" si="208"/>
        <v>0</v>
      </c>
      <c r="AV878" s="54">
        <f t="shared" si="204"/>
        <v>0</v>
      </c>
      <c r="AW878" s="54">
        <f t="shared" si="205"/>
        <v>0</v>
      </c>
      <c r="AX878" s="54">
        <f t="shared" si="206"/>
        <v>0</v>
      </c>
    </row>
    <row r="879" spans="1:50">
      <c r="A879" s="203" t="s">
        <v>543</v>
      </c>
      <c r="B879" s="203">
        <v>0</v>
      </c>
      <c r="C879" s="203" t="b">
        <v>0</v>
      </c>
      <c r="F879" s="203">
        <v>162</v>
      </c>
      <c r="I879" s="55">
        <f t="shared" si="202"/>
        <v>0</v>
      </c>
      <c r="J879" s="55">
        <f t="shared" si="212"/>
        <v>0</v>
      </c>
      <c r="K879" s="55">
        <f t="shared" si="212"/>
        <v>0</v>
      </c>
      <c r="L879" s="55">
        <f t="shared" si="212"/>
        <v>0</v>
      </c>
      <c r="M879" s="55">
        <f t="shared" si="212"/>
        <v>0</v>
      </c>
      <c r="N879" s="55">
        <f t="shared" si="212"/>
        <v>0</v>
      </c>
      <c r="O879" s="55">
        <f t="shared" si="212"/>
        <v>0</v>
      </c>
      <c r="P879" s="55">
        <f t="shared" si="212"/>
        <v>0</v>
      </c>
      <c r="Q879" s="55">
        <f t="shared" si="212"/>
        <v>0</v>
      </c>
      <c r="R879" s="55">
        <f t="shared" si="212"/>
        <v>0</v>
      </c>
      <c r="S879" s="55">
        <f t="shared" si="212"/>
        <v>0</v>
      </c>
      <c r="T879" s="55">
        <f t="shared" si="212"/>
        <v>0</v>
      </c>
      <c r="U879" s="55">
        <f t="shared" si="212"/>
        <v>0</v>
      </c>
      <c r="V879" s="55">
        <f t="shared" si="212"/>
        <v>0</v>
      </c>
      <c r="W879" s="55">
        <f t="shared" si="212"/>
        <v>0</v>
      </c>
      <c r="X879" s="55">
        <f t="shared" si="212"/>
        <v>0</v>
      </c>
      <c r="Y879" s="55">
        <f t="shared" si="212"/>
        <v>0</v>
      </c>
      <c r="Z879" s="55">
        <f t="shared" si="211"/>
        <v>0</v>
      </c>
      <c r="AA879" s="55">
        <f t="shared" si="211"/>
        <v>0</v>
      </c>
      <c r="AB879" s="55">
        <f t="shared" si="211"/>
        <v>0</v>
      </c>
      <c r="AC879" s="55">
        <f t="shared" si="211"/>
        <v>0</v>
      </c>
      <c r="AD879" s="55">
        <f t="shared" si="211"/>
        <v>0</v>
      </c>
      <c r="AE879" s="55">
        <f t="shared" si="211"/>
        <v>0</v>
      </c>
      <c r="AF879" s="55">
        <f t="shared" si="211"/>
        <v>0</v>
      </c>
      <c r="AG879" s="55">
        <f t="shared" si="211"/>
        <v>0</v>
      </c>
      <c r="AH879" s="55">
        <f t="shared" si="211"/>
        <v>0</v>
      </c>
      <c r="AI879" s="55">
        <f t="shared" si="211"/>
        <v>0</v>
      </c>
      <c r="AJ879" s="55">
        <f t="shared" si="211"/>
        <v>0</v>
      </c>
      <c r="AK879" s="55">
        <f t="shared" si="211"/>
        <v>0</v>
      </c>
      <c r="AL879" s="55">
        <f t="shared" si="211"/>
        <v>0</v>
      </c>
      <c r="AM879" s="55">
        <f t="shared" si="211"/>
        <v>0</v>
      </c>
      <c r="AN879" s="55">
        <f t="shared" si="211"/>
        <v>0</v>
      </c>
      <c r="AO879" s="55">
        <f t="shared" si="208"/>
        <v>0</v>
      </c>
      <c r="AP879" s="55">
        <f t="shared" si="208"/>
        <v>0</v>
      </c>
      <c r="AQ879" s="55">
        <f t="shared" si="208"/>
        <v>0</v>
      </c>
      <c r="AR879" s="55">
        <f t="shared" si="208"/>
        <v>0</v>
      </c>
      <c r="AS879" s="55">
        <f t="shared" si="208"/>
        <v>0</v>
      </c>
      <c r="AT879" s="55">
        <f t="shared" si="208"/>
        <v>0</v>
      </c>
      <c r="AU879" s="55">
        <f t="shared" si="208"/>
        <v>0</v>
      </c>
      <c r="AV879" s="54">
        <f t="shared" si="204"/>
        <v>0</v>
      </c>
      <c r="AW879" s="54">
        <f t="shared" si="205"/>
        <v>0</v>
      </c>
      <c r="AX879" s="54">
        <f t="shared" si="206"/>
        <v>0</v>
      </c>
    </row>
    <row r="880" spans="1:50">
      <c r="A880" s="203" t="s">
        <v>543</v>
      </c>
      <c r="B880" s="203">
        <v>1</v>
      </c>
      <c r="C880" s="203" t="b">
        <v>1</v>
      </c>
      <c r="D880" s="203">
        <v>1</v>
      </c>
      <c r="E880" s="203" t="s">
        <v>587</v>
      </c>
      <c r="F880" s="203">
        <v>510</v>
      </c>
      <c r="I880" s="55">
        <f t="shared" si="202"/>
        <v>0</v>
      </c>
      <c r="J880" s="55">
        <f t="shared" si="212"/>
        <v>0</v>
      </c>
      <c r="K880" s="55">
        <f t="shared" si="212"/>
        <v>0</v>
      </c>
      <c r="L880" s="55">
        <f t="shared" si="212"/>
        <v>0</v>
      </c>
      <c r="M880" s="55">
        <f t="shared" si="212"/>
        <v>0</v>
      </c>
      <c r="N880" s="55">
        <f t="shared" si="212"/>
        <v>0</v>
      </c>
      <c r="O880" s="55">
        <f t="shared" si="212"/>
        <v>0</v>
      </c>
      <c r="P880" s="55">
        <f t="shared" si="212"/>
        <v>0</v>
      </c>
      <c r="Q880" s="55">
        <f t="shared" si="212"/>
        <v>0</v>
      </c>
      <c r="R880" s="55">
        <f t="shared" si="212"/>
        <v>0</v>
      </c>
      <c r="S880" s="55">
        <f t="shared" si="212"/>
        <v>0</v>
      </c>
      <c r="T880" s="55">
        <f t="shared" si="212"/>
        <v>0</v>
      </c>
      <c r="U880" s="55">
        <f t="shared" si="212"/>
        <v>0</v>
      </c>
      <c r="V880" s="55">
        <f t="shared" si="212"/>
        <v>0</v>
      </c>
      <c r="W880" s="55">
        <f t="shared" si="212"/>
        <v>0</v>
      </c>
      <c r="X880" s="55">
        <f t="shared" si="212"/>
        <v>0</v>
      </c>
      <c r="Y880" s="55">
        <f t="shared" si="212"/>
        <v>0</v>
      </c>
      <c r="Z880" s="55">
        <f t="shared" si="211"/>
        <v>0</v>
      </c>
      <c r="AA880" s="55">
        <f t="shared" si="211"/>
        <v>0</v>
      </c>
      <c r="AB880" s="55">
        <f t="shared" si="211"/>
        <v>0</v>
      </c>
      <c r="AC880" s="55">
        <f t="shared" si="211"/>
        <v>0</v>
      </c>
      <c r="AD880" s="55">
        <f t="shared" si="211"/>
        <v>0</v>
      </c>
      <c r="AE880" s="55">
        <f t="shared" si="211"/>
        <v>0</v>
      </c>
      <c r="AF880" s="55">
        <f t="shared" si="211"/>
        <v>0</v>
      </c>
      <c r="AG880" s="55">
        <f t="shared" si="211"/>
        <v>0</v>
      </c>
      <c r="AH880" s="55">
        <f t="shared" si="211"/>
        <v>0</v>
      </c>
      <c r="AI880" s="55">
        <f t="shared" si="211"/>
        <v>0</v>
      </c>
      <c r="AJ880" s="55">
        <f t="shared" si="211"/>
        <v>0</v>
      </c>
      <c r="AK880" s="55">
        <f t="shared" si="211"/>
        <v>0</v>
      </c>
      <c r="AL880" s="55">
        <f t="shared" si="211"/>
        <v>0</v>
      </c>
      <c r="AM880" s="55">
        <f t="shared" si="211"/>
        <v>0</v>
      </c>
      <c r="AN880" s="55">
        <f t="shared" si="211"/>
        <v>0</v>
      </c>
      <c r="AO880" s="55">
        <f t="shared" si="208"/>
        <v>0</v>
      </c>
      <c r="AP880" s="55">
        <f t="shared" si="208"/>
        <v>0</v>
      </c>
      <c r="AQ880" s="55">
        <f t="shared" si="208"/>
        <v>0</v>
      </c>
      <c r="AR880" s="55">
        <f t="shared" si="208"/>
        <v>0</v>
      </c>
      <c r="AS880" s="55">
        <f t="shared" si="208"/>
        <v>0</v>
      </c>
      <c r="AT880" s="55">
        <f t="shared" si="208"/>
        <v>0</v>
      </c>
      <c r="AU880" s="55">
        <f t="shared" si="208"/>
        <v>0</v>
      </c>
      <c r="AV880" s="54">
        <f t="shared" si="204"/>
        <v>0</v>
      </c>
      <c r="AW880" s="54">
        <f t="shared" si="205"/>
        <v>0</v>
      </c>
      <c r="AX880" s="54">
        <f t="shared" si="206"/>
        <v>0</v>
      </c>
    </row>
    <row r="881" spans="1:50">
      <c r="A881" s="203" t="s">
        <v>544</v>
      </c>
      <c r="B881" s="203">
        <v>0</v>
      </c>
      <c r="C881" s="203" t="b">
        <v>0</v>
      </c>
      <c r="F881" s="203">
        <v>496</v>
      </c>
      <c r="I881" s="55">
        <f t="shared" si="202"/>
        <v>0</v>
      </c>
      <c r="J881" s="55">
        <f t="shared" si="212"/>
        <v>0</v>
      </c>
      <c r="K881" s="55">
        <f t="shared" si="212"/>
        <v>0</v>
      </c>
      <c r="L881" s="55">
        <f t="shared" si="212"/>
        <v>0</v>
      </c>
      <c r="M881" s="55">
        <f t="shared" si="212"/>
        <v>0</v>
      </c>
      <c r="N881" s="55">
        <f t="shared" si="212"/>
        <v>0</v>
      </c>
      <c r="O881" s="55">
        <f t="shared" si="212"/>
        <v>0</v>
      </c>
      <c r="P881" s="55">
        <f t="shared" si="212"/>
        <v>0</v>
      </c>
      <c r="Q881" s="55">
        <f t="shared" si="212"/>
        <v>0</v>
      </c>
      <c r="R881" s="55">
        <f t="shared" si="212"/>
        <v>0</v>
      </c>
      <c r="S881" s="55">
        <f t="shared" si="212"/>
        <v>0</v>
      </c>
      <c r="T881" s="55">
        <f t="shared" si="212"/>
        <v>0</v>
      </c>
      <c r="U881" s="55">
        <f t="shared" si="212"/>
        <v>0</v>
      </c>
      <c r="V881" s="55">
        <f t="shared" si="212"/>
        <v>0</v>
      </c>
      <c r="W881" s="55">
        <f t="shared" si="212"/>
        <v>0</v>
      </c>
      <c r="X881" s="55">
        <f t="shared" si="212"/>
        <v>0</v>
      </c>
      <c r="Y881" s="55">
        <f t="shared" si="212"/>
        <v>0</v>
      </c>
      <c r="Z881" s="55">
        <f t="shared" si="211"/>
        <v>0</v>
      </c>
      <c r="AA881" s="55">
        <f t="shared" si="211"/>
        <v>0</v>
      </c>
      <c r="AB881" s="55">
        <f t="shared" si="211"/>
        <v>0</v>
      </c>
      <c r="AC881" s="55">
        <f t="shared" si="211"/>
        <v>0</v>
      </c>
      <c r="AD881" s="55">
        <f t="shared" si="211"/>
        <v>0</v>
      </c>
      <c r="AE881" s="55">
        <f t="shared" si="211"/>
        <v>0</v>
      </c>
      <c r="AF881" s="55">
        <f t="shared" si="211"/>
        <v>0</v>
      </c>
      <c r="AG881" s="55">
        <f t="shared" si="211"/>
        <v>0</v>
      </c>
      <c r="AH881" s="55">
        <f t="shared" si="211"/>
        <v>0</v>
      </c>
      <c r="AI881" s="55">
        <f t="shared" si="211"/>
        <v>0</v>
      </c>
      <c r="AJ881" s="55">
        <f t="shared" si="211"/>
        <v>0</v>
      </c>
      <c r="AK881" s="55">
        <f t="shared" si="211"/>
        <v>0</v>
      </c>
      <c r="AL881" s="55">
        <f t="shared" si="211"/>
        <v>0</v>
      </c>
      <c r="AM881" s="55">
        <f t="shared" si="211"/>
        <v>0</v>
      </c>
      <c r="AN881" s="55">
        <f t="shared" si="211"/>
        <v>0</v>
      </c>
      <c r="AO881" s="55">
        <f t="shared" si="208"/>
        <v>0</v>
      </c>
      <c r="AP881" s="55">
        <f t="shared" si="208"/>
        <v>0</v>
      </c>
      <c r="AQ881" s="55">
        <f t="shared" si="208"/>
        <v>0</v>
      </c>
      <c r="AR881" s="55">
        <f t="shared" si="208"/>
        <v>0</v>
      </c>
      <c r="AS881" s="55">
        <f t="shared" si="208"/>
        <v>0</v>
      </c>
      <c r="AT881" s="55">
        <f t="shared" si="208"/>
        <v>0</v>
      </c>
      <c r="AU881" s="55">
        <f t="shared" si="208"/>
        <v>0</v>
      </c>
      <c r="AV881" s="54">
        <f t="shared" si="204"/>
        <v>0</v>
      </c>
      <c r="AW881" s="54">
        <f t="shared" si="205"/>
        <v>0</v>
      </c>
      <c r="AX881" s="54">
        <f t="shared" si="206"/>
        <v>0</v>
      </c>
    </row>
    <row r="882" spans="1:50">
      <c r="A882" s="203" t="s">
        <v>544</v>
      </c>
      <c r="B882" s="203">
        <v>1</v>
      </c>
      <c r="C882" s="203" t="b">
        <v>1</v>
      </c>
      <c r="D882" s="203">
        <v>1</v>
      </c>
      <c r="E882" s="203" t="s">
        <v>577</v>
      </c>
      <c r="F882" s="203">
        <v>848</v>
      </c>
      <c r="I882" s="55">
        <f t="shared" si="202"/>
        <v>0</v>
      </c>
      <c r="J882" s="55">
        <f t="shared" si="212"/>
        <v>0</v>
      </c>
      <c r="K882" s="55">
        <f t="shared" si="212"/>
        <v>0</v>
      </c>
      <c r="L882" s="55">
        <f t="shared" si="212"/>
        <v>0</v>
      </c>
      <c r="M882" s="55">
        <f t="shared" si="212"/>
        <v>0</v>
      </c>
      <c r="N882" s="55">
        <f t="shared" si="212"/>
        <v>0</v>
      </c>
      <c r="O882" s="55">
        <f t="shared" si="212"/>
        <v>0</v>
      </c>
      <c r="P882" s="55">
        <f t="shared" si="212"/>
        <v>0</v>
      </c>
      <c r="Q882" s="55">
        <f t="shared" si="212"/>
        <v>0</v>
      </c>
      <c r="R882" s="55">
        <f t="shared" si="212"/>
        <v>0</v>
      </c>
      <c r="S882" s="55">
        <f t="shared" si="212"/>
        <v>0</v>
      </c>
      <c r="T882" s="55">
        <f t="shared" si="212"/>
        <v>0</v>
      </c>
      <c r="U882" s="55">
        <f t="shared" si="212"/>
        <v>0</v>
      </c>
      <c r="V882" s="55">
        <f t="shared" si="212"/>
        <v>0</v>
      </c>
      <c r="W882" s="55">
        <f t="shared" si="212"/>
        <v>0</v>
      </c>
      <c r="X882" s="55">
        <f t="shared" si="212"/>
        <v>0</v>
      </c>
      <c r="Y882" s="55">
        <f t="shared" ref="Y882:AN897" si="213">SUMIFS($F$2:$F$2000,$E$2:$E$2000,Y$1,$A$2:$A$2000,$H882)</f>
        <v>0</v>
      </c>
      <c r="Z882" s="55">
        <f t="shared" si="213"/>
        <v>0</v>
      </c>
      <c r="AA882" s="55">
        <f t="shared" si="213"/>
        <v>0</v>
      </c>
      <c r="AB882" s="55">
        <f t="shared" si="213"/>
        <v>0</v>
      </c>
      <c r="AC882" s="55">
        <f t="shared" si="213"/>
        <v>0</v>
      </c>
      <c r="AD882" s="55">
        <f t="shared" si="213"/>
        <v>0</v>
      </c>
      <c r="AE882" s="55">
        <f t="shared" si="213"/>
        <v>0</v>
      </c>
      <c r="AF882" s="55">
        <f t="shared" si="213"/>
        <v>0</v>
      </c>
      <c r="AG882" s="55">
        <f t="shared" si="213"/>
        <v>0</v>
      </c>
      <c r="AH882" s="55">
        <f t="shared" si="213"/>
        <v>0</v>
      </c>
      <c r="AI882" s="55">
        <f t="shared" si="213"/>
        <v>0</v>
      </c>
      <c r="AJ882" s="55">
        <f t="shared" si="213"/>
        <v>0</v>
      </c>
      <c r="AK882" s="55">
        <f t="shared" si="213"/>
        <v>0</v>
      </c>
      <c r="AL882" s="55">
        <f t="shared" si="213"/>
        <v>0</v>
      </c>
      <c r="AM882" s="55">
        <f t="shared" si="213"/>
        <v>0</v>
      </c>
      <c r="AN882" s="55">
        <f t="shared" si="213"/>
        <v>0</v>
      </c>
      <c r="AO882" s="55">
        <f t="shared" si="208"/>
        <v>0</v>
      </c>
      <c r="AP882" s="55">
        <f t="shared" si="208"/>
        <v>0</v>
      </c>
      <c r="AQ882" s="55">
        <f t="shared" si="208"/>
        <v>0</v>
      </c>
      <c r="AR882" s="55">
        <f t="shared" si="208"/>
        <v>0</v>
      </c>
      <c r="AS882" s="55">
        <f t="shared" si="208"/>
        <v>0</v>
      </c>
      <c r="AT882" s="55">
        <f t="shared" si="208"/>
        <v>0</v>
      </c>
      <c r="AU882" s="55">
        <f t="shared" si="208"/>
        <v>0</v>
      </c>
      <c r="AV882" s="54">
        <f t="shared" si="204"/>
        <v>0</v>
      </c>
      <c r="AW882" s="54">
        <f t="shared" si="205"/>
        <v>0</v>
      </c>
      <c r="AX882" s="54">
        <f t="shared" si="206"/>
        <v>0</v>
      </c>
    </row>
    <row r="883" spans="1:50">
      <c r="A883" s="203" t="s">
        <v>545</v>
      </c>
      <c r="B883" s="203">
        <v>0</v>
      </c>
      <c r="C883" s="203" t="b">
        <v>0</v>
      </c>
      <c r="F883" s="203">
        <v>288</v>
      </c>
      <c r="I883" s="55">
        <f t="shared" si="202"/>
        <v>0</v>
      </c>
      <c r="J883" s="55">
        <f t="shared" ref="J883:Y898" si="214">SUMIFS($F$2:$F$2000,$E$2:$E$2000,J$1,$A$2:$A$2000,$H883)</f>
        <v>0</v>
      </c>
      <c r="K883" s="55">
        <f t="shared" si="214"/>
        <v>0</v>
      </c>
      <c r="L883" s="55">
        <f t="shared" si="214"/>
        <v>0</v>
      </c>
      <c r="M883" s="55">
        <f t="shared" si="214"/>
        <v>0</v>
      </c>
      <c r="N883" s="55">
        <f t="shared" si="214"/>
        <v>0</v>
      </c>
      <c r="O883" s="55">
        <f t="shared" si="214"/>
        <v>0</v>
      </c>
      <c r="P883" s="55">
        <f t="shared" si="214"/>
        <v>0</v>
      </c>
      <c r="Q883" s="55">
        <f t="shared" si="214"/>
        <v>0</v>
      </c>
      <c r="R883" s="55">
        <f t="shared" si="214"/>
        <v>0</v>
      </c>
      <c r="S883" s="55">
        <f t="shared" si="214"/>
        <v>0</v>
      </c>
      <c r="T883" s="55">
        <f t="shared" si="214"/>
        <v>0</v>
      </c>
      <c r="U883" s="55">
        <f t="shared" si="214"/>
        <v>0</v>
      </c>
      <c r="V883" s="55">
        <f t="shared" si="214"/>
        <v>0</v>
      </c>
      <c r="W883" s="55">
        <f t="shared" si="214"/>
        <v>0</v>
      </c>
      <c r="X883" s="55">
        <f t="shared" si="214"/>
        <v>0</v>
      </c>
      <c r="Y883" s="55">
        <f t="shared" si="214"/>
        <v>0</v>
      </c>
      <c r="Z883" s="55">
        <f t="shared" si="213"/>
        <v>0</v>
      </c>
      <c r="AA883" s="55">
        <f t="shared" si="213"/>
        <v>0</v>
      </c>
      <c r="AB883" s="55">
        <f t="shared" si="213"/>
        <v>0</v>
      </c>
      <c r="AC883" s="55">
        <f t="shared" si="213"/>
        <v>0</v>
      </c>
      <c r="AD883" s="55">
        <f t="shared" si="213"/>
        <v>0</v>
      </c>
      <c r="AE883" s="55">
        <f t="shared" si="213"/>
        <v>0</v>
      </c>
      <c r="AF883" s="55">
        <f t="shared" si="213"/>
        <v>0</v>
      </c>
      <c r="AG883" s="55">
        <f t="shared" si="213"/>
        <v>0</v>
      </c>
      <c r="AH883" s="55">
        <f t="shared" si="213"/>
        <v>0</v>
      </c>
      <c r="AI883" s="55">
        <f t="shared" si="213"/>
        <v>0</v>
      </c>
      <c r="AJ883" s="55">
        <f t="shared" si="213"/>
        <v>0</v>
      </c>
      <c r="AK883" s="55">
        <f t="shared" si="213"/>
        <v>0</v>
      </c>
      <c r="AL883" s="55">
        <f t="shared" si="213"/>
        <v>0</v>
      </c>
      <c r="AM883" s="55">
        <f t="shared" si="213"/>
        <v>0</v>
      </c>
      <c r="AN883" s="55">
        <f t="shared" si="213"/>
        <v>0</v>
      </c>
      <c r="AO883" s="55">
        <f t="shared" si="208"/>
        <v>0</v>
      </c>
      <c r="AP883" s="55">
        <f t="shared" si="208"/>
        <v>0</v>
      </c>
      <c r="AQ883" s="55">
        <f t="shared" si="208"/>
        <v>0</v>
      </c>
      <c r="AR883" s="55">
        <f t="shared" ref="AR883:AU883" si="215">SUMIFS($F$2:$F$2000,$E$2:$E$2000,AR$1,$A$2:$A$2000,$H883)</f>
        <v>0</v>
      </c>
      <c r="AS883" s="55">
        <f t="shared" si="215"/>
        <v>0</v>
      </c>
      <c r="AT883" s="55">
        <f t="shared" si="215"/>
        <v>0</v>
      </c>
      <c r="AU883" s="55">
        <f t="shared" si="215"/>
        <v>0</v>
      </c>
      <c r="AV883" s="54">
        <f t="shared" si="204"/>
        <v>0</v>
      </c>
      <c r="AW883" s="54">
        <f t="shared" si="205"/>
        <v>0</v>
      </c>
      <c r="AX883" s="54">
        <f t="shared" si="206"/>
        <v>0</v>
      </c>
    </row>
    <row r="884" spans="1:50">
      <c r="A884" s="203" t="s">
        <v>545</v>
      </c>
      <c r="B884" s="203">
        <v>1</v>
      </c>
      <c r="C884" s="203" t="b">
        <v>1</v>
      </c>
      <c r="D884" s="203">
        <v>1</v>
      </c>
      <c r="E884" s="203" t="s">
        <v>582</v>
      </c>
      <c r="F884" s="203">
        <v>720</v>
      </c>
      <c r="I884" s="55">
        <f t="shared" si="202"/>
        <v>0</v>
      </c>
      <c r="J884" s="55">
        <f t="shared" si="214"/>
        <v>0</v>
      </c>
      <c r="K884" s="55">
        <f t="shared" si="214"/>
        <v>0</v>
      </c>
      <c r="L884" s="55">
        <f t="shared" si="214"/>
        <v>0</v>
      </c>
      <c r="M884" s="55">
        <f t="shared" si="214"/>
        <v>0</v>
      </c>
      <c r="N884" s="55">
        <f t="shared" si="214"/>
        <v>0</v>
      </c>
      <c r="O884" s="55">
        <f t="shared" si="214"/>
        <v>0</v>
      </c>
      <c r="P884" s="55">
        <f t="shared" si="214"/>
        <v>0</v>
      </c>
      <c r="Q884" s="55">
        <f t="shared" si="214"/>
        <v>0</v>
      </c>
      <c r="R884" s="55">
        <f t="shared" si="214"/>
        <v>0</v>
      </c>
      <c r="S884" s="55">
        <f t="shared" si="214"/>
        <v>0</v>
      </c>
      <c r="T884" s="55">
        <f t="shared" si="214"/>
        <v>0</v>
      </c>
      <c r="U884" s="55">
        <f t="shared" si="214"/>
        <v>0</v>
      </c>
      <c r="V884" s="55">
        <f t="shared" si="214"/>
        <v>0</v>
      </c>
      <c r="W884" s="55">
        <f t="shared" si="214"/>
        <v>0</v>
      </c>
      <c r="X884" s="55">
        <f t="shared" si="214"/>
        <v>0</v>
      </c>
      <c r="Y884" s="55">
        <f t="shared" si="214"/>
        <v>0</v>
      </c>
      <c r="Z884" s="55">
        <f t="shared" si="213"/>
        <v>0</v>
      </c>
      <c r="AA884" s="55">
        <f t="shared" si="213"/>
        <v>0</v>
      </c>
      <c r="AB884" s="55">
        <f t="shared" si="213"/>
        <v>0</v>
      </c>
      <c r="AC884" s="55">
        <f t="shared" si="213"/>
        <v>0</v>
      </c>
      <c r="AD884" s="55">
        <f t="shared" si="213"/>
        <v>0</v>
      </c>
      <c r="AE884" s="55">
        <f t="shared" si="213"/>
        <v>0</v>
      </c>
      <c r="AF884" s="55">
        <f t="shared" si="213"/>
        <v>0</v>
      </c>
      <c r="AG884" s="55">
        <f t="shared" si="213"/>
        <v>0</v>
      </c>
      <c r="AH884" s="55">
        <f t="shared" si="213"/>
        <v>0</v>
      </c>
      <c r="AI884" s="55">
        <f t="shared" si="213"/>
        <v>0</v>
      </c>
      <c r="AJ884" s="55">
        <f t="shared" si="213"/>
        <v>0</v>
      </c>
      <c r="AK884" s="55">
        <f t="shared" si="213"/>
        <v>0</v>
      </c>
      <c r="AL884" s="55">
        <f t="shared" si="213"/>
        <v>0</v>
      </c>
      <c r="AM884" s="55">
        <f t="shared" si="213"/>
        <v>0</v>
      </c>
      <c r="AN884" s="55">
        <f t="shared" si="213"/>
        <v>0</v>
      </c>
      <c r="AO884" s="55">
        <f t="shared" ref="AO884:AU920" si="216">SUMIFS($F$2:$F$2000,$E$2:$E$2000,AO$1,$A$2:$A$2000,$H884)</f>
        <v>0</v>
      </c>
      <c r="AP884" s="55">
        <f t="shared" si="216"/>
        <v>0</v>
      </c>
      <c r="AQ884" s="55">
        <f t="shared" si="216"/>
        <v>0</v>
      </c>
      <c r="AR884" s="55">
        <f t="shared" si="216"/>
        <v>0</v>
      </c>
      <c r="AS884" s="55">
        <f t="shared" si="216"/>
        <v>0</v>
      </c>
      <c r="AT884" s="55">
        <f t="shared" si="216"/>
        <v>0</v>
      </c>
      <c r="AU884" s="55">
        <f t="shared" si="216"/>
        <v>0</v>
      </c>
      <c r="AV884" s="54">
        <f t="shared" si="204"/>
        <v>0</v>
      </c>
      <c r="AW884" s="54">
        <f t="shared" si="205"/>
        <v>0</v>
      </c>
      <c r="AX884" s="54">
        <f t="shared" si="206"/>
        <v>0</v>
      </c>
    </row>
    <row r="885" spans="1:50">
      <c r="A885" s="203" t="s">
        <v>546</v>
      </c>
      <c r="B885" s="203">
        <v>0</v>
      </c>
      <c r="C885" s="203" t="b">
        <v>0</v>
      </c>
      <c r="F885" s="203">
        <v>55</v>
      </c>
      <c r="I885" s="55">
        <f t="shared" si="202"/>
        <v>0</v>
      </c>
      <c r="J885" s="55">
        <f t="shared" si="214"/>
        <v>0</v>
      </c>
      <c r="K885" s="55">
        <f t="shared" si="214"/>
        <v>0</v>
      </c>
      <c r="L885" s="55">
        <f t="shared" si="214"/>
        <v>0</v>
      </c>
      <c r="M885" s="55">
        <f t="shared" si="214"/>
        <v>0</v>
      </c>
      <c r="N885" s="55">
        <f t="shared" si="214"/>
        <v>0</v>
      </c>
      <c r="O885" s="55">
        <f t="shared" si="214"/>
        <v>0</v>
      </c>
      <c r="P885" s="55">
        <f t="shared" si="214"/>
        <v>0</v>
      </c>
      <c r="Q885" s="55">
        <f t="shared" si="214"/>
        <v>0</v>
      </c>
      <c r="R885" s="55">
        <f t="shared" si="214"/>
        <v>0</v>
      </c>
      <c r="S885" s="55">
        <f t="shared" si="214"/>
        <v>0</v>
      </c>
      <c r="T885" s="55">
        <f t="shared" si="214"/>
        <v>0</v>
      </c>
      <c r="U885" s="55">
        <f t="shared" si="214"/>
        <v>0</v>
      </c>
      <c r="V885" s="55">
        <f t="shared" si="214"/>
        <v>0</v>
      </c>
      <c r="W885" s="55">
        <f t="shared" si="214"/>
        <v>0</v>
      </c>
      <c r="X885" s="55">
        <f t="shared" si="214"/>
        <v>0</v>
      </c>
      <c r="Y885" s="55">
        <f t="shared" si="214"/>
        <v>0</v>
      </c>
      <c r="Z885" s="55">
        <f t="shared" si="213"/>
        <v>0</v>
      </c>
      <c r="AA885" s="55">
        <f t="shared" si="213"/>
        <v>0</v>
      </c>
      <c r="AB885" s="55">
        <f t="shared" si="213"/>
        <v>0</v>
      </c>
      <c r="AC885" s="55">
        <f t="shared" si="213"/>
        <v>0</v>
      </c>
      <c r="AD885" s="55">
        <f t="shared" si="213"/>
        <v>0</v>
      </c>
      <c r="AE885" s="55">
        <f t="shared" si="213"/>
        <v>0</v>
      </c>
      <c r="AF885" s="55">
        <f t="shared" si="213"/>
        <v>0</v>
      </c>
      <c r="AG885" s="55">
        <f t="shared" si="213"/>
        <v>0</v>
      </c>
      <c r="AH885" s="55">
        <f t="shared" si="213"/>
        <v>0</v>
      </c>
      <c r="AI885" s="55">
        <f t="shared" si="213"/>
        <v>0</v>
      </c>
      <c r="AJ885" s="55">
        <f t="shared" si="213"/>
        <v>0</v>
      </c>
      <c r="AK885" s="55">
        <f t="shared" si="213"/>
        <v>0</v>
      </c>
      <c r="AL885" s="55">
        <f t="shared" si="213"/>
        <v>0</v>
      </c>
      <c r="AM885" s="55">
        <f t="shared" si="213"/>
        <v>0</v>
      </c>
      <c r="AN885" s="55">
        <f t="shared" si="213"/>
        <v>0</v>
      </c>
      <c r="AO885" s="55">
        <f t="shared" si="216"/>
        <v>0</v>
      </c>
      <c r="AP885" s="55">
        <f t="shared" si="216"/>
        <v>0</v>
      </c>
      <c r="AQ885" s="55">
        <f t="shared" si="216"/>
        <v>0</v>
      </c>
      <c r="AR885" s="55">
        <f t="shared" si="216"/>
        <v>0</v>
      </c>
      <c r="AS885" s="55">
        <f t="shared" si="216"/>
        <v>0</v>
      </c>
      <c r="AT885" s="55">
        <f t="shared" si="216"/>
        <v>0</v>
      </c>
      <c r="AU885" s="55">
        <f t="shared" si="216"/>
        <v>0</v>
      </c>
      <c r="AV885" s="54">
        <f t="shared" si="204"/>
        <v>0</v>
      </c>
      <c r="AW885" s="54">
        <f t="shared" si="205"/>
        <v>0</v>
      </c>
      <c r="AX885" s="54">
        <f t="shared" si="206"/>
        <v>0</v>
      </c>
    </row>
    <row r="886" spans="1:50">
      <c r="A886" s="203" t="s">
        <v>546</v>
      </c>
      <c r="B886" s="203">
        <v>1</v>
      </c>
      <c r="C886" s="203" t="b">
        <v>1</v>
      </c>
      <c r="D886" s="203">
        <v>1</v>
      </c>
      <c r="E886" s="203" t="s">
        <v>582</v>
      </c>
      <c r="F886" s="203">
        <v>281</v>
      </c>
      <c r="I886" s="55">
        <f t="shared" si="202"/>
        <v>0</v>
      </c>
      <c r="J886" s="55">
        <f t="shared" si="214"/>
        <v>0</v>
      </c>
      <c r="K886" s="55">
        <f t="shared" si="214"/>
        <v>0</v>
      </c>
      <c r="L886" s="55">
        <f t="shared" si="214"/>
        <v>0</v>
      </c>
      <c r="M886" s="55">
        <f t="shared" si="214"/>
        <v>0</v>
      </c>
      <c r="N886" s="55">
        <f t="shared" si="214"/>
        <v>0</v>
      </c>
      <c r="O886" s="55">
        <f t="shared" si="214"/>
        <v>0</v>
      </c>
      <c r="P886" s="55">
        <f t="shared" si="214"/>
        <v>0</v>
      </c>
      <c r="Q886" s="55">
        <f t="shared" si="214"/>
        <v>0</v>
      </c>
      <c r="R886" s="55">
        <f t="shared" si="214"/>
        <v>0</v>
      </c>
      <c r="S886" s="55">
        <f t="shared" si="214"/>
        <v>0</v>
      </c>
      <c r="T886" s="55">
        <f t="shared" si="214"/>
        <v>0</v>
      </c>
      <c r="U886" s="55">
        <f t="shared" si="214"/>
        <v>0</v>
      </c>
      <c r="V886" s="55">
        <f t="shared" si="214"/>
        <v>0</v>
      </c>
      <c r="W886" s="55">
        <f t="shared" si="214"/>
        <v>0</v>
      </c>
      <c r="X886" s="55">
        <f t="shared" si="214"/>
        <v>0</v>
      </c>
      <c r="Y886" s="55">
        <f t="shared" si="214"/>
        <v>0</v>
      </c>
      <c r="Z886" s="55">
        <f t="shared" si="213"/>
        <v>0</v>
      </c>
      <c r="AA886" s="55">
        <f t="shared" si="213"/>
        <v>0</v>
      </c>
      <c r="AB886" s="55">
        <f t="shared" si="213"/>
        <v>0</v>
      </c>
      <c r="AC886" s="55">
        <f t="shared" si="213"/>
        <v>0</v>
      </c>
      <c r="AD886" s="55">
        <f t="shared" si="213"/>
        <v>0</v>
      </c>
      <c r="AE886" s="55">
        <f t="shared" si="213"/>
        <v>0</v>
      </c>
      <c r="AF886" s="55">
        <f t="shared" si="213"/>
        <v>0</v>
      </c>
      <c r="AG886" s="55">
        <f t="shared" si="213"/>
        <v>0</v>
      </c>
      <c r="AH886" s="55">
        <f t="shared" si="213"/>
        <v>0</v>
      </c>
      <c r="AI886" s="55">
        <f t="shared" si="213"/>
        <v>0</v>
      </c>
      <c r="AJ886" s="55">
        <f t="shared" si="213"/>
        <v>0</v>
      </c>
      <c r="AK886" s="55">
        <f t="shared" si="213"/>
        <v>0</v>
      </c>
      <c r="AL886" s="55">
        <f t="shared" si="213"/>
        <v>0</v>
      </c>
      <c r="AM886" s="55">
        <f t="shared" si="213"/>
        <v>0</v>
      </c>
      <c r="AN886" s="55">
        <f t="shared" si="213"/>
        <v>0</v>
      </c>
      <c r="AO886" s="55">
        <f t="shared" si="216"/>
        <v>0</v>
      </c>
      <c r="AP886" s="55">
        <f t="shared" si="216"/>
        <v>0</v>
      </c>
      <c r="AQ886" s="55">
        <f t="shared" si="216"/>
        <v>0</v>
      </c>
      <c r="AR886" s="55">
        <f t="shared" si="216"/>
        <v>0</v>
      </c>
      <c r="AS886" s="55">
        <f t="shared" si="216"/>
        <v>0</v>
      </c>
      <c r="AT886" s="55">
        <f t="shared" si="216"/>
        <v>0</v>
      </c>
      <c r="AU886" s="55">
        <f t="shared" si="216"/>
        <v>0</v>
      </c>
      <c r="AV886" s="54">
        <f t="shared" si="204"/>
        <v>0</v>
      </c>
      <c r="AW886" s="54">
        <f t="shared" si="205"/>
        <v>0</v>
      </c>
      <c r="AX886" s="54">
        <f t="shared" si="206"/>
        <v>0</v>
      </c>
    </row>
    <row r="887" spans="1:50">
      <c r="A887" s="203" t="s">
        <v>547</v>
      </c>
      <c r="B887" s="203">
        <v>0</v>
      </c>
      <c r="C887" s="203" t="b">
        <v>0</v>
      </c>
      <c r="F887" s="203">
        <v>120</v>
      </c>
      <c r="I887" s="55">
        <f t="shared" si="202"/>
        <v>0</v>
      </c>
      <c r="J887" s="55">
        <f t="shared" si="214"/>
        <v>0</v>
      </c>
      <c r="K887" s="55">
        <f t="shared" si="214"/>
        <v>0</v>
      </c>
      <c r="L887" s="55">
        <f t="shared" si="214"/>
        <v>0</v>
      </c>
      <c r="M887" s="55">
        <f t="shared" si="214"/>
        <v>0</v>
      </c>
      <c r="N887" s="55">
        <f t="shared" si="214"/>
        <v>0</v>
      </c>
      <c r="O887" s="55">
        <f t="shared" si="214"/>
        <v>0</v>
      </c>
      <c r="P887" s="55">
        <f t="shared" si="214"/>
        <v>0</v>
      </c>
      <c r="Q887" s="55">
        <f t="shared" si="214"/>
        <v>0</v>
      </c>
      <c r="R887" s="55">
        <f t="shared" si="214"/>
        <v>0</v>
      </c>
      <c r="S887" s="55">
        <f t="shared" si="214"/>
        <v>0</v>
      </c>
      <c r="T887" s="55">
        <f t="shared" si="214"/>
        <v>0</v>
      </c>
      <c r="U887" s="55">
        <f t="shared" si="214"/>
        <v>0</v>
      </c>
      <c r="V887" s="55">
        <f t="shared" si="214"/>
        <v>0</v>
      </c>
      <c r="W887" s="55">
        <f t="shared" si="214"/>
        <v>0</v>
      </c>
      <c r="X887" s="55">
        <f t="shared" si="214"/>
        <v>0</v>
      </c>
      <c r="Y887" s="55">
        <f t="shared" si="214"/>
        <v>0</v>
      </c>
      <c r="Z887" s="55">
        <f t="shared" si="213"/>
        <v>0</v>
      </c>
      <c r="AA887" s="55">
        <f t="shared" si="213"/>
        <v>0</v>
      </c>
      <c r="AB887" s="55">
        <f t="shared" si="213"/>
        <v>0</v>
      </c>
      <c r="AC887" s="55">
        <f t="shared" si="213"/>
        <v>0</v>
      </c>
      <c r="AD887" s="55">
        <f t="shared" si="213"/>
        <v>0</v>
      </c>
      <c r="AE887" s="55">
        <f t="shared" si="213"/>
        <v>0</v>
      </c>
      <c r="AF887" s="55">
        <f t="shared" si="213"/>
        <v>0</v>
      </c>
      <c r="AG887" s="55">
        <f t="shared" si="213"/>
        <v>0</v>
      </c>
      <c r="AH887" s="55">
        <f t="shared" si="213"/>
        <v>0</v>
      </c>
      <c r="AI887" s="55">
        <f t="shared" si="213"/>
        <v>0</v>
      </c>
      <c r="AJ887" s="55">
        <f t="shared" si="213"/>
        <v>0</v>
      </c>
      <c r="AK887" s="55">
        <f t="shared" si="213"/>
        <v>0</v>
      </c>
      <c r="AL887" s="55">
        <f t="shared" si="213"/>
        <v>0</v>
      </c>
      <c r="AM887" s="55">
        <f t="shared" si="213"/>
        <v>0</v>
      </c>
      <c r="AN887" s="55">
        <f t="shared" si="213"/>
        <v>0</v>
      </c>
      <c r="AO887" s="55">
        <f t="shared" si="216"/>
        <v>0</v>
      </c>
      <c r="AP887" s="55">
        <f t="shared" si="216"/>
        <v>0</v>
      </c>
      <c r="AQ887" s="55">
        <f t="shared" si="216"/>
        <v>0</v>
      </c>
      <c r="AR887" s="55">
        <f t="shared" si="216"/>
        <v>0</v>
      </c>
      <c r="AS887" s="55">
        <f t="shared" si="216"/>
        <v>0</v>
      </c>
      <c r="AT887" s="55">
        <f t="shared" si="216"/>
        <v>0</v>
      </c>
      <c r="AU887" s="55">
        <f t="shared" si="216"/>
        <v>0</v>
      </c>
      <c r="AV887" s="54">
        <f t="shared" si="204"/>
        <v>0</v>
      </c>
      <c r="AW887" s="54">
        <f t="shared" si="205"/>
        <v>0</v>
      </c>
      <c r="AX887" s="54">
        <f t="shared" si="206"/>
        <v>0</v>
      </c>
    </row>
    <row r="888" spans="1:50">
      <c r="A888" s="203" t="s">
        <v>547</v>
      </c>
      <c r="B888" s="203">
        <v>1</v>
      </c>
      <c r="C888" s="203" t="b">
        <v>1</v>
      </c>
      <c r="D888" s="203">
        <v>1</v>
      </c>
      <c r="E888" s="203" t="s">
        <v>590</v>
      </c>
      <c r="F888" s="203">
        <v>216</v>
      </c>
      <c r="I888" s="55">
        <f t="shared" si="202"/>
        <v>0</v>
      </c>
      <c r="J888" s="55">
        <f t="shared" si="214"/>
        <v>0</v>
      </c>
      <c r="K888" s="55">
        <f t="shared" si="214"/>
        <v>0</v>
      </c>
      <c r="L888" s="55">
        <f t="shared" si="214"/>
        <v>0</v>
      </c>
      <c r="M888" s="55">
        <f t="shared" si="214"/>
        <v>0</v>
      </c>
      <c r="N888" s="55">
        <f t="shared" si="214"/>
        <v>0</v>
      </c>
      <c r="O888" s="55">
        <f t="shared" si="214"/>
        <v>0</v>
      </c>
      <c r="P888" s="55">
        <f t="shared" si="214"/>
        <v>0</v>
      </c>
      <c r="Q888" s="55">
        <f t="shared" si="214"/>
        <v>0</v>
      </c>
      <c r="R888" s="55">
        <f t="shared" si="214"/>
        <v>0</v>
      </c>
      <c r="S888" s="55">
        <f t="shared" si="214"/>
        <v>0</v>
      </c>
      <c r="T888" s="55">
        <f t="shared" si="214"/>
        <v>0</v>
      </c>
      <c r="U888" s="55">
        <f t="shared" si="214"/>
        <v>0</v>
      </c>
      <c r="V888" s="55">
        <f t="shared" si="214"/>
        <v>0</v>
      </c>
      <c r="W888" s="55">
        <f t="shared" si="214"/>
        <v>0</v>
      </c>
      <c r="X888" s="55">
        <f t="shared" si="214"/>
        <v>0</v>
      </c>
      <c r="Y888" s="55">
        <f t="shared" si="214"/>
        <v>0</v>
      </c>
      <c r="Z888" s="55">
        <f t="shared" si="213"/>
        <v>0</v>
      </c>
      <c r="AA888" s="55">
        <f t="shared" si="213"/>
        <v>0</v>
      </c>
      <c r="AB888" s="55">
        <f t="shared" si="213"/>
        <v>0</v>
      </c>
      <c r="AC888" s="55">
        <f t="shared" si="213"/>
        <v>0</v>
      </c>
      <c r="AD888" s="55">
        <f t="shared" si="213"/>
        <v>0</v>
      </c>
      <c r="AE888" s="55">
        <f t="shared" si="213"/>
        <v>0</v>
      </c>
      <c r="AF888" s="55">
        <f t="shared" si="213"/>
        <v>0</v>
      </c>
      <c r="AG888" s="55">
        <f t="shared" si="213"/>
        <v>0</v>
      </c>
      <c r="AH888" s="55">
        <f t="shared" si="213"/>
        <v>0</v>
      </c>
      <c r="AI888" s="55">
        <f t="shared" si="213"/>
        <v>0</v>
      </c>
      <c r="AJ888" s="55">
        <f t="shared" si="213"/>
        <v>0</v>
      </c>
      <c r="AK888" s="55">
        <f t="shared" si="213"/>
        <v>0</v>
      </c>
      <c r="AL888" s="55">
        <f t="shared" si="213"/>
        <v>0</v>
      </c>
      <c r="AM888" s="55">
        <f t="shared" si="213"/>
        <v>0</v>
      </c>
      <c r="AN888" s="55">
        <f t="shared" si="213"/>
        <v>0</v>
      </c>
      <c r="AO888" s="55">
        <f t="shared" si="216"/>
        <v>0</v>
      </c>
      <c r="AP888" s="55">
        <f t="shared" si="216"/>
        <v>0</v>
      </c>
      <c r="AQ888" s="55">
        <f t="shared" si="216"/>
        <v>0</v>
      </c>
      <c r="AR888" s="55">
        <f t="shared" si="216"/>
        <v>0</v>
      </c>
      <c r="AS888" s="55">
        <f t="shared" si="216"/>
        <v>0</v>
      </c>
      <c r="AT888" s="55">
        <f t="shared" si="216"/>
        <v>0</v>
      </c>
      <c r="AU888" s="55">
        <f t="shared" si="216"/>
        <v>0</v>
      </c>
      <c r="AV888" s="54">
        <f t="shared" si="204"/>
        <v>0</v>
      </c>
      <c r="AW888" s="54">
        <f t="shared" si="205"/>
        <v>0</v>
      </c>
      <c r="AX888" s="54">
        <f t="shared" si="206"/>
        <v>0</v>
      </c>
    </row>
    <row r="889" spans="1:50">
      <c r="A889" s="203" t="s">
        <v>548</v>
      </c>
      <c r="B889" s="203">
        <v>0</v>
      </c>
      <c r="C889" s="203" t="b">
        <v>0</v>
      </c>
      <c r="F889" s="203">
        <v>72</v>
      </c>
      <c r="I889" s="55">
        <f t="shared" si="202"/>
        <v>0</v>
      </c>
      <c r="J889" s="55">
        <f t="shared" si="214"/>
        <v>0</v>
      </c>
      <c r="K889" s="55">
        <f t="shared" si="214"/>
        <v>0</v>
      </c>
      <c r="L889" s="55">
        <f t="shared" si="214"/>
        <v>0</v>
      </c>
      <c r="M889" s="55">
        <f t="shared" si="214"/>
        <v>0</v>
      </c>
      <c r="N889" s="55">
        <f t="shared" si="214"/>
        <v>0</v>
      </c>
      <c r="O889" s="55">
        <f t="shared" si="214"/>
        <v>0</v>
      </c>
      <c r="P889" s="55">
        <f t="shared" si="214"/>
        <v>0</v>
      </c>
      <c r="Q889" s="55">
        <f t="shared" si="214"/>
        <v>0</v>
      </c>
      <c r="R889" s="55">
        <f t="shared" si="214"/>
        <v>0</v>
      </c>
      <c r="S889" s="55">
        <f t="shared" si="214"/>
        <v>0</v>
      </c>
      <c r="T889" s="55">
        <f t="shared" si="214"/>
        <v>0</v>
      </c>
      <c r="U889" s="55">
        <f t="shared" si="214"/>
        <v>0</v>
      </c>
      <c r="V889" s="55">
        <f t="shared" si="214"/>
        <v>0</v>
      </c>
      <c r="W889" s="55">
        <f t="shared" si="214"/>
        <v>0</v>
      </c>
      <c r="X889" s="55">
        <f t="shared" si="214"/>
        <v>0</v>
      </c>
      <c r="Y889" s="55">
        <f t="shared" si="214"/>
        <v>0</v>
      </c>
      <c r="Z889" s="55">
        <f t="shared" si="213"/>
        <v>0</v>
      </c>
      <c r="AA889" s="55">
        <f t="shared" si="213"/>
        <v>0</v>
      </c>
      <c r="AB889" s="55">
        <f t="shared" si="213"/>
        <v>0</v>
      </c>
      <c r="AC889" s="55">
        <f t="shared" si="213"/>
        <v>0</v>
      </c>
      <c r="AD889" s="55">
        <f t="shared" si="213"/>
        <v>0</v>
      </c>
      <c r="AE889" s="55">
        <f t="shared" si="213"/>
        <v>0</v>
      </c>
      <c r="AF889" s="55">
        <f t="shared" si="213"/>
        <v>0</v>
      </c>
      <c r="AG889" s="55">
        <f t="shared" si="213"/>
        <v>0</v>
      </c>
      <c r="AH889" s="55">
        <f t="shared" si="213"/>
        <v>0</v>
      </c>
      <c r="AI889" s="55">
        <f t="shared" si="213"/>
        <v>0</v>
      </c>
      <c r="AJ889" s="55">
        <f t="shared" si="213"/>
        <v>0</v>
      </c>
      <c r="AK889" s="55">
        <f t="shared" si="213"/>
        <v>0</v>
      </c>
      <c r="AL889" s="55">
        <f t="shared" si="213"/>
        <v>0</v>
      </c>
      <c r="AM889" s="55">
        <f t="shared" si="213"/>
        <v>0</v>
      </c>
      <c r="AN889" s="55">
        <f t="shared" si="213"/>
        <v>0</v>
      </c>
      <c r="AO889" s="55">
        <f t="shared" si="216"/>
        <v>0</v>
      </c>
      <c r="AP889" s="55">
        <f t="shared" si="216"/>
        <v>0</v>
      </c>
      <c r="AQ889" s="55">
        <f t="shared" si="216"/>
        <v>0</v>
      </c>
      <c r="AR889" s="55">
        <f t="shared" si="216"/>
        <v>0</v>
      </c>
      <c r="AS889" s="55">
        <f t="shared" si="216"/>
        <v>0</v>
      </c>
      <c r="AT889" s="55">
        <f t="shared" si="216"/>
        <v>0</v>
      </c>
      <c r="AU889" s="55">
        <f t="shared" si="216"/>
        <v>0</v>
      </c>
      <c r="AV889" s="54">
        <f t="shared" si="204"/>
        <v>0</v>
      </c>
      <c r="AW889" s="54">
        <f t="shared" si="205"/>
        <v>0</v>
      </c>
      <c r="AX889" s="54">
        <f t="shared" si="206"/>
        <v>0</v>
      </c>
    </row>
    <row r="890" spans="1:50">
      <c r="A890" s="203" t="s">
        <v>548</v>
      </c>
      <c r="B890" s="203">
        <v>1</v>
      </c>
      <c r="C890" s="203" t="b">
        <v>1</v>
      </c>
      <c r="D890" s="203">
        <v>1</v>
      </c>
      <c r="E890" s="203" t="s">
        <v>554</v>
      </c>
      <c r="F890" s="203">
        <v>264</v>
      </c>
      <c r="I890" s="55">
        <f t="shared" si="202"/>
        <v>0</v>
      </c>
      <c r="J890" s="55">
        <f t="shared" si="214"/>
        <v>0</v>
      </c>
      <c r="K890" s="55">
        <f t="shared" si="214"/>
        <v>0</v>
      </c>
      <c r="L890" s="55">
        <f t="shared" si="214"/>
        <v>0</v>
      </c>
      <c r="M890" s="55">
        <f t="shared" si="214"/>
        <v>0</v>
      </c>
      <c r="N890" s="55">
        <f t="shared" si="214"/>
        <v>0</v>
      </c>
      <c r="O890" s="55">
        <f t="shared" si="214"/>
        <v>0</v>
      </c>
      <c r="P890" s="55">
        <f t="shared" si="214"/>
        <v>0</v>
      </c>
      <c r="Q890" s="55">
        <f t="shared" si="214"/>
        <v>0</v>
      </c>
      <c r="R890" s="55">
        <f t="shared" si="214"/>
        <v>0</v>
      </c>
      <c r="S890" s="55">
        <f t="shared" si="214"/>
        <v>0</v>
      </c>
      <c r="T890" s="55">
        <f t="shared" si="214"/>
        <v>0</v>
      </c>
      <c r="U890" s="55">
        <f t="shared" si="214"/>
        <v>0</v>
      </c>
      <c r="V890" s="55">
        <f t="shared" si="214"/>
        <v>0</v>
      </c>
      <c r="W890" s="55">
        <f t="shared" si="214"/>
        <v>0</v>
      </c>
      <c r="X890" s="55">
        <f t="shared" si="214"/>
        <v>0</v>
      </c>
      <c r="Y890" s="55">
        <f t="shared" si="214"/>
        <v>0</v>
      </c>
      <c r="Z890" s="55">
        <f t="shared" si="213"/>
        <v>0</v>
      </c>
      <c r="AA890" s="55">
        <f t="shared" si="213"/>
        <v>0</v>
      </c>
      <c r="AB890" s="55">
        <f t="shared" si="213"/>
        <v>0</v>
      </c>
      <c r="AC890" s="55">
        <f t="shared" si="213"/>
        <v>0</v>
      </c>
      <c r="AD890" s="55">
        <f t="shared" si="213"/>
        <v>0</v>
      </c>
      <c r="AE890" s="55">
        <f t="shared" si="213"/>
        <v>0</v>
      </c>
      <c r="AF890" s="55">
        <f t="shared" si="213"/>
        <v>0</v>
      </c>
      <c r="AG890" s="55">
        <f t="shared" si="213"/>
        <v>0</v>
      </c>
      <c r="AH890" s="55">
        <f t="shared" si="213"/>
        <v>0</v>
      </c>
      <c r="AI890" s="55">
        <f t="shared" si="213"/>
        <v>0</v>
      </c>
      <c r="AJ890" s="55">
        <f t="shared" si="213"/>
        <v>0</v>
      </c>
      <c r="AK890" s="55">
        <f t="shared" si="213"/>
        <v>0</v>
      </c>
      <c r="AL890" s="55">
        <f t="shared" si="213"/>
        <v>0</v>
      </c>
      <c r="AM890" s="55">
        <f t="shared" si="213"/>
        <v>0</v>
      </c>
      <c r="AN890" s="55">
        <f t="shared" si="213"/>
        <v>0</v>
      </c>
      <c r="AO890" s="55">
        <f t="shared" si="216"/>
        <v>0</v>
      </c>
      <c r="AP890" s="55">
        <f t="shared" si="216"/>
        <v>0</v>
      </c>
      <c r="AQ890" s="55">
        <f t="shared" si="216"/>
        <v>0</v>
      </c>
      <c r="AR890" s="55">
        <f t="shared" si="216"/>
        <v>0</v>
      </c>
      <c r="AS890" s="55">
        <f t="shared" si="216"/>
        <v>0</v>
      </c>
      <c r="AT890" s="55">
        <f t="shared" si="216"/>
        <v>0</v>
      </c>
      <c r="AU890" s="55">
        <f t="shared" si="216"/>
        <v>0</v>
      </c>
      <c r="AV890" s="54">
        <f t="shared" si="204"/>
        <v>0</v>
      </c>
      <c r="AW890" s="54">
        <f t="shared" si="205"/>
        <v>0</v>
      </c>
      <c r="AX890" s="54">
        <f t="shared" si="206"/>
        <v>0</v>
      </c>
    </row>
    <row r="891" spans="1:50">
      <c r="A891" s="203" t="s">
        <v>549</v>
      </c>
      <c r="B891" s="203">
        <v>0</v>
      </c>
      <c r="C891" s="203" t="b">
        <v>0</v>
      </c>
      <c r="F891" s="203">
        <v>130</v>
      </c>
      <c r="I891" s="55">
        <f t="shared" si="202"/>
        <v>0</v>
      </c>
      <c r="J891" s="55">
        <f t="shared" si="214"/>
        <v>0</v>
      </c>
      <c r="K891" s="55">
        <f t="shared" si="214"/>
        <v>0</v>
      </c>
      <c r="L891" s="55">
        <f t="shared" si="214"/>
        <v>0</v>
      </c>
      <c r="M891" s="55">
        <f t="shared" si="214"/>
        <v>0</v>
      </c>
      <c r="N891" s="55">
        <f t="shared" si="214"/>
        <v>0</v>
      </c>
      <c r="O891" s="55">
        <f t="shared" si="214"/>
        <v>0</v>
      </c>
      <c r="P891" s="55">
        <f t="shared" si="214"/>
        <v>0</v>
      </c>
      <c r="Q891" s="55">
        <f t="shared" si="214"/>
        <v>0</v>
      </c>
      <c r="R891" s="55">
        <f t="shared" si="214"/>
        <v>0</v>
      </c>
      <c r="S891" s="55">
        <f t="shared" si="214"/>
        <v>0</v>
      </c>
      <c r="T891" s="55">
        <f t="shared" si="214"/>
        <v>0</v>
      </c>
      <c r="U891" s="55">
        <f t="shared" si="214"/>
        <v>0</v>
      </c>
      <c r="V891" s="55">
        <f t="shared" si="214"/>
        <v>0</v>
      </c>
      <c r="W891" s="55">
        <f t="shared" si="214"/>
        <v>0</v>
      </c>
      <c r="X891" s="55">
        <f t="shared" si="214"/>
        <v>0</v>
      </c>
      <c r="Y891" s="55">
        <f t="shared" si="214"/>
        <v>0</v>
      </c>
      <c r="Z891" s="55">
        <f t="shared" si="213"/>
        <v>0</v>
      </c>
      <c r="AA891" s="55">
        <f t="shared" si="213"/>
        <v>0</v>
      </c>
      <c r="AB891" s="55">
        <f t="shared" si="213"/>
        <v>0</v>
      </c>
      <c r="AC891" s="55">
        <f t="shared" si="213"/>
        <v>0</v>
      </c>
      <c r="AD891" s="55">
        <f t="shared" si="213"/>
        <v>0</v>
      </c>
      <c r="AE891" s="55">
        <f t="shared" si="213"/>
        <v>0</v>
      </c>
      <c r="AF891" s="55">
        <f t="shared" si="213"/>
        <v>0</v>
      </c>
      <c r="AG891" s="55">
        <f t="shared" si="213"/>
        <v>0</v>
      </c>
      <c r="AH891" s="55">
        <f t="shared" si="213"/>
        <v>0</v>
      </c>
      <c r="AI891" s="55">
        <f t="shared" si="213"/>
        <v>0</v>
      </c>
      <c r="AJ891" s="55">
        <f t="shared" si="213"/>
        <v>0</v>
      </c>
      <c r="AK891" s="55">
        <f t="shared" si="213"/>
        <v>0</v>
      </c>
      <c r="AL891" s="55">
        <f t="shared" si="213"/>
        <v>0</v>
      </c>
      <c r="AM891" s="55">
        <f t="shared" si="213"/>
        <v>0</v>
      </c>
      <c r="AN891" s="55">
        <f t="shared" si="213"/>
        <v>0</v>
      </c>
      <c r="AO891" s="55">
        <f t="shared" si="216"/>
        <v>0</v>
      </c>
      <c r="AP891" s="55">
        <f t="shared" si="216"/>
        <v>0</v>
      </c>
      <c r="AQ891" s="55">
        <f t="shared" si="216"/>
        <v>0</v>
      </c>
      <c r="AR891" s="55">
        <f t="shared" si="216"/>
        <v>0</v>
      </c>
      <c r="AS891" s="55">
        <f t="shared" si="216"/>
        <v>0</v>
      </c>
      <c r="AT891" s="55">
        <f t="shared" si="216"/>
        <v>0</v>
      </c>
      <c r="AU891" s="55">
        <f t="shared" si="216"/>
        <v>0</v>
      </c>
      <c r="AV891" s="54">
        <f t="shared" si="204"/>
        <v>0</v>
      </c>
      <c r="AW891" s="54">
        <f t="shared" si="205"/>
        <v>0</v>
      </c>
      <c r="AX891" s="54">
        <f t="shared" si="206"/>
        <v>0</v>
      </c>
    </row>
    <row r="892" spans="1:50">
      <c r="A892" s="203" t="s">
        <v>549</v>
      </c>
      <c r="B892" s="203">
        <v>1</v>
      </c>
      <c r="C892" s="203" t="b">
        <v>1</v>
      </c>
      <c r="D892" s="203">
        <v>1</v>
      </c>
      <c r="E892" s="203" t="s">
        <v>554</v>
      </c>
      <c r="F892" s="203">
        <v>1214</v>
      </c>
      <c r="I892" s="55">
        <f t="shared" si="202"/>
        <v>0</v>
      </c>
      <c r="J892" s="55">
        <f t="shared" si="214"/>
        <v>0</v>
      </c>
      <c r="K892" s="55">
        <f t="shared" si="214"/>
        <v>0</v>
      </c>
      <c r="L892" s="55">
        <f t="shared" si="214"/>
        <v>0</v>
      </c>
      <c r="M892" s="55">
        <f t="shared" si="214"/>
        <v>0</v>
      </c>
      <c r="N892" s="55">
        <f t="shared" si="214"/>
        <v>0</v>
      </c>
      <c r="O892" s="55">
        <f t="shared" si="214"/>
        <v>0</v>
      </c>
      <c r="P892" s="55">
        <f t="shared" si="214"/>
        <v>0</v>
      </c>
      <c r="Q892" s="55">
        <f t="shared" si="214"/>
        <v>0</v>
      </c>
      <c r="R892" s="55">
        <f t="shared" si="214"/>
        <v>0</v>
      </c>
      <c r="S892" s="55">
        <f t="shared" si="214"/>
        <v>0</v>
      </c>
      <c r="T892" s="55">
        <f t="shared" si="214"/>
        <v>0</v>
      </c>
      <c r="U892" s="55">
        <f t="shared" si="214"/>
        <v>0</v>
      </c>
      <c r="V892" s="55">
        <f t="shared" si="214"/>
        <v>0</v>
      </c>
      <c r="W892" s="55">
        <f t="shared" si="214"/>
        <v>0</v>
      </c>
      <c r="X892" s="55">
        <f t="shared" si="214"/>
        <v>0</v>
      </c>
      <c r="Y892" s="55">
        <f t="shared" si="214"/>
        <v>0</v>
      </c>
      <c r="Z892" s="55">
        <f t="shared" si="213"/>
        <v>0</v>
      </c>
      <c r="AA892" s="55">
        <f t="shared" si="213"/>
        <v>0</v>
      </c>
      <c r="AB892" s="55">
        <f t="shared" si="213"/>
        <v>0</v>
      </c>
      <c r="AC892" s="55">
        <f t="shared" si="213"/>
        <v>0</v>
      </c>
      <c r="AD892" s="55">
        <f t="shared" si="213"/>
        <v>0</v>
      </c>
      <c r="AE892" s="55">
        <f t="shared" si="213"/>
        <v>0</v>
      </c>
      <c r="AF892" s="55">
        <f t="shared" si="213"/>
        <v>0</v>
      </c>
      <c r="AG892" s="55">
        <f t="shared" si="213"/>
        <v>0</v>
      </c>
      <c r="AH892" s="55">
        <f t="shared" si="213"/>
        <v>0</v>
      </c>
      <c r="AI892" s="55">
        <f t="shared" si="213"/>
        <v>0</v>
      </c>
      <c r="AJ892" s="55">
        <f t="shared" si="213"/>
        <v>0</v>
      </c>
      <c r="AK892" s="55">
        <f t="shared" si="213"/>
        <v>0</v>
      </c>
      <c r="AL892" s="55">
        <f t="shared" si="213"/>
        <v>0</v>
      </c>
      <c r="AM892" s="55">
        <f t="shared" si="213"/>
        <v>0</v>
      </c>
      <c r="AN892" s="55">
        <f t="shared" si="213"/>
        <v>0</v>
      </c>
      <c r="AO892" s="55">
        <f t="shared" si="216"/>
        <v>0</v>
      </c>
      <c r="AP892" s="55">
        <f t="shared" si="216"/>
        <v>0</v>
      </c>
      <c r="AQ892" s="55">
        <f t="shared" si="216"/>
        <v>0</v>
      </c>
      <c r="AR892" s="55">
        <f t="shared" si="216"/>
        <v>0</v>
      </c>
      <c r="AS892" s="55">
        <f t="shared" si="216"/>
        <v>0</v>
      </c>
      <c r="AT892" s="55">
        <f t="shared" si="216"/>
        <v>0</v>
      </c>
      <c r="AU892" s="55">
        <f t="shared" si="216"/>
        <v>0</v>
      </c>
      <c r="AV892" s="54">
        <f t="shared" si="204"/>
        <v>0</v>
      </c>
      <c r="AW892" s="54">
        <f t="shared" si="205"/>
        <v>0</v>
      </c>
      <c r="AX892" s="54">
        <f t="shared" si="206"/>
        <v>0</v>
      </c>
    </row>
    <row r="893" spans="1:50">
      <c r="A893" s="203" t="s">
        <v>550</v>
      </c>
      <c r="B893" s="203">
        <v>0</v>
      </c>
      <c r="C893" s="203" t="b">
        <v>0</v>
      </c>
      <c r="F893" s="203">
        <v>150</v>
      </c>
      <c r="I893" s="55">
        <f t="shared" si="202"/>
        <v>0</v>
      </c>
      <c r="J893" s="55">
        <f t="shared" si="214"/>
        <v>0</v>
      </c>
      <c r="K893" s="55">
        <f t="shared" si="214"/>
        <v>0</v>
      </c>
      <c r="L893" s="55">
        <f t="shared" si="214"/>
        <v>0</v>
      </c>
      <c r="M893" s="55">
        <f t="shared" si="214"/>
        <v>0</v>
      </c>
      <c r="N893" s="55">
        <f t="shared" si="214"/>
        <v>0</v>
      </c>
      <c r="O893" s="55">
        <f t="shared" si="214"/>
        <v>0</v>
      </c>
      <c r="P893" s="55">
        <f t="shared" si="214"/>
        <v>0</v>
      </c>
      <c r="Q893" s="55">
        <f t="shared" si="214"/>
        <v>0</v>
      </c>
      <c r="R893" s="55">
        <f t="shared" si="214"/>
        <v>0</v>
      </c>
      <c r="S893" s="55">
        <f t="shared" si="214"/>
        <v>0</v>
      </c>
      <c r="T893" s="55">
        <f t="shared" si="214"/>
        <v>0</v>
      </c>
      <c r="U893" s="55">
        <f t="shared" si="214"/>
        <v>0</v>
      </c>
      <c r="V893" s="55">
        <f t="shared" si="214"/>
        <v>0</v>
      </c>
      <c r="W893" s="55">
        <f t="shared" si="214"/>
        <v>0</v>
      </c>
      <c r="X893" s="55">
        <f t="shared" si="214"/>
        <v>0</v>
      </c>
      <c r="Y893" s="55">
        <f t="shared" si="214"/>
        <v>0</v>
      </c>
      <c r="Z893" s="55">
        <f t="shared" si="213"/>
        <v>0</v>
      </c>
      <c r="AA893" s="55">
        <f t="shared" si="213"/>
        <v>0</v>
      </c>
      <c r="AB893" s="55">
        <f t="shared" si="213"/>
        <v>0</v>
      </c>
      <c r="AC893" s="55">
        <f t="shared" si="213"/>
        <v>0</v>
      </c>
      <c r="AD893" s="55">
        <f t="shared" si="213"/>
        <v>0</v>
      </c>
      <c r="AE893" s="55">
        <f t="shared" si="213"/>
        <v>0</v>
      </c>
      <c r="AF893" s="55">
        <f t="shared" si="213"/>
        <v>0</v>
      </c>
      <c r="AG893" s="55">
        <f t="shared" si="213"/>
        <v>0</v>
      </c>
      <c r="AH893" s="55">
        <f t="shared" si="213"/>
        <v>0</v>
      </c>
      <c r="AI893" s="55">
        <f t="shared" si="213"/>
        <v>0</v>
      </c>
      <c r="AJ893" s="55">
        <f t="shared" si="213"/>
        <v>0</v>
      </c>
      <c r="AK893" s="55">
        <f t="shared" si="213"/>
        <v>0</v>
      </c>
      <c r="AL893" s="55">
        <f t="shared" si="213"/>
        <v>0</v>
      </c>
      <c r="AM893" s="55">
        <f t="shared" si="213"/>
        <v>0</v>
      </c>
      <c r="AN893" s="55">
        <f t="shared" si="213"/>
        <v>0</v>
      </c>
      <c r="AO893" s="55">
        <f t="shared" si="216"/>
        <v>0</v>
      </c>
      <c r="AP893" s="55">
        <f t="shared" si="216"/>
        <v>0</v>
      </c>
      <c r="AQ893" s="55">
        <f t="shared" si="216"/>
        <v>0</v>
      </c>
      <c r="AR893" s="55">
        <f t="shared" si="216"/>
        <v>0</v>
      </c>
      <c r="AS893" s="55">
        <f t="shared" si="216"/>
        <v>0</v>
      </c>
      <c r="AT893" s="55">
        <f t="shared" si="216"/>
        <v>0</v>
      </c>
      <c r="AU893" s="55">
        <f t="shared" si="216"/>
        <v>0</v>
      </c>
      <c r="AV893" s="54">
        <f t="shared" si="204"/>
        <v>0</v>
      </c>
      <c r="AW893" s="54">
        <f t="shared" si="205"/>
        <v>0</v>
      </c>
      <c r="AX893" s="54">
        <f t="shared" si="206"/>
        <v>0</v>
      </c>
    </row>
    <row r="894" spans="1:50">
      <c r="A894" s="203" t="s">
        <v>550</v>
      </c>
      <c r="B894" s="203">
        <v>1</v>
      </c>
      <c r="C894" s="203" t="b">
        <v>1</v>
      </c>
      <c r="F894" s="203">
        <v>88</v>
      </c>
      <c r="I894" s="55">
        <f t="shared" si="202"/>
        <v>0</v>
      </c>
      <c r="J894" s="55">
        <f t="shared" si="214"/>
        <v>0</v>
      </c>
      <c r="K894" s="55">
        <f t="shared" si="214"/>
        <v>0</v>
      </c>
      <c r="L894" s="55">
        <f t="shared" si="214"/>
        <v>0</v>
      </c>
      <c r="M894" s="55">
        <f t="shared" si="214"/>
        <v>0</v>
      </c>
      <c r="N894" s="55">
        <f t="shared" si="214"/>
        <v>0</v>
      </c>
      <c r="O894" s="55">
        <f t="shared" si="214"/>
        <v>0</v>
      </c>
      <c r="P894" s="55">
        <f t="shared" si="214"/>
        <v>0</v>
      </c>
      <c r="Q894" s="55">
        <f t="shared" si="214"/>
        <v>0</v>
      </c>
      <c r="R894" s="55">
        <f t="shared" si="214"/>
        <v>0</v>
      </c>
      <c r="S894" s="55">
        <f t="shared" si="214"/>
        <v>0</v>
      </c>
      <c r="T894" s="55">
        <f t="shared" si="214"/>
        <v>0</v>
      </c>
      <c r="U894" s="55">
        <f t="shared" si="214"/>
        <v>0</v>
      </c>
      <c r="V894" s="55">
        <f t="shared" si="214"/>
        <v>0</v>
      </c>
      <c r="W894" s="55">
        <f t="shared" si="214"/>
        <v>0</v>
      </c>
      <c r="X894" s="55">
        <f t="shared" si="214"/>
        <v>0</v>
      </c>
      <c r="Y894" s="55">
        <f t="shared" si="214"/>
        <v>0</v>
      </c>
      <c r="Z894" s="55">
        <f t="shared" si="213"/>
        <v>0</v>
      </c>
      <c r="AA894" s="55">
        <f t="shared" si="213"/>
        <v>0</v>
      </c>
      <c r="AB894" s="55">
        <f t="shared" si="213"/>
        <v>0</v>
      </c>
      <c r="AC894" s="55">
        <f t="shared" si="213"/>
        <v>0</v>
      </c>
      <c r="AD894" s="55">
        <f t="shared" si="213"/>
        <v>0</v>
      </c>
      <c r="AE894" s="55">
        <f t="shared" si="213"/>
        <v>0</v>
      </c>
      <c r="AF894" s="55">
        <f t="shared" si="213"/>
        <v>0</v>
      </c>
      <c r="AG894" s="55">
        <f t="shared" si="213"/>
        <v>0</v>
      </c>
      <c r="AH894" s="55">
        <f t="shared" si="213"/>
        <v>0</v>
      </c>
      <c r="AI894" s="55">
        <f t="shared" si="213"/>
        <v>0</v>
      </c>
      <c r="AJ894" s="55">
        <f t="shared" si="213"/>
        <v>0</v>
      </c>
      <c r="AK894" s="55">
        <f t="shared" si="213"/>
        <v>0</v>
      </c>
      <c r="AL894" s="55">
        <f t="shared" si="213"/>
        <v>0</v>
      </c>
      <c r="AM894" s="55">
        <f t="shared" si="213"/>
        <v>0</v>
      </c>
      <c r="AN894" s="55">
        <f t="shared" si="213"/>
        <v>0</v>
      </c>
      <c r="AO894" s="55">
        <f t="shared" si="216"/>
        <v>0</v>
      </c>
      <c r="AP894" s="55">
        <f t="shared" si="216"/>
        <v>0</v>
      </c>
      <c r="AQ894" s="55">
        <f t="shared" si="216"/>
        <v>0</v>
      </c>
      <c r="AR894" s="55">
        <f t="shared" si="216"/>
        <v>0</v>
      </c>
      <c r="AS894" s="55">
        <f t="shared" si="216"/>
        <v>0</v>
      </c>
      <c r="AT894" s="55">
        <f t="shared" si="216"/>
        <v>0</v>
      </c>
      <c r="AU894" s="55">
        <f t="shared" si="216"/>
        <v>0</v>
      </c>
      <c r="AV894" s="54">
        <f t="shared" si="204"/>
        <v>0</v>
      </c>
      <c r="AW894" s="54">
        <f t="shared" si="205"/>
        <v>0</v>
      </c>
      <c r="AX894" s="54">
        <f t="shared" si="206"/>
        <v>0</v>
      </c>
    </row>
    <row r="895" spans="1:50">
      <c r="A895" s="203" t="s">
        <v>550</v>
      </c>
      <c r="B895" s="203">
        <v>2</v>
      </c>
      <c r="C895" s="203" t="b">
        <v>1</v>
      </c>
      <c r="F895" s="203">
        <v>98</v>
      </c>
      <c r="I895" s="55">
        <f t="shared" si="202"/>
        <v>0</v>
      </c>
      <c r="J895" s="55">
        <f t="shared" si="214"/>
        <v>0</v>
      </c>
      <c r="K895" s="55">
        <f t="shared" si="214"/>
        <v>0</v>
      </c>
      <c r="L895" s="55">
        <f t="shared" si="214"/>
        <v>0</v>
      </c>
      <c r="M895" s="55">
        <f t="shared" si="214"/>
        <v>0</v>
      </c>
      <c r="N895" s="55">
        <f t="shared" si="214"/>
        <v>0</v>
      </c>
      <c r="O895" s="55">
        <f t="shared" si="214"/>
        <v>0</v>
      </c>
      <c r="P895" s="55">
        <f t="shared" si="214"/>
        <v>0</v>
      </c>
      <c r="Q895" s="55">
        <f t="shared" si="214"/>
        <v>0</v>
      </c>
      <c r="R895" s="55">
        <f t="shared" si="214"/>
        <v>0</v>
      </c>
      <c r="S895" s="55">
        <f t="shared" si="214"/>
        <v>0</v>
      </c>
      <c r="T895" s="55">
        <f t="shared" si="214"/>
        <v>0</v>
      </c>
      <c r="U895" s="55">
        <f t="shared" si="214"/>
        <v>0</v>
      </c>
      <c r="V895" s="55">
        <f t="shared" si="214"/>
        <v>0</v>
      </c>
      <c r="W895" s="55">
        <f t="shared" si="214"/>
        <v>0</v>
      </c>
      <c r="X895" s="55">
        <f t="shared" si="214"/>
        <v>0</v>
      </c>
      <c r="Y895" s="55">
        <f t="shared" si="214"/>
        <v>0</v>
      </c>
      <c r="Z895" s="55">
        <f t="shared" si="213"/>
        <v>0</v>
      </c>
      <c r="AA895" s="55">
        <f t="shared" si="213"/>
        <v>0</v>
      </c>
      <c r="AB895" s="55">
        <f t="shared" si="213"/>
        <v>0</v>
      </c>
      <c r="AC895" s="55">
        <f t="shared" si="213"/>
        <v>0</v>
      </c>
      <c r="AD895" s="55">
        <f t="shared" si="213"/>
        <v>0</v>
      </c>
      <c r="AE895" s="55">
        <f t="shared" si="213"/>
        <v>0</v>
      </c>
      <c r="AF895" s="55">
        <f t="shared" si="213"/>
        <v>0</v>
      </c>
      <c r="AG895" s="55">
        <f t="shared" si="213"/>
        <v>0</v>
      </c>
      <c r="AH895" s="55">
        <f t="shared" si="213"/>
        <v>0</v>
      </c>
      <c r="AI895" s="55">
        <f t="shared" si="213"/>
        <v>0</v>
      </c>
      <c r="AJ895" s="55">
        <f t="shared" si="213"/>
        <v>0</v>
      </c>
      <c r="AK895" s="55">
        <f t="shared" si="213"/>
        <v>0</v>
      </c>
      <c r="AL895" s="55">
        <f t="shared" si="213"/>
        <v>0</v>
      </c>
      <c r="AM895" s="55">
        <f t="shared" si="213"/>
        <v>0</v>
      </c>
      <c r="AN895" s="55">
        <f t="shared" si="213"/>
        <v>0</v>
      </c>
      <c r="AO895" s="55">
        <f t="shared" si="216"/>
        <v>0</v>
      </c>
      <c r="AP895" s="55">
        <f t="shared" si="216"/>
        <v>0</v>
      </c>
      <c r="AQ895" s="55">
        <f t="shared" si="216"/>
        <v>0</v>
      </c>
      <c r="AR895" s="55">
        <f t="shared" si="216"/>
        <v>0</v>
      </c>
      <c r="AS895" s="55">
        <f t="shared" si="216"/>
        <v>0</v>
      </c>
      <c r="AT895" s="55">
        <f t="shared" si="216"/>
        <v>0</v>
      </c>
      <c r="AU895" s="55">
        <f t="shared" si="216"/>
        <v>0</v>
      </c>
      <c r="AV895" s="54">
        <f t="shared" si="204"/>
        <v>0</v>
      </c>
      <c r="AW895" s="54">
        <f t="shared" si="205"/>
        <v>0</v>
      </c>
      <c r="AX895" s="54">
        <f t="shared" si="206"/>
        <v>0</v>
      </c>
    </row>
    <row r="896" spans="1:50">
      <c r="I896" s="55">
        <f t="shared" si="202"/>
        <v>0</v>
      </c>
      <c r="J896" s="55">
        <f t="shared" si="214"/>
        <v>0</v>
      </c>
      <c r="K896" s="55">
        <f t="shared" si="214"/>
        <v>0</v>
      </c>
      <c r="L896" s="55">
        <f t="shared" si="214"/>
        <v>0</v>
      </c>
      <c r="M896" s="55">
        <f t="shared" si="214"/>
        <v>0</v>
      </c>
      <c r="N896" s="55">
        <f t="shared" si="214"/>
        <v>0</v>
      </c>
      <c r="O896" s="55">
        <f t="shared" si="214"/>
        <v>0</v>
      </c>
      <c r="P896" s="55">
        <f t="shared" si="214"/>
        <v>0</v>
      </c>
      <c r="Q896" s="55">
        <f t="shared" si="214"/>
        <v>0</v>
      </c>
      <c r="R896" s="55">
        <f t="shared" si="214"/>
        <v>0</v>
      </c>
      <c r="S896" s="55">
        <f t="shared" si="214"/>
        <v>0</v>
      </c>
      <c r="T896" s="55">
        <f t="shared" si="214"/>
        <v>0</v>
      </c>
      <c r="U896" s="55">
        <f t="shared" si="214"/>
        <v>0</v>
      </c>
      <c r="V896" s="55">
        <f t="shared" si="214"/>
        <v>0</v>
      </c>
      <c r="W896" s="55">
        <f t="shared" si="214"/>
        <v>0</v>
      </c>
      <c r="X896" s="55">
        <f t="shared" si="214"/>
        <v>0</v>
      </c>
      <c r="Y896" s="55">
        <f t="shared" si="214"/>
        <v>0</v>
      </c>
      <c r="Z896" s="55">
        <f t="shared" si="213"/>
        <v>0</v>
      </c>
      <c r="AA896" s="55">
        <f t="shared" si="213"/>
        <v>0</v>
      </c>
      <c r="AB896" s="55">
        <f t="shared" si="213"/>
        <v>0</v>
      </c>
      <c r="AC896" s="55">
        <f t="shared" si="213"/>
        <v>0</v>
      </c>
      <c r="AD896" s="55">
        <f t="shared" si="213"/>
        <v>0</v>
      </c>
      <c r="AE896" s="55">
        <f t="shared" si="213"/>
        <v>0</v>
      </c>
      <c r="AF896" s="55">
        <f t="shared" si="213"/>
        <v>0</v>
      </c>
      <c r="AG896" s="55">
        <f t="shared" si="213"/>
        <v>0</v>
      </c>
      <c r="AH896" s="55">
        <f t="shared" si="213"/>
        <v>0</v>
      </c>
      <c r="AI896" s="55">
        <f t="shared" si="213"/>
        <v>0</v>
      </c>
      <c r="AJ896" s="55">
        <f t="shared" si="213"/>
        <v>0</v>
      </c>
      <c r="AK896" s="55">
        <f t="shared" si="213"/>
        <v>0</v>
      </c>
      <c r="AL896" s="55">
        <f t="shared" si="213"/>
        <v>0</v>
      </c>
      <c r="AM896" s="55">
        <f t="shared" si="213"/>
        <v>0</v>
      </c>
      <c r="AN896" s="55">
        <f t="shared" si="213"/>
        <v>0</v>
      </c>
      <c r="AO896" s="55">
        <f t="shared" si="216"/>
        <v>0</v>
      </c>
      <c r="AP896" s="55">
        <f t="shared" si="216"/>
        <v>0</v>
      </c>
      <c r="AQ896" s="55">
        <f t="shared" si="216"/>
        <v>0</v>
      </c>
      <c r="AR896" s="55">
        <f t="shared" si="216"/>
        <v>0</v>
      </c>
      <c r="AS896" s="55">
        <f t="shared" si="216"/>
        <v>0</v>
      </c>
      <c r="AT896" s="55">
        <f t="shared" si="216"/>
        <v>0</v>
      </c>
      <c r="AU896" s="55">
        <f t="shared" si="216"/>
        <v>0</v>
      </c>
      <c r="AV896" s="54">
        <f t="shared" si="204"/>
        <v>0</v>
      </c>
      <c r="AW896" s="54">
        <f t="shared" si="205"/>
        <v>0</v>
      </c>
      <c r="AX896" s="54">
        <f t="shared" si="206"/>
        <v>0</v>
      </c>
    </row>
    <row r="897" spans="9:50">
      <c r="I897" s="55">
        <f t="shared" si="202"/>
        <v>0</v>
      </c>
      <c r="J897" s="55">
        <f t="shared" si="214"/>
        <v>0</v>
      </c>
      <c r="K897" s="55">
        <f t="shared" si="214"/>
        <v>0</v>
      </c>
      <c r="L897" s="55">
        <f t="shared" si="214"/>
        <v>0</v>
      </c>
      <c r="M897" s="55">
        <f t="shared" si="214"/>
        <v>0</v>
      </c>
      <c r="N897" s="55">
        <f t="shared" si="214"/>
        <v>0</v>
      </c>
      <c r="O897" s="55">
        <f t="shared" si="214"/>
        <v>0</v>
      </c>
      <c r="P897" s="55">
        <f t="shared" si="214"/>
        <v>0</v>
      </c>
      <c r="Q897" s="55">
        <f t="shared" si="214"/>
        <v>0</v>
      </c>
      <c r="R897" s="55">
        <f t="shared" si="214"/>
        <v>0</v>
      </c>
      <c r="S897" s="55">
        <f t="shared" si="214"/>
        <v>0</v>
      </c>
      <c r="T897" s="55">
        <f t="shared" si="214"/>
        <v>0</v>
      </c>
      <c r="U897" s="55">
        <f t="shared" si="214"/>
        <v>0</v>
      </c>
      <c r="V897" s="55">
        <f t="shared" si="214"/>
        <v>0</v>
      </c>
      <c r="W897" s="55">
        <f t="shared" si="214"/>
        <v>0</v>
      </c>
      <c r="X897" s="55">
        <f t="shared" si="214"/>
        <v>0</v>
      </c>
      <c r="Y897" s="55">
        <f t="shared" si="214"/>
        <v>0</v>
      </c>
      <c r="Z897" s="55">
        <f t="shared" si="213"/>
        <v>0</v>
      </c>
      <c r="AA897" s="55">
        <f t="shared" si="213"/>
        <v>0</v>
      </c>
      <c r="AB897" s="55">
        <f t="shared" si="213"/>
        <v>0</v>
      </c>
      <c r="AC897" s="55">
        <f t="shared" si="213"/>
        <v>0</v>
      </c>
      <c r="AD897" s="55">
        <f t="shared" si="213"/>
        <v>0</v>
      </c>
      <c r="AE897" s="55">
        <f t="shared" si="213"/>
        <v>0</v>
      </c>
      <c r="AF897" s="55">
        <f t="shared" si="213"/>
        <v>0</v>
      </c>
      <c r="AG897" s="55">
        <f t="shared" si="213"/>
        <v>0</v>
      </c>
      <c r="AH897" s="55">
        <f t="shared" si="213"/>
        <v>0</v>
      </c>
      <c r="AI897" s="55">
        <f t="shared" si="213"/>
        <v>0</v>
      </c>
      <c r="AJ897" s="55">
        <f t="shared" si="213"/>
        <v>0</v>
      </c>
      <c r="AK897" s="55">
        <f t="shared" si="213"/>
        <v>0</v>
      </c>
      <c r="AL897" s="55">
        <f t="shared" si="213"/>
        <v>0</v>
      </c>
      <c r="AM897" s="55">
        <f t="shared" si="213"/>
        <v>0</v>
      </c>
      <c r="AN897" s="55">
        <f t="shared" si="213"/>
        <v>0</v>
      </c>
      <c r="AO897" s="55">
        <f t="shared" si="216"/>
        <v>0</v>
      </c>
      <c r="AP897" s="55">
        <f t="shared" si="216"/>
        <v>0</v>
      </c>
      <c r="AQ897" s="55">
        <f t="shared" si="216"/>
        <v>0</v>
      </c>
      <c r="AR897" s="55">
        <f t="shared" si="216"/>
        <v>0</v>
      </c>
      <c r="AS897" s="55">
        <f t="shared" si="216"/>
        <v>0</v>
      </c>
      <c r="AT897" s="55">
        <f t="shared" si="216"/>
        <v>0</v>
      </c>
      <c r="AU897" s="55">
        <f t="shared" si="216"/>
        <v>0</v>
      </c>
      <c r="AV897" s="54">
        <f t="shared" si="204"/>
        <v>0</v>
      </c>
      <c r="AW897" s="54">
        <f t="shared" si="205"/>
        <v>0</v>
      </c>
      <c r="AX897" s="54">
        <f t="shared" si="206"/>
        <v>0</v>
      </c>
    </row>
    <row r="898" spans="9:50">
      <c r="I898" s="55">
        <f t="shared" si="202"/>
        <v>0</v>
      </c>
      <c r="J898" s="55">
        <f t="shared" si="214"/>
        <v>0</v>
      </c>
      <c r="K898" s="55">
        <f t="shared" si="214"/>
        <v>0</v>
      </c>
      <c r="L898" s="55">
        <f t="shared" si="214"/>
        <v>0</v>
      </c>
      <c r="M898" s="55">
        <f t="shared" si="214"/>
        <v>0</v>
      </c>
      <c r="N898" s="55">
        <f t="shared" si="214"/>
        <v>0</v>
      </c>
      <c r="O898" s="55">
        <f t="shared" si="214"/>
        <v>0</v>
      </c>
      <c r="P898" s="55">
        <f t="shared" si="214"/>
        <v>0</v>
      </c>
      <c r="Q898" s="55">
        <f t="shared" si="214"/>
        <v>0</v>
      </c>
      <c r="R898" s="55">
        <f t="shared" si="214"/>
        <v>0</v>
      </c>
      <c r="S898" s="55">
        <f t="shared" si="214"/>
        <v>0</v>
      </c>
      <c r="T898" s="55">
        <f t="shared" si="214"/>
        <v>0</v>
      </c>
      <c r="U898" s="55">
        <f t="shared" si="214"/>
        <v>0</v>
      </c>
      <c r="V898" s="55">
        <f t="shared" si="214"/>
        <v>0</v>
      </c>
      <c r="W898" s="55">
        <f t="shared" si="214"/>
        <v>0</v>
      </c>
      <c r="X898" s="55">
        <f t="shared" si="214"/>
        <v>0</v>
      </c>
      <c r="Y898" s="55">
        <f t="shared" ref="Y898:AN913" si="217">SUMIFS($F$2:$F$2000,$E$2:$E$2000,Y$1,$A$2:$A$2000,$H898)</f>
        <v>0</v>
      </c>
      <c r="Z898" s="55">
        <f t="shared" si="217"/>
        <v>0</v>
      </c>
      <c r="AA898" s="55">
        <f t="shared" si="217"/>
        <v>0</v>
      </c>
      <c r="AB898" s="55">
        <f t="shared" si="217"/>
        <v>0</v>
      </c>
      <c r="AC898" s="55">
        <f t="shared" si="217"/>
        <v>0</v>
      </c>
      <c r="AD898" s="55">
        <f t="shared" si="217"/>
        <v>0</v>
      </c>
      <c r="AE898" s="55">
        <f t="shared" si="217"/>
        <v>0</v>
      </c>
      <c r="AF898" s="55">
        <f t="shared" si="217"/>
        <v>0</v>
      </c>
      <c r="AG898" s="55">
        <f t="shared" si="217"/>
        <v>0</v>
      </c>
      <c r="AH898" s="55">
        <f t="shared" si="217"/>
        <v>0</v>
      </c>
      <c r="AI898" s="55">
        <f t="shared" si="217"/>
        <v>0</v>
      </c>
      <c r="AJ898" s="55">
        <f t="shared" si="217"/>
        <v>0</v>
      </c>
      <c r="AK898" s="55">
        <f t="shared" si="217"/>
        <v>0</v>
      </c>
      <c r="AL898" s="55">
        <f t="shared" si="217"/>
        <v>0</v>
      </c>
      <c r="AM898" s="55">
        <f t="shared" si="217"/>
        <v>0</v>
      </c>
      <c r="AN898" s="55">
        <f t="shared" si="217"/>
        <v>0</v>
      </c>
      <c r="AO898" s="55">
        <f t="shared" si="216"/>
        <v>0</v>
      </c>
      <c r="AP898" s="55">
        <f t="shared" si="216"/>
        <v>0</v>
      </c>
      <c r="AQ898" s="55">
        <f t="shared" si="216"/>
        <v>0</v>
      </c>
      <c r="AR898" s="55">
        <f t="shared" si="216"/>
        <v>0</v>
      </c>
      <c r="AS898" s="55">
        <f t="shared" si="216"/>
        <v>0</v>
      </c>
      <c r="AT898" s="55">
        <f t="shared" si="216"/>
        <v>0</v>
      </c>
      <c r="AU898" s="55">
        <f t="shared" si="216"/>
        <v>0</v>
      </c>
      <c r="AV898" s="54">
        <f t="shared" si="204"/>
        <v>0</v>
      </c>
      <c r="AW898" s="54">
        <f t="shared" si="205"/>
        <v>0</v>
      </c>
      <c r="AX898" s="54">
        <f t="shared" si="206"/>
        <v>0</v>
      </c>
    </row>
    <row r="899" spans="9:50">
      <c r="I899" s="55">
        <f t="shared" ref="I899:I962" si="218">SUMIFS($F$2:$F$2000,$B$2:$B$2000,"0",$A$2:$A$2000,$H899)</f>
        <v>0</v>
      </c>
      <c r="J899" s="55">
        <f t="shared" ref="J899:Y914" si="219">SUMIFS($F$2:$F$2000,$E$2:$E$2000,J$1,$A$2:$A$2000,$H899)</f>
        <v>0</v>
      </c>
      <c r="K899" s="55">
        <f t="shared" si="219"/>
        <v>0</v>
      </c>
      <c r="L899" s="55">
        <f t="shared" si="219"/>
        <v>0</v>
      </c>
      <c r="M899" s="55">
        <f t="shared" si="219"/>
        <v>0</v>
      </c>
      <c r="N899" s="55">
        <f t="shared" si="219"/>
        <v>0</v>
      </c>
      <c r="O899" s="55">
        <f t="shared" si="219"/>
        <v>0</v>
      </c>
      <c r="P899" s="55">
        <f t="shared" si="219"/>
        <v>0</v>
      </c>
      <c r="Q899" s="55">
        <f t="shared" si="219"/>
        <v>0</v>
      </c>
      <c r="R899" s="55">
        <f t="shared" si="219"/>
        <v>0</v>
      </c>
      <c r="S899" s="55">
        <f t="shared" si="219"/>
        <v>0</v>
      </c>
      <c r="T899" s="55">
        <f t="shared" si="219"/>
        <v>0</v>
      </c>
      <c r="U899" s="55">
        <f t="shared" si="219"/>
        <v>0</v>
      </c>
      <c r="V899" s="55">
        <f t="shared" si="219"/>
        <v>0</v>
      </c>
      <c r="W899" s="55">
        <f t="shared" si="219"/>
        <v>0</v>
      </c>
      <c r="X899" s="55">
        <f t="shared" si="219"/>
        <v>0</v>
      </c>
      <c r="Y899" s="55">
        <f t="shared" si="219"/>
        <v>0</v>
      </c>
      <c r="Z899" s="55">
        <f t="shared" si="217"/>
        <v>0</v>
      </c>
      <c r="AA899" s="55">
        <f t="shared" si="217"/>
        <v>0</v>
      </c>
      <c r="AB899" s="55">
        <f t="shared" si="217"/>
        <v>0</v>
      </c>
      <c r="AC899" s="55">
        <f t="shared" si="217"/>
        <v>0</v>
      </c>
      <c r="AD899" s="55">
        <f t="shared" si="217"/>
        <v>0</v>
      </c>
      <c r="AE899" s="55">
        <f t="shared" si="217"/>
        <v>0</v>
      </c>
      <c r="AF899" s="55">
        <f t="shared" si="217"/>
        <v>0</v>
      </c>
      <c r="AG899" s="55">
        <f t="shared" si="217"/>
        <v>0</v>
      </c>
      <c r="AH899" s="55">
        <f t="shared" si="217"/>
        <v>0</v>
      </c>
      <c r="AI899" s="55">
        <f t="shared" si="217"/>
        <v>0</v>
      </c>
      <c r="AJ899" s="55">
        <f t="shared" si="217"/>
        <v>0</v>
      </c>
      <c r="AK899" s="55">
        <f t="shared" si="217"/>
        <v>0</v>
      </c>
      <c r="AL899" s="55">
        <f t="shared" si="217"/>
        <v>0</v>
      </c>
      <c r="AM899" s="55">
        <f t="shared" si="217"/>
        <v>0</v>
      </c>
      <c r="AN899" s="55">
        <f t="shared" si="217"/>
        <v>0</v>
      </c>
      <c r="AO899" s="55">
        <f t="shared" si="216"/>
        <v>0</v>
      </c>
      <c r="AP899" s="55">
        <f t="shared" si="216"/>
        <v>0</v>
      </c>
      <c r="AQ899" s="55">
        <f t="shared" si="216"/>
        <v>0</v>
      </c>
      <c r="AR899" s="55">
        <f t="shared" si="216"/>
        <v>0</v>
      </c>
      <c r="AS899" s="55">
        <f t="shared" si="216"/>
        <v>0</v>
      </c>
      <c r="AT899" s="55">
        <f t="shared" si="216"/>
        <v>0</v>
      </c>
      <c r="AU899" s="55">
        <f t="shared" si="216"/>
        <v>0</v>
      </c>
      <c r="AV899" s="54">
        <f t="shared" ref="AV899:AV962" si="220">I899</f>
        <v>0</v>
      </c>
      <c r="AW899" s="54">
        <f t="shared" ref="AW899:AW962" si="221">SUM(J899:AU899)</f>
        <v>0</v>
      </c>
      <c r="AX899" s="54">
        <f t="shared" ref="AX899:AX962" si="222">AW899+AV899</f>
        <v>0</v>
      </c>
    </row>
    <row r="900" spans="9:50">
      <c r="I900" s="55">
        <f t="shared" si="218"/>
        <v>0</v>
      </c>
      <c r="J900" s="55">
        <f t="shared" si="219"/>
        <v>0</v>
      </c>
      <c r="K900" s="55">
        <f t="shared" si="219"/>
        <v>0</v>
      </c>
      <c r="L900" s="55">
        <f t="shared" si="219"/>
        <v>0</v>
      </c>
      <c r="M900" s="55">
        <f t="shared" si="219"/>
        <v>0</v>
      </c>
      <c r="N900" s="55">
        <f t="shared" si="219"/>
        <v>0</v>
      </c>
      <c r="O900" s="55">
        <f t="shared" si="219"/>
        <v>0</v>
      </c>
      <c r="P900" s="55">
        <f t="shared" si="219"/>
        <v>0</v>
      </c>
      <c r="Q900" s="55">
        <f t="shared" si="219"/>
        <v>0</v>
      </c>
      <c r="R900" s="55">
        <f t="shared" si="219"/>
        <v>0</v>
      </c>
      <c r="S900" s="55">
        <f t="shared" si="219"/>
        <v>0</v>
      </c>
      <c r="T900" s="55">
        <f t="shared" si="219"/>
        <v>0</v>
      </c>
      <c r="U900" s="55">
        <f t="shared" si="219"/>
        <v>0</v>
      </c>
      <c r="V900" s="55">
        <f t="shared" si="219"/>
        <v>0</v>
      </c>
      <c r="W900" s="55">
        <f t="shared" si="219"/>
        <v>0</v>
      </c>
      <c r="X900" s="55">
        <f t="shared" si="219"/>
        <v>0</v>
      </c>
      <c r="Y900" s="55">
        <f t="shared" si="219"/>
        <v>0</v>
      </c>
      <c r="Z900" s="55">
        <f t="shared" si="217"/>
        <v>0</v>
      </c>
      <c r="AA900" s="55">
        <f t="shared" si="217"/>
        <v>0</v>
      </c>
      <c r="AB900" s="55">
        <f t="shared" si="217"/>
        <v>0</v>
      </c>
      <c r="AC900" s="55">
        <f t="shared" si="217"/>
        <v>0</v>
      </c>
      <c r="AD900" s="55">
        <f t="shared" si="217"/>
        <v>0</v>
      </c>
      <c r="AE900" s="55">
        <f t="shared" si="217"/>
        <v>0</v>
      </c>
      <c r="AF900" s="55">
        <f t="shared" si="217"/>
        <v>0</v>
      </c>
      <c r="AG900" s="55">
        <f t="shared" si="217"/>
        <v>0</v>
      </c>
      <c r="AH900" s="55">
        <f t="shared" si="217"/>
        <v>0</v>
      </c>
      <c r="AI900" s="55">
        <f t="shared" si="217"/>
        <v>0</v>
      </c>
      <c r="AJ900" s="55">
        <f t="shared" si="217"/>
        <v>0</v>
      </c>
      <c r="AK900" s="55">
        <f t="shared" si="217"/>
        <v>0</v>
      </c>
      <c r="AL900" s="55">
        <f t="shared" si="217"/>
        <v>0</v>
      </c>
      <c r="AM900" s="55">
        <f t="shared" si="217"/>
        <v>0</v>
      </c>
      <c r="AN900" s="55">
        <f t="shared" si="217"/>
        <v>0</v>
      </c>
      <c r="AO900" s="55">
        <f t="shared" si="216"/>
        <v>0</v>
      </c>
      <c r="AP900" s="55">
        <f t="shared" si="216"/>
        <v>0</v>
      </c>
      <c r="AQ900" s="55">
        <f t="shared" si="216"/>
        <v>0</v>
      </c>
      <c r="AR900" s="55">
        <f t="shared" si="216"/>
        <v>0</v>
      </c>
      <c r="AS900" s="55">
        <f t="shared" si="216"/>
        <v>0</v>
      </c>
      <c r="AT900" s="55">
        <f t="shared" si="216"/>
        <v>0</v>
      </c>
      <c r="AU900" s="55">
        <f t="shared" si="216"/>
        <v>0</v>
      </c>
      <c r="AV900" s="54">
        <f t="shared" si="220"/>
        <v>0</v>
      </c>
      <c r="AW900" s="54">
        <f t="shared" si="221"/>
        <v>0</v>
      </c>
      <c r="AX900" s="54">
        <f t="shared" si="222"/>
        <v>0</v>
      </c>
    </row>
    <row r="901" spans="9:50">
      <c r="I901" s="55">
        <f t="shared" si="218"/>
        <v>0</v>
      </c>
      <c r="J901" s="55">
        <f t="shared" si="219"/>
        <v>0</v>
      </c>
      <c r="K901" s="55">
        <f t="shared" si="219"/>
        <v>0</v>
      </c>
      <c r="L901" s="55">
        <f t="shared" si="219"/>
        <v>0</v>
      </c>
      <c r="M901" s="55">
        <f t="shared" si="219"/>
        <v>0</v>
      </c>
      <c r="N901" s="55">
        <f t="shared" si="219"/>
        <v>0</v>
      </c>
      <c r="O901" s="55">
        <f t="shared" si="219"/>
        <v>0</v>
      </c>
      <c r="P901" s="55">
        <f t="shared" si="219"/>
        <v>0</v>
      </c>
      <c r="Q901" s="55">
        <f t="shared" si="219"/>
        <v>0</v>
      </c>
      <c r="R901" s="55">
        <f t="shared" si="219"/>
        <v>0</v>
      </c>
      <c r="S901" s="55">
        <f t="shared" si="219"/>
        <v>0</v>
      </c>
      <c r="T901" s="55">
        <f t="shared" si="219"/>
        <v>0</v>
      </c>
      <c r="U901" s="55">
        <f t="shared" si="219"/>
        <v>0</v>
      </c>
      <c r="V901" s="55">
        <f t="shared" si="219"/>
        <v>0</v>
      </c>
      <c r="W901" s="55">
        <f t="shared" si="219"/>
        <v>0</v>
      </c>
      <c r="X901" s="55">
        <f t="shared" si="219"/>
        <v>0</v>
      </c>
      <c r="Y901" s="55">
        <f t="shared" si="219"/>
        <v>0</v>
      </c>
      <c r="Z901" s="55">
        <f t="shared" si="217"/>
        <v>0</v>
      </c>
      <c r="AA901" s="55">
        <f t="shared" si="217"/>
        <v>0</v>
      </c>
      <c r="AB901" s="55">
        <f t="shared" si="217"/>
        <v>0</v>
      </c>
      <c r="AC901" s="55">
        <f t="shared" si="217"/>
        <v>0</v>
      </c>
      <c r="AD901" s="55">
        <f t="shared" si="217"/>
        <v>0</v>
      </c>
      <c r="AE901" s="55">
        <f t="shared" si="217"/>
        <v>0</v>
      </c>
      <c r="AF901" s="55">
        <f t="shared" si="217"/>
        <v>0</v>
      </c>
      <c r="AG901" s="55">
        <f t="shared" si="217"/>
        <v>0</v>
      </c>
      <c r="AH901" s="55">
        <f t="shared" si="217"/>
        <v>0</v>
      </c>
      <c r="AI901" s="55">
        <f t="shared" si="217"/>
        <v>0</v>
      </c>
      <c r="AJ901" s="55">
        <f t="shared" si="217"/>
        <v>0</v>
      </c>
      <c r="AK901" s="55">
        <f t="shared" si="217"/>
        <v>0</v>
      </c>
      <c r="AL901" s="55">
        <f t="shared" si="217"/>
        <v>0</v>
      </c>
      <c r="AM901" s="55">
        <f t="shared" si="217"/>
        <v>0</v>
      </c>
      <c r="AN901" s="55">
        <f t="shared" si="217"/>
        <v>0</v>
      </c>
      <c r="AO901" s="55">
        <f t="shared" si="216"/>
        <v>0</v>
      </c>
      <c r="AP901" s="55">
        <f t="shared" si="216"/>
        <v>0</v>
      </c>
      <c r="AQ901" s="55">
        <f t="shared" si="216"/>
        <v>0</v>
      </c>
      <c r="AR901" s="55">
        <f t="shared" si="216"/>
        <v>0</v>
      </c>
      <c r="AS901" s="55">
        <f t="shared" si="216"/>
        <v>0</v>
      </c>
      <c r="AT901" s="55">
        <f t="shared" si="216"/>
        <v>0</v>
      </c>
      <c r="AU901" s="55">
        <f t="shared" si="216"/>
        <v>0</v>
      </c>
      <c r="AV901" s="54">
        <f t="shared" si="220"/>
        <v>0</v>
      </c>
      <c r="AW901" s="54">
        <f t="shared" si="221"/>
        <v>0</v>
      </c>
      <c r="AX901" s="54">
        <f t="shared" si="222"/>
        <v>0</v>
      </c>
    </row>
    <row r="902" spans="9:50">
      <c r="I902" s="55">
        <f t="shared" si="218"/>
        <v>0</v>
      </c>
      <c r="J902" s="55">
        <f t="shared" si="219"/>
        <v>0</v>
      </c>
      <c r="K902" s="55">
        <f t="shared" si="219"/>
        <v>0</v>
      </c>
      <c r="L902" s="55">
        <f t="shared" si="219"/>
        <v>0</v>
      </c>
      <c r="M902" s="55">
        <f t="shared" si="219"/>
        <v>0</v>
      </c>
      <c r="N902" s="55">
        <f t="shared" si="219"/>
        <v>0</v>
      </c>
      <c r="O902" s="55">
        <f t="shared" si="219"/>
        <v>0</v>
      </c>
      <c r="P902" s="55">
        <f t="shared" si="219"/>
        <v>0</v>
      </c>
      <c r="Q902" s="55">
        <f t="shared" si="219"/>
        <v>0</v>
      </c>
      <c r="R902" s="55">
        <f t="shared" si="219"/>
        <v>0</v>
      </c>
      <c r="S902" s="55">
        <f t="shared" si="219"/>
        <v>0</v>
      </c>
      <c r="T902" s="55">
        <f t="shared" si="219"/>
        <v>0</v>
      </c>
      <c r="U902" s="55">
        <f t="shared" si="219"/>
        <v>0</v>
      </c>
      <c r="V902" s="55">
        <f t="shared" si="219"/>
        <v>0</v>
      </c>
      <c r="W902" s="55">
        <f t="shared" si="219"/>
        <v>0</v>
      </c>
      <c r="X902" s="55">
        <f t="shared" si="219"/>
        <v>0</v>
      </c>
      <c r="Y902" s="55">
        <f t="shared" si="219"/>
        <v>0</v>
      </c>
      <c r="Z902" s="55">
        <f t="shared" si="217"/>
        <v>0</v>
      </c>
      <c r="AA902" s="55">
        <f t="shared" si="217"/>
        <v>0</v>
      </c>
      <c r="AB902" s="55">
        <f t="shared" si="217"/>
        <v>0</v>
      </c>
      <c r="AC902" s="55">
        <f t="shared" si="217"/>
        <v>0</v>
      </c>
      <c r="AD902" s="55">
        <f t="shared" si="217"/>
        <v>0</v>
      </c>
      <c r="AE902" s="55">
        <f t="shared" si="217"/>
        <v>0</v>
      </c>
      <c r="AF902" s="55">
        <f t="shared" si="217"/>
        <v>0</v>
      </c>
      <c r="AG902" s="55">
        <f t="shared" si="217"/>
        <v>0</v>
      </c>
      <c r="AH902" s="55">
        <f t="shared" si="217"/>
        <v>0</v>
      </c>
      <c r="AI902" s="55">
        <f t="shared" si="217"/>
        <v>0</v>
      </c>
      <c r="AJ902" s="55">
        <f t="shared" si="217"/>
        <v>0</v>
      </c>
      <c r="AK902" s="55">
        <f t="shared" si="217"/>
        <v>0</v>
      </c>
      <c r="AL902" s="55">
        <f t="shared" si="217"/>
        <v>0</v>
      </c>
      <c r="AM902" s="55">
        <f t="shared" si="217"/>
        <v>0</v>
      </c>
      <c r="AN902" s="55">
        <f t="shared" si="217"/>
        <v>0</v>
      </c>
      <c r="AO902" s="55">
        <f t="shared" si="216"/>
        <v>0</v>
      </c>
      <c r="AP902" s="55">
        <f t="shared" si="216"/>
        <v>0</v>
      </c>
      <c r="AQ902" s="55">
        <f t="shared" si="216"/>
        <v>0</v>
      </c>
      <c r="AR902" s="55">
        <f t="shared" si="216"/>
        <v>0</v>
      </c>
      <c r="AS902" s="55">
        <f t="shared" si="216"/>
        <v>0</v>
      </c>
      <c r="AT902" s="55">
        <f t="shared" si="216"/>
        <v>0</v>
      </c>
      <c r="AU902" s="55">
        <f t="shared" si="216"/>
        <v>0</v>
      </c>
      <c r="AV902" s="54">
        <f t="shared" si="220"/>
        <v>0</v>
      </c>
      <c r="AW902" s="54">
        <f t="shared" si="221"/>
        <v>0</v>
      </c>
      <c r="AX902" s="54">
        <f t="shared" si="222"/>
        <v>0</v>
      </c>
    </row>
    <row r="903" spans="9:50">
      <c r="I903" s="55">
        <f t="shared" si="218"/>
        <v>0</v>
      </c>
      <c r="J903" s="55">
        <f t="shared" si="219"/>
        <v>0</v>
      </c>
      <c r="K903" s="55">
        <f t="shared" si="219"/>
        <v>0</v>
      </c>
      <c r="L903" s="55">
        <f t="shared" si="219"/>
        <v>0</v>
      </c>
      <c r="M903" s="55">
        <f t="shared" si="219"/>
        <v>0</v>
      </c>
      <c r="N903" s="55">
        <f t="shared" si="219"/>
        <v>0</v>
      </c>
      <c r="O903" s="55">
        <f t="shared" si="219"/>
        <v>0</v>
      </c>
      <c r="P903" s="55">
        <f t="shared" si="219"/>
        <v>0</v>
      </c>
      <c r="Q903" s="55">
        <f t="shared" si="219"/>
        <v>0</v>
      </c>
      <c r="R903" s="55">
        <f t="shared" si="219"/>
        <v>0</v>
      </c>
      <c r="S903" s="55">
        <f t="shared" si="219"/>
        <v>0</v>
      </c>
      <c r="T903" s="55">
        <f t="shared" si="219"/>
        <v>0</v>
      </c>
      <c r="U903" s="55">
        <f t="shared" si="219"/>
        <v>0</v>
      </c>
      <c r="V903" s="55">
        <f t="shared" si="219"/>
        <v>0</v>
      </c>
      <c r="W903" s="55">
        <f t="shared" si="219"/>
        <v>0</v>
      </c>
      <c r="X903" s="55">
        <f t="shared" si="219"/>
        <v>0</v>
      </c>
      <c r="Y903" s="55">
        <f t="shared" si="219"/>
        <v>0</v>
      </c>
      <c r="Z903" s="55">
        <f t="shared" si="217"/>
        <v>0</v>
      </c>
      <c r="AA903" s="55">
        <f t="shared" si="217"/>
        <v>0</v>
      </c>
      <c r="AB903" s="55">
        <f t="shared" si="217"/>
        <v>0</v>
      </c>
      <c r="AC903" s="55">
        <f t="shared" si="217"/>
        <v>0</v>
      </c>
      <c r="AD903" s="55">
        <f t="shared" si="217"/>
        <v>0</v>
      </c>
      <c r="AE903" s="55">
        <f t="shared" si="217"/>
        <v>0</v>
      </c>
      <c r="AF903" s="55">
        <f t="shared" si="217"/>
        <v>0</v>
      </c>
      <c r="AG903" s="55">
        <f t="shared" si="217"/>
        <v>0</v>
      </c>
      <c r="AH903" s="55">
        <f t="shared" si="217"/>
        <v>0</v>
      </c>
      <c r="AI903" s="55">
        <f t="shared" si="217"/>
        <v>0</v>
      </c>
      <c r="AJ903" s="55">
        <f t="shared" si="217"/>
        <v>0</v>
      </c>
      <c r="AK903" s="55">
        <f t="shared" si="217"/>
        <v>0</v>
      </c>
      <c r="AL903" s="55">
        <f t="shared" si="217"/>
        <v>0</v>
      </c>
      <c r="AM903" s="55">
        <f t="shared" si="217"/>
        <v>0</v>
      </c>
      <c r="AN903" s="55">
        <f t="shared" si="217"/>
        <v>0</v>
      </c>
      <c r="AO903" s="55">
        <f t="shared" si="216"/>
        <v>0</v>
      </c>
      <c r="AP903" s="55">
        <f t="shared" si="216"/>
        <v>0</v>
      </c>
      <c r="AQ903" s="55">
        <f t="shared" si="216"/>
        <v>0</v>
      </c>
      <c r="AR903" s="55">
        <f t="shared" si="216"/>
        <v>0</v>
      </c>
      <c r="AS903" s="55">
        <f t="shared" si="216"/>
        <v>0</v>
      </c>
      <c r="AT903" s="55">
        <f t="shared" si="216"/>
        <v>0</v>
      </c>
      <c r="AU903" s="55">
        <f t="shared" si="216"/>
        <v>0</v>
      </c>
      <c r="AV903" s="54">
        <f t="shared" si="220"/>
        <v>0</v>
      </c>
      <c r="AW903" s="54">
        <f t="shared" si="221"/>
        <v>0</v>
      </c>
      <c r="AX903" s="54">
        <f t="shared" si="222"/>
        <v>0</v>
      </c>
    </row>
    <row r="904" spans="9:50">
      <c r="I904" s="55">
        <f t="shared" si="218"/>
        <v>0</v>
      </c>
      <c r="J904" s="55">
        <f t="shared" si="219"/>
        <v>0</v>
      </c>
      <c r="K904" s="55">
        <f t="shared" si="219"/>
        <v>0</v>
      </c>
      <c r="L904" s="55">
        <f t="shared" si="219"/>
        <v>0</v>
      </c>
      <c r="M904" s="55">
        <f t="shared" si="219"/>
        <v>0</v>
      </c>
      <c r="N904" s="55">
        <f t="shared" si="219"/>
        <v>0</v>
      </c>
      <c r="O904" s="55">
        <f t="shared" si="219"/>
        <v>0</v>
      </c>
      <c r="P904" s="55">
        <f t="shared" si="219"/>
        <v>0</v>
      </c>
      <c r="Q904" s="55">
        <f t="shared" si="219"/>
        <v>0</v>
      </c>
      <c r="R904" s="55">
        <f t="shared" si="219"/>
        <v>0</v>
      </c>
      <c r="S904" s="55">
        <f t="shared" si="219"/>
        <v>0</v>
      </c>
      <c r="T904" s="55">
        <f t="shared" si="219"/>
        <v>0</v>
      </c>
      <c r="U904" s="55">
        <f t="shared" si="219"/>
        <v>0</v>
      </c>
      <c r="V904" s="55">
        <f t="shared" si="219"/>
        <v>0</v>
      </c>
      <c r="W904" s="55">
        <f t="shared" si="219"/>
        <v>0</v>
      </c>
      <c r="X904" s="55">
        <f t="shared" si="219"/>
        <v>0</v>
      </c>
      <c r="Y904" s="55">
        <f t="shared" si="219"/>
        <v>0</v>
      </c>
      <c r="Z904" s="55">
        <f t="shared" si="217"/>
        <v>0</v>
      </c>
      <c r="AA904" s="55">
        <f t="shared" si="217"/>
        <v>0</v>
      </c>
      <c r="AB904" s="55">
        <f t="shared" si="217"/>
        <v>0</v>
      </c>
      <c r="AC904" s="55">
        <f t="shared" si="217"/>
        <v>0</v>
      </c>
      <c r="AD904" s="55">
        <f t="shared" si="217"/>
        <v>0</v>
      </c>
      <c r="AE904" s="55">
        <f t="shared" si="217"/>
        <v>0</v>
      </c>
      <c r="AF904" s="55">
        <f t="shared" si="217"/>
        <v>0</v>
      </c>
      <c r="AG904" s="55">
        <f t="shared" si="217"/>
        <v>0</v>
      </c>
      <c r="AH904" s="55">
        <f t="shared" si="217"/>
        <v>0</v>
      </c>
      <c r="AI904" s="55">
        <f t="shared" si="217"/>
        <v>0</v>
      </c>
      <c r="AJ904" s="55">
        <f t="shared" si="217"/>
        <v>0</v>
      </c>
      <c r="AK904" s="55">
        <f t="shared" si="217"/>
        <v>0</v>
      </c>
      <c r="AL904" s="55">
        <f t="shared" si="217"/>
        <v>0</v>
      </c>
      <c r="AM904" s="55">
        <f t="shared" si="217"/>
        <v>0</v>
      </c>
      <c r="AN904" s="55">
        <f t="shared" si="217"/>
        <v>0</v>
      </c>
      <c r="AO904" s="55">
        <f t="shared" si="216"/>
        <v>0</v>
      </c>
      <c r="AP904" s="55">
        <f t="shared" si="216"/>
        <v>0</v>
      </c>
      <c r="AQ904" s="55">
        <f t="shared" si="216"/>
        <v>0</v>
      </c>
      <c r="AR904" s="55">
        <f t="shared" si="216"/>
        <v>0</v>
      </c>
      <c r="AS904" s="55">
        <f t="shared" si="216"/>
        <v>0</v>
      </c>
      <c r="AT904" s="55">
        <f t="shared" si="216"/>
        <v>0</v>
      </c>
      <c r="AU904" s="55">
        <f t="shared" si="216"/>
        <v>0</v>
      </c>
      <c r="AV904" s="54">
        <f t="shared" si="220"/>
        <v>0</v>
      </c>
      <c r="AW904" s="54">
        <f t="shared" si="221"/>
        <v>0</v>
      </c>
      <c r="AX904" s="54">
        <f t="shared" si="222"/>
        <v>0</v>
      </c>
    </row>
    <row r="905" spans="9:50">
      <c r="I905" s="55">
        <f t="shared" si="218"/>
        <v>0</v>
      </c>
      <c r="J905" s="55">
        <f t="shared" si="219"/>
        <v>0</v>
      </c>
      <c r="K905" s="55">
        <f t="shared" si="219"/>
        <v>0</v>
      </c>
      <c r="L905" s="55">
        <f t="shared" si="219"/>
        <v>0</v>
      </c>
      <c r="M905" s="55">
        <f t="shared" si="219"/>
        <v>0</v>
      </c>
      <c r="N905" s="55">
        <f t="shared" si="219"/>
        <v>0</v>
      </c>
      <c r="O905" s="55">
        <f t="shared" si="219"/>
        <v>0</v>
      </c>
      <c r="P905" s="55">
        <f t="shared" si="219"/>
        <v>0</v>
      </c>
      <c r="Q905" s="55">
        <f t="shared" si="219"/>
        <v>0</v>
      </c>
      <c r="R905" s="55">
        <f t="shared" si="219"/>
        <v>0</v>
      </c>
      <c r="S905" s="55">
        <f t="shared" si="219"/>
        <v>0</v>
      </c>
      <c r="T905" s="55">
        <f t="shared" si="219"/>
        <v>0</v>
      </c>
      <c r="U905" s="55">
        <f t="shared" si="219"/>
        <v>0</v>
      </c>
      <c r="V905" s="55">
        <f t="shared" si="219"/>
        <v>0</v>
      </c>
      <c r="W905" s="55">
        <f t="shared" si="219"/>
        <v>0</v>
      </c>
      <c r="X905" s="55">
        <f t="shared" si="219"/>
        <v>0</v>
      </c>
      <c r="Y905" s="55">
        <f t="shared" si="219"/>
        <v>0</v>
      </c>
      <c r="Z905" s="55">
        <f t="shared" si="217"/>
        <v>0</v>
      </c>
      <c r="AA905" s="55">
        <f t="shared" si="217"/>
        <v>0</v>
      </c>
      <c r="AB905" s="55">
        <f t="shared" si="217"/>
        <v>0</v>
      </c>
      <c r="AC905" s="55">
        <f t="shared" si="217"/>
        <v>0</v>
      </c>
      <c r="AD905" s="55">
        <f t="shared" si="217"/>
        <v>0</v>
      </c>
      <c r="AE905" s="55">
        <f t="shared" si="217"/>
        <v>0</v>
      </c>
      <c r="AF905" s="55">
        <f t="shared" si="217"/>
        <v>0</v>
      </c>
      <c r="AG905" s="55">
        <f t="shared" si="217"/>
        <v>0</v>
      </c>
      <c r="AH905" s="55">
        <f t="shared" si="217"/>
        <v>0</v>
      </c>
      <c r="AI905" s="55">
        <f t="shared" si="217"/>
        <v>0</v>
      </c>
      <c r="AJ905" s="55">
        <f t="shared" si="217"/>
        <v>0</v>
      </c>
      <c r="AK905" s="55">
        <f t="shared" si="217"/>
        <v>0</v>
      </c>
      <c r="AL905" s="55">
        <f t="shared" si="217"/>
        <v>0</v>
      </c>
      <c r="AM905" s="55">
        <f t="shared" si="217"/>
        <v>0</v>
      </c>
      <c r="AN905" s="55">
        <f t="shared" si="217"/>
        <v>0</v>
      </c>
      <c r="AO905" s="55">
        <f t="shared" si="216"/>
        <v>0</v>
      </c>
      <c r="AP905" s="55">
        <f t="shared" si="216"/>
        <v>0</v>
      </c>
      <c r="AQ905" s="55">
        <f t="shared" si="216"/>
        <v>0</v>
      </c>
      <c r="AR905" s="55">
        <f t="shared" si="216"/>
        <v>0</v>
      </c>
      <c r="AS905" s="55">
        <f t="shared" si="216"/>
        <v>0</v>
      </c>
      <c r="AT905" s="55">
        <f t="shared" si="216"/>
        <v>0</v>
      </c>
      <c r="AU905" s="55">
        <f t="shared" si="216"/>
        <v>0</v>
      </c>
      <c r="AV905" s="54">
        <f t="shared" si="220"/>
        <v>0</v>
      </c>
      <c r="AW905" s="54">
        <f t="shared" si="221"/>
        <v>0</v>
      </c>
      <c r="AX905" s="54">
        <f t="shared" si="222"/>
        <v>0</v>
      </c>
    </row>
    <row r="906" spans="9:50">
      <c r="I906" s="55">
        <f t="shared" si="218"/>
        <v>0</v>
      </c>
      <c r="J906" s="55">
        <f t="shared" si="219"/>
        <v>0</v>
      </c>
      <c r="K906" s="55">
        <f t="shared" si="219"/>
        <v>0</v>
      </c>
      <c r="L906" s="55">
        <f t="shared" si="219"/>
        <v>0</v>
      </c>
      <c r="M906" s="55">
        <f t="shared" si="219"/>
        <v>0</v>
      </c>
      <c r="N906" s="55">
        <f t="shared" si="219"/>
        <v>0</v>
      </c>
      <c r="O906" s="55">
        <f t="shared" si="219"/>
        <v>0</v>
      </c>
      <c r="P906" s="55">
        <f t="shared" si="219"/>
        <v>0</v>
      </c>
      <c r="Q906" s="55">
        <f t="shared" si="219"/>
        <v>0</v>
      </c>
      <c r="R906" s="55">
        <f t="shared" si="219"/>
        <v>0</v>
      </c>
      <c r="S906" s="55">
        <f t="shared" si="219"/>
        <v>0</v>
      </c>
      <c r="T906" s="55">
        <f t="shared" si="219"/>
        <v>0</v>
      </c>
      <c r="U906" s="55">
        <f t="shared" si="219"/>
        <v>0</v>
      </c>
      <c r="V906" s="55">
        <f t="shared" si="219"/>
        <v>0</v>
      </c>
      <c r="W906" s="55">
        <f t="shared" si="219"/>
        <v>0</v>
      </c>
      <c r="X906" s="55">
        <f t="shared" si="219"/>
        <v>0</v>
      </c>
      <c r="Y906" s="55">
        <f t="shared" si="219"/>
        <v>0</v>
      </c>
      <c r="Z906" s="55">
        <f t="shared" si="217"/>
        <v>0</v>
      </c>
      <c r="AA906" s="55">
        <f t="shared" si="217"/>
        <v>0</v>
      </c>
      <c r="AB906" s="55">
        <f t="shared" si="217"/>
        <v>0</v>
      </c>
      <c r="AC906" s="55">
        <f t="shared" si="217"/>
        <v>0</v>
      </c>
      <c r="AD906" s="55">
        <f t="shared" si="217"/>
        <v>0</v>
      </c>
      <c r="AE906" s="55">
        <f t="shared" si="217"/>
        <v>0</v>
      </c>
      <c r="AF906" s="55">
        <f t="shared" si="217"/>
        <v>0</v>
      </c>
      <c r="AG906" s="55">
        <f t="shared" si="217"/>
        <v>0</v>
      </c>
      <c r="AH906" s="55">
        <f t="shared" si="217"/>
        <v>0</v>
      </c>
      <c r="AI906" s="55">
        <f t="shared" si="217"/>
        <v>0</v>
      </c>
      <c r="AJ906" s="55">
        <f t="shared" si="217"/>
        <v>0</v>
      </c>
      <c r="AK906" s="55">
        <f t="shared" si="217"/>
        <v>0</v>
      </c>
      <c r="AL906" s="55">
        <f t="shared" si="217"/>
        <v>0</v>
      </c>
      <c r="AM906" s="55">
        <f t="shared" si="217"/>
        <v>0</v>
      </c>
      <c r="AN906" s="55">
        <f t="shared" si="217"/>
        <v>0</v>
      </c>
      <c r="AO906" s="55">
        <f t="shared" si="216"/>
        <v>0</v>
      </c>
      <c r="AP906" s="55">
        <f t="shared" si="216"/>
        <v>0</v>
      </c>
      <c r="AQ906" s="55">
        <f t="shared" si="216"/>
        <v>0</v>
      </c>
      <c r="AR906" s="55">
        <f t="shared" si="216"/>
        <v>0</v>
      </c>
      <c r="AS906" s="55">
        <f t="shared" si="216"/>
        <v>0</v>
      </c>
      <c r="AT906" s="55">
        <f t="shared" si="216"/>
        <v>0</v>
      </c>
      <c r="AU906" s="55">
        <f t="shared" si="216"/>
        <v>0</v>
      </c>
      <c r="AV906" s="54">
        <f t="shared" si="220"/>
        <v>0</v>
      </c>
      <c r="AW906" s="54">
        <f t="shared" si="221"/>
        <v>0</v>
      </c>
      <c r="AX906" s="54">
        <f t="shared" si="222"/>
        <v>0</v>
      </c>
    </row>
    <row r="907" spans="9:50">
      <c r="I907" s="55">
        <f t="shared" si="218"/>
        <v>0</v>
      </c>
      <c r="J907" s="55">
        <f t="shared" si="219"/>
        <v>0</v>
      </c>
      <c r="K907" s="55">
        <f t="shared" si="219"/>
        <v>0</v>
      </c>
      <c r="L907" s="55">
        <f t="shared" si="219"/>
        <v>0</v>
      </c>
      <c r="M907" s="55">
        <f t="shared" si="219"/>
        <v>0</v>
      </c>
      <c r="N907" s="55">
        <f t="shared" si="219"/>
        <v>0</v>
      </c>
      <c r="O907" s="55">
        <f t="shared" si="219"/>
        <v>0</v>
      </c>
      <c r="P907" s="55">
        <f t="shared" si="219"/>
        <v>0</v>
      </c>
      <c r="Q907" s="55">
        <f t="shared" si="219"/>
        <v>0</v>
      </c>
      <c r="R907" s="55">
        <f t="shared" si="219"/>
        <v>0</v>
      </c>
      <c r="S907" s="55">
        <f t="shared" si="219"/>
        <v>0</v>
      </c>
      <c r="T907" s="55">
        <f t="shared" si="219"/>
        <v>0</v>
      </c>
      <c r="U907" s="55">
        <f t="shared" si="219"/>
        <v>0</v>
      </c>
      <c r="V907" s="55">
        <f t="shared" si="219"/>
        <v>0</v>
      </c>
      <c r="W907" s="55">
        <f t="shared" si="219"/>
        <v>0</v>
      </c>
      <c r="X907" s="55">
        <f t="shared" si="219"/>
        <v>0</v>
      </c>
      <c r="Y907" s="55">
        <f t="shared" si="219"/>
        <v>0</v>
      </c>
      <c r="Z907" s="55">
        <f t="shared" si="217"/>
        <v>0</v>
      </c>
      <c r="AA907" s="55">
        <f t="shared" si="217"/>
        <v>0</v>
      </c>
      <c r="AB907" s="55">
        <f t="shared" si="217"/>
        <v>0</v>
      </c>
      <c r="AC907" s="55">
        <f t="shared" si="217"/>
        <v>0</v>
      </c>
      <c r="AD907" s="55">
        <f t="shared" si="217"/>
        <v>0</v>
      </c>
      <c r="AE907" s="55">
        <f t="shared" si="217"/>
        <v>0</v>
      </c>
      <c r="AF907" s="55">
        <f t="shared" si="217"/>
        <v>0</v>
      </c>
      <c r="AG907" s="55">
        <f t="shared" si="217"/>
        <v>0</v>
      </c>
      <c r="AH907" s="55">
        <f t="shared" si="217"/>
        <v>0</v>
      </c>
      <c r="AI907" s="55">
        <f t="shared" si="217"/>
        <v>0</v>
      </c>
      <c r="AJ907" s="55">
        <f t="shared" si="217"/>
        <v>0</v>
      </c>
      <c r="AK907" s="55">
        <f t="shared" si="217"/>
        <v>0</v>
      </c>
      <c r="AL907" s="55">
        <f t="shared" si="217"/>
        <v>0</v>
      </c>
      <c r="AM907" s="55">
        <f t="shared" si="217"/>
        <v>0</v>
      </c>
      <c r="AN907" s="55">
        <f t="shared" si="217"/>
        <v>0</v>
      </c>
      <c r="AO907" s="55">
        <f t="shared" si="216"/>
        <v>0</v>
      </c>
      <c r="AP907" s="55">
        <f t="shared" si="216"/>
        <v>0</v>
      </c>
      <c r="AQ907" s="55">
        <f t="shared" si="216"/>
        <v>0</v>
      </c>
      <c r="AR907" s="55">
        <f t="shared" si="216"/>
        <v>0</v>
      </c>
      <c r="AS907" s="55">
        <f t="shared" si="216"/>
        <v>0</v>
      </c>
      <c r="AT907" s="55">
        <f t="shared" si="216"/>
        <v>0</v>
      </c>
      <c r="AU907" s="55">
        <f t="shared" si="216"/>
        <v>0</v>
      </c>
      <c r="AV907" s="54">
        <f t="shared" si="220"/>
        <v>0</v>
      </c>
      <c r="AW907" s="54">
        <f t="shared" si="221"/>
        <v>0</v>
      </c>
      <c r="AX907" s="54">
        <f t="shared" si="222"/>
        <v>0</v>
      </c>
    </row>
    <row r="908" spans="9:50">
      <c r="I908" s="55">
        <f t="shared" si="218"/>
        <v>0</v>
      </c>
      <c r="J908" s="55">
        <f t="shared" si="219"/>
        <v>0</v>
      </c>
      <c r="K908" s="55">
        <f t="shared" si="219"/>
        <v>0</v>
      </c>
      <c r="L908" s="55">
        <f t="shared" si="219"/>
        <v>0</v>
      </c>
      <c r="M908" s="55">
        <f t="shared" si="219"/>
        <v>0</v>
      </c>
      <c r="N908" s="55">
        <f t="shared" si="219"/>
        <v>0</v>
      </c>
      <c r="O908" s="55">
        <f t="shared" si="219"/>
        <v>0</v>
      </c>
      <c r="P908" s="55">
        <f t="shared" si="219"/>
        <v>0</v>
      </c>
      <c r="Q908" s="55">
        <f t="shared" si="219"/>
        <v>0</v>
      </c>
      <c r="R908" s="55">
        <f t="shared" si="219"/>
        <v>0</v>
      </c>
      <c r="S908" s="55">
        <f t="shared" si="219"/>
        <v>0</v>
      </c>
      <c r="T908" s="55">
        <f t="shared" si="219"/>
        <v>0</v>
      </c>
      <c r="U908" s="55">
        <f t="shared" si="219"/>
        <v>0</v>
      </c>
      <c r="V908" s="55">
        <f t="shared" si="219"/>
        <v>0</v>
      </c>
      <c r="W908" s="55">
        <f t="shared" si="219"/>
        <v>0</v>
      </c>
      <c r="X908" s="55">
        <f t="shared" si="219"/>
        <v>0</v>
      </c>
      <c r="Y908" s="55">
        <f t="shared" si="219"/>
        <v>0</v>
      </c>
      <c r="Z908" s="55">
        <f t="shared" si="217"/>
        <v>0</v>
      </c>
      <c r="AA908" s="55">
        <f t="shared" si="217"/>
        <v>0</v>
      </c>
      <c r="AB908" s="55">
        <f t="shared" si="217"/>
        <v>0</v>
      </c>
      <c r="AC908" s="55">
        <f t="shared" si="217"/>
        <v>0</v>
      </c>
      <c r="AD908" s="55">
        <f t="shared" si="217"/>
        <v>0</v>
      </c>
      <c r="AE908" s="55">
        <f t="shared" si="217"/>
        <v>0</v>
      </c>
      <c r="AF908" s="55">
        <f t="shared" si="217"/>
        <v>0</v>
      </c>
      <c r="AG908" s="55">
        <f t="shared" si="217"/>
        <v>0</v>
      </c>
      <c r="AH908" s="55">
        <f t="shared" si="217"/>
        <v>0</v>
      </c>
      <c r="AI908" s="55">
        <f t="shared" si="217"/>
        <v>0</v>
      </c>
      <c r="AJ908" s="55">
        <f t="shared" si="217"/>
        <v>0</v>
      </c>
      <c r="AK908" s="55">
        <f t="shared" si="217"/>
        <v>0</v>
      </c>
      <c r="AL908" s="55">
        <f t="shared" si="217"/>
        <v>0</v>
      </c>
      <c r="AM908" s="55">
        <f t="shared" si="217"/>
        <v>0</v>
      </c>
      <c r="AN908" s="55">
        <f t="shared" si="217"/>
        <v>0</v>
      </c>
      <c r="AO908" s="55">
        <f t="shared" si="216"/>
        <v>0</v>
      </c>
      <c r="AP908" s="55">
        <f t="shared" si="216"/>
        <v>0</v>
      </c>
      <c r="AQ908" s="55">
        <f t="shared" si="216"/>
        <v>0</v>
      </c>
      <c r="AR908" s="55">
        <f t="shared" si="216"/>
        <v>0</v>
      </c>
      <c r="AS908" s="55">
        <f t="shared" si="216"/>
        <v>0</v>
      </c>
      <c r="AT908" s="55">
        <f t="shared" si="216"/>
        <v>0</v>
      </c>
      <c r="AU908" s="55">
        <f t="shared" si="216"/>
        <v>0</v>
      </c>
      <c r="AV908" s="54">
        <f t="shared" si="220"/>
        <v>0</v>
      </c>
      <c r="AW908" s="54">
        <f t="shared" si="221"/>
        <v>0</v>
      </c>
      <c r="AX908" s="54">
        <f t="shared" si="222"/>
        <v>0</v>
      </c>
    </row>
    <row r="909" spans="9:50">
      <c r="I909" s="55">
        <f t="shared" si="218"/>
        <v>0</v>
      </c>
      <c r="J909" s="55">
        <f t="shared" si="219"/>
        <v>0</v>
      </c>
      <c r="K909" s="55">
        <f t="shared" si="219"/>
        <v>0</v>
      </c>
      <c r="L909" s="55">
        <f t="shared" si="219"/>
        <v>0</v>
      </c>
      <c r="M909" s="55">
        <f t="shared" si="219"/>
        <v>0</v>
      </c>
      <c r="N909" s="55">
        <f t="shared" si="219"/>
        <v>0</v>
      </c>
      <c r="O909" s="55">
        <f t="shared" si="219"/>
        <v>0</v>
      </c>
      <c r="P909" s="55">
        <f t="shared" si="219"/>
        <v>0</v>
      </c>
      <c r="Q909" s="55">
        <f t="shared" si="219"/>
        <v>0</v>
      </c>
      <c r="R909" s="55">
        <f t="shared" si="219"/>
        <v>0</v>
      </c>
      <c r="S909" s="55">
        <f t="shared" si="219"/>
        <v>0</v>
      </c>
      <c r="T909" s="55">
        <f t="shared" si="219"/>
        <v>0</v>
      </c>
      <c r="U909" s="55">
        <f t="shared" si="219"/>
        <v>0</v>
      </c>
      <c r="V909" s="55">
        <f t="shared" si="219"/>
        <v>0</v>
      </c>
      <c r="W909" s="55">
        <f t="shared" si="219"/>
        <v>0</v>
      </c>
      <c r="X909" s="55">
        <f t="shared" si="219"/>
        <v>0</v>
      </c>
      <c r="Y909" s="55">
        <f t="shared" si="219"/>
        <v>0</v>
      </c>
      <c r="Z909" s="55">
        <f t="shared" si="217"/>
        <v>0</v>
      </c>
      <c r="AA909" s="55">
        <f t="shared" si="217"/>
        <v>0</v>
      </c>
      <c r="AB909" s="55">
        <f t="shared" si="217"/>
        <v>0</v>
      </c>
      <c r="AC909" s="55">
        <f t="shared" si="217"/>
        <v>0</v>
      </c>
      <c r="AD909" s="55">
        <f t="shared" si="217"/>
        <v>0</v>
      </c>
      <c r="AE909" s="55">
        <f t="shared" si="217"/>
        <v>0</v>
      </c>
      <c r="AF909" s="55">
        <f t="shared" si="217"/>
        <v>0</v>
      </c>
      <c r="AG909" s="55">
        <f t="shared" si="217"/>
        <v>0</v>
      </c>
      <c r="AH909" s="55">
        <f t="shared" si="217"/>
        <v>0</v>
      </c>
      <c r="AI909" s="55">
        <f t="shared" si="217"/>
        <v>0</v>
      </c>
      <c r="AJ909" s="55">
        <f t="shared" si="217"/>
        <v>0</v>
      </c>
      <c r="AK909" s="55">
        <f t="shared" si="217"/>
        <v>0</v>
      </c>
      <c r="AL909" s="55">
        <f t="shared" si="217"/>
        <v>0</v>
      </c>
      <c r="AM909" s="55">
        <f t="shared" si="217"/>
        <v>0</v>
      </c>
      <c r="AN909" s="55">
        <f t="shared" si="217"/>
        <v>0</v>
      </c>
      <c r="AO909" s="55">
        <f t="shared" si="216"/>
        <v>0</v>
      </c>
      <c r="AP909" s="55">
        <f t="shared" si="216"/>
        <v>0</v>
      </c>
      <c r="AQ909" s="55">
        <f t="shared" si="216"/>
        <v>0</v>
      </c>
      <c r="AR909" s="55">
        <f t="shared" si="216"/>
        <v>0</v>
      </c>
      <c r="AS909" s="55">
        <f t="shared" si="216"/>
        <v>0</v>
      </c>
      <c r="AT909" s="55">
        <f t="shared" si="216"/>
        <v>0</v>
      </c>
      <c r="AU909" s="55">
        <f t="shared" si="216"/>
        <v>0</v>
      </c>
      <c r="AV909" s="54">
        <f t="shared" si="220"/>
        <v>0</v>
      </c>
      <c r="AW909" s="54">
        <f t="shared" si="221"/>
        <v>0</v>
      </c>
      <c r="AX909" s="54">
        <f t="shared" si="222"/>
        <v>0</v>
      </c>
    </row>
    <row r="910" spans="9:50">
      <c r="I910" s="55">
        <f t="shared" si="218"/>
        <v>0</v>
      </c>
      <c r="J910" s="55">
        <f t="shared" si="219"/>
        <v>0</v>
      </c>
      <c r="K910" s="55">
        <f t="shared" si="219"/>
        <v>0</v>
      </c>
      <c r="L910" s="55">
        <f t="shared" si="219"/>
        <v>0</v>
      </c>
      <c r="M910" s="55">
        <f t="shared" si="219"/>
        <v>0</v>
      </c>
      <c r="N910" s="55">
        <f t="shared" si="219"/>
        <v>0</v>
      </c>
      <c r="O910" s="55">
        <f t="shared" si="219"/>
        <v>0</v>
      </c>
      <c r="P910" s="55">
        <f t="shared" si="219"/>
        <v>0</v>
      </c>
      <c r="Q910" s="55">
        <f t="shared" si="219"/>
        <v>0</v>
      </c>
      <c r="R910" s="55">
        <f t="shared" si="219"/>
        <v>0</v>
      </c>
      <c r="S910" s="55">
        <f t="shared" si="219"/>
        <v>0</v>
      </c>
      <c r="T910" s="55">
        <f t="shared" si="219"/>
        <v>0</v>
      </c>
      <c r="U910" s="55">
        <f t="shared" si="219"/>
        <v>0</v>
      </c>
      <c r="V910" s="55">
        <f t="shared" si="219"/>
        <v>0</v>
      </c>
      <c r="W910" s="55">
        <f t="shared" si="219"/>
        <v>0</v>
      </c>
      <c r="X910" s="55">
        <f t="shared" si="219"/>
        <v>0</v>
      </c>
      <c r="Y910" s="55">
        <f t="shared" si="219"/>
        <v>0</v>
      </c>
      <c r="Z910" s="55">
        <f t="shared" si="217"/>
        <v>0</v>
      </c>
      <c r="AA910" s="55">
        <f t="shared" si="217"/>
        <v>0</v>
      </c>
      <c r="AB910" s="55">
        <f t="shared" si="217"/>
        <v>0</v>
      </c>
      <c r="AC910" s="55">
        <f t="shared" si="217"/>
        <v>0</v>
      </c>
      <c r="AD910" s="55">
        <f t="shared" si="217"/>
        <v>0</v>
      </c>
      <c r="AE910" s="55">
        <f t="shared" si="217"/>
        <v>0</v>
      </c>
      <c r="AF910" s="55">
        <f t="shared" si="217"/>
        <v>0</v>
      </c>
      <c r="AG910" s="55">
        <f t="shared" si="217"/>
        <v>0</v>
      </c>
      <c r="AH910" s="55">
        <f t="shared" si="217"/>
        <v>0</v>
      </c>
      <c r="AI910" s="55">
        <f t="shared" si="217"/>
        <v>0</v>
      </c>
      <c r="AJ910" s="55">
        <f t="shared" si="217"/>
        <v>0</v>
      </c>
      <c r="AK910" s="55">
        <f t="shared" si="217"/>
        <v>0</v>
      </c>
      <c r="AL910" s="55">
        <f t="shared" si="217"/>
        <v>0</v>
      </c>
      <c r="AM910" s="55">
        <f t="shared" si="217"/>
        <v>0</v>
      </c>
      <c r="AN910" s="55">
        <f t="shared" si="217"/>
        <v>0</v>
      </c>
      <c r="AO910" s="55">
        <f t="shared" si="216"/>
        <v>0</v>
      </c>
      <c r="AP910" s="55">
        <f t="shared" si="216"/>
        <v>0</v>
      </c>
      <c r="AQ910" s="55">
        <f t="shared" si="216"/>
        <v>0</v>
      </c>
      <c r="AR910" s="55">
        <f t="shared" si="216"/>
        <v>0</v>
      </c>
      <c r="AS910" s="55">
        <f t="shared" si="216"/>
        <v>0</v>
      </c>
      <c r="AT910" s="55">
        <f t="shared" si="216"/>
        <v>0</v>
      </c>
      <c r="AU910" s="55">
        <f t="shared" si="216"/>
        <v>0</v>
      </c>
      <c r="AV910" s="54">
        <f t="shared" si="220"/>
        <v>0</v>
      </c>
      <c r="AW910" s="54">
        <f t="shared" si="221"/>
        <v>0</v>
      </c>
      <c r="AX910" s="54">
        <f t="shared" si="222"/>
        <v>0</v>
      </c>
    </row>
    <row r="911" spans="9:50">
      <c r="I911" s="55">
        <f t="shared" si="218"/>
        <v>0</v>
      </c>
      <c r="J911" s="55">
        <f t="shared" si="219"/>
        <v>0</v>
      </c>
      <c r="K911" s="55">
        <f t="shared" si="219"/>
        <v>0</v>
      </c>
      <c r="L911" s="55">
        <f t="shared" si="219"/>
        <v>0</v>
      </c>
      <c r="M911" s="55">
        <f t="shared" si="219"/>
        <v>0</v>
      </c>
      <c r="N911" s="55">
        <f t="shared" si="219"/>
        <v>0</v>
      </c>
      <c r="O911" s="55">
        <f t="shared" si="219"/>
        <v>0</v>
      </c>
      <c r="P911" s="55">
        <f t="shared" si="219"/>
        <v>0</v>
      </c>
      <c r="Q911" s="55">
        <f t="shared" si="219"/>
        <v>0</v>
      </c>
      <c r="R911" s="55">
        <f t="shared" si="219"/>
        <v>0</v>
      </c>
      <c r="S911" s="55">
        <f t="shared" si="219"/>
        <v>0</v>
      </c>
      <c r="T911" s="55">
        <f t="shared" si="219"/>
        <v>0</v>
      </c>
      <c r="U911" s="55">
        <f t="shared" si="219"/>
        <v>0</v>
      </c>
      <c r="V911" s="55">
        <f t="shared" si="219"/>
        <v>0</v>
      </c>
      <c r="W911" s="55">
        <f t="shared" si="219"/>
        <v>0</v>
      </c>
      <c r="X911" s="55">
        <f t="shared" si="219"/>
        <v>0</v>
      </c>
      <c r="Y911" s="55">
        <f t="shared" si="219"/>
        <v>0</v>
      </c>
      <c r="Z911" s="55">
        <f t="shared" si="217"/>
        <v>0</v>
      </c>
      <c r="AA911" s="55">
        <f t="shared" si="217"/>
        <v>0</v>
      </c>
      <c r="AB911" s="55">
        <f t="shared" si="217"/>
        <v>0</v>
      </c>
      <c r="AC911" s="55">
        <f t="shared" si="217"/>
        <v>0</v>
      </c>
      <c r="AD911" s="55">
        <f t="shared" si="217"/>
        <v>0</v>
      </c>
      <c r="AE911" s="55">
        <f t="shared" si="217"/>
        <v>0</v>
      </c>
      <c r="AF911" s="55">
        <f t="shared" si="217"/>
        <v>0</v>
      </c>
      <c r="AG911" s="55">
        <f t="shared" si="217"/>
        <v>0</v>
      </c>
      <c r="AH911" s="55">
        <f t="shared" si="217"/>
        <v>0</v>
      </c>
      <c r="AI911" s="55">
        <f t="shared" si="217"/>
        <v>0</v>
      </c>
      <c r="AJ911" s="55">
        <f t="shared" si="217"/>
        <v>0</v>
      </c>
      <c r="AK911" s="55">
        <f t="shared" si="217"/>
        <v>0</v>
      </c>
      <c r="AL911" s="55">
        <f t="shared" si="217"/>
        <v>0</v>
      </c>
      <c r="AM911" s="55">
        <f t="shared" si="217"/>
        <v>0</v>
      </c>
      <c r="AN911" s="55">
        <f t="shared" si="217"/>
        <v>0</v>
      </c>
      <c r="AO911" s="55">
        <f t="shared" si="216"/>
        <v>0</v>
      </c>
      <c r="AP911" s="55">
        <f t="shared" si="216"/>
        <v>0</v>
      </c>
      <c r="AQ911" s="55">
        <f t="shared" si="216"/>
        <v>0</v>
      </c>
      <c r="AR911" s="55">
        <f t="shared" si="216"/>
        <v>0</v>
      </c>
      <c r="AS911" s="55">
        <f t="shared" si="216"/>
        <v>0</v>
      </c>
      <c r="AT911" s="55">
        <f t="shared" si="216"/>
        <v>0</v>
      </c>
      <c r="AU911" s="55">
        <f t="shared" si="216"/>
        <v>0</v>
      </c>
      <c r="AV911" s="54">
        <f t="shared" si="220"/>
        <v>0</v>
      </c>
      <c r="AW911" s="54">
        <f t="shared" si="221"/>
        <v>0</v>
      </c>
      <c r="AX911" s="54">
        <f t="shared" si="222"/>
        <v>0</v>
      </c>
    </row>
    <row r="912" spans="9:50">
      <c r="I912" s="55">
        <f t="shared" si="218"/>
        <v>0</v>
      </c>
      <c r="J912" s="55">
        <f t="shared" si="219"/>
        <v>0</v>
      </c>
      <c r="K912" s="55">
        <f t="shared" si="219"/>
        <v>0</v>
      </c>
      <c r="L912" s="55">
        <f t="shared" si="219"/>
        <v>0</v>
      </c>
      <c r="M912" s="55">
        <f t="shared" si="219"/>
        <v>0</v>
      </c>
      <c r="N912" s="55">
        <f t="shared" si="219"/>
        <v>0</v>
      </c>
      <c r="O912" s="55">
        <f t="shared" si="219"/>
        <v>0</v>
      </c>
      <c r="P912" s="55">
        <f t="shared" si="219"/>
        <v>0</v>
      </c>
      <c r="Q912" s="55">
        <f t="shared" si="219"/>
        <v>0</v>
      </c>
      <c r="R912" s="55">
        <f t="shared" si="219"/>
        <v>0</v>
      </c>
      <c r="S912" s="55">
        <f t="shared" si="219"/>
        <v>0</v>
      </c>
      <c r="T912" s="55">
        <f t="shared" si="219"/>
        <v>0</v>
      </c>
      <c r="U912" s="55">
        <f t="shared" si="219"/>
        <v>0</v>
      </c>
      <c r="V912" s="55">
        <f t="shared" si="219"/>
        <v>0</v>
      </c>
      <c r="W912" s="55">
        <f t="shared" si="219"/>
        <v>0</v>
      </c>
      <c r="X912" s="55">
        <f t="shared" si="219"/>
        <v>0</v>
      </c>
      <c r="Y912" s="55">
        <f t="shared" si="219"/>
        <v>0</v>
      </c>
      <c r="Z912" s="55">
        <f t="shared" si="217"/>
        <v>0</v>
      </c>
      <c r="AA912" s="55">
        <f t="shared" si="217"/>
        <v>0</v>
      </c>
      <c r="AB912" s="55">
        <f t="shared" si="217"/>
        <v>0</v>
      </c>
      <c r="AC912" s="55">
        <f t="shared" si="217"/>
        <v>0</v>
      </c>
      <c r="AD912" s="55">
        <f t="shared" si="217"/>
        <v>0</v>
      </c>
      <c r="AE912" s="55">
        <f t="shared" si="217"/>
        <v>0</v>
      </c>
      <c r="AF912" s="55">
        <f t="shared" si="217"/>
        <v>0</v>
      </c>
      <c r="AG912" s="55">
        <f t="shared" si="217"/>
        <v>0</v>
      </c>
      <c r="AH912" s="55">
        <f t="shared" si="217"/>
        <v>0</v>
      </c>
      <c r="AI912" s="55">
        <f t="shared" si="217"/>
        <v>0</v>
      </c>
      <c r="AJ912" s="55">
        <f t="shared" si="217"/>
        <v>0</v>
      </c>
      <c r="AK912" s="55">
        <f t="shared" si="217"/>
        <v>0</v>
      </c>
      <c r="AL912" s="55">
        <f t="shared" si="217"/>
        <v>0</v>
      </c>
      <c r="AM912" s="55">
        <f t="shared" si="217"/>
        <v>0</v>
      </c>
      <c r="AN912" s="55">
        <f t="shared" si="217"/>
        <v>0</v>
      </c>
      <c r="AO912" s="55">
        <f t="shared" si="216"/>
        <v>0</v>
      </c>
      <c r="AP912" s="55">
        <f t="shared" si="216"/>
        <v>0</v>
      </c>
      <c r="AQ912" s="55">
        <f t="shared" si="216"/>
        <v>0</v>
      </c>
      <c r="AR912" s="55">
        <f t="shared" si="216"/>
        <v>0</v>
      </c>
      <c r="AS912" s="55">
        <f t="shared" si="216"/>
        <v>0</v>
      </c>
      <c r="AT912" s="55">
        <f t="shared" si="216"/>
        <v>0</v>
      </c>
      <c r="AU912" s="55">
        <f t="shared" si="216"/>
        <v>0</v>
      </c>
      <c r="AV912" s="54">
        <f t="shared" si="220"/>
        <v>0</v>
      </c>
      <c r="AW912" s="54">
        <f t="shared" si="221"/>
        <v>0</v>
      </c>
      <c r="AX912" s="54">
        <f t="shared" si="222"/>
        <v>0</v>
      </c>
    </row>
    <row r="913" spans="9:50">
      <c r="I913" s="55">
        <f t="shared" si="218"/>
        <v>0</v>
      </c>
      <c r="J913" s="55">
        <f t="shared" si="219"/>
        <v>0</v>
      </c>
      <c r="K913" s="55">
        <f t="shared" si="219"/>
        <v>0</v>
      </c>
      <c r="L913" s="55">
        <f t="shared" si="219"/>
        <v>0</v>
      </c>
      <c r="M913" s="55">
        <f t="shared" si="219"/>
        <v>0</v>
      </c>
      <c r="N913" s="55">
        <f t="shared" si="219"/>
        <v>0</v>
      </c>
      <c r="O913" s="55">
        <f t="shared" si="219"/>
        <v>0</v>
      </c>
      <c r="P913" s="55">
        <f t="shared" si="219"/>
        <v>0</v>
      </c>
      <c r="Q913" s="55">
        <f t="shared" si="219"/>
        <v>0</v>
      </c>
      <c r="R913" s="55">
        <f t="shared" si="219"/>
        <v>0</v>
      </c>
      <c r="S913" s="55">
        <f t="shared" si="219"/>
        <v>0</v>
      </c>
      <c r="T913" s="55">
        <f t="shared" si="219"/>
        <v>0</v>
      </c>
      <c r="U913" s="55">
        <f t="shared" si="219"/>
        <v>0</v>
      </c>
      <c r="V913" s="55">
        <f t="shared" si="219"/>
        <v>0</v>
      </c>
      <c r="W913" s="55">
        <f t="shared" si="219"/>
        <v>0</v>
      </c>
      <c r="X913" s="55">
        <f t="shared" si="219"/>
        <v>0</v>
      </c>
      <c r="Y913" s="55">
        <f t="shared" si="219"/>
        <v>0</v>
      </c>
      <c r="Z913" s="55">
        <f t="shared" si="217"/>
        <v>0</v>
      </c>
      <c r="AA913" s="55">
        <f t="shared" si="217"/>
        <v>0</v>
      </c>
      <c r="AB913" s="55">
        <f t="shared" si="217"/>
        <v>0</v>
      </c>
      <c r="AC913" s="55">
        <f t="shared" si="217"/>
        <v>0</v>
      </c>
      <c r="AD913" s="55">
        <f t="shared" si="217"/>
        <v>0</v>
      </c>
      <c r="AE913" s="55">
        <f t="shared" si="217"/>
        <v>0</v>
      </c>
      <c r="AF913" s="55">
        <f t="shared" si="217"/>
        <v>0</v>
      </c>
      <c r="AG913" s="55">
        <f t="shared" si="217"/>
        <v>0</v>
      </c>
      <c r="AH913" s="55">
        <f t="shared" si="217"/>
        <v>0</v>
      </c>
      <c r="AI913" s="55">
        <f t="shared" si="217"/>
        <v>0</v>
      </c>
      <c r="AJ913" s="55">
        <f t="shared" si="217"/>
        <v>0</v>
      </c>
      <c r="AK913" s="55">
        <f t="shared" si="217"/>
        <v>0</v>
      </c>
      <c r="AL913" s="55">
        <f t="shared" si="217"/>
        <v>0</v>
      </c>
      <c r="AM913" s="55">
        <f t="shared" si="217"/>
        <v>0</v>
      </c>
      <c r="AN913" s="55">
        <f t="shared" si="217"/>
        <v>0</v>
      </c>
      <c r="AO913" s="55">
        <f t="shared" si="216"/>
        <v>0</v>
      </c>
      <c r="AP913" s="55">
        <f t="shared" si="216"/>
        <v>0</v>
      </c>
      <c r="AQ913" s="55">
        <f t="shared" si="216"/>
        <v>0</v>
      </c>
      <c r="AR913" s="55">
        <f t="shared" si="216"/>
        <v>0</v>
      </c>
      <c r="AS913" s="55">
        <f t="shared" si="216"/>
        <v>0</v>
      </c>
      <c r="AT913" s="55">
        <f t="shared" si="216"/>
        <v>0</v>
      </c>
      <c r="AU913" s="55">
        <f t="shared" si="216"/>
        <v>0</v>
      </c>
      <c r="AV913" s="54">
        <f t="shared" si="220"/>
        <v>0</v>
      </c>
      <c r="AW913" s="54">
        <f t="shared" si="221"/>
        <v>0</v>
      </c>
      <c r="AX913" s="54">
        <f t="shared" si="222"/>
        <v>0</v>
      </c>
    </row>
    <row r="914" spans="9:50">
      <c r="I914" s="55">
        <f t="shared" si="218"/>
        <v>0</v>
      </c>
      <c r="J914" s="55">
        <f t="shared" si="219"/>
        <v>0</v>
      </c>
      <c r="K914" s="55">
        <f t="shared" si="219"/>
        <v>0</v>
      </c>
      <c r="L914" s="55">
        <f t="shared" si="219"/>
        <v>0</v>
      </c>
      <c r="M914" s="55">
        <f t="shared" si="219"/>
        <v>0</v>
      </c>
      <c r="N914" s="55">
        <f t="shared" si="219"/>
        <v>0</v>
      </c>
      <c r="O914" s="55">
        <f t="shared" si="219"/>
        <v>0</v>
      </c>
      <c r="P914" s="55">
        <f t="shared" si="219"/>
        <v>0</v>
      </c>
      <c r="Q914" s="55">
        <f t="shared" si="219"/>
        <v>0</v>
      </c>
      <c r="R914" s="55">
        <f t="shared" si="219"/>
        <v>0</v>
      </c>
      <c r="S914" s="55">
        <f t="shared" si="219"/>
        <v>0</v>
      </c>
      <c r="T914" s="55">
        <f t="shared" si="219"/>
        <v>0</v>
      </c>
      <c r="U914" s="55">
        <f t="shared" si="219"/>
        <v>0</v>
      </c>
      <c r="V914" s="55">
        <f t="shared" si="219"/>
        <v>0</v>
      </c>
      <c r="W914" s="55">
        <f t="shared" si="219"/>
        <v>0</v>
      </c>
      <c r="X914" s="55">
        <f t="shared" si="219"/>
        <v>0</v>
      </c>
      <c r="Y914" s="55">
        <f t="shared" ref="Y914:AN929" si="223">SUMIFS($F$2:$F$2000,$E$2:$E$2000,Y$1,$A$2:$A$2000,$H914)</f>
        <v>0</v>
      </c>
      <c r="Z914" s="55">
        <f t="shared" si="223"/>
        <v>0</v>
      </c>
      <c r="AA914" s="55">
        <f t="shared" si="223"/>
        <v>0</v>
      </c>
      <c r="AB914" s="55">
        <f t="shared" si="223"/>
        <v>0</v>
      </c>
      <c r="AC914" s="55">
        <f t="shared" si="223"/>
        <v>0</v>
      </c>
      <c r="AD914" s="55">
        <f t="shared" si="223"/>
        <v>0</v>
      </c>
      <c r="AE914" s="55">
        <f t="shared" si="223"/>
        <v>0</v>
      </c>
      <c r="AF914" s="55">
        <f t="shared" si="223"/>
        <v>0</v>
      </c>
      <c r="AG914" s="55">
        <f t="shared" si="223"/>
        <v>0</v>
      </c>
      <c r="AH914" s="55">
        <f t="shared" si="223"/>
        <v>0</v>
      </c>
      <c r="AI914" s="55">
        <f t="shared" si="223"/>
        <v>0</v>
      </c>
      <c r="AJ914" s="55">
        <f t="shared" si="223"/>
        <v>0</v>
      </c>
      <c r="AK914" s="55">
        <f t="shared" si="223"/>
        <v>0</v>
      </c>
      <c r="AL914" s="55">
        <f t="shared" si="223"/>
        <v>0</v>
      </c>
      <c r="AM914" s="55">
        <f t="shared" si="223"/>
        <v>0</v>
      </c>
      <c r="AN914" s="55">
        <f t="shared" si="223"/>
        <v>0</v>
      </c>
      <c r="AO914" s="55">
        <f t="shared" si="216"/>
        <v>0</v>
      </c>
      <c r="AP914" s="55">
        <f t="shared" si="216"/>
        <v>0</v>
      </c>
      <c r="AQ914" s="55">
        <f t="shared" si="216"/>
        <v>0</v>
      </c>
      <c r="AR914" s="55">
        <f t="shared" si="216"/>
        <v>0</v>
      </c>
      <c r="AS914" s="55">
        <f t="shared" si="216"/>
        <v>0</v>
      </c>
      <c r="AT914" s="55">
        <f t="shared" si="216"/>
        <v>0</v>
      </c>
      <c r="AU914" s="55">
        <f t="shared" si="216"/>
        <v>0</v>
      </c>
      <c r="AV914" s="54">
        <f t="shared" si="220"/>
        <v>0</v>
      </c>
      <c r="AW914" s="54">
        <f t="shared" si="221"/>
        <v>0</v>
      </c>
      <c r="AX914" s="54">
        <f t="shared" si="222"/>
        <v>0</v>
      </c>
    </row>
    <row r="915" spans="9:50">
      <c r="I915" s="55">
        <f t="shared" si="218"/>
        <v>0</v>
      </c>
      <c r="J915" s="55">
        <f t="shared" ref="J915:Y930" si="224">SUMIFS($F$2:$F$2000,$E$2:$E$2000,J$1,$A$2:$A$2000,$H915)</f>
        <v>0</v>
      </c>
      <c r="K915" s="55">
        <f t="shared" si="224"/>
        <v>0</v>
      </c>
      <c r="L915" s="55">
        <f t="shared" si="224"/>
        <v>0</v>
      </c>
      <c r="M915" s="55">
        <f t="shared" si="224"/>
        <v>0</v>
      </c>
      <c r="N915" s="55">
        <f t="shared" si="224"/>
        <v>0</v>
      </c>
      <c r="O915" s="55">
        <f t="shared" si="224"/>
        <v>0</v>
      </c>
      <c r="P915" s="55">
        <f t="shared" si="224"/>
        <v>0</v>
      </c>
      <c r="Q915" s="55">
        <f t="shared" si="224"/>
        <v>0</v>
      </c>
      <c r="R915" s="55">
        <f t="shared" si="224"/>
        <v>0</v>
      </c>
      <c r="S915" s="55">
        <f t="shared" si="224"/>
        <v>0</v>
      </c>
      <c r="T915" s="55">
        <f t="shared" si="224"/>
        <v>0</v>
      </c>
      <c r="U915" s="55">
        <f t="shared" si="224"/>
        <v>0</v>
      </c>
      <c r="V915" s="55">
        <f t="shared" si="224"/>
        <v>0</v>
      </c>
      <c r="W915" s="55">
        <f t="shared" si="224"/>
        <v>0</v>
      </c>
      <c r="X915" s="55">
        <f t="shared" si="224"/>
        <v>0</v>
      </c>
      <c r="Y915" s="55">
        <f t="shared" si="224"/>
        <v>0</v>
      </c>
      <c r="Z915" s="55">
        <f t="shared" si="223"/>
        <v>0</v>
      </c>
      <c r="AA915" s="55">
        <f t="shared" si="223"/>
        <v>0</v>
      </c>
      <c r="AB915" s="55">
        <f t="shared" si="223"/>
        <v>0</v>
      </c>
      <c r="AC915" s="55">
        <f t="shared" si="223"/>
        <v>0</v>
      </c>
      <c r="AD915" s="55">
        <f t="shared" si="223"/>
        <v>0</v>
      </c>
      <c r="AE915" s="55">
        <f t="shared" si="223"/>
        <v>0</v>
      </c>
      <c r="AF915" s="55">
        <f t="shared" si="223"/>
        <v>0</v>
      </c>
      <c r="AG915" s="55">
        <f t="shared" si="223"/>
        <v>0</v>
      </c>
      <c r="AH915" s="55">
        <f t="shared" si="223"/>
        <v>0</v>
      </c>
      <c r="AI915" s="55">
        <f t="shared" si="223"/>
        <v>0</v>
      </c>
      <c r="AJ915" s="55">
        <f t="shared" si="223"/>
        <v>0</v>
      </c>
      <c r="AK915" s="55">
        <f t="shared" si="223"/>
        <v>0</v>
      </c>
      <c r="AL915" s="55">
        <f t="shared" si="223"/>
        <v>0</v>
      </c>
      <c r="AM915" s="55">
        <f t="shared" si="223"/>
        <v>0</v>
      </c>
      <c r="AN915" s="55">
        <f t="shared" si="223"/>
        <v>0</v>
      </c>
      <c r="AO915" s="55">
        <f t="shared" si="216"/>
        <v>0</v>
      </c>
      <c r="AP915" s="55">
        <f t="shared" si="216"/>
        <v>0</v>
      </c>
      <c r="AQ915" s="55">
        <f t="shared" si="216"/>
        <v>0</v>
      </c>
      <c r="AR915" s="55">
        <f t="shared" si="216"/>
        <v>0</v>
      </c>
      <c r="AS915" s="55">
        <f t="shared" si="216"/>
        <v>0</v>
      </c>
      <c r="AT915" s="55">
        <f t="shared" si="216"/>
        <v>0</v>
      </c>
      <c r="AU915" s="55">
        <f t="shared" si="216"/>
        <v>0</v>
      </c>
      <c r="AV915" s="54">
        <f t="shared" si="220"/>
        <v>0</v>
      </c>
      <c r="AW915" s="54">
        <f t="shared" si="221"/>
        <v>0</v>
      </c>
      <c r="AX915" s="54">
        <f t="shared" si="222"/>
        <v>0</v>
      </c>
    </row>
    <row r="916" spans="9:50">
      <c r="I916" s="55">
        <f t="shared" si="218"/>
        <v>0</v>
      </c>
      <c r="J916" s="55">
        <f t="shared" si="224"/>
        <v>0</v>
      </c>
      <c r="K916" s="55">
        <f t="shared" si="224"/>
        <v>0</v>
      </c>
      <c r="L916" s="55">
        <f t="shared" si="224"/>
        <v>0</v>
      </c>
      <c r="M916" s="55">
        <f t="shared" si="224"/>
        <v>0</v>
      </c>
      <c r="N916" s="55">
        <f t="shared" si="224"/>
        <v>0</v>
      </c>
      <c r="O916" s="55">
        <f t="shared" si="224"/>
        <v>0</v>
      </c>
      <c r="P916" s="55">
        <f t="shared" si="224"/>
        <v>0</v>
      </c>
      <c r="Q916" s="55">
        <f t="shared" si="224"/>
        <v>0</v>
      </c>
      <c r="R916" s="55">
        <f t="shared" si="224"/>
        <v>0</v>
      </c>
      <c r="S916" s="55">
        <f t="shared" si="224"/>
        <v>0</v>
      </c>
      <c r="T916" s="55">
        <f t="shared" si="224"/>
        <v>0</v>
      </c>
      <c r="U916" s="55">
        <f t="shared" si="224"/>
        <v>0</v>
      </c>
      <c r="V916" s="55">
        <f t="shared" si="224"/>
        <v>0</v>
      </c>
      <c r="W916" s="55">
        <f t="shared" si="224"/>
        <v>0</v>
      </c>
      <c r="X916" s="55">
        <f t="shared" si="224"/>
        <v>0</v>
      </c>
      <c r="Y916" s="55">
        <f t="shared" si="224"/>
        <v>0</v>
      </c>
      <c r="Z916" s="55">
        <f t="shared" si="223"/>
        <v>0</v>
      </c>
      <c r="AA916" s="55">
        <f t="shared" si="223"/>
        <v>0</v>
      </c>
      <c r="AB916" s="55">
        <f t="shared" si="223"/>
        <v>0</v>
      </c>
      <c r="AC916" s="55">
        <f t="shared" si="223"/>
        <v>0</v>
      </c>
      <c r="AD916" s="55">
        <f t="shared" si="223"/>
        <v>0</v>
      </c>
      <c r="AE916" s="55">
        <f t="shared" si="223"/>
        <v>0</v>
      </c>
      <c r="AF916" s="55">
        <f t="shared" si="223"/>
        <v>0</v>
      </c>
      <c r="AG916" s="55">
        <f t="shared" si="223"/>
        <v>0</v>
      </c>
      <c r="AH916" s="55">
        <f t="shared" si="223"/>
        <v>0</v>
      </c>
      <c r="AI916" s="55">
        <f t="shared" si="223"/>
        <v>0</v>
      </c>
      <c r="AJ916" s="55">
        <f t="shared" si="223"/>
        <v>0</v>
      </c>
      <c r="AK916" s="55">
        <f t="shared" si="223"/>
        <v>0</v>
      </c>
      <c r="AL916" s="55">
        <f t="shared" si="223"/>
        <v>0</v>
      </c>
      <c r="AM916" s="55">
        <f t="shared" si="223"/>
        <v>0</v>
      </c>
      <c r="AN916" s="55">
        <f t="shared" si="223"/>
        <v>0</v>
      </c>
      <c r="AO916" s="55">
        <f t="shared" si="216"/>
        <v>0</v>
      </c>
      <c r="AP916" s="55">
        <f t="shared" si="216"/>
        <v>0</v>
      </c>
      <c r="AQ916" s="55">
        <f t="shared" si="216"/>
        <v>0</v>
      </c>
      <c r="AR916" s="55">
        <f t="shared" si="216"/>
        <v>0</v>
      </c>
      <c r="AS916" s="55">
        <f t="shared" si="216"/>
        <v>0</v>
      </c>
      <c r="AT916" s="55">
        <f t="shared" si="216"/>
        <v>0</v>
      </c>
      <c r="AU916" s="55">
        <f t="shared" si="216"/>
        <v>0</v>
      </c>
      <c r="AV916" s="54">
        <f t="shared" si="220"/>
        <v>0</v>
      </c>
      <c r="AW916" s="54">
        <f t="shared" si="221"/>
        <v>0</v>
      </c>
      <c r="AX916" s="54">
        <f t="shared" si="222"/>
        <v>0</v>
      </c>
    </row>
    <row r="917" spans="9:50">
      <c r="I917" s="55">
        <f t="shared" si="218"/>
        <v>0</v>
      </c>
      <c r="J917" s="55">
        <f t="shared" si="224"/>
        <v>0</v>
      </c>
      <c r="K917" s="55">
        <f t="shared" si="224"/>
        <v>0</v>
      </c>
      <c r="L917" s="55">
        <f t="shared" si="224"/>
        <v>0</v>
      </c>
      <c r="M917" s="55">
        <f t="shared" si="224"/>
        <v>0</v>
      </c>
      <c r="N917" s="55">
        <f t="shared" si="224"/>
        <v>0</v>
      </c>
      <c r="O917" s="55">
        <f t="shared" si="224"/>
        <v>0</v>
      </c>
      <c r="P917" s="55">
        <f t="shared" si="224"/>
        <v>0</v>
      </c>
      <c r="Q917" s="55">
        <f t="shared" si="224"/>
        <v>0</v>
      </c>
      <c r="R917" s="55">
        <f t="shared" si="224"/>
        <v>0</v>
      </c>
      <c r="S917" s="55">
        <f t="shared" si="224"/>
        <v>0</v>
      </c>
      <c r="T917" s="55">
        <f t="shared" si="224"/>
        <v>0</v>
      </c>
      <c r="U917" s="55">
        <f t="shared" si="224"/>
        <v>0</v>
      </c>
      <c r="V917" s="55">
        <f t="shared" si="224"/>
        <v>0</v>
      </c>
      <c r="W917" s="55">
        <f t="shared" si="224"/>
        <v>0</v>
      </c>
      <c r="X917" s="55">
        <f t="shared" si="224"/>
        <v>0</v>
      </c>
      <c r="Y917" s="55">
        <f t="shared" si="224"/>
        <v>0</v>
      </c>
      <c r="Z917" s="55">
        <f t="shared" si="223"/>
        <v>0</v>
      </c>
      <c r="AA917" s="55">
        <f t="shared" si="223"/>
        <v>0</v>
      </c>
      <c r="AB917" s="55">
        <f t="shared" si="223"/>
        <v>0</v>
      </c>
      <c r="AC917" s="55">
        <f t="shared" si="223"/>
        <v>0</v>
      </c>
      <c r="AD917" s="55">
        <f t="shared" si="223"/>
        <v>0</v>
      </c>
      <c r="AE917" s="55">
        <f t="shared" si="223"/>
        <v>0</v>
      </c>
      <c r="AF917" s="55">
        <f t="shared" si="223"/>
        <v>0</v>
      </c>
      <c r="AG917" s="55">
        <f t="shared" si="223"/>
        <v>0</v>
      </c>
      <c r="AH917" s="55">
        <f t="shared" si="223"/>
        <v>0</v>
      </c>
      <c r="AI917" s="55">
        <f t="shared" si="223"/>
        <v>0</v>
      </c>
      <c r="AJ917" s="55">
        <f t="shared" si="223"/>
        <v>0</v>
      </c>
      <c r="AK917" s="55">
        <f t="shared" si="223"/>
        <v>0</v>
      </c>
      <c r="AL917" s="55">
        <f t="shared" si="223"/>
        <v>0</v>
      </c>
      <c r="AM917" s="55">
        <f t="shared" si="223"/>
        <v>0</v>
      </c>
      <c r="AN917" s="55">
        <f t="shared" si="223"/>
        <v>0</v>
      </c>
      <c r="AO917" s="55">
        <f t="shared" si="216"/>
        <v>0</v>
      </c>
      <c r="AP917" s="55">
        <f t="shared" si="216"/>
        <v>0</v>
      </c>
      <c r="AQ917" s="55">
        <f t="shared" si="216"/>
        <v>0</v>
      </c>
      <c r="AR917" s="55">
        <f t="shared" si="216"/>
        <v>0</v>
      </c>
      <c r="AS917" s="55">
        <f t="shared" si="216"/>
        <v>0</v>
      </c>
      <c r="AT917" s="55">
        <f t="shared" si="216"/>
        <v>0</v>
      </c>
      <c r="AU917" s="55">
        <f t="shared" si="216"/>
        <v>0</v>
      </c>
      <c r="AV917" s="54">
        <f t="shared" si="220"/>
        <v>0</v>
      </c>
      <c r="AW917" s="54">
        <f t="shared" si="221"/>
        <v>0</v>
      </c>
      <c r="AX917" s="54">
        <f t="shared" si="222"/>
        <v>0</v>
      </c>
    </row>
    <row r="918" spans="9:50">
      <c r="I918" s="55">
        <f t="shared" si="218"/>
        <v>0</v>
      </c>
      <c r="J918" s="55">
        <f t="shared" si="224"/>
        <v>0</v>
      </c>
      <c r="K918" s="55">
        <f t="shared" si="224"/>
        <v>0</v>
      </c>
      <c r="L918" s="55">
        <f t="shared" si="224"/>
        <v>0</v>
      </c>
      <c r="M918" s="55">
        <f t="shared" si="224"/>
        <v>0</v>
      </c>
      <c r="N918" s="55">
        <f t="shared" si="224"/>
        <v>0</v>
      </c>
      <c r="O918" s="55">
        <f t="shared" si="224"/>
        <v>0</v>
      </c>
      <c r="P918" s="55">
        <f t="shared" si="224"/>
        <v>0</v>
      </c>
      <c r="Q918" s="55">
        <f t="shared" si="224"/>
        <v>0</v>
      </c>
      <c r="R918" s="55">
        <f t="shared" si="224"/>
        <v>0</v>
      </c>
      <c r="S918" s="55">
        <f t="shared" si="224"/>
        <v>0</v>
      </c>
      <c r="T918" s="55">
        <f t="shared" si="224"/>
        <v>0</v>
      </c>
      <c r="U918" s="55">
        <f t="shared" si="224"/>
        <v>0</v>
      </c>
      <c r="V918" s="55">
        <f t="shared" si="224"/>
        <v>0</v>
      </c>
      <c r="W918" s="55">
        <f t="shared" si="224"/>
        <v>0</v>
      </c>
      <c r="X918" s="55">
        <f t="shared" si="224"/>
        <v>0</v>
      </c>
      <c r="Y918" s="55">
        <f t="shared" si="224"/>
        <v>0</v>
      </c>
      <c r="Z918" s="55">
        <f t="shared" si="223"/>
        <v>0</v>
      </c>
      <c r="AA918" s="55">
        <f t="shared" si="223"/>
        <v>0</v>
      </c>
      <c r="AB918" s="55">
        <f t="shared" si="223"/>
        <v>0</v>
      </c>
      <c r="AC918" s="55">
        <f t="shared" si="223"/>
        <v>0</v>
      </c>
      <c r="AD918" s="55">
        <f t="shared" si="223"/>
        <v>0</v>
      </c>
      <c r="AE918" s="55">
        <f t="shared" si="223"/>
        <v>0</v>
      </c>
      <c r="AF918" s="55">
        <f t="shared" si="223"/>
        <v>0</v>
      </c>
      <c r="AG918" s="55">
        <f t="shared" si="223"/>
        <v>0</v>
      </c>
      <c r="AH918" s="55">
        <f t="shared" si="223"/>
        <v>0</v>
      </c>
      <c r="AI918" s="55">
        <f t="shared" si="223"/>
        <v>0</v>
      </c>
      <c r="AJ918" s="55">
        <f t="shared" si="223"/>
        <v>0</v>
      </c>
      <c r="AK918" s="55">
        <f t="shared" si="223"/>
        <v>0</v>
      </c>
      <c r="AL918" s="55">
        <f t="shared" si="223"/>
        <v>0</v>
      </c>
      <c r="AM918" s="55">
        <f t="shared" si="223"/>
        <v>0</v>
      </c>
      <c r="AN918" s="55">
        <f t="shared" si="223"/>
        <v>0</v>
      </c>
      <c r="AO918" s="55">
        <f t="shared" si="216"/>
        <v>0</v>
      </c>
      <c r="AP918" s="55">
        <f t="shared" si="216"/>
        <v>0</v>
      </c>
      <c r="AQ918" s="55">
        <f t="shared" si="216"/>
        <v>0</v>
      </c>
      <c r="AR918" s="55">
        <f t="shared" si="216"/>
        <v>0</v>
      </c>
      <c r="AS918" s="55">
        <f t="shared" si="216"/>
        <v>0</v>
      </c>
      <c r="AT918" s="55">
        <f t="shared" si="216"/>
        <v>0</v>
      </c>
      <c r="AU918" s="55">
        <f t="shared" si="216"/>
        <v>0</v>
      </c>
      <c r="AV918" s="54">
        <f t="shared" si="220"/>
        <v>0</v>
      </c>
      <c r="AW918" s="54">
        <f t="shared" si="221"/>
        <v>0</v>
      </c>
      <c r="AX918" s="54">
        <f t="shared" si="222"/>
        <v>0</v>
      </c>
    </row>
    <row r="919" spans="9:50">
      <c r="I919" s="55">
        <f t="shared" si="218"/>
        <v>0</v>
      </c>
      <c r="J919" s="55">
        <f t="shared" si="224"/>
        <v>0</v>
      </c>
      <c r="K919" s="55">
        <f t="shared" si="224"/>
        <v>0</v>
      </c>
      <c r="L919" s="55">
        <f t="shared" si="224"/>
        <v>0</v>
      </c>
      <c r="M919" s="55">
        <f t="shared" si="224"/>
        <v>0</v>
      </c>
      <c r="N919" s="55">
        <f t="shared" si="224"/>
        <v>0</v>
      </c>
      <c r="O919" s="55">
        <f t="shared" si="224"/>
        <v>0</v>
      </c>
      <c r="P919" s="55">
        <f t="shared" si="224"/>
        <v>0</v>
      </c>
      <c r="Q919" s="55">
        <f t="shared" si="224"/>
        <v>0</v>
      </c>
      <c r="R919" s="55">
        <f t="shared" si="224"/>
        <v>0</v>
      </c>
      <c r="S919" s="55">
        <f t="shared" si="224"/>
        <v>0</v>
      </c>
      <c r="T919" s="55">
        <f t="shared" si="224"/>
        <v>0</v>
      </c>
      <c r="U919" s="55">
        <f t="shared" si="224"/>
        <v>0</v>
      </c>
      <c r="V919" s="55">
        <f t="shared" si="224"/>
        <v>0</v>
      </c>
      <c r="W919" s="55">
        <f t="shared" si="224"/>
        <v>0</v>
      </c>
      <c r="X919" s="55">
        <f t="shared" si="224"/>
        <v>0</v>
      </c>
      <c r="Y919" s="55">
        <f t="shared" si="224"/>
        <v>0</v>
      </c>
      <c r="Z919" s="55">
        <f t="shared" si="223"/>
        <v>0</v>
      </c>
      <c r="AA919" s="55">
        <f t="shared" si="223"/>
        <v>0</v>
      </c>
      <c r="AB919" s="55">
        <f t="shared" si="223"/>
        <v>0</v>
      </c>
      <c r="AC919" s="55">
        <f t="shared" si="223"/>
        <v>0</v>
      </c>
      <c r="AD919" s="55">
        <f t="shared" si="223"/>
        <v>0</v>
      </c>
      <c r="AE919" s="55">
        <f t="shared" si="223"/>
        <v>0</v>
      </c>
      <c r="AF919" s="55">
        <f t="shared" si="223"/>
        <v>0</v>
      </c>
      <c r="AG919" s="55">
        <f t="shared" si="223"/>
        <v>0</v>
      </c>
      <c r="AH919" s="55">
        <f t="shared" si="223"/>
        <v>0</v>
      </c>
      <c r="AI919" s="55">
        <f t="shared" si="223"/>
        <v>0</v>
      </c>
      <c r="AJ919" s="55">
        <f t="shared" si="223"/>
        <v>0</v>
      </c>
      <c r="AK919" s="55">
        <f t="shared" si="223"/>
        <v>0</v>
      </c>
      <c r="AL919" s="55">
        <f t="shared" si="223"/>
        <v>0</v>
      </c>
      <c r="AM919" s="55">
        <f t="shared" si="223"/>
        <v>0</v>
      </c>
      <c r="AN919" s="55">
        <f t="shared" si="223"/>
        <v>0</v>
      </c>
      <c r="AO919" s="55">
        <f t="shared" si="216"/>
        <v>0</v>
      </c>
      <c r="AP919" s="55">
        <f t="shared" si="216"/>
        <v>0</v>
      </c>
      <c r="AQ919" s="55">
        <f t="shared" si="216"/>
        <v>0</v>
      </c>
      <c r="AR919" s="55">
        <f t="shared" si="216"/>
        <v>0</v>
      </c>
      <c r="AS919" s="55">
        <f t="shared" si="216"/>
        <v>0</v>
      </c>
      <c r="AT919" s="55">
        <f t="shared" si="216"/>
        <v>0</v>
      </c>
      <c r="AU919" s="55">
        <f t="shared" si="216"/>
        <v>0</v>
      </c>
      <c r="AV919" s="54">
        <f t="shared" si="220"/>
        <v>0</v>
      </c>
      <c r="AW919" s="54">
        <f t="shared" si="221"/>
        <v>0</v>
      </c>
      <c r="AX919" s="54">
        <f t="shared" si="222"/>
        <v>0</v>
      </c>
    </row>
    <row r="920" spans="9:50">
      <c r="I920" s="55">
        <f t="shared" si="218"/>
        <v>0</v>
      </c>
      <c r="J920" s="55">
        <f t="shared" si="224"/>
        <v>0</v>
      </c>
      <c r="K920" s="55">
        <f t="shared" si="224"/>
        <v>0</v>
      </c>
      <c r="L920" s="55">
        <f t="shared" si="224"/>
        <v>0</v>
      </c>
      <c r="M920" s="55">
        <f t="shared" si="224"/>
        <v>0</v>
      </c>
      <c r="N920" s="55">
        <f t="shared" si="224"/>
        <v>0</v>
      </c>
      <c r="O920" s="55">
        <f t="shared" si="224"/>
        <v>0</v>
      </c>
      <c r="P920" s="55">
        <f t="shared" si="224"/>
        <v>0</v>
      </c>
      <c r="Q920" s="55">
        <f t="shared" si="224"/>
        <v>0</v>
      </c>
      <c r="R920" s="55">
        <f t="shared" si="224"/>
        <v>0</v>
      </c>
      <c r="S920" s="55">
        <f t="shared" si="224"/>
        <v>0</v>
      </c>
      <c r="T920" s="55">
        <f t="shared" si="224"/>
        <v>0</v>
      </c>
      <c r="U920" s="55">
        <f t="shared" si="224"/>
        <v>0</v>
      </c>
      <c r="V920" s="55">
        <f t="shared" si="224"/>
        <v>0</v>
      </c>
      <c r="W920" s="55">
        <f t="shared" si="224"/>
        <v>0</v>
      </c>
      <c r="X920" s="55">
        <f t="shared" si="224"/>
        <v>0</v>
      </c>
      <c r="Y920" s="55">
        <f t="shared" si="224"/>
        <v>0</v>
      </c>
      <c r="Z920" s="55">
        <f t="shared" si="223"/>
        <v>0</v>
      </c>
      <c r="AA920" s="55">
        <f t="shared" si="223"/>
        <v>0</v>
      </c>
      <c r="AB920" s="55">
        <f t="shared" si="223"/>
        <v>0</v>
      </c>
      <c r="AC920" s="55">
        <f t="shared" si="223"/>
        <v>0</v>
      </c>
      <c r="AD920" s="55">
        <f t="shared" si="223"/>
        <v>0</v>
      </c>
      <c r="AE920" s="55">
        <f t="shared" si="223"/>
        <v>0</v>
      </c>
      <c r="AF920" s="55">
        <f t="shared" si="223"/>
        <v>0</v>
      </c>
      <c r="AG920" s="55">
        <f t="shared" si="223"/>
        <v>0</v>
      </c>
      <c r="AH920" s="55">
        <f t="shared" si="223"/>
        <v>0</v>
      </c>
      <c r="AI920" s="55">
        <f t="shared" si="223"/>
        <v>0</v>
      </c>
      <c r="AJ920" s="55">
        <f t="shared" si="223"/>
        <v>0</v>
      </c>
      <c r="AK920" s="55">
        <f t="shared" si="223"/>
        <v>0</v>
      </c>
      <c r="AL920" s="55">
        <f t="shared" si="223"/>
        <v>0</v>
      </c>
      <c r="AM920" s="55">
        <f t="shared" si="223"/>
        <v>0</v>
      </c>
      <c r="AN920" s="55">
        <f t="shared" si="223"/>
        <v>0</v>
      </c>
      <c r="AO920" s="55">
        <f t="shared" si="216"/>
        <v>0</v>
      </c>
      <c r="AP920" s="55">
        <f t="shared" si="216"/>
        <v>0</v>
      </c>
      <c r="AQ920" s="55">
        <f t="shared" si="216"/>
        <v>0</v>
      </c>
      <c r="AR920" s="55">
        <f t="shared" ref="AR920:AU920" si="225">SUMIFS($F$2:$F$2000,$E$2:$E$2000,AR$1,$A$2:$A$2000,$H920)</f>
        <v>0</v>
      </c>
      <c r="AS920" s="55">
        <f t="shared" si="225"/>
        <v>0</v>
      </c>
      <c r="AT920" s="55">
        <f t="shared" si="225"/>
        <v>0</v>
      </c>
      <c r="AU920" s="55">
        <f t="shared" si="225"/>
        <v>0</v>
      </c>
      <c r="AV920" s="54">
        <f t="shared" si="220"/>
        <v>0</v>
      </c>
      <c r="AW920" s="54">
        <f t="shared" si="221"/>
        <v>0</v>
      </c>
      <c r="AX920" s="54">
        <f t="shared" si="222"/>
        <v>0</v>
      </c>
    </row>
    <row r="921" spans="9:50">
      <c r="I921" s="55">
        <f t="shared" si="218"/>
        <v>0</v>
      </c>
      <c r="J921" s="55">
        <f t="shared" si="224"/>
        <v>0</v>
      </c>
      <c r="K921" s="55">
        <f t="shared" si="224"/>
        <v>0</v>
      </c>
      <c r="L921" s="55">
        <f t="shared" si="224"/>
        <v>0</v>
      </c>
      <c r="M921" s="55">
        <f t="shared" si="224"/>
        <v>0</v>
      </c>
      <c r="N921" s="55">
        <f t="shared" si="224"/>
        <v>0</v>
      </c>
      <c r="O921" s="55">
        <f t="shared" si="224"/>
        <v>0</v>
      </c>
      <c r="P921" s="55">
        <f t="shared" si="224"/>
        <v>0</v>
      </c>
      <c r="Q921" s="55">
        <f t="shared" si="224"/>
        <v>0</v>
      </c>
      <c r="R921" s="55">
        <f t="shared" si="224"/>
        <v>0</v>
      </c>
      <c r="S921" s="55">
        <f t="shared" si="224"/>
        <v>0</v>
      </c>
      <c r="T921" s="55">
        <f t="shared" si="224"/>
        <v>0</v>
      </c>
      <c r="U921" s="55">
        <f t="shared" si="224"/>
        <v>0</v>
      </c>
      <c r="V921" s="55">
        <f t="shared" si="224"/>
        <v>0</v>
      </c>
      <c r="W921" s="55">
        <f t="shared" si="224"/>
        <v>0</v>
      </c>
      <c r="X921" s="55">
        <f t="shared" si="224"/>
        <v>0</v>
      </c>
      <c r="Y921" s="55">
        <f t="shared" si="224"/>
        <v>0</v>
      </c>
      <c r="Z921" s="55">
        <f t="shared" si="223"/>
        <v>0</v>
      </c>
      <c r="AA921" s="55">
        <f t="shared" si="223"/>
        <v>0</v>
      </c>
      <c r="AB921" s="55">
        <f t="shared" si="223"/>
        <v>0</v>
      </c>
      <c r="AC921" s="55">
        <f t="shared" si="223"/>
        <v>0</v>
      </c>
      <c r="AD921" s="55">
        <f t="shared" si="223"/>
        <v>0</v>
      </c>
      <c r="AE921" s="55">
        <f t="shared" si="223"/>
        <v>0</v>
      </c>
      <c r="AF921" s="55">
        <f t="shared" si="223"/>
        <v>0</v>
      </c>
      <c r="AG921" s="55">
        <f t="shared" si="223"/>
        <v>0</v>
      </c>
      <c r="AH921" s="55">
        <f t="shared" si="223"/>
        <v>0</v>
      </c>
      <c r="AI921" s="55">
        <f t="shared" si="223"/>
        <v>0</v>
      </c>
      <c r="AJ921" s="55">
        <f t="shared" si="223"/>
        <v>0</v>
      </c>
      <c r="AK921" s="55">
        <f t="shared" si="223"/>
        <v>0</v>
      </c>
      <c r="AL921" s="55">
        <f t="shared" si="223"/>
        <v>0</v>
      </c>
      <c r="AM921" s="55">
        <f t="shared" si="223"/>
        <v>0</v>
      </c>
      <c r="AN921" s="55">
        <f t="shared" si="223"/>
        <v>0</v>
      </c>
      <c r="AO921" s="55">
        <f t="shared" ref="AO921:AU957" si="226">SUMIFS($F$2:$F$2000,$E$2:$E$2000,AO$1,$A$2:$A$2000,$H921)</f>
        <v>0</v>
      </c>
      <c r="AP921" s="55">
        <f t="shared" si="226"/>
        <v>0</v>
      </c>
      <c r="AQ921" s="55">
        <f t="shared" si="226"/>
        <v>0</v>
      </c>
      <c r="AR921" s="55">
        <f t="shared" si="226"/>
        <v>0</v>
      </c>
      <c r="AS921" s="55">
        <f t="shared" si="226"/>
        <v>0</v>
      </c>
      <c r="AT921" s="55">
        <f t="shared" si="226"/>
        <v>0</v>
      </c>
      <c r="AU921" s="55">
        <f t="shared" si="226"/>
        <v>0</v>
      </c>
      <c r="AV921" s="54">
        <f t="shared" si="220"/>
        <v>0</v>
      </c>
      <c r="AW921" s="54">
        <f t="shared" si="221"/>
        <v>0</v>
      </c>
      <c r="AX921" s="54">
        <f t="shared" si="222"/>
        <v>0</v>
      </c>
    </row>
    <row r="922" spans="9:50">
      <c r="I922" s="55">
        <f t="shared" si="218"/>
        <v>0</v>
      </c>
      <c r="J922" s="55">
        <f t="shared" si="224"/>
        <v>0</v>
      </c>
      <c r="K922" s="55">
        <f t="shared" si="224"/>
        <v>0</v>
      </c>
      <c r="L922" s="55">
        <f t="shared" si="224"/>
        <v>0</v>
      </c>
      <c r="M922" s="55">
        <f t="shared" si="224"/>
        <v>0</v>
      </c>
      <c r="N922" s="55">
        <f t="shared" si="224"/>
        <v>0</v>
      </c>
      <c r="O922" s="55">
        <f t="shared" si="224"/>
        <v>0</v>
      </c>
      <c r="P922" s="55">
        <f t="shared" si="224"/>
        <v>0</v>
      </c>
      <c r="Q922" s="55">
        <f t="shared" si="224"/>
        <v>0</v>
      </c>
      <c r="R922" s="55">
        <f t="shared" si="224"/>
        <v>0</v>
      </c>
      <c r="S922" s="55">
        <f t="shared" si="224"/>
        <v>0</v>
      </c>
      <c r="T922" s="55">
        <f t="shared" si="224"/>
        <v>0</v>
      </c>
      <c r="U922" s="55">
        <f t="shared" si="224"/>
        <v>0</v>
      </c>
      <c r="V922" s="55">
        <f t="shared" si="224"/>
        <v>0</v>
      </c>
      <c r="W922" s="55">
        <f t="shared" si="224"/>
        <v>0</v>
      </c>
      <c r="X922" s="55">
        <f t="shared" si="224"/>
        <v>0</v>
      </c>
      <c r="Y922" s="55">
        <f t="shared" si="224"/>
        <v>0</v>
      </c>
      <c r="Z922" s="55">
        <f t="shared" si="223"/>
        <v>0</v>
      </c>
      <c r="AA922" s="55">
        <f t="shared" si="223"/>
        <v>0</v>
      </c>
      <c r="AB922" s="55">
        <f t="shared" si="223"/>
        <v>0</v>
      </c>
      <c r="AC922" s="55">
        <f t="shared" si="223"/>
        <v>0</v>
      </c>
      <c r="AD922" s="55">
        <f t="shared" si="223"/>
        <v>0</v>
      </c>
      <c r="AE922" s="55">
        <f t="shared" si="223"/>
        <v>0</v>
      </c>
      <c r="AF922" s="55">
        <f t="shared" si="223"/>
        <v>0</v>
      </c>
      <c r="AG922" s="55">
        <f t="shared" si="223"/>
        <v>0</v>
      </c>
      <c r="AH922" s="55">
        <f t="shared" si="223"/>
        <v>0</v>
      </c>
      <c r="AI922" s="55">
        <f t="shared" si="223"/>
        <v>0</v>
      </c>
      <c r="AJ922" s="55">
        <f t="shared" si="223"/>
        <v>0</v>
      </c>
      <c r="AK922" s="55">
        <f t="shared" si="223"/>
        <v>0</v>
      </c>
      <c r="AL922" s="55">
        <f t="shared" si="223"/>
        <v>0</v>
      </c>
      <c r="AM922" s="55">
        <f t="shared" si="223"/>
        <v>0</v>
      </c>
      <c r="AN922" s="55">
        <f t="shared" si="223"/>
        <v>0</v>
      </c>
      <c r="AO922" s="55">
        <f t="shared" si="226"/>
        <v>0</v>
      </c>
      <c r="AP922" s="55">
        <f t="shared" si="226"/>
        <v>0</v>
      </c>
      <c r="AQ922" s="55">
        <f t="shared" si="226"/>
        <v>0</v>
      </c>
      <c r="AR922" s="55">
        <f t="shared" si="226"/>
        <v>0</v>
      </c>
      <c r="AS922" s="55">
        <f t="shared" si="226"/>
        <v>0</v>
      </c>
      <c r="AT922" s="55">
        <f t="shared" si="226"/>
        <v>0</v>
      </c>
      <c r="AU922" s="55">
        <f t="shared" si="226"/>
        <v>0</v>
      </c>
      <c r="AV922" s="54">
        <f t="shared" si="220"/>
        <v>0</v>
      </c>
      <c r="AW922" s="54">
        <f t="shared" si="221"/>
        <v>0</v>
      </c>
      <c r="AX922" s="54">
        <f t="shared" si="222"/>
        <v>0</v>
      </c>
    </row>
    <row r="923" spans="9:50">
      <c r="I923" s="55">
        <f t="shared" si="218"/>
        <v>0</v>
      </c>
      <c r="J923" s="55">
        <f t="shared" si="224"/>
        <v>0</v>
      </c>
      <c r="K923" s="55">
        <f t="shared" si="224"/>
        <v>0</v>
      </c>
      <c r="L923" s="55">
        <f t="shared" si="224"/>
        <v>0</v>
      </c>
      <c r="M923" s="55">
        <f t="shared" si="224"/>
        <v>0</v>
      </c>
      <c r="N923" s="55">
        <f t="shared" si="224"/>
        <v>0</v>
      </c>
      <c r="O923" s="55">
        <f t="shared" si="224"/>
        <v>0</v>
      </c>
      <c r="P923" s="55">
        <f t="shared" si="224"/>
        <v>0</v>
      </c>
      <c r="Q923" s="55">
        <f t="shared" si="224"/>
        <v>0</v>
      </c>
      <c r="R923" s="55">
        <f t="shared" si="224"/>
        <v>0</v>
      </c>
      <c r="S923" s="55">
        <f t="shared" si="224"/>
        <v>0</v>
      </c>
      <c r="T923" s="55">
        <f t="shared" si="224"/>
        <v>0</v>
      </c>
      <c r="U923" s="55">
        <f t="shared" si="224"/>
        <v>0</v>
      </c>
      <c r="V923" s="55">
        <f t="shared" si="224"/>
        <v>0</v>
      </c>
      <c r="W923" s="55">
        <f t="shared" si="224"/>
        <v>0</v>
      </c>
      <c r="X923" s="55">
        <f t="shared" si="224"/>
        <v>0</v>
      </c>
      <c r="Y923" s="55">
        <f t="shared" si="224"/>
        <v>0</v>
      </c>
      <c r="Z923" s="55">
        <f t="shared" si="223"/>
        <v>0</v>
      </c>
      <c r="AA923" s="55">
        <f t="shared" si="223"/>
        <v>0</v>
      </c>
      <c r="AB923" s="55">
        <f t="shared" si="223"/>
        <v>0</v>
      </c>
      <c r="AC923" s="55">
        <f t="shared" si="223"/>
        <v>0</v>
      </c>
      <c r="AD923" s="55">
        <f t="shared" si="223"/>
        <v>0</v>
      </c>
      <c r="AE923" s="55">
        <f t="shared" si="223"/>
        <v>0</v>
      </c>
      <c r="AF923" s="55">
        <f t="shared" si="223"/>
        <v>0</v>
      </c>
      <c r="AG923" s="55">
        <f t="shared" si="223"/>
        <v>0</v>
      </c>
      <c r="AH923" s="55">
        <f t="shared" si="223"/>
        <v>0</v>
      </c>
      <c r="AI923" s="55">
        <f t="shared" si="223"/>
        <v>0</v>
      </c>
      <c r="AJ923" s="55">
        <f t="shared" si="223"/>
        <v>0</v>
      </c>
      <c r="AK923" s="55">
        <f t="shared" si="223"/>
        <v>0</v>
      </c>
      <c r="AL923" s="55">
        <f t="shared" si="223"/>
        <v>0</v>
      </c>
      <c r="AM923" s="55">
        <f t="shared" si="223"/>
        <v>0</v>
      </c>
      <c r="AN923" s="55">
        <f t="shared" si="223"/>
        <v>0</v>
      </c>
      <c r="AO923" s="55">
        <f t="shared" si="226"/>
        <v>0</v>
      </c>
      <c r="AP923" s="55">
        <f t="shared" si="226"/>
        <v>0</v>
      </c>
      <c r="AQ923" s="55">
        <f t="shared" si="226"/>
        <v>0</v>
      </c>
      <c r="AR923" s="55">
        <f t="shared" si="226"/>
        <v>0</v>
      </c>
      <c r="AS923" s="55">
        <f t="shared" si="226"/>
        <v>0</v>
      </c>
      <c r="AT923" s="55">
        <f t="shared" si="226"/>
        <v>0</v>
      </c>
      <c r="AU923" s="55">
        <f t="shared" si="226"/>
        <v>0</v>
      </c>
      <c r="AV923" s="54">
        <f t="shared" si="220"/>
        <v>0</v>
      </c>
      <c r="AW923" s="54">
        <f t="shared" si="221"/>
        <v>0</v>
      </c>
      <c r="AX923" s="54">
        <f t="shared" si="222"/>
        <v>0</v>
      </c>
    </row>
    <row r="924" spans="9:50">
      <c r="I924" s="55">
        <f t="shared" si="218"/>
        <v>0</v>
      </c>
      <c r="J924" s="55">
        <f t="shared" si="224"/>
        <v>0</v>
      </c>
      <c r="K924" s="55">
        <f t="shared" si="224"/>
        <v>0</v>
      </c>
      <c r="L924" s="55">
        <f t="shared" si="224"/>
        <v>0</v>
      </c>
      <c r="M924" s="55">
        <f t="shared" si="224"/>
        <v>0</v>
      </c>
      <c r="N924" s="55">
        <f t="shared" si="224"/>
        <v>0</v>
      </c>
      <c r="O924" s="55">
        <f t="shared" si="224"/>
        <v>0</v>
      </c>
      <c r="P924" s="55">
        <f t="shared" si="224"/>
        <v>0</v>
      </c>
      <c r="Q924" s="55">
        <f t="shared" si="224"/>
        <v>0</v>
      </c>
      <c r="R924" s="55">
        <f t="shared" si="224"/>
        <v>0</v>
      </c>
      <c r="S924" s="55">
        <f t="shared" si="224"/>
        <v>0</v>
      </c>
      <c r="T924" s="55">
        <f t="shared" si="224"/>
        <v>0</v>
      </c>
      <c r="U924" s="55">
        <f t="shared" si="224"/>
        <v>0</v>
      </c>
      <c r="V924" s="55">
        <f t="shared" si="224"/>
        <v>0</v>
      </c>
      <c r="W924" s="55">
        <f t="shared" si="224"/>
        <v>0</v>
      </c>
      <c r="X924" s="55">
        <f t="shared" si="224"/>
        <v>0</v>
      </c>
      <c r="Y924" s="55">
        <f t="shared" si="224"/>
        <v>0</v>
      </c>
      <c r="Z924" s="55">
        <f t="shared" si="223"/>
        <v>0</v>
      </c>
      <c r="AA924" s="55">
        <f t="shared" si="223"/>
        <v>0</v>
      </c>
      <c r="AB924" s="55">
        <f t="shared" si="223"/>
        <v>0</v>
      </c>
      <c r="AC924" s="55">
        <f t="shared" si="223"/>
        <v>0</v>
      </c>
      <c r="AD924" s="55">
        <f t="shared" si="223"/>
        <v>0</v>
      </c>
      <c r="AE924" s="55">
        <f t="shared" si="223"/>
        <v>0</v>
      </c>
      <c r="AF924" s="55">
        <f t="shared" si="223"/>
        <v>0</v>
      </c>
      <c r="AG924" s="55">
        <f t="shared" si="223"/>
        <v>0</v>
      </c>
      <c r="AH924" s="55">
        <f t="shared" si="223"/>
        <v>0</v>
      </c>
      <c r="AI924" s="55">
        <f t="shared" si="223"/>
        <v>0</v>
      </c>
      <c r="AJ924" s="55">
        <f t="shared" si="223"/>
        <v>0</v>
      </c>
      <c r="AK924" s="55">
        <f t="shared" si="223"/>
        <v>0</v>
      </c>
      <c r="AL924" s="55">
        <f t="shared" si="223"/>
        <v>0</v>
      </c>
      <c r="AM924" s="55">
        <f t="shared" si="223"/>
        <v>0</v>
      </c>
      <c r="AN924" s="55">
        <f t="shared" si="223"/>
        <v>0</v>
      </c>
      <c r="AO924" s="55">
        <f t="shared" si="226"/>
        <v>0</v>
      </c>
      <c r="AP924" s="55">
        <f t="shared" si="226"/>
        <v>0</v>
      </c>
      <c r="AQ924" s="55">
        <f t="shared" si="226"/>
        <v>0</v>
      </c>
      <c r="AR924" s="55">
        <f t="shared" si="226"/>
        <v>0</v>
      </c>
      <c r="AS924" s="55">
        <f t="shared" si="226"/>
        <v>0</v>
      </c>
      <c r="AT924" s="55">
        <f t="shared" si="226"/>
        <v>0</v>
      </c>
      <c r="AU924" s="55">
        <f t="shared" si="226"/>
        <v>0</v>
      </c>
      <c r="AV924" s="54">
        <f t="shared" si="220"/>
        <v>0</v>
      </c>
      <c r="AW924" s="54">
        <f t="shared" si="221"/>
        <v>0</v>
      </c>
      <c r="AX924" s="54">
        <f t="shared" si="222"/>
        <v>0</v>
      </c>
    </row>
    <row r="925" spans="9:50">
      <c r="I925" s="55">
        <f t="shared" si="218"/>
        <v>0</v>
      </c>
      <c r="J925" s="55">
        <f t="shared" si="224"/>
        <v>0</v>
      </c>
      <c r="K925" s="55">
        <f t="shared" si="224"/>
        <v>0</v>
      </c>
      <c r="L925" s="55">
        <f t="shared" si="224"/>
        <v>0</v>
      </c>
      <c r="M925" s="55">
        <f t="shared" si="224"/>
        <v>0</v>
      </c>
      <c r="N925" s="55">
        <f t="shared" si="224"/>
        <v>0</v>
      </c>
      <c r="O925" s="55">
        <f t="shared" si="224"/>
        <v>0</v>
      </c>
      <c r="P925" s="55">
        <f t="shared" si="224"/>
        <v>0</v>
      </c>
      <c r="Q925" s="55">
        <f t="shared" si="224"/>
        <v>0</v>
      </c>
      <c r="R925" s="55">
        <f t="shared" si="224"/>
        <v>0</v>
      </c>
      <c r="S925" s="55">
        <f t="shared" si="224"/>
        <v>0</v>
      </c>
      <c r="T925" s="55">
        <f t="shared" si="224"/>
        <v>0</v>
      </c>
      <c r="U925" s="55">
        <f t="shared" si="224"/>
        <v>0</v>
      </c>
      <c r="V925" s="55">
        <f t="shared" si="224"/>
        <v>0</v>
      </c>
      <c r="W925" s="55">
        <f t="shared" si="224"/>
        <v>0</v>
      </c>
      <c r="X925" s="55">
        <f t="shared" si="224"/>
        <v>0</v>
      </c>
      <c r="Y925" s="55">
        <f t="shared" si="224"/>
        <v>0</v>
      </c>
      <c r="Z925" s="55">
        <f t="shared" si="223"/>
        <v>0</v>
      </c>
      <c r="AA925" s="55">
        <f t="shared" si="223"/>
        <v>0</v>
      </c>
      <c r="AB925" s="55">
        <f t="shared" si="223"/>
        <v>0</v>
      </c>
      <c r="AC925" s="55">
        <f t="shared" si="223"/>
        <v>0</v>
      </c>
      <c r="AD925" s="55">
        <f t="shared" si="223"/>
        <v>0</v>
      </c>
      <c r="AE925" s="55">
        <f t="shared" si="223"/>
        <v>0</v>
      </c>
      <c r="AF925" s="55">
        <f t="shared" si="223"/>
        <v>0</v>
      </c>
      <c r="AG925" s="55">
        <f t="shared" si="223"/>
        <v>0</v>
      </c>
      <c r="AH925" s="55">
        <f t="shared" si="223"/>
        <v>0</v>
      </c>
      <c r="AI925" s="55">
        <f t="shared" si="223"/>
        <v>0</v>
      </c>
      <c r="AJ925" s="55">
        <f t="shared" si="223"/>
        <v>0</v>
      </c>
      <c r="AK925" s="55">
        <f t="shared" si="223"/>
        <v>0</v>
      </c>
      <c r="AL925" s="55">
        <f t="shared" si="223"/>
        <v>0</v>
      </c>
      <c r="AM925" s="55">
        <f t="shared" si="223"/>
        <v>0</v>
      </c>
      <c r="AN925" s="55">
        <f t="shared" si="223"/>
        <v>0</v>
      </c>
      <c r="AO925" s="55">
        <f t="shared" si="226"/>
        <v>0</v>
      </c>
      <c r="AP925" s="55">
        <f t="shared" si="226"/>
        <v>0</v>
      </c>
      <c r="AQ925" s="55">
        <f t="shared" si="226"/>
        <v>0</v>
      </c>
      <c r="AR925" s="55">
        <f t="shared" si="226"/>
        <v>0</v>
      </c>
      <c r="AS925" s="55">
        <f t="shared" si="226"/>
        <v>0</v>
      </c>
      <c r="AT925" s="55">
        <f t="shared" si="226"/>
        <v>0</v>
      </c>
      <c r="AU925" s="55">
        <f t="shared" si="226"/>
        <v>0</v>
      </c>
      <c r="AV925" s="54">
        <f t="shared" si="220"/>
        <v>0</v>
      </c>
      <c r="AW925" s="54">
        <f t="shared" si="221"/>
        <v>0</v>
      </c>
      <c r="AX925" s="54">
        <f t="shared" si="222"/>
        <v>0</v>
      </c>
    </row>
    <row r="926" spans="9:50">
      <c r="I926" s="55">
        <f t="shared" si="218"/>
        <v>0</v>
      </c>
      <c r="J926" s="55">
        <f t="shared" si="224"/>
        <v>0</v>
      </c>
      <c r="K926" s="55">
        <f t="shared" si="224"/>
        <v>0</v>
      </c>
      <c r="L926" s="55">
        <f t="shared" si="224"/>
        <v>0</v>
      </c>
      <c r="M926" s="55">
        <f t="shared" si="224"/>
        <v>0</v>
      </c>
      <c r="N926" s="55">
        <f t="shared" si="224"/>
        <v>0</v>
      </c>
      <c r="O926" s="55">
        <f t="shared" si="224"/>
        <v>0</v>
      </c>
      <c r="P926" s="55">
        <f t="shared" si="224"/>
        <v>0</v>
      </c>
      <c r="Q926" s="55">
        <f t="shared" si="224"/>
        <v>0</v>
      </c>
      <c r="R926" s="55">
        <f t="shared" si="224"/>
        <v>0</v>
      </c>
      <c r="S926" s="55">
        <f t="shared" si="224"/>
        <v>0</v>
      </c>
      <c r="T926" s="55">
        <f t="shared" si="224"/>
        <v>0</v>
      </c>
      <c r="U926" s="55">
        <f t="shared" si="224"/>
        <v>0</v>
      </c>
      <c r="V926" s="55">
        <f t="shared" si="224"/>
        <v>0</v>
      </c>
      <c r="W926" s="55">
        <f t="shared" si="224"/>
        <v>0</v>
      </c>
      <c r="X926" s="55">
        <f t="shared" si="224"/>
        <v>0</v>
      </c>
      <c r="Y926" s="55">
        <f t="shared" si="224"/>
        <v>0</v>
      </c>
      <c r="Z926" s="55">
        <f t="shared" si="223"/>
        <v>0</v>
      </c>
      <c r="AA926" s="55">
        <f t="shared" si="223"/>
        <v>0</v>
      </c>
      <c r="AB926" s="55">
        <f t="shared" si="223"/>
        <v>0</v>
      </c>
      <c r="AC926" s="55">
        <f t="shared" si="223"/>
        <v>0</v>
      </c>
      <c r="AD926" s="55">
        <f t="shared" si="223"/>
        <v>0</v>
      </c>
      <c r="AE926" s="55">
        <f t="shared" si="223"/>
        <v>0</v>
      </c>
      <c r="AF926" s="55">
        <f t="shared" si="223"/>
        <v>0</v>
      </c>
      <c r="AG926" s="55">
        <f t="shared" si="223"/>
        <v>0</v>
      </c>
      <c r="AH926" s="55">
        <f t="shared" si="223"/>
        <v>0</v>
      </c>
      <c r="AI926" s="55">
        <f t="shared" si="223"/>
        <v>0</v>
      </c>
      <c r="AJ926" s="55">
        <f t="shared" si="223"/>
        <v>0</v>
      </c>
      <c r="AK926" s="55">
        <f t="shared" si="223"/>
        <v>0</v>
      </c>
      <c r="AL926" s="55">
        <f t="shared" si="223"/>
        <v>0</v>
      </c>
      <c r="AM926" s="55">
        <f t="shared" si="223"/>
        <v>0</v>
      </c>
      <c r="AN926" s="55">
        <f t="shared" si="223"/>
        <v>0</v>
      </c>
      <c r="AO926" s="55">
        <f t="shared" si="226"/>
        <v>0</v>
      </c>
      <c r="AP926" s="55">
        <f t="shared" si="226"/>
        <v>0</v>
      </c>
      <c r="AQ926" s="55">
        <f t="shared" si="226"/>
        <v>0</v>
      </c>
      <c r="AR926" s="55">
        <f t="shared" si="226"/>
        <v>0</v>
      </c>
      <c r="AS926" s="55">
        <f t="shared" si="226"/>
        <v>0</v>
      </c>
      <c r="AT926" s="55">
        <f t="shared" si="226"/>
        <v>0</v>
      </c>
      <c r="AU926" s="55">
        <f t="shared" si="226"/>
        <v>0</v>
      </c>
      <c r="AV926" s="54">
        <f t="shared" si="220"/>
        <v>0</v>
      </c>
      <c r="AW926" s="54">
        <f t="shared" si="221"/>
        <v>0</v>
      </c>
      <c r="AX926" s="54">
        <f t="shared" si="222"/>
        <v>0</v>
      </c>
    </row>
    <row r="927" spans="9:50">
      <c r="I927" s="55">
        <f t="shared" si="218"/>
        <v>0</v>
      </c>
      <c r="J927" s="55">
        <f t="shared" si="224"/>
        <v>0</v>
      </c>
      <c r="K927" s="55">
        <f t="shared" si="224"/>
        <v>0</v>
      </c>
      <c r="L927" s="55">
        <f t="shared" si="224"/>
        <v>0</v>
      </c>
      <c r="M927" s="55">
        <f t="shared" si="224"/>
        <v>0</v>
      </c>
      <c r="N927" s="55">
        <f t="shared" si="224"/>
        <v>0</v>
      </c>
      <c r="O927" s="55">
        <f t="shared" si="224"/>
        <v>0</v>
      </c>
      <c r="P927" s="55">
        <f t="shared" si="224"/>
        <v>0</v>
      </c>
      <c r="Q927" s="55">
        <f t="shared" si="224"/>
        <v>0</v>
      </c>
      <c r="R927" s="55">
        <f t="shared" si="224"/>
        <v>0</v>
      </c>
      <c r="S927" s="55">
        <f t="shared" si="224"/>
        <v>0</v>
      </c>
      <c r="T927" s="55">
        <f t="shared" si="224"/>
        <v>0</v>
      </c>
      <c r="U927" s="55">
        <f t="shared" si="224"/>
        <v>0</v>
      </c>
      <c r="V927" s="55">
        <f t="shared" si="224"/>
        <v>0</v>
      </c>
      <c r="W927" s="55">
        <f t="shared" si="224"/>
        <v>0</v>
      </c>
      <c r="X927" s="55">
        <f t="shared" si="224"/>
        <v>0</v>
      </c>
      <c r="Y927" s="55">
        <f t="shared" si="224"/>
        <v>0</v>
      </c>
      <c r="Z927" s="55">
        <f t="shared" si="223"/>
        <v>0</v>
      </c>
      <c r="AA927" s="55">
        <f t="shared" si="223"/>
        <v>0</v>
      </c>
      <c r="AB927" s="55">
        <f t="shared" si="223"/>
        <v>0</v>
      </c>
      <c r="AC927" s="55">
        <f t="shared" si="223"/>
        <v>0</v>
      </c>
      <c r="AD927" s="55">
        <f t="shared" si="223"/>
        <v>0</v>
      </c>
      <c r="AE927" s="55">
        <f t="shared" si="223"/>
        <v>0</v>
      </c>
      <c r="AF927" s="55">
        <f t="shared" si="223"/>
        <v>0</v>
      </c>
      <c r="AG927" s="55">
        <f t="shared" si="223"/>
        <v>0</v>
      </c>
      <c r="AH927" s="55">
        <f t="shared" si="223"/>
        <v>0</v>
      </c>
      <c r="AI927" s="55">
        <f t="shared" si="223"/>
        <v>0</v>
      </c>
      <c r="AJ927" s="55">
        <f t="shared" si="223"/>
        <v>0</v>
      </c>
      <c r="AK927" s="55">
        <f t="shared" si="223"/>
        <v>0</v>
      </c>
      <c r="AL927" s="55">
        <f t="shared" si="223"/>
        <v>0</v>
      </c>
      <c r="AM927" s="55">
        <f t="shared" si="223"/>
        <v>0</v>
      </c>
      <c r="AN927" s="55">
        <f t="shared" si="223"/>
        <v>0</v>
      </c>
      <c r="AO927" s="55">
        <f t="shared" si="226"/>
        <v>0</v>
      </c>
      <c r="AP927" s="55">
        <f t="shared" si="226"/>
        <v>0</v>
      </c>
      <c r="AQ927" s="55">
        <f t="shared" si="226"/>
        <v>0</v>
      </c>
      <c r="AR927" s="55">
        <f t="shared" si="226"/>
        <v>0</v>
      </c>
      <c r="AS927" s="55">
        <f t="shared" si="226"/>
        <v>0</v>
      </c>
      <c r="AT927" s="55">
        <f t="shared" si="226"/>
        <v>0</v>
      </c>
      <c r="AU927" s="55">
        <f t="shared" si="226"/>
        <v>0</v>
      </c>
      <c r="AV927" s="54">
        <f t="shared" si="220"/>
        <v>0</v>
      </c>
      <c r="AW927" s="54">
        <f t="shared" si="221"/>
        <v>0</v>
      </c>
      <c r="AX927" s="54">
        <f t="shared" si="222"/>
        <v>0</v>
      </c>
    </row>
    <row r="928" spans="9:50">
      <c r="I928" s="55">
        <f t="shared" si="218"/>
        <v>0</v>
      </c>
      <c r="J928" s="55">
        <f t="shared" si="224"/>
        <v>0</v>
      </c>
      <c r="K928" s="55">
        <f t="shared" si="224"/>
        <v>0</v>
      </c>
      <c r="L928" s="55">
        <f t="shared" si="224"/>
        <v>0</v>
      </c>
      <c r="M928" s="55">
        <f t="shared" si="224"/>
        <v>0</v>
      </c>
      <c r="N928" s="55">
        <f t="shared" si="224"/>
        <v>0</v>
      </c>
      <c r="O928" s="55">
        <f t="shared" si="224"/>
        <v>0</v>
      </c>
      <c r="P928" s="55">
        <f t="shared" si="224"/>
        <v>0</v>
      </c>
      <c r="Q928" s="55">
        <f t="shared" si="224"/>
        <v>0</v>
      </c>
      <c r="R928" s="55">
        <f t="shared" si="224"/>
        <v>0</v>
      </c>
      <c r="S928" s="55">
        <f t="shared" si="224"/>
        <v>0</v>
      </c>
      <c r="T928" s="55">
        <f t="shared" si="224"/>
        <v>0</v>
      </c>
      <c r="U928" s="55">
        <f t="shared" si="224"/>
        <v>0</v>
      </c>
      <c r="V928" s="55">
        <f t="shared" si="224"/>
        <v>0</v>
      </c>
      <c r="W928" s="55">
        <f t="shared" si="224"/>
        <v>0</v>
      </c>
      <c r="X928" s="55">
        <f t="shared" si="224"/>
        <v>0</v>
      </c>
      <c r="Y928" s="55">
        <f t="shared" si="224"/>
        <v>0</v>
      </c>
      <c r="Z928" s="55">
        <f t="shared" si="223"/>
        <v>0</v>
      </c>
      <c r="AA928" s="55">
        <f t="shared" si="223"/>
        <v>0</v>
      </c>
      <c r="AB928" s="55">
        <f t="shared" si="223"/>
        <v>0</v>
      </c>
      <c r="AC928" s="55">
        <f t="shared" si="223"/>
        <v>0</v>
      </c>
      <c r="AD928" s="55">
        <f t="shared" si="223"/>
        <v>0</v>
      </c>
      <c r="AE928" s="55">
        <f t="shared" si="223"/>
        <v>0</v>
      </c>
      <c r="AF928" s="55">
        <f t="shared" si="223"/>
        <v>0</v>
      </c>
      <c r="AG928" s="55">
        <f t="shared" si="223"/>
        <v>0</v>
      </c>
      <c r="AH928" s="55">
        <f t="shared" si="223"/>
        <v>0</v>
      </c>
      <c r="AI928" s="55">
        <f t="shared" si="223"/>
        <v>0</v>
      </c>
      <c r="AJ928" s="55">
        <f t="shared" si="223"/>
        <v>0</v>
      </c>
      <c r="AK928" s="55">
        <f t="shared" si="223"/>
        <v>0</v>
      </c>
      <c r="AL928" s="55">
        <f t="shared" si="223"/>
        <v>0</v>
      </c>
      <c r="AM928" s="55">
        <f t="shared" si="223"/>
        <v>0</v>
      </c>
      <c r="AN928" s="55">
        <f t="shared" si="223"/>
        <v>0</v>
      </c>
      <c r="AO928" s="55">
        <f t="shared" si="226"/>
        <v>0</v>
      </c>
      <c r="AP928" s="55">
        <f t="shared" si="226"/>
        <v>0</v>
      </c>
      <c r="AQ928" s="55">
        <f t="shared" si="226"/>
        <v>0</v>
      </c>
      <c r="AR928" s="55">
        <f t="shared" si="226"/>
        <v>0</v>
      </c>
      <c r="AS928" s="55">
        <f t="shared" si="226"/>
        <v>0</v>
      </c>
      <c r="AT928" s="55">
        <f t="shared" si="226"/>
        <v>0</v>
      </c>
      <c r="AU928" s="55">
        <f t="shared" si="226"/>
        <v>0</v>
      </c>
      <c r="AV928" s="54">
        <f t="shared" si="220"/>
        <v>0</v>
      </c>
      <c r="AW928" s="54">
        <f t="shared" si="221"/>
        <v>0</v>
      </c>
      <c r="AX928" s="54">
        <f t="shared" si="222"/>
        <v>0</v>
      </c>
    </row>
    <row r="929" spans="9:50">
      <c r="I929" s="55">
        <f t="shared" si="218"/>
        <v>0</v>
      </c>
      <c r="J929" s="55">
        <f t="shared" si="224"/>
        <v>0</v>
      </c>
      <c r="K929" s="55">
        <f t="shared" si="224"/>
        <v>0</v>
      </c>
      <c r="L929" s="55">
        <f t="shared" si="224"/>
        <v>0</v>
      </c>
      <c r="M929" s="55">
        <f t="shared" si="224"/>
        <v>0</v>
      </c>
      <c r="N929" s="55">
        <f t="shared" si="224"/>
        <v>0</v>
      </c>
      <c r="O929" s="55">
        <f t="shared" si="224"/>
        <v>0</v>
      </c>
      <c r="P929" s="55">
        <f t="shared" si="224"/>
        <v>0</v>
      </c>
      <c r="Q929" s="55">
        <f t="shared" si="224"/>
        <v>0</v>
      </c>
      <c r="R929" s="55">
        <f t="shared" si="224"/>
        <v>0</v>
      </c>
      <c r="S929" s="55">
        <f t="shared" si="224"/>
        <v>0</v>
      </c>
      <c r="T929" s="55">
        <f t="shared" si="224"/>
        <v>0</v>
      </c>
      <c r="U929" s="55">
        <f t="shared" si="224"/>
        <v>0</v>
      </c>
      <c r="V929" s="55">
        <f t="shared" si="224"/>
        <v>0</v>
      </c>
      <c r="W929" s="55">
        <f t="shared" si="224"/>
        <v>0</v>
      </c>
      <c r="X929" s="55">
        <f t="shared" si="224"/>
        <v>0</v>
      </c>
      <c r="Y929" s="55">
        <f t="shared" si="224"/>
        <v>0</v>
      </c>
      <c r="Z929" s="55">
        <f t="shared" si="223"/>
        <v>0</v>
      </c>
      <c r="AA929" s="55">
        <f t="shared" si="223"/>
        <v>0</v>
      </c>
      <c r="AB929" s="55">
        <f t="shared" si="223"/>
        <v>0</v>
      </c>
      <c r="AC929" s="55">
        <f t="shared" si="223"/>
        <v>0</v>
      </c>
      <c r="AD929" s="55">
        <f t="shared" si="223"/>
        <v>0</v>
      </c>
      <c r="AE929" s="55">
        <f t="shared" si="223"/>
        <v>0</v>
      </c>
      <c r="AF929" s="55">
        <f t="shared" si="223"/>
        <v>0</v>
      </c>
      <c r="AG929" s="55">
        <f t="shared" si="223"/>
        <v>0</v>
      </c>
      <c r="AH929" s="55">
        <f t="shared" si="223"/>
        <v>0</v>
      </c>
      <c r="AI929" s="55">
        <f t="shared" si="223"/>
        <v>0</v>
      </c>
      <c r="AJ929" s="55">
        <f t="shared" si="223"/>
        <v>0</v>
      </c>
      <c r="AK929" s="55">
        <f t="shared" si="223"/>
        <v>0</v>
      </c>
      <c r="AL929" s="55">
        <f t="shared" si="223"/>
        <v>0</v>
      </c>
      <c r="AM929" s="55">
        <f t="shared" si="223"/>
        <v>0</v>
      </c>
      <c r="AN929" s="55">
        <f t="shared" si="223"/>
        <v>0</v>
      </c>
      <c r="AO929" s="55">
        <f t="shared" si="226"/>
        <v>0</v>
      </c>
      <c r="AP929" s="55">
        <f t="shared" si="226"/>
        <v>0</v>
      </c>
      <c r="AQ929" s="55">
        <f t="shared" si="226"/>
        <v>0</v>
      </c>
      <c r="AR929" s="55">
        <f t="shared" si="226"/>
        <v>0</v>
      </c>
      <c r="AS929" s="55">
        <f t="shared" si="226"/>
        <v>0</v>
      </c>
      <c r="AT929" s="55">
        <f t="shared" si="226"/>
        <v>0</v>
      </c>
      <c r="AU929" s="55">
        <f t="shared" si="226"/>
        <v>0</v>
      </c>
      <c r="AV929" s="54">
        <f t="shared" si="220"/>
        <v>0</v>
      </c>
      <c r="AW929" s="54">
        <f t="shared" si="221"/>
        <v>0</v>
      </c>
      <c r="AX929" s="54">
        <f t="shared" si="222"/>
        <v>0</v>
      </c>
    </row>
    <row r="930" spans="9:50">
      <c r="I930" s="55">
        <f t="shared" si="218"/>
        <v>0</v>
      </c>
      <c r="J930" s="55">
        <f t="shared" si="224"/>
        <v>0</v>
      </c>
      <c r="K930" s="55">
        <f t="shared" si="224"/>
        <v>0</v>
      </c>
      <c r="L930" s="55">
        <f t="shared" si="224"/>
        <v>0</v>
      </c>
      <c r="M930" s="55">
        <f t="shared" si="224"/>
        <v>0</v>
      </c>
      <c r="N930" s="55">
        <f t="shared" si="224"/>
        <v>0</v>
      </c>
      <c r="O930" s="55">
        <f t="shared" si="224"/>
        <v>0</v>
      </c>
      <c r="P930" s="55">
        <f t="shared" si="224"/>
        <v>0</v>
      </c>
      <c r="Q930" s="55">
        <f t="shared" si="224"/>
        <v>0</v>
      </c>
      <c r="R930" s="55">
        <f t="shared" si="224"/>
        <v>0</v>
      </c>
      <c r="S930" s="55">
        <f t="shared" si="224"/>
        <v>0</v>
      </c>
      <c r="T930" s="55">
        <f t="shared" si="224"/>
        <v>0</v>
      </c>
      <c r="U930" s="55">
        <f t="shared" si="224"/>
        <v>0</v>
      </c>
      <c r="V930" s="55">
        <f t="shared" si="224"/>
        <v>0</v>
      </c>
      <c r="W930" s="55">
        <f t="shared" si="224"/>
        <v>0</v>
      </c>
      <c r="X930" s="55">
        <f t="shared" si="224"/>
        <v>0</v>
      </c>
      <c r="Y930" s="55">
        <f t="shared" ref="Y930:AN945" si="227">SUMIFS($F$2:$F$2000,$E$2:$E$2000,Y$1,$A$2:$A$2000,$H930)</f>
        <v>0</v>
      </c>
      <c r="Z930" s="55">
        <f t="shared" si="227"/>
        <v>0</v>
      </c>
      <c r="AA930" s="55">
        <f t="shared" si="227"/>
        <v>0</v>
      </c>
      <c r="AB930" s="55">
        <f t="shared" si="227"/>
        <v>0</v>
      </c>
      <c r="AC930" s="55">
        <f t="shared" si="227"/>
        <v>0</v>
      </c>
      <c r="AD930" s="55">
        <f t="shared" si="227"/>
        <v>0</v>
      </c>
      <c r="AE930" s="55">
        <f t="shared" si="227"/>
        <v>0</v>
      </c>
      <c r="AF930" s="55">
        <f t="shared" si="227"/>
        <v>0</v>
      </c>
      <c r="AG930" s="55">
        <f t="shared" si="227"/>
        <v>0</v>
      </c>
      <c r="AH930" s="55">
        <f t="shared" si="227"/>
        <v>0</v>
      </c>
      <c r="AI930" s="55">
        <f t="shared" si="227"/>
        <v>0</v>
      </c>
      <c r="AJ930" s="55">
        <f t="shared" si="227"/>
        <v>0</v>
      </c>
      <c r="AK930" s="55">
        <f t="shared" si="227"/>
        <v>0</v>
      </c>
      <c r="AL930" s="55">
        <f t="shared" si="227"/>
        <v>0</v>
      </c>
      <c r="AM930" s="55">
        <f t="shared" si="227"/>
        <v>0</v>
      </c>
      <c r="AN930" s="55">
        <f t="shared" si="227"/>
        <v>0</v>
      </c>
      <c r="AO930" s="55">
        <f t="shared" si="226"/>
        <v>0</v>
      </c>
      <c r="AP930" s="55">
        <f t="shared" si="226"/>
        <v>0</v>
      </c>
      <c r="AQ930" s="55">
        <f t="shared" si="226"/>
        <v>0</v>
      </c>
      <c r="AR930" s="55">
        <f t="shared" si="226"/>
        <v>0</v>
      </c>
      <c r="AS930" s="55">
        <f t="shared" si="226"/>
        <v>0</v>
      </c>
      <c r="AT930" s="55">
        <f t="shared" si="226"/>
        <v>0</v>
      </c>
      <c r="AU930" s="55">
        <f t="shared" si="226"/>
        <v>0</v>
      </c>
      <c r="AV930" s="54">
        <f t="shared" si="220"/>
        <v>0</v>
      </c>
      <c r="AW930" s="54">
        <f t="shared" si="221"/>
        <v>0</v>
      </c>
      <c r="AX930" s="54">
        <f t="shared" si="222"/>
        <v>0</v>
      </c>
    </row>
    <row r="931" spans="9:50">
      <c r="I931" s="55">
        <f t="shared" si="218"/>
        <v>0</v>
      </c>
      <c r="J931" s="55">
        <f t="shared" ref="J931:Y946" si="228">SUMIFS($F$2:$F$2000,$E$2:$E$2000,J$1,$A$2:$A$2000,$H931)</f>
        <v>0</v>
      </c>
      <c r="K931" s="55">
        <f t="shared" si="228"/>
        <v>0</v>
      </c>
      <c r="L931" s="55">
        <f t="shared" si="228"/>
        <v>0</v>
      </c>
      <c r="M931" s="55">
        <f t="shared" si="228"/>
        <v>0</v>
      </c>
      <c r="N931" s="55">
        <f t="shared" si="228"/>
        <v>0</v>
      </c>
      <c r="O931" s="55">
        <f t="shared" si="228"/>
        <v>0</v>
      </c>
      <c r="P931" s="55">
        <f t="shared" si="228"/>
        <v>0</v>
      </c>
      <c r="Q931" s="55">
        <f t="shared" si="228"/>
        <v>0</v>
      </c>
      <c r="R931" s="55">
        <f t="shared" si="228"/>
        <v>0</v>
      </c>
      <c r="S931" s="55">
        <f t="shared" si="228"/>
        <v>0</v>
      </c>
      <c r="T931" s="55">
        <f t="shared" si="228"/>
        <v>0</v>
      </c>
      <c r="U931" s="55">
        <f t="shared" si="228"/>
        <v>0</v>
      </c>
      <c r="V931" s="55">
        <f t="shared" si="228"/>
        <v>0</v>
      </c>
      <c r="W931" s="55">
        <f t="shared" si="228"/>
        <v>0</v>
      </c>
      <c r="X931" s="55">
        <f t="shared" si="228"/>
        <v>0</v>
      </c>
      <c r="Y931" s="55">
        <f t="shared" si="228"/>
        <v>0</v>
      </c>
      <c r="Z931" s="55">
        <f t="shared" si="227"/>
        <v>0</v>
      </c>
      <c r="AA931" s="55">
        <f t="shared" si="227"/>
        <v>0</v>
      </c>
      <c r="AB931" s="55">
        <f t="shared" si="227"/>
        <v>0</v>
      </c>
      <c r="AC931" s="55">
        <f t="shared" si="227"/>
        <v>0</v>
      </c>
      <c r="AD931" s="55">
        <f t="shared" si="227"/>
        <v>0</v>
      </c>
      <c r="AE931" s="55">
        <f t="shared" si="227"/>
        <v>0</v>
      </c>
      <c r="AF931" s="55">
        <f t="shared" si="227"/>
        <v>0</v>
      </c>
      <c r="AG931" s="55">
        <f t="shared" si="227"/>
        <v>0</v>
      </c>
      <c r="AH931" s="55">
        <f t="shared" si="227"/>
        <v>0</v>
      </c>
      <c r="AI931" s="55">
        <f t="shared" si="227"/>
        <v>0</v>
      </c>
      <c r="AJ931" s="55">
        <f t="shared" si="227"/>
        <v>0</v>
      </c>
      <c r="AK931" s="55">
        <f t="shared" si="227"/>
        <v>0</v>
      </c>
      <c r="AL931" s="55">
        <f t="shared" si="227"/>
        <v>0</v>
      </c>
      <c r="AM931" s="55">
        <f t="shared" si="227"/>
        <v>0</v>
      </c>
      <c r="AN931" s="55">
        <f t="shared" si="227"/>
        <v>0</v>
      </c>
      <c r="AO931" s="55">
        <f t="shared" si="226"/>
        <v>0</v>
      </c>
      <c r="AP931" s="55">
        <f t="shared" si="226"/>
        <v>0</v>
      </c>
      <c r="AQ931" s="55">
        <f t="shared" si="226"/>
        <v>0</v>
      </c>
      <c r="AR931" s="55">
        <f t="shared" si="226"/>
        <v>0</v>
      </c>
      <c r="AS931" s="55">
        <f t="shared" si="226"/>
        <v>0</v>
      </c>
      <c r="AT931" s="55">
        <f t="shared" si="226"/>
        <v>0</v>
      </c>
      <c r="AU931" s="55">
        <f t="shared" si="226"/>
        <v>0</v>
      </c>
      <c r="AV931" s="54">
        <f t="shared" si="220"/>
        <v>0</v>
      </c>
      <c r="AW931" s="54">
        <f t="shared" si="221"/>
        <v>0</v>
      </c>
      <c r="AX931" s="54">
        <f t="shared" si="222"/>
        <v>0</v>
      </c>
    </row>
    <row r="932" spans="9:50">
      <c r="I932" s="55">
        <f t="shared" si="218"/>
        <v>0</v>
      </c>
      <c r="J932" s="55">
        <f t="shared" si="228"/>
        <v>0</v>
      </c>
      <c r="K932" s="55">
        <f t="shared" si="228"/>
        <v>0</v>
      </c>
      <c r="L932" s="55">
        <f t="shared" si="228"/>
        <v>0</v>
      </c>
      <c r="M932" s="55">
        <f t="shared" si="228"/>
        <v>0</v>
      </c>
      <c r="N932" s="55">
        <f t="shared" si="228"/>
        <v>0</v>
      </c>
      <c r="O932" s="55">
        <f t="shared" si="228"/>
        <v>0</v>
      </c>
      <c r="P932" s="55">
        <f t="shared" si="228"/>
        <v>0</v>
      </c>
      <c r="Q932" s="55">
        <f t="shared" si="228"/>
        <v>0</v>
      </c>
      <c r="R932" s="55">
        <f t="shared" si="228"/>
        <v>0</v>
      </c>
      <c r="S932" s="55">
        <f t="shared" si="228"/>
        <v>0</v>
      </c>
      <c r="T932" s="55">
        <f t="shared" si="228"/>
        <v>0</v>
      </c>
      <c r="U932" s="55">
        <f t="shared" si="228"/>
        <v>0</v>
      </c>
      <c r="V932" s="55">
        <f t="shared" si="228"/>
        <v>0</v>
      </c>
      <c r="W932" s="55">
        <f t="shared" si="228"/>
        <v>0</v>
      </c>
      <c r="X932" s="55">
        <f t="shared" si="228"/>
        <v>0</v>
      </c>
      <c r="Y932" s="55">
        <f t="shared" si="228"/>
        <v>0</v>
      </c>
      <c r="Z932" s="55">
        <f t="shared" si="227"/>
        <v>0</v>
      </c>
      <c r="AA932" s="55">
        <f t="shared" si="227"/>
        <v>0</v>
      </c>
      <c r="AB932" s="55">
        <f t="shared" si="227"/>
        <v>0</v>
      </c>
      <c r="AC932" s="55">
        <f t="shared" si="227"/>
        <v>0</v>
      </c>
      <c r="AD932" s="55">
        <f t="shared" si="227"/>
        <v>0</v>
      </c>
      <c r="AE932" s="55">
        <f t="shared" si="227"/>
        <v>0</v>
      </c>
      <c r="AF932" s="55">
        <f t="shared" si="227"/>
        <v>0</v>
      </c>
      <c r="AG932" s="55">
        <f t="shared" si="227"/>
        <v>0</v>
      </c>
      <c r="AH932" s="55">
        <f t="shared" si="227"/>
        <v>0</v>
      </c>
      <c r="AI932" s="55">
        <f t="shared" si="227"/>
        <v>0</v>
      </c>
      <c r="AJ932" s="55">
        <f t="shared" si="227"/>
        <v>0</v>
      </c>
      <c r="AK932" s="55">
        <f t="shared" si="227"/>
        <v>0</v>
      </c>
      <c r="AL932" s="55">
        <f t="shared" si="227"/>
        <v>0</v>
      </c>
      <c r="AM932" s="55">
        <f t="shared" si="227"/>
        <v>0</v>
      </c>
      <c r="AN932" s="55">
        <f t="shared" si="227"/>
        <v>0</v>
      </c>
      <c r="AO932" s="55">
        <f t="shared" si="226"/>
        <v>0</v>
      </c>
      <c r="AP932" s="55">
        <f t="shared" si="226"/>
        <v>0</v>
      </c>
      <c r="AQ932" s="55">
        <f t="shared" si="226"/>
        <v>0</v>
      </c>
      <c r="AR932" s="55">
        <f t="shared" si="226"/>
        <v>0</v>
      </c>
      <c r="AS932" s="55">
        <f t="shared" si="226"/>
        <v>0</v>
      </c>
      <c r="AT932" s="55">
        <f t="shared" si="226"/>
        <v>0</v>
      </c>
      <c r="AU932" s="55">
        <f t="shared" si="226"/>
        <v>0</v>
      </c>
      <c r="AV932" s="54">
        <f t="shared" si="220"/>
        <v>0</v>
      </c>
      <c r="AW932" s="54">
        <f t="shared" si="221"/>
        <v>0</v>
      </c>
      <c r="AX932" s="54">
        <f t="shared" si="222"/>
        <v>0</v>
      </c>
    </row>
    <row r="933" spans="9:50">
      <c r="I933" s="55">
        <f t="shared" si="218"/>
        <v>0</v>
      </c>
      <c r="J933" s="55">
        <f t="shared" si="228"/>
        <v>0</v>
      </c>
      <c r="K933" s="55">
        <f t="shared" si="228"/>
        <v>0</v>
      </c>
      <c r="L933" s="55">
        <f t="shared" si="228"/>
        <v>0</v>
      </c>
      <c r="M933" s="55">
        <f t="shared" si="228"/>
        <v>0</v>
      </c>
      <c r="N933" s="55">
        <f t="shared" si="228"/>
        <v>0</v>
      </c>
      <c r="O933" s="55">
        <f t="shared" si="228"/>
        <v>0</v>
      </c>
      <c r="P933" s="55">
        <f t="shared" si="228"/>
        <v>0</v>
      </c>
      <c r="Q933" s="55">
        <f t="shared" si="228"/>
        <v>0</v>
      </c>
      <c r="R933" s="55">
        <f t="shared" si="228"/>
        <v>0</v>
      </c>
      <c r="S933" s="55">
        <f t="shared" si="228"/>
        <v>0</v>
      </c>
      <c r="T933" s="55">
        <f t="shared" si="228"/>
        <v>0</v>
      </c>
      <c r="U933" s="55">
        <f t="shared" si="228"/>
        <v>0</v>
      </c>
      <c r="V933" s="55">
        <f t="shared" si="228"/>
        <v>0</v>
      </c>
      <c r="W933" s="55">
        <f t="shared" si="228"/>
        <v>0</v>
      </c>
      <c r="X933" s="55">
        <f t="shared" si="228"/>
        <v>0</v>
      </c>
      <c r="Y933" s="55">
        <f t="shared" si="228"/>
        <v>0</v>
      </c>
      <c r="Z933" s="55">
        <f t="shared" si="227"/>
        <v>0</v>
      </c>
      <c r="AA933" s="55">
        <f t="shared" si="227"/>
        <v>0</v>
      </c>
      <c r="AB933" s="55">
        <f t="shared" si="227"/>
        <v>0</v>
      </c>
      <c r="AC933" s="55">
        <f t="shared" si="227"/>
        <v>0</v>
      </c>
      <c r="AD933" s="55">
        <f t="shared" si="227"/>
        <v>0</v>
      </c>
      <c r="AE933" s="55">
        <f t="shared" si="227"/>
        <v>0</v>
      </c>
      <c r="AF933" s="55">
        <f t="shared" si="227"/>
        <v>0</v>
      </c>
      <c r="AG933" s="55">
        <f t="shared" si="227"/>
        <v>0</v>
      </c>
      <c r="AH933" s="55">
        <f t="shared" si="227"/>
        <v>0</v>
      </c>
      <c r="AI933" s="55">
        <f t="shared" si="227"/>
        <v>0</v>
      </c>
      <c r="AJ933" s="55">
        <f t="shared" si="227"/>
        <v>0</v>
      </c>
      <c r="AK933" s="55">
        <f t="shared" si="227"/>
        <v>0</v>
      </c>
      <c r="AL933" s="55">
        <f t="shared" si="227"/>
        <v>0</v>
      </c>
      <c r="AM933" s="55">
        <f t="shared" si="227"/>
        <v>0</v>
      </c>
      <c r="AN933" s="55">
        <f t="shared" si="227"/>
        <v>0</v>
      </c>
      <c r="AO933" s="55">
        <f t="shared" si="226"/>
        <v>0</v>
      </c>
      <c r="AP933" s="55">
        <f t="shared" si="226"/>
        <v>0</v>
      </c>
      <c r="AQ933" s="55">
        <f t="shared" si="226"/>
        <v>0</v>
      </c>
      <c r="AR933" s="55">
        <f t="shared" si="226"/>
        <v>0</v>
      </c>
      <c r="AS933" s="55">
        <f t="shared" si="226"/>
        <v>0</v>
      </c>
      <c r="AT933" s="55">
        <f t="shared" si="226"/>
        <v>0</v>
      </c>
      <c r="AU933" s="55">
        <f t="shared" si="226"/>
        <v>0</v>
      </c>
      <c r="AV933" s="54">
        <f t="shared" si="220"/>
        <v>0</v>
      </c>
      <c r="AW933" s="54">
        <f t="shared" si="221"/>
        <v>0</v>
      </c>
      <c r="AX933" s="54">
        <f t="shared" si="222"/>
        <v>0</v>
      </c>
    </row>
    <row r="934" spans="9:50">
      <c r="I934" s="55">
        <f t="shared" si="218"/>
        <v>0</v>
      </c>
      <c r="J934" s="55">
        <f t="shared" si="228"/>
        <v>0</v>
      </c>
      <c r="K934" s="55">
        <f t="shared" si="228"/>
        <v>0</v>
      </c>
      <c r="L934" s="55">
        <f t="shared" si="228"/>
        <v>0</v>
      </c>
      <c r="M934" s="55">
        <f t="shared" si="228"/>
        <v>0</v>
      </c>
      <c r="N934" s="55">
        <f t="shared" si="228"/>
        <v>0</v>
      </c>
      <c r="O934" s="55">
        <f t="shared" si="228"/>
        <v>0</v>
      </c>
      <c r="P934" s="55">
        <f t="shared" si="228"/>
        <v>0</v>
      </c>
      <c r="Q934" s="55">
        <f t="shared" si="228"/>
        <v>0</v>
      </c>
      <c r="R934" s="55">
        <f t="shared" si="228"/>
        <v>0</v>
      </c>
      <c r="S934" s="55">
        <f t="shared" si="228"/>
        <v>0</v>
      </c>
      <c r="T934" s="55">
        <f t="shared" si="228"/>
        <v>0</v>
      </c>
      <c r="U934" s="55">
        <f t="shared" si="228"/>
        <v>0</v>
      </c>
      <c r="V934" s="55">
        <f t="shared" si="228"/>
        <v>0</v>
      </c>
      <c r="W934" s="55">
        <f t="shared" si="228"/>
        <v>0</v>
      </c>
      <c r="X934" s="55">
        <f t="shared" si="228"/>
        <v>0</v>
      </c>
      <c r="Y934" s="55">
        <f t="shared" si="228"/>
        <v>0</v>
      </c>
      <c r="Z934" s="55">
        <f t="shared" si="227"/>
        <v>0</v>
      </c>
      <c r="AA934" s="55">
        <f t="shared" si="227"/>
        <v>0</v>
      </c>
      <c r="AB934" s="55">
        <f t="shared" si="227"/>
        <v>0</v>
      </c>
      <c r="AC934" s="55">
        <f t="shared" si="227"/>
        <v>0</v>
      </c>
      <c r="AD934" s="55">
        <f t="shared" si="227"/>
        <v>0</v>
      </c>
      <c r="AE934" s="55">
        <f t="shared" si="227"/>
        <v>0</v>
      </c>
      <c r="AF934" s="55">
        <f t="shared" si="227"/>
        <v>0</v>
      </c>
      <c r="AG934" s="55">
        <f t="shared" si="227"/>
        <v>0</v>
      </c>
      <c r="AH934" s="55">
        <f t="shared" si="227"/>
        <v>0</v>
      </c>
      <c r="AI934" s="55">
        <f t="shared" si="227"/>
        <v>0</v>
      </c>
      <c r="AJ934" s="55">
        <f t="shared" si="227"/>
        <v>0</v>
      </c>
      <c r="AK934" s="55">
        <f t="shared" si="227"/>
        <v>0</v>
      </c>
      <c r="AL934" s="55">
        <f t="shared" si="227"/>
        <v>0</v>
      </c>
      <c r="AM934" s="55">
        <f t="shared" si="227"/>
        <v>0</v>
      </c>
      <c r="AN934" s="55">
        <f t="shared" si="227"/>
        <v>0</v>
      </c>
      <c r="AO934" s="55">
        <f t="shared" si="226"/>
        <v>0</v>
      </c>
      <c r="AP934" s="55">
        <f t="shared" si="226"/>
        <v>0</v>
      </c>
      <c r="AQ934" s="55">
        <f t="shared" si="226"/>
        <v>0</v>
      </c>
      <c r="AR934" s="55">
        <f t="shared" si="226"/>
        <v>0</v>
      </c>
      <c r="AS934" s="55">
        <f t="shared" si="226"/>
        <v>0</v>
      </c>
      <c r="AT934" s="55">
        <f t="shared" si="226"/>
        <v>0</v>
      </c>
      <c r="AU934" s="55">
        <f t="shared" si="226"/>
        <v>0</v>
      </c>
      <c r="AV934" s="54">
        <f t="shared" si="220"/>
        <v>0</v>
      </c>
      <c r="AW934" s="54">
        <f t="shared" si="221"/>
        <v>0</v>
      </c>
      <c r="AX934" s="54">
        <f t="shared" si="222"/>
        <v>0</v>
      </c>
    </row>
    <row r="935" spans="9:50">
      <c r="I935" s="55">
        <f t="shared" si="218"/>
        <v>0</v>
      </c>
      <c r="J935" s="55">
        <f t="shared" si="228"/>
        <v>0</v>
      </c>
      <c r="K935" s="55">
        <f t="shared" si="228"/>
        <v>0</v>
      </c>
      <c r="L935" s="55">
        <f t="shared" si="228"/>
        <v>0</v>
      </c>
      <c r="M935" s="55">
        <f t="shared" si="228"/>
        <v>0</v>
      </c>
      <c r="N935" s="55">
        <f t="shared" si="228"/>
        <v>0</v>
      </c>
      <c r="O935" s="55">
        <f t="shared" si="228"/>
        <v>0</v>
      </c>
      <c r="P935" s="55">
        <f t="shared" si="228"/>
        <v>0</v>
      </c>
      <c r="Q935" s="55">
        <f t="shared" si="228"/>
        <v>0</v>
      </c>
      <c r="R935" s="55">
        <f t="shared" si="228"/>
        <v>0</v>
      </c>
      <c r="S935" s="55">
        <f t="shared" si="228"/>
        <v>0</v>
      </c>
      <c r="T935" s="55">
        <f t="shared" si="228"/>
        <v>0</v>
      </c>
      <c r="U935" s="55">
        <f t="shared" si="228"/>
        <v>0</v>
      </c>
      <c r="V935" s="55">
        <f t="shared" si="228"/>
        <v>0</v>
      </c>
      <c r="W935" s="55">
        <f t="shared" si="228"/>
        <v>0</v>
      </c>
      <c r="X935" s="55">
        <f t="shared" si="228"/>
        <v>0</v>
      </c>
      <c r="Y935" s="55">
        <f t="shared" si="228"/>
        <v>0</v>
      </c>
      <c r="Z935" s="55">
        <f t="shared" si="227"/>
        <v>0</v>
      </c>
      <c r="AA935" s="55">
        <f t="shared" si="227"/>
        <v>0</v>
      </c>
      <c r="AB935" s="55">
        <f t="shared" si="227"/>
        <v>0</v>
      </c>
      <c r="AC935" s="55">
        <f t="shared" si="227"/>
        <v>0</v>
      </c>
      <c r="AD935" s="55">
        <f t="shared" si="227"/>
        <v>0</v>
      </c>
      <c r="AE935" s="55">
        <f t="shared" si="227"/>
        <v>0</v>
      </c>
      <c r="AF935" s="55">
        <f t="shared" si="227"/>
        <v>0</v>
      </c>
      <c r="AG935" s="55">
        <f t="shared" si="227"/>
        <v>0</v>
      </c>
      <c r="AH935" s="55">
        <f t="shared" si="227"/>
        <v>0</v>
      </c>
      <c r="AI935" s="55">
        <f t="shared" si="227"/>
        <v>0</v>
      </c>
      <c r="AJ935" s="55">
        <f t="shared" si="227"/>
        <v>0</v>
      </c>
      <c r="AK935" s="55">
        <f t="shared" si="227"/>
        <v>0</v>
      </c>
      <c r="AL935" s="55">
        <f t="shared" si="227"/>
        <v>0</v>
      </c>
      <c r="AM935" s="55">
        <f t="shared" si="227"/>
        <v>0</v>
      </c>
      <c r="AN935" s="55">
        <f t="shared" si="227"/>
        <v>0</v>
      </c>
      <c r="AO935" s="55">
        <f t="shared" si="226"/>
        <v>0</v>
      </c>
      <c r="AP935" s="55">
        <f t="shared" si="226"/>
        <v>0</v>
      </c>
      <c r="AQ935" s="55">
        <f t="shared" si="226"/>
        <v>0</v>
      </c>
      <c r="AR935" s="55">
        <f t="shared" si="226"/>
        <v>0</v>
      </c>
      <c r="AS935" s="55">
        <f t="shared" si="226"/>
        <v>0</v>
      </c>
      <c r="AT935" s="55">
        <f t="shared" si="226"/>
        <v>0</v>
      </c>
      <c r="AU935" s="55">
        <f t="shared" si="226"/>
        <v>0</v>
      </c>
      <c r="AV935" s="54">
        <f t="shared" si="220"/>
        <v>0</v>
      </c>
      <c r="AW935" s="54">
        <f t="shared" si="221"/>
        <v>0</v>
      </c>
      <c r="AX935" s="54">
        <f t="shared" si="222"/>
        <v>0</v>
      </c>
    </row>
    <row r="936" spans="9:50">
      <c r="I936" s="55">
        <f t="shared" si="218"/>
        <v>0</v>
      </c>
      <c r="J936" s="55">
        <f t="shared" si="228"/>
        <v>0</v>
      </c>
      <c r="K936" s="55">
        <f t="shared" si="228"/>
        <v>0</v>
      </c>
      <c r="L936" s="55">
        <f t="shared" si="228"/>
        <v>0</v>
      </c>
      <c r="M936" s="55">
        <f t="shared" si="228"/>
        <v>0</v>
      </c>
      <c r="N936" s="55">
        <f t="shared" si="228"/>
        <v>0</v>
      </c>
      <c r="O936" s="55">
        <f t="shared" si="228"/>
        <v>0</v>
      </c>
      <c r="P936" s="55">
        <f t="shared" si="228"/>
        <v>0</v>
      </c>
      <c r="Q936" s="55">
        <f t="shared" si="228"/>
        <v>0</v>
      </c>
      <c r="R936" s="55">
        <f t="shared" si="228"/>
        <v>0</v>
      </c>
      <c r="S936" s="55">
        <f t="shared" si="228"/>
        <v>0</v>
      </c>
      <c r="T936" s="55">
        <f t="shared" si="228"/>
        <v>0</v>
      </c>
      <c r="U936" s="55">
        <f t="shared" si="228"/>
        <v>0</v>
      </c>
      <c r="V936" s="55">
        <f t="shared" si="228"/>
        <v>0</v>
      </c>
      <c r="W936" s="55">
        <f t="shared" si="228"/>
        <v>0</v>
      </c>
      <c r="X936" s="55">
        <f t="shared" si="228"/>
        <v>0</v>
      </c>
      <c r="Y936" s="55">
        <f t="shared" si="228"/>
        <v>0</v>
      </c>
      <c r="Z936" s="55">
        <f t="shared" si="227"/>
        <v>0</v>
      </c>
      <c r="AA936" s="55">
        <f t="shared" si="227"/>
        <v>0</v>
      </c>
      <c r="AB936" s="55">
        <f t="shared" si="227"/>
        <v>0</v>
      </c>
      <c r="AC936" s="55">
        <f t="shared" si="227"/>
        <v>0</v>
      </c>
      <c r="AD936" s="55">
        <f t="shared" si="227"/>
        <v>0</v>
      </c>
      <c r="AE936" s="55">
        <f t="shared" si="227"/>
        <v>0</v>
      </c>
      <c r="AF936" s="55">
        <f t="shared" si="227"/>
        <v>0</v>
      </c>
      <c r="AG936" s="55">
        <f t="shared" si="227"/>
        <v>0</v>
      </c>
      <c r="AH936" s="55">
        <f t="shared" si="227"/>
        <v>0</v>
      </c>
      <c r="AI936" s="55">
        <f t="shared" si="227"/>
        <v>0</v>
      </c>
      <c r="AJ936" s="55">
        <f t="shared" si="227"/>
        <v>0</v>
      </c>
      <c r="AK936" s="55">
        <f t="shared" si="227"/>
        <v>0</v>
      </c>
      <c r="AL936" s="55">
        <f t="shared" si="227"/>
        <v>0</v>
      </c>
      <c r="AM936" s="55">
        <f t="shared" si="227"/>
        <v>0</v>
      </c>
      <c r="AN936" s="55">
        <f t="shared" si="227"/>
        <v>0</v>
      </c>
      <c r="AO936" s="55">
        <f t="shared" si="226"/>
        <v>0</v>
      </c>
      <c r="AP936" s="55">
        <f t="shared" si="226"/>
        <v>0</v>
      </c>
      <c r="AQ936" s="55">
        <f t="shared" si="226"/>
        <v>0</v>
      </c>
      <c r="AR936" s="55">
        <f t="shared" si="226"/>
        <v>0</v>
      </c>
      <c r="AS936" s="55">
        <f t="shared" si="226"/>
        <v>0</v>
      </c>
      <c r="AT936" s="55">
        <f t="shared" si="226"/>
        <v>0</v>
      </c>
      <c r="AU936" s="55">
        <f t="shared" si="226"/>
        <v>0</v>
      </c>
      <c r="AV936" s="54">
        <f t="shared" si="220"/>
        <v>0</v>
      </c>
      <c r="AW936" s="54">
        <f t="shared" si="221"/>
        <v>0</v>
      </c>
      <c r="AX936" s="54">
        <f t="shared" si="222"/>
        <v>0</v>
      </c>
    </row>
    <row r="937" spans="9:50">
      <c r="I937" s="55">
        <f t="shared" si="218"/>
        <v>0</v>
      </c>
      <c r="J937" s="55">
        <f t="shared" si="228"/>
        <v>0</v>
      </c>
      <c r="K937" s="55">
        <f t="shared" si="228"/>
        <v>0</v>
      </c>
      <c r="L937" s="55">
        <f t="shared" si="228"/>
        <v>0</v>
      </c>
      <c r="M937" s="55">
        <f t="shared" si="228"/>
        <v>0</v>
      </c>
      <c r="N937" s="55">
        <f t="shared" si="228"/>
        <v>0</v>
      </c>
      <c r="O937" s="55">
        <f t="shared" si="228"/>
        <v>0</v>
      </c>
      <c r="P937" s="55">
        <f t="shared" si="228"/>
        <v>0</v>
      </c>
      <c r="Q937" s="55">
        <f t="shared" si="228"/>
        <v>0</v>
      </c>
      <c r="R937" s="55">
        <f t="shared" si="228"/>
        <v>0</v>
      </c>
      <c r="S937" s="55">
        <f t="shared" si="228"/>
        <v>0</v>
      </c>
      <c r="T937" s="55">
        <f t="shared" si="228"/>
        <v>0</v>
      </c>
      <c r="U937" s="55">
        <f t="shared" si="228"/>
        <v>0</v>
      </c>
      <c r="V937" s="55">
        <f t="shared" si="228"/>
        <v>0</v>
      </c>
      <c r="W937" s="55">
        <f t="shared" si="228"/>
        <v>0</v>
      </c>
      <c r="X937" s="55">
        <f t="shared" si="228"/>
        <v>0</v>
      </c>
      <c r="Y937" s="55">
        <f t="shared" si="228"/>
        <v>0</v>
      </c>
      <c r="Z937" s="55">
        <f t="shared" si="227"/>
        <v>0</v>
      </c>
      <c r="AA937" s="55">
        <f t="shared" si="227"/>
        <v>0</v>
      </c>
      <c r="AB937" s="55">
        <f t="shared" si="227"/>
        <v>0</v>
      </c>
      <c r="AC937" s="55">
        <f t="shared" si="227"/>
        <v>0</v>
      </c>
      <c r="AD937" s="55">
        <f t="shared" si="227"/>
        <v>0</v>
      </c>
      <c r="AE937" s="55">
        <f t="shared" si="227"/>
        <v>0</v>
      </c>
      <c r="AF937" s="55">
        <f t="shared" si="227"/>
        <v>0</v>
      </c>
      <c r="AG937" s="55">
        <f t="shared" si="227"/>
        <v>0</v>
      </c>
      <c r="AH937" s="55">
        <f t="shared" si="227"/>
        <v>0</v>
      </c>
      <c r="AI937" s="55">
        <f t="shared" si="227"/>
        <v>0</v>
      </c>
      <c r="AJ937" s="55">
        <f t="shared" si="227"/>
        <v>0</v>
      </c>
      <c r="AK937" s="55">
        <f t="shared" si="227"/>
        <v>0</v>
      </c>
      <c r="AL937" s="55">
        <f t="shared" si="227"/>
        <v>0</v>
      </c>
      <c r="AM937" s="55">
        <f t="shared" si="227"/>
        <v>0</v>
      </c>
      <c r="AN937" s="55">
        <f t="shared" si="227"/>
        <v>0</v>
      </c>
      <c r="AO937" s="55">
        <f t="shared" si="226"/>
        <v>0</v>
      </c>
      <c r="AP937" s="55">
        <f t="shared" si="226"/>
        <v>0</v>
      </c>
      <c r="AQ937" s="55">
        <f t="shared" si="226"/>
        <v>0</v>
      </c>
      <c r="AR937" s="55">
        <f t="shared" si="226"/>
        <v>0</v>
      </c>
      <c r="AS937" s="55">
        <f t="shared" si="226"/>
        <v>0</v>
      </c>
      <c r="AT937" s="55">
        <f t="shared" si="226"/>
        <v>0</v>
      </c>
      <c r="AU937" s="55">
        <f t="shared" si="226"/>
        <v>0</v>
      </c>
      <c r="AV937" s="54">
        <f t="shared" si="220"/>
        <v>0</v>
      </c>
      <c r="AW937" s="54">
        <f t="shared" si="221"/>
        <v>0</v>
      </c>
      <c r="AX937" s="54">
        <f t="shared" si="222"/>
        <v>0</v>
      </c>
    </row>
    <row r="938" spans="9:50">
      <c r="I938" s="55">
        <f t="shared" si="218"/>
        <v>0</v>
      </c>
      <c r="J938" s="55">
        <f t="shared" si="228"/>
        <v>0</v>
      </c>
      <c r="K938" s="55">
        <f t="shared" si="228"/>
        <v>0</v>
      </c>
      <c r="L938" s="55">
        <f t="shared" si="228"/>
        <v>0</v>
      </c>
      <c r="M938" s="55">
        <f t="shared" si="228"/>
        <v>0</v>
      </c>
      <c r="N938" s="55">
        <f t="shared" si="228"/>
        <v>0</v>
      </c>
      <c r="O938" s="55">
        <f t="shared" si="228"/>
        <v>0</v>
      </c>
      <c r="P938" s="55">
        <f t="shared" si="228"/>
        <v>0</v>
      </c>
      <c r="Q938" s="55">
        <f t="shared" si="228"/>
        <v>0</v>
      </c>
      <c r="R938" s="55">
        <f t="shared" si="228"/>
        <v>0</v>
      </c>
      <c r="S938" s="55">
        <f t="shared" si="228"/>
        <v>0</v>
      </c>
      <c r="T938" s="55">
        <f t="shared" si="228"/>
        <v>0</v>
      </c>
      <c r="U938" s="55">
        <f t="shared" si="228"/>
        <v>0</v>
      </c>
      <c r="V938" s="55">
        <f t="shared" si="228"/>
        <v>0</v>
      </c>
      <c r="W938" s="55">
        <f t="shared" si="228"/>
        <v>0</v>
      </c>
      <c r="X938" s="55">
        <f t="shared" si="228"/>
        <v>0</v>
      </c>
      <c r="Y938" s="55">
        <f t="shared" si="228"/>
        <v>0</v>
      </c>
      <c r="Z938" s="55">
        <f t="shared" si="227"/>
        <v>0</v>
      </c>
      <c r="AA938" s="55">
        <f t="shared" si="227"/>
        <v>0</v>
      </c>
      <c r="AB938" s="55">
        <f t="shared" si="227"/>
        <v>0</v>
      </c>
      <c r="AC938" s="55">
        <f t="shared" si="227"/>
        <v>0</v>
      </c>
      <c r="AD938" s="55">
        <f t="shared" si="227"/>
        <v>0</v>
      </c>
      <c r="AE938" s="55">
        <f t="shared" si="227"/>
        <v>0</v>
      </c>
      <c r="AF938" s="55">
        <f t="shared" si="227"/>
        <v>0</v>
      </c>
      <c r="AG938" s="55">
        <f t="shared" si="227"/>
        <v>0</v>
      </c>
      <c r="AH938" s="55">
        <f t="shared" si="227"/>
        <v>0</v>
      </c>
      <c r="AI938" s="55">
        <f t="shared" si="227"/>
        <v>0</v>
      </c>
      <c r="AJ938" s="55">
        <f t="shared" si="227"/>
        <v>0</v>
      </c>
      <c r="AK938" s="55">
        <f t="shared" si="227"/>
        <v>0</v>
      </c>
      <c r="AL938" s="55">
        <f t="shared" si="227"/>
        <v>0</v>
      </c>
      <c r="AM938" s="55">
        <f t="shared" si="227"/>
        <v>0</v>
      </c>
      <c r="AN938" s="55">
        <f t="shared" si="227"/>
        <v>0</v>
      </c>
      <c r="AO938" s="55">
        <f t="shared" si="226"/>
        <v>0</v>
      </c>
      <c r="AP938" s="55">
        <f t="shared" si="226"/>
        <v>0</v>
      </c>
      <c r="AQ938" s="55">
        <f t="shared" si="226"/>
        <v>0</v>
      </c>
      <c r="AR938" s="55">
        <f t="shared" si="226"/>
        <v>0</v>
      </c>
      <c r="AS938" s="55">
        <f t="shared" si="226"/>
        <v>0</v>
      </c>
      <c r="AT938" s="55">
        <f t="shared" si="226"/>
        <v>0</v>
      </c>
      <c r="AU938" s="55">
        <f t="shared" si="226"/>
        <v>0</v>
      </c>
      <c r="AV938" s="54">
        <f t="shared" si="220"/>
        <v>0</v>
      </c>
      <c r="AW938" s="54">
        <f t="shared" si="221"/>
        <v>0</v>
      </c>
      <c r="AX938" s="54">
        <f t="shared" si="222"/>
        <v>0</v>
      </c>
    </row>
    <row r="939" spans="9:50">
      <c r="I939" s="55">
        <f t="shared" si="218"/>
        <v>0</v>
      </c>
      <c r="J939" s="55">
        <f t="shared" si="228"/>
        <v>0</v>
      </c>
      <c r="K939" s="55">
        <f t="shared" si="228"/>
        <v>0</v>
      </c>
      <c r="L939" s="55">
        <f t="shared" si="228"/>
        <v>0</v>
      </c>
      <c r="M939" s="55">
        <f t="shared" si="228"/>
        <v>0</v>
      </c>
      <c r="N939" s="55">
        <f t="shared" si="228"/>
        <v>0</v>
      </c>
      <c r="O939" s="55">
        <f t="shared" si="228"/>
        <v>0</v>
      </c>
      <c r="P939" s="55">
        <f t="shared" si="228"/>
        <v>0</v>
      </c>
      <c r="Q939" s="55">
        <f t="shared" si="228"/>
        <v>0</v>
      </c>
      <c r="R939" s="55">
        <f t="shared" si="228"/>
        <v>0</v>
      </c>
      <c r="S939" s="55">
        <f t="shared" si="228"/>
        <v>0</v>
      </c>
      <c r="T939" s="55">
        <f t="shared" si="228"/>
        <v>0</v>
      </c>
      <c r="U939" s="55">
        <f t="shared" si="228"/>
        <v>0</v>
      </c>
      <c r="V939" s="55">
        <f t="shared" si="228"/>
        <v>0</v>
      </c>
      <c r="W939" s="55">
        <f t="shared" si="228"/>
        <v>0</v>
      </c>
      <c r="X939" s="55">
        <f t="shared" si="228"/>
        <v>0</v>
      </c>
      <c r="Y939" s="55">
        <f t="shared" si="228"/>
        <v>0</v>
      </c>
      <c r="Z939" s="55">
        <f t="shared" si="227"/>
        <v>0</v>
      </c>
      <c r="AA939" s="55">
        <f t="shared" si="227"/>
        <v>0</v>
      </c>
      <c r="AB939" s="55">
        <f t="shared" si="227"/>
        <v>0</v>
      </c>
      <c r="AC939" s="55">
        <f t="shared" si="227"/>
        <v>0</v>
      </c>
      <c r="AD939" s="55">
        <f t="shared" si="227"/>
        <v>0</v>
      </c>
      <c r="AE939" s="55">
        <f t="shared" si="227"/>
        <v>0</v>
      </c>
      <c r="AF939" s="55">
        <f t="shared" si="227"/>
        <v>0</v>
      </c>
      <c r="AG939" s="55">
        <f t="shared" si="227"/>
        <v>0</v>
      </c>
      <c r="AH939" s="55">
        <f t="shared" si="227"/>
        <v>0</v>
      </c>
      <c r="AI939" s="55">
        <f t="shared" si="227"/>
        <v>0</v>
      </c>
      <c r="AJ939" s="55">
        <f t="shared" si="227"/>
        <v>0</v>
      </c>
      <c r="AK939" s="55">
        <f t="shared" si="227"/>
        <v>0</v>
      </c>
      <c r="AL939" s="55">
        <f t="shared" si="227"/>
        <v>0</v>
      </c>
      <c r="AM939" s="55">
        <f t="shared" si="227"/>
        <v>0</v>
      </c>
      <c r="AN939" s="55">
        <f t="shared" si="227"/>
        <v>0</v>
      </c>
      <c r="AO939" s="55">
        <f t="shared" si="226"/>
        <v>0</v>
      </c>
      <c r="AP939" s="55">
        <f t="shared" si="226"/>
        <v>0</v>
      </c>
      <c r="AQ939" s="55">
        <f t="shared" si="226"/>
        <v>0</v>
      </c>
      <c r="AR939" s="55">
        <f t="shared" si="226"/>
        <v>0</v>
      </c>
      <c r="AS939" s="55">
        <f t="shared" si="226"/>
        <v>0</v>
      </c>
      <c r="AT939" s="55">
        <f t="shared" si="226"/>
        <v>0</v>
      </c>
      <c r="AU939" s="55">
        <f t="shared" si="226"/>
        <v>0</v>
      </c>
      <c r="AV939" s="54">
        <f t="shared" si="220"/>
        <v>0</v>
      </c>
      <c r="AW939" s="54">
        <f t="shared" si="221"/>
        <v>0</v>
      </c>
      <c r="AX939" s="54">
        <f t="shared" si="222"/>
        <v>0</v>
      </c>
    </row>
    <row r="940" spans="9:50">
      <c r="I940" s="55">
        <f t="shared" si="218"/>
        <v>0</v>
      </c>
      <c r="J940" s="55">
        <f t="shared" si="228"/>
        <v>0</v>
      </c>
      <c r="K940" s="55">
        <f t="shared" si="228"/>
        <v>0</v>
      </c>
      <c r="L940" s="55">
        <f t="shared" si="228"/>
        <v>0</v>
      </c>
      <c r="M940" s="55">
        <f t="shared" si="228"/>
        <v>0</v>
      </c>
      <c r="N940" s="55">
        <f t="shared" si="228"/>
        <v>0</v>
      </c>
      <c r="O940" s="55">
        <f t="shared" si="228"/>
        <v>0</v>
      </c>
      <c r="P940" s="55">
        <f t="shared" si="228"/>
        <v>0</v>
      </c>
      <c r="Q940" s="55">
        <f t="shared" si="228"/>
        <v>0</v>
      </c>
      <c r="R940" s="55">
        <f t="shared" si="228"/>
        <v>0</v>
      </c>
      <c r="S940" s="55">
        <f t="shared" si="228"/>
        <v>0</v>
      </c>
      <c r="T940" s="55">
        <f t="shared" si="228"/>
        <v>0</v>
      </c>
      <c r="U940" s="55">
        <f t="shared" si="228"/>
        <v>0</v>
      </c>
      <c r="V940" s="55">
        <f t="shared" si="228"/>
        <v>0</v>
      </c>
      <c r="W940" s="55">
        <f t="shared" si="228"/>
        <v>0</v>
      </c>
      <c r="X940" s="55">
        <f t="shared" si="228"/>
        <v>0</v>
      </c>
      <c r="Y940" s="55">
        <f t="shared" si="228"/>
        <v>0</v>
      </c>
      <c r="Z940" s="55">
        <f t="shared" si="227"/>
        <v>0</v>
      </c>
      <c r="AA940" s="55">
        <f t="shared" si="227"/>
        <v>0</v>
      </c>
      <c r="AB940" s="55">
        <f t="shared" si="227"/>
        <v>0</v>
      </c>
      <c r="AC940" s="55">
        <f t="shared" si="227"/>
        <v>0</v>
      </c>
      <c r="AD940" s="55">
        <f t="shared" si="227"/>
        <v>0</v>
      </c>
      <c r="AE940" s="55">
        <f t="shared" si="227"/>
        <v>0</v>
      </c>
      <c r="AF940" s="55">
        <f t="shared" si="227"/>
        <v>0</v>
      </c>
      <c r="AG940" s="55">
        <f t="shared" si="227"/>
        <v>0</v>
      </c>
      <c r="AH940" s="55">
        <f t="shared" si="227"/>
        <v>0</v>
      </c>
      <c r="AI940" s="55">
        <f t="shared" si="227"/>
        <v>0</v>
      </c>
      <c r="AJ940" s="55">
        <f t="shared" si="227"/>
        <v>0</v>
      </c>
      <c r="AK940" s="55">
        <f t="shared" si="227"/>
        <v>0</v>
      </c>
      <c r="AL940" s="55">
        <f t="shared" si="227"/>
        <v>0</v>
      </c>
      <c r="AM940" s="55">
        <f t="shared" si="227"/>
        <v>0</v>
      </c>
      <c r="AN940" s="55">
        <f t="shared" si="227"/>
        <v>0</v>
      </c>
      <c r="AO940" s="55">
        <f t="shared" si="226"/>
        <v>0</v>
      </c>
      <c r="AP940" s="55">
        <f t="shared" si="226"/>
        <v>0</v>
      </c>
      <c r="AQ940" s="55">
        <f t="shared" si="226"/>
        <v>0</v>
      </c>
      <c r="AR940" s="55">
        <f t="shared" si="226"/>
        <v>0</v>
      </c>
      <c r="AS940" s="55">
        <f t="shared" si="226"/>
        <v>0</v>
      </c>
      <c r="AT940" s="55">
        <f t="shared" si="226"/>
        <v>0</v>
      </c>
      <c r="AU940" s="55">
        <f t="shared" si="226"/>
        <v>0</v>
      </c>
      <c r="AV940" s="54">
        <f t="shared" si="220"/>
        <v>0</v>
      </c>
      <c r="AW940" s="54">
        <f t="shared" si="221"/>
        <v>0</v>
      </c>
      <c r="AX940" s="54">
        <f t="shared" si="222"/>
        <v>0</v>
      </c>
    </row>
    <row r="941" spans="9:50">
      <c r="I941" s="55">
        <f t="shared" si="218"/>
        <v>0</v>
      </c>
      <c r="J941" s="55">
        <f t="shared" si="228"/>
        <v>0</v>
      </c>
      <c r="K941" s="55">
        <f t="shared" si="228"/>
        <v>0</v>
      </c>
      <c r="L941" s="55">
        <f t="shared" si="228"/>
        <v>0</v>
      </c>
      <c r="M941" s="55">
        <f t="shared" si="228"/>
        <v>0</v>
      </c>
      <c r="N941" s="55">
        <f t="shared" si="228"/>
        <v>0</v>
      </c>
      <c r="O941" s="55">
        <f t="shared" si="228"/>
        <v>0</v>
      </c>
      <c r="P941" s="55">
        <f t="shared" si="228"/>
        <v>0</v>
      </c>
      <c r="Q941" s="55">
        <f t="shared" si="228"/>
        <v>0</v>
      </c>
      <c r="R941" s="55">
        <f t="shared" si="228"/>
        <v>0</v>
      </c>
      <c r="S941" s="55">
        <f t="shared" si="228"/>
        <v>0</v>
      </c>
      <c r="T941" s="55">
        <f t="shared" si="228"/>
        <v>0</v>
      </c>
      <c r="U941" s="55">
        <f t="shared" si="228"/>
        <v>0</v>
      </c>
      <c r="V941" s="55">
        <f t="shared" si="228"/>
        <v>0</v>
      </c>
      <c r="W941" s="55">
        <f t="shared" si="228"/>
        <v>0</v>
      </c>
      <c r="X941" s="55">
        <f t="shared" si="228"/>
        <v>0</v>
      </c>
      <c r="Y941" s="55">
        <f t="shared" si="228"/>
        <v>0</v>
      </c>
      <c r="Z941" s="55">
        <f t="shared" si="227"/>
        <v>0</v>
      </c>
      <c r="AA941" s="55">
        <f t="shared" si="227"/>
        <v>0</v>
      </c>
      <c r="AB941" s="55">
        <f t="shared" si="227"/>
        <v>0</v>
      </c>
      <c r="AC941" s="55">
        <f t="shared" si="227"/>
        <v>0</v>
      </c>
      <c r="AD941" s="55">
        <f t="shared" si="227"/>
        <v>0</v>
      </c>
      <c r="AE941" s="55">
        <f t="shared" si="227"/>
        <v>0</v>
      </c>
      <c r="AF941" s="55">
        <f t="shared" si="227"/>
        <v>0</v>
      </c>
      <c r="AG941" s="55">
        <f t="shared" si="227"/>
        <v>0</v>
      </c>
      <c r="AH941" s="55">
        <f t="shared" si="227"/>
        <v>0</v>
      </c>
      <c r="AI941" s="55">
        <f t="shared" si="227"/>
        <v>0</v>
      </c>
      <c r="AJ941" s="55">
        <f t="shared" si="227"/>
        <v>0</v>
      </c>
      <c r="AK941" s="55">
        <f t="shared" si="227"/>
        <v>0</v>
      </c>
      <c r="AL941" s="55">
        <f t="shared" si="227"/>
        <v>0</v>
      </c>
      <c r="AM941" s="55">
        <f t="shared" si="227"/>
        <v>0</v>
      </c>
      <c r="AN941" s="55">
        <f t="shared" si="227"/>
        <v>0</v>
      </c>
      <c r="AO941" s="55">
        <f t="shared" si="226"/>
        <v>0</v>
      </c>
      <c r="AP941" s="55">
        <f t="shared" si="226"/>
        <v>0</v>
      </c>
      <c r="AQ941" s="55">
        <f t="shared" si="226"/>
        <v>0</v>
      </c>
      <c r="AR941" s="55">
        <f t="shared" si="226"/>
        <v>0</v>
      </c>
      <c r="AS941" s="55">
        <f t="shared" si="226"/>
        <v>0</v>
      </c>
      <c r="AT941" s="55">
        <f t="shared" si="226"/>
        <v>0</v>
      </c>
      <c r="AU941" s="55">
        <f t="shared" si="226"/>
        <v>0</v>
      </c>
      <c r="AV941" s="54">
        <f t="shared" si="220"/>
        <v>0</v>
      </c>
      <c r="AW941" s="54">
        <f t="shared" si="221"/>
        <v>0</v>
      </c>
      <c r="AX941" s="54">
        <f t="shared" si="222"/>
        <v>0</v>
      </c>
    </row>
    <row r="942" spans="9:50">
      <c r="I942" s="55">
        <f t="shared" si="218"/>
        <v>0</v>
      </c>
      <c r="J942" s="55">
        <f t="shared" si="228"/>
        <v>0</v>
      </c>
      <c r="K942" s="55">
        <f t="shared" si="228"/>
        <v>0</v>
      </c>
      <c r="L942" s="55">
        <f t="shared" si="228"/>
        <v>0</v>
      </c>
      <c r="M942" s="55">
        <f t="shared" si="228"/>
        <v>0</v>
      </c>
      <c r="N942" s="55">
        <f t="shared" si="228"/>
        <v>0</v>
      </c>
      <c r="O942" s="55">
        <f t="shared" si="228"/>
        <v>0</v>
      </c>
      <c r="P942" s="55">
        <f t="shared" si="228"/>
        <v>0</v>
      </c>
      <c r="Q942" s="55">
        <f t="shared" si="228"/>
        <v>0</v>
      </c>
      <c r="R942" s="55">
        <f t="shared" si="228"/>
        <v>0</v>
      </c>
      <c r="S942" s="55">
        <f t="shared" si="228"/>
        <v>0</v>
      </c>
      <c r="T942" s="55">
        <f t="shared" si="228"/>
        <v>0</v>
      </c>
      <c r="U942" s="55">
        <f t="shared" si="228"/>
        <v>0</v>
      </c>
      <c r="V942" s="55">
        <f t="shared" si="228"/>
        <v>0</v>
      </c>
      <c r="W942" s="55">
        <f t="shared" si="228"/>
        <v>0</v>
      </c>
      <c r="X942" s="55">
        <f t="shared" si="228"/>
        <v>0</v>
      </c>
      <c r="Y942" s="55">
        <f t="shared" si="228"/>
        <v>0</v>
      </c>
      <c r="Z942" s="55">
        <f t="shared" si="227"/>
        <v>0</v>
      </c>
      <c r="AA942" s="55">
        <f t="shared" si="227"/>
        <v>0</v>
      </c>
      <c r="AB942" s="55">
        <f t="shared" si="227"/>
        <v>0</v>
      </c>
      <c r="AC942" s="55">
        <f t="shared" si="227"/>
        <v>0</v>
      </c>
      <c r="AD942" s="55">
        <f t="shared" si="227"/>
        <v>0</v>
      </c>
      <c r="AE942" s="55">
        <f t="shared" si="227"/>
        <v>0</v>
      </c>
      <c r="AF942" s="55">
        <f t="shared" si="227"/>
        <v>0</v>
      </c>
      <c r="AG942" s="55">
        <f t="shared" si="227"/>
        <v>0</v>
      </c>
      <c r="AH942" s="55">
        <f t="shared" si="227"/>
        <v>0</v>
      </c>
      <c r="AI942" s="55">
        <f t="shared" si="227"/>
        <v>0</v>
      </c>
      <c r="AJ942" s="55">
        <f t="shared" si="227"/>
        <v>0</v>
      </c>
      <c r="AK942" s="55">
        <f t="shared" si="227"/>
        <v>0</v>
      </c>
      <c r="AL942" s="55">
        <f t="shared" si="227"/>
        <v>0</v>
      </c>
      <c r="AM942" s="55">
        <f t="shared" si="227"/>
        <v>0</v>
      </c>
      <c r="AN942" s="55">
        <f t="shared" si="227"/>
        <v>0</v>
      </c>
      <c r="AO942" s="55">
        <f t="shared" si="226"/>
        <v>0</v>
      </c>
      <c r="AP942" s="55">
        <f t="shared" si="226"/>
        <v>0</v>
      </c>
      <c r="AQ942" s="55">
        <f t="shared" si="226"/>
        <v>0</v>
      </c>
      <c r="AR942" s="55">
        <f t="shared" si="226"/>
        <v>0</v>
      </c>
      <c r="AS942" s="55">
        <f t="shared" si="226"/>
        <v>0</v>
      </c>
      <c r="AT942" s="55">
        <f t="shared" si="226"/>
        <v>0</v>
      </c>
      <c r="AU942" s="55">
        <f t="shared" si="226"/>
        <v>0</v>
      </c>
      <c r="AV942" s="54">
        <f t="shared" si="220"/>
        <v>0</v>
      </c>
      <c r="AW942" s="54">
        <f t="shared" si="221"/>
        <v>0</v>
      </c>
      <c r="AX942" s="54">
        <f t="shared" si="222"/>
        <v>0</v>
      </c>
    </row>
    <row r="943" spans="9:50">
      <c r="I943" s="55">
        <f t="shared" si="218"/>
        <v>0</v>
      </c>
      <c r="J943" s="55">
        <f t="shared" si="228"/>
        <v>0</v>
      </c>
      <c r="K943" s="55">
        <f t="shared" si="228"/>
        <v>0</v>
      </c>
      <c r="L943" s="55">
        <f t="shared" si="228"/>
        <v>0</v>
      </c>
      <c r="M943" s="55">
        <f t="shared" si="228"/>
        <v>0</v>
      </c>
      <c r="N943" s="55">
        <f t="shared" si="228"/>
        <v>0</v>
      </c>
      <c r="O943" s="55">
        <f t="shared" si="228"/>
        <v>0</v>
      </c>
      <c r="P943" s="55">
        <f t="shared" si="228"/>
        <v>0</v>
      </c>
      <c r="Q943" s="55">
        <f t="shared" si="228"/>
        <v>0</v>
      </c>
      <c r="R943" s="55">
        <f t="shared" si="228"/>
        <v>0</v>
      </c>
      <c r="S943" s="55">
        <f t="shared" si="228"/>
        <v>0</v>
      </c>
      <c r="T943" s="55">
        <f t="shared" si="228"/>
        <v>0</v>
      </c>
      <c r="U943" s="55">
        <f t="shared" si="228"/>
        <v>0</v>
      </c>
      <c r="V943" s="55">
        <f t="shared" si="228"/>
        <v>0</v>
      </c>
      <c r="W943" s="55">
        <f t="shared" si="228"/>
        <v>0</v>
      </c>
      <c r="X943" s="55">
        <f t="shared" si="228"/>
        <v>0</v>
      </c>
      <c r="Y943" s="55">
        <f t="shared" si="228"/>
        <v>0</v>
      </c>
      <c r="Z943" s="55">
        <f t="shared" si="227"/>
        <v>0</v>
      </c>
      <c r="AA943" s="55">
        <f t="shared" si="227"/>
        <v>0</v>
      </c>
      <c r="AB943" s="55">
        <f t="shared" si="227"/>
        <v>0</v>
      </c>
      <c r="AC943" s="55">
        <f t="shared" si="227"/>
        <v>0</v>
      </c>
      <c r="AD943" s="55">
        <f t="shared" si="227"/>
        <v>0</v>
      </c>
      <c r="AE943" s="55">
        <f t="shared" si="227"/>
        <v>0</v>
      </c>
      <c r="AF943" s="55">
        <f t="shared" si="227"/>
        <v>0</v>
      </c>
      <c r="AG943" s="55">
        <f t="shared" si="227"/>
        <v>0</v>
      </c>
      <c r="AH943" s="55">
        <f t="shared" si="227"/>
        <v>0</v>
      </c>
      <c r="AI943" s="55">
        <f t="shared" si="227"/>
        <v>0</v>
      </c>
      <c r="AJ943" s="55">
        <f t="shared" si="227"/>
        <v>0</v>
      </c>
      <c r="AK943" s="55">
        <f t="shared" si="227"/>
        <v>0</v>
      </c>
      <c r="AL943" s="55">
        <f t="shared" si="227"/>
        <v>0</v>
      </c>
      <c r="AM943" s="55">
        <f t="shared" si="227"/>
        <v>0</v>
      </c>
      <c r="AN943" s="55">
        <f t="shared" si="227"/>
        <v>0</v>
      </c>
      <c r="AO943" s="55">
        <f t="shared" si="226"/>
        <v>0</v>
      </c>
      <c r="AP943" s="55">
        <f t="shared" si="226"/>
        <v>0</v>
      </c>
      <c r="AQ943" s="55">
        <f t="shared" si="226"/>
        <v>0</v>
      </c>
      <c r="AR943" s="55">
        <f t="shared" si="226"/>
        <v>0</v>
      </c>
      <c r="AS943" s="55">
        <f t="shared" si="226"/>
        <v>0</v>
      </c>
      <c r="AT943" s="55">
        <f t="shared" si="226"/>
        <v>0</v>
      </c>
      <c r="AU943" s="55">
        <f t="shared" si="226"/>
        <v>0</v>
      </c>
      <c r="AV943" s="54">
        <f t="shared" si="220"/>
        <v>0</v>
      </c>
      <c r="AW943" s="54">
        <f t="shared" si="221"/>
        <v>0</v>
      </c>
      <c r="AX943" s="54">
        <f t="shared" si="222"/>
        <v>0</v>
      </c>
    </row>
    <row r="944" spans="9:50">
      <c r="I944" s="55">
        <f t="shared" si="218"/>
        <v>0</v>
      </c>
      <c r="J944" s="55">
        <f t="shared" si="228"/>
        <v>0</v>
      </c>
      <c r="K944" s="55">
        <f t="shared" si="228"/>
        <v>0</v>
      </c>
      <c r="L944" s="55">
        <f t="shared" si="228"/>
        <v>0</v>
      </c>
      <c r="M944" s="55">
        <f t="shared" si="228"/>
        <v>0</v>
      </c>
      <c r="N944" s="55">
        <f t="shared" si="228"/>
        <v>0</v>
      </c>
      <c r="O944" s="55">
        <f t="shared" si="228"/>
        <v>0</v>
      </c>
      <c r="P944" s="55">
        <f t="shared" si="228"/>
        <v>0</v>
      </c>
      <c r="Q944" s="55">
        <f t="shared" si="228"/>
        <v>0</v>
      </c>
      <c r="R944" s="55">
        <f t="shared" si="228"/>
        <v>0</v>
      </c>
      <c r="S944" s="55">
        <f t="shared" si="228"/>
        <v>0</v>
      </c>
      <c r="T944" s="55">
        <f t="shared" si="228"/>
        <v>0</v>
      </c>
      <c r="U944" s="55">
        <f t="shared" si="228"/>
        <v>0</v>
      </c>
      <c r="V944" s="55">
        <f t="shared" si="228"/>
        <v>0</v>
      </c>
      <c r="W944" s="55">
        <f t="shared" si="228"/>
        <v>0</v>
      </c>
      <c r="X944" s="55">
        <f t="shared" si="228"/>
        <v>0</v>
      </c>
      <c r="Y944" s="55">
        <f t="shared" si="228"/>
        <v>0</v>
      </c>
      <c r="Z944" s="55">
        <f t="shared" si="227"/>
        <v>0</v>
      </c>
      <c r="AA944" s="55">
        <f t="shared" si="227"/>
        <v>0</v>
      </c>
      <c r="AB944" s="55">
        <f t="shared" si="227"/>
        <v>0</v>
      </c>
      <c r="AC944" s="55">
        <f t="shared" si="227"/>
        <v>0</v>
      </c>
      <c r="AD944" s="55">
        <f t="shared" si="227"/>
        <v>0</v>
      </c>
      <c r="AE944" s="55">
        <f t="shared" si="227"/>
        <v>0</v>
      </c>
      <c r="AF944" s="55">
        <f t="shared" si="227"/>
        <v>0</v>
      </c>
      <c r="AG944" s="55">
        <f t="shared" si="227"/>
        <v>0</v>
      </c>
      <c r="AH944" s="55">
        <f t="shared" si="227"/>
        <v>0</v>
      </c>
      <c r="AI944" s="55">
        <f t="shared" si="227"/>
        <v>0</v>
      </c>
      <c r="AJ944" s="55">
        <f t="shared" si="227"/>
        <v>0</v>
      </c>
      <c r="AK944" s="55">
        <f t="shared" si="227"/>
        <v>0</v>
      </c>
      <c r="AL944" s="55">
        <f t="shared" si="227"/>
        <v>0</v>
      </c>
      <c r="AM944" s="55">
        <f t="shared" si="227"/>
        <v>0</v>
      </c>
      <c r="AN944" s="55">
        <f t="shared" si="227"/>
        <v>0</v>
      </c>
      <c r="AO944" s="55">
        <f t="shared" si="226"/>
        <v>0</v>
      </c>
      <c r="AP944" s="55">
        <f t="shared" si="226"/>
        <v>0</v>
      </c>
      <c r="AQ944" s="55">
        <f t="shared" si="226"/>
        <v>0</v>
      </c>
      <c r="AR944" s="55">
        <f t="shared" si="226"/>
        <v>0</v>
      </c>
      <c r="AS944" s="55">
        <f t="shared" si="226"/>
        <v>0</v>
      </c>
      <c r="AT944" s="55">
        <f t="shared" si="226"/>
        <v>0</v>
      </c>
      <c r="AU944" s="55">
        <f t="shared" si="226"/>
        <v>0</v>
      </c>
      <c r="AV944" s="54">
        <f t="shared" si="220"/>
        <v>0</v>
      </c>
      <c r="AW944" s="54">
        <f t="shared" si="221"/>
        <v>0</v>
      </c>
      <c r="AX944" s="54">
        <f t="shared" si="222"/>
        <v>0</v>
      </c>
    </row>
    <row r="945" spans="9:50">
      <c r="I945" s="55">
        <f t="shared" si="218"/>
        <v>0</v>
      </c>
      <c r="J945" s="55">
        <f t="shared" si="228"/>
        <v>0</v>
      </c>
      <c r="K945" s="55">
        <f t="shared" si="228"/>
        <v>0</v>
      </c>
      <c r="L945" s="55">
        <f t="shared" si="228"/>
        <v>0</v>
      </c>
      <c r="M945" s="55">
        <f t="shared" si="228"/>
        <v>0</v>
      </c>
      <c r="N945" s="55">
        <f t="shared" si="228"/>
        <v>0</v>
      </c>
      <c r="O945" s="55">
        <f t="shared" si="228"/>
        <v>0</v>
      </c>
      <c r="P945" s="55">
        <f t="shared" si="228"/>
        <v>0</v>
      </c>
      <c r="Q945" s="55">
        <f t="shared" si="228"/>
        <v>0</v>
      </c>
      <c r="R945" s="55">
        <f t="shared" si="228"/>
        <v>0</v>
      </c>
      <c r="S945" s="55">
        <f t="shared" si="228"/>
        <v>0</v>
      </c>
      <c r="T945" s="55">
        <f t="shared" si="228"/>
        <v>0</v>
      </c>
      <c r="U945" s="55">
        <f t="shared" si="228"/>
        <v>0</v>
      </c>
      <c r="V945" s="55">
        <f t="shared" si="228"/>
        <v>0</v>
      </c>
      <c r="W945" s="55">
        <f t="shared" si="228"/>
        <v>0</v>
      </c>
      <c r="X945" s="55">
        <f t="shared" si="228"/>
        <v>0</v>
      </c>
      <c r="Y945" s="55">
        <f t="shared" si="228"/>
        <v>0</v>
      </c>
      <c r="Z945" s="55">
        <f t="shared" si="227"/>
        <v>0</v>
      </c>
      <c r="AA945" s="55">
        <f t="shared" si="227"/>
        <v>0</v>
      </c>
      <c r="AB945" s="55">
        <f t="shared" si="227"/>
        <v>0</v>
      </c>
      <c r="AC945" s="55">
        <f t="shared" si="227"/>
        <v>0</v>
      </c>
      <c r="AD945" s="55">
        <f t="shared" si="227"/>
        <v>0</v>
      </c>
      <c r="AE945" s="55">
        <f t="shared" si="227"/>
        <v>0</v>
      </c>
      <c r="AF945" s="55">
        <f t="shared" si="227"/>
        <v>0</v>
      </c>
      <c r="AG945" s="55">
        <f t="shared" si="227"/>
        <v>0</v>
      </c>
      <c r="AH945" s="55">
        <f t="shared" si="227"/>
        <v>0</v>
      </c>
      <c r="AI945" s="55">
        <f t="shared" si="227"/>
        <v>0</v>
      </c>
      <c r="AJ945" s="55">
        <f t="shared" si="227"/>
        <v>0</v>
      </c>
      <c r="AK945" s="55">
        <f t="shared" si="227"/>
        <v>0</v>
      </c>
      <c r="AL945" s="55">
        <f t="shared" si="227"/>
        <v>0</v>
      </c>
      <c r="AM945" s="55">
        <f t="shared" si="227"/>
        <v>0</v>
      </c>
      <c r="AN945" s="55">
        <f t="shared" si="227"/>
        <v>0</v>
      </c>
      <c r="AO945" s="55">
        <f t="shared" si="226"/>
        <v>0</v>
      </c>
      <c r="AP945" s="55">
        <f t="shared" si="226"/>
        <v>0</v>
      </c>
      <c r="AQ945" s="55">
        <f t="shared" si="226"/>
        <v>0</v>
      </c>
      <c r="AR945" s="55">
        <f t="shared" si="226"/>
        <v>0</v>
      </c>
      <c r="AS945" s="55">
        <f t="shared" si="226"/>
        <v>0</v>
      </c>
      <c r="AT945" s="55">
        <f t="shared" si="226"/>
        <v>0</v>
      </c>
      <c r="AU945" s="55">
        <f t="shared" si="226"/>
        <v>0</v>
      </c>
      <c r="AV945" s="54">
        <f t="shared" si="220"/>
        <v>0</v>
      </c>
      <c r="AW945" s="54">
        <f t="shared" si="221"/>
        <v>0</v>
      </c>
      <c r="AX945" s="54">
        <f t="shared" si="222"/>
        <v>0</v>
      </c>
    </row>
    <row r="946" spans="9:50">
      <c r="I946" s="55">
        <f t="shared" si="218"/>
        <v>0</v>
      </c>
      <c r="J946" s="55">
        <f t="shared" si="228"/>
        <v>0</v>
      </c>
      <c r="K946" s="55">
        <f t="shared" si="228"/>
        <v>0</v>
      </c>
      <c r="L946" s="55">
        <f t="shared" si="228"/>
        <v>0</v>
      </c>
      <c r="M946" s="55">
        <f t="shared" si="228"/>
        <v>0</v>
      </c>
      <c r="N946" s="55">
        <f t="shared" si="228"/>
        <v>0</v>
      </c>
      <c r="O946" s="55">
        <f t="shared" si="228"/>
        <v>0</v>
      </c>
      <c r="P946" s="55">
        <f t="shared" si="228"/>
        <v>0</v>
      </c>
      <c r="Q946" s="55">
        <f t="shared" si="228"/>
        <v>0</v>
      </c>
      <c r="R946" s="55">
        <f t="shared" si="228"/>
        <v>0</v>
      </c>
      <c r="S946" s="55">
        <f t="shared" si="228"/>
        <v>0</v>
      </c>
      <c r="T946" s="55">
        <f t="shared" si="228"/>
        <v>0</v>
      </c>
      <c r="U946" s="55">
        <f t="shared" si="228"/>
        <v>0</v>
      </c>
      <c r="V946" s="55">
        <f t="shared" si="228"/>
        <v>0</v>
      </c>
      <c r="W946" s="55">
        <f t="shared" si="228"/>
        <v>0</v>
      </c>
      <c r="X946" s="55">
        <f t="shared" si="228"/>
        <v>0</v>
      </c>
      <c r="Y946" s="55">
        <f t="shared" ref="Y946:AN961" si="229">SUMIFS($F$2:$F$2000,$E$2:$E$2000,Y$1,$A$2:$A$2000,$H946)</f>
        <v>0</v>
      </c>
      <c r="Z946" s="55">
        <f t="shared" si="229"/>
        <v>0</v>
      </c>
      <c r="AA946" s="55">
        <f t="shared" si="229"/>
        <v>0</v>
      </c>
      <c r="AB946" s="55">
        <f t="shared" si="229"/>
        <v>0</v>
      </c>
      <c r="AC946" s="55">
        <f t="shared" si="229"/>
        <v>0</v>
      </c>
      <c r="AD946" s="55">
        <f t="shared" si="229"/>
        <v>0</v>
      </c>
      <c r="AE946" s="55">
        <f t="shared" si="229"/>
        <v>0</v>
      </c>
      <c r="AF946" s="55">
        <f t="shared" si="229"/>
        <v>0</v>
      </c>
      <c r="AG946" s="55">
        <f t="shared" si="229"/>
        <v>0</v>
      </c>
      <c r="AH946" s="55">
        <f t="shared" si="229"/>
        <v>0</v>
      </c>
      <c r="AI946" s="55">
        <f t="shared" si="229"/>
        <v>0</v>
      </c>
      <c r="AJ946" s="55">
        <f t="shared" si="229"/>
        <v>0</v>
      </c>
      <c r="AK946" s="55">
        <f t="shared" si="229"/>
        <v>0</v>
      </c>
      <c r="AL946" s="55">
        <f t="shared" si="229"/>
        <v>0</v>
      </c>
      <c r="AM946" s="55">
        <f t="shared" si="229"/>
        <v>0</v>
      </c>
      <c r="AN946" s="55">
        <f t="shared" si="229"/>
        <v>0</v>
      </c>
      <c r="AO946" s="55">
        <f t="shared" si="226"/>
        <v>0</v>
      </c>
      <c r="AP946" s="55">
        <f t="shared" si="226"/>
        <v>0</v>
      </c>
      <c r="AQ946" s="55">
        <f t="shared" si="226"/>
        <v>0</v>
      </c>
      <c r="AR946" s="55">
        <f t="shared" si="226"/>
        <v>0</v>
      </c>
      <c r="AS946" s="55">
        <f t="shared" si="226"/>
        <v>0</v>
      </c>
      <c r="AT946" s="55">
        <f t="shared" si="226"/>
        <v>0</v>
      </c>
      <c r="AU946" s="55">
        <f t="shared" si="226"/>
        <v>0</v>
      </c>
      <c r="AV946" s="54">
        <f t="shared" si="220"/>
        <v>0</v>
      </c>
      <c r="AW946" s="54">
        <f t="shared" si="221"/>
        <v>0</v>
      </c>
      <c r="AX946" s="54">
        <f t="shared" si="222"/>
        <v>0</v>
      </c>
    </row>
    <row r="947" spans="9:50">
      <c r="I947" s="55">
        <f t="shared" si="218"/>
        <v>0</v>
      </c>
      <c r="J947" s="55">
        <f t="shared" ref="J947:Y962" si="230">SUMIFS($F$2:$F$2000,$E$2:$E$2000,J$1,$A$2:$A$2000,$H947)</f>
        <v>0</v>
      </c>
      <c r="K947" s="55">
        <f t="shared" si="230"/>
        <v>0</v>
      </c>
      <c r="L947" s="55">
        <f t="shared" si="230"/>
        <v>0</v>
      </c>
      <c r="M947" s="55">
        <f t="shared" si="230"/>
        <v>0</v>
      </c>
      <c r="N947" s="55">
        <f t="shared" si="230"/>
        <v>0</v>
      </c>
      <c r="O947" s="55">
        <f t="shared" si="230"/>
        <v>0</v>
      </c>
      <c r="P947" s="55">
        <f t="shared" si="230"/>
        <v>0</v>
      </c>
      <c r="Q947" s="55">
        <f t="shared" si="230"/>
        <v>0</v>
      </c>
      <c r="R947" s="55">
        <f t="shared" si="230"/>
        <v>0</v>
      </c>
      <c r="S947" s="55">
        <f t="shared" si="230"/>
        <v>0</v>
      </c>
      <c r="T947" s="55">
        <f t="shared" si="230"/>
        <v>0</v>
      </c>
      <c r="U947" s="55">
        <f t="shared" si="230"/>
        <v>0</v>
      </c>
      <c r="V947" s="55">
        <f t="shared" si="230"/>
        <v>0</v>
      </c>
      <c r="W947" s="55">
        <f t="shared" si="230"/>
        <v>0</v>
      </c>
      <c r="X947" s="55">
        <f t="shared" si="230"/>
        <v>0</v>
      </c>
      <c r="Y947" s="55">
        <f t="shared" si="230"/>
        <v>0</v>
      </c>
      <c r="Z947" s="55">
        <f t="shared" si="229"/>
        <v>0</v>
      </c>
      <c r="AA947" s="55">
        <f t="shared" si="229"/>
        <v>0</v>
      </c>
      <c r="AB947" s="55">
        <f t="shared" si="229"/>
        <v>0</v>
      </c>
      <c r="AC947" s="55">
        <f t="shared" si="229"/>
        <v>0</v>
      </c>
      <c r="AD947" s="55">
        <f t="shared" si="229"/>
        <v>0</v>
      </c>
      <c r="AE947" s="55">
        <f t="shared" si="229"/>
        <v>0</v>
      </c>
      <c r="AF947" s="55">
        <f t="shared" si="229"/>
        <v>0</v>
      </c>
      <c r="AG947" s="55">
        <f t="shared" si="229"/>
        <v>0</v>
      </c>
      <c r="AH947" s="55">
        <f t="shared" si="229"/>
        <v>0</v>
      </c>
      <c r="AI947" s="55">
        <f t="shared" si="229"/>
        <v>0</v>
      </c>
      <c r="AJ947" s="55">
        <f t="shared" si="229"/>
        <v>0</v>
      </c>
      <c r="AK947" s="55">
        <f t="shared" si="229"/>
        <v>0</v>
      </c>
      <c r="AL947" s="55">
        <f t="shared" si="229"/>
        <v>0</v>
      </c>
      <c r="AM947" s="55">
        <f t="shared" si="229"/>
        <v>0</v>
      </c>
      <c r="AN947" s="55">
        <f t="shared" si="229"/>
        <v>0</v>
      </c>
      <c r="AO947" s="55">
        <f t="shared" si="226"/>
        <v>0</v>
      </c>
      <c r="AP947" s="55">
        <f t="shared" si="226"/>
        <v>0</v>
      </c>
      <c r="AQ947" s="55">
        <f t="shared" si="226"/>
        <v>0</v>
      </c>
      <c r="AR947" s="55">
        <f t="shared" si="226"/>
        <v>0</v>
      </c>
      <c r="AS947" s="55">
        <f t="shared" si="226"/>
        <v>0</v>
      </c>
      <c r="AT947" s="55">
        <f t="shared" si="226"/>
        <v>0</v>
      </c>
      <c r="AU947" s="55">
        <f t="shared" si="226"/>
        <v>0</v>
      </c>
      <c r="AV947" s="54">
        <f t="shared" si="220"/>
        <v>0</v>
      </c>
      <c r="AW947" s="54">
        <f t="shared" si="221"/>
        <v>0</v>
      </c>
      <c r="AX947" s="54">
        <f t="shared" si="222"/>
        <v>0</v>
      </c>
    </row>
    <row r="948" spans="9:50">
      <c r="I948" s="55">
        <f t="shared" si="218"/>
        <v>0</v>
      </c>
      <c r="J948" s="55">
        <f t="shared" si="230"/>
        <v>0</v>
      </c>
      <c r="K948" s="55">
        <f t="shared" si="230"/>
        <v>0</v>
      </c>
      <c r="L948" s="55">
        <f t="shared" si="230"/>
        <v>0</v>
      </c>
      <c r="M948" s="55">
        <f t="shared" si="230"/>
        <v>0</v>
      </c>
      <c r="N948" s="55">
        <f t="shared" si="230"/>
        <v>0</v>
      </c>
      <c r="O948" s="55">
        <f t="shared" si="230"/>
        <v>0</v>
      </c>
      <c r="P948" s="55">
        <f t="shared" si="230"/>
        <v>0</v>
      </c>
      <c r="Q948" s="55">
        <f t="shared" si="230"/>
        <v>0</v>
      </c>
      <c r="R948" s="55">
        <f t="shared" si="230"/>
        <v>0</v>
      </c>
      <c r="S948" s="55">
        <f t="shared" si="230"/>
        <v>0</v>
      </c>
      <c r="T948" s="55">
        <f t="shared" si="230"/>
        <v>0</v>
      </c>
      <c r="U948" s="55">
        <f t="shared" si="230"/>
        <v>0</v>
      </c>
      <c r="V948" s="55">
        <f t="shared" si="230"/>
        <v>0</v>
      </c>
      <c r="W948" s="55">
        <f t="shared" si="230"/>
        <v>0</v>
      </c>
      <c r="X948" s="55">
        <f t="shared" si="230"/>
        <v>0</v>
      </c>
      <c r="Y948" s="55">
        <f t="shared" si="230"/>
        <v>0</v>
      </c>
      <c r="Z948" s="55">
        <f t="shared" si="229"/>
        <v>0</v>
      </c>
      <c r="AA948" s="55">
        <f t="shared" si="229"/>
        <v>0</v>
      </c>
      <c r="AB948" s="55">
        <f t="shared" si="229"/>
        <v>0</v>
      </c>
      <c r="AC948" s="55">
        <f t="shared" si="229"/>
        <v>0</v>
      </c>
      <c r="AD948" s="55">
        <f t="shared" si="229"/>
        <v>0</v>
      </c>
      <c r="AE948" s="55">
        <f t="shared" si="229"/>
        <v>0</v>
      </c>
      <c r="AF948" s="55">
        <f t="shared" si="229"/>
        <v>0</v>
      </c>
      <c r="AG948" s="55">
        <f t="shared" si="229"/>
        <v>0</v>
      </c>
      <c r="AH948" s="55">
        <f t="shared" si="229"/>
        <v>0</v>
      </c>
      <c r="AI948" s="55">
        <f t="shared" si="229"/>
        <v>0</v>
      </c>
      <c r="AJ948" s="55">
        <f t="shared" si="229"/>
        <v>0</v>
      </c>
      <c r="AK948" s="55">
        <f t="shared" si="229"/>
        <v>0</v>
      </c>
      <c r="AL948" s="55">
        <f t="shared" si="229"/>
        <v>0</v>
      </c>
      <c r="AM948" s="55">
        <f t="shared" si="229"/>
        <v>0</v>
      </c>
      <c r="AN948" s="55">
        <f t="shared" si="229"/>
        <v>0</v>
      </c>
      <c r="AO948" s="55">
        <f t="shared" si="226"/>
        <v>0</v>
      </c>
      <c r="AP948" s="55">
        <f t="shared" si="226"/>
        <v>0</v>
      </c>
      <c r="AQ948" s="55">
        <f t="shared" si="226"/>
        <v>0</v>
      </c>
      <c r="AR948" s="55">
        <f t="shared" si="226"/>
        <v>0</v>
      </c>
      <c r="AS948" s="55">
        <f t="shared" si="226"/>
        <v>0</v>
      </c>
      <c r="AT948" s="55">
        <f t="shared" si="226"/>
        <v>0</v>
      </c>
      <c r="AU948" s="55">
        <f t="shared" si="226"/>
        <v>0</v>
      </c>
      <c r="AV948" s="54">
        <f t="shared" si="220"/>
        <v>0</v>
      </c>
      <c r="AW948" s="54">
        <f t="shared" si="221"/>
        <v>0</v>
      </c>
      <c r="AX948" s="54">
        <f t="shared" si="222"/>
        <v>0</v>
      </c>
    </row>
    <row r="949" spans="9:50">
      <c r="I949" s="55">
        <f t="shared" si="218"/>
        <v>0</v>
      </c>
      <c r="J949" s="55">
        <f t="shared" si="230"/>
        <v>0</v>
      </c>
      <c r="K949" s="55">
        <f t="shared" si="230"/>
        <v>0</v>
      </c>
      <c r="L949" s="55">
        <f t="shared" si="230"/>
        <v>0</v>
      </c>
      <c r="M949" s="55">
        <f t="shared" si="230"/>
        <v>0</v>
      </c>
      <c r="N949" s="55">
        <f t="shared" si="230"/>
        <v>0</v>
      </c>
      <c r="O949" s="55">
        <f t="shared" si="230"/>
        <v>0</v>
      </c>
      <c r="P949" s="55">
        <f t="shared" si="230"/>
        <v>0</v>
      </c>
      <c r="Q949" s="55">
        <f t="shared" si="230"/>
        <v>0</v>
      </c>
      <c r="R949" s="55">
        <f t="shared" si="230"/>
        <v>0</v>
      </c>
      <c r="S949" s="55">
        <f t="shared" si="230"/>
        <v>0</v>
      </c>
      <c r="T949" s="55">
        <f t="shared" si="230"/>
        <v>0</v>
      </c>
      <c r="U949" s="55">
        <f t="shared" si="230"/>
        <v>0</v>
      </c>
      <c r="V949" s="55">
        <f t="shared" si="230"/>
        <v>0</v>
      </c>
      <c r="W949" s="55">
        <f t="shared" si="230"/>
        <v>0</v>
      </c>
      <c r="X949" s="55">
        <f t="shared" si="230"/>
        <v>0</v>
      </c>
      <c r="Y949" s="55">
        <f t="shared" si="230"/>
        <v>0</v>
      </c>
      <c r="Z949" s="55">
        <f t="shared" si="229"/>
        <v>0</v>
      </c>
      <c r="AA949" s="55">
        <f t="shared" si="229"/>
        <v>0</v>
      </c>
      <c r="AB949" s="55">
        <f t="shared" si="229"/>
        <v>0</v>
      </c>
      <c r="AC949" s="55">
        <f t="shared" si="229"/>
        <v>0</v>
      </c>
      <c r="AD949" s="55">
        <f t="shared" si="229"/>
        <v>0</v>
      </c>
      <c r="AE949" s="55">
        <f t="shared" si="229"/>
        <v>0</v>
      </c>
      <c r="AF949" s="55">
        <f t="shared" si="229"/>
        <v>0</v>
      </c>
      <c r="AG949" s="55">
        <f t="shared" si="229"/>
        <v>0</v>
      </c>
      <c r="AH949" s="55">
        <f t="shared" si="229"/>
        <v>0</v>
      </c>
      <c r="AI949" s="55">
        <f t="shared" si="229"/>
        <v>0</v>
      </c>
      <c r="AJ949" s="55">
        <f t="shared" si="229"/>
        <v>0</v>
      </c>
      <c r="AK949" s="55">
        <f t="shared" si="229"/>
        <v>0</v>
      </c>
      <c r="AL949" s="55">
        <f t="shared" si="229"/>
        <v>0</v>
      </c>
      <c r="AM949" s="55">
        <f t="shared" si="229"/>
        <v>0</v>
      </c>
      <c r="AN949" s="55">
        <f t="shared" si="229"/>
        <v>0</v>
      </c>
      <c r="AO949" s="55">
        <f t="shared" si="226"/>
        <v>0</v>
      </c>
      <c r="AP949" s="55">
        <f t="shared" si="226"/>
        <v>0</v>
      </c>
      <c r="AQ949" s="55">
        <f t="shared" si="226"/>
        <v>0</v>
      </c>
      <c r="AR949" s="55">
        <f t="shared" si="226"/>
        <v>0</v>
      </c>
      <c r="AS949" s="55">
        <f t="shared" si="226"/>
        <v>0</v>
      </c>
      <c r="AT949" s="55">
        <f t="shared" si="226"/>
        <v>0</v>
      </c>
      <c r="AU949" s="55">
        <f t="shared" si="226"/>
        <v>0</v>
      </c>
      <c r="AV949" s="54">
        <f t="shared" si="220"/>
        <v>0</v>
      </c>
      <c r="AW949" s="54">
        <f t="shared" si="221"/>
        <v>0</v>
      </c>
      <c r="AX949" s="54">
        <f t="shared" si="222"/>
        <v>0</v>
      </c>
    </row>
    <row r="950" spans="9:50">
      <c r="I950" s="55">
        <f t="shared" si="218"/>
        <v>0</v>
      </c>
      <c r="J950" s="55">
        <f t="shared" si="230"/>
        <v>0</v>
      </c>
      <c r="K950" s="55">
        <f t="shared" si="230"/>
        <v>0</v>
      </c>
      <c r="L950" s="55">
        <f t="shared" si="230"/>
        <v>0</v>
      </c>
      <c r="M950" s="55">
        <f t="shared" si="230"/>
        <v>0</v>
      </c>
      <c r="N950" s="55">
        <f t="shared" si="230"/>
        <v>0</v>
      </c>
      <c r="O950" s="55">
        <f t="shared" si="230"/>
        <v>0</v>
      </c>
      <c r="P950" s="55">
        <f t="shared" si="230"/>
        <v>0</v>
      </c>
      <c r="Q950" s="55">
        <f t="shared" si="230"/>
        <v>0</v>
      </c>
      <c r="R950" s="55">
        <f t="shared" si="230"/>
        <v>0</v>
      </c>
      <c r="S950" s="55">
        <f t="shared" si="230"/>
        <v>0</v>
      </c>
      <c r="T950" s="55">
        <f t="shared" si="230"/>
        <v>0</v>
      </c>
      <c r="U950" s="55">
        <f t="shared" si="230"/>
        <v>0</v>
      </c>
      <c r="V950" s="55">
        <f t="shared" si="230"/>
        <v>0</v>
      </c>
      <c r="W950" s="55">
        <f t="shared" si="230"/>
        <v>0</v>
      </c>
      <c r="X950" s="55">
        <f t="shared" si="230"/>
        <v>0</v>
      </c>
      <c r="Y950" s="55">
        <f t="shared" si="230"/>
        <v>0</v>
      </c>
      <c r="Z950" s="55">
        <f t="shared" si="229"/>
        <v>0</v>
      </c>
      <c r="AA950" s="55">
        <f t="shared" si="229"/>
        <v>0</v>
      </c>
      <c r="AB950" s="55">
        <f t="shared" si="229"/>
        <v>0</v>
      </c>
      <c r="AC950" s="55">
        <f t="shared" si="229"/>
        <v>0</v>
      </c>
      <c r="AD950" s="55">
        <f t="shared" si="229"/>
        <v>0</v>
      </c>
      <c r="AE950" s="55">
        <f t="shared" si="229"/>
        <v>0</v>
      </c>
      <c r="AF950" s="55">
        <f t="shared" si="229"/>
        <v>0</v>
      </c>
      <c r="AG950" s="55">
        <f t="shared" si="229"/>
        <v>0</v>
      </c>
      <c r="AH950" s="55">
        <f t="shared" si="229"/>
        <v>0</v>
      </c>
      <c r="AI950" s="55">
        <f t="shared" si="229"/>
        <v>0</v>
      </c>
      <c r="AJ950" s="55">
        <f t="shared" si="229"/>
        <v>0</v>
      </c>
      <c r="AK950" s="55">
        <f t="shared" si="229"/>
        <v>0</v>
      </c>
      <c r="AL950" s="55">
        <f t="shared" si="229"/>
        <v>0</v>
      </c>
      <c r="AM950" s="55">
        <f t="shared" si="229"/>
        <v>0</v>
      </c>
      <c r="AN950" s="55">
        <f t="shared" si="229"/>
        <v>0</v>
      </c>
      <c r="AO950" s="55">
        <f t="shared" si="226"/>
        <v>0</v>
      </c>
      <c r="AP950" s="55">
        <f t="shared" si="226"/>
        <v>0</v>
      </c>
      <c r="AQ950" s="55">
        <f t="shared" si="226"/>
        <v>0</v>
      </c>
      <c r="AR950" s="55">
        <f t="shared" si="226"/>
        <v>0</v>
      </c>
      <c r="AS950" s="55">
        <f t="shared" si="226"/>
        <v>0</v>
      </c>
      <c r="AT950" s="55">
        <f t="shared" si="226"/>
        <v>0</v>
      </c>
      <c r="AU950" s="55">
        <f t="shared" si="226"/>
        <v>0</v>
      </c>
      <c r="AV950" s="54">
        <f t="shared" si="220"/>
        <v>0</v>
      </c>
      <c r="AW950" s="54">
        <f t="shared" si="221"/>
        <v>0</v>
      </c>
      <c r="AX950" s="54">
        <f t="shared" si="222"/>
        <v>0</v>
      </c>
    </row>
    <row r="951" spans="9:50">
      <c r="I951" s="55">
        <f t="shared" si="218"/>
        <v>0</v>
      </c>
      <c r="J951" s="55">
        <f t="shared" si="230"/>
        <v>0</v>
      </c>
      <c r="K951" s="55">
        <f t="shared" si="230"/>
        <v>0</v>
      </c>
      <c r="L951" s="55">
        <f t="shared" si="230"/>
        <v>0</v>
      </c>
      <c r="M951" s="55">
        <f t="shared" si="230"/>
        <v>0</v>
      </c>
      <c r="N951" s="55">
        <f t="shared" si="230"/>
        <v>0</v>
      </c>
      <c r="O951" s="55">
        <f t="shared" si="230"/>
        <v>0</v>
      </c>
      <c r="P951" s="55">
        <f t="shared" si="230"/>
        <v>0</v>
      </c>
      <c r="Q951" s="55">
        <f t="shared" si="230"/>
        <v>0</v>
      </c>
      <c r="R951" s="55">
        <f t="shared" si="230"/>
        <v>0</v>
      </c>
      <c r="S951" s="55">
        <f t="shared" si="230"/>
        <v>0</v>
      </c>
      <c r="T951" s="55">
        <f t="shared" si="230"/>
        <v>0</v>
      </c>
      <c r="U951" s="55">
        <f t="shared" si="230"/>
        <v>0</v>
      </c>
      <c r="V951" s="55">
        <f t="shared" si="230"/>
        <v>0</v>
      </c>
      <c r="W951" s="55">
        <f t="shared" si="230"/>
        <v>0</v>
      </c>
      <c r="X951" s="55">
        <f t="shared" si="230"/>
        <v>0</v>
      </c>
      <c r="Y951" s="55">
        <f t="shared" si="230"/>
        <v>0</v>
      </c>
      <c r="Z951" s="55">
        <f t="shared" si="229"/>
        <v>0</v>
      </c>
      <c r="AA951" s="55">
        <f t="shared" si="229"/>
        <v>0</v>
      </c>
      <c r="AB951" s="55">
        <f t="shared" si="229"/>
        <v>0</v>
      </c>
      <c r="AC951" s="55">
        <f t="shared" si="229"/>
        <v>0</v>
      </c>
      <c r="AD951" s="55">
        <f t="shared" si="229"/>
        <v>0</v>
      </c>
      <c r="AE951" s="55">
        <f t="shared" si="229"/>
        <v>0</v>
      </c>
      <c r="AF951" s="55">
        <f t="shared" si="229"/>
        <v>0</v>
      </c>
      <c r="AG951" s="55">
        <f t="shared" si="229"/>
        <v>0</v>
      </c>
      <c r="AH951" s="55">
        <f t="shared" si="229"/>
        <v>0</v>
      </c>
      <c r="AI951" s="55">
        <f t="shared" si="229"/>
        <v>0</v>
      </c>
      <c r="AJ951" s="55">
        <f t="shared" si="229"/>
        <v>0</v>
      </c>
      <c r="AK951" s="55">
        <f t="shared" si="229"/>
        <v>0</v>
      </c>
      <c r="AL951" s="55">
        <f t="shared" si="229"/>
        <v>0</v>
      </c>
      <c r="AM951" s="55">
        <f t="shared" si="229"/>
        <v>0</v>
      </c>
      <c r="AN951" s="55">
        <f t="shared" si="229"/>
        <v>0</v>
      </c>
      <c r="AO951" s="55">
        <f t="shared" si="226"/>
        <v>0</v>
      </c>
      <c r="AP951" s="55">
        <f t="shared" si="226"/>
        <v>0</v>
      </c>
      <c r="AQ951" s="55">
        <f t="shared" si="226"/>
        <v>0</v>
      </c>
      <c r="AR951" s="55">
        <f t="shared" si="226"/>
        <v>0</v>
      </c>
      <c r="AS951" s="55">
        <f t="shared" si="226"/>
        <v>0</v>
      </c>
      <c r="AT951" s="55">
        <f t="shared" si="226"/>
        <v>0</v>
      </c>
      <c r="AU951" s="55">
        <f t="shared" si="226"/>
        <v>0</v>
      </c>
      <c r="AV951" s="54">
        <f t="shared" si="220"/>
        <v>0</v>
      </c>
      <c r="AW951" s="54">
        <f t="shared" si="221"/>
        <v>0</v>
      </c>
      <c r="AX951" s="54">
        <f t="shared" si="222"/>
        <v>0</v>
      </c>
    </row>
    <row r="952" spans="9:50">
      <c r="I952" s="55">
        <f t="shared" si="218"/>
        <v>0</v>
      </c>
      <c r="J952" s="55">
        <f t="shared" si="230"/>
        <v>0</v>
      </c>
      <c r="K952" s="55">
        <f t="shared" si="230"/>
        <v>0</v>
      </c>
      <c r="L952" s="55">
        <f t="shared" si="230"/>
        <v>0</v>
      </c>
      <c r="M952" s="55">
        <f t="shared" si="230"/>
        <v>0</v>
      </c>
      <c r="N952" s="55">
        <f t="shared" si="230"/>
        <v>0</v>
      </c>
      <c r="O952" s="55">
        <f t="shared" si="230"/>
        <v>0</v>
      </c>
      <c r="P952" s="55">
        <f t="shared" si="230"/>
        <v>0</v>
      </c>
      <c r="Q952" s="55">
        <f t="shared" si="230"/>
        <v>0</v>
      </c>
      <c r="R952" s="55">
        <f t="shared" si="230"/>
        <v>0</v>
      </c>
      <c r="S952" s="55">
        <f t="shared" si="230"/>
        <v>0</v>
      </c>
      <c r="T952" s="55">
        <f t="shared" si="230"/>
        <v>0</v>
      </c>
      <c r="U952" s="55">
        <f t="shared" si="230"/>
        <v>0</v>
      </c>
      <c r="V952" s="55">
        <f t="shared" si="230"/>
        <v>0</v>
      </c>
      <c r="W952" s="55">
        <f t="shared" si="230"/>
        <v>0</v>
      </c>
      <c r="X952" s="55">
        <f t="shared" si="230"/>
        <v>0</v>
      </c>
      <c r="Y952" s="55">
        <f t="shared" si="230"/>
        <v>0</v>
      </c>
      <c r="Z952" s="55">
        <f t="shared" si="229"/>
        <v>0</v>
      </c>
      <c r="AA952" s="55">
        <f t="shared" si="229"/>
        <v>0</v>
      </c>
      <c r="AB952" s="55">
        <f t="shared" si="229"/>
        <v>0</v>
      </c>
      <c r="AC952" s="55">
        <f t="shared" si="229"/>
        <v>0</v>
      </c>
      <c r="AD952" s="55">
        <f t="shared" si="229"/>
        <v>0</v>
      </c>
      <c r="AE952" s="55">
        <f t="shared" si="229"/>
        <v>0</v>
      </c>
      <c r="AF952" s="55">
        <f t="shared" si="229"/>
        <v>0</v>
      </c>
      <c r="AG952" s="55">
        <f t="shared" si="229"/>
        <v>0</v>
      </c>
      <c r="AH952" s="55">
        <f t="shared" si="229"/>
        <v>0</v>
      </c>
      <c r="AI952" s="55">
        <f t="shared" si="229"/>
        <v>0</v>
      </c>
      <c r="AJ952" s="55">
        <f t="shared" si="229"/>
        <v>0</v>
      </c>
      <c r="AK952" s="55">
        <f t="shared" si="229"/>
        <v>0</v>
      </c>
      <c r="AL952" s="55">
        <f t="shared" si="229"/>
        <v>0</v>
      </c>
      <c r="AM952" s="55">
        <f t="shared" si="229"/>
        <v>0</v>
      </c>
      <c r="AN952" s="55">
        <f t="shared" si="229"/>
        <v>0</v>
      </c>
      <c r="AO952" s="55">
        <f t="shared" si="226"/>
        <v>0</v>
      </c>
      <c r="AP952" s="55">
        <f t="shared" si="226"/>
        <v>0</v>
      </c>
      <c r="AQ952" s="55">
        <f t="shared" si="226"/>
        <v>0</v>
      </c>
      <c r="AR952" s="55">
        <f t="shared" si="226"/>
        <v>0</v>
      </c>
      <c r="AS952" s="55">
        <f t="shared" si="226"/>
        <v>0</v>
      </c>
      <c r="AT952" s="55">
        <f t="shared" si="226"/>
        <v>0</v>
      </c>
      <c r="AU952" s="55">
        <f t="shared" si="226"/>
        <v>0</v>
      </c>
      <c r="AV952" s="54">
        <f t="shared" si="220"/>
        <v>0</v>
      </c>
      <c r="AW952" s="54">
        <f t="shared" si="221"/>
        <v>0</v>
      </c>
      <c r="AX952" s="54">
        <f t="shared" si="222"/>
        <v>0</v>
      </c>
    </row>
    <row r="953" spans="9:50">
      <c r="I953" s="55">
        <f t="shared" si="218"/>
        <v>0</v>
      </c>
      <c r="J953" s="55">
        <f t="shared" si="230"/>
        <v>0</v>
      </c>
      <c r="K953" s="55">
        <f t="shared" si="230"/>
        <v>0</v>
      </c>
      <c r="L953" s="55">
        <f t="shared" si="230"/>
        <v>0</v>
      </c>
      <c r="M953" s="55">
        <f t="shared" si="230"/>
        <v>0</v>
      </c>
      <c r="N953" s="55">
        <f t="shared" si="230"/>
        <v>0</v>
      </c>
      <c r="O953" s="55">
        <f t="shared" si="230"/>
        <v>0</v>
      </c>
      <c r="P953" s="55">
        <f t="shared" si="230"/>
        <v>0</v>
      </c>
      <c r="Q953" s="55">
        <f t="shared" si="230"/>
        <v>0</v>
      </c>
      <c r="R953" s="55">
        <f t="shared" si="230"/>
        <v>0</v>
      </c>
      <c r="S953" s="55">
        <f t="shared" si="230"/>
        <v>0</v>
      </c>
      <c r="T953" s="55">
        <f t="shared" si="230"/>
        <v>0</v>
      </c>
      <c r="U953" s="55">
        <f t="shared" si="230"/>
        <v>0</v>
      </c>
      <c r="V953" s="55">
        <f t="shared" si="230"/>
        <v>0</v>
      </c>
      <c r="W953" s="55">
        <f t="shared" si="230"/>
        <v>0</v>
      </c>
      <c r="X953" s="55">
        <f t="shared" si="230"/>
        <v>0</v>
      </c>
      <c r="Y953" s="55">
        <f t="shared" si="230"/>
        <v>0</v>
      </c>
      <c r="Z953" s="55">
        <f t="shared" si="229"/>
        <v>0</v>
      </c>
      <c r="AA953" s="55">
        <f t="shared" si="229"/>
        <v>0</v>
      </c>
      <c r="AB953" s="55">
        <f t="shared" si="229"/>
        <v>0</v>
      </c>
      <c r="AC953" s="55">
        <f t="shared" si="229"/>
        <v>0</v>
      </c>
      <c r="AD953" s="55">
        <f t="shared" si="229"/>
        <v>0</v>
      </c>
      <c r="AE953" s="55">
        <f t="shared" si="229"/>
        <v>0</v>
      </c>
      <c r="AF953" s="55">
        <f t="shared" si="229"/>
        <v>0</v>
      </c>
      <c r="AG953" s="55">
        <f t="shared" si="229"/>
        <v>0</v>
      </c>
      <c r="AH953" s="55">
        <f t="shared" si="229"/>
        <v>0</v>
      </c>
      <c r="AI953" s="55">
        <f t="shared" si="229"/>
        <v>0</v>
      </c>
      <c r="AJ953" s="55">
        <f t="shared" si="229"/>
        <v>0</v>
      </c>
      <c r="AK953" s="55">
        <f t="shared" si="229"/>
        <v>0</v>
      </c>
      <c r="AL953" s="55">
        <f t="shared" si="229"/>
        <v>0</v>
      </c>
      <c r="AM953" s="55">
        <f t="shared" si="229"/>
        <v>0</v>
      </c>
      <c r="AN953" s="55">
        <f t="shared" si="229"/>
        <v>0</v>
      </c>
      <c r="AO953" s="55">
        <f t="shared" si="226"/>
        <v>0</v>
      </c>
      <c r="AP953" s="55">
        <f t="shared" si="226"/>
        <v>0</v>
      </c>
      <c r="AQ953" s="55">
        <f t="shared" si="226"/>
        <v>0</v>
      </c>
      <c r="AR953" s="55">
        <f t="shared" si="226"/>
        <v>0</v>
      </c>
      <c r="AS953" s="55">
        <f t="shared" si="226"/>
        <v>0</v>
      </c>
      <c r="AT953" s="55">
        <f t="shared" si="226"/>
        <v>0</v>
      </c>
      <c r="AU953" s="55">
        <f t="shared" si="226"/>
        <v>0</v>
      </c>
      <c r="AV953" s="54">
        <f t="shared" si="220"/>
        <v>0</v>
      </c>
      <c r="AW953" s="54">
        <f t="shared" si="221"/>
        <v>0</v>
      </c>
      <c r="AX953" s="54">
        <f t="shared" si="222"/>
        <v>0</v>
      </c>
    </row>
    <row r="954" spans="9:50">
      <c r="I954" s="55">
        <f t="shared" si="218"/>
        <v>0</v>
      </c>
      <c r="J954" s="55">
        <f t="shared" si="230"/>
        <v>0</v>
      </c>
      <c r="K954" s="55">
        <f t="shared" si="230"/>
        <v>0</v>
      </c>
      <c r="L954" s="55">
        <f t="shared" si="230"/>
        <v>0</v>
      </c>
      <c r="M954" s="55">
        <f t="shared" si="230"/>
        <v>0</v>
      </c>
      <c r="N954" s="55">
        <f t="shared" si="230"/>
        <v>0</v>
      </c>
      <c r="O954" s="55">
        <f t="shared" si="230"/>
        <v>0</v>
      </c>
      <c r="P954" s="55">
        <f t="shared" si="230"/>
        <v>0</v>
      </c>
      <c r="Q954" s="55">
        <f t="shared" si="230"/>
        <v>0</v>
      </c>
      <c r="R954" s="55">
        <f t="shared" si="230"/>
        <v>0</v>
      </c>
      <c r="S954" s="55">
        <f t="shared" si="230"/>
        <v>0</v>
      </c>
      <c r="T954" s="55">
        <f t="shared" si="230"/>
        <v>0</v>
      </c>
      <c r="U954" s="55">
        <f t="shared" si="230"/>
        <v>0</v>
      </c>
      <c r="V954" s="55">
        <f t="shared" si="230"/>
        <v>0</v>
      </c>
      <c r="W954" s="55">
        <f t="shared" si="230"/>
        <v>0</v>
      </c>
      <c r="X954" s="55">
        <f t="shared" si="230"/>
        <v>0</v>
      </c>
      <c r="Y954" s="55">
        <f t="shared" si="230"/>
        <v>0</v>
      </c>
      <c r="Z954" s="55">
        <f t="shared" si="229"/>
        <v>0</v>
      </c>
      <c r="AA954" s="55">
        <f t="shared" si="229"/>
        <v>0</v>
      </c>
      <c r="AB954" s="55">
        <f t="shared" si="229"/>
        <v>0</v>
      </c>
      <c r="AC954" s="55">
        <f t="shared" si="229"/>
        <v>0</v>
      </c>
      <c r="AD954" s="55">
        <f t="shared" si="229"/>
        <v>0</v>
      </c>
      <c r="AE954" s="55">
        <f t="shared" si="229"/>
        <v>0</v>
      </c>
      <c r="AF954" s="55">
        <f t="shared" si="229"/>
        <v>0</v>
      </c>
      <c r="AG954" s="55">
        <f t="shared" si="229"/>
        <v>0</v>
      </c>
      <c r="AH954" s="55">
        <f t="shared" si="229"/>
        <v>0</v>
      </c>
      <c r="AI954" s="55">
        <f t="shared" si="229"/>
        <v>0</v>
      </c>
      <c r="AJ954" s="55">
        <f t="shared" si="229"/>
        <v>0</v>
      </c>
      <c r="AK954" s="55">
        <f t="shared" si="229"/>
        <v>0</v>
      </c>
      <c r="AL954" s="55">
        <f t="shared" si="229"/>
        <v>0</v>
      </c>
      <c r="AM954" s="55">
        <f t="shared" si="229"/>
        <v>0</v>
      </c>
      <c r="AN954" s="55">
        <f t="shared" si="229"/>
        <v>0</v>
      </c>
      <c r="AO954" s="55">
        <f t="shared" si="226"/>
        <v>0</v>
      </c>
      <c r="AP954" s="55">
        <f t="shared" si="226"/>
        <v>0</v>
      </c>
      <c r="AQ954" s="55">
        <f t="shared" si="226"/>
        <v>0</v>
      </c>
      <c r="AR954" s="55">
        <f t="shared" si="226"/>
        <v>0</v>
      </c>
      <c r="AS954" s="55">
        <f t="shared" si="226"/>
        <v>0</v>
      </c>
      <c r="AT954" s="55">
        <f t="shared" si="226"/>
        <v>0</v>
      </c>
      <c r="AU954" s="55">
        <f t="shared" si="226"/>
        <v>0</v>
      </c>
      <c r="AV954" s="54">
        <f t="shared" si="220"/>
        <v>0</v>
      </c>
      <c r="AW954" s="54">
        <f t="shared" si="221"/>
        <v>0</v>
      </c>
      <c r="AX954" s="54">
        <f t="shared" si="222"/>
        <v>0</v>
      </c>
    </row>
    <row r="955" spans="9:50">
      <c r="I955" s="55">
        <f t="shared" si="218"/>
        <v>0</v>
      </c>
      <c r="J955" s="55">
        <f t="shared" si="230"/>
        <v>0</v>
      </c>
      <c r="K955" s="55">
        <f t="shared" si="230"/>
        <v>0</v>
      </c>
      <c r="L955" s="55">
        <f t="shared" si="230"/>
        <v>0</v>
      </c>
      <c r="M955" s="55">
        <f t="shared" si="230"/>
        <v>0</v>
      </c>
      <c r="N955" s="55">
        <f t="shared" si="230"/>
        <v>0</v>
      </c>
      <c r="O955" s="55">
        <f t="shared" si="230"/>
        <v>0</v>
      </c>
      <c r="P955" s="55">
        <f t="shared" si="230"/>
        <v>0</v>
      </c>
      <c r="Q955" s="55">
        <f t="shared" si="230"/>
        <v>0</v>
      </c>
      <c r="R955" s="55">
        <f t="shared" si="230"/>
        <v>0</v>
      </c>
      <c r="S955" s="55">
        <f t="shared" si="230"/>
        <v>0</v>
      </c>
      <c r="T955" s="55">
        <f t="shared" si="230"/>
        <v>0</v>
      </c>
      <c r="U955" s="55">
        <f t="shared" si="230"/>
        <v>0</v>
      </c>
      <c r="V955" s="55">
        <f t="shared" si="230"/>
        <v>0</v>
      </c>
      <c r="W955" s="55">
        <f t="shared" si="230"/>
        <v>0</v>
      </c>
      <c r="X955" s="55">
        <f t="shared" si="230"/>
        <v>0</v>
      </c>
      <c r="Y955" s="55">
        <f t="shared" si="230"/>
        <v>0</v>
      </c>
      <c r="Z955" s="55">
        <f t="shared" si="229"/>
        <v>0</v>
      </c>
      <c r="AA955" s="55">
        <f t="shared" si="229"/>
        <v>0</v>
      </c>
      <c r="AB955" s="55">
        <f t="shared" si="229"/>
        <v>0</v>
      </c>
      <c r="AC955" s="55">
        <f t="shared" si="229"/>
        <v>0</v>
      </c>
      <c r="AD955" s="55">
        <f t="shared" si="229"/>
        <v>0</v>
      </c>
      <c r="AE955" s="55">
        <f t="shared" si="229"/>
        <v>0</v>
      </c>
      <c r="AF955" s="55">
        <f t="shared" si="229"/>
        <v>0</v>
      </c>
      <c r="AG955" s="55">
        <f t="shared" si="229"/>
        <v>0</v>
      </c>
      <c r="AH955" s="55">
        <f t="shared" si="229"/>
        <v>0</v>
      </c>
      <c r="AI955" s="55">
        <f t="shared" si="229"/>
        <v>0</v>
      </c>
      <c r="AJ955" s="55">
        <f t="shared" si="229"/>
        <v>0</v>
      </c>
      <c r="AK955" s="55">
        <f t="shared" si="229"/>
        <v>0</v>
      </c>
      <c r="AL955" s="55">
        <f t="shared" si="229"/>
        <v>0</v>
      </c>
      <c r="AM955" s="55">
        <f t="shared" si="229"/>
        <v>0</v>
      </c>
      <c r="AN955" s="55">
        <f t="shared" si="229"/>
        <v>0</v>
      </c>
      <c r="AO955" s="55">
        <f t="shared" si="226"/>
        <v>0</v>
      </c>
      <c r="AP955" s="55">
        <f t="shared" si="226"/>
        <v>0</v>
      </c>
      <c r="AQ955" s="55">
        <f t="shared" si="226"/>
        <v>0</v>
      </c>
      <c r="AR955" s="55">
        <f t="shared" si="226"/>
        <v>0</v>
      </c>
      <c r="AS955" s="55">
        <f t="shared" si="226"/>
        <v>0</v>
      </c>
      <c r="AT955" s="55">
        <f t="shared" si="226"/>
        <v>0</v>
      </c>
      <c r="AU955" s="55">
        <f t="shared" si="226"/>
        <v>0</v>
      </c>
      <c r="AV955" s="54">
        <f t="shared" si="220"/>
        <v>0</v>
      </c>
      <c r="AW955" s="54">
        <f t="shared" si="221"/>
        <v>0</v>
      </c>
      <c r="AX955" s="54">
        <f t="shared" si="222"/>
        <v>0</v>
      </c>
    </row>
    <row r="956" spans="9:50">
      <c r="I956" s="55">
        <f t="shared" si="218"/>
        <v>0</v>
      </c>
      <c r="J956" s="55">
        <f t="shared" si="230"/>
        <v>0</v>
      </c>
      <c r="K956" s="55">
        <f t="shared" si="230"/>
        <v>0</v>
      </c>
      <c r="L956" s="55">
        <f t="shared" si="230"/>
        <v>0</v>
      </c>
      <c r="M956" s="55">
        <f t="shared" si="230"/>
        <v>0</v>
      </c>
      <c r="N956" s="55">
        <f t="shared" si="230"/>
        <v>0</v>
      </c>
      <c r="O956" s="55">
        <f t="shared" si="230"/>
        <v>0</v>
      </c>
      <c r="P956" s="55">
        <f t="shared" si="230"/>
        <v>0</v>
      </c>
      <c r="Q956" s="55">
        <f t="shared" si="230"/>
        <v>0</v>
      </c>
      <c r="R956" s="55">
        <f t="shared" si="230"/>
        <v>0</v>
      </c>
      <c r="S956" s="55">
        <f t="shared" si="230"/>
        <v>0</v>
      </c>
      <c r="T956" s="55">
        <f t="shared" si="230"/>
        <v>0</v>
      </c>
      <c r="U956" s="55">
        <f t="shared" si="230"/>
        <v>0</v>
      </c>
      <c r="V956" s="55">
        <f t="shared" si="230"/>
        <v>0</v>
      </c>
      <c r="W956" s="55">
        <f t="shared" si="230"/>
        <v>0</v>
      </c>
      <c r="X956" s="55">
        <f t="shared" si="230"/>
        <v>0</v>
      </c>
      <c r="Y956" s="55">
        <f t="shared" si="230"/>
        <v>0</v>
      </c>
      <c r="Z956" s="55">
        <f t="shared" si="229"/>
        <v>0</v>
      </c>
      <c r="AA956" s="55">
        <f t="shared" si="229"/>
        <v>0</v>
      </c>
      <c r="AB956" s="55">
        <f t="shared" si="229"/>
        <v>0</v>
      </c>
      <c r="AC956" s="55">
        <f t="shared" si="229"/>
        <v>0</v>
      </c>
      <c r="AD956" s="55">
        <f t="shared" si="229"/>
        <v>0</v>
      </c>
      <c r="AE956" s="55">
        <f t="shared" si="229"/>
        <v>0</v>
      </c>
      <c r="AF956" s="55">
        <f t="shared" si="229"/>
        <v>0</v>
      </c>
      <c r="AG956" s="55">
        <f t="shared" si="229"/>
        <v>0</v>
      </c>
      <c r="AH956" s="55">
        <f t="shared" si="229"/>
        <v>0</v>
      </c>
      <c r="AI956" s="55">
        <f t="shared" si="229"/>
        <v>0</v>
      </c>
      <c r="AJ956" s="55">
        <f t="shared" si="229"/>
        <v>0</v>
      </c>
      <c r="AK956" s="55">
        <f t="shared" si="229"/>
        <v>0</v>
      </c>
      <c r="AL956" s="55">
        <f t="shared" si="229"/>
        <v>0</v>
      </c>
      <c r="AM956" s="55">
        <f t="shared" si="229"/>
        <v>0</v>
      </c>
      <c r="AN956" s="55">
        <f t="shared" si="229"/>
        <v>0</v>
      </c>
      <c r="AO956" s="55">
        <f t="shared" si="226"/>
        <v>0</v>
      </c>
      <c r="AP956" s="55">
        <f t="shared" si="226"/>
        <v>0</v>
      </c>
      <c r="AQ956" s="55">
        <f t="shared" si="226"/>
        <v>0</v>
      </c>
      <c r="AR956" s="55">
        <f t="shared" si="226"/>
        <v>0</v>
      </c>
      <c r="AS956" s="55">
        <f t="shared" si="226"/>
        <v>0</v>
      </c>
      <c r="AT956" s="55">
        <f t="shared" si="226"/>
        <v>0</v>
      </c>
      <c r="AU956" s="55">
        <f t="shared" si="226"/>
        <v>0</v>
      </c>
      <c r="AV956" s="54">
        <f t="shared" si="220"/>
        <v>0</v>
      </c>
      <c r="AW956" s="54">
        <f t="shared" si="221"/>
        <v>0</v>
      </c>
      <c r="AX956" s="54">
        <f t="shared" si="222"/>
        <v>0</v>
      </c>
    </row>
    <row r="957" spans="9:50">
      <c r="I957" s="55">
        <f t="shared" si="218"/>
        <v>0</v>
      </c>
      <c r="J957" s="55">
        <f t="shared" si="230"/>
        <v>0</v>
      </c>
      <c r="K957" s="55">
        <f t="shared" si="230"/>
        <v>0</v>
      </c>
      <c r="L957" s="55">
        <f t="shared" si="230"/>
        <v>0</v>
      </c>
      <c r="M957" s="55">
        <f t="shared" si="230"/>
        <v>0</v>
      </c>
      <c r="N957" s="55">
        <f t="shared" si="230"/>
        <v>0</v>
      </c>
      <c r="O957" s="55">
        <f t="shared" si="230"/>
        <v>0</v>
      </c>
      <c r="P957" s="55">
        <f t="shared" si="230"/>
        <v>0</v>
      </c>
      <c r="Q957" s="55">
        <f t="shared" si="230"/>
        <v>0</v>
      </c>
      <c r="R957" s="55">
        <f t="shared" si="230"/>
        <v>0</v>
      </c>
      <c r="S957" s="55">
        <f t="shared" si="230"/>
        <v>0</v>
      </c>
      <c r="T957" s="55">
        <f t="shared" si="230"/>
        <v>0</v>
      </c>
      <c r="U957" s="55">
        <f t="shared" si="230"/>
        <v>0</v>
      </c>
      <c r="V957" s="55">
        <f t="shared" si="230"/>
        <v>0</v>
      </c>
      <c r="W957" s="55">
        <f t="shared" si="230"/>
        <v>0</v>
      </c>
      <c r="X957" s="55">
        <f t="shared" si="230"/>
        <v>0</v>
      </c>
      <c r="Y957" s="55">
        <f t="shared" si="230"/>
        <v>0</v>
      </c>
      <c r="Z957" s="55">
        <f t="shared" si="229"/>
        <v>0</v>
      </c>
      <c r="AA957" s="55">
        <f t="shared" si="229"/>
        <v>0</v>
      </c>
      <c r="AB957" s="55">
        <f t="shared" si="229"/>
        <v>0</v>
      </c>
      <c r="AC957" s="55">
        <f t="shared" si="229"/>
        <v>0</v>
      </c>
      <c r="AD957" s="55">
        <f t="shared" si="229"/>
        <v>0</v>
      </c>
      <c r="AE957" s="55">
        <f t="shared" si="229"/>
        <v>0</v>
      </c>
      <c r="AF957" s="55">
        <f t="shared" si="229"/>
        <v>0</v>
      </c>
      <c r="AG957" s="55">
        <f t="shared" si="229"/>
        <v>0</v>
      </c>
      <c r="AH957" s="55">
        <f t="shared" si="229"/>
        <v>0</v>
      </c>
      <c r="AI957" s="55">
        <f t="shared" si="229"/>
        <v>0</v>
      </c>
      <c r="AJ957" s="55">
        <f t="shared" si="229"/>
        <v>0</v>
      </c>
      <c r="AK957" s="55">
        <f t="shared" si="229"/>
        <v>0</v>
      </c>
      <c r="AL957" s="55">
        <f t="shared" si="229"/>
        <v>0</v>
      </c>
      <c r="AM957" s="55">
        <f t="shared" si="229"/>
        <v>0</v>
      </c>
      <c r="AN957" s="55">
        <f t="shared" si="229"/>
        <v>0</v>
      </c>
      <c r="AO957" s="55">
        <f t="shared" si="226"/>
        <v>0</v>
      </c>
      <c r="AP957" s="55">
        <f t="shared" si="226"/>
        <v>0</v>
      </c>
      <c r="AQ957" s="55">
        <f t="shared" si="226"/>
        <v>0</v>
      </c>
      <c r="AR957" s="55">
        <f t="shared" ref="AR957:AU957" si="231">SUMIFS($F$2:$F$2000,$E$2:$E$2000,AR$1,$A$2:$A$2000,$H957)</f>
        <v>0</v>
      </c>
      <c r="AS957" s="55">
        <f t="shared" si="231"/>
        <v>0</v>
      </c>
      <c r="AT957" s="55">
        <f t="shared" si="231"/>
        <v>0</v>
      </c>
      <c r="AU957" s="55">
        <f t="shared" si="231"/>
        <v>0</v>
      </c>
      <c r="AV957" s="54">
        <f t="shared" si="220"/>
        <v>0</v>
      </c>
      <c r="AW957" s="54">
        <f t="shared" si="221"/>
        <v>0</v>
      </c>
      <c r="AX957" s="54">
        <f t="shared" si="222"/>
        <v>0</v>
      </c>
    </row>
    <row r="958" spans="9:50">
      <c r="I958" s="55">
        <f t="shared" si="218"/>
        <v>0</v>
      </c>
      <c r="J958" s="55">
        <f t="shared" si="230"/>
        <v>0</v>
      </c>
      <c r="K958" s="55">
        <f t="shared" si="230"/>
        <v>0</v>
      </c>
      <c r="L958" s="55">
        <f t="shared" si="230"/>
        <v>0</v>
      </c>
      <c r="M958" s="55">
        <f t="shared" si="230"/>
        <v>0</v>
      </c>
      <c r="N958" s="55">
        <f t="shared" si="230"/>
        <v>0</v>
      </c>
      <c r="O958" s="55">
        <f t="shared" si="230"/>
        <v>0</v>
      </c>
      <c r="P958" s="55">
        <f t="shared" si="230"/>
        <v>0</v>
      </c>
      <c r="Q958" s="55">
        <f t="shared" si="230"/>
        <v>0</v>
      </c>
      <c r="R958" s="55">
        <f t="shared" si="230"/>
        <v>0</v>
      </c>
      <c r="S958" s="55">
        <f t="shared" si="230"/>
        <v>0</v>
      </c>
      <c r="T958" s="55">
        <f t="shared" si="230"/>
        <v>0</v>
      </c>
      <c r="U958" s="55">
        <f t="shared" si="230"/>
        <v>0</v>
      </c>
      <c r="V958" s="55">
        <f t="shared" si="230"/>
        <v>0</v>
      </c>
      <c r="W958" s="55">
        <f t="shared" si="230"/>
        <v>0</v>
      </c>
      <c r="X958" s="55">
        <f t="shared" si="230"/>
        <v>0</v>
      </c>
      <c r="Y958" s="55">
        <f t="shared" si="230"/>
        <v>0</v>
      </c>
      <c r="Z958" s="55">
        <f t="shared" si="229"/>
        <v>0</v>
      </c>
      <c r="AA958" s="55">
        <f t="shared" si="229"/>
        <v>0</v>
      </c>
      <c r="AB958" s="55">
        <f t="shared" si="229"/>
        <v>0</v>
      </c>
      <c r="AC958" s="55">
        <f t="shared" si="229"/>
        <v>0</v>
      </c>
      <c r="AD958" s="55">
        <f t="shared" si="229"/>
        <v>0</v>
      </c>
      <c r="AE958" s="55">
        <f t="shared" si="229"/>
        <v>0</v>
      </c>
      <c r="AF958" s="55">
        <f t="shared" si="229"/>
        <v>0</v>
      </c>
      <c r="AG958" s="55">
        <f t="shared" si="229"/>
        <v>0</v>
      </c>
      <c r="AH958" s="55">
        <f t="shared" si="229"/>
        <v>0</v>
      </c>
      <c r="AI958" s="55">
        <f t="shared" si="229"/>
        <v>0</v>
      </c>
      <c r="AJ958" s="55">
        <f t="shared" si="229"/>
        <v>0</v>
      </c>
      <c r="AK958" s="55">
        <f t="shared" si="229"/>
        <v>0</v>
      </c>
      <c r="AL958" s="55">
        <f t="shared" si="229"/>
        <v>0</v>
      </c>
      <c r="AM958" s="55">
        <f t="shared" si="229"/>
        <v>0</v>
      </c>
      <c r="AN958" s="55">
        <f t="shared" si="229"/>
        <v>0</v>
      </c>
      <c r="AO958" s="55">
        <f t="shared" ref="AO958:AU994" si="232">SUMIFS($F$2:$F$2000,$E$2:$E$2000,AO$1,$A$2:$A$2000,$H958)</f>
        <v>0</v>
      </c>
      <c r="AP958" s="55">
        <f t="shared" si="232"/>
        <v>0</v>
      </c>
      <c r="AQ958" s="55">
        <f t="shared" si="232"/>
        <v>0</v>
      </c>
      <c r="AR958" s="55">
        <f t="shared" si="232"/>
        <v>0</v>
      </c>
      <c r="AS958" s="55">
        <f t="shared" si="232"/>
        <v>0</v>
      </c>
      <c r="AT958" s="55">
        <f t="shared" si="232"/>
        <v>0</v>
      </c>
      <c r="AU958" s="55">
        <f t="shared" si="232"/>
        <v>0</v>
      </c>
      <c r="AV958" s="54">
        <f t="shared" si="220"/>
        <v>0</v>
      </c>
      <c r="AW958" s="54">
        <f t="shared" si="221"/>
        <v>0</v>
      </c>
      <c r="AX958" s="54">
        <f t="shared" si="222"/>
        <v>0</v>
      </c>
    </row>
    <row r="959" spans="9:50">
      <c r="I959" s="55">
        <f t="shared" si="218"/>
        <v>0</v>
      </c>
      <c r="J959" s="55">
        <f t="shared" si="230"/>
        <v>0</v>
      </c>
      <c r="K959" s="55">
        <f t="shared" si="230"/>
        <v>0</v>
      </c>
      <c r="L959" s="55">
        <f t="shared" si="230"/>
        <v>0</v>
      </c>
      <c r="M959" s="55">
        <f t="shared" si="230"/>
        <v>0</v>
      </c>
      <c r="N959" s="55">
        <f t="shared" si="230"/>
        <v>0</v>
      </c>
      <c r="O959" s="55">
        <f t="shared" si="230"/>
        <v>0</v>
      </c>
      <c r="P959" s="55">
        <f t="shared" si="230"/>
        <v>0</v>
      </c>
      <c r="Q959" s="55">
        <f t="shared" si="230"/>
        <v>0</v>
      </c>
      <c r="R959" s="55">
        <f t="shared" si="230"/>
        <v>0</v>
      </c>
      <c r="S959" s="55">
        <f t="shared" si="230"/>
        <v>0</v>
      </c>
      <c r="T959" s="55">
        <f t="shared" si="230"/>
        <v>0</v>
      </c>
      <c r="U959" s="55">
        <f t="shared" si="230"/>
        <v>0</v>
      </c>
      <c r="V959" s="55">
        <f t="shared" si="230"/>
        <v>0</v>
      </c>
      <c r="W959" s="55">
        <f t="shared" si="230"/>
        <v>0</v>
      </c>
      <c r="X959" s="55">
        <f t="shared" si="230"/>
        <v>0</v>
      </c>
      <c r="Y959" s="55">
        <f t="shared" si="230"/>
        <v>0</v>
      </c>
      <c r="Z959" s="55">
        <f t="shared" si="229"/>
        <v>0</v>
      </c>
      <c r="AA959" s="55">
        <f t="shared" si="229"/>
        <v>0</v>
      </c>
      <c r="AB959" s="55">
        <f t="shared" si="229"/>
        <v>0</v>
      </c>
      <c r="AC959" s="55">
        <f t="shared" si="229"/>
        <v>0</v>
      </c>
      <c r="AD959" s="55">
        <f t="shared" si="229"/>
        <v>0</v>
      </c>
      <c r="AE959" s="55">
        <f t="shared" si="229"/>
        <v>0</v>
      </c>
      <c r="AF959" s="55">
        <f t="shared" si="229"/>
        <v>0</v>
      </c>
      <c r="AG959" s="55">
        <f t="shared" si="229"/>
        <v>0</v>
      </c>
      <c r="AH959" s="55">
        <f t="shared" si="229"/>
        <v>0</v>
      </c>
      <c r="AI959" s="55">
        <f t="shared" si="229"/>
        <v>0</v>
      </c>
      <c r="AJ959" s="55">
        <f t="shared" si="229"/>
        <v>0</v>
      </c>
      <c r="AK959" s="55">
        <f t="shared" si="229"/>
        <v>0</v>
      </c>
      <c r="AL959" s="55">
        <f t="shared" si="229"/>
        <v>0</v>
      </c>
      <c r="AM959" s="55">
        <f t="shared" si="229"/>
        <v>0</v>
      </c>
      <c r="AN959" s="55">
        <f t="shared" si="229"/>
        <v>0</v>
      </c>
      <c r="AO959" s="55">
        <f t="shared" si="232"/>
        <v>0</v>
      </c>
      <c r="AP959" s="55">
        <f t="shared" si="232"/>
        <v>0</v>
      </c>
      <c r="AQ959" s="55">
        <f t="shared" si="232"/>
        <v>0</v>
      </c>
      <c r="AR959" s="55">
        <f t="shared" si="232"/>
        <v>0</v>
      </c>
      <c r="AS959" s="55">
        <f t="shared" si="232"/>
        <v>0</v>
      </c>
      <c r="AT959" s="55">
        <f t="shared" si="232"/>
        <v>0</v>
      </c>
      <c r="AU959" s="55">
        <f t="shared" si="232"/>
        <v>0</v>
      </c>
      <c r="AV959" s="54">
        <f t="shared" si="220"/>
        <v>0</v>
      </c>
      <c r="AW959" s="54">
        <f t="shared" si="221"/>
        <v>0</v>
      </c>
      <c r="AX959" s="54">
        <f t="shared" si="222"/>
        <v>0</v>
      </c>
    </row>
    <row r="960" spans="9:50">
      <c r="I960" s="55">
        <f t="shared" si="218"/>
        <v>0</v>
      </c>
      <c r="J960" s="55">
        <f t="shared" si="230"/>
        <v>0</v>
      </c>
      <c r="K960" s="55">
        <f t="shared" si="230"/>
        <v>0</v>
      </c>
      <c r="L960" s="55">
        <f t="shared" si="230"/>
        <v>0</v>
      </c>
      <c r="M960" s="55">
        <f t="shared" si="230"/>
        <v>0</v>
      </c>
      <c r="N960" s="55">
        <f t="shared" si="230"/>
        <v>0</v>
      </c>
      <c r="O960" s="55">
        <f t="shared" si="230"/>
        <v>0</v>
      </c>
      <c r="P960" s="55">
        <f t="shared" si="230"/>
        <v>0</v>
      </c>
      <c r="Q960" s="55">
        <f t="shared" si="230"/>
        <v>0</v>
      </c>
      <c r="R960" s="55">
        <f t="shared" si="230"/>
        <v>0</v>
      </c>
      <c r="S960" s="55">
        <f t="shared" si="230"/>
        <v>0</v>
      </c>
      <c r="T960" s="55">
        <f t="shared" si="230"/>
        <v>0</v>
      </c>
      <c r="U960" s="55">
        <f t="shared" si="230"/>
        <v>0</v>
      </c>
      <c r="V960" s="55">
        <f t="shared" si="230"/>
        <v>0</v>
      </c>
      <c r="W960" s="55">
        <f t="shared" si="230"/>
        <v>0</v>
      </c>
      <c r="X960" s="55">
        <f t="shared" si="230"/>
        <v>0</v>
      </c>
      <c r="Y960" s="55">
        <f t="shared" si="230"/>
        <v>0</v>
      </c>
      <c r="Z960" s="55">
        <f t="shared" si="229"/>
        <v>0</v>
      </c>
      <c r="AA960" s="55">
        <f t="shared" si="229"/>
        <v>0</v>
      </c>
      <c r="AB960" s="55">
        <f t="shared" si="229"/>
        <v>0</v>
      </c>
      <c r="AC960" s="55">
        <f t="shared" si="229"/>
        <v>0</v>
      </c>
      <c r="AD960" s="55">
        <f t="shared" si="229"/>
        <v>0</v>
      </c>
      <c r="AE960" s="55">
        <f t="shared" si="229"/>
        <v>0</v>
      </c>
      <c r="AF960" s="55">
        <f t="shared" si="229"/>
        <v>0</v>
      </c>
      <c r="AG960" s="55">
        <f t="shared" si="229"/>
        <v>0</v>
      </c>
      <c r="AH960" s="55">
        <f t="shared" si="229"/>
        <v>0</v>
      </c>
      <c r="AI960" s="55">
        <f t="shared" si="229"/>
        <v>0</v>
      </c>
      <c r="AJ960" s="55">
        <f t="shared" si="229"/>
        <v>0</v>
      </c>
      <c r="AK960" s="55">
        <f t="shared" si="229"/>
        <v>0</v>
      </c>
      <c r="AL960" s="55">
        <f t="shared" si="229"/>
        <v>0</v>
      </c>
      <c r="AM960" s="55">
        <f t="shared" si="229"/>
        <v>0</v>
      </c>
      <c r="AN960" s="55">
        <f t="shared" si="229"/>
        <v>0</v>
      </c>
      <c r="AO960" s="55">
        <f t="shared" si="232"/>
        <v>0</v>
      </c>
      <c r="AP960" s="55">
        <f t="shared" si="232"/>
        <v>0</v>
      </c>
      <c r="AQ960" s="55">
        <f t="shared" si="232"/>
        <v>0</v>
      </c>
      <c r="AR960" s="55">
        <f t="shared" si="232"/>
        <v>0</v>
      </c>
      <c r="AS960" s="55">
        <f t="shared" si="232"/>
        <v>0</v>
      </c>
      <c r="AT960" s="55">
        <f t="shared" si="232"/>
        <v>0</v>
      </c>
      <c r="AU960" s="55">
        <f t="shared" si="232"/>
        <v>0</v>
      </c>
      <c r="AV960" s="54">
        <f t="shared" si="220"/>
        <v>0</v>
      </c>
      <c r="AW960" s="54">
        <f t="shared" si="221"/>
        <v>0</v>
      </c>
      <c r="AX960" s="54">
        <f t="shared" si="222"/>
        <v>0</v>
      </c>
    </row>
    <row r="961" spans="9:50">
      <c r="I961" s="55">
        <f t="shared" si="218"/>
        <v>0</v>
      </c>
      <c r="J961" s="55">
        <f t="shared" si="230"/>
        <v>0</v>
      </c>
      <c r="K961" s="55">
        <f t="shared" si="230"/>
        <v>0</v>
      </c>
      <c r="L961" s="55">
        <f t="shared" si="230"/>
        <v>0</v>
      </c>
      <c r="M961" s="55">
        <f t="shared" si="230"/>
        <v>0</v>
      </c>
      <c r="N961" s="55">
        <f t="shared" si="230"/>
        <v>0</v>
      </c>
      <c r="O961" s="55">
        <f t="shared" si="230"/>
        <v>0</v>
      </c>
      <c r="P961" s="55">
        <f t="shared" si="230"/>
        <v>0</v>
      </c>
      <c r="Q961" s="55">
        <f t="shared" si="230"/>
        <v>0</v>
      </c>
      <c r="R961" s="55">
        <f t="shared" si="230"/>
        <v>0</v>
      </c>
      <c r="S961" s="55">
        <f t="shared" si="230"/>
        <v>0</v>
      </c>
      <c r="T961" s="55">
        <f t="shared" si="230"/>
        <v>0</v>
      </c>
      <c r="U961" s="55">
        <f t="shared" si="230"/>
        <v>0</v>
      </c>
      <c r="V961" s="55">
        <f t="shared" si="230"/>
        <v>0</v>
      </c>
      <c r="W961" s="55">
        <f t="shared" si="230"/>
        <v>0</v>
      </c>
      <c r="X961" s="55">
        <f t="shared" si="230"/>
        <v>0</v>
      </c>
      <c r="Y961" s="55">
        <f t="shared" si="230"/>
        <v>0</v>
      </c>
      <c r="Z961" s="55">
        <f t="shared" si="229"/>
        <v>0</v>
      </c>
      <c r="AA961" s="55">
        <f t="shared" si="229"/>
        <v>0</v>
      </c>
      <c r="AB961" s="55">
        <f t="shared" si="229"/>
        <v>0</v>
      </c>
      <c r="AC961" s="55">
        <f t="shared" si="229"/>
        <v>0</v>
      </c>
      <c r="AD961" s="55">
        <f t="shared" si="229"/>
        <v>0</v>
      </c>
      <c r="AE961" s="55">
        <f t="shared" si="229"/>
        <v>0</v>
      </c>
      <c r="AF961" s="55">
        <f t="shared" si="229"/>
        <v>0</v>
      </c>
      <c r="AG961" s="55">
        <f t="shared" si="229"/>
        <v>0</v>
      </c>
      <c r="AH961" s="55">
        <f t="shared" si="229"/>
        <v>0</v>
      </c>
      <c r="AI961" s="55">
        <f t="shared" si="229"/>
        <v>0</v>
      </c>
      <c r="AJ961" s="55">
        <f t="shared" si="229"/>
        <v>0</v>
      </c>
      <c r="AK961" s="55">
        <f t="shared" si="229"/>
        <v>0</v>
      </c>
      <c r="AL961" s="55">
        <f t="shared" si="229"/>
        <v>0</v>
      </c>
      <c r="AM961" s="55">
        <f t="shared" si="229"/>
        <v>0</v>
      </c>
      <c r="AN961" s="55">
        <f t="shared" si="229"/>
        <v>0</v>
      </c>
      <c r="AO961" s="55">
        <f t="shared" si="232"/>
        <v>0</v>
      </c>
      <c r="AP961" s="55">
        <f t="shared" si="232"/>
        <v>0</v>
      </c>
      <c r="AQ961" s="55">
        <f t="shared" si="232"/>
        <v>0</v>
      </c>
      <c r="AR961" s="55">
        <f t="shared" si="232"/>
        <v>0</v>
      </c>
      <c r="AS961" s="55">
        <f t="shared" si="232"/>
        <v>0</v>
      </c>
      <c r="AT961" s="55">
        <f t="shared" si="232"/>
        <v>0</v>
      </c>
      <c r="AU961" s="55">
        <f t="shared" si="232"/>
        <v>0</v>
      </c>
      <c r="AV961" s="54">
        <f t="shared" si="220"/>
        <v>0</v>
      </c>
      <c r="AW961" s="54">
        <f t="shared" si="221"/>
        <v>0</v>
      </c>
      <c r="AX961" s="54">
        <f t="shared" si="222"/>
        <v>0</v>
      </c>
    </row>
    <row r="962" spans="9:50">
      <c r="I962" s="55">
        <f t="shared" si="218"/>
        <v>0</v>
      </c>
      <c r="J962" s="55">
        <f t="shared" si="230"/>
        <v>0</v>
      </c>
      <c r="K962" s="55">
        <f t="shared" si="230"/>
        <v>0</v>
      </c>
      <c r="L962" s="55">
        <f t="shared" si="230"/>
        <v>0</v>
      </c>
      <c r="M962" s="55">
        <f t="shared" si="230"/>
        <v>0</v>
      </c>
      <c r="N962" s="55">
        <f t="shared" si="230"/>
        <v>0</v>
      </c>
      <c r="O962" s="55">
        <f t="shared" si="230"/>
        <v>0</v>
      </c>
      <c r="P962" s="55">
        <f t="shared" si="230"/>
        <v>0</v>
      </c>
      <c r="Q962" s="55">
        <f t="shared" si="230"/>
        <v>0</v>
      </c>
      <c r="R962" s="55">
        <f t="shared" si="230"/>
        <v>0</v>
      </c>
      <c r="S962" s="55">
        <f t="shared" si="230"/>
        <v>0</v>
      </c>
      <c r="T962" s="55">
        <f t="shared" si="230"/>
        <v>0</v>
      </c>
      <c r="U962" s="55">
        <f t="shared" si="230"/>
        <v>0</v>
      </c>
      <c r="V962" s="55">
        <f t="shared" si="230"/>
        <v>0</v>
      </c>
      <c r="W962" s="55">
        <f t="shared" si="230"/>
        <v>0</v>
      </c>
      <c r="X962" s="55">
        <f t="shared" si="230"/>
        <v>0</v>
      </c>
      <c r="Y962" s="55">
        <f t="shared" ref="Y962:AN977" si="233">SUMIFS($F$2:$F$2000,$E$2:$E$2000,Y$1,$A$2:$A$2000,$H962)</f>
        <v>0</v>
      </c>
      <c r="Z962" s="55">
        <f t="shared" si="233"/>
        <v>0</v>
      </c>
      <c r="AA962" s="55">
        <f t="shared" si="233"/>
        <v>0</v>
      </c>
      <c r="AB962" s="55">
        <f t="shared" si="233"/>
        <v>0</v>
      </c>
      <c r="AC962" s="55">
        <f t="shared" si="233"/>
        <v>0</v>
      </c>
      <c r="AD962" s="55">
        <f t="shared" si="233"/>
        <v>0</v>
      </c>
      <c r="AE962" s="55">
        <f t="shared" si="233"/>
        <v>0</v>
      </c>
      <c r="AF962" s="55">
        <f t="shared" si="233"/>
        <v>0</v>
      </c>
      <c r="AG962" s="55">
        <f t="shared" si="233"/>
        <v>0</v>
      </c>
      <c r="AH962" s="55">
        <f t="shared" si="233"/>
        <v>0</v>
      </c>
      <c r="AI962" s="55">
        <f t="shared" si="233"/>
        <v>0</v>
      </c>
      <c r="AJ962" s="55">
        <f t="shared" si="233"/>
        <v>0</v>
      </c>
      <c r="AK962" s="55">
        <f t="shared" si="233"/>
        <v>0</v>
      </c>
      <c r="AL962" s="55">
        <f t="shared" si="233"/>
        <v>0</v>
      </c>
      <c r="AM962" s="55">
        <f t="shared" si="233"/>
        <v>0</v>
      </c>
      <c r="AN962" s="55">
        <f t="shared" si="233"/>
        <v>0</v>
      </c>
      <c r="AO962" s="55">
        <f t="shared" si="232"/>
        <v>0</v>
      </c>
      <c r="AP962" s="55">
        <f t="shared" si="232"/>
        <v>0</v>
      </c>
      <c r="AQ962" s="55">
        <f t="shared" si="232"/>
        <v>0</v>
      </c>
      <c r="AR962" s="55">
        <f t="shared" si="232"/>
        <v>0</v>
      </c>
      <c r="AS962" s="55">
        <f t="shared" si="232"/>
        <v>0</v>
      </c>
      <c r="AT962" s="55">
        <f t="shared" si="232"/>
        <v>0</v>
      </c>
      <c r="AU962" s="55">
        <f t="shared" si="232"/>
        <v>0</v>
      </c>
      <c r="AV962" s="54">
        <f t="shared" si="220"/>
        <v>0</v>
      </c>
      <c r="AW962" s="54">
        <f t="shared" si="221"/>
        <v>0</v>
      </c>
      <c r="AX962" s="54">
        <f t="shared" si="222"/>
        <v>0</v>
      </c>
    </row>
    <row r="963" spans="9:50">
      <c r="I963" s="55">
        <f t="shared" ref="I963:I1026" si="234">SUMIFS($F$2:$F$2000,$B$2:$B$2000,"0",$A$2:$A$2000,$H963)</f>
        <v>0</v>
      </c>
      <c r="J963" s="55">
        <f t="shared" ref="J963:Y978" si="235">SUMIFS($F$2:$F$2000,$E$2:$E$2000,J$1,$A$2:$A$2000,$H963)</f>
        <v>0</v>
      </c>
      <c r="K963" s="55">
        <f t="shared" si="235"/>
        <v>0</v>
      </c>
      <c r="L963" s="55">
        <f t="shared" si="235"/>
        <v>0</v>
      </c>
      <c r="M963" s="55">
        <f t="shared" si="235"/>
        <v>0</v>
      </c>
      <c r="N963" s="55">
        <f t="shared" si="235"/>
        <v>0</v>
      </c>
      <c r="O963" s="55">
        <f t="shared" si="235"/>
        <v>0</v>
      </c>
      <c r="P963" s="55">
        <f t="shared" si="235"/>
        <v>0</v>
      </c>
      <c r="Q963" s="55">
        <f t="shared" si="235"/>
        <v>0</v>
      </c>
      <c r="R963" s="55">
        <f t="shared" si="235"/>
        <v>0</v>
      </c>
      <c r="S963" s="55">
        <f t="shared" si="235"/>
        <v>0</v>
      </c>
      <c r="T963" s="55">
        <f t="shared" si="235"/>
        <v>0</v>
      </c>
      <c r="U963" s="55">
        <f t="shared" si="235"/>
        <v>0</v>
      </c>
      <c r="V963" s="55">
        <f t="shared" si="235"/>
        <v>0</v>
      </c>
      <c r="W963" s="55">
        <f t="shared" si="235"/>
        <v>0</v>
      </c>
      <c r="X963" s="55">
        <f t="shared" si="235"/>
        <v>0</v>
      </c>
      <c r="Y963" s="55">
        <f t="shared" si="235"/>
        <v>0</v>
      </c>
      <c r="Z963" s="55">
        <f t="shared" si="233"/>
        <v>0</v>
      </c>
      <c r="AA963" s="55">
        <f t="shared" si="233"/>
        <v>0</v>
      </c>
      <c r="AB963" s="55">
        <f t="shared" si="233"/>
        <v>0</v>
      </c>
      <c r="AC963" s="55">
        <f t="shared" si="233"/>
        <v>0</v>
      </c>
      <c r="AD963" s="55">
        <f t="shared" si="233"/>
        <v>0</v>
      </c>
      <c r="AE963" s="55">
        <f t="shared" si="233"/>
        <v>0</v>
      </c>
      <c r="AF963" s="55">
        <f t="shared" si="233"/>
        <v>0</v>
      </c>
      <c r="AG963" s="55">
        <f t="shared" si="233"/>
        <v>0</v>
      </c>
      <c r="AH963" s="55">
        <f t="shared" si="233"/>
        <v>0</v>
      </c>
      <c r="AI963" s="55">
        <f t="shared" si="233"/>
        <v>0</v>
      </c>
      <c r="AJ963" s="55">
        <f t="shared" si="233"/>
        <v>0</v>
      </c>
      <c r="AK963" s="55">
        <f t="shared" si="233"/>
        <v>0</v>
      </c>
      <c r="AL963" s="55">
        <f t="shared" si="233"/>
        <v>0</v>
      </c>
      <c r="AM963" s="55">
        <f t="shared" si="233"/>
        <v>0</v>
      </c>
      <c r="AN963" s="55">
        <f t="shared" si="233"/>
        <v>0</v>
      </c>
      <c r="AO963" s="55">
        <f t="shared" si="232"/>
        <v>0</v>
      </c>
      <c r="AP963" s="55">
        <f t="shared" si="232"/>
        <v>0</v>
      </c>
      <c r="AQ963" s="55">
        <f t="shared" si="232"/>
        <v>0</v>
      </c>
      <c r="AR963" s="55">
        <f t="shared" si="232"/>
        <v>0</v>
      </c>
      <c r="AS963" s="55">
        <f t="shared" si="232"/>
        <v>0</v>
      </c>
      <c r="AT963" s="55">
        <f t="shared" si="232"/>
        <v>0</v>
      </c>
      <c r="AU963" s="55">
        <f t="shared" si="232"/>
        <v>0</v>
      </c>
      <c r="AV963" s="54">
        <f t="shared" ref="AV963:AV1026" si="236">I963</f>
        <v>0</v>
      </c>
      <c r="AW963" s="54">
        <f t="shared" ref="AW963:AW1026" si="237">SUM(J963:AU963)</f>
        <v>0</v>
      </c>
      <c r="AX963" s="54">
        <f t="shared" ref="AX963:AX1026" si="238">AW963+AV963</f>
        <v>0</v>
      </c>
    </row>
    <row r="964" spans="9:50">
      <c r="I964" s="55">
        <f t="shared" si="234"/>
        <v>0</v>
      </c>
      <c r="J964" s="55">
        <f t="shared" si="235"/>
        <v>0</v>
      </c>
      <c r="K964" s="55">
        <f t="shared" si="235"/>
        <v>0</v>
      </c>
      <c r="L964" s="55">
        <f t="shared" si="235"/>
        <v>0</v>
      </c>
      <c r="M964" s="55">
        <f t="shared" si="235"/>
        <v>0</v>
      </c>
      <c r="N964" s="55">
        <f t="shared" si="235"/>
        <v>0</v>
      </c>
      <c r="O964" s="55">
        <f t="shared" si="235"/>
        <v>0</v>
      </c>
      <c r="P964" s="55">
        <f t="shared" si="235"/>
        <v>0</v>
      </c>
      <c r="Q964" s="55">
        <f t="shared" si="235"/>
        <v>0</v>
      </c>
      <c r="R964" s="55">
        <f t="shared" si="235"/>
        <v>0</v>
      </c>
      <c r="S964" s="55">
        <f t="shared" si="235"/>
        <v>0</v>
      </c>
      <c r="T964" s="55">
        <f t="shared" si="235"/>
        <v>0</v>
      </c>
      <c r="U964" s="55">
        <f t="shared" si="235"/>
        <v>0</v>
      </c>
      <c r="V964" s="55">
        <f t="shared" si="235"/>
        <v>0</v>
      </c>
      <c r="W964" s="55">
        <f t="shared" si="235"/>
        <v>0</v>
      </c>
      <c r="X964" s="55">
        <f t="shared" si="235"/>
        <v>0</v>
      </c>
      <c r="Y964" s="55">
        <f t="shared" si="235"/>
        <v>0</v>
      </c>
      <c r="Z964" s="55">
        <f t="shared" si="233"/>
        <v>0</v>
      </c>
      <c r="AA964" s="55">
        <f t="shared" si="233"/>
        <v>0</v>
      </c>
      <c r="AB964" s="55">
        <f t="shared" si="233"/>
        <v>0</v>
      </c>
      <c r="AC964" s="55">
        <f t="shared" si="233"/>
        <v>0</v>
      </c>
      <c r="AD964" s="55">
        <f t="shared" si="233"/>
        <v>0</v>
      </c>
      <c r="AE964" s="55">
        <f t="shared" si="233"/>
        <v>0</v>
      </c>
      <c r="AF964" s="55">
        <f t="shared" si="233"/>
        <v>0</v>
      </c>
      <c r="AG964" s="55">
        <f t="shared" si="233"/>
        <v>0</v>
      </c>
      <c r="AH964" s="55">
        <f t="shared" si="233"/>
        <v>0</v>
      </c>
      <c r="AI964" s="55">
        <f t="shared" si="233"/>
        <v>0</v>
      </c>
      <c r="AJ964" s="55">
        <f t="shared" si="233"/>
        <v>0</v>
      </c>
      <c r="AK964" s="55">
        <f t="shared" si="233"/>
        <v>0</v>
      </c>
      <c r="AL964" s="55">
        <f t="shared" si="233"/>
        <v>0</v>
      </c>
      <c r="AM964" s="55">
        <f t="shared" si="233"/>
        <v>0</v>
      </c>
      <c r="AN964" s="55">
        <f t="shared" si="233"/>
        <v>0</v>
      </c>
      <c r="AO964" s="55">
        <f t="shared" si="232"/>
        <v>0</v>
      </c>
      <c r="AP964" s="55">
        <f t="shared" si="232"/>
        <v>0</v>
      </c>
      <c r="AQ964" s="55">
        <f t="shared" si="232"/>
        <v>0</v>
      </c>
      <c r="AR964" s="55">
        <f t="shared" si="232"/>
        <v>0</v>
      </c>
      <c r="AS964" s="55">
        <f t="shared" si="232"/>
        <v>0</v>
      </c>
      <c r="AT964" s="55">
        <f t="shared" si="232"/>
        <v>0</v>
      </c>
      <c r="AU964" s="55">
        <f t="shared" si="232"/>
        <v>0</v>
      </c>
      <c r="AV964" s="54">
        <f t="shared" si="236"/>
        <v>0</v>
      </c>
      <c r="AW964" s="54">
        <f t="shared" si="237"/>
        <v>0</v>
      </c>
      <c r="AX964" s="54">
        <f t="shared" si="238"/>
        <v>0</v>
      </c>
    </row>
    <row r="965" spans="9:50">
      <c r="I965" s="55">
        <f t="shared" si="234"/>
        <v>0</v>
      </c>
      <c r="J965" s="55">
        <f t="shared" si="235"/>
        <v>0</v>
      </c>
      <c r="K965" s="55">
        <f t="shared" si="235"/>
        <v>0</v>
      </c>
      <c r="L965" s="55">
        <f t="shared" si="235"/>
        <v>0</v>
      </c>
      <c r="M965" s="55">
        <f t="shared" si="235"/>
        <v>0</v>
      </c>
      <c r="N965" s="55">
        <f t="shared" si="235"/>
        <v>0</v>
      </c>
      <c r="O965" s="55">
        <f t="shared" si="235"/>
        <v>0</v>
      </c>
      <c r="P965" s="55">
        <f t="shared" si="235"/>
        <v>0</v>
      </c>
      <c r="Q965" s="55">
        <f t="shared" si="235"/>
        <v>0</v>
      </c>
      <c r="R965" s="55">
        <f t="shared" si="235"/>
        <v>0</v>
      </c>
      <c r="S965" s="55">
        <f t="shared" si="235"/>
        <v>0</v>
      </c>
      <c r="T965" s="55">
        <f t="shared" si="235"/>
        <v>0</v>
      </c>
      <c r="U965" s="55">
        <f t="shared" si="235"/>
        <v>0</v>
      </c>
      <c r="V965" s="55">
        <f t="shared" si="235"/>
        <v>0</v>
      </c>
      <c r="W965" s="55">
        <f t="shared" si="235"/>
        <v>0</v>
      </c>
      <c r="X965" s="55">
        <f t="shared" si="235"/>
        <v>0</v>
      </c>
      <c r="Y965" s="55">
        <f t="shared" si="235"/>
        <v>0</v>
      </c>
      <c r="Z965" s="55">
        <f t="shared" si="233"/>
        <v>0</v>
      </c>
      <c r="AA965" s="55">
        <f t="shared" si="233"/>
        <v>0</v>
      </c>
      <c r="AB965" s="55">
        <f t="shared" si="233"/>
        <v>0</v>
      </c>
      <c r="AC965" s="55">
        <f t="shared" si="233"/>
        <v>0</v>
      </c>
      <c r="AD965" s="55">
        <f t="shared" si="233"/>
        <v>0</v>
      </c>
      <c r="AE965" s="55">
        <f t="shared" si="233"/>
        <v>0</v>
      </c>
      <c r="AF965" s="55">
        <f t="shared" si="233"/>
        <v>0</v>
      </c>
      <c r="AG965" s="55">
        <f t="shared" si="233"/>
        <v>0</v>
      </c>
      <c r="AH965" s="55">
        <f t="shared" si="233"/>
        <v>0</v>
      </c>
      <c r="AI965" s="55">
        <f t="shared" si="233"/>
        <v>0</v>
      </c>
      <c r="AJ965" s="55">
        <f t="shared" si="233"/>
        <v>0</v>
      </c>
      <c r="AK965" s="55">
        <f t="shared" si="233"/>
        <v>0</v>
      </c>
      <c r="AL965" s="55">
        <f t="shared" si="233"/>
        <v>0</v>
      </c>
      <c r="AM965" s="55">
        <f t="shared" si="233"/>
        <v>0</v>
      </c>
      <c r="AN965" s="55">
        <f t="shared" si="233"/>
        <v>0</v>
      </c>
      <c r="AO965" s="55">
        <f t="shared" si="232"/>
        <v>0</v>
      </c>
      <c r="AP965" s="55">
        <f t="shared" si="232"/>
        <v>0</v>
      </c>
      <c r="AQ965" s="55">
        <f t="shared" si="232"/>
        <v>0</v>
      </c>
      <c r="AR965" s="55">
        <f t="shared" si="232"/>
        <v>0</v>
      </c>
      <c r="AS965" s="55">
        <f t="shared" si="232"/>
        <v>0</v>
      </c>
      <c r="AT965" s="55">
        <f t="shared" si="232"/>
        <v>0</v>
      </c>
      <c r="AU965" s="55">
        <f t="shared" si="232"/>
        <v>0</v>
      </c>
      <c r="AV965" s="54">
        <f t="shared" si="236"/>
        <v>0</v>
      </c>
      <c r="AW965" s="54">
        <f t="shared" si="237"/>
        <v>0</v>
      </c>
      <c r="AX965" s="54">
        <f t="shared" si="238"/>
        <v>0</v>
      </c>
    </row>
    <row r="966" spans="9:50">
      <c r="I966" s="55">
        <f t="shared" si="234"/>
        <v>0</v>
      </c>
      <c r="J966" s="55">
        <f t="shared" si="235"/>
        <v>0</v>
      </c>
      <c r="K966" s="55">
        <f t="shared" si="235"/>
        <v>0</v>
      </c>
      <c r="L966" s="55">
        <f t="shared" si="235"/>
        <v>0</v>
      </c>
      <c r="M966" s="55">
        <f t="shared" si="235"/>
        <v>0</v>
      </c>
      <c r="N966" s="55">
        <f t="shared" si="235"/>
        <v>0</v>
      </c>
      <c r="O966" s="55">
        <f t="shared" si="235"/>
        <v>0</v>
      </c>
      <c r="P966" s="55">
        <f t="shared" si="235"/>
        <v>0</v>
      </c>
      <c r="Q966" s="55">
        <f t="shared" si="235"/>
        <v>0</v>
      </c>
      <c r="R966" s="55">
        <f t="shared" si="235"/>
        <v>0</v>
      </c>
      <c r="S966" s="55">
        <f t="shared" si="235"/>
        <v>0</v>
      </c>
      <c r="T966" s="55">
        <f t="shared" si="235"/>
        <v>0</v>
      </c>
      <c r="U966" s="55">
        <f t="shared" si="235"/>
        <v>0</v>
      </c>
      <c r="V966" s="55">
        <f t="shared" si="235"/>
        <v>0</v>
      </c>
      <c r="W966" s="55">
        <f t="shared" si="235"/>
        <v>0</v>
      </c>
      <c r="X966" s="55">
        <f t="shared" si="235"/>
        <v>0</v>
      </c>
      <c r="Y966" s="55">
        <f t="shared" si="235"/>
        <v>0</v>
      </c>
      <c r="Z966" s="55">
        <f t="shared" si="233"/>
        <v>0</v>
      </c>
      <c r="AA966" s="55">
        <f t="shared" si="233"/>
        <v>0</v>
      </c>
      <c r="AB966" s="55">
        <f t="shared" si="233"/>
        <v>0</v>
      </c>
      <c r="AC966" s="55">
        <f t="shared" si="233"/>
        <v>0</v>
      </c>
      <c r="AD966" s="55">
        <f t="shared" si="233"/>
        <v>0</v>
      </c>
      <c r="AE966" s="55">
        <f t="shared" si="233"/>
        <v>0</v>
      </c>
      <c r="AF966" s="55">
        <f t="shared" si="233"/>
        <v>0</v>
      </c>
      <c r="AG966" s="55">
        <f t="shared" si="233"/>
        <v>0</v>
      </c>
      <c r="AH966" s="55">
        <f t="shared" si="233"/>
        <v>0</v>
      </c>
      <c r="AI966" s="55">
        <f t="shared" si="233"/>
        <v>0</v>
      </c>
      <c r="AJ966" s="55">
        <f t="shared" si="233"/>
        <v>0</v>
      </c>
      <c r="AK966" s="55">
        <f t="shared" si="233"/>
        <v>0</v>
      </c>
      <c r="AL966" s="55">
        <f t="shared" si="233"/>
        <v>0</v>
      </c>
      <c r="AM966" s="55">
        <f t="shared" si="233"/>
        <v>0</v>
      </c>
      <c r="AN966" s="55">
        <f t="shared" si="233"/>
        <v>0</v>
      </c>
      <c r="AO966" s="55">
        <f t="shared" si="232"/>
        <v>0</v>
      </c>
      <c r="AP966" s="55">
        <f t="shared" si="232"/>
        <v>0</v>
      </c>
      <c r="AQ966" s="55">
        <f t="shared" si="232"/>
        <v>0</v>
      </c>
      <c r="AR966" s="55">
        <f t="shared" si="232"/>
        <v>0</v>
      </c>
      <c r="AS966" s="55">
        <f t="shared" si="232"/>
        <v>0</v>
      </c>
      <c r="AT966" s="55">
        <f t="shared" si="232"/>
        <v>0</v>
      </c>
      <c r="AU966" s="55">
        <f t="shared" si="232"/>
        <v>0</v>
      </c>
      <c r="AV966" s="54">
        <f t="shared" si="236"/>
        <v>0</v>
      </c>
      <c r="AW966" s="54">
        <f t="shared" si="237"/>
        <v>0</v>
      </c>
      <c r="AX966" s="54">
        <f t="shared" si="238"/>
        <v>0</v>
      </c>
    </row>
    <row r="967" spans="9:50">
      <c r="I967" s="55">
        <f t="shared" si="234"/>
        <v>0</v>
      </c>
      <c r="J967" s="55">
        <f t="shared" si="235"/>
        <v>0</v>
      </c>
      <c r="K967" s="55">
        <f t="shared" si="235"/>
        <v>0</v>
      </c>
      <c r="L967" s="55">
        <f t="shared" si="235"/>
        <v>0</v>
      </c>
      <c r="M967" s="55">
        <f t="shared" si="235"/>
        <v>0</v>
      </c>
      <c r="N967" s="55">
        <f t="shared" si="235"/>
        <v>0</v>
      </c>
      <c r="O967" s="55">
        <f t="shared" si="235"/>
        <v>0</v>
      </c>
      <c r="P967" s="55">
        <f t="shared" si="235"/>
        <v>0</v>
      </c>
      <c r="Q967" s="55">
        <f t="shared" si="235"/>
        <v>0</v>
      </c>
      <c r="R967" s="55">
        <f t="shared" si="235"/>
        <v>0</v>
      </c>
      <c r="S967" s="55">
        <f t="shared" si="235"/>
        <v>0</v>
      </c>
      <c r="T967" s="55">
        <f t="shared" si="235"/>
        <v>0</v>
      </c>
      <c r="U967" s="55">
        <f t="shared" si="235"/>
        <v>0</v>
      </c>
      <c r="V967" s="55">
        <f t="shared" si="235"/>
        <v>0</v>
      </c>
      <c r="W967" s="55">
        <f t="shared" si="235"/>
        <v>0</v>
      </c>
      <c r="X967" s="55">
        <f t="shared" si="235"/>
        <v>0</v>
      </c>
      <c r="Y967" s="55">
        <f t="shared" si="235"/>
        <v>0</v>
      </c>
      <c r="Z967" s="55">
        <f t="shared" si="233"/>
        <v>0</v>
      </c>
      <c r="AA967" s="55">
        <f t="shared" si="233"/>
        <v>0</v>
      </c>
      <c r="AB967" s="55">
        <f t="shared" si="233"/>
        <v>0</v>
      </c>
      <c r="AC967" s="55">
        <f t="shared" si="233"/>
        <v>0</v>
      </c>
      <c r="AD967" s="55">
        <f t="shared" si="233"/>
        <v>0</v>
      </c>
      <c r="AE967" s="55">
        <f t="shared" si="233"/>
        <v>0</v>
      </c>
      <c r="AF967" s="55">
        <f t="shared" si="233"/>
        <v>0</v>
      </c>
      <c r="AG967" s="55">
        <f t="shared" si="233"/>
        <v>0</v>
      </c>
      <c r="AH967" s="55">
        <f t="shared" si="233"/>
        <v>0</v>
      </c>
      <c r="AI967" s="55">
        <f t="shared" si="233"/>
        <v>0</v>
      </c>
      <c r="AJ967" s="55">
        <f t="shared" si="233"/>
        <v>0</v>
      </c>
      <c r="AK967" s="55">
        <f t="shared" si="233"/>
        <v>0</v>
      </c>
      <c r="AL967" s="55">
        <f t="shared" si="233"/>
        <v>0</v>
      </c>
      <c r="AM967" s="55">
        <f t="shared" si="233"/>
        <v>0</v>
      </c>
      <c r="AN967" s="55">
        <f t="shared" si="233"/>
        <v>0</v>
      </c>
      <c r="AO967" s="55">
        <f t="shared" si="232"/>
        <v>0</v>
      </c>
      <c r="AP967" s="55">
        <f t="shared" si="232"/>
        <v>0</v>
      </c>
      <c r="AQ967" s="55">
        <f t="shared" si="232"/>
        <v>0</v>
      </c>
      <c r="AR967" s="55">
        <f t="shared" si="232"/>
        <v>0</v>
      </c>
      <c r="AS967" s="55">
        <f t="shared" si="232"/>
        <v>0</v>
      </c>
      <c r="AT967" s="55">
        <f t="shared" si="232"/>
        <v>0</v>
      </c>
      <c r="AU967" s="55">
        <f t="shared" si="232"/>
        <v>0</v>
      </c>
      <c r="AV967" s="54">
        <f t="shared" si="236"/>
        <v>0</v>
      </c>
      <c r="AW967" s="54">
        <f t="shared" si="237"/>
        <v>0</v>
      </c>
      <c r="AX967" s="54">
        <f t="shared" si="238"/>
        <v>0</v>
      </c>
    </row>
    <row r="968" spans="9:50">
      <c r="I968" s="55">
        <f t="shared" si="234"/>
        <v>0</v>
      </c>
      <c r="J968" s="55">
        <f t="shared" si="235"/>
        <v>0</v>
      </c>
      <c r="K968" s="55">
        <f t="shared" si="235"/>
        <v>0</v>
      </c>
      <c r="L968" s="55">
        <f t="shared" si="235"/>
        <v>0</v>
      </c>
      <c r="M968" s="55">
        <f t="shared" si="235"/>
        <v>0</v>
      </c>
      <c r="N968" s="55">
        <f t="shared" si="235"/>
        <v>0</v>
      </c>
      <c r="O968" s="55">
        <f t="shared" si="235"/>
        <v>0</v>
      </c>
      <c r="P968" s="55">
        <f t="shared" si="235"/>
        <v>0</v>
      </c>
      <c r="Q968" s="55">
        <f t="shared" si="235"/>
        <v>0</v>
      </c>
      <c r="R968" s="55">
        <f t="shared" si="235"/>
        <v>0</v>
      </c>
      <c r="S968" s="55">
        <f t="shared" si="235"/>
        <v>0</v>
      </c>
      <c r="T968" s="55">
        <f t="shared" si="235"/>
        <v>0</v>
      </c>
      <c r="U968" s="55">
        <f t="shared" si="235"/>
        <v>0</v>
      </c>
      <c r="V968" s="55">
        <f t="shared" si="235"/>
        <v>0</v>
      </c>
      <c r="W968" s="55">
        <f t="shared" si="235"/>
        <v>0</v>
      </c>
      <c r="X968" s="55">
        <f t="shared" si="235"/>
        <v>0</v>
      </c>
      <c r="Y968" s="55">
        <f t="shared" si="235"/>
        <v>0</v>
      </c>
      <c r="Z968" s="55">
        <f t="shared" si="233"/>
        <v>0</v>
      </c>
      <c r="AA968" s="55">
        <f t="shared" si="233"/>
        <v>0</v>
      </c>
      <c r="AB968" s="55">
        <f t="shared" si="233"/>
        <v>0</v>
      </c>
      <c r="AC968" s="55">
        <f t="shared" si="233"/>
        <v>0</v>
      </c>
      <c r="AD968" s="55">
        <f t="shared" si="233"/>
        <v>0</v>
      </c>
      <c r="AE968" s="55">
        <f t="shared" si="233"/>
        <v>0</v>
      </c>
      <c r="AF968" s="55">
        <f t="shared" si="233"/>
        <v>0</v>
      </c>
      <c r="AG968" s="55">
        <f t="shared" si="233"/>
        <v>0</v>
      </c>
      <c r="AH968" s="55">
        <f t="shared" si="233"/>
        <v>0</v>
      </c>
      <c r="AI968" s="55">
        <f t="shared" si="233"/>
        <v>0</v>
      </c>
      <c r="AJ968" s="55">
        <f t="shared" si="233"/>
        <v>0</v>
      </c>
      <c r="AK968" s="55">
        <f t="shared" si="233"/>
        <v>0</v>
      </c>
      <c r="AL968" s="55">
        <f t="shared" si="233"/>
        <v>0</v>
      </c>
      <c r="AM968" s="55">
        <f t="shared" si="233"/>
        <v>0</v>
      </c>
      <c r="AN968" s="55">
        <f t="shared" si="233"/>
        <v>0</v>
      </c>
      <c r="AO968" s="55">
        <f t="shared" si="232"/>
        <v>0</v>
      </c>
      <c r="AP968" s="55">
        <f t="shared" si="232"/>
        <v>0</v>
      </c>
      <c r="AQ968" s="55">
        <f t="shared" si="232"/>
        <v>0</v>
      </c>
      <c r="AR968" s="55">
        <f t="shared" si="232"/>
        <v>0</v>
      </c>
      <c r="AS968" s="55">
        <f t="shared" si="232"/>
        <v>0</v>
      </c>
      <c r="AT968" s="55">
        <f t="shared" si="232"/>
        <v>0</v>
      </c>
      <c r="AU968" s="55">
        <f t="shared" si="232"/>
        <v>0</v>
      </c>
      <c r="AV968" s="54">
        <f t="shared" si="236"/>
        <v>0</v>
      </c>
      <c r="AW968" s="54">
        <f t="shared" si="237"/>
        <v>0</v>
      </c>
      <c r="AX968" s="54">
        <f t="shared" si="238"/>
        <v>0</v>
      </c>
    </row>
    <row r="969" spans="9:50">
      <c r="I969" s="55">
        <f t="shared" si="234"/>
        <v>0</v>
      </c>
      <c r="J969" s="55">
        <f t="shared" si="235"/>
        <v>0</v>
      </c>
      <c r="K969" s="55">
        <f t="shared" si="235"/>
        <v>0</v>
      </c>
      <c r="L969" s="55">
        <f t="shared" si="235"/>
        <v>0</v>
      </c>
      <c r="M969" s="55">
        <f t="shared" si="235"/>
        <v>0</v>
      </c>
      <c r="N969" s="55">
        <f t="shared" si="235"/>
        <v>0</v>
      </c>
      <c r="O969" s="55">
        <f t="shared" si="235"/>
        <v>0</v>
      </c>
      <c r="P969" s="55">
        <f t="shared" si="235"/>
        <v>0</v>
      </c>
      <c r="Q969" s="55">
        <f t="shared" si="235"/>
        <v>0</v>
      </c>
      <c r="R969" s="55">
        <f t="shared" si="235"/>
        <v>0</v>
      </c>
      <c r="S969" s="55">
        <f t="shared" si="235"/>
        <v>0</v>
      </c>
      <c r="T969" s="55">
        <f t="shared" si="235"/>
        <v>0</v>
      </c>
      <c r="U969" s="55">
        <f t="shared" si="235"/>
        <v>0</v>
      </c>
      <c r="V969" s="55">
        <f t="shared" si="235"/>
        <v>0</v>
      </c>
      <c r="W969" s="55">
        <f t="shared" si="235"/>
        <v>0</v>
      </c>
      <c r="X969" s="55">
        <f t="shared" si="235"/>
        <v>0</v>
      </c>
      <c r="Y969" s="55">
        <f t="shared" si="235"/>
        <v>0</v>
      </c>
      <c r="Z969" s="55">
        <f t="shared" si="233"/>
        <v>0</v>
      </c>
      <c r="AA969" s="55">
        <f t="shared" si="233"/>
        <v>0</v>
      </c>
      <c r="AB969" s="55">
        <f t="shared" si="233"/>
        <v>0</v>
      </c>
      <c r="AC969" s="55">
        <f t="shared" si="233"/>
        <v>0</v>
      </c>
      <c r="AD969" s="55">
        <f t="shared" si="233"/>
        <v>0</v>
      </c>
      <c r="AE969" s="55">
        <f t="shared" si="233"/>
        <v>0</v>
      </c>
      <c r="AF969" s="55">
        <f t="shared" si="233"/>
        <v>0</v>
      </c>
      <c r="AG969" s="55">
        <f t="shared" si="233"/>
        <v>0</v>
      </c>
      <c r="AH969" s="55">
        <f t="shared" si="233"/>
        <v>0</v>
      </c>
      <c r="AI969" s="55">
        <f t="shared" si="233"/>
        <v>0</v>
      </c>
      <c r="AJ969" s="55">
        <f t="shared" si="233"/>
        <v>0</v>
      </c>
      <c r="AK969" s="55">
        <f t="shared" si="233"/>
        <v>0</v>
      </c>
      <c r="AL969" s="55">
        <f t="shared" si="233"/>
        <v>0</v>
      </c>
      <c r="AM969" s="55">
        <f t="shared" si="233"/>
        <v>0</v>
      </c>
      <c r="AN969" s="55">
        <f t="shared" si="233"/>
        <v>0</v>
      </c>
      <c r="AO969" s="55">
        <f t="shared" si="232"/>
        <v>0</v>
      </c>
      <c r="AP969" s="55">
        <f t="shared" si="232"/>
        <v>0</v>
      </c>
      <c r="AQ969" s="55">
        <f t="shared" si="232"/>
        <v>0</v>
      </c>
      <c r="AR969" s="55">
        <f t="shared" si="232"/>
        <v>0</v>
      </c>
      <c r="AS969" s="55">
        <f t="shared" si="232"/>
        <v>0</v>
      </c>
      <c r="AT969" s="55">
        <f t="shared" si="232"/>
        <v>0</v>
      </c>
      <c r="AU969" s="55">
        <f t="shared" si="232"/>
        <v>0</v>
      </c>
      <c r="AV969" s="54">
        <f t="shared" si="236"/>
        <v>0</v>
      </c>
      <c r="AW969" s="54">
        <f t="shared" si="237"/>
        <v>0</v>
      </c>
      <c r="AX969" s="54">
        <f t="shared" si="238"/>
        <v>0</v>
      </c>
    </row>
    <row r="970" spans="9:50">
      <c r="I970" s="55">
        <f t="shared" si="234"/>
        <v>0</v>
      </c>
      <c r="J970" s="55">
        <f t="shared" si="235"/>
        <v>0</v>
      </c>
      <c r="K970" s="55">
        <f t="shared" si="235"/>
        <v>0</v>
      </c>
      <c r="L970" s="55">
        <f t="shared" si="235"/>
        <v>0</v>
      </c>
      <c r="M970" s="55">
        <f t="shared" si="235"/>
        <v>0</v>
      </c>
      <c r="N970" s="55">
        <f t="shared" si="235"/>
        <v>0</v>
      </c>
      <c r="O970" s="55">
        <f t="shared" si="235"/>
        <v>0</v>
      </c>
      <c r="P970" s="55">
        <f t="shared" si="235"/>
        <v>0</v>
      </c>
      <c r="Q970" s="55">
        <f t="shared" si="235"/>
        <v>0</v>
      </c>
      <c r="R970" s="55">
        <f t="shared" si="235"/>
        <v>0</v>
      </c>
      <c r="S970" s="55">
        <f t="shared" si="235"/>
        <v>0</v>
      </c>
      <c r="T970" s="55">
        <f t="shared" si="235"/>
        <v>0</v>
      </c>
      <c r="U970" s="55">
        <f t="shared" si="235"/>
        <v>0</v>
      </c>
      <c r="V970" s="55">
        <f t="shared" si="235"/>
        <v>0</v>
      </c>
      <c r="W970" s="55">
        <f t="shared" si="235"/>
        <v>0</v>
      </c>
      <c r="X970" s="55">
        <f t="shared" si="235"/>
        <v>0</v>
      </c>
      <c r="Y970" s="55">
        <f t="shared" si="235"/>
        <v>0</v>
      </c>
      <c r="Z970" s="55">
        <f t="shared" si="233"/>
        <v>0</v>
      </c>
      <c r="AA970" s="55">
        <f t="shared" si="233"/>
        <v>0</v>
      </c>
      <c r="AB970" s="55">
        <f t="shared" si="233"/>
        <v>0</v>
      </c>
      <c r="AC970" s="55">
        <f t="shared" si="233"/>
        <v>0</v>
      </c>
      <c r="AD970" s="55">
        <f t="shared" si="233"/>
        <v>0</v>
      </c>
      <c r="AE970" s="55">
        <f t="shared" si="233"/>
        <v>0</v>
      </c>
      <c r="AF970" s="55">
        <f t="shared" si="233"/>
        <v>0</v>
      </c>
      <c r="AG970" s="55">
        <f t="shared" si="233"/>
        <v>0</v>
      </c>
      <c r="AH970" s="55">
        <f t="shared" si="233"/>
        <v>0</v>
      </c>
      <c r="AI970" s="55">
        <f t="shared" si="233"/>
        <v>0</v>
      </c>
      <c r="AJ970" s="55">
        <f t="shared" si="233"/>
        <v>0</v>
      </c>
      <c r="AK970" s="55">
        <f t="shared" si="233"/>
        <v>0</v>
      </c>
      <c r="AL970" s="55">
        <f t="shared" si="233"/>
        <v>0</v>
      </c>
      <c r="AM970" s="55">
        <f t="shared" si="233"/>
        <v>0</v>
      </c>
      <c r="AN970" s="55">
        <f t="shared" si="233"/>
        <v>0</v>
      </c>
      <c r="AO970" s="55">
        <f t="shared" si="232"/>
        <v>0</v>
      </c>
      <c r="AP970" s="55">
        <f t="shared" si="232"/>
        <v>0</v>
      </c>
      <c r="AQ970" s="55">
        <f t="shared" si="232"/>
        <v>0</v>
      </c>
      <c r="AR970" s="55">
        <f t="shared" si="232"/>
        <v>0</v>
      </c>
      <c r="AS970" s="55">
        <f t="shared" si="232"/>
        <v>0</v>
      </c>
      <c r="AT970" s="55">
        <f t="shared" si="232"/>
        <v>0</v>
      </c>
      <c r="AU970" s="55">
        <f t="shared" si="232"/>
        <v>0</v>
      </c>
      <c r="AV970" s="54">
        <f t="shared" si="236"/>
        <v>0</v>
      </c>
      <c r="AW970" s="54">
        <f t="shared" si="237"/>
        <v>0</v>
      </c>
      <c r="AX970" s="54">
        <f t="shared" si="238"/>
        <v>0</v>
      </c>
    </row>
    <row r="971" spans="9:50">
      <c r="I971" s="55">
        <f t="shared" si="234"/>
        <v>0</v>
      </c>
      <c r="J971" s="55">
        <f t="shared" si="235"/>
        <v>0</v>
      </c>
      <c r="K971" s="55">
        <f t="shared" si="235"/>
        <v>0</v>
      </c>
      <c r="L971" s="55">
        <f t="shared" si="235"/>
        <v>0</v>
      </c>
      <c r="M971" s="55">
        <f t="shared" si="235"/>
        <v>0</v>
      </c>
      <c r="N971" s="55">
        <f t="shared" si="235"/>
        <v>0</v>
      </c>
      <c r="O971" s="55">
        <f t="shared" si="235"/>
        <v>0</v>
      </c>
      <c r="P971" s="55">
        <f t="shared" si="235"/>
        <v>0</v>
      </c>
      <c r="Q971" s="55">
        <f t="shared" si="235"/>
        <v>0</v>
      </c>
      <c r="R971" s="55">
        <f t="shared" si="235"/>
        <v>0</v>
      </c>
      <c r="S971" s="55">
        <f t="shared" si="235"/>
        <v>0</v>
      </c>
      <c r="T971" s="55">
        <f t="shared" si="235"/>
        <v>0</v>
      </c>
      <c r="U971" s="55">
        <f t="shared" si="235"/>
        <v>0</v>
      </c>
      <c r="V971" s="55">
        <f t="shared" si="235"/>
        <v>0</v>
      </c>
      <c r="W971" s="55">
        <f t="shared" si="235"/>
        <v>0</v>
      </c>
      <c r="X971" s="55">
        <f t="shared" si="235"/>
        <v>0</v>
      </c>
      <c r="Y971" s="55">
        <f t="shared" si="235"/>
        <v>0</v>
      </c>
      <c r="Z971" s="55">
        <f t="shared" si="233"/>
        <v>0</v>
      </c>
      <c r="AA971" s="55">
        <f t="shared" si="233"/>
        <v>0</v>
      </c>
      <c r="AB971" s="55">
        <f t="shared" si="233"/>
        <v>0</v>
      </c>
      <c r="AC971" s="55">
        <f t="shared" si="233"/>
        <v>0</v>
      </c>
      <c r="AD971" s="55">
        <f t="shared" si="233"/>
        <v>0</v>
      </c>
      <c r="AE971" s="55">
        <f t="shared" si="233"/>
        <v>0</v>
      </c>
      <c r="AF971" s="55">
        <f t="shared" si="233"/>
        <v>0</v>
      </c>
      <c r="AG971" s="55">
        <f t="shared" si="233"/>
        <v>0</v>
      </c>
      <c r="AH971" s="55">
        <f t="shared" si="233"/>
        <v>0</v>
      </c>
      <c r="AI971" s="55">
        <f t="shared" si="233"/>
        <v>0</v>
      </c>
      <c r="AJ971" s="55">
        <f t="shared" si="233"/>
        <v>0</v>
      </c>
      <c r="AK971" s="55">
        <f t="shared" si="233"/>
        <v>0</v>
      </c>
      <c r="AL971" s="55">
        <f t="shared" si="233"/>
        <v>0</v>
      </c>
      <c r="AM971" s="55">
        <f t="shared" si="233"/>
        <v>0</v>
      </c>
      <c r="AN971" s="55">
        <f t="shared" si="233"/>
        <v>0</v>
      </c>
      <c r="AO971" s="55">
        <f t="shared" si="232"/>
        <v>0</v>
      </c>
      <c r="AP971" s="55">
        <f t="shared" si="232"/>
        <v>0</v>
      </c>
      <c r="AQ971" s="55">
        <f t="shared" si="232"/>
        <v>0</v>
      </c>
      <c r="AR971" s="55">
        <f t="shared" si="232"/>
        <v>0</v>
      </c>
      <c r="AS971" s="55">
        <f t="shared" si="232"/>
        <v>0</v>
      </c>
      <c r="AT971" s="55">
        <f t="shared" si="232"/>
        <v>0</v>
      </c>
      <c r="AU971" s="55">
        <f t="shared" si="232"/>
        <v>0</v>
      </c>
      <c r="AV971" s="54">
        <f t="shared" si="236"/>
        <v>0</v>
      </c>
      <c r="AW971" s="54">
        <f t="shared" si="237"/>
        <v>0</v>
      </c>
      <c r="AX971" s="54">
        <f t="shared" si="238"/>
        <v>0</v>
      </c>
    </row>
    <row r="972" spans="9:50">
      <c r="I972" s="55">
        <f t="shared" si="234"/>
        <v>0</v>
      </c>
      <c r="J972" s="55">
        <f t="shared" si="235"/>
        <v>0</v>
      </c>
      <c r="K972" s="55">
        <f t="shared" si="235"/>
        <v>0</v>
      </c>
      <c r="L972" s="55">
        <f t="shared" si="235"/>
        <v>0</v>
      </c>
      <c r="M972" s="55">
        <f t="shared" si="235"/>
        <v>0</v>
      </c>
      <c r="N972" s="55">
        <f t="shared" si="235"/>
        <v>0</v>
      </c>
      <c r="O972" s="55">
        <f t="shared" si="235"/>
        <v>0</v>
      </c>
      <c r="P972" s="55">
        <f t="shared" si="235"/>
        <v>0</v>
      </c>
      <c r="Q972" s="55">
        <f t="shared" si="235"/>
        <v>0</v>
      </c>
      <c r="R972" s="55">
        <f t="shared" si="235"/>
        <v>0</v>
      </c>
      <c r="S972" s="55">
        <f t="shared" si="235"/>
        <v>0</v>
      </c>
      <c r="T972" s="55">
        <f t="shared" si="235"/>
        <v>0</v>
      </c>
      <c r="U972" s="55">
        <f t="shared" si="235"/>
        <v>0</v>
      </c>
      <c r="V972" s="55">
        <f t="shared" si="235"/>
        <v>0</v>
      </c>
      <c r="W972" s="55">
        <f t="shared" si="235"/>
        <v>0</v>
      </c>
      <c r="X972" s="55">
        <f t="shared" si="235"/>
        <v>0</v>
      </c>
      <c r="Y972" s="55">
        <f t="shared" si="235"/>
        <v>0</v>
      </c>
      <c r="Z972" s="55">
        <f t="shared" si="233"/>
        <v>0</v>
      </c>
      <c r="AA972" s="55">
        <f t="shared" si="233"/>
        <v>0</v>
      </c>
      <c r="AB972" s="55">
        <f t="shared" si="233"/>
        <v>0</v>
      </c>
      <c r="AC972" s="55">
        <f t="shared" si="233"/>
        <v>0</v>
      </c>
      <c r="AD972" s="55">
        <f t="shared" si="233"/>
        <v>0</v>
      </c>
      <c r="AE972" s="55">
        <f t="shared" si="233"/>
        <v>0</v>
      </c>
      <c r="AF972" s="55">
        <f t="shared" si="233"/>
        <v>0</v>
      </c>
      <c r="AG972" s="55">
        <f t="shared" si="233"/>
        <v>0</v>
      </c>
      <c r="AH972" s="55">
        <f t="shared" si="233"/>
        <v>0</v>
      </c>
      <c r="AI972" s="55">
        <f t="shared" si="233"/>
        <v>0</v>
      </c>
      <c r="AJ972" s="55">
        <f t="shared" si="233"/>
        <v>0</v>
      </c>
      <c r="AK972" s="55">
        <f t="shared" si="233"/>
        <v>0</v>
      </c>
      <c r="AL972" s="55">
        <f t="shared" si="233"/>
        <v>0</v>
      </c>
      <c r="AM972" s="55">
        <f t="shared" si="233"/>
        <v>0</v>
      </c>
      <c r="AN972" s="55">
        <f t="shared" si="233"/>
        <v>0</v>
      </c>
      <c r="AO972" s="55">
        <f t="shared" si="232"/>
        <v>0</v>
      </c>
      <c r="AP972" s="55">
        <f t="shared" si="232"/>
        <v>0</v>
      </c>
      <c r="AQ972" s="55">
        <f t="shared" si="232"/>
        <v>0</v>
      </c>
      <c r="AR972" s="55">
        <f t="shared" si="232"/>
        <v>0</v>
      </c>
      <c r="AS972" s="55">
        <f t="shared" si="232"/>
        <v>0</v>
      </c>
      <c r="AT972" s="55">
        <f t="shared" si="232"/>
        <v>0</v>
      </c>
      <c r="AU972" s="55">
        <f t="shared" si="232"/>
        <v>0</v>
      </c>
      <c r="AV972" s="54">
        <f t="shared" si="236"/>
        <v>0</v>
      </c>
      <c r="AW972" s="54">
        <f t="shared" si="237"/>
        <v>0</v>
      </c>
      <c r="AX972" s="54">
        <f t="shared" si="238"/>
        <v>0</v>
      </c>
    </row>
    <row r="973" spans="9:50">
      <c r="I973" s="55">
        <f t="shared" si="234"/>
        <v>0</v>
      </c>
      <c r="J973" s="55">
        <f t="shared" si="235"/>
        <v>0</v>
      </c>
      <c r="K973" s="55">
        <f t="shared" si="235"/>
        <v>0</v>
      </c>
      <c r="L973" s="55">
        <f t="shared" si="235"/>
        <v>0</v>
      </c>
      <c r="M973" s="55">
        <f t="shared" si="235"/>
        <v>0</v>
      </c>
      <c r="N973" s="55">
        <f t="shared" si="235"/>
        <v>0</v>
      </c>
      <c r="O973" s="55">
        <f t="shared" si="235"/>
        <v>0</v>
      </c>
      <c r="P973" s="55">
        <f t="shared" si="235"/>
        <v>0</v>
      </c>
      <c r="Q973" s="55">
        <f t="shared" si="235"/>
        <v>0</v>
      </c>
      <c r="R973" s="55">
        <f t="shared" si="235"/>
        <v>0</v>
      </c>
      <c r="S973" s="55">
        <f t="shared" si="235"/>
        <v>0</v>
      </c>
      <c r="T973" s="55">
        <f t="shared" si="235"/>
        <v>0</v>
      </c>
      <c r="U973" s="55">
        <f t="shared" si="235"/>
        <v>0</v>
      </c>
      <c r="V973" s="55">
        <f t="shared" si="235"/>
        <v>0</v>
      </c>
      <c r="W973" s="55">
        <f t="shared" si="235"/>
        <v>0</v>
      </c>
      <c r="X973" s="55">
        <f t="shared" si="235"/>
        <v>0</v>
      </c>
      <c r="Y973" s="55">
        <f t="shared" si="235"/>
        <v>0</v>
      </c>
      <c r="Z973" s="55">
        <f t="shared" si="233"/>
        <v>0</v>
      </c>
      <c r="AA973" s="55">
        <f t="shared" si="233"/>
        <v>0</v>
      </c>
      <c r="AB973" s="55">
        <f t="shared" si="233"/>
        <v>0</v>
      </c>
      <c r="AC973" s="55">
        <f t="shared" si="233"/>
        <v>0</v>
      </c>
      <c r="AD973" s="55">
        <f t="shared" si="233"/>
        <v>0</v>
      </c>
      <c r="AE973" s="55">
        <f t="shared" si="233"/>
        <v>0</v>
      </c>
      <c r="AF973" s="55">
        <f t="shared" si="233"/>
        <v>0</v>
      </c>
      <c r="AG973" s="55">
        <f t="shared" si="233"/>
        <v>0</v>
      </c>
      <c r="AH973" s="55">
        <f t="shared" si="233"/>
        <v>0</v>
      </c>
      <c r="AI973" s="55">
        <f t="shared" si="233"/>
        <v>0</v>
      </c>
      <c r="AJ973" s="55">
        <f t="shared" si="233"/>
        <v>0</v>
      </c>
      <c r="AK973" s="55">
        <f t="shared" si="233"/>
        <v>0</v>
      </c>
      <c r="AL973" s="55">
        <f t="shared" si="233"/>
        <v>0</v>
      </c>
      <c r="AM973" s="55">
        <f t="shared" si="233"/>
        <v>0</v>
      </c>
      <c r="AN973" s="55">
        <f t="shared" si="233"/>
        <v>0</v>
      </c>
      <c r="AO973" s="55">
        <f t="shared" si="232"/>
        <v>0</v>
      </c>
      <c r="AP973" s="55">
        <f t="shared" si="232"/>
        <v>0</v>
      </c>
      <c r="AQ973" s="55">
        <f t="shared" si="232"/>
        <v>0</v>
      </c>
      <c r="AR973" s="55">
        <f t="shared" si="232"/>
        <v>0</v>
      </c>
      <c r="AS973" s="55">
        <f t="shared" si="232"/>
        <v>0</v>
      </c>
      <c r="AT973" s="55">
        <f t="shared" si="232"/>
        <v>0</v>
      </c>
      <c r="AU973" s="55">
        <f t="shared" si="232"/>
        <v>0</v>
      </c>
      <c r="AV973" s="54">
        <f t="shared" si="236"/>
        <v>0</v>
      </c>
      <c r="AW973" s="54">
        <f t="shared" si="237"/>
        <v>0</v>
      </c>
      <c r="AX973" s="54">
        <f t="shared" si="238"/>
        <v>0</v>
      </c>
    </row>
    <row r="974" spans="9:50">
      <c r="I974" s="55">
        <f t="shared" si="234"/>
        <v>0</v>
      </c>
      <c r="J974" s="55">
        <f t="shared" si="235"/>
        <v>0</v>
      </c>
      <c r="K974" s="55">
        <f t="shared" si="235"/>
        <v>0</v>
      </c>
      <c r="L974" s="55">
        <f t="shared" si="235"/>
        <v>0</v>
      </c>
      <c r="M974" s="55">
        <f t="shared" si="235"/>
        <v>0</v>
      </c>
      <c r="N974" s="55">
        <f t="shared" si="235"/>
        <v>0</v>
      </c>
      <c r="O974" s="55">
        <f t="shared" si="235"/>
        <v>0</v>
      </c>
      <c r="P974" s="55">
        <f t="shared" si="235"/>
        <v>0</v>
      </c>
      <c r="Q974" s="55">
        <f t="shared" si="235"/>
        <v>0</v>
      </c>
      <c r="R974" s="55">
        <f t="shared" si="235"/>
        <v>0</v>
      </c>
      <c r="S974" s="55">
        <f t="shared" si="235"/>
        <v>0</v>
      </c>
      <c r="T974" s="55">
        <f t="shared" si="235"/>
        <v>0</v>
      </c>
      <c r="U974" s="55">
        <f t="shared" si="235"/>
        <v>0</v>
      </c>
      <c r="V974" s="55">
        <f t="shared" si="235"/>
        <v>0</v>
      </c>
      <c r="W974" s="55">
        <f t="shared" si="235"/>
        <v>0</v>
      </c>
      <c r="X974" s="55">
        <f t="shared" si="235"/>
        <v>0</v>
      </c>
      <c r="Y974" s="55">
        <f t="shared" si="235"/>
        <v>0</v>
      </c>
      <c r="Z974" s="55">
        <f t="shared" si="233"/>
        <v>0</v>
      </c>
      <c r="AA974" s="55">
        <f t="shared" si="233"/>
        <v>0</v>
      </c>
      <c r="AB974" s="55">
        <f t="shared" si="233"/>
        <v>0</v>
      </c>
      <c r="AC974" s="55">
        <f t="shared" si="233"/>
        <v>0</v>
      </c>
      <c r="AD974" s="55">
        <f t="shared" si="233"/>
        <v>0</v>
      </c>
      <c r="AE974" s="55">
        <f t="shared" si="233"/>
        <v>0</v>
      </c>
      <c r="AF974" s="55">
        <f t="shared" si="233"/>
        <v>0</v>
      </c>
      <c r="AG974" s="55">
        <f t="shared" si="233"/>
        <v>0</v>
      </c>
      <c r="AH974" s="55">
        <f t="shared" si="233"/>
        <v>0</v>
      </c>
      <c r="AI974" s="55">
        <f t="shared" si="233"/>
        <v>0</v>
      </c>
      <c r="AJ974" s="55">
        <f t="shared" si="233"/>
        <v>0</v>
      </c>
      <c r="AK974" s="55">
        <f t="shared" si="233"/>
        <v>0</v>
      </c>
      <c r="AL974" s="55">
        <f t="shared" si="233"/>
        <v>0</v>
      </c>
      <c r="AM974" s="55">
        <f t="shared" si="233"/>
        <v>0</v>
      </c>
      <c r="AN974" s="55">
        <f t="shared" si="233"/>
        <v>0</v>
      </c>
      <c r="AO974" s="55">
        <f t="shared" si="232"/>
        <v>0</v>
      </c>
      <c r="AP974" s="55">
        <f t="shared" si="232"/>
        <v>0</v>
      </c>
      <c r="AQ974" s="55">
        <f t="shared" si="232"/>
        <v>0</v>
      </c>
      <c r="AR974" s="55">
        <f t="shared" si="232"/>
        <v>0</v>
      </c>
      <c r="AS974" s="55">
        <f t="shared" si="232"/>
        <v>0</v>
      </c>
      <c r="AT974" s="55">
        <f t="shared" si="232"/>
        <v>0</v>
      </c>
      <c r="AU974" s="55">
        <f t="shared" si="232"/>
        <v>0</v>
      </c>
      <c r="AV974" s="54">
        <f t="shared" si="236"/>
        <v>0</v>
      </c>
      <c r="AW974" s="54">
        <f t="shared" si="237"/>
        <v>0</v>
      </c>
      <c r="AX974" s="54">
        <f t="shared" si="238"/>
        <v>0</v>
      </c>
    </row>
    <row r="975" spans="9:50">
      <c r="I975" s="55">
        <f t="shared" si="234"/>
        <v>0</v>
      </c>
      <c r="J975" s="55">
        <f t="shared" si="235"/>
        <v>0</v>
      </c>
      <c r="K975" s="55">
        <f t="shared" si="235"/>
        <v>0</v>
      </c>
      <c r="L975" s="55">
        <f t="shared" si="235"/>
        <v>0</v>
      </c>
      <c r="M975" s="55">
        <f t="shared" si="235"/>
        <v>0</v>
      </c>
      <c r="N975" s="55">
        <f t="shared" si="235"/>
        <v>0</v>
      </c>
      <c r="O975" s="55">
        <f t="shared" si="235"/>
        <v>0</v>
      </c>
      <c r="P975" s="55">
        <f t="shared" si="235"/>
        <v>0</v>
      </c>
      <c r="Q975" s="55">
        <f t="shared" si="235"/>
        <v>0</v>
      </c>
      <c r="R975" s="55">
        <f t="shared" si="235"/>
        <v>0</v>
      </c>
      <c r="S975" s="55">
        <f t="shared" si="235"/>
        <v>0</v>
      </c>
      <c r="T975" s="55">
        <f t="shared" si="235"/>
        <v>0</v>
      </c>
      <c r="U975" s="55">
        <f t="shared" si="235"/>
        <v>0</v>
      </c>
      <c r="V975" s="55">
        <f t="shared" si="235"/>
        <v>0</v>
      </c>
      <c r="W975" s="55">
        <f t="shared" si="235"/>
        <v>0</v>
      </c>
      <c r="X975" s="55">
        <f t="shared" si="235"/>
        <v>0</v>
      </c>
      <c r="Y975" s="55">
        <f t="shared" si="235"/>
        <v>0</v>
      </c>
      <c r="Z975" s="55">
        <f t="shared" si="233"/>
        <v>0</v>
      </c>
      <c r="AA975" s="55">
        <f t="shared" si="233"/>
        <v>0</v>
      </c>
      <c r="AB975" s="55">
        <f t="shared" si="233"/>
        <v>0</v>
      </c>
      <c r="AC975" s="55">
        <f t="shared" si="233"/>
        <v>0</v>
      </c>
      <c r="AD975" s="55">
        <f t="shared" si="233"/>
        <v>0</v>
      </c>
      <c r="AE975" s="55">
        <f t="shared" si="233"/>
        <v>0</v>
      </c>
      <c r="AF975" s="55">
        <f t="shared" si="233"/>
        <v>0</v>
      </c>
      <c r="AG975" s="55">
        <f t="shared" si="233"/>
        <v>0</v>
      </c>
      <c r="AH975" s="55">
        <f t="shared" si="233"/>
        <v>0</v>
      </c>
      <c r="AI975" s="55">
        <f t="shared" si="233"/>
        <v>0</v>
      </c>
      <c r="AJ975" s="55">
        <f t="shared" si="233"/>
        <v>0</v>
      </c>
      <c r="AK975" s="55">
        <f t="shared" si="233"/>
        <v>0</v>
      </c>
      <c r="AL975" s="55">
        <f t="shared" si="233"/>
        <v>0</v>
      </c>
      <c r="AM975" s="55">
        <f t="shared" si="233"/>
        <v>0</v>
      </c>
      <c r="AN975" s="55">
        <f t="shared" si="233"/>
        <v>0</v>
      </c>
      <c r="AO975" s="55">
        <f t="shared" si="232"/>
        <v>0</v>
      </c>
      <c r="AP975" s="55">
        <f t="shared" si="232"/>
        <v>0</v>
      </c>
      <c r="AQ975" s="55">
        <f t="shared" si="232"/>
        <v>0</v>
      </c>
      <c r="AR975" s="55">
        <f t="shared" si="232"/>
        <v>0</v>
      </c>
      <c r="AS975" s="55">
        <f t="shared" si="232"/>
        <v>0</v>
      </c>
      <c r="AT975" s="55">
        <f t="shared" si="232"/>
        <v>0</v>
      </c>
      <c r="AU975" s="55">
        <f t="shared" si="232"/>
        <v>0</v>
      </c>
      <c r="AV975" s="54">
        <f t="shared" si="236"/>
        <v>0</v>
      </c>
      <c r="AW975" s="54">
        <f t="shared" si="237"/>
        <v>0</v>
      </c>
      <c r="AX975" s="54">
        <f t="shared" si="238"/>
        <v>0</v>
      </c>
    </row>
    <row r="976" spans="9:50">
      <c r="I976" s="55">
        <f t="shared" si="234"/>
        <v>0</v>
      </c>
      <c r="J976" s="55">
        <f t="shared" si="235"/>
        <v>0</v>
      </c>
      <c r="K976" s="55">
        <f t="shared" si="235"/>
        <v>0</v>
      </c>
      <c r="L976" s="55">
        <f t="shared" si="235"/>
        <v>0</v>
      </c>
      <c r="M976" s="55">
        <f t="shared" si="235"/>
        <v>0</v>
      </c>
      <c r="N976" s="55">
        <f t="shared" si="235"/>
        <v>0</v>
      </c>
      <c r="O976" s="55">
        <f t="shared" si="235"/>
        <v>0</v>
      </c>
      <c r="P976" s="55">
        <f t="shared" si="235"/>
        <v>0</v>
      </c>
      <c r="Q976" s="55">
        <f t="shared" si="235"/>
        <v>0</v>
      </c>
      <c r="R976" s="55">
        <f t="shared" si="235"/>
        <v>0</v>
      </c>
      <c r="S976" s="55">
        <f t="shared" si="235"/>
        <v>0</v>
      </c>
      <c r="T976" s="55">
        <f t="shared" si="235"/>
        <v>0</v>
      </c>
      <c r="U976" s="55">
        <f t="shared" si="235"/>
        <v>0</v>
      </c>
      <c r="V976" s="55">
        <f t="shared" si="235"/>
        <v>0</v>
      </c>
      <c r="W976" s="55">
        <f t="shared" si="235"/>
        <v>0</v>
      </c>
      <c r="X976" s="55">
        <f t="shared" si="235"/>
        <v>0</v>
      </c>
      <c r="Y976" s="55">
        <f t="shared" si="235"/>
        <v>0</v>
      </c>
      <c r="Z976" s="55">
        <f t="shared" si="233"/>
        <v>0</v>
      </c>
      <c r="AA976" s="55">
        <f t="shared" si="233"/>
        <v>0</v>
      </c>
      <c r="AB976" s="55">
        <f t="shared" si="233"/>
        <v>0</v>
      </c>
      <c r="AC976" s="55">
        <f t="shared" si="233"/>
        <v>0</v>
      </c>
      <c r="AD976" s="55">
        <f t="shared" si="233"/>
        <v>0</v>
      </c>
      <c r="AE976" s="55">
        <f t="shared" si="233"/>
        <v>0</v>
      </c>
      <c r="AF976" s="55">
        <f t="shared" si="233"/>
        <v>0</v>
      </c>
      <c r="AG976" s="55">
        <f t="shared" si="233"/>
        <v>0</v>
      </c>
      <c r="AH976" s="55">
        <f t="shared" si="233"/>
        <v>0</v>
      </c>
      <c r="AI976" s="55">
        <f t="shared" si="233"/>
        <v>0</v>
      </c>
      <c r="AJ976" s="55">
        <f t="shared" si="233"/>
        <v>0</v>
      </c>
      <c r="AK976" s="55">
        <f t="shared" si="233"/>
        <v>0</v>
      </c>
      <c r="AL976" s="55">
        <f t="shared" si="233"/>
        <v>0</v>
      </c>
      <c r="AM976" s="55">
        <f t="shared" si="233"/>
        <v>0</v>
      </c>
      <c r="AN976" s="55">
        <f t="shared" si="233"/>
        <v>0</v>
      </c>
      <c r="AO976" s="55">
        <f t="shared" si="232"/>
        <v>0</v>
      </c>
      <c r="AP976" s="55">
        <f t="shared" si="232"/>
        <v>0</v>
      </c>
      <c r="AQ976" s="55">
        <f t="shared" si="232"/>
        <v>0</v>
      </c>
      <c r="AR976" s="55">
        <f t="shared" si="232"/>
        <v>0</v>
      </c>
      <c r="AS976" s="55">
        <f t="shared" si="232"/>
        <v>0</v>
      </c>
      <c r="AT976" s="55">
        <f t="shared" si="232"/>
        <v>0</v>
      </c>
      <c r="AU976" s="55">
        <f t="shared" si="232"/>
        <v>0</v>
      </c>
      <c r="AV976" s="54">
        <f t="shared" si="236"/>
        <v>0</v>
      </c>
      <c r="AW976" s="54">
        <f t="shared" si="237"/>
        <v>0</v>
      </c>
      <c r="AX976" s="54">
        <f t="shared" si="238"/>
        <v>0</v>
      </c>
    </row>
    <row r="977" spans="9:50">
      <c r="I977" s="55">
        <f t="shared" si="234"/>
        <v>0</v>
      </c>
      <c r="J977" s="55">
        <f t="shared" si="235"/>
        <v>0</v>
      </c>
      <c r="K977" s="55">
        <f t="shared" si="235"/>
        <v>0</v>
      </c>
      <c r="L977" s="55">
        <f t="shared" si="235"/>
        <v>0</v>
      </c>
      <c r="M977" s="55">
        <f t="shared" si="235"/>
        <v>0</v>
      </c>
      <c r="N977" s="55">
        <f t="shared" si="235"/>
        <v>0</v>
      </c>
      <c r="O977" s="55">
        <f t="shared" si="235"/>
        <v>0</v>
      </c>
      <c r="P977" s="55">
        <f t="shared" si="235"/>
        <v>0</v>
      </c>
      <c r="Q977" s="55">
        <f t="shared" si="235"/>
        <v>0</v>
      </c>
      <c r="R977" s="55">
        <f t="shared" si="235"/>
        <v>0</v>
      </c>
      <c r="S977" s="55">
        <f t="shared" si="235"/>
        <v>0</v>
      </c>
      <c r="T977" s="55">
        <f t="shared" si="235"/>
        <v>0</v>
      </c>
      <c r="U977" s="55">
        <f t="shared" si="235"/>
        <v>0</v>
      </c>
      <c r="V977" s="55">
        <f t="shared" si="235"/>
        <v>0</v>
      </c>
      <c r="W977" s="55">
        <f t="shared" si="235"/>
        <v>0</v>
      </c>
      <c r="X977" s="55">
        <f t="shared" si="235"/>
        <v>0</v>
      </c>
      <c r="Y977" s="55">
        <f t="shared" si="235"/>
        <v>0</v>
      </c>
      <c r="Z977" s="55">
        <f t="shared" si="233"/>
        <v>0</v>
      </c>
      <c r="AA977" s="55">
        <f t="shared" si="233"/>
        <v>0</v>
      </c>
      <c r="AB977" s="55">
        <f t="shared" si="233"/>
        <v>0</v>
      </c>
      <c r="AC977" s="55">
        <f t="shared" si="233"/>
        <v>0</v>
      </c>
      <c r="AD977" s="55">
        <f t="shared" si="233"/>
        <v>0</v>
      </c>
      <c r="AE977" s="55">
        <f t="shared" si="233"/>
        <v>0</v>
      </c>
      <c r="AF977" s="55">
        <f t="shared" si="233"/>
        <v>0</v>
      </c>
      <c r="AG977" s="55">
        <f t="shared" si="233"/>
        <v>0</v>
      </c>
      <c r="AH977" s="55">
        <f t="shared" si="233"/>
        <v>0</v>
      </c>
      <c r="AI977" s="55">
        <f t="shared" si="233"/>
        <v>0</v>
      </c>
      <c r="AJ977" s="55">
        <f t="shared" si="233"/>
        <v>0</v>
      </c>
      <c r="AK977" s="55">
        <f t="shared" si="233"/>
        <v>0</v>
      </c>
      <c r="AL977" s="55">
        <f t="shared" si="233"/>
        <v>0</v>
      </c>
      <c r="AM977" s="55">
        <f t="shared" si="233"/>
        <v>0</v>
      </c>
      <c r="AN977" s="55">
        <f t="shared" si="233"/>
        <v>0</v>
      </c>
      <c r="AO977" s="55">
        <f t="shared" si="232"/>
        <v>0</v>
      </c>
      <c r="AP977" s="55">
        <f t="shared" si="232"/>
        <v>0</v>
      </c>
      <c r="AQ977" s="55">
        <f t="shared" si="232"/>
        <v>0</v>
      </c>
      <c r="AR977" s="55">
        <f t="shared" si="232"/>
        <v>0</v>
      </c>
      <c r="AS977" s="55">
        <f t="shared" si="232"/>
        <v>0</v>
      </c>
      <c r="AT977" s="55">
        <f t="shared" si="232"/>
        <v>0</v>
      </c>
      <c r="AU977" s="55">
        <f t="shared" si="232"/>
        <v>0</v>
      </c>
      <c r="AV977" s="54">
        <f t="shared" si="236"/>
        <v>0</v>
      </c>
      <c r="AW977" s="54">
        <f t="shared" si="237"/>
        <v>0</v>
      </c>
      <c r="AX977" s="54">
        <f t="shared" si="238"/>
        <v>0</v>
      </c>
    </row>
    <row r="978" spans="9:50">
      <c r="I978" s="55">
        <f t="shared" si="234"/>
        <v>0</v>
      </c>
      <c r="J978" s="55">
        <f t="shared" si="235"/>
        <v>0</v>
      </c>
      <c r="K978" s="55">
        <f t="shared" si="235"/>
        <v>0</v>
      </c>
      <c r="L978" s="55">
        <f t="shared" si="235"/>
        <v>0</v>
      </c>
      <c r="M978" s="55">
        <f t="shared" si="235"/>
        <v>0</v>
      </c>
      <c r="N978" s="55">
        <f t="shared" si="235"/>
        <v>0</v>
      </c>
      <c r="O978" s="55">
        <f t="shared" si="235"/>
        <v>0</v>
      </c>
      <c r="P978" s="55">
        <f t="shared" si="235"/>
        <v>0</v>
      </c>
      <c r="Q978" s="55">
        <f t="shared" si="235"/>
        <v>0</v>
      </c>
      <c r="R978" s="55">
        <f t="shared" si="235"/>
        <v>0</v>
      </c>
      <c r="S978" s="55">
        <f t="shared" si="235"/>
        <v>0</v>
      </c>
      <c r="T978" s="55">
        <f t="shared" si="235"/>
        <v>0</v>
      </c>
      <c r="U978" s="55">
        <f t="shared" si="235"/>
        <v>0</v>
      </c>
      <c r="V978" s="55">
        <f t="shared" si="235"/>
        <v>0</v>
      </c>
      <c r="W978" s="55">
        <f t="shared" si="235"/>
        <v>0</v>
      </c>
      <c r="X978" s="55">
        <f t="shared" si="235"/>
        <v>0</v>
      </c>
      <c r="Y978" s="55">
        <f t="shared" ref="Y978:AN993" si="239">SUMIFS($F$2:$F$2000,$E$2:$E$2000,Y$1,$A$2:$A$2000,$H978)</f>
        <v>0</v>
      </c>
      <c r="Z978" s="55">
        <f t="shared" si="239"/>
        <v>0</v>
      </c>
      <c r="AA978" s="55">
        <f t="shared" si="239"/>
        <v>0</v>
      </c>
      <c r="AB978" s="55">
        <f t="shared" si="239"/>
        <v>0</v>
      </c>
      <c r="AC978" s="55">
        <f t="shared" si="239"/>
        <v>0</v>
      </c>
      <c r="AD978" s="55">
        <f t="shared" si="239"/>
        <v>0</v>
      </c>
      <c r="AE978" s="55">
        <f t="shared" si="239"/>
        <v>0</v>
      </c>
      <c r="AF978" s="55">
        <f t="shared" si="239"/>
        <v>0</v>
      </c>
      <c r="AG978" s="55">
        <f t="shared" si="239"/>
        <v>0</v>
      </c>
      <c r="AH978" s="55">
        <f t="shared" si="239"/>
        <v>0</v>
      </c>
      <c r="AI978" s="55">
        <f t="shared" si="239"/>
        <v>0</v>
      </c>
      <c r="AJ978" s="55">
        <f t="shared" si="239"/>
        <v>0</v>
      </c>
      <c r="AK978" s="55">
        <f t="shared" si="239"/>
        <v>0</v>
      </c>
      <c r="AL978" s="55">
        <f t="shared" si="239"/>
        <v>0</v>
      </c>
      <c r="AM978" s="55">
        <f t="shared" si="239"/>
        <v>0</v>
      </c>
      <c r="AN978" s="55">
        <f t="shared" si="239"/>
        <v>0</v>
      </c>
      <c r="AO978" s="55">
        <f t="shared" si="232"/>
        <v>0</v>
      </c>
      <c r="AP978" s="55">
        <f t="shared" si="232"/>
        <v>0</v>
      </c>
      <c r="AQ978" s="55">
        <f t="shared" si="232"/>
        <v>0</v>
      </c>
      <c r="AR978" s="55">
        <f t="shared" si="232"/>
        <v>0</v>
      </c>
      <c r="AS978" s="55">
        <f t="shared" si="232"/>
        <v>0</v>
      </c>
      <c r="AT978" s="55">
        <f t="shared" si="232"/>
        <v>0</v>
      </c>
      <c r="AU978" s="55">
        <f t="shared" si="232"/>
        <v>0</v>
      </c>
      <c r="AV978" s="54">
        <f t="shared" si="236"/>
        <v>0</v>
      </c>
      <c r="AW978" s="54">
        <f t="shared" si="237"/>
        <v>0</v>
      </c>
      <c r="AX978" s="54">
        <f t="shared" si="238"/>
        <v>0</v>
      </c>
    </row>
    <row r="979" spans="9:50">
      <c r="I979" s="55">
        <f t="shared" si="234"/>
        <v>0</v>
      </c>
      <c r="J979" s="55">
        <f t="shared" ref="J979:Y994" si="240">SUMIFS($F$2:$F$2000,$E$2:$E$2000,J$1,$A$2:$A$2000,$H979)</f>
        <v>0</v>
      </c>
      <c r="K979" s="55">
        <f t="shared" si="240"/>
        <v>0</v>
      </c>
      <c r="L979" s="55">
        <f t="shared" si="240"/>
        <v>0</v>
      </c>
      <c r="M979" s="55">
        <f t="shared" si="240"/>
        <v>0</v>
      </c>
      <c r="N979" s="55">
        <f t="shared" si="240"/>
        <v>0</v>
      </c>
      <c r="O979" s="55">
        <f t="shared" si="240"/>
        <v>0</v>
      </c>
      <c r="P979" s="55">
        <f t="shared" si="240"/>
        <v>0</v>
      </c>
      <c r="Q979" s="55">
        <f t="shared" si="240"/>
        <v>0</v>
      </c>
      <c r="R979" s="55">
        <f t="shared" si="240"/>
        <v>0</v>
      </c>
      <c r="S979" s="55">
        <f t="shared" si="240"/>
        <v>0</v>
      </c>
      <c r="T979" s="55">
        <f t="shared" si="240"/>
        <v>0</v>
      </c>
      <c r="U979" s="55">
        <f t="shared" si="240"/>
        <v>0</v>
      </c>
      <c r="V979" s="55">
        <f t="shared" si="240"/>
        <v>0</v>
      </c>
      <c r="W979" s="55">
        <f t="shared" si="240"/>
        <v>0</v>
      </c>
      <c r="X979" s="55">
        <f t="shared" si="240"/>
        <v>0</v>
      </c>
      <c r="Y979" s="55">
        <f t="shared" si="240"/>
        <v>0</v>
      </c>
      <c r="Z979" s="55">
        <f t="shared" si="239"/>
        <v>0</v>
      </c>
      <c r="AA979" s="55">
        <f t="shared" si="239"/>
        <v>0</v>
      </c>
      <c r="AB979" s="55">
        <f t="shared" si="239"/>
        <v>0</v>
      </c>
      <c r="AC979" s="55">
        <f t="shared" si="239"/>
        <v>0</v>
      </c>
      <c r="AD979" s="55">
        <f t="shared" si="239"/>
        <v>0</v>
      </c>
      <c r="AE979" s="55">
        <f t="shared" si="239"/>
        <v>0</v>
      </c>
      <c r="AF979" s="55">
        <f t="shared" si="239"/>
        <v>0</v>
      </c>
      <c r="AG979" s="55">
        <f t="shared" si="239"/>
        <v>0</v>
      </c>
      <c r="AH979" s="55">
        <f t="shared" si="239"/>
        <v>0</v>
      </c>
      <c r="AI979" s="55">
        <f t="shared" si="239"/>
        <v>0</v>
      </c>
      <c r="AJ979" s="55">
        <f t="shared" si="239"/>
        <v>0</v>
      </c>
      <c r="AK979" s="55">
        <f t="shared" si="239"/>
        <v>0</v>
      </c>
      <c r="AL979" s="55">
        <f t="shared" si="239"/>
        <v>0</v>
      </c>
      <c r="AM979" s="55">
        <f t="shared" si="239"/>
        <v>0</v>
      </c>
      <c r="AN979" s="55">
        <f t="shared" si="239"/>
        <v>0</v>
      </c>
      <c r="AO979" s="55">
        <f t="shared" si="232"/>
        <v>0</v>
      </c>
      <c r="AP979" s="55">
        <f t="shared" si="232"/>
        <v>0</v>
      </c>
      <c r="AQ979" s="55">
        <f t="shared" si="232"/>
        <v>0</v>
      </c>
      <c r="AR979" s="55">
        <f t="shared" si="232"/>
        <v>0</v>
      </c>
      <c r="AS979" s="55">
        <f t="shared" si="232"/>
        <v>0</v>
      </c>
      <c r="AT979" s="55">
        <f t="shared" si="232"/>
        <v>0</v>
      </c>
      <c r="AU979" s="55">
        <f t="shared" si="232"/>
        <v>0</v>
      </c>
      <c r="AV979" s="54">
        <f t="shared" si="236"/>
        <v>0</v>
      </c>
      <c r="AW979" s="54">
        <f t="shared" si="237"/>
        <v>0</v>
      </c>
      <c r="AX979" s="54">
        <f t="shared" si="238"/>
        <v>0</v>
      </c>
    </row>
    <row r="980" spans="9:50">
      <c r="I980" s="55">
        <f t="shared" si="234"/>
        <v>0</v>
      </c>
      <c r="J980" s="55">
        <f t="shared" si="240"/>
        <v>0</v>
      </c>
      <c r="K980" s="55">
        <f t="shared" si="240"/>
        <v>0</v>
      </c>
      <c r="L980" s="55">
        <f t="shared" si="240"/>
        <v>0</v>
      </c>
      <c r="M980" s="55">
        <f t="shared" si="240"/>
        <v>0</v>
      </c>
      <c r="N980" s="55">
        <f t="shared" si="240"/>
        <v>0</v>
      </c>
      <c r="O980" s="55">
        <f t="shared" si="240"/>
        <v>0</v>
      </c>
      <c r="P980" s="55">
        <f t="shared" si="240"/>
        <v>0</v>
      </c>
      <c r="Q980" s="55">
        <f t="shared" si="240"/>
        <v>0</v>
      </c>
      <c r="R980" s="55">
        <f t="shared" si="240"/>
        <v>0</v>
      </c>
      <c r="S980" s="55">
        <f t="shared" si="240"/>
        <v>0</v>
      </c>
      <c r="T980" s="55">
        <f t="shared" si="240"/>
        <v>0</v>
      </c>
      <c r="U980" s="55">
        <f t="shared" si="240"/>
        <v>0</v>
      </c>
      <c r="V980" s="55">
        <f t="shared" si="240"/>
        <v>0</v>
      </c>
      <c r="W980" s="55">
        <f t="shared" si="240"/>
        <v>0</v>
      </c>
      <c r="X980" s="55">
        <f t="shared" si="240"/>
        <v>0</v>
      </c>
      <c r="Y980" s="55">
        <f t="shared" si="240"/>
        <v>0</v>
      </c>
      <c r="Z980" s="55">
        <f t="shared" si="239"/>
        <v>0</v>
      </c>
      <c r="AA980" s="55">
        <f t="shared" si="239"/>
        <v>0</v>
      </c>
      <c r="AB980" s="55">
        <f t="shared" si="239"/>
        <v>0</v>
      </c>
      <c r="AC980" s="55">
        <f t="shared" si="239"/>
        <v>0</v>
      </c>
      <c r="AD980" s="55">
        <f t="shared" si="239"/>
        <v>0</v>
      </c>
      <c r="AE980" s="55">
        <f t="shared" si="239"/>
        <v>0</v>
      </c>
      <c r="AF980" s="55">
        <f t="shared" si="239"/>
        <v>0</v>
      </c>
      <c r="AG980" s="55">
        <f t="shared" si="239"/>
        <v>0</v>
      </c>
      <c r="AH980" s="55">
        <f t="shared" si="239"/>
        <v>0</v>
      </c>
      <c r="AI980" s="55">
        <f t="shared" si="239"/>
        <v>0</v>
      </c>
      <c r="AJ980" s="55">
        <f t="shared" si="239"/>
        <v>0</v>
      </c>
      <c r="AK980" s="55">
        <f t="shared" si="239"/>
        <v>0</v>
      </c>
      <c r="AL980" s="55">
        <f t="shared" si="239"/>
        <v>0</v>
      </c>
      <c r="AM980" s="55">
        <f t="shared" si="239"/>
        <v>0</v>
      </c>
      <c r="AN980" s="55">
        <f t="shared" si="239"/>
        <v>0</v>
      </c>
      <c r="AO980" s="55">
        <f t="shared" si="232"/>
        <v>0</v>
      </c>
      <c r="AP980" s="55">
        <f t="shared" si="232"/>
        <v>0</v>
      </c>
      <c r="AQ980" s="55">
        <f t="shared" si="232"/>
        <v>0</v>
      </c>
      <c r="AR980" s="55">
        <f t="shared" si="232"/>
        <v>0</v>
      </c>
      <c r="AS980" s="55">
        <f t="shared" si="232"/>
        <v>0</v>
      </c>
      <c r="AT980" s="55">
        <f t="shared" si="232"/>
        <v>0</v>
      </c>
      <c r="AU980" s="55">
        <f t="shared" si="232"/>
        <v>0</v>
      </c>
      <c r="AV980" s="54">
        <f t="shared" si="236"/>
        <v>0</v>
      </c>
      <c r="AW980" s="54">
        <f t="shared" si="237"/>
        <v>0</v>
      </c>
      <c r="AX980" s="54">
        <f t="shared" si="238"/>
        <v>0</v>
      </c>
    </row>
    <row r="981" spans="9:50">
      <c r="I981" s="55">
        <f t="shared" si="234"/>
        <v>0</v>
      </c>
      <c r="J981" s="55">
        <f t="shared" si="240"/>
        <v>0</v>
      </c>
      <c r="K981" s="55">
        <f t="shared" si="240"/>
        <v>0</v>
      </c>
      <c r="L981" s="55">
        <f t="shared" si="240"/>
        <v>0</v>
      </c>
      <c r="M981" s="55">
        <f t="shared" si="240"/>
        <v>0</v>
      </c>
      <c r="N981" s="55">
        <f t="shared" si="240"/>
        <v>0</v>
      </c>
      <c r="O981" s="55">
        <f t="shared" si="240"/>
        <v>0</v>
      </c>
      <c r="P981" s="55">
        <f t="shared" si="240"/>
        <v>0</v>
      </c>
      <c r="Q981" s="55">
        <f t="shared" si="240"/>
        <v>0</v>
      </c>
      <c r="R981" s="55">
        <f t="shared" si="240"/>
        <v>0</v>
      </c>
      <c r="S981" s="55">
        <f t="shared" si="240"/>
        <v>0</v>
      </c>
      <c r="T981" s="55">
        <f t="shared" si="240"/>
        <v>0</v>
      </c>
      <c r="U981" s="55">
        <f t="shared" si="240"/>
        <v>0</v>
      </c>
      <c r="V981" s="55">
        <f t="shared" si="240"/>
        <v>0</v>
      </c>
      <c r="W981" s="55">
        <f t="shared" si="240"/>
        <v>0</v>
      </c>
      <c r="X981" s="55">
        <f t="shared" si="240"/>
        <v>0</v>
      </c>
      <c r="Y981" s="55">
        <f t="shared" si="240"/>
        <v>0</v>
      </c>
      <c r="Z981" s="55">
        <f t="shared" si="239"/>
        <v>0</v>
      </c>
      <c r="AA981" s="55">
        <f t="shared" si="239"/>
        <v>0</v>
      </c>
      <c r="AB981" s="55">
        <f t="shared" si="239"/>
        <v>0</v>
      </c>
      <c r="AC981" s="55">
        <f t="shared" si="239"/>
        <v>0</v>
      </c>
      <c r="AD981" s="55">
        <f t="shared" si="239"/>
        <v>0</v>
      </c>
      <c r="AE981" s="55">
        <f t="shared" si="239"/>
        <v>0</v>
      </c>
      <c r="AF981" s="55">
        <f t="shared" si="239"/>
        <v>0</v>
      </c>
      <c r="AG981" s="55">
        <f t="shared" si="239"/>
        <v>0</v>
      </c>
      <c r="AH981" s="55">
        <f t="shared" si="239"/>
        <v>0</v>
      </c>
      <c r="AI981" s="55">
        <f t="shared" si="239"/>
        <v>0</v>
      </c>
      <c r="AJ981" s="55">
        <f t="shared" si="239"/>
        <v>0</v>
      </c>
      <c r="AK981" s="55">
        <f t="shared" si="239"/>
        <v>0</v>
      </c>
      <c r="AL981" s="55">
        <f t="shared" si="239"/>
        <v>0</v>
      </c>
      <c r="AM981" s="55">
        <f t="shared" si="239"/>
        <v>0</v>
      </c>
      <c r="AN981" s="55">
        <f t="shared" si="239"/>
        <v>0</v>
      </c>
      <c r="AO981" s="55">
        <f t="shared" si="232"/>
        <v>0</v>
      </c>
      <c r="AP981" s="55">
        <f t="shared" si="232"/>
        <v>0</v>
      </c>
      <c r="AQ981" s="55">
        <f t="shared" si="232"/>
        <v>0</v>
      </c>
      <c r="AR981" s="55">
        <f t="shared" si="232"/>
        <v>0</v>
      </c>
      <c r="AS981" s="55">
        <f t="shared" si="232"/>
        <v>0</v>
      </c>
      <c r="AT981" s="55">
        <f t="shared" si="232"/>
        <v>0</v>
      </c>
      <c r="AU981" s="55">
        <f t="shared" si="232"/>
        <v>0</v>
      </c>
      <c r="AV981" s="54">
        <f t="shared" si="236"/>
        <v>0</v>
      </c>
      <c r="AW981" s="54">
        <f t="shared" si="237"/>
        <v>0</v>
      </c>
      <c r="AX981" s="54">
        <f t="shared" si="238"/>
        <v>0</v>
      </c>
    </row>
    <row r="982" spans="9:50">
      <c r="I982" s="55">
        <f t="shared" si="234"/>
        <v>0</v>
      </c>
      <c r="J982" s="55">
        <f t="shared" si="240"/>
        <v>0</v>
      </c>
      <c r="K982" s="55">
        <f t="shared" si="240"/>
        <v>0</v>
      </c>
      <c r="L982" s="55">
        <f t="shared" si="240"/>
        <v>0</v>
      </c>
      <c r="M982" s="55">
        <f t="shared" si="240"/>
        <v>0</v>
      </c>
      <c r="N982" s="55">
        <f t="shared" si="240"/>
        <v>0</v>
      </c>
      <c r="O982" s="55">
        <f t="shared" si="240"/>
        <v>0</v>
      </c>
      <c r="P982" s="55">
        <f t="shared" si="240"/>
        <v>0</v>
      </c>
      <c r="Q982" s="55">
        <f t="shared" si="240"/>
        <v>0</v>
      </c>
      <c r="R982" s="55">
        <f t="shared" si="240"/>
        <v>0</v>
      </c>
      <c r="S982" s="55">
        <f t="shared" si="240"/>
        <v>0</v>
      </c>
      <c r="T982" s="55">
        <f t="shared" si="240"/>
        <v>0</v>
      </c>
      <c r="U982" s="55">
        <f t="shared" si="240"/>
        <v>0</v>
      </c>
      <c r="V982" s="55">
        <f t="shared" si="240"/>
        <v>0</v>
      </c>
      <c r="W982" s="55">
        <f t="shared" si="240"/>
        <v>0</v>
      </c>
      <c r="X982" s="55">
        <f t="shared" si="240"/>
        <v>0</v>
      </c>
      <c r="Y982" s="55">
        <f t="shared" si="240"/>
        <v>0</v>
      </c>
      <c r="Z982" s="55">
        <f t="shared" si="239"/>
        <v>0</v>
      </c>
      <c r="AA982" s="55">
        <f t="shared" si="239"/>
        <v>0</v>
      </c>
      <c r="AB982" s="55">
        <f t="shared" si="239"/>
        <v>0</v>
      </c>
      <c r="AC982" s="55">
        <f t="shared" si="239"/>
        <v>0</v>
      </c>
      <c r="AD982" s="55">
        <f t="shared" si="239"/>
        <v>0</v>
      </c>
      <c r="AE982" s="55">
        <f t="shared" si="239"/>
        <v>0</v>
      </c>
      <c r="AF982" s="55">
        <f t="shared" si="239"/>
        <v>0</v>
      </c>
      <c r="AG982" s="55">
        <f t="shared" si="239"/>
        <v>0</v>
      </c>
      <c r="AH982" s="55">
        <f t="shared" si="239"/>
        <v>0</v>
      </c>
      <c r="AI982" s="55">
        <f t="shared" si="239"/>
        <v>0</v>
      </c>
      <c r="AJ982" s="55">
        <f t="shared" si="239"/>
        <v>0</v>
      </c>
      <c r="AK982" s="55">
        <f t="shared" si="239"/>
        <v>0</v>
      </c>
      <c r="AL982" s="55">
        <f t="shared" si="239"/>
        <v>0</v>
      </c>
      <c r="AM982" s="55">
        <f t="shared" si="239"/>
        <v>0</v>
      </c>
      <c r="AN982" s="55">
        <f t="shared" si="239"/>
        <v>0</v>
      </c>
      <c r="AO982" s="55">
        <f t="shared" si="232"/>
        <v>0</v>
      </c>
      <c r="AP982" s="55">
        <f t="shared" si="232"/>
        <v>0</v>
      </c>
      <c r="AQ982" s="55">
        <f t="shared" si="232"/>
        <v>0</v>
      </c>
      <c r="AR982" s="55">
        <f t="shared" si="232"/>
        <v>0</v>
      </c>
      <c r="AS982" s="55">
        <f t="shared" si="232"/>
        <v>0</v>
      </c>
      <c r="AT982" s="55">
        <f t="shared" si="232"/>
        <v>0</v>
      </c>
      <c r="AU982" s="55">
        <f t="shared" si="232"/>
        <v>0</v>
      </c>
      <c r="AV982" s="54">
        <f t="shared" si="236"/>
        <v>0</v>
      </c>
      <c r="AW982" s="54">
        <f t="shared" si="237"/>
        <v>0</v>
      </c>
      <c r="AX982" s="54">
        <f t="shared" si="238"/>
        <v>0</v>
      </c>
    </row>
    <row r="983" spans="9:50">
      <c r="I983" s="55">
        <f t="shared" si="234"/>
        <v>0</v>
      </c>
      <c r="J983" s="55">
        <f t="shared" si="240"/>
        <v>0</v>
      </c>
      <c r="K983" s="55">
        <f t="shared" si="240"/>
        <v>0</v>
      </c>
      <c r="L983" s="55">
        <f t="shared" si="240"/>
        <v>0</v>
      </c>
      <c r="M983" s="55">
        <f t="shared" si="240"/>
        <v>0</v>
      </c>
      <c r="N983" s="55">
        <f t="shared" si="240"/>
        <v>0</v>
      </c>
      <c r="O983" s="55">
        <f t="shared" si="240"/>
        <v>0</v>
      </c>
      <c r="P983" s="55">
        <f t="shared" si="240"/>
        <v>0</v>
      </c>
      <c r="Q983" s="55">
        <f t="shared" si="240"/>
        <v>0</v>
      </c>
      <c r="R983" s="55">
        <f t="shared" si="240"/>
        <v>0</v>
      </c>
      <c r="S983" s="55">
        <f t="shared" si="240"/>
        <v>0</v>
      </c>
      <c r="T983" s="55">
        <f t="shared" si="240"/>
        <v>0</v>
      </c>
      <c r="U983" s="55">
        <f t="shared" si="240"/>
        <v>0</v>
      </c>
      <c r="V983" s="55">
        <f t="shared" si="240"/>
        <v>0</v>
      </c>
      <c r="W983" s="55">
        <f t="shared" si="240"/>
        <v>0</v>
      </c>
      <c r="X983" s="55">
        <f t="shared" si="240"/>
        <v>0</v>
      </c>
      <c r="Y983" s="55">
        <f t="shared" si="240"/>
        <v>0</v>
      </c>
      <c r="Z983" s="55">
        <f t="shared" si="239"/>
        <v>0</v>
      </c>
      <c r="AA983" s="55">
        <f t="shared" si="239"/>
        <v>0</v>
      </c>
      <c r="AB983" s="55">
        <f t="shared" si="239"/>
        <v>0</v>
      </c>
      <c r="AC983" s="55">
        <f t="shared" si="239"/>
        <v>0</v>
      </c>
      <c r="AD983" s="55">
        <f t="shared" si="239"/>
        <v>0</v>
      </c>
      <c r="AE983" s="55">
        <f t="shared" si="239"/>
        <v>0</v>
      </c>
      <c r="AF983" s="55">
        <f t="shared" si="239"/>
        <v>0</v>
      </c>
      <c r="AG983" s="55">
        <f t="shared" si="239"/>
        <v>0</v>
      </c>
      <c r="AH983" s="55">
        <f t="shared" si="239"/>
        <v>0</v>
      </c>
      <c r="AI983" s="55">
        <f t="shared" si="239"/>
        <v>0</v>
      </c>
      <c r="AJ983" s="55">
        <f t="shared" si="239"/>
        <v>0</v>
      </c>
      <c r="AK983" s="55">
        <f t="shared" si="239"/>
        <v>0</v>
      </c>
      <c r="AL983" s="55">
        <f t="shared" si="239"/>
        <v>0</v>
      </c>
      <c r="AM983" s="55">
        <f t="shared" si="239"/>
        <v>0</v>
      </c>
      <c r="AN983" s="55">
        <f t="shared" si="239"/>
        <v>0</v>
      </c>
      <c r="AO983" s="55">
        <f t="shared" si="232"/>
        <v>0</v>
      </c>
      <c r="AP983" s="55">
        <f t="shared" si="232"/>
        <v>0</v>
      </c>
      <c r="AQ983" s="55">
        <f t="shared" si="232"/>
        <v>0</v>
      </c>
      <c r="AR983" s="55">
        <f t="shared" si="232"/>
        <v>0</v>
      </c>
      <c r="AS983" s="55">
        <f t="shared" si="232"/>
        <v>0</v>
      </c>
      <c r="AT983" s="55">
        <f t="shared" si="232"/>
        <v>0</v>
      </c>
      <c r="AU983" s="55">
        <f t="shared" si="232"/>
        <v>0</v>
      </c>
      <c r="AV983" s="54">
        <f t="shared" si="236"/>
        <v>0</v>
      </c>
      <c r="AW983" s="54">
        <f t="shared" si="237"/>
        <v>0</v>
      </c>
      <c r="AX983" s="54">
        <f t="shared" si="238"/>
        <v>0</v>
      </c>
    </row>
    <row r="984" spans="9:50">
      <c r="I984" s="55">
        <f t="shared" si="234"/>
        <v>0</v>
      </c>
      <c r="J984" s="55">
        <f t="shared" si="240"/>
        <v>0</v>
      </c>
      <c r="K984" s="55">
        <f t="shared" si="240"/>
        <v>0</v>
      </c>
      <c r="L984" s="55">
        <f t="shared" si="240"/>
        <v>0</v>
      </c>
      <c r="M984" s="55">
        <f t="shared" si="240"/>
        <v>0</v>
      </c>
      <c r="N984" s="55">
        <f t="shared" si="240"/>
        <v>0</v>
      </c>
      <c r="O984" s="55">
        <f t="shared" si="240"/>
        <v>0</v>
      </c>
      <c r="P984" s="55">
        <f t="shared" si="240"/>
        <v>0</v>
      </c>
      <c r="Q984" s="55">
        <f t="shared" si="240"/>
        <v>0</v>
      </c>
      <c r="R984" s="55">
        <f t="shared" si="240"/>
        <v>0</v>
      </c>
      <c r="S984" s="55">
        <f t="shared" si="240"/>
        <v>0</v>
      </c>
      <c r="T984" s="55">
        <f t="shared" si="240"/>
        <v>0</v>
      </c>
      <c r="U984" s="55">
        <f t="shared" si="240"/>
        <v>0</v>
      </c>
      <c r="V984" s="55">
        <f t="shared" si="240"/>
        <v>0</v>
      </c>
      <c r="W984" s="55">
        <f t="shared" si="240"/>
        <v>0</v>
      </c>
      <c r="X984" s="55">
        <f t="shared" si="240"/>
        <v>0</v>
      </c>
      <c r="Y984" s="55">
        <f t="shared" si="240"/>
        <v>0</v>
      </c>
      <c r="Z984" s="55">
        <f t="shared" si="239"/>
        <v>0</v>
      </c>
      <c r="AA984" s="55">
        <f t="shared" si="239"/>
        <v>0</v>
      </c>
      <c r="AB984" s="55">
        <f t="shared" si="239"/>
        <v>0</v>
      </c>
      <c r="AC984" s="55">
        <f t="shared" si="239"/>
        <v>0</v>
      </c>
      <c r="AD984" s="55">
        <f t="shared" si="239"/>
        <v>0</v>
      </c>
      <c r="AE984" s="55">
        <f t="shared" si="239"/>
        <v>0</v>
      </c>
      <c r="AF984" s="55">
        <f t="shared" si="239"/>
        <v>0</v>
      </c>
      <c r="AG984" s="55">
        <f t="shared" si="239"/>
        <v>0</v>
      </c>
      <c r="AH984" s="55">
        <f t="shared" si="239"/>
        <v>0</v>
      </c>
      <c r="AI984" s="55">
        <f t="shared" si="239"/>
        <v>0</v>
      </c>
      <c r="AJ984" s="55">
        <f t="shared" si="239"/>
        <v>0</v>
      </c>
      <c r="AK984" s="55">
        <f t="shared" si="239"/>
        <v>0</v>
      </c>
      <c r="AL984" s="55">
        <f t="shared" si="239"/>
        <v>0</v>
      </c>
      <c r="AM984" s="55">
        <f t="shared" si="239"/>
        <v>0</v>
      </c>
      <c r="AN984" s="55">
        <f t="shared" si="239"/>
        <v>0</v>
      </c>
      <c r="AO984" s="55">
        <f t="shared" si="232"/>
        <v>0</v>
      </c>
      <c r="AP984" s="55">
        <f t="shared" si="232"/>
        <v>0</v>
      </c>
      <c r="AQ984" s="55">
        <f t="shared" si="232"/>
        <v>0</v>
      </c>
      <c r="AR984" s="55">
        <f t="shared" si="232"/>
        <v>0</v>
      </c>
      <c r="AS984" s="55">
        <f t="shared" si="232"/>
        <v>0</v>
      </c>
      <c r="AT984" s="55">
        <f t="shared" si="232"/>
        <v>0</v>
      </c>
      <c r="AU984" s="55">
        <f t="shared" si="232"/>
        <v>0</v>
      </c>
      <c r="AV984" s="54">
        <f t="shared" si="236"/>
        <v>0</v>
      </c>
      <c r="AW984" s="54">
        <f t="shared" si="237"/>
        <v>0</v>
      </c>
      <c r="AX984" s="54">
        <f t="shared" si="238"/>
        <v>0</v>
      </c>
    </row>
    <row r="985" spans="9:50">
      <c r="I985" s="55">
        <f t="shared" si="234"/>
        <v>0</v>
      </c>
      <c r="J985" s="55">
        <f t="shared" si="240"/>
        <v>0</v>
      </c>
      <c r="K985" s="55">
        <f t="shared" si="240"/>
        <v>0</v>
      </c>
      <c r="L985" s="55">
        <f t="shared" si="240"/>
        <v>0</v>
      </c>
      <c r="M985" s="55">
        <f t="shared" si="240"/>
        <v>0</v>
      </c>
      <c r="N985" s="55">
        <f t="shared" si="240"/>
        <v>0</v>
      </c>
      <c r="O985" s="55">
        <f t="shared" si="240"/>
        <v>0</v>
      </c>
      <c r="P985" s="55">
        <f t="shared" si="240"/>
        <v>0</v>
      </c>
      <c r="Q985" s="55">
        <f t="shared" si="240"/>
        <v>0</v>
      </c>
      <c r="R985" s="55">
        <f t="shared" si="240"/>
        <v>0</v>
      </c>
      <c r="S985" s="55">
        <f t="shared" si="240"/>
        <v>0</v>
      </c>
      <c r="T985" s="55">
        <f t="shared" si="240"/>
        <v>0</v>
      </c>
      <c r="U985" s="55">
        <f t="shared" si="240"/>
        <v>0</v>
      </c>
      <c r="V985" s="55">
        <f t="shared" si="240"/>
        <v>0</v>
      </c>
      <c r="W985" s="55">
        <f t="shared" si="240"/>
        <v>0</v>
      </c>
      <c r="X985" s="55">
        <f t="shared" si="240"/>
        <v>0</v>
      </c>
      <c r="Y985" s="55">
        <f t="shared" si="240"/>
        <v>0</v>
      </c>
      <c r="Z985" s="55">
        <f t="shared" si="239"/>
        <v>0</v>
      </c>
      <c r="AA985" s="55">
        <f t="shared" si="239"/>
        <v>0</v>
      </c>
      <c r="AB985" s="55">
        <f t="shared" si="239"/>
        <v>0</v>
      </c>
      <c r="AC985" s="55">
        <f t="shared" si="239"/>
        <v>0</v>
      </c>
      <c r="AD985" s="55">
        <f t="shared" si="239"/>
        <v>0</v>
      </c>
      <c r="AE985" s="55">
        <f t="shared" si="239"/>
        <v>0</v>
      </c>
      <c r="AF985" s="55">
        <f t="shared" si="239"/>
        <v>0</v>
      </c>
      <c r="AG985" s="55">
        <f t="shared" si="239"/>
        <v>0</v>
      </c>
      <c r="AH985" s="55">
        <f t="shared" si="239"/>
        <v>0</v>
      </c>
      <c r="AI985" s="55">
        <f t="shared" si="239"/>
        <v>0</v>
      </c>
      <c r="AJ985" s="55">
        <f t="shared" si="239"/>
        <v>0</v>
      </c>
      <c r="AK985" s="55">
        <f t="shared" si="239"/>
        <v>0</v>
      </c>
      <c r="AL985" s="55">
        <f t="shared" si="239"/>
        <v>0</v>
      </c>
      <c r="AM985" s="55">
        <f t="shared" si="239"/>
        <v>0</v>
      </c>
      <c r="AN985" s="55">
        <f t="shared" si="239"/>
        <v>0</v>
      </c>
      <c r="AO985" s="55">
        <f t="shared" si="232"/>
        <v>0</v>
      </c>
      <c r="AP985" s="55">
        <f t="shared" si="232"/>
        <v>0</v>
      </c>
      <c r="AQ985" s="55">
        <f t="shared" si="232"/>
        <v>0</v>
      </c>
      <c r="AR985" s="55">
        <f t="shared" si="232"/>
        <v>0</v>
      </c>
      <c r="AS985" s="55">
        <f t="shared" si="232"/>
        <v>0</v>
      </c>
      <c r="AT985" s="55">
        <f t="shared" si="232"/>
        <v>0</v>
      </c>
      <c r="AU985" s="55">
        <f t="shared" si="232"/>
        <v>0</v>
      </c>
      <c r="AV985" s="54">
        <f t="shared" si="236"/>
        <v>0</v>
      </c>
      <c r="AW985" s="54">
        <f t="shared" si="237"/>
        <v>0</v>
      </c>
      <c r="AX985" s="54">
        <f t="shared" si="238"/>
        <v>0</v>
      </c>
    </row>
    <row r="986" spans="9:50">
      <c r="I986" s="55">
        <f t="shared" si="234"/>
        <v>0</v>
      </c>
      <c r="J986" s="55">
        <f t="shared" si="240"/>
        <v>0</v>
      </c>
      <c r="K986" s="55">
        <f t="shared" si="240"/>
        <v>0</v>
      </c>
      <c r="L986" s="55">
        <f t="shared" si="240"/>
        <v>0</v>
      </c>
      <c r="M986" s="55">
        <f t="shared" si="240"/>
        <v>0</v>
      </c>
      <c r="N986" s="55">
        <f t="shared" si="240"/>
        <v>0</v>
      </c>
      <c r="O986" s="55">
        <f t="shared" si="240"/>
        <v>0</v>
      </c>
      <c r="P986" s="55">
        <f t="shared" si="240"/>
        <v>0</v>
      </c>
      <c r="Q986" s="55">
        <f t="shared" si="240"/>
        <v>0</v>
      </c>
      <c r="R986" s="55">
        <f t="shared" si="240"/>
        <v>0</v>
      </c>
      <c r="S986" s="55">
        <f t="shared" si="240"/>
        <v>0</v>
      </c>
      <c r="T986" s="55">
        <f t="shared" si="240"/>
        <v>0</v>
      </c>
      <c r="U986" s="55">
        <f t="shared" si="240"/>
        <v>0</v>
      </c>
      <c r="V986" s="55">
        <f t="shared" si="240"/>
        <v>0</v>
      </c>
      <c r="W986" s="55">
        <f t="shared" si="240"/>
        <v>0</v>
      </c>
      <c r="X986" s="55">
        <f t="shared" si="240"/>
        <v>0</v>
      </c>
      <c r="Y986" s="55">
        <f t="shared" si="240"/>
        <v>0</v>
      </c>
      <c r="Z986" s="55">
        <f t="shared" si="239"/>
        <v>0</v>
      </c>
      <c r="AA986" s="55">
        <f t="shared" si="239"/>
        <v>0</v>
      </c>
      <c r="AB986" s="55">
        <f t="shared" si="239"/>
        <v>0</v>
      </c>
      <c r="AC986" s="55">
        <f t="shared" si="239"/>
        <v>0</v>
      </c>
      <c r="AD986" s="55">
        <f t="shared" si="239"/>
        <v>0</v>
      </c>
      <c r="AE986" s="55">
        <f t="shared" si="239"/>
        <v>0</v>
      </c>
      <c r="AF986" s="55">
        <f t="shared" si="239"/>
        <v>0</v>
      </c>
      <c r="AG986" s="55">
        <f t="shared" si="239"/>
        <v>0</v>
      </c>
      <c r="AH986" s="55">
        <f t="shared" si="239"/>
        <v>0</v>
      </c>
      <c r="AI986" s="55">
        <f t="shared" si="239"/>
        <v>0</v>
      </c>
      <c r="AJ986" s="55">
        <f t="shared" si="239"/>
        <v>0</v>
      </c>
      <c r="AK986" s="55">
        <f t="shared" si="239"/>
        <v>0</v>
      </c>
      <c r="AL986" s="55">
        <f t="shared" si="239"/>
        <v>0</v>
      </c>
      <c r="AM986" s="55">
        <f t="shared" si="239"/>
        <v>0</v>
      </c>
      <c r="AN986" s="55">
        <f t="shared" si="239"/>
        <v>0</v>
      </c>
      <c r="AO986" s="55">
        <f t="shared" si="232"/>
        <v>0</v>
      </c>
      <c r="AP986" s="55">
        <f t="shared" si="232"/>
        <v>0</v>
      </c>
      <c r="AQ986" s="55">
        <f t="shared" si="232"/>
        <v>0</v>
      </c>
      <c r="AR986" s="55">
        <f t="shared" si="232"/>
        <v>0</v>
      </c>
      <c r="AS986" s="55">
        <f t="shared" si="232"/>
        <v>0</v>
      </c>
      <c r="AT986" s="55">
        <f t="shared" si="232"/>
        <v>0</v>
      </c>
      <c r="AU986" s="55">
        <f t="shared" si="232"/>
        <v>0</v>
      </c>
      <c r="AV986" s="54">
        <f t="shared" si="236"/>
        <v>0</v>
      </c>
      <c r="AW986" s="54">
        <f t="shared" si="237"/>
        <v>0</v>
      </c>
      <c r="AX986" s="54">
        <f t="shared" si="238"/>
        <v>0</v>
      </c>
    </row>
    <row r="987" spans="9:50">
      <c r="I987" s="55">
        <f t="shared" si="234"/>
        <v>0</v>
      </c>
      <c r="J987" s="55">
        <f t="shared" si="240"/>
        <v>0</v>
      </c>
      <c r="K987" s="55">
        <f t="shared" si="240"/>
        <v>0</v>
      </c>
      <c r="L987" s="55">
        <f t="shared" si="240"/>
        <v>0</v>
      </c>
      <c r="M987" s="55">
        <f t="shared" si="240"/>
        <v>0</v>
      </c>
      <c r="N987" s="55">
        <f t="shared" si="240"/>
        <v>0</v>
      </c>
      <c r="O987" s="55">
        <f t="shared" si="240"/>
        <v>0</v>
      </c>
      <c r="P987" s="55">
        <f t="shared" si="240"/>
        <v>0</v>
      </c>
      <c r="Q987" s="55">
        <f t="shared" si="240"/>
        <v>0</v>
      </c>
      <c r="R987" s="55">
        <f t="shared" si="240"/>
        <v>0</v>
      </c>
      <c r="S987" s="55">
        <f t="shared" si="240"/>
        <v>0</v>
      </c>
      <c r="T987" s="55">
        <f t="shared" si="240"/>
        <v>0</v>
      </c>
      <c r="U987" s="55">
        <f t="shared" si="240"/>
        <v>0</v>
      </c>
      <c r="V987" s="55">
        <f t="shared" si="240"/>
        <v>0</v>
      </c>
      <c r="W987" s="55">
        <f t="shared" si="240"/>
        <v>0</v>
      </c>
      <c r="X987" s="55">
        <f t="shared" si="240"/>
        <v>0</v>
      </c>
      <c r="Y987" s="55">
        <f t="shared" si="240"/>
        <v>0</v>
      </c>
      <c r="Z987" s="55">
        <f t="shared" si="239"/>
        <v>0</v>
      </c>
      <c r="AA987" s="55">
        <f t="shared" si="239"/>
        <v>0</v>
      </c>
      <c r="AB987" s="55">
        <f t="shared" si="239"/>
        <v>0</v>
      </c>
      <c r="AC987" s="55">
        <f t="shared" si="239"/>
        <v>0</v>
      </c>
      <c r="AD987" s="55">
        <f t="shared" si="239"/>
        <v>0</v>
      </c>
      <c r="AE987" s="55">
        <f t="shared" si="239"/>
        <v>0</v>
      </c>
      <c r="AF987" s="55">
        <f t="shared" si="239"/>
        <v>0</v>
      </c>
      <c r="AG987" s="55">
        <f t="shared" si="239"/>
        <v>0</v>
      </c>
      <c r="AH987" s="55">
        <f t="shared" si="239"/>
        <v>0</v>
      </c>
      <c r="AI987" s="55">
        <f t="shared" si="239"/>
        <v>0</v>
      </c>
      <c r="AJ987" s="55">
        <f t="shared" si="239"/>
        <v>0</v>
      </c>
      <c r="AK987" s="55">
        <f t="shared" si="239"/>
        <v>0</v>
      </c>
      <c r="AL987" s="55">
        <f t="shared" si="239"/>
        <v>0</v>
      </c>
      <c r="AM987" s="55">
        <f t="shared" si="239"/>
        <v>0</v>
      </c>
      <c r="AN987" s="55">
        <f t="shared" si="239"/>
        <v>0</v>
      </c>
      <c r="AO987" s="55">
        <f t="shared" si="232"/>
        <v>0</v>
      </c>
      <c r="AP987" s="55">
        <f t="shared" si="232"/>
        <v>0</v>
      </c>
      <c r="AQ987" s="55">
        <f t="shared" si="232"/>
        <v>0</v>
      </c>
      <c r="AR987" s="55">
        <f t="shared" si="232"/>
        <v>0</v>
      </c>
      <c r="AS987" s="55">
        <f t="shared" si="232"/>
        <v>0</v>
      </c>
      <c r="AT987" s="55">
        <f t="shared" si="232"/>
        <v>0</v>
      </c>
      <c r="AU987" s="55">
        <f t="shared" si="232"/>
        <v>0</v>
      </c>
      <c r="AV987" s="54">
        <f t="shared" si="236"/>
        <v>0</v>
      </c>
      <c r="AW987" s="54">
        <f t="shared" si="237"/>
        <v>0</v>
      </c>
      <c r="AX987" s="54">
        <f t="shared" si="238"/>
        <v>0</v>
      </c>
    </row>
    <row r="988" spans="9:50">
      <c r="I988" s="55">
        <f t="shared" si="234"/>
        <v>0</v>
      </c>
      <c r="J988" s="55">
        <f t="shared" si="240"/>
        <v>0</v>
      </c>
      <c r="K988" s="55">
        <f t="shared" si="240"/>
        <v>0</v>
      </c>
      <c r="L988" s="55">
        <f t="shared" si="240"/>
        <v>0</v>
      </c>
      <c r="M988" s="55">
        <f t="shared" si="240"/>
        <v>0</v>
      </c>
      <c r="N988" s="55">
        <f t="shared" si="240"/>
        <v>0</v>
      </c>
      <c r="O988" s="55">
        <f t="shared" si="240"/>
        <v>0</v>
      </c>
      <c r="P988" s="55">
        <f t="shared" si="240"/>
        <v>0</v>
      </c>
      <c r="Q988" s="55">
        <f t="shared" si="240"/>
        <v>0</v>
      </c>
      <c r="R988" s="55">
        <f t="shared" si="240"/>
        <v>0</v>
      </c>
      <c r="S988" s="55">
        <f t="shared" si="240"/>
        <v>0</v>
      </c>
      <c r="T988" s="55">
        <f t="shared" si="240"/>
        <v>0</v>
      </c>
      <c r="U988" s="55">
        <f t="shared" si="240"/>
        <v>0</v>
      </c>
      <c r="V988" s="55">
        <f t="shared" si="240"/>
        <v>0</v>
      </c>
      <c r="W988" s="55">
        <f t="shared" si="240"/>
        <v>0</v>
      </c>
      <c r="X988" s="55">
        <f t="shared" si="240"/>
        <v>0</v>
      </c>
      <c r="Y988" s="55">
        <f t="shared" si="240"/>
        <v>0</v>
      </c>
      <c r="Z988" s="55">
        <f t="shared" si="239"/>
        <v>0</v>
      </c>
      <c r="AA988" s="55">
        <f t="shared" si="239"/>
        <v>0</v>
      </c>
      <c r="AB988" s="55">
        <f t="shared" si="239"/>
        <v>0</v>
      </c>
      <c r="AC988" s="55">
        <f t="shared" si="239"/>
        <v>0</v>
      </c>
      <c r="AD988" s="55">
        <f t="shared" si="239"/>
        <v>0</v>
      </c>
      <c r="AE988" s="55">
        <f t="shared" si="239"/>
        <v>0</v>
      </c>
      <c r="AF988" s="55">
        <f t="shared" si="239"/>
        <v>0</v>
      </c>
      <c r="AG988" s="55">
        <f t="shared" si="239"/>
        <v>0</v>
      </c>
      <c r="AH988" s="55">
        <f t="shared" si="239"/>
        <v>0</v>
      </c>
      <c r="AI988" s="55">
        <f t="shared" si="239"/>
        <v>0</v>
      </c>
      <c r="AJ988" s="55">
        <f t="shared" si="239"/>
        <v>0</v>
      </c>
      <c r="AK988" s="55">
        <f t="shared" si="239"/>
        <v>0</v>
      </c>
      <c r="AL988" s="55">
        <f t="shared" si="239"/>
        <v>0</v>
      </c>
      <c r="AM988" s="55">
        <f t="shared" si="239"/>
        <v>0</v>
      </c>
      <c r="AN988" s="55">
        <f t="shared" si="239"/>
        <v>0</v>
      </c>
      <c r="AO988" s="55">
        <f t="shared" si="232"/>
        <v>0</v>
      </c>
      <c r="AP988" s="55">
        <f t="shared" si="232"/>
        <v>0</v>
      </c>
      <c r="AQ988" s="55">
        <f t="shared" si="232"/>
        <v>0</v>
      </c>
      <c r="AR988" s="55">
        <f t="shared" si="232"/>
        <v>0</v>
      </c>
      <c r="AS988" s="55">
        <f t="shared" si="232"/>
        <v>0</v>
      </c>
      <c r="AT988" s="55">
        <f t="shared" si="232"/>
        <v>0</v>
      </c>
      <c r="AU988" s="55">
        <f t="shared" si="232"/>
        <v>0</v>
      </c>
      <c r="AV988" s="54">
        <f t="shared" si="236"/>
        <v>0</v>
      </c>
      <c r="AW988" s="54">
        <f t="shared" si="237"/>
        <v>0</v>
      </c>
      <c r="AX988" s="54">
        <f t="shared" si="238"/>
        <v>0</v>
      </c>
    </row>
    <row r="989" spans="9:50">
      <c r="I989" s="55">
        <f t="shared" si="234"/>
        <v>0</v>
      </c>
      <c r="J989" s="55">
        <f t="shared" si="240"/>
        <v>0</v>
      </c>
      <c r="K989" s="55">
        <f t="shared" si="240"/>
        <v>0</v>
      </c>
      <c r="L989" s="55">
        <f t="shared" si="240"/>
        <v>0</v>
      </c>
      <c r="M989" s="55">
        <f t="shared" si="240"/>
        <v>0</v>
      </c>
      <c r="N989" s="55">
        <f t="shared" si="240"/>
        <v>0</v>
      </c>
      <c r="O989" s="55">
        <f t="shared" si="240"/>
        <v>0</v>
      </c>
      <c r="P989" s="55">
        <f t="shared" si="240"/>
        <v>0</v>
      </c>
      <c r="Q989" s="55">
        <f t="shared" si="240"/>
        <v>0</v>
      </c>
      <c r="R989" s="55">
        <f t="shared" si="240"/>
        <v>0</v>
      </c>
      <c r="S989" s="55">
        <f t="shared" si="240"/>
        <v>0</v>
      </c>
      <c r="T989" s="55">
        <f t="shared" si="240"/>
        <v>0</v>
      </c>
      <c r="U989" s="55">
        <f t="shared" si="240"/>
        <v>0</v>
      </c>
      <c r="V989" s="55">
        <f t="shared" si="240"/>
        <v>0</v>
      </c>
      <c r="W989" s="55">
        <f t="shared" si="240"/>
        <v>0</v>
      </c>
      <c r="X989" s="55">
        <f t="shared" si="240"/>
        <v>0</v>
      </c>
      <c r="Y989" s="55">
        <f t="shared" si="240"/>
        <v>0</v>
      </c>
      <c r="Z989" s="55">
        <f t="shared" si="239"/>
        <v>0</v>
      </c>
      <c r="AA989" s="55">
        <f t="shared" si="239"/>
        <v>0</v>
      </c>
      <c r="AB989" s="55">
        <f t="shared" si="239"/>
        <v>0</v>
      </c>
      <c r="AC989" s="55">
        <f t="shared" si="239"/>
        <v>0</v>
      </c>
      <c r="AD989" s="55">
        <f t="shared" si="239"/>
        <v>0</v>
      </c>
      <c r="AE989" s="55">
        <f t="shared" si="239"/>
        <v>0</v>
      </c>
      <c r="AF989" s="55">
        <f t="shared" si="239"/>
        <v>0</v>
      </c>
      <c r="AG989" s="55">
        <f t="shared" si="239"/>
        <v>0</v>
      </c>
      <c r="AH989" s="55">
        <f t="shared" si="239"/>
        <v>0</v>
      </c>
      <c r="AI989" s="55">
        <f t="shared" si="239"/>
        <v>0</v>
      </c>
      <c r="AJ989" s="55">
        <f t="shared" si="239"/>
        <v>0</v>
      </c>
      <c r="AK989" s="55">
        <f t="shared" si="239"/>
        <v>0</v>
      </c>
      <c r="AL989" s="55">
        <f t="shared" si="239"/>
        <v>0</v>
      </c>
      <c r="AM989" s="55">
        <f t="shared" si="239"/>
        <v>0</v>
      </c>
      <c r="AN989" s="55">
        <f t="shared" si="239"/>
        <v>0</v>
      </c>
      <c r="AO989" s="55">
        <f t="shared" si="232"/>
        <v>0</v>
      </c>
      <c r="AP989" s="55">
        <f t="shared" si="232"/>
        <v>0</v>
      </c>
      <c r="AQ989" s="55">
        <f t="shared" si="232"/>
        <v>0</v>
      </c>
      <c r="AR989" s="55">
        <f t="shared" si="232"/>
        <v>0</v>
      </c>
      <c r="AS989" s="55">
        <f t="shared" si="232"/>
        <v>0</v>
      </c>
      <c r="AT989" s="55">
        <f t="shared" si="232"/>
        <v>0</v>
      </c>
      <c r="AU989" s="55">
        <f t="shared" si="232"/>
        <v>0</v>
      </c>
      <c r="AV989" s="54">
        <f t="shared" si="236"/>
        <v>0</v>
      </c>
      <c r="AW989" s="54">
        <f t="shared" si="237"/>
        <v>0</v>
      </c>
      <c r="AX989" s="54">
        <f t="shared" si="238"/>
        <v>0</v>
      </c>
    </row>
    <row r="990" spans="9:50">
      <c r="I990" s="55">
        <f t="shared" si="234"/>
        <v>0</v>
      </c>
      <c r="J990" s="55">
        <f t="shared" si="240"/>
        <v>0</v>
      </c>
      <c r="K990" s="55">
        <f t="shared" si="240"/>
        <v>0</v>
      </c>
      <c r="L990" s="55">
        <f t="shared" si="240"/>
        <v>0</v>
      </c>
      <c r="M990" s="55">
        <f t="shared" si="240"/>
        <v>0</v>
      </c>
      <c r="N990" s="55">
        <f t="shared" si="240"/>
        <v>0</v>
      </c>
      <c r="O990" s="55">
        <f t="shared" si="240"/>
        <v>0</v>
      </c>
      <c r="P990" s="55">
        <f t="shared" si="240"/>
        <v>0</v>
      </c>
      <c r="Q990" s="55">
        <f t="shared" si="240"/>
        <v>0</v>
      </c>
      <c r="R990" s="55">
        <f t="shared" si="240"/>
        <v>0</v>
      </c>
      <c r="S990" s="55">
        <f t="shared" si="240"/>
        <v>0</v>
      </c>
      <c r="T990" s="55">
        <f t="shared" si="240"/>
        <v>0</v>
      </c>
      <c r="U990" s="55">
        <f t="shared" si="240"/>
        <v>0</v>
      </c>
      <c r="V990" s="55">
        <f t="shared" si="240"/>
        <v>0</v>
      </c>
      <c r="W990" s="55">
        <f t="shared" si="240"/>
        <v>0</v>
      </c>
      <c r="X990" s="55">
        <f t="shared" si="240"/>
        <v>0</v>
      </c>
      <c r="Y990" s="55">
        <f t="shared" si="240"/>
        <v>0</v>
      </c>
      <c r="Z990" s="55">
        <f t="shared" si="239"/>
        <v>0</v>
      </c>
      <c r="AA990" s="55">
        <f t="shared" si="239"/>
        <v>0</v>
      </c>
      <c r="AB990" s="55">
        <f t="shared" si="239"/>
        <v>0</v>
      </c>
      <c r="AC990" s="55">
        <f t="shared" si="239"/>
        <v>0</v>
      </c>
      <c r="AD990" s="55">
        <f t="shared" si="239"/>
        <v>0</v>
      </c>
      <c r="AE990" s="55">
        <f t="shared" si="239"/>
        <v>0</v>
      </c>
      <c r="AF990" s="55">
        <f t="shared" si="239"/>
        <v>0</v>
      </c>
      <c r="AG990" s="55">
        <f t="shared" si="239"/>
        <v>0</v>
      </c>
      <c r="AH990" s="55">
        <f t="shared" si="239"/>
        <v>0</v>
      </c>
      <c r="AI990" s="55">
        <f t="shared" si="239"/>
        <v>0</v>
      </c>
      <c r="AJ990" s="55">
        <f t="shared" si="239"/>
        <v>0</v>
      </c>
      <c r="AK990" s="55">
        <f t="shared" si="239"/>
        <v>0</v>
      </c>
      <c r="AL990" s="55">
        <f t="shared" si="239"/>
        <v>0</v>
      </c>
      <c r="AM990" s="55">
        <f t="shared" si="239"/>
        <v>0</v>
      </c>
      <c r="AN990" s="55">
        <f t="shared" si="239"/>
        <v>0</v>
      </c>
      <c r="AO990" s="55">
        <f t="shared" si="232"/>
        <v>0</v>
      </c>
      <c r="AP990" s="55">
        <f t="shared" si="232"/>
        <v>0</v>
      </c>
      <c r="AQ990" s="55">
        <f t="shared" si="232"/>
        <v>0</v>
      </c>
      <c r="AR990" s="55">
        <f t="shared" si="232"/>
        <v>0</v>
      </c>
      <c r="AS990" s="55">
        <f t="shared" si="232"/>
        <v>0</v>
      </c>
      <c r="AT990" s="55">
        <f t="shared" si="232"/>
        <v>0</v>
      </c>
      <c r="AU990" s="55">
        <f t="shared" si="232"/>
        <v>0</v>
      </c>
      <c r="AV990" s="54">
        <f t="shared" si="236"/>
        <v>0</v>
      </c>
      <c r="AW990" s="54">
        <f t="shared" si="237"/>
        <v>0</v>
      </c>
      <c r="AX990" s="54">
        <f t="shared" si="238"/>
        <v>0</v>
      </c>
    </row>
    <row r="991" spans="9:50">
      <c r="I991" s="55">
        <f t="shared" si="234"/>
        <v>0</v>
      </c>
      <c r="J991" s="55">
        <f t="shared" si="240"/>
        <v>0</v>
      </c>
      <c r="K991" s="55">
        <f t="shared" si="240"/>
        <v>0</v>
      </c>
      <c r="L991" s="55">
        <f t="shared" si="240"/>
        <v>0</v>
      </c>
      <c r="M991" s="55">
        <f t="shared" si="240"/>
        <v>0</v>
      </c>
      <c r="N991" s="55">
        <f t="shared" si="240"/>
        <v>0</v>
      </c>
      <c r="O991" s="55">
        <f t="shared" si="240"/>
        <v>0</v>
      </c>
      <c r="P991" s="55">
        <f t="shared" si="240"/>
        <v>0</v>
      </c>
      <c r="Q991" s="55">
        <f t="shared" si="240"/>
        <v>0</v>
      </c>
      <c r="R991" s="55">
        <f t="shared" si="240"/>
        <v>0</v>
      </c>
      <c r="S991" s="55">
        <f t="shared" si="240"/>
        <v>0</v>
      </c>
      <c r="T991" s="55">
        <f t="shared" si="240"/>
        <v>0</v>
      </c>
      <c r="U991" s="55">
        <f t="shared" si="240"/>
        <v>0</v>
      </c>
      <c r="V991" s="55">
        <f t="shared" si="240"/>
        <v>0</v>
      </c>
      <c r="W991" s="55">
        <f t="shared" si="240"/>
        <v>0</v>
      </c>
      <c r="X991" s="55">
        <f t="shared" si="240"/>
        <v>0</v>
      </c>
      <c r="Y991" s="55">
        <f t="shared" si="240"/>
        <v>0</v>
      </c>
      <c r="Z991" s="55">
        <f t="shared" si="239"/>
        <v>0</v>
      </c>
      <c r="AA991" s="55">
        <f t="shared" si="239"/>
        <v>0</v>
      </c>
      <c r="AB991" s="55">
        <f t="shared" si="239"/>
        <v>0</v>
      </c>
      <c r="AC991" s="55">
        <f t="shared" si="239"/>
        <v>0</v>
      </c>
      <c r="AD991" s="55">
        <f t="shared" si="239"/>
        <v>0</v>
      </c>
      <c r="AE991" s="55">
        <f t="shared" si="239"/>
        <v>0</v>
      </c>
      <c r="AF991" s="55">
        <f t="shared" si="239"/>
        <v>0</v>
      </c>
      <c r="AG991" s="55">
        <f t="shared" si="239"/>
        <v>0</v>
      </c>
      <c r="AH991" s="55">
        <f t="shared" si="239"/>
        <v>0</v>
      </c>
      <c r="AI991" s="55">
        <f t="shared" si="239"/>
        <v>0</v>
      </c>
      <c r="AJ991" s="55">
        <f t="shared" si="239"/>
        <v>0</v>
      </c>
      <c r="AK991" s="55">
        <f t="shared" si="239"/>
        <v>0</v>
      </c>
      <c r="AL991" s="55">
        <f t="shared" si="239"/>
        <v>0</v>
      </c>
      <c r="AM991" s="55">
        <f t="shared" si="239"/>
        <v>0</v>
      </c>
      <c r="AN991" s="55">
        <f t="shared" si="239"/>
        <v>0</v>
      </c>
      <c r="AO991" s="55">
        <f t="shared" si="232"/>
        <v>0</v>
      </c>
      <c r="AP991" s="55">
        <f t="shared" si="232"/>
        <v>0</v>
      </c>
      <c r="AQ991" s="55">
        <f t="shared" si="232"/>
        <v>0</v>
      </c>
      <c r="AR991" s="55">
        <f t="shared" si="232"/>
        <v>0</v>
      </c>
      <c r="AS991" s="55">
        <f t="shared" si="232"/>
        <v>0</v>
      </c>
      <c r="AT991" s="55">
        <f t="shared" si="232"/>
        <v>0</v>
      </c>
      <c r="AU991" s="55">
        <f t="shared" si="232"/>
        <v>0</v>
      </c>
      <c r="AV991" s="54">
        <f t="shared" si="236"/>
        <v>0</v>
      </c>
      <c r="AW991" s="54">
        <f t="shared" si="237"/>
        <v>0</v>
      </c>
      <c r="AX991" s="54">
        <f t="shared" si="238"/>
        <v>0</v>
      </c>
    </row>
    <row r="992" spans="9:50">
      <c r="I992" s="55">
        <f t="shared" si="234"/>
        <v>0</v>
      </c>
      <c r="J992" s="55">
        <f t="shared" si="240"/>
        <v>0</v>
      </c>
      <c r="K992" s="55">
        <f t="shared" si="240"/>
        <v>0</v>
      </c>
      <c r="L992" s="55">
        <f t="shared" si="240"/>
        <v>0</v>
      </c>
      <c r="M992" s="55">
        <f t="shared" si="240"/>
        <v>0</v>
      </c>
      <c r="N992" s="55">
        <f t="shared" si="240"/>
        <v>0</v>
      </c>
      <c r="O992" s="55">
        <f t="shared" si="240"/>
        <v>0</v>
      </c>
      <c r="P992" s="55">
        <f t="shared" si="240"/>
        <v>0</v>
      </c>
      <c r="Q992" s="55">
        <f t="shared" si="240"/>
        <v>0</v>
      </c>
      <c r="R992" s="55">
        <f t="shared" si="240"/>
        <v>0</v>
      </c>
      <c r="S992" s="55">
        <f t="shared" si="240"/>
        <v>0</v>
      </c>
      <c r="T992" s="55">
        <f t="shared" si="240"/>
        <v>0</v>
      </c>
      <c r="U992" s="55">
        <f t="shared" si="240"/>
        <v>0</v>
      </c>
      <c r="V992" s="55">
        <f t="shared" si="240"/>
        <v>0</v>
      </c>
      <c r="W992" s="55">
        <f t="shared" si="240"/>
        <v>0</v>
      </c>
      <c r="X992" s="55">
        <f t="shared" si="240"/>
        <v>0</v>
      </c>
      <c r="Y992" s="55">
        <f t="shared" si="240"/>
        <v>0</v>
      </c>
      <c r="Z992" s="55">
        <f t="shared" si="239"/>
        <v>0</v>
      </c>
      <c r="AA992" s="55">
        <f t="shared" si="239"/>
        <v>0</v>
      </c>
      <c r="AB992" s="55">
        <f t="shared" si="239"/>
        <v>0</v>
      </c>
      <c r="AC992" s="55">
        <f t="shared" si="239"/>
        <v>0</v>
      </c>
      <c r="AD992" s="55">
        <f t="shared" si="239"/>
        <v>0</v>
      </c>
      <c r="AE992" s="55">
        <f t="shared" si="239"/>
        <v>0</v>
      </c>
      <c r="AF992" s="55">
        <f t="shared" si="239"/>
        <v>0</v>
      </c>
      <c r="AG992" s="55">
        <f t="shared" si="239"/>
        <v>0</v>
      </c>
      <c r="AH992" s="55">
        <f t="shared" si="239"/>
        <v>0</v>
      </c>
      <c r="AI992" s="55">
        <f t="shared" si="239"/>
        <v>0</v>
      </c>
      <c r="AJ992" s="55">
        <f t="shared" si="239"/>
        <v>0</v>
      </c>
      <c r="AK992" s="55">
        <f t="shared" si="239"/>
        <v>0</v>
      </c>
      <c r="AL992" s="55">
        <f t="shared" si="239"/>
        <v>0</v>
      </c>
      <c r="AM992" s="55">
        <f t="shared" si="239"/>
        <v>0</v>
      </c>
      <c r="AN992" s="55">
        <f t="shared" si="239"/>
        <v>0</v>
      </c>
      <c r="AO992" s="55">
        <f t="shared" si="232"/>
        <v>0</v>
      </c>
      <c r="AP992" s="55">
        <f t="shared" si="232"/>
        <v>0</v>
      </c>
      <c r="AQ992" s="55">
        <f t="shared" si="232"/>
        <v>0</v>
      </c>
      <c r="AR992" s="55">
        <f t="shared" si="232"/>
        <v>0</v>
      </c>
      <c r="AS992" s="55">
        <f t="shared" si="232"/>
        <v>0</v>
      </c>
      <c r="AT992" s="55">
        <f t="shared" si="232"/>
        <v>0</v>
      </c>
      <c r="AU992" s="55">
        <f t="shared" si="232"/>
        <v>0</v>
      </c>
      <c r="AV992" s="54">
        <f t="shared" si="236"/>
        <v>0</v>
      </c>
      <c r="AW992" s="54">
        <f t="shared" si="237"/>
        <v>0</v>
      </c>
      <c r="AX992" s="54">
        <f t="shared" si="238"/>
        <v>0</v>
      </c>
    </row>
    <row r="993" spans="9:50">
      <c r="I993" s="55">
        <f t="shared" si="234"/>
        <v>0</v>
      </c>
      <c r="J993" s="55">
        <f t="shared" si="240"/>
        <v>0</v>
      </c>
      <c r="K993" s="55">
        <f t="shared" si="240"/>
        <v>0</v>
      </c>
      <c r="L993" s="55">
        <f t="shared" si="240"/>
        <v>0</v>
      </c>
      <c r="M993" s="55">
        <f t="shared" si="240"/>
        <v>0</v>
      </c>
      <c r="N993" s="55">
        <f t="shared" si="240"/>
        <v>0</v>
      </c>
      <c r="O993" s="55">
        <f t="shared" si="240"/>
        <v>0</v>
      </c>
      <c r="P993" s="55">
        <f t="shared" si="240"/>
        <v>0</v>
      </c>
      <c r="Q993" s="55">
        <f t="shared" si="240"/>
        <v>0</v>
      </c>
      <c r="R993" s="55">
        <f t="shared" si="240"/>
        <v>0</v>
      </c>
      <c r="S993" s="55">
        <f t="shared" si="240"/>
        <v>0</v>
      </c>
      <c r="T993" s="55">
        <f t="shared" si="240"/>
        <v>0</v>
      </c>
      <c r="U993" s="55">
        <f t="shared" si="240"/>
        <v>0</v>
      </c>
      <c r="V993" s="55">
        <f t="shared" si="240"/>
        <v>0</v>
      </c>
      <c r="W993" s="55">
        <f t="shared" si="240"/>
        <v>0</v>
      </c>
      <c r="X993" s="55">
        <f t="shared" si="240"/>
        <v>0</v>
      </c>
      <c r="Y993" s="55">
        <f t="shared" si="240"/>
        <v>0</v>
      </c>
      <c r="Z993" s="55">
        <f t="shared" si="239"/>
        <v>0</v>
      </c>
      <c r="AA993" s="55">
        <f t="shared" si="239"/>
        <v>0</v>
      </c>
      <c r="AB993" s="55">
        <f t="shared" si="239"/>
        <v>0</v>
      </c>
      <c r="AC993" s="55">
        <f t="shared" si="239"/>
        <v>0</v>
      </c>
      <c r="AD993" s="55">
        <f t="shared" si="239"/>
        <v>0</v>
      </c>
      <c r="AE993" s="55">
        <f t="shared" si="239"/>
        <v>0</v>
      </c>
      <c r="AF993" s="55">
        <f t="shared" si="239"/>
        <v>0</v>
      </c>
      <c r="AG993" s="55">
        <f t="shared" si="239"/>
        <v>0</v>
      </c>
      <c r="AH993" s="55">
        <f t="shared" si="239"/>
        <v>0</v>
      </c>
      <c r="AI993" s="55">
        <f t="shared" si="239"/>
        <v>0</v>
      </c>
      <c r="AJ993" s="55">
        <f t="shared" si="239"/>
        <v>0</v>
      </c>
      <c r="AK993" s="55">
        <f t="shared" si="239"/>
        <v>0</v>
      </c>
      <c r="AL993" s="55">
        <f t="shared" si="239"/>
        <v>0</v>
      </c>
      <c r="AM993" s="55">
        <f t="shared" si="239"/>
        <v>0</v>
      </c>
      <c r="AN993" s="55">
        <f t="shared" si="239"/>
        <v>0</v>
      </c>
      <c r="AO993" s="55">
        <f t="shared" si="232"/>
        <v>0</v>
      </c>
      <c r="AP993" s="55">
        <f t="shared" si="232"/>
        <v>0</v>
      </c>
      <c r="AQ993" s="55">
        <f t="shared" si="232"/>
        <v>0</v>
      </c>
      <c r="AR993" s="55">
        <f t="shared" si="232"/>
        <v>0</v>
      </c>
      <c r="AS993" s="55">
        <f t="shared" si="232"/>
        <v>0</v>
      </c>
      <c r="AT993" s="55">
        <f t="shared" si="232"/>
        <v>0</v>
      </c>
      <c r="AU993" s="55">
        <f t="shared" si="232"/>
        <v>0</v>
      </c>
      <c r="AV993" s="54">
        <f t="shared" si="236"/>
        <v>0</v>
      </c>
      <c r="AW993" s="54">
        <f t="shared" si="237"/>
        <v>0</v>
      </c>
      <c r="AX993" s="54">
        <f t="shared" si="238"/>
        <v>0</v>
      </c>
    </row>
    <row r="994" spans="9:50">
      <c r="I994" s="55">
        <f t="shared" si="234"/>
        <v>0</v>
      </c>
      <c r="J994" s="55">
        <f t="shared" si="240"/>
        <v>0</v>
      </c>
      <c r="K994" s="55">
        <f t="shared" si="240"/>
        <v>0</v>
      </c>
      <c r="L994" s="55">
        <f t="shared" si="240"/>
        <v>0</v>
      </c>
      <c r="M994" s="55">
        <f t="shared" si="240"/>
        <v>0</v>
      </c>
      <c r="N994" s="55">
        <f t="shared" si="240"/>
        <v>0</v>
      </c>
      <c r="O994" s="55">
        <f t="shared" si="240"/>
        <v>0</v>
      </c>
      <c r="P994" s="55">
        <f t="shared" si="240"/>
        <v>0</v>
      </c>
      <c r="Q994" s="55">
        <f t="shared" si="240"/>
        <v>0</v>
      </c>
      <c r="R994" s="55">
        <f t="shared" si="240"/>
        <v>0</v>
      </c>
      <c r="S994" s="55">
        <f t="shared" si="240"/>
        <v>0</v>
      </c>
      <c r="T994" s="55">
        <f t="shared" si="240"/>
        <v>0</v>
      </c>
      <c r="U994" s="55">
        <f t="shared" si="240"/>
        <v>0</v>
      </c>
      <c r="V994" s="55">
        <f t="shared" si="240"/>
        <v>0</v>
      </c>
      <c r="W994" s="55">
        <f t="shared" si="240"/>
        <v>0</v>
      </c>
      <c r="X994" s="55">
        <f t="shared" si="240"/>
        <v>0</v>
      </c>
      <c r="Y994" s="55">
        <f t="shared" ref="Y994:AN1009" si="241">SUMIFS($F$2:$F$2000,$E$2:$E$2000,Y$1,$A$2:$A$2000,$H994)</f>
        <v>0</v>
      </c>
      <c r="Z994" s="55">
        <f t="shared" si="241"/>
        <v>0</v>
      </c>
      <c r="AA994" s="55">
        <f t="shared" si="241"/>
        <v>0</v>
      </c>
      <c r="AB994" s="55">
        <f t="shared" si="241"/>
        <v>0</v>
      </c>
      <c r="AC994" s="55">
        <f t="shared" si="241"/>
        <v>0</v>
      </c>
      <c r="AD994" s="55">
        <f t="shared" si="241"/>
        <v>0</v>
      </c>
      <c r="AE994" s="55">
        <f t="shared" si="241"/>
        <v>0</v>
      </c>
      <c r="AF994" s="55">
        <f t="shared" si="241"/>
        <v>0</v>
      </c>
      <c r="AG994" s="55">
        <f t="shared" si="241"/>
        <v>0</v>
      </c>
      <c r="AH994" s="55">
        <f t="shared" si="241"/>
        <v>0</v>
      </c>
      <c r="AI994" s="55">
        <f t="shared" si="241"/>
        <v>0</v>
      </c>
      <c r="AJ994" s="55">
        <f t="shared" si="241"/>
        <v>0</v>
      </c>
      <c r="AK994" s="55">
        <f t="shared" si="241"/>
        <v>0</v>
      </c>
      <c r="AL994" s="55">
        <f t="shared" si="241"/>
        <v>0</v>
      </c>
      <c r="AM994" s="55">
        <f t="shared" si="241"/>
        <v>0</v>
      </c>
      <c r="AN994" s="55">
        <f t="shared" si="241"/>
        <v>0</v>
      </c>
      <c r="AO994" s="55">
        <f t="shared" si="232"/>
        <v>0</v>
      </c>
      <c r="AP994" s="55">
        <f t="shared" si="232"/>
        <v>0</v>
      </c>
      <c r="AQ994" s="55">
        <f t="shared" si="232"/>
        <v>0</v>
      </c>
      <c r="AR994" s="55">
        <f t="shared" ref="AR994:AU994" si="242">SUMIFS($F$2:$F$2000,$E$2:$E$2000,AR$1,$A$2:$A$2000,$H994)</f>
        <v>0</v>
      </c>
      <c r="AS994" s="55">
        <f t="shared" si="242"/>
        <v>0</v>
      </c>
      <c r="AT994" s="55">
        <f t="shared" si="242"/>
        <v>0</v>
      </c>
      <c r="AU994" s="55">
        <f t="shared" si="242"/>
        <v>0</v>
      </c>
      <c r="AV994" s="54">
        <f t="shared" si="236"/>
        <v>0</v>
      </c>
      <c r="AW994" s="54">
        <f t="shared" si="237"/>
        <v>0</v>
      </c>
      <c r="AX994" s="54">
        <f t="shared" si="238"/>
        <v>0</v>
      </c>
    </row>
    <row r="995" spans="9:50">
      <c r="I995" s="55">
        <f t="shared" si="234"/>
        <v>0</v>
      </c>
      <c r="J995" s="55">
        <f t="shared" ref="J995:Y1010" si="243">SUMIFS($F$2:$F$2000,$E$2:$E$2000,J$1,$A$2:$A$2000,$H995)</f>
        <v>0</v>
      </c>
      <c r="K995" s="55">
        <f t="shared" si="243"/>
        <v>0</v>
      </c>
      <c r="L995" s="55">
        <f t="shared" si="243"/>
        <v>0</v>
      </c>
      <c r="M995" s="55">
        <f t="shared" si="243"/>
        <v>0</v>
      </c>
      <c r="N995" s="55">
        <f t="shared" si="243"/>
        <v>0</v>
      </c>
      <c r="O995" s="55">
        <f t="shared" si="243"/>
        <v>0</v>
      </c>
      <c r="P995" s="55">
        <f t="shared" si="243"/>
        <v>0</v>
      </c>
      <c r="Q995" s="55">
        <f t="shared" si="243"/>
        <v>0</v>
      </c>
      <c r="R995" s="55">
        <f t="shared" si="243"/>
        <v>0</v>
      </c>
      <c r="S995" s="55">
        <f t="shared" si="243"/>
        <v>0</v>
      </c>
      <c r="T995" s="55">
        <f t="shared" si="243"/>
        <v>0</v>
      </c>
      <c r="U995" s="55">
        <f t="shared" si="243"/>
        <v>0</v>
      </c>
      <c r="V995" s="55">
        <f t="shared" si="243"/>
        <v>0</v>
      </c>
      <c r="W995" s="55">
        <f t="shared" si="243"/>
        <v>0</v>
      </c>
      <c r="X995" s="55">
        <f t="shared" si="243"/>
        <v>0</v>
      </c>
      <c r="Y995" s="55">
        <f t="shared" si="243"/>
        <v>0</v>
      </c>
      <c r="Z995" s="55">
        <f t="shared" si="241"/>
        <v>0</v>
      </c>
      <c r="AA995" s="55">
        <f t="shared" si="241"/>
        <v>0</v>
      </c>
      <c r="AB995" s="55">
        <f t="shared" si="241"/>
        <v>0</v>
      </c>
      <c r="AC995" s="55">
        <f t="shared" si="241"/>
        <v>0</v>
      </c>
      <c r="AD995" s="55">
        <f t="shared" si="241"/>
        <v>0</v>
      </c>
      <c r="AE995" s="55">
        <f t="shared" si="241"/>
        <v>0</v>
      </c>
      <c r="AF995" s="55">
        <f t="shared" si="241"/>
        <v>0</v>
      </c>
      <c r="AG995" s="55">
        <f t="shared" si="241"/>
        <v>0</v>
      </c>
      <c r="AH995" s="55">
        <f t="shared" si="241"/>
        <v>0</v>
      </c>
      <c r="AI995" s="55">
        <f t="shared" si="241"/>
        <v>0</v>
      </c>
      <c r="AJ995" s="55">
        <f t="shared" si="241"/>
        <v>0</v>
      </c>
      <c r="AK995" s="55">
        <f t="shared" si="241"/>
        <v>0</v>
      </c>
      <c r="AL995" s="55">
        <f t="shared" si="241"/>
        <v>0</v>
      </c>
      <c r="AM995" s="55">
        <f t="shared" si="241"/>
        <v>0</v>
      </c>
      <c r="AN995" s="55">
        <f t="shared" si="241"/>
        <v>0</v>
      </c>
      <c r="AO995" s="55">
        <f t="shared" ref="AO995:AU1031" si="244">SUMIFS($F$2:$F$2000,$E$2:$E$2000,AO$1,$A$2:$A$2000,$H995)</f>
        <v>0</v>
      </c>
      <c r="AP995" s="55">
        <f t="shared" si="244"/>
        <v>0</v>
      </c>
      <c r="AQ995" s="55">
        <f t="shared" si="244"/>
        <v>0</v>
      </c>
      <c r="AR995" s="55">
        <f t="shared" si="244"/>
        <v>0</v>
      </c>
      <c r="AS995" s="55">
        <f t="shared" si="244"/>
        <v>0</v>
      </c>
      <c r="AT995" s="55">
        <f t="shared" si="244"/>
        <v>0</v>
      </c>
      <c r="AU995" s="55">
        <f t="shared" si="244"/>
        <v>0</v>
      </c>
      <c r="AV995" s="54">
        <f t="shared" si="236"/>
        <v>0</v>
      </c>
      <c r="AW995" s="54">
        <f t="shared" si="237"/>
        <v>0</v>
      </c>
      <c r="AX995" s="54">
        <f t="shared" si="238"/>
        <v>0</v>
      </c>
    </row>
    <row r="996" spans="9:50">
      <c r="I996" s="55">
        <f t="shared" si="234"/>
        <v>0</v>
      </c>
      <c r="J996" s="55">
        <f t="shared" si="243"/>
        <v>0</v>
      </c>
      <c r="K996" s="55">
        <f t="shared" si="243"/>
        <v>0</v>
      </c>
      <c r="L996" s="55">
        <f t="shared" si="243"/>
        <v>0</v>
      </c>
      <c r="M996" s="55">
        <f t="shared" si="243"/>
        <v>0</v>
      </c>
      <c r="N996" s="55">
        <f t="shared" si="243"/>
        <v>0</v>
      </c>
      <c r="O996" s="55">
        <f t="shared" si="243"/>
        <v>0</v>
      </c>
      <c r="P996" s="55">
        <f t="shared" si="243"/>
        <v>0</v>
      </c>
      <c r="Q996" s="55">
        <f t="shared" si="243"/>
        <v>0</v>
      </c>
      <c r="R996" s="55">
        <f t="shared" si="243"/>
        <v>0</v>
      </c>
      <c r="S996" s="55">
        <f t="shared" si="243"/>
        <v>0</v>
      </c>
      <c r="T996" s="55">
        <f t="shared" si="243"/>
        <v>0</v>
      </c>
      <c r="U996" s="55">
        <f t="shared" si="243"/>
        <v>0</v>
      </c>
      <c r="V996" s="55">
        <f t="shared" si="243"/>
        <v>0</v>
      </c>
      <c r="W996" s="55">
        <f t="shared" si="243"/>
        <v>0</v>
      </c>
      <c r="X996" s="55">
        <f t="shared" si="243"/>
        <v>0</v>
      </c>
      <c r="Y996" s="55">
        <f t="shared" si="243"/>
        <v>0</v>
      </c>
      <c r="Z996" s="55">
        <f t="shared" si="241"/>
        <v>0</v>
      </c>
      <c r="AA996" s="55">
        <f t="shared" si="241"/>
        <v>0</v>
      </c>
      <c r="AB996" s="55">
        <f t="shared" si="241"/>
        <v>0</v>
      </c>
      <c r="AC996" s="55">
        <f t="shared" si="241"/>
        <v>0</v>
      </c>
      <c r="AD996" s="55">
        <f t="shared" si="241"/>
        <v>0</v>
      </c>
      <c r="AE996" s="55">
        <f t="shared" si="241"/>
        <v>0</v>
      </c>
      <c r="AF996" s="55">
        <f t="shared" si="241"/>
        <v>0</v>
      </c>
      <c r="AG996" s="55">
        <f t="shared" si="241"/>
        <v>0</v>
      </c>
      <c r="AH996" s="55">
        <f t="shared" si="241"/>
        <v>0</v>
      </c>
      <c r="AI996" s="55">
        <f t="shared" si="241"/>
        <v>0</v>
      </c>
      <c r="AJ996" s="55">
        <f t="shared" si="241"/>
        <v>0</v>
      </c>
      <c r="AK996" s="55">
        <f t="shared" si="241"/>
        <v>0</v>
      </c>
      <c r="AL996" s="55">
        <f t="shared" si="241"/>
        <v>0</v>
      </c>
      <c r="AM996" s="55">
        <f t="shared" si="241"/>
        <v>0</v>
      </c>
      <c r="AN996" s="55">
        <f t="shared" si="241"/>
        <v>0</v>
      </c>
      <c r="AO996" s="55">
        <f t="shared" si="244"/>
        <v>0</v>
      </c>
      <c r="AP996" s="55">
        <f t="shared" si="244"/>
        <v>0</v>
      </c>
      <c r="AQ996" s="55">
        <f t="shared" si="244"/>
        <v>0</v>
      </c>
      <c r="AR996" s="55">
        <f t="shared" si="244"/>
        <v>0</v>
      </c>
      <c r="AS996" s="55">
        <f t="shared" si="244"/>
        <v>0</v>
      </c>
      <c r="AT996" s="55">
        <f t="shared" si="244"/>
        <v>0</v>
      </c>
      <c r="AU996" s="55">
        <f t="shared" si="244"/>
        <v>0</v>
      </c>
      <c r="AV996" s="54">
        <f t="shared" si="236"/>
        <v>0</v>
      </c>
      <c r="AW996" s="54">
        <f t="shared" si="237"/>
        <v>0</v>
      </c>
      <c r="AX996" s="54">
        <f t="shared" si="238"/>
        <v>0</v>
      </c>
    </row>
    <row r="997" spans="9:50">
      <c r="I997" s="55">
        <f t="shared" si="234"/>
        <v>0</v>
      </c>
      <c r="J997" s="55">
        <f t="shared" si="243"/>
        <v>0</v>
      </c>
      <c r="K997" s="55">
        <f t="shared" si="243"/>
        <v>0</v>
      </c>
      <c r="L997" s="55">
        <f t="shared" si="243"/>
        <v>0</v>
      </c>
      <c r="M997" s="55">
        <f t="shared" si="243"/>
        <v>0</v>
      </c>
      <c r="N997" s="55">
        <f t="shared" si="243"/>
        <v>0</v>
      </c>
      <c r="O997" s="55">
        <f t="shared" si="243"/>
        <v>0</v>
      </c>
      <c r="P997" s="55">
        <f t="shared" si="243"/>
        <v>0</v>
      </c>
      <c r="Q997" s="55">
        <f t="shared" si="243"/>
        <v>0</v>
      </c>
      <c r="R997" s="55">
        <f t="shared" si="243"/>
        <v>0</v>
      </c>
      <c r="S997" s="55">
        <f t="shared" si="243"/>
        <v>0</v>
      </c>
      <c r="T997" s="55">
        <f t="shared" si="243"/>
        <v>0</v>
      </c>
      <c r="U997" s="55">
        <f t="shared" si="243"/>
        <v>0</v>
      </c>
      <c r="V997" s="55">
        <f t="shared" si="243"/>
        <v>0</v>
      </c>
      <c r="W997" s="55">
        <f t="shared" si="243"/>
        <v>0</v>
      </c>
      <c r="X997" s="55">
        <f t="shared" si="243"/>
        <v>0</v>
      </c>
      <c r="Y997" s="55">
        <f t="shared" si="243"/>
        <v>0</v>
      </c>
      <c r="Z997" s="55">
        <f t="shared" si="241"/>
        <v>0</v>
      </c>
      <c r="AA997" s="55">
        <f t="shared" si="241"/>
        <v>0</v>
      </c>
      <c r="AB997" s="55">
        <f t="shared" si="241"/>
        <v>0</v>
      </c>
      <c r="AC997" s="55">
        <f t="shared" si="241"/>
        <v>0</v>
      </c>
      <c r="AD997" s="55">
        <f t="shared" si="241"/>
        <v>0</v>
      </c>
      <c r="AE997" s="55">
        <f t="shared" si="241"/>
        <v>0</v>
      </c>
      <c r="AF997" s="55">
        <f t="shared" si="241"/>
        <v>0</v>
      </c>
      <c r="AG997" s="55">
        <f t="shared" si="241"/>
        <v>0</v>
      </c>
      <c r="AH997" s="55">
        <f t="shared" si="241"/>
        <v>0</v>
      </c>
      <c r="AI997" s="55">
        <f t="shared" si="241"/>
        <v>0</v>
      </c>
      <c r="AJ997" s="55">
        <f t="shared" si="241"/>
        <v>0</v>
      </c>
      <c r="AK997" s="55">
        <f t="shared" si="241"/>
        <v>0</v>
      </c>
      <c r="AL997" s="55">
        <f t="shared" si="241"/>
        <v>0</v>
      </c>
      <c r="AM997" s="55">
        <f t="shared" si="241"/>
        <v>0</v>
      </c>
      <c r="AN997" s="55">
        <f t="shared" si="241"/>
        <v>0</v>
      </c>
      <c r="AO997" s="55">
        <f t="shared" si="244"/>
        <v>0</v>
      </c>
      <c r="AP997" s="55">
        <f t="shared" si="244"/>
        <v>0</v>
      </c>
      <c r="AQ997" s="55">
        <f t="shared" si="244"/>
        <v>0</v>
      </c>
      <c r="AR997" s="55">
        <f t="shared" si="244"/>
        <v>0</v>
      </c>
      <c r="AS997" s="55">
        <f t="shared" si="244"/>
        <v>0</v>
      </c>
      <c r="AT997" s="55">
        <f t="shared" si="244"/>
        <v>0</v>
      </c>
      <c r="AU997" s="55">
        <f t="shared" si="244"/>
        <v>0</v>
      </c>
      <c r="AV997" s="54">
        <f t="shared" si="236"/>
        <v>0</v>
      </c>
      <c r="AW997" s="54">
        <f t="shared" si="237"/>
        <v>0</v>
      </c>
      <c r="AX997" s="54">
        <f t="shared" si="238"/>
        <v>0</v>
      </c>
    </row>
    <row r="998" spans="9:50">
      <c r="I998" s="55">
        <f t="shared" si="234"/>
        <v>0</v>
      </c>
      <c r="J998" s="55">
        <f t="shared" si="243"/>
        <v>0</v>
      </c>
      <c r="K998" s="55">
        <f t="shared" si="243"/>
        <v>0</v>
      </c>
      <c r="L998" s="55">
        <f t="shared" si="243"/>
        <v>0</v>
      </c>
      <c r="M998" s="55">
        <f t="shared" si="243"/>
        <v>0</v>
      </c>
      <c r="N998" s="55">
        <f t="shared" si="243"/>
        <v>0</v>
      </c>
      <c r="O998" s="55">
        <f t="shared" si="243"/>
        <v>0</v>
      </c>
      <c r="P998" s="55">
        <f t="shared" si="243"/>
        <v>0</v>
      </c>
      <c r="Q998" s="55">
        <f t="shared" si="243"/>
        <v>0</v>
      </c>
      <c r="R998" s="55">
        <f t="shared" si="243"/>
        <v>0</v>
      </c>
      <c r="S998" s="55">
        <f t="shared" si="243"/>
        <v>0</v>
      </c>
      <c r="T998" s="55">
        <f t="shared" si="243"/>
        <v>0</v>
      </c>
      <c r="U998" s="55">
        <f t="shared" si="243"/>
        <v>0</v>
      </c>
      <c r="V998" s="55">
        <f t="shared" si="243"/>
        <v>0</v>
      </c>
      <c r="W998" s="55">
        <f t="shared" si="243"/>
        <v>0</v>
      </c>
      <c r="X998" s="55">
        <f t="shared" si="243"/>
        <v>0</v>
      </c>
      <c r="Y998" s="55">
        <f t="shared" si="243"/>
        <v>0</v>
      </c>
      <c r="Z998" s="55">
        <f t="shared" si="241"/>
        <v>0</v>
      </c>
      <c r="AA998" s="55">
        <f t="shared" si="241"/>
        <v>0</v>
      </c>
      <c r="AB998" s="55">
        <f t="shared" si="241"/>
        <v>0</v>
      </c>
      <c r="AC998" s="55">
        <f t="shared" si="241"/>
        <v>0</v>
      </c>
      <c r="AD998" s="55">
        <f t="shared" si="241"/>
        <v>0</v>
      </c>
      <c r="AE998" s="55">
        <f t="shared" si="241"/>
        <v>0</v>
      </c>
      <c r="AF998" s="55">
        <f t="shared" si="241"/>
        <v>0</v>
      </c>
      <c r="AG998" s="55">
        <f t="shared" si="241"/>
        <v>0</v>
      </c>
      <c r="AH998" s="55">
        <f t="shared" si="241"/>
        <v>0</v>
      </c>
      <c r="AI998" s="55">
        <f t="shared" si="241"/>
        <v>0</v>
      </c>
      <c r="AJ998" s="55">
        <f t="shared" si="241"/>
        <v>0</v>
      </c>
      <c r="AK998" s="55">
        <f t="shared" si="241"/>
        <v>0</v>
      </c>
      <c r="AL998" s="55">
        <f t="shared" si="241"/>
        <v>0</v>
      </c>
      <c r="AM998" s="55">
        <f t="shared" si="241"/>
        <v>0</v>
      </c>
      <c r="AN998" s="55">
        <f t="shared" si="241"/>
        <v>0</v>
      </c>
      <c r="AO998" s="55">
        <f t="shared" si="244"/>
        <v>0</v>
      </c>
      <c r="AP998" s="55">
        <f t="shared" si="244"/>
        <v>0</v>
      </c>
      <c r="AQ998" s="55">
        <f t="shared" si="244"/>
        <v>0</v>
      </c>
      <c r="AR998" s="55">
        <f t="shared" si="244"/>
        <v>0</v>
      </c>
      <c r="AS998" s="55">
        <f t="shared" si="244"/>
        <v>0</v>
      </c>
      <c r="AT998" s="55">
        <f t="shared" si="244"/>
        <v>0</v>
      </c>
      <c r="AU998" s="55">
        <f t="shared" si="244"/>
        <v>0</v>
      </c>
      <c r="AV998" s="54">
        <f t="shared" si="236"/>
        <v>0</v>
      </c>
      <c r="AW998" s="54">
        <f t="shared" si="237"/>
        <v>0</v>
      </c>
      <c r="AX998" s="54">
        <f t="shared" si="238"/>
        <v>0</v>
      </c>
    </row>
    <row r="999" spans="9:50">
      <c r="I999" s="55">
        <f t="shared" si="234"/>
        <v>0</v>
      </c>
      <c r="J999" s="55">
        <f t="shared" si="243"/>
        <v>0</v>
      </c>
      <c r="K999" s="55">
        <f t="shared" si="243"/>
        <v>0</v>
      </c>
      <c r="L999" s="55">
        <f t="shared" si="243"/>
        <v>0</v>
      </c>
      <c r="M999" s="55">
        <f t="shared" si="243"/>
        <v>0</v>
      </c>
      <c r="N999" s="55">
        <f t="shared" si="243"/>
        <v>0</v>
      </c>
      <c r="O999" s="55">
        <f t="shared" si="243"/>
        <v>0</v>
      </c>
      <c r="P999" s="55">
        <f t="shared" si="243"/>
        <v>0</v>
      </c>
      <c r="Q999" s="55">
        <f t="shared" si="243"/>
        <v>0</v>
      </c>
      <c r="R999" s="55">
        <f t="shared" si="243"/>
        <v>0</v>
      </c>
      <c r="S999" s="55">
        <f t="shared" si="243"/>
        <v>0</v>
      </c>
      <c r="T999" s="55">
        <f t="shared" si="243"/>
        <v>0</v>
      </c>
      <c r="U999" s="55">
        <f t="shared" si="243"/>
        <v>0</v>
      </c>
      <c r="V999" s="55">
        <f t="shared" si="243"/>
        <v>0</v>
      </c>
      <c r="W999" s="55">
        <f t="shared" si="243"/>
        <v>0</v>
      </c>
      <c r="X999" s="55">
        <f t="shared" si="243"/>
        <v>0</v>
      </c>
      <c r="Y999" s="55">
        <f t="shared" si="243"/>
        <v>0</v>
      </c>
      <c r="Z999" s="55">
        <f t="shared" si="241"/>
        <v>0</v>
      </c>
      <c r="AA999" s="55">
        <f t="shared" si="241"/>
        <v>0</v>
      </c>
      <c r="AB999" s="55">
        <f t="shared" si="241"/>
        <v>0</v>
      </c>
      <c r="AC999" s="55">
        <f t="shared" si="241"/>
        <v>0</v>
      </c>
      <c r="AD999" s="55">
        <f t="shared" si="241"/>
        <v>0</v>
      </c>
      <c r="AE999" s="55">
        <f t="shared" si="241"/>
        <v>0</v>
      </c>
      <c r="AF999" s="55">
        <f t="shared" si="241"/>
        <v>0</v>
      </c>
      <c r="AG999" s="55">
        <f t="shared" si="241"/>
        <v>0</v>
      </c>
      <c r="AH999" s="55">
        <f t="shared" si="241"/>
        <v>0</v>
      </c>
      <c r="AI999" s="55">
        <f t="shared" si="241"/>
        <v>0</v>
      </c>
      <c r="AJ999" s="55">
        <f t="shared" si="241"/>
        <v>0</v>
      </c>
      <c r="AK999" s="55">
        <f t="shared" si="241"/>
        <v>0</v>
      </c>
      <c r="AL999" s="55">
        <f t="shared" si="241"/>
        <v>0</v>
      </c>
      <c r="AM999" s="55">
        <f t="shared" si="241"/>
        <v>0</v>
      </c>
      <c r="AN999" s="55">
        <f t="shared" si="241"/>
        <v>0</v>
      </c>
      <c r="AO999" s="55">
        <f t="shared" si="244"/>
        <v>0</v>
      </c>
      <c r="AP999" s="55">
        <f t="shared" si="244"/>
        <v>0</v>
      </c>
      <c r="AQ999" s="55">
        <f t="shared" si="244"/>
        <v>0</v>
      </c>
      <c r="AR999" s="55">
        <f t="shared" si="244"/>
        <v>0</v>
      </c>
      <c r="AS999" s="55">
        <f t="shared" si="244"/>
        <v>0</v>
      </c>
      <c r="AT999" s="55">
        <f t="shared" si="244"/>
        <v>0</v>
      </c>
      <c r="AU999" s="55">
        <f t="shared" si="244"/>
        <v>0</v>
      </c>
      <c r="AV999" s="54">
        <f t="shared" si="236"/>
        <v>0</v>
      </c>
      <c r="AW999" s="54">
        <f t="shared" si="237"/>
        <v>0</v>
      </c>
      <c r="AX999" s="54">
        <f t="shared" si="238"/>
        <v>0</v>
      </c>
    </row>
    <row r="1000" spans="9:50">
      <c r="I1000" s="55">
        <f t="shared" si="234"/>
        <v>0</v>
      </c>
      <c r="J1000" s="55">
        <f t="shared" si="243"/>
        <v>0</v>
      </c>
      <c r="K1000" s="55">
        <f t="shared" si="243"/>
        <v>0</v>
      </c>
      <c r="L1000" s="55">
        <f t="shared" si="243"/>
        <v>0</v>
      </c>
      <c r="M1000" s="55">
        <f t="shared" si="243"/>
        <v>0</v>
      </c>
      <c r="N1000" s="55">
        <f t="shared" si="243"/>
        <v>0</v>
      </c>
      <c r="O1000" s="55">
        <f t="shared" si="243"/>
        <v>0</v>
      </c>
      <c r="P1000" s="55">
        <f t="shared" si="243"/>
        <v>0</v>
      </c>
      <c r="Q1000" s="55">
        <f t="shared" si="243"/>
        <v>0</v>
      </c>
      <c r="R1000" s="55">
        <f t="shared" si="243"/>
        <v>0</v>
      </c>
      <c r="S1000" s="55">
        <f t="shared" si="243"/>
        <v>0</v>
      </c>
      <c r="T1000" s="55">
        <f t="shared" si="243"/>
        <v>0</v>
      </c>
      <c r="U1000" s="55">
        <f t="shared" si="243"/>
        <v>0</v>
      </c>
      <c r="V1000" s="55">
        <f t="shared" si="243"/>
        <v>0</v>
      </c>
      <c r="W1000" s="55">
        <f t="shared" si="243"/>
        <v>0</v>
      </c>
      <c r="X1000" s="55">
        <f t="shared" si="243"/>
        <v>0</v>
      </c>
      <c r="Y1000" s="55">
        <f t="shared" si="243"/>
        <v>0</v>
      </c>
      <c r="Z1000" s="55">
        <f t="shared" si="241"/>
        <v>0</v>
      </c>
      <c r="AA1000" s="55">
        <f t="shared" si="241"/>
        <v>0</v>
      </c>
      <c r="AB1000" s="55">
        <f t="shared" si="241"/>
        <v>0</v>
      </c>
      <c r="AC1000" s="55">
        <f t="shared" si="241"/>
        <v>0</v>
      </c>
      <c r="AD1000" s="55">
        <f t="shared" si="241"/>
        <v>0</v>
      </c>
      <c r="AE1000" s="55">
        <f t="shared" si="241"/>
        <v>0</v>
      </c>
      <c r="AF1000" s="55">
        <f t="shared" si="241"/>
        <v>0</v>
      </c>
      <c r="AG1000" s="55">
        <f t="shared" si="241"/>
        <v>0</v>
      </c>
      <c r="AH1000" s="55">
        <f t="shared" si="241"/>
        <v>0</v>
      </c>
      <c r="AI1000" s="55">
        <f t="shared" si="241"/>
        <v>0</v>
      </c>
      <c r="AJ1000" s="55">
        <f t="shared" si="241"/>
        <v>0</v>
      </c>
      <c r="AK1000" s="55">
        <f t="shared" si="241"/>
        <v>0</v>
      </c>
      <c r="AL1000" s="55">
        <f t="shared" si="241"/>
        <v>0</v>
      </c>
      <c r="AM1000" s="55">
        <f t="shared" si="241"/>
        <v>0</v>
      </c>
      <c r="AN1000" s="55">
        <f t="shared" si="241"/>
        <v>0</v>
      </c>
      <c r="AO1000" s="55">
        <f t="shared" si="244"/>
        <v>0</v>
      </c>
      <c r="AP1000" s="55">
        <f t="shared" si="244"/>
        <v>0</v>
      </c>
      <c r="AQ1000" s="55">
        <f t="shared" si="244"/>
        <v>0</v>
      </c>
      <c r="AR1000" s="55">
        <f t="shared" si="244"/>
        <v>0</v>
      </c>
      <c r="AS1000" s="55">
        <f t="shared" si="244"/>
        <v>0</v>
      </c>
      <c r="AT1000" s="55">
        <f t="shared" si="244"/>
        <v>0</v>
      </c>
      <c r="AU1000" s="55">
        <f t="shared" si="244"/>
        <v>0</v>
      </c>
      <c r="AV1000" s="54">
        <f t="shared" si="236"/>
        <v>0</v>
      </c>
      <c r="AW1000" s="54">
        <f t="shared" si="237"/>
        <v>0</v>
      </c>
      <c r="AX1000" s="54">
        <f t="shared" si="238"/>
        <v>0</v>
      </c>
    </row>
    <row r="1001" spans="9:50">
      <c r="I1001" s="55">
        <f t="shared" si="234"/>
        <v>0</v>
      </c>
      <c r="J1001" s="55">
        <f t="shared" si="243"/>
        <v>0</v>
      </c>
      <c r="K1001" s="55">
        <f t="shared" si="243"/>
        <v>0</v>
      </c>
      <c r="L1001" s="55">
        <f t="shared" si="243"/>
        <v>0</v>
      </c>
      <c r="M1001" s="55">
        <f t="shared" si="243"/>
        <v>0</v>
      </c>
      <c r="N1001" s="55">
        <f t="shared" si="243"/>
        <v>0</v>
      </c>
      <c r="O1001" s="55">
        <f t="shared" si="243"/>
        <v>0</v>
      </c>
      <c r="P1001" s="55">
        <f t="shared" si="243"/>
        <v>0</v>
      </c>
      <c r="Q1001" s="55">
        <f t="shared" si="243"/>
        <v>0</v>
      </c>
      <c r="R1001" s="55">
        <f t="shared" si="243"/>
        <v>0</v>
      </c>
      <c r="S1001" s="55">
        <f t="shared" si="243"/>
        <v>0</v>
      </c>
      <c r="T1001" s="55">
        <f t="shared" si="243"/>
        <v>0</v>
      </c>
      <c r="U1001" s="55">
        <f t="shared" si="243"/>
        <v>0</v>
      </c>
      <c r="V1001" s="55">
        <f t="shared" si="243"/>
        <v>0</v>
      </c>
      <c r="W1001" s="55">
        <f t="shared" si="243"/>
        <v>0</v>
      </c>
      <c r="X1001" s="55">
        <f t="shared" si="243"/>
        <v>0</v>
      </c>
      <c r="Y1001" s="55">
        <f t="shared" si="243"/>
        <v>0</v>
      </c>
      <c r="Z1001" s="55">
        <f t="shared" si="241"/>
        <v>0</v>
      </c>
      <c r="AA1001" s="55">
        <f t="shared" si="241"/>
        <v>0</v>
      </c>
      <c r="AB1001" s="55">
        <f t="shared" si="241"/>
        <v>0</v>
      </c>
      <c r="AC1001" s="55">
        <f t="shared" si="241"/>
        <v>0</v>
      </c>
      <c r="AD1001" s="55">
        <f t="shared" si="241"/>
        <v>0</v>
      </c>
      <c r="AE1001" s="55">
        <f t="shared" si="241"/>
        <v>0</v>
      </c>
      <c r="AF1001" s="55">
        <f t="shared" si="241"/>
        <v>0</v>
      </c>
      <c r="AG1001" s="55">
        <f t="shared" si="241"/>
        <v>0</v>
      </c>
      <c r="AH1001" s="55">
        <f t="shared" si="241"/>
        <v>0</v>
      </c>
      <c r="AI1001" s="55">
        <f t="shared" si="241"/>
        <v>0</v>
      </c>
      <c r="AJ1001" s="55">
        <f t="shared" si="241"/>
        <v>0</v>
      </c>
      <c r="AK1001" s="55">
        <f t="shared" si="241"/>
        <v>0</v>
      </c>
      <c r="AL1001" s="55">
        <f t="shared" si="241"/>
        <v>0</v>
      </c>
      <c r="AM1001" s="55">
        <f t="shared" si="241"/>
        <v>0</v>
      </c>
      <c r="AN1001" s="55">
        <f t="shared" si="241"/>
        <v>0</v>
      </c>
      <c r="AO1001" s="55">
        <f t="shared" si="244"/>
        <v>0</v>
      </c>
      <c r="AP1001" s="55">
        <f t="shared" si="244"/>
        <v>0</v>
      </c>
      <c r="AQ1001" s="55">
        <f t="shared" si="244"/>
        <v>0</v>
      </c>
      <c r="AR1001" s="55">
        <f t="shared" si="244"/>
        <v>0</v>
      </c>
      <c r="AS1001" s="55">
        <f t="shared" si="244"/>
        <v>0</v>
      </c>
      <c r="AT1001" s="55">
        <f t="shared" si="244"/>
        <v>0</v>
      </c>
      <c r="AU1001" s="55">
        <f t="shared" si="244"/>
        <v>0</v>
      </c>
      <c r="AV1001" s="54">
        <f t="shared" si="236"/>
        <v>0</v>
      </c>
      <c r="AW1001" s="54">
        <f t="shared" si="237"/>
        <v>0</v>
      </c>
      <c r="AX1001" s="54">
        <f t="shared" si="238"/>
        <v>0</v>
      </c>
    </row>
    <row r="1002" spans="9:50">
      <c r="I1002" s="55">
        <f t="shared" si="234"/>
        <v>0</v>
      </c>
      <c r="J1002" s="55">
        <f t="shared" si="243"/>
        <v>0</v>
      </c>
      <c r="K1002" s="55">
        <f t="shared" si="243"/>
        <v>0</v>
      </c>
      <c r="L1002" s="55">
        <f t="shared" si="243"/>
        <v>0</v>
      </c>
      <c r="M1002" s="55">
        <f t="shared" si="243"/>
        <v>0</v>
      </c>
      <c r="N1002" s="55">
        <f t="shared" si="243"/>
        <v>0</v>
      </c>
      <c r="O1002" s="55">
        <f t="shared" si="243"/>
        <v>0</v>
      </c>
      <c r="P1002" s="55">
        <f t="shared" si="243"/>
        <v>0</v>
      </c>
      <c r="Q1002" s="55">
        <f t="shared" si="243"/>
        <v>0</v>
      </c>
      <c r="R1002" s="55">
        <f t="shared" si="243"/>
        <v>0</v>
      </c>
      <c r="S1002" s="55">
        <f t="shared" si="243"/>
        <v>0</v>
      </c>
      <c r="T1002" s="55">
        <f t="shared" si="243"/>
        <v>0</v>
      </c>
      <c r="U1002" s="55">
        <f t="shared" si="243"/>
        <v>0</v>
      </c>
      <c r="V1002" s="55">
        <f t="shared" si="243"/>
        <v>0</v>
      </c>
      <c r="W1002" s="55">
        <f t="shared" si="243"/>
        <v>0</v>
      </c>
      <c r="X1002" s="55">
        <f t="shared" si="243"/>
        <v>0</v>
      </c>
      <c r="Y1002" s="55">
        <f t="shared" si="243"/>
        <v>0</v>
      </c>
      <c r="Z1002" s="55">
        <f t="shared" si="241"/>
        <v>0</v>
      </c>
      <c r="AA1002" s="55">
        <f t="shared" si="241"/>
        <v>0</v>
      </c>
      <c r="AB1002" s="55">
        <f t="shared" si="241"/>
        <v>0</v>
      </c>
      <c r="AC1002" s="55">
        <f t="shared" si="241"/>
        <v>0</v>
      </c>
      <c r="AD1002" s="55">
        <f t="shared" si="241"/>
        <v>0</v>
      </c>
      <c r="AE1002" s="55">
        <f t="shared" si="241"/>
        <v>0</v>
      </c>
      <c r="AF1002" s="55">
        <f t="shared" si="241"/>
        <v>0</v>
      </c>
      <c r="AG1002" s="55">
        <f t="shared" si="241"/>
        <v>0</v>
      </c>
      <c r="AH1002" s="55">
        <f t="shared" si="241"/>
        <v>0</v>
      </c>
      <c r="AI1002" s="55">
        <f t="shared" si="241"/>
        <v>0</v>
      </c>
      <c r="AJ1002" s="55">
        <f t="shared" si="241"/>
        <v>0</v>
      </c>
      <c r="AK1002" s="55">
        <f t="shared" si="241"/>
        <v>0</v>
      </c>
      <c r="AL1002" s="55">
        <f t="shared" si="241"/>
        <v>0</v>
      </c>
      <c r="AM1002" s="55">
        <f t="shared" si="241"/>
        <v>0</v>
      </c>
      <c r="AN1002" s="55">
        <f t="shared" si="241"/>
        <v>0</v>
      </c>
      <c r="AO1002" s="55">
        <f t="shared" si="244"/>
        <v>0</v>
      </c>
      <c r="AP1002" s="55">
        <f t="shared" si="244"/>
        <v>0</v>
      </c>
      <c r="AQ1002" s="55">
        <f t="shared" si="244"/>
        <v>0</v>
      </c>
      <c r="AR1002" s="55">
        <f t="shared" si="244"/>
        <v>0</v>
      </c>
      <c r="AS1002" s="55">
        <f t="shared" si="244"/>
        <v>0</v>
      </c>
      <c r="AT1002" s="55">
        <f t="shared" si="244"/>
        <v>0</v>
      </c>
      <c r="AU1002" s="55">
        <f t="shared" si="244"/>
        <v>0</v>
      </c>
      <c r="AV1002" s="54">
        <f t="shared" si="236"/>
        <v>0</v>
      </c>
      <c r="AW1002" s="54">
        <f t="shared" si="237"/>
        <v>0</v>
      </c>
      <c r="AX1002" s="54">
        <f t="shared" si="238"/>
        <v>0</v>
      </c>
    </row>
    <row r="1003" spans="9:50">
      <c r="I1003" s="55">
        <f t="shared" si="234"/>
        <v>0</v>
      </c>
      <c r="J1003" s="55">
        <f t="shared" si="243"/>
        <v>0</v>
      </c>
      <c r="K1003" s="55">
        <f t="shared" si="243"/>
        <v>0</v>
      </c>
      <c r="L1003" s="55">
        <f t="shared" si="243"/>
        <v>0</v>
      </c>
      <c r="M1003" s="55">
        <f t="shared" si="243"/>
        <v>0</v>
      </c>
      <c r="N1003" s="55">
        <f t="shared" si="243"/>
        <v>0</v>
      </c>
      <c r="O1003" s="55">
        <f t="shared" si="243"/>
        <v>0</v>
      </c>
      <c r="P1003" s="55">
        <f t="shared" si="243"/>
        <v>0</v>
      </c>
      <c r="Q1003" s="55">
        <f t="shared" si="243"/>
        <v>0</v>
      </c>
      <c r="R1003" s="55">
        <f t="shared" si="243"/>
        <v>0</v>
      </c>
      <c r="S1003" s="55">
        <f t="shared" si="243"/>
        <v>0</v>
      </c>
      <c r="T1003" s="55">
        <f t="shared" si="243"/>
        <v>0</v>
      </c>
      <c r="U1003" s="55">
        <f t="shared" si="243"/>
        <v>0</v>
      </c>
      <c r="V1003" s="55">
        <f t="shared" si="243"/>
        <v>0</v>
      </c>
      <c r="W1003" s="55">
        <f t="shared" si="243"/>
        <v>0</v>
      </c>
      <c r="X1003" s="55">
        <f t="shared" si="243"/>
        <v>0</v>
      </c>
      <c r="Y1003" s="55">
        <f t="shared" si="243"/>
        <v>0</v>
      </c>
      <c r="Z1003" s="55">
        <f t="shared" si="241"/>
        <v>0</v>
      </c>
      <c r="AA1003" s="55">
        <f t="shared" si="241"/>
        <v>0</v>
      </c>
      <c r="AB1003" s="55">
        <f t="shared" si="241"/>
        <v>0</v>
      </c>
      <c r="AC1003" s="55">
        <f t="shared" si="241"/>
        <v>0</v>
      </c>
      <c r="AD1003" s="55">
        <f t="shared" si="241"/>
        <v>0</v>
      </c>
      <c r="AE1003" s="55">
        <f t="shared" si="241"/>
        <v>0</v>
      </c>
      <c r="AF1003" s="55">
        <f t="shared" si="241"/>
        <v>0</v>
      </c>
      <c r="AG1003" s="55">
        <f t="shared" si="241"/>
        <v>0</v>
      </c>
      <c r="AH1003" s="55">
        <f t="shared" si="241"/>
        <v>0</v>
      </c>
      <c r="AI1003" s="55">
        <f t="shared" si="241"/>
        <v>0</v>
      </c>
      <c r="AJ1003" s="55">
        <f t="shared" si="241"/>
        <v>0</v>
      </c>
      <c r="AK1003" s="55">
        <f t="shared" si="241"/>
        <v>0</v>
      </c>
      <c r="AL1003" s="55">
        <f t="shared" si="241"/>
        <v>0</v>
      </c>
      <c r="AM1003" s="55">
        <f t="shared" si="241"/>
        <v>0</v>
      </c>
      <c r="AN1003" s="55">
        <f t="shared" si="241"/>
        <v>0</v>
      </c>
      <c r="AO1003" s="55">
        <f t="shared" si="244"/>
        <v>0</v>
      </c>
      <c r="AP1003" s="55">
        <f t="shared" si="244"/>
        <v>0</v>
      </c>
      <c r="AQ1003" s="55">
        <f t="shared" si="244"/>
        <v>0</v>
      </c>
      <c r="AR1003" s="55">
        <f t="shared" si="244"/>
        <v>0</v>
      </c>
      <c r="AS1003" s="55">
        <f t="shared" si="244"/>
        <v>0</v>
      </c>
      <c r="AT1003" s="55">
        <f t="shared" si="244"/>
        <v>0</v>
      </c>
      <c r="AU1003" s="55">
        <f t="shared" si="244"/>
        <v>0</v>
      </c>
      <c r="AV1003" s="54">
        <f t="shared" si="236"/>
        <v>0</v>
      </c>
      <c r="AW1003" s="54">
        <f t="shared" si="237"/>
        <v>0</v>
      </c>
      <c r="AX1003" s="54">
        <f t="shared" si="238"/>
        <v>0</v>
      </c>
    </row>
    <row r="1004" spans="9:50">
      <c r="I1004" s="55">
        <f t="shared" si="234"/>
        <v>0</v>
      </c>
      <c r="J1004" s="55">
        <f t="shared" si="243"/>
        <v>0</v>
      </c>
      <c r="K1004" s="55">
        <f t="shared" si="243"/>
        <v>0</v>
      </c>
      <c r="L1004" s="55">
        <f t="shared" si="243"/>
        <v>0</v>
      </c>
      <c r="M1004" s="55">
        <f t="shared" si="243"/>
        <v>0</v>
      </c>
      <c r="N1004" s="55">
        <f t="shared" si="243"/>
        <v>0</v>
      </c>
      <c r="O1004" s="55">
        <f t="shared" si="243"/>
        <v>0</v>
      </c>
      <c r="P1004" s="55">
        <f t="shared" si="243"/>
        <v>0</v>
      </c>
      <c r="Q1004" s="55">
        <f t="shared" si="243"/>
        <v>0</v>
      </c>
      <c r="R1004" s="55">
        <f t="shared" si="243"/>
        <v>0</v>
      </c>
      <c r="S1004" s="55">
        <f t="shared" si="243"/>
        <v>0</v>
      </c>
      <c r="T1004" s="55">
        <f t="shared" si="243"/>
        <v>0</v>
      </c>
      <c r="U1004" s="55">
        <f t="shared" si="243"/>
        <v>0</v>
      </c>
      <c r="V1004" s="55">
        <f t="shared" si="243"/>
        <v>0</v>
      </c>
      <c r="W1004" s="55">
        <f t="shared" si="243"/>
        <v>0</v>
      </c>
      <c r="X1004" s="55">
        <f t="shared" si="243"/>
        <v>0</v>
      </c>
      <c r="Y1004" s="55">
        <f t="shared" si="243"/>
        <v>0</v>
      </c>
      <c r="Z1004" s="55">
        <f t="shared" si="241"/>
        <v>0</v>
      </c>
      <c r="AA1004" s="55">
        <f t="shared" si="241"/>
        <v>0</v>
      </c>
      <c r="AB1004" s="55">
        <f t="shared" si="241"/>
        <v>0</v>
      </c>
      <c r="AC1004" s="55">
        <f t="shared" si="241"/>
        <v>0</v>
      </c>
      <c r="AD1004" s="55">
        <f t="shared" si="241"/>
        <v>0</v>
      </c>
      <c r="AE1004" s="55">
        <f t="shared" si="241"/>
        <v>0</v>
      </c>
      <c r="AF1004" s="55">
        <f t="shared" si="241"/>
        <v>0</v>
      </c>
      <c r="AG1004" s="55">
        <f t="shared" si="241"/>
        <v>0</v>
      </c>
      <c r="AH1004" s="55">
        <f t="shared" si="241"/>
        <v>0</v>
      </c>
      <c r="AI1004" s="55">
        <f t="shared" si="241"/>
        <v>0</v>
      </c>
      <c r="AJ1004" s="55">
        <f t="shared" si="241"/>
        <v>0</v>
      </c>
      <c r="AK1004" s="55">
        <f t="shared" si="241"/>
        <v>0</v>
      </c>
      <c r="AL1004" s="55">
        <f t="shared" si="241"/>
        <v>0</v>
      </c>
      <c r="AM1004" s="55">
        <f t="shared" si="241"/>
        <v>0</v>
      </c>
      <c r="AN1004" s="55">
        <f t="shared" si="241"/>
        <v>0</v>
      </c>
      <c r="AO1004" s="55">
        <f t="shared" si="244"/>
        <v>0</v>
      </c>
      <c r="AP1004" s="55">
        <f t="shared" si="244"/>
        <v>0</v>
      </c>
      <c r="AQ1004" s="55">
        <f t="shared" si="244"/>
        <v>0</v>
      </c>
      <c r="AR1004" s="55">
        <f t="shared" si="244"/>
        <v>0</v>
      </c>
      <c r="AS1004" s="55">
        <f t="shared" si="244"/>
        <v>0</v>
      </c>
      <c r="AT1004" s="55">
        <f t="shared" si="244"/>
        <v>0</v>
      </c>
      <c r="AU1004" s="55">
        <f t="shared" si="244"/>
        <v>0</v>
      </c>
      <c r="AV1004" s="54">
        <f t="shared" si="236"/>
        <v>0</v>
      </c>
      <c r="AW1004" s="54">
        <f t="shared" si="237"/>
        <v>0</v>
      </c>
      <c r="AX1004" s="54">
        <f t="shared" si="238"/>
        <v>0</v>
      </c>
    </row>
    <row r="1005" spans="9:50">
      <c r="I1005" s="55">
        <f t="shared" si="234"/>
        <v>0</v>
      </c>
      <c r="J1005" s="55">
        <f t="shared" si="243"/>
        <v>0</v>
      </c>
      <c r="K1005" s="55">
        <f t="shared" si="243"/>
        <v>0</v>
      </c>
      <c r="L1005" s="55">
        <f t="shared" si="243"/>
        <v>0</v>
      </c>
      <c r="M1005" s="55">
        <f t="shared" si="243"/>
        <v>0</v>
      </c>
      <c r="N1005" s="55">
        <f t="shared" si="243"/>
        <v>0</v>
      </c>
      <c r="O1005" s="55">
        <f t="shared" si="243"/>
        <v>0</v>
      </c>
      <c r="P1005" s="55">
        <f t="shared" si="243"/>
        <v>0</v>
      </c>
      <c r="Q1005" s="55">
        <f t="shared" si="243"/>
        <v>0</v>
      </c>
      <c r="R1005" s="55">
        <f t="shared" si="243"/>
        <v>0</v>
      </c>
      <c r="S1005" s="55">
        <f t="shared" si="243"/>
        <v>0</v>
      </c>
      <c r="T1005" s="55">
        <f t="shared" si="243"/>
        <v>0</v>
      </c>
      <c r="U1005" s="55">
        <f t="shared" si="243"/>
        <v>0</v>
      </c>
      <c r="V1005" s="55">
        <f t="shared" si="243"/>
        <v>0</v>
      </c>
      <c r="W1005" s="55">
        <f t="shared" si="243"/>
        <v>0</v>
      </c>
      <c r="X1005" s="55">
        <f t="shared" si="243"/>
        <v>0</v>
      </c>
      <c r="Y1005" s="55">
        <f t="shared" si="243"/>
        <v>0</v>
      </c>
      <c r="Z1005" s="55">
        <f t="shared" si="241"/>
        <v>0</v>
      </c>
      <c r="AA1005" s="55">
        <f t="shared" si="241"/>
        <v>0</v>
      </c>
      <c r="AB1005" s="55">
        <f t="shared" si="241"/>
        <v>0</v>
      </c>
      <c r="AC1005" s="55">
        <f t="shared" si="241"/>
        <v>0</v>
      </c>
      <c r="AD1005" s="55">
        <f t="shared" si="241"/>
        <v>0</v>
      </c>
      <c r="AE1005" s="55">
        <f t="shared" si="241"/>
        <v>0</v>
      </c>
      <c r="AF1005" s="55">
        <f t="shared" si="241"/>
        <v>0</v>
      </c>
      <c r="AG1005" s="55">
        <f t="shared" si="241"/>
        <v>0</v>
      </c>
      <c r="AH1005" s="55">
        <f t="shared" si="241"/>
        <v>0</v>
      </c>
      <c r="AI1005" s="55">
        <f t="shared" si="241"/>
        <v>0</v>
      </c>
      <c r="AJ1005" s="55">
        <f t="shared" si="241"/>
        <v>0</v>
      </c>
      <c r="AK1005" s="55">
        <f t="shared" si="241"/>
        <v>0</v>
      </c>
      <c r="AL1005" s="55">
        <f t="shared" si="241"/>
        <v>0</v>
      </c>
      <c r="AM1005" s="55">
        <f t="shared" si="241"/>
        <v>0</v>
      </c>
      <c r="AN1005" s="55">
        <f t="shared" si="241"/>
        <v>0</v>
      </c>
      <c r="AO1005" s="55">
        <f t="shared" si="244"/>
        <v>0</v>
      </c>
      <c r="AP1005" s="55">
        <f t="shared" si="244"/>
        <v>0</v>
      </c>
      <c r="AQ1005" s="55">
        <f t="shared" si="244"/>
        <v>0</v>
      </c>
      <c r="AR1005" s="55">
        <f t="shared" si="244"/>
        <v>0</v>
      </c>
      <c r="AS1005" s="55">
        <f t="shared" si="244"/>
        <v>0</v>
      </c>
      <c r="AT1005" s="55">
        <f t="shared" si="244"/>
        <v>0</v>
      </c>
      <c r="AU1005" s="55">
        <f t="shared" si="244"/>
        <v>0</v>
      </c>
      <c r="AV1005" s="54">
        <f t="shared" si="236"/>
        <v>0</v>
      </c>
      <c r="AW1005" s="54">
        <f t="shared" si="237"/>
        <v>0</v>
      </c>
      <c r="AX1005" s="54">
        <f t="shared" si="238"/>
        <v>0</v>
      </c>
    </row>
    <row r="1006" spans="9:50">
      <c r="I1006" s="55">
        <f t="shared" si="234"/>
        <v>0</v>
      </c>
      <c r="J1006" s="55">
        <f t="shared" si="243"/>
        <v>0</v>
      </c>
      <c r="K1006" s="55">
        <f t="shared" si="243"/>
        <v>0</v>
      </c>
      <c r="L1006" s="55">
        <f t="shared" si="243"/>
        <v>0</v>
      </c>
      <c r="M1006" s="55">
        <f t="shared" si="243"/>
        <v>0</v>
      </c>
      <c r="N1006" s="55">
        <f t="shared" si="243"/>
        <v>0</v>
      </c>
      <c r="O1006" s="55">
        <f t="shared" si="243"/>
        <v>0</v>
      </c>
      <c r="P1006" s="55">
        <f t="shared" si="243"/>
        <v>0</v>
      </c>
      <c r="Q1006" s="55">
        <f t="shared" si="243"/>
        <v>0</v>
      </c>
      <c r="R1006" s="55">
        <f t="shared" si="243"/>
        <v>0</v>
      </c>
      <c r="S1006" s="55">
        <f t="shared" si="243"/>
        <v>0</v>
      </c>
      <c r="T1006" s="55">
        <f t="shared" si="243"/>
        <v>0</v>
      </c>
      <c r="U1006" s="55">
        <f t="shared" si="243"/>
        <v>0</v>
      </c>
      <c r="V1006" s="55">
        <f t="shared" si="243"/>
        <v>0</v>
      </c>
      <c r="W1006" s="55">
        <f t="shared" si="243"/>
        <v>0</v>
      </c>
      <c r="X1006" s="55">
        <f t="shared" si="243"/>
        <v>0</v>
      </c>
      <c r="Y1006" s="55">
        <f t="shared" si="243"/>
        <v>0</v>
      </c>
      <c r="Z1006" s="55">
        <f t="shared" si="241"/>
        <v>0</v>
      </c>
      <c r="AA1006" s="55">
        <f t="shared" si="241"/>
        <v>0</v>
      </c>
      <c r="AB1006" s="55">
        <f t="shared" si="241"/>
        <v>0</v>
      </c>
      <c r="AC1006" s="55">
        <f t="shared" si="241"/>
        <v>0</v>
      </c>
      <c r="AD1006" s="55">
        <f t="shared" si="241"/>
        <v>0</v>
      </c>
      <c r="AE1006" s="55">
        <f t="shared" si="241"/>
        <v>0</v>
      </c>
      <c r="AF1006" s="55">
        <f t="shared" si="241"/>
        <v>0</v>
      </c>
      <c r="AG1006" s="55">
        <f t="shared" si="241"/>
        <v>0</v>
      </c>
      <c r="AH1006" s="55">
        <f t="shared" si="241"/>
        <v>0</v>
      </c>
      <c r="AI1006" s="55">
        <f t="shared" si="241"/>
        <v>0</v>
      </c>
      <c r="AJ1006" s="55">
        <f t="shared" si="241"/>
        <v>0</v>
      </c>
      <c r="AK1006" s="55">
        <f t="shared" si="241"/>
        <v>0</v>
      </c>
      <c r="AL1006" s="55">
        <f t="shared" si="241"/>
        <v>0</v>
      </c>
      <c r="AM1006" s="55">
        <f t="shared" si="241"/>
        <v>0</v>
      </c>
      <c r="AN1006" s="55">
        <f t="shared" si="241"/>
        <v>0</v>
      </c>
      <c r="AO1006" s="55">
        <f t="shared" si="244"/>
        <v>0</v>
      </c>
      <c r="AP1006" s="55">
        <f t="shared" si="244"/>
        <v>0</v>
      </c>
      <c r="AQ1006" s="55">
        <f t="shared" si="244"/>
        <v>0</v>
      </c>
      <c r="AR1006" s="55">
        <f t="shared" si="244"/>
        <v>0</v>
      </c>
      <c r="AS1006" s="55">
        <f t="shared" si="244"/>
        <v>0</v>
      </c>
      <c r="AT1006" s="55">
        <f t="shared" si="244"/>
        <v>0</v>
      </c>
      <c r="AU1006" s="55">
        <f t="shared" si="244"/>
        <v>0</v>
      </c>
      <c r="AV1006" s="54">
        <f t="shared" si="236"/>
        <v>0</v>
      </c>
      <c r="AW1006" s="54">
        <f t="shared" si="237"/>
        <v>0</v>
      </c>
      <c r="AX1006" s="54">
        <f t="shared" si="238"/>
        <v>0</v>
      </c>
    </row>
    <row r="1007" spans="9:50">
      <c r="I1007" s="55">
        <f t="shared" si="234"/>
        <v>0</v>
      </c>
      <c r="J1007" s="55">
        <f t="shared" si="243"/>
        <v>0</v>
      </c>
      <c r="K1007" s="55">
        <f t="shared" si="243"/>
        <v>0</v>
      </c>
      <c r="L1007" s="55">
        <f t="shared" si="243"/>
        <v>0</v>
      </c>
      <c r="M1007" s="55">
        <f t="shared" si="243"/>
        <v>0</v>
      </c>
      <c r="N1007" s="55">
        <f t="shared" si="243"/>
        <v>0</v>
      </c>
      <c r="O1007" s="55">
        <f t="shared" si="243"/>
        <v>0</v>
      </c>
      <c r="P1007" s="55">
        <f t="shared" si="243"/>
        <v>0</v>
      </c>
      <c r="Q1007" s="55">
        <f t="shared" si="243"/>
        <v>0</v>
      </c>
      <c r="R1007" s="55">
        <f t="shared" si="243"/>
        <v>0</v>
      </c>
      <c r="S1007" s="55">
        <f t="shared" si="243"/>
        <v>0</v>
      </c>
      <c r="T1007" s="55">
        <f t="shared" si="243"/>
        <v>0</v>
      </c>
      <c r="U1007" s="55">
        <f t="shared" si="243"/>
        <v>0</v>
      </c>
      <c r="V1007" s="55">
        <f t="shared" si="243"/>
        <v>0</v>
      </c>
      <c r="W1007" s="55">
        <f t="shared" si="243"/>
        <v>0</v>
      </c>
      <c r="X1007" s="55">
        <f t="shared" si="243"/>
        <v>0</v>
      </c>
      <c r="Y1007" s="55">
        <f t="shared" si="243"/>
        <v>0</v>
      </c>
      <c r="Z1007" s="55">
        <f t="shared" si="241"/>
        <v>0</v>
      </c>
      <c r="AA1007" s="55">
        <f t="shared" si="241"/>
        <v>0</v>
      </c>
      <c r="AB1007" s="55">
        <f t="shared" si="241"/>
        <v>0</v>
      </c>
      <c r="AC1007" s="55">
        <f t="shared" si="241"/>
        <v>0</v>
      </c>
      <c r="AD1007" s="55">
        <f t="shared" si="241"/>
        <v>0</v>
      </c>
      <c r="AE1007" s="55">
        <f t="shared" si="241"/>
        <v>0</v>
      </c>
      <c r="AF1007" s="55">
        <f t="shared" si="241"/>
        <v>0</v>
      </c>
      <c r="AG1007" s="55">
        <f t="shared" si="241"/>
        <v>0</v>
      </c>
      <c r="AH1007" s="55">
        <f t="shared" si="241"/>
        <v>0</v>
      </c>
      <c r="AI1007" s="55">
        <f t="shared" si="241"/>
        <v>0</v>
      </c>
      <c r="AJ1007" s="55">
        <f t="shared" si="241"/>
        <v>0</v>
      </c>
      <c r="AK1007" s="55">
        <f t="shared" si="241"/>
        <v>0</v>
      </c>
      <c r="AL1007" s="55">
        <f t="shared" si="241"/>
        <v>0</v>
      </c>
      <c r="AM1007" s="55">
        <f t="shared" si="241"/>
        <v>0</v>
      </c>
      <c r="AN1007" s="55">
        <f t="shared" si="241"/>
        <v>0</v>
      </c>
      <c r="AO1007" s="55">
        <f t="shared" si="244"/>
        <v>0</v>
      </c>
      <c r="AP1007" s="55">
        <f t="shared" si="244"/>
        <v>0</v>
      </c>
      <c r="AQ1007" s="55">
        <f t="shared" si="244"/>
        <v>0</v>
      </c>
      <c r="AR1007" s="55">
        <f t="shared" si="244"/>
        <v>0</v>
      </c>
      <c r="AS1007" s="55">
        <f t="shared" si="244"/>
        <v>0</v>
      </c>
      <c r="AT1007" s="55">
        <f t="shared" si="244"/>
        <v>0</v>
      </c>
      <c r="AU1007" s="55">
        <f t="shared" si="244"/>
        <v>0</v>
      </c>
      <c r="AV1007" s="54">
        <f t="shared" si="236"/>
        <v>0</v>
      </c>
      <c r="AW1007" s="54">
        <f t="shared" si="237"/>
        <v>0</v>
      </c>
      <c r="AX1007" s="54">
        <f t="shared" si="238"/>
        <v>0</v>
      </c>
    </row>
    <row r="1008" spans="9:50">
      <c r="I1008" s="55">
        <f t="shared" si="234"/>
        <v>0</v>
      </c>
      <c r="J1008" s="55">
        <f t="shared" si="243"/>
        <v>0</v>
      </c>
      <c r="K1008" s="55">
        <f t="shared" si="243"/>
        <v>0</v>
      </c>
      <c r="L1008" s="55">
        <f t="shared" si="243"/>
        <v>0</v>
      </c>
      <c r="M1008" s="55">
        <f t="shared" si="243"/>
        <v>0</v>
      </c>
      <c r="N1008" s="55">
        <f t="shared" si="243"/>
        <v>0</v>
      </c>
      <c r="O1008" s="55">
        <f t="shared" si="243"/>
        <v>0</v>
      </c>
      <c r="P1008" s="55">
        <f t="shared" si="243"/>
        <v>0</v>
      </c>
      <c r="Q1008" s="55">
        <f t="shared" si="243"/>
        <v>0</v>
      </c>
      <c r="R1008" s="55">
        <f t="shared" si="243"/>
        <v>0</v>
      </c>
      <c r="S1008" s="55">
        <f t="shared" si="243"/>
        <v>0</v>
      </c>
      <c r="T1008" s="55">
        <f t="shared" si="243"/>
        <v>0</v>
      </c>
      <c r="U1008" s="55">
        <f t="shared" si="243"/>
        <v>0</v>
      </c>
      <c r="V1008" s="55">
        <f t="shared" si="243"/>
        <v>0</v>
      </c>
      <c r="W1008" s="55">
        <f t="shared" si="243"/>
        <v>0</v>
      </c>
      <c r="X1008" s="55">
        <f t="shared" si="243"/>
        <v>0</v>
      </c>
      <c r="Y1008" s="55">
        <f t="shared" si="243"/>
        <v>0</v>
      </c>
      <c r="Z1008" s="55">
        <f t="shared" si="241"/>
        <v>0</v>
      </c>
      <c r="AA1008" s="55">
        <f t="shared" si="241"/>
        <v>0</v>
      </c>
      <c r="AB1008" s="55">
        <f t="shared" si="241"/>
        <v>0</v>
      </c>
      <c r="AC1008" s="55">
        <f t="shared" si="241"/>
        <v>0</v>
      </c>
      <c r="AD1008" s="55">
        <f t="shared" si="241"/>
        <v>0</v>
      </c>
      <c r="AE1008" s="55">
        <f t="shared" si="241"/>
        <v>0</v>
      </c>
      <c r="AF1008" s="55">
        <f t="shared" si="241"/>
        <v>0</v>
      </c>
      <c r="AG1008" s="55">
        <f t="shared" si="241"/>
        <v>0</v>
      </c>
      <c r="AH1008" s="55">
        <f t="shared" si="241"/>
        <v>0</v>
      </c>
      <c r="AI1008" s="55">
        <f t="shared" si="241"/>
        <v>0</v>
      </c>
      <c r="AJ1008" s="55">
        <f t="shared" si="241"/>
        <v>0</v>
      </c>
      <c r="AK1008" s="55">
        <f t="shared" si="241"/>
        <v>0</v>
      </c>
      <c r="AL1008" s="55">
        <f t="shared" si="241"/>
        <v>0</v>
      </c>
      <c r="AM1008" s="55">
        <f t="shared" si="241"/>
        <v>0</v>
      </c>
      <c r="AN1008" s="55">
        <f t="shared" si="241"/>
        <v>0</v>
      </c>
      <c r="AO1008" s="55">
        <f t="shared" si="244"/>
        <v>0</v>
      </c>
      <c r="AP1008" s="55">
        <f t="shared" si="244"/>
        <v>0</v>
      </c>
      <c r="AQ1008" s="55">
        <f t="shared" si="244"/>
        <v>0</v>
      </c>
      <c r="AR1008" s="55">
        <f t="shared" si="244"/>
        <v>0</v>
      </c>
      <c r="AS1008" s="55">
        <f t="shared" si="244"/>
        <v>0</v>
      </c>
      <c r="AT1008" s="55">
        <f t="shared" si="244"/>
        <v>0</v>
      </c>
      <c r="AU1008" s="55">
        <f t="shared" si="244"/>
        <v>0</v>
      </c>
      <c r="AV1008" s="54">
        <f t="shared" si="236"/>
        <v>0</v>
      </c>
      <c r="AW1008" s="54">
        <f t="shared" si="237"/>
        <v>0</v>
      </c>
      <c r="AX1008" s="54">
        <f t="shared" si="238"/>
        <v>0</v>
      </c>
    </row>
    <row r="1009" spans="9:50">
      <c r="I1009" s="55">
        <f t="shared" si="234"/>
        <v>0</v>
      </c>
      <c r="J1009" s="55">
        <f t="shared" si="243"/>
        <v>0</v>
      </c>
      <c r="K1009" s="55">
        <f t="shared" si="243"/>
        <v>0</v>
      </c>
      <c r="L1009" s="55">
        <f t="shared" si="243"/>
        <v>0</v>
      </c>
      <c r="M1009" s="55">
        <f t="shared" si="243"/>
        <v>0</v>
      </c>
      <c r="N1009" s="55">
        <f t="shared" si="243"/>
        <v>0</v>
      </c>
      <c r="O1009" s="55">
        <f t="shared" si="243"/>
        <v>0</v>
      </c>
      <c r="P1009" s="55">
        <f t="shared" si="243"/>
        <v>0</v>
      </c>
      <c r="Q1009" s="55">
        <f t="shared" si="243"/>
        <v>0</v>
      </c>
      <c r="R1009" s="55">
        <f t="shared" si="243"/>
        <v>0</v>
      </c>
      <c r="S1009" s="55">
        <f t="shared" si="243"/>
        <v>0</v>
      </c>
      <c r="T1009" s="55">
        <f t="shared" si="243"/>
        <v>0</v>
      </c>
      <c r="U1009" s="55">
        <f t="shared" si="243"/>
        <v>0</v>
      </c>
      <c r="V1009" s="55">
        <f t="shared" si="243"/>
        <v>0</v>
      </c>
      <c r="W1009" s="55">
        <f t="shared" si="243"/>
        <v>0</v>
      </c>
      <c r="X1009" s="55">
        <f t="shared" si="243"/>
        <v>0</v>
      </c>
      <c r="Y1009" s="55">
        <f t="shared" si="243"/>
        <v>0</v>
      </c>
      <c r="Z1009" s="55">
        <f t="shared" si="241"/>
        <v>0</v>
      </c>
      <c r="AA1009" s="55">
        <f t="shared" si="241"/>
        <v>0</v>
      </c>
      <c r="AB1009" s="55">
        <f t="shared" si="241"/>
        <v>0</v>
      </c>
      <c r="AC1009" s="55">
        <f t="shared" si="241"/>
        <v>0</v>
      </c>
      <c r="AD1009" s="55">
        <f t="shared" si="241"/>
        <v>0</v>
      </c>
      <c r="AE1009" s="55">
        <f t="shared" si="241"/>
        <v>0</v>
      </c>
      <c r="AF1009" s="55">
        <f t="shared" si="241"/>
        <v>0</v>
      </c>
      <c r="AG1009" s="55">
        <f t="shared" si="241"/>
        <v>0</v>
      </c>
      <c r="AH1009" s="55">
        <f t="shared" si="241"/>
        <v>0</v>
      </c>
      <c r="AI1009" s="55">
        <f t="shared" si="241"/>
        <v>0</v>
      </c>
      <c r="AJ1009" s="55">
        <f t="shared" si="241"/>
        <v>0</v>
      </c>
      <c r="AK1009" s="55">
        <f t="shared" si="241"/>
        <v>0</v>
      </c>
      <c r="AL1009" s="55">
        <f t="shared" si="241"/>
        <v>0</v>
      </c>
      <c r="AM1009" s="55">
        <f t="shared" si="241"/>
        <v>0</v>
      </c>
      <c r="AN1009" s="55">
        <f t="shared" si="241"/>
        <v>0</v>
      </c>
      <c r="AO1009" s="55">
        <f t="shared" si="244"/>
        <v>0</v>
      </c>
      <c r="AP1009" s="55">
        <f t="shared" si="244"/>
        <v>0</v>
      </c>
      <c r="AQ1009" s="55">
        <f t="shared" si="244"/>
        <v>0</v>
      </c>
      <c r="AR1009" s="55">
        <f t="shared" si="244"/>
        <v>0</v>
      </c>
      <c r="AS1009" s="55">
        <f t="shared" si="244"/>
        <v>0</v>
      </c>
      <c r="AT1009" s="55">
        <f t="shared" si="244"/>
        <v>0</v>
      </c>
      <c r="AU1009" s="55">
        <f t="shared" si="244"/>
        <v>0</v>
      </c>
      <c r="AV1009" s="54">
        <f t="shared" si="236"/>
        <v>0</v>
      </c>
      <c r="AW1009" s="54">
        <f t="shared" si="237"/>
        <v>0</v>
      </c>
      <c r="AX1009" s="54">
        <f t="shared" si="238"/>
        <v>0</v>
      </c>
    </row>
    <row r="1010" spans="9:50">
      <c r="I1010" s="55">
        <f t="shared" si="234"/>
        <v>0</v>
      </c>
      <c r="J1010" s="55">
        <f t="shared" si="243"/>
        <v>0</v>
      </c>
      <c r="K1010" s="55">
        <f t="shared" si="243"/>
        <v>0</v>
      </c>
      <c r="L1010" s="55">
        <f t="shared" si="243"/>
        <v>0</v>
      </c>
      <c r="M1010" s="55">
        <f t="shared" si="243"/>
        <v>0</v>
      </c>
      <c r="N1010" s="55">
        <f t="shared" si="243"/>
        <v>0</v>
      </c>
      <c r="O1010" s="55">
        <f t="shared" si="243"/>
        <v>0</v>
      </c>
      <c r="P1010" s="55">
        <f t="shared" si="243"/>
        <v>0</v>
      </c>
      <c r="Q1010" s="55">
        <f t="shared" si="243"/>
        <v>0</v>
      </c>
      <c r="R1010" s="55">
        <f t="shared" si="243"/>
        <v>0</v>
      </c>
      <c r="S1010" s="55">
        <f t="shared" si="243"/>
        <v>0</v>
      </c>
      <c r="T1010" s="55">
        <f t="shared" si="243"/>
        <v>0</v>
      </c>
      <c r="U1010" s="55">
        <f t="shared" si="243"/>
        <v>0</v>
      </c>
      <c r="V1010" s="55">
        <f t="shared" si="243"/>
        <v>0</v>
      </c>
      <c r="W1010" s="55">
        <f t="shared" si="243"/>
        <v>0</v>
      </c>
      <c r="X1010" s="55">
        <f t="shared" si="243"/>
        <v>0</v>
      </c>
      <c r="Y1010" s="55">
        <f t="shared" ref="Y1010:AN1025" si="245">SUMIFS($F$2:$F$2000,$E$2:$E$2000,Y$1,$A$2:$A$2000,$H1010)</f>
        <v>0</v>
      </c>
      <c r="Z1010" s="55">
        <f t="shared" si="245"/>
        <v>0</v>
      </c>
      <c r="AA1010" s="55">
        <f t="shared" si="245"/>
        <v>0</v>
      </c>
      <c r="AB1010" s="55">
        <f t="shared" si="245"/>
        <v>0</v>
      </c>
      <c r="AC1010" s="55">
        <f t="shared" si="245"/>
        <v>0</v>
      </c>
      <c r="AD1010" s="55">
        <f t="shared" si="245"/>
        <v>0</v>
      </c>
      <c r="AE1010" s="55">
        <f t="shared" si="245"/>
        <v>0</v>
      </c>
      <c r="AF1010" s="55">
        <f t="shared" si="245"/>
        <v>0</v>
      </c>
      <c r="AG1010" s="55">
        <f t="shared" si="245"/>
        <v>0</v>
      </c>
      <c r="AH1010" s="55">
        <f t="shared" si="245"/>
        <v>0</v>
      </c>
      <c r="AI1010" s="55">
        <f t="shared" si="245"/>
        <v>0</v>
      </c>
      <c r="AJ1010" s="55">
        <f t="shared" si="245"/>
        <v>0</v>
      </c>
      <c r="AK1010" s="55">
        <f t="shared" si="245"/>
        <v>0</v>
      </c>
      <c r="AL1010" s="55">
        <f t="shared" si="245"/>
        <v>0</v>
      </c>
      <c r="AM1010" s="55">
        <f t="shared" si="245"/>
        <v>0</v>
      </c>
      <c r="AN1010" s="55">
        <f t="shared" si="245"/>
        <v>0</v>
      </c>
      <c r="AO1010" s="55">
        <f t="shared" si="244"/>
        <v>0</v>
      </c>
      <c r="AP1010" s="55">
        <f t="shared" si="244"/>
        <v>0</v>
      </c>
      <c r="AQ1010" s="55">
        <f t="shared" si="244"/>
        <v>0</v>
      </c>
      <c r="AR1010" s="55">
        <f t="shared" si="244"/>
        <v>0</v>
      </c>
      <c r="AS1010" s="55">
        <f t="shared" si="244"/>
        <v>0</v>
      </c>
      <c r="AT1010" s="55">
        <f t="shared" si="244"/>
        <v>0</v>
      </c>
      <c r="AU1010" s="55">
        <f t="shared" si="244"/>
        <v>0</v>
      </c>
      <c r="AV1010" s="54">
        <f t="shared" si="236"/>
        <v>0</v>
      </c>
      <c r="AW1010" s="54">
        <f t="shared" si="237"/>
        <v>0</v>
      </c>
      <c r="AX1010" s="54">
        <f t="shared" si="238"/>
        <v>0</v>
      </c>
    </row>
    <row r="1011" spans="9:50">
      <c r="I1011" s="55">
        <f t="shared" si="234"/>
        <v>0</v>
      </c>
      <c r="J1011" s="55">
        <f t="shared" ref="J1011:Y1026" si="246">SUMIFS($F$2:$F$2000,$E$2:$E$2000,J$1,$A$2:$A$2000,$H1011)</f>
        <v>0</v>
      </c>
      <c r="K1011" s="55">
        <f t="shared" si="246"/>
        <v>0</v>
      </c>
      <c r="L1011" s="55">
        <f t="shared" si="246"/>
        <v>0</v>
      </c>
      <c r="M1011" s="55">
        <f t="shared" si="246"/>
        <v>0</v>
      </c>
      <c r="N1011" s="55">
        <f t="shared" si="246"/>
        <v>0</v>
      </c>
      <c r="O1011" s="55">
        <f t="shared" si="246"/>
        <v>0</v>
      </c>
      <c r="P1011" s="55">
        <f t="shared" si="246"/>
        <v>0</v>
      </c>
      <c r="Q1011" s="55">
        <f t="shared" si="246"/>
        <v>0</v>
      </c>
      <c r="R1011" s="55">
        <f t="shared" si="246"/>
        <v>0</v>
      </c>
      <c r="S1011" s="55">
        <f t="shared" si="246"/>
        <v>0</v>
      </c>
      <c r="T1011" s="55">
        <f t="shared" si="246"/>
        <v>0</v>
      </c>
      <c r="U1011" s="55">
        <f t="shared" si="246"/>
        <v>0</v>
      </c>
      <c r="V1011" s="55">
        <f t="shared" si="246"/>
        <v>0</v>
      </c>
      <c r="W1011" s="55">
        <f t="shared" si="246"/>
        <v>0</v>
      </c>
      <c r="X1011" s="55">
        <f t="shared" si="246"/>
        <v>0</v>
      </c>
      <c r="Y1011" s="55">
        <f t="shared" si="246"/>
        <v>0</v>
      </c>
      <c r="Z1011" s="55">
        <f t="shared" si="245"/>
        <v>0</v>
      </c>
      <c r="AA1011" s="55">
        <f t="shared" si="245"/>
        <v>0</v>
      </c>
      <c r="AB1011" s="55">
        <f t="shared" si="245"/>
        <v>0</v>
      </c>
      <c r="AC1011" s="55">
        <f t="shared" si="245"/>
        <v>0</v>
      </c>
      <c r="AD1011" s="55">
        <f t="shared" si="245"/>
        <v>0</v>
      </c>
      <c r="AE1011" s="55">
        <f t="shared" si="245"/>
        <v>0</v>
      </c>
      <c r="AF1011" s="55">
        <f t="shared" si="245"/>
        <v>0</v>
      </c>
      <c r="AG1011" s="55">
        <f t="shared" si="245"/>
        <v>0</v>
      </c>
      <c r="AH1011" s="55">
        <f t="shared" si="245"/>
        <v>0</v>
      </c>
      <c r="AI1011" s="55">
        <f t="shared" si="245"/>
        <v>0</v>
      </c>
      <c r="AJ1011" s="55">
        <f t="shared" si="245"/>
        <v>0</v>
      </c>
      <c r="AK1011" s="55">
        <f t="shared" si="245"/>
        <v>0</v>
      </c>
      <c r="AL1011" s="55">
        <f t="shared" si="245"/>
        <v>0</v>
      </c>
      <c r="AM1011" s="55">
        <f t="shared" si="245"/>
        <v>0</v>
      </c>
      <c r="AN1011" s="55">
        <f t="shared" si="245"/>
        <v>0</v>
      </c>
      <c r="AO1011" s="55">
        <f t="shared" si="244"/>
        <v>0</v>
      </c>
      <c r="AP1011" s="55">
        <f t="shared" si="244"/>
        <v>0</v>
      </c>
      <c r="AQ1011" s="55">
        <f t="shared" si="244"/>
        <v>0</v>
      </c>
      <c r="AR1011" s="55">
        <f t="shared" si="244"/>
        <v>0</v>
      </c>
      <c r="AS1011" s="55">
        <f t="shared" si="244"/>
        <v>0</v>
      </c>
      <c r="AT1011" s="55">
        <f t="shared" si="244"/>
        <v>0</v>
      </c>
      <c r="AU1011" s="55">
        <f t="shared" si="244"/>
        <v>0</v>
      </c>
      <c r="AV1011" s="54">
        <f t="shared" si="236"/>
        <v>0</v>
      </c>
      <c r="AW1011" s="54">
        <f t="shared" si="237"/>
        <v>0</v>
      </c>
      <c r="AX1011" s="54">
        <f t="shared" si="238"/>
        <v>0</v>
      </c>
    </row>
    <row r="1012" spans="9:50">
      <c r="I1012" s="55">
        <f t="shared" si="234"/>
        <v>0</v>
      </c>
      <c r="J1012" s="55">
        <f t="shared" si="246"/>
        <v>0</v>
      </c>
      <c r="K1012" s="55">
        <f t="shared" si="246"/>
        <v>0</v>
      </c>
      <c r="L1012" s="55">
        <f t="shared" si="246"/>
        <v>0</v>
      </c>
      <c r="M1012" s="55">
        <f t="shared" si="246"/>
        <v>0</v>
      </c>
      <c r="N1012" s="55">
        <f t="shared" si="246"/>
        <v>0</v>
      </c>
      <c r="O1012" s="55">
        <f t="shared" si="246"/>
        <v>0</v>
      </c>
      <c r="P1012" s="55">
        <f t="shared" si="246"/>
        <v>0</v>
      </c>
      <c r="Q1012" s="55">
        <f t="shared" si="246"/>
        <v>0</v>
      </c>
      <c r="R1012" s="55">
        <f t="shared" si="246"/>
        <v>0</v>
      </c>
      <c r="S1012" s="55">
        <f t="shared" si="246"/>
        <v>0</v>
      </c>
      <c r="T1012" s="55">
        <f t="shared" si="246"/>
        <v>0</v>
      </c>
      <c r="U1012" s="55">
        <f t="shared" si="246"/>
        <v>0</v>
      </c>
      <c r="V1012" s="55">
        <f t="shared" si="246"/>
        <v>0</v>
      </c>
      <c r="W1012" s="55">
        <f t="shared" si="246"/>
        <v>0</v>
      </c>
      <c r="X1012" s="55">
        <f t="shared" si="246"/>
        <v>0</v>
      </c>
      <c r="Y1012" s="55">
        <f t="shared" si="246"/>
        <v>0</v>
      </c>
      <c r="Z1012" s="55">
        <f t="shared" si="245"/>
        <v>0</v>
      </c>
      <c r="AA1012" s="55">
        <f t="shared" si="245"/>
        <v>0</v>
      </c>
      <c r="AB1012" s="55">
        <f t="shared" si="245"/>
        <v>0</v>
      </c>
      <c r="AC1012" s="55">
        <f t="shared" si="245"/>
        <v>0</v>
      </c>
      <c r="AD1012" s="55">
        <f t="shared" si="245"/>
        <v>0</v>
      </c>
      <c r="AE1012" s="55">
        <f t="shared" si="245"/>
        <v>0</v>
      </c>
      <c r="AF1012" s="55">
        <f t="shared" si="245"/>
        <v>0</v>
      </c>
      <c r="AG1012" s="55">
        <f t="shared" si="245"/>
        <v>0</v>
      </c>
      <c r="AH1012" s="55">
        <f t="shared" si="245"/>
        <v>0</v>
      </c>
      <c r="AI1012" s="55">
        <f t="shared" si="245"/>
        <v>0</v>
      </c>
      <c r="AJ1012" s="55">
        <f t="shared" si="245"/>
        <v>0</v>
      </c>
      <c r="AK1012" s="55">
        <f t="shared" si="245"/>
        <v>0</v>
      </c>
      <c r="AL1012" s="55">
        <f t="shared" si="245"/>
        <v>0</v>
      </c>
      <c r="AM1012" s="55">
        <f t="shared" si="245"/>
        <v>0</v>
      </c>
      <c r="AN1012" s="55">
        <f t="shared" si="245"/>
        <v>0</v>
      </c>
      <c r="AO1012" s="55">
        <f t="shared" si="244"/>
        <v>0</v>
      </c>
      <c r="AP1012" s="55">
        <f t="shared" si="244"/>
        <v>0</v>
      </c>
      <c r="AQ1012" s="55">
        <f t="shared" si="244"/>
        <v>0</v>
      </c>
      <c r="AR1012" s="55">
        <f t="shared" si="244"/>
        <v>0</v>
      </c>
      <c r="AS1012" s="55">
        <f t="shared" si="244"/>
        <v>0</v>
      </c>
      <c r="AT1012" s="55">
        <f t="shared" si="244"/>
        <v>0</v>
      </c>
      <c r="AU1012" s="55">
        <f t="shared" si="244"/>
        <v>0</v>
      </c>
      <c r="AV1012" s="54">
        <f t="shared" si="236"/>
        <v>0</v>
      </c>
      <c r="AW1012" s="54">
        <f t="shared" si="237"/>
        <v>0</v>
      </c>
      <c r="AX1012" s="54">
        <f t="shared" si="238"/>
        <v>0</v>
      </c>
    </row>
    <row r="1013" spans="9:50">
      <c r="I1013" s="55">
        <f t="shared" si="234"/>
        <v>0</v>
      </c>
      <c r="J1013" s="55">
        <f t="shared" si="246"/>
        <v>0</v>
      </c>
      <c r="K1013" s="55">
        <f t="shared" si="246"/>
        <v>0</v>
      </c>
      <c r="L1013" s="55">
        <f t="shared" si="246"/>
        <v>0</v>
      </c>
      <c r="M1013" s="55">
        <f t="shared" si="246"/>
        <v>0</v>
      </c>
      <c r="N1013" s="55">
        <f t="shared" si="246"/>
        <v>0</v>
      </c>
      <c r="O1013" s="55">
        <f t="shared" si="246"/>
        <v>0</v>
      </c>
      <c r="P1013" s="55">
        <f t="shared" si="246"/>
        <v>0</v>
      </c>
      <c r="Q1013" s="55">
        <f t="shared" si="246"/>
        <v>0</v>
      </c>
      <c r="R1013" s="55">
        <f t="shared" si="246"/>
        <v>0</v>
      </c>
      <c r="S1013" s="55">
        <f t="shared" si="246"/>
        <v>0</v>
      </c>
      <c r="T1013" s="55">
        <f t="shared" si="246"/>
        <v>0</v>
      </c>
      <c r="U1013" s="55">
        <f t="shared" si="246"/>
        <v>0</v>
      </c>
      <c r="V1013" s="55">
        <f t="shared" si="246"/>
        <v>0</v>
      </c>
      <c r="W1013" s="55">
        <f t="shared" si="246"/>
        <v>0</v>
      </c>
      <c r="X1013" s="55">
        <f t="shared" si="246"/>
        <v>0</v>
      </c>
      <c r="Y1013" s="55">
        <f t="shared" si="246"/>
        <v>0</v>
      </c>
      <c r="Z1013" s="55">
        <f t="shared" si="245"/>
        <v>0</v>
      </c>
      <c r="AA1013" s="55">
        <f t="shared" si="245"/>
        <v>0</v>
      </c>
      <c r="AB1013" s="55">
        <f t="shared" si="245"/>
        <v>0</v>
      </c>
      <c r="AC1013" s="55">
        <f t="shared" si="245"/>
        <v>0</v>
      </c>
      <c r="AD1013" s="55">
        <f t="shared" si="245"/>
        <v>0</v>
      </c>
      <c r="AE1013" s="55">
        <f t="shared" si="245"/>
        <v>0</v>
      </c>
      <c r="AF1013" s="55">
        <f t="shared" si="245"/>
        <v>0</v>
      </c>
      <c r="AG1013" s="55">
        <f t="shared" si="245"/>
        <v>0</v>
      </c>
      <c r="AH1013" s="55">
        <f t="shared" si="245"/>
        <v>0</v>
      </c>
      <c r="AI1013" s="55">
        <f t="shared" si="245"/>
        <v>0</v>
      </c>
      <c r="AJ1013" s="55">
        <f t="shared" si="245"/>
        <v>0</v>
      </c>
      <c r="AK1013" s="55">
        <f t="shared" si="245"/>
        <v>0</v>
      </c>
      <c r="AL1013" s="55">
        <f t="shared" si="245"/>
        <v>0</v>
      </c>
      <c r="AM1013" s="55">
        <f t="shared" si="245"/>
        <v>0</v>
      </c>
      <c r="AN1013" s="55">
        <f t="shared" si="245"/>
        <v>0</v>
      </c>
      <c r="AO1013" s="55">
        <f t="shared" si="244"/>
        <v>0</v>
      </c>
      <c r="AP1013" s="55">
        <f t="shared" si="244"/>
        <v>0</v>
      </c>
      <c r="AQ1013" s="55">
        <f t="shared" si="244"/>
        <v>0</v>
      </c>
      <c r="AR1013" s="55">
        <f t="shared" si="244"/>
        <v>0</v>
      </c>
      <c r="AS1013" s="55">
        <f t="shared" si="244"/>
        <v>0</v>
      </c>
      <c r="AT1013" s="55">
        <f t="shared" si="244"/>
        <v>0</v>
      </c>
      <c r="AU1013" s="55">
        <f t="shared" si="244"/>
        <v>0</v>
      </c>
      <c r="AV1013" s="54">
        <f t="shared" si="236"/>
        <v>0</v>
      </c>
      <c r="AW1013" s="54">
        <f t="shared" si="237"/>
        <v>0</v>
      </c>
      <c r="AX1013" s="54">
        <f t="shared" si="238"/>
        <v>0</v>
      </c>
    </row>
    <row r="1014" spans="9:50">
      <c r="I1014" s="55">
        <f t="shared" si="234"/>
        <v>0</v>
      </c>
      <c r="J1014" s="55">
        <f t="shared" si="246"/>
        <v>0</v>
      </c>
      <c r="K1014" s="55">
        <f t="shared" si="246"/>
        <v>0</v>
      </c>
      <c r="L1014" s="55">
        <f t="shared" si="246"/>
        <v>0</v>
      </c>
      <c r="M1014" s="55">
        <f t="shared" si="246"/>
        <v>0</v>
      </c>
      <c r="N1014" s="55">
        <f t="shared" si="246"/>
        <v>0</v>
      </c>
      <c r="O1014" s="55">
        <f t="shared" si="246"/>
        <v>0</v>
      </c>
      <c r="P1014" s="55">
        <f t="shared" si="246"/>
        <v>0</v>
      </c>
      <c r="Q1014" s="55">
        <f t="shared" si="246"/>
        <v>0</v>
      </c>
      <c r="R1014" s="55">
        <f t="shared" si="246"/>
        <v>0</v>
      </c>
      <c r="S1014" s="55">
        <f t="shared" si="246"/>
        <v>0</v>
      </c>
      <c r="T1014" s="55">
        <f t="shared" si="246"/>
        <v>0</v>
      </c>
      <c r="U1014" s="55">
        <f t="shared" si="246"/>
        <v>0</v>
      </c>
      <c r="V1014" s="55">
        <f t="shared" si="246"/>
        <v>0</v>
      </c>
      <c r="W1014" s="55">
        <f t="shared" si="246"/>
        <v>0</v>
      </c>
      <c r="X1014" s="55">
        <f t="shared" si="246"/>
        <v>0</v>
      </c>
      <c r="Y1014" s="55">
        <f t="shared" si="246"/>
        <v>0</v>
      </c>
      <c r="Z1014" s="55">
        <f t="shared" si="245"/>
        <v>0</v>
      </c>
      <c r="AA1014" s="55">
        <f t="shared" si="245"/>
        <v>0</v>
      </c>
      <c r="AB1014" s="55">
        <f t="shared" si="245"/>
        <v>0</v>
      </c>
      <c r="AC1014" s="55">
        <f t="shared" si="245"/>
        <v>0</v>
      </c>
      <c r="AD1014" s="55">
        <f t="shared" si="245"/>
        <v>0</v>
      </c>
      <c r="AE1014" s="55">
        <f t="shared" si="245"/>
        <v>0</v>
      </c>
      <c r="AF1014" s="55">
        <f t="shared" si="245"/>
        <v>0</v>
      </c>
      <c r="AG1014" s="55">
        <f t="shared" si="245"/>
        <v>0</v>
      </c>
      <c r="AH1014" s="55">
        <f t="shared" si="245"/>
        <v>0</v>
      </c>
      <c r="AI1014" s="55">
        <f t="shared" si="245"/>
        <v>0</v>
      </c>
      <c r="AJ1014" s="55">
        <f t="shared" si="245"/>
        <v>0</v>
      </c>
      <c r="AK1014" s="55">
        <f t="shared" si="245"/>
        <v>0</v>
      </c>
      <c r="AL1014" s="55">
        <f t="shared" si="245"/>
        <v>0</v>
      </c>
      <c r="AM1014" s="55">
        <f t="shared" si="245"/>
        <v>0</v>
      </c>
      <c r="AN1014" s="55">
        <f t="shared" si="245"/>
        <v>0</v>
      </c>
      <c r="AO1014" s="55">
        <f t="shared" si="244"/>
        <v>0</v>
      </c>
      <c r="AP1014" s="55">
        <f t="shared" si="244"/>
        <v>0</v>
      </c>
      <c r="AQ1014" s="55">
        <f t="shared" si="244"/>
        <v>0</v>
      </c>
      <c r="AR1014" s="55">
        <f t="shared" si="244"/>
        <v>0</v>
      </c>
      <c r="AS1014" s="55">
        <f t="shared" si="244"/>
        <v>0</v>
      </c>
      <c r="AT1014" s="55">
        <f t="shared" si="244"/>
        <v>0</v>
      </c>
      <c r="AU1014" s="55">
        <f t="shared" si="244"/>
        <v>0</v>
      </c>
      <c r="AV1014" s="54">
        <f t="shared" si="236"/>
        <v>0</v>
      </c>
      <c r="AW1014" s="54">
        <f t="shared" si="237"/>
        <v>0</v>
      </c>
      <c r="AX1014" s="54">
        <f t="shared" si="238"/>
        <v>0</v>
      </c>
    </row>
    <row r="1015" spans="9:50">
      <c r="I1015" s="55">
        <f t="shared" si="234"/>
        <v>0</v>
      </c>
      <c r="J1015" s="55">
        <f t="shared" si="246"/>
        <v>0</v>
      </c>
      <c r="K1015" s="55">
        <f t="shared" si="246"/>
        <v>0</v>
      </c>
      <c r="L1015" s="55">
        <f t="shared" si="246"/>
        <v>0</v>
      </c>
      <c r="M1015" s="55">
        <f t="shared" si="246"/>
        <v>0</v>
      </c>
      <c r="N1015" s="55">
        <f t="shared" si="246"/>
        <v>0</v>
      </c>
      <c r="O1015" s="55">
        <f t="shared" si="246"/>
        <v>0</v>
      </c>
      <c r="P1015" s="55">
        <f t="shared" si="246"/>
        <v>0</v>
      </c>
      <c r="Q1015" s="55">
        <f t="shared" si="246"/>
        <v>0</v>
      </c>
      <c r="R1015" s="55">
        <f t="shared" si="246"/>
        <v>0</v>
      </c>
      <c r="S1015" s="55">
        <f t="shared" si="246"/>
        <v>0</v>
      </c>
      <c r="T1015" s="55">
        <f t="shared" si="246"/>
        <v>0</v>
      </c>
      <c r="U1015" s="55">
        <f t="shared" si="246"/>
        <v>0</v>
      </c>
      <c r="V1015" s="55">
        <f t="shared" si="246"/>
        <v>0</v>
      </c>
      <c r="W1015" s="55">
        <f t="shared" si="246"/>
        <v>0</v>
      </c>
      <c r="X1015" s="55">
        <f t="shared" si="246"/>
        <v>0</v>
      </c>
      <c r="Y1015" s="55">
        <f t="shared" si="246"/>
        <v>0</v>
      </c>
      <c r="Z1015" s="55">
        <f t="shared" si="245"/>
        <v>0</v>
      </c>
      <c r="AA1015" s="55">
        <f t="shared" si="245"/>
        <v>0</v>
      </c>
      <c r="AB1015" s="55">
        <f t="shared" si="245"/>
        <v>0</v>
      </c>
      <c r="AC1015" s="55">
        <f t="shared" si="245"/>
        <v>0</v>
      </c>
      <c r="AD1015" s="55">
        <f t="shared" si="245"/>
        <v>0</v>
      </c>
      <c r="AE1015" s="55">
        <f t="shared" si="245"/>
        <v>0</v>
      </c>
      <c r="AF1015" s="55">
        <f t="shared" si="245"/>
        <v>0</v>
      </c>
      <c r="AG1015" s="55">
        <f t="shared" si="245"/>
        <v>0</v>
      </c>
      <c r="AH1015" s="55">
        <f t="shared" si="245"/>
        <v>0</v>
      </c>
      <c r="AI1015" s="55">
        <f t="shared" si="245"/>
        <v>0</v>
      </c>
      <c r="AJ1015" s="55">
        <f t="shared" si="245"/>
        <v>0</v>
      </c>
      <c r="AK1015" s="55">
        <f t="shared" si="245"/>
        <v>0</v>
      </c>
      <c r="AL1015" s="55">
        <f t="shared" si="245"/>
        <v>0</v>
      </c>
      <c r="AM1015" s="55">
        <f t="shared" si="245"/>
        <v>0</v>
      </c>
      <c r="AN1015" s="55">
        <f t="shared" si="245"/>
        <v>0</v>
      </c>
      <c r="AO1015" s="55">
        <f t="shared" si="244"/>
        <v>0</v>
      </c>
      <c r="AP1015" s="55">
        <f t="shared" si="244"/>
        <v>0</v>
      </c>
      <c r="AQ1015" s="55">
        <f t="shared" si="244"/>
        <v>0</v>
      </c>
      <c r="AR1015" s="55">
        <f t="shared" si="244"/>
        <v>0</v>
      </c>
      <c r="AS1015" s="55">
        <f t="shared" si="244"/>
        <v>0</v>
      </c>
      <c r="AT1015" s="55">
        <f t="shared" si="244"/>
        <v>0</v>
      </c>
      <c r="AU1015" s="55">
        <f t="shared" si="244"/>
        <v>0</v>
      </c>
      <c r="AV1015" s="54">
        <f t="shared" si="236"/>
        <v>0</v>
      </c>
      <c r="AW1015" s="54">
        <f t="shared" si="237"/>
        <v>0</v>
      </c>
      <c r="AX1015" s="54">
        <f t="shared" si="238"/>
        <v>0</v>
      </c>
    </row>
    <row r="1016" spans="9:50">
      <c r="I1016" s="55">
        <f t="shared" si="234"/>
        <v>0</v>
      </c>
      <c r="J1016" s="55">
        <f t="shared" si="246"/>
        <v>0</v>
      </c>
      <c r="K1016" s="55">
        <f t="shared" si="246"/>
        <v>0</v>
      </c>
      <c r="L1016" s="55">
        <f t="shared" si="246"/>
        <v>0</v>
      </c>
      <c r="M1016" s="55">
        <f t="shared" si="246"/>
        <v>0</v>
      </c>
      <c r="N1016" s="55">
        <f t="shared" si="246"/>
        <v>0</v>
      </c>
      <c r="O1016" s="55">
        <f t="shared" si="246"/>
        <v>0</v>
      </c>
      <c r="P1016" s="55">
        <f t="shared" si="246"/>
        <v>0</v>
      </c>
      <c r="Q1016" s="55">
        <f t="shared" si="246"/>
        <v>0</v>
      </c>
      <c r="R1016" s="55">
        <f t="shared" si="246"/>
        <v>0</v>
      </c>
      <c r="S1016" s="55">
        <f t="shared" si="246"/>
        <v>0</v>
      </c>
      <c r="T1016" s="55">
        <f t="shared" si="246"/>
        <v>0</v>
      </c>
      <c r="U1016" s="55">
        <f t="shared" si="246"/>
        <v>0</v>
      </c>
      <c r="V1016" s="55">
        <f t="shared" si="246"/>
        <v>0</v>
      </c>
      <c r="W1016" s="55">
        <f t="shared" si="246"/>
        <v>0</v>
      </c>
      <c r="X1016" s="55">
        <f t="shared" si="246"/>
        <v>0</v>
      </c>
      <c r="Y1016" s="55">
        <f t="shared" si="246"/>
        <v>0</v>
      </c>
      <c r="Z1016" s="55">
        <f t="shared" si="245"/>
        <v>0</v>
      </c>
      <c r="AA1016" s="55">
        <f t="shared" si="245"/>
        <v>0</v>
      </c>
      <c r="AB1016" s="55">
        <f t="shared" si="245"/>
        <v>0</v>
      </c>
      <c r="AC1016" s="55">
        <f t="shared" si="245"/>
        <v>0</v>
      </c>
      <c r="AD1016" s="55">
        <f t="shared" si="245"/>
        <v>0</v>
      </c>
      <c r="AE1016" s="55">
        <f t="shared" si="245"/>
        <v>0</v>
      </c>
      <c r="AF1016" s="55">
        <f t="shared" si="245"/>
        <v>0</v>
      </c>
      <c r="AG1016" s="55">
        <f t="shared" si="245"/>
        <v>0</v>
      </c>
      <c r="AH1016" s="55">
        <f t="shared" si="245"/>
        <v>0</v>
      </c>
      <c r="AI1016" s="55">
        <f t="shared" si="245"/>
        <v>0</v>
      </c>
      <c r="AJ1016" s="55">
        <f t="shared" si="245"/>
        <v>0</v>
      </c>
      <c r="AK1016" s="55">
        <f t="shared" si="245"/>
        <v>0</v>
      </c>
      <c r="AL1016" s="55">
        <f t="shared" si="245"/>
        <v>0</v>
      </c>
      <c r="AM1016" s="55">
        <f t="shared" si="245"/>
        <v>0</v>
      </c>
      <c r="AN1016" s="55">
        <f t="shared" si="245"/>
        <v>0</v>
      </c>
      <c r="AO1016" s="55">
        <f t="shared" si="244"/>
        <v>0</v>
      </c>
      <c r="AP1016" s="55">
        <f t="shared" si="244"/>
        <v>0</v>
      </c>
      <c r="AQ1016" s="55">
        <f t="shared" si="244"/>
        <v>0</v>
      </c>
      <c r="AR1016" s="55">
        <f t="shared" si="244"/>
        <v>0</v>
      </c>
      <c r="AS1016" s="55">
        <f t="shared" si="244"/>
        <v>0</v>
      </c>
      <c r="AT1016" s="55">
        <f t="shared" si="244"/>
        <v>0</v>
      </c>
      <c r="AU1016" s="55">
        <f t="shared" si="244"/>
        <v>0</v>
      </c>
      <c r="AV1016" s="54">
        <f t="shared" si="236"/>
        <v>0</v>
      </c>
      <c r="AW1016" s="54">
        <f t="shared" si="237"/>
        <v>0</v>
      </c>
      <c r="AX1016" s="54">
        <f t="shared" si="238"/>
        <v>0</v>
      </c>
    </row>
    <row r="1017" spans="9:50">
      <c r="I1017" s="55">
        <f t="shared" si="234"/>
        <v>0</v>
      </c>
      <c r="J1017" s="55">
        <f t="shared" si="246"/>
        <v>0</v>
      </c>
      <c r="K1017" s="55">
        <f t="shared" si="246"/>
        <v>0</v>
      </c>
      <c r="L1017" s="55">
        <f t="shared" si="246"/>
        <v>0</v>
      </c>
      <c r="M1017" s="55">
        <f t="shared" si="246"/>
        <v>0</v>
      </c>
      <c r="N1017" s="55">
        <f t="shared" si="246"/>
        <v>0</v>
      </c>
      <c r="O1017" s="55">
        <f t="shared" si="246"/>
        <v>0</v>
      </c>
      <c r="P1017" s="55">
        <f t="shared" si="246"/>
        <v>0</v>
      </c>
      <c r="Q1017" s="55">
        <f t="shared" si="246"/>
        <v>0</v>
      </c>
      <c r="R1017" s="55">
        <f t="shared" si="246"/>
        <v>0</v>
      </c>
      <c r="S1017" s="55">
        <f t="shared" si="246"/>
        <v>0</v>
      </c>
      <c r="T1017" s="55">
        <f t="shared" si="246"/>
        <v>0</v>
      </c>
      <c r="U1017" s="55">
        <f t="shared" si="246"/>
        <v>0</v>
      </c>
      <c r="V1017" s="55">
        <f t="shared" si="246"/>
        <v>0</v>
      </c>
      <c r="W1017" s="55">
        <f t="shared" si="246"/>
        <v>0</v>
      </c>
      <c r="X1017" s="55">
        <f t="shared" si="246"/>
        <v>0</v>
      </c>
      <c r="Y1017" s="55">
        <f t="shared" si="246"/>
        <v>0</v>
      </c>
      <c r="Z1017" s="55">
        <f t="shared" si="245"/>
        <v>0</v>
      </c>
      <c r="AA1017" s="55">
        <f t="shared" si="245"/>
        <v>0</v>
      </c>
      <c r="AB1017" s="55">
        <f t="shared" si="245"/>
        <v>0</v>
      </c>
      <c r="AC1017" s="55">
        <f t="shared" si="245"/>
        <v>0</v>
      </c>
      <c r="AD1017" s="55">
        <f t="shared" si="245"/>
        <v>0</v>
      </c>
      <c r="AE1017" s="55">
        <f t="shared" si="245"/>
        <v>0</v>
      </c>
      <c r="AF1017" s="55">
        <f t="shared" si="245"/>
        <v>0</v>
      </c>
      <c r="AG1017" s="55">
        <f t="shared" si="245"/>
        <v>0</v>
      </c>
      <c r="AH1017" s="55">
        <f t="shared" si="245"/>
        <v>0</v>
      </c>
      <c r="AI1017" s="55">
        <f t="shared" si="245"/>
        <v>0</v>
      </c>
      <c r="AJ1017" s="55">
        <f t="shared" si="245"/>
        <v>0</v>
      </c>
      <c r="AK1017" s="55">
        <f t="shared" si="245"/>
        <v>0</v>
      </c>
      <c r="AL1017" s="55">
        <f t="shared" si="245"/>
        <v>0</v>
      </c>
      <c r="AM1017" s="55">
        <f t="shared" si="245"/>
        <v>0</v>
      </c>
      <c r="AN1017" s="55">
        <f t="shared" si="245"/>
        <v>0</v>
      </c>
      <c r="AO1017" s="55">
        <f t="shared" si="244"/>
        <v>0</v>
      </c>
      <c r="AP1017" s="55">
        <f t="shared" si="244"/>
        <v>0</v>
      </c>
      <c r="AQ1017" s="55">
        <f t="shared" si="244"/>
        <v>0</v>
      </c>
      <c r="AR1017" s="55">
        <f t="shared" si="244"/>
        <v>0</v>
      </c>
      <c r="AS1017" s="55">
        <f t="shared" si="244"/>
        <v>0</v>
      </c>
      <c r="AT1017" s="55">
        <f t="shared" si="244"/>
        <v>0</v>
      </c>
      <c r="AU1017" s="55">
        <f t="shared" si="244"/>
        <v>0</v>
      </c>
      <c r="AV1017" s="54">
        <f t="shared" si="236"/>
        <v>0</v>
      </c>
      <c r="AW1017" s="54">
        <f t="shared" si="237"/>
        <v>0</v>
      </c>
      <c r="AX1017" s="54">
        <f t="shared" si="238"/>
        <v>0</v>
      </c>
    </row>
    <row r="1018" spans="9:50">
      <c r="I1018" s="55">
        <f t="shared" si="234"/>
        <v>0</v>
      </c>
      <c r="J1018" s="55">
        <f t="shared" si="246"/>
        <v>0</v>
      </c>
      <c r="K1018" s="55">
        <f t="shared" si="246"/>
        <v>0</v>
      </c>
      <c r="L1018" s="55">
        <f t="shared" si="246"/>
        <v>0</v>
      </c>
      <c r="M1018" s="55">
        <f t="shared" si="246"/>
        <v>0</v>
      </c>
      <c r="N1018" s="55">
        <f t="shared" si="246"/>
        <v>0</v>
      </c>
      <c r="O1018" s="55">
        <f t="shared" si="246"/>
        <v>0</v>
      </c>
      <c r="P1018" s="55">
        <f t="shared" si="246"/>
        <v>0</v>
      </c>
      <c r="Q1018" s="55">
        <f t="shared" si="246"/>
        <v>0</v>
      </c>
      <c r="R1018" s="55">
        <f t="shared" si="246"/>
        <v>0</v>
      </c>
      <c r="S1018" s="55">
        <f t="shared" si="246"/>
        <v>0</v>
      </c>
      <c r="T1018" s="55">
        <f t="shared" si="246"/>
        <v>0</v>
      </c>
      <c r="U1018" s="55">
        <f t="shared" si="246"/>
        <v>0</v>
      </c>
      <c r="V1018" s="55">
        <f t="shared" si="246"/>
        <v>0</v>
      </c>
      <c r="W1018" s="55">
        <f t="shared" si="246"/>
        <v>0</v>
      </c>
      <c r="X1018" s="55">
        <f t="shared" si="246"/>
        <v>0</v>
      </c>
      <c r="Y1018" s="55">
        <f t="shared" si="246"/>
        <v>0</v>
      </c>
      <c r="Z1018" s="55">
        <f t="shared" si="245"/>
        <v>0</v>
      </c>
      <c r="AA1018" s="55">
        <f t="shared" si="245"/>
        <v>0</v>
      </c>
      <c r="AB1018" s="55">
        <f t="shared" si="245"/>
        <v>0</v>
      </c>
      <c r="AC1018" s="55">
        <f t="shared" si="245"/>
        <v>0</v>
      </c>
      <c r="AD1018" s="55">
        <f t="shared" si="245"/>
        <v>0</v>
      </c>
      <c r="AE1018" s="55">
        <f t="shared" si="245"/>
        <v>0</v>
      </c>
      <c r="AF1018" s="55">
        <f t="shared" si="245"/>
        <v>0</v>
      </c>
      <c r="AG1018" s="55">
        <f t="shared" si="245"/>
        <v>0</v>
      </c>
      <c r="AH1018" s="55">
        <f t="shared" si="245"/>
        <v>0</v>
      </c>
      <c r="AI1018" s="55">
        <f t="shared" si="245"/>
        <v>0</v>
      </c>
      <c r="AJ1018" s="55">
        <f t="shared" si="245"/>
        <v>0</v>
      </c>
      <c r="AK1018" s="55">
        <f t="shared" si="245"/>
        <v>0</v>
      </c>
      <c r="AL1018" s="55">
        <f t="shared" si="245"/>
        <v>0</v>
      </c>
      <c r="AM1018" s="55">
        <f t="shared" si="245"/>
        <v>0</v>
      </c>
      <c r="AN1018" s="55">
        <f t="shared" si="245"/>
        <v>0</v>
      </c>
      <c r="AO1018" s="55">
        <f t="shared" si="244"/>
        <v>0</v>
      </c>
      <c r="AP1018" s="55">
        <f t="shared" si="244"/>
        <v>0</v>
      </c>
      <c r="AQ1018" s="55">
        <f t="shared" si="244"/>
        <v>0</v>
      </c>
      <c r="AR1018" s="55">
        <f t="shared" si="244"/>
        <v>0</v>
      </c>
      <c r="AS1018" s="55">
        <f t="shared" si="244"/>
        <v>0</v>
      </c>
      <c r="AT1018" s="55">
        <f t="shared" si="244"/>
        <v>0</v>
      </c>
      <c r="AU1018" s="55">
        <f t="shared" si="244"/>
        <v>0</v>
      </c>
      <c r="AV1018" s="54">
        <f t="shared" si="236"/>
        <v>0</v>
      </c>
      <c r="AW1018" s="54">
        <f t="shared" si="237"/>
        <v>0</v>
      </c>
      <c r="AX1018" s="54">
        <f t="shared" si="238"/>
        <v>0</v>
      </c>
    </row>
    <row r="1019" spans="9:50">
      <c r="I1019" s="55">
        <f t="shared" si="234"/>
        <v>0</v>
      </c>
      <c r="J1019" s="55">
        <f t="shared" si="246"/>
        <v>0</v>
      </c>
      <c r="K1019" s="55">
        <f t="shared" si="246"/>
        <v>0</v>
      </c>
      <c r="L1019" s="55">
        <f t="shared" si="246"/>
        <v>0</v>
      </c>
      <c r="M1019" s="55">
        <f t="shared" si="246"/>
        <v>0</v>
      </c>
      <c r="N1019" s="55">
        <f t="shared" si="246"/>
        <v>0</v>
      </c>
      <c r="O1019" s="55">
        <f t="shared" si="246"/>
        <v>0</v>
      </c>
      <c r="P1019" s="55">
        <f t="shared" si="246"/>
        <v>0</v>
      </c>
      <c r="Q1019" s="55">
        <f t="shared" si="246"/>
        <v>0</v>
      </c>
      <c r="R1019" s="55">
        <f t="shared" si="246"/>
        <v>0</v>
      </c>
      <c r="S1019" s="55">
        <f t="shared" si="246"/>
        <v>0</v>
      </c>
      <c r="T1019" s="55">
        <f t="shared" si="246"/>
        <v>0</v>
      </c>
      <c r="U1019" s="55">
        <f t="shared" si="246"/>
        <v>0</v>
      </c>
      <c r="V1019" s="55">
        <f t="shared" si="246"/>
        <v>0</v>
      </c>
      <c r="W1019" s="55">
        <f t="shared" si="246"/>
        <v>0</v>
      </c>
      <c r="X1019" s="55">
        <f t="shared" si="246"/>
        <v>0</v>
      </c>
      <c r="Y1019" s="55">
        <f t="shared" si="246"/>
        <v>0</v>
      </c>
      <c r="Z1019" s="55">
        <f t="shared" si="245"/>
        <v>0</v>
      </c>
      <c r="AA1019" s="55">
        <f t="shared" si="245"/>
        <v>0</v>
      </c>
      <c r="AB1019" s="55">
        <f t="shared" si="245"/>
        <v>0</v>
      </c>
      <c r="AC1019" s="55">
        <f t="shared" si="245"/>
        <v>0</v>
      </c>
      <c r="AD1019" s="55">
        <f t="shared" si="245"/>
        <v>0</v>
      </c>
      <c r="AE1019" s="55">
        <f t="shared" si="245"/>
        <v>0</v>
      </c>
      <c r="AF1019" s="55">
        <f t="shared" si="245"/>
        <v>0</v>
      </c>
      <c r="AG1019" s="55">
        <f t="shared" si="245"/>
        <v>0</v>
      </c>
      <c r="AH1019" s="55">
        <f t="shared" si="245"/>
        <v>0</v>
      </c>
      <c r="AI1019" s="55">
        <f t="shared" si="245"/>
        <v>0</v>
      </c>
      <c r="AJ1019" s="55">
        <f t="shared" si="245"/>
        <v>0</v>
      </c>
      <c r="AK1019" s="55">
        <f t="shared" si="245"/>
        <v>0</v>
      </c>
      <c r="AL1019" s="55">
        <f t="shared" si="245"/>
        <v>0</v>
      </c>
      <c r="AM1019" s="55">
        <f t="shared" si="245"/>
        <v>0</v>
      </c>
      <c r="AN1019" s="55">
        <f t="shared" si="245"/>
        <v>0</v>
      </c>
      <c r="AO1019" s="55">
        <f t="shared" si="244"/>
        <v>0</v>
      </c>
      <c r="AP1019" s="55">
        <f t="shared" si="244"/>
        <v>0</v>
      </c>
      <c r="AQ1019" s="55">
        <f t="shared" si="244"/>
        <v>0</v>
      </c>
      <c r="AR1019" s="55">
        <f t="shared" si="244"/>
        <v>0</v>
      </c>
      <c r="AS1019" s="55">
        <f t="shared" si="244"/>
        <v>0</v>
      </c>
      <c r="AT1019" s="55">
        <f t="shared" si="244"/>
        <v>0</v>
      </c>
      <c r="AU1019" s="55">
        <f t="shared" si="244"/>
        <v>0</v>
      </c>
      <c r="AV1019" s="54">
        <f t="shared" si="236"/>
        <v>0</v>
      </c>
      <c r="AW1019" s="54">
        <f t="shared" si="237"/>
        <v>0</v>
      </c>
      <c r="AX1019" s="54">
        <f t="shared" si="238"/>
        <v>0</v>
      </c>
    </row>
    <row r="1020" spans="9:50">
      <c r="I1020" s="55">
        <f t="shared" si="234"/>
        <v>0</v>
      </c>
      <c r="J1020" s="55">
        <f t="shared" si="246"/>
        <v>0</v>
      </c>
      <c r="K1020" s="55">
        <f t="shared" si="246"/>
        <v>0</v>
      </c>
      <c r="L1020" s="55">
        <f t="shared" si="246"/>
        <v>0</v>
      </c>
      <c r="M1020" s="55">
        <f t="shared" si="246"/>
        <v>0</v>
      </c>
      <c r="N1020" s="55">
        <f t="shared" si="246"/>
        <v>0</v>
      </c>
      <c r="O1020" s="55">
        <f t="shared" si="246"/>
        <v>0</v>
      </c>
      <c r="P1020" s="55">
        <f t="shared" si="246"/>
        <v>0</v>
      </c>
      <c r="Q1020" s="55">
        <f t="shared" si="246"/>
        <v>0</v>
      </c>
      <c r="R1020" s="55">
        <f t="shared" si="246"/>
        <v>0</v>
      </c>
      <c r="S1020" s="55">
        <f t="shared" si="246"/>
        <v>0</v>
      </c>
      <c r="T1020" s="55">
        <f t="shared" si="246"/>
        <v>0</v>
      </c>
      <c r="U1020" s="55">
        <f t="shared" si="246"/>
        <v>0</v>
      </c>
      <c r="V1020" s="55">
        <f t="shared" si="246"/>
        <v>0</v>
      </c>
      <c r="W1020" s="55">
        <f t="shared" si="246"/>
        <v>0</v>
      </c>
      <c r="X1020" s="55">
        <f t="shared" si="246"/>
        <v>0</v>
      </c>
      <c r="Y1020" s="55">
        <f t="shared" si="246"/>
        <v>0</v>
      </c>
      <c r="Z1020" s="55">
        <f t="shared" si="245"/>
        <v>0</v>
      </c>
      <c r="AA1020" s="55">
        <f t="shared" si="245"/>
        <v>0</v>
      </c>
      <c r="AB1020" s="55">
        <f t="shared" si="245"/>
        <v>0</v>
      </c>
      <c r="AC1020" s="55">
        <f t="shared" si="245"/>
        <v>0</v>
      </c>
      <c r="AD1020" s="55">
        <f t="shared" si="245"/>
        <v>0</v>
      </c>
      <c r="AE1020" s="55">
        <f t="shared" si="245"/>
        <v>0</v>
      </c>
      <c r="AF1020" s="55">
        <f t="shared" si="245"/>
        <v>0</v>
      </c>
      <c r="AG1020" s="55">
        <f t="shared" si="245"/>
        <v>0</v>
      </c>
      <c r="AH1020" s="55">
        <f t="shared" si="245"/>
        <v>0</v>
      </c>
      <c r="AI1020" s="55">
        <f t="shared" si="245"/>
        <v>0</v>
      </c>
      <c r="AJ1020" s="55">
        <f t="shared" si="245"/>
        <v>0</v>
      </c>
      <c r="AK1020" s="55">
        <f t="shared" si="245"/>
        <v>0</v>
      </c>
      <c r="AL1020" s="55">
        <f t="shared" si="245"/>
        <v>0</v>
      </c>
      <c r="AM1020" s="55">
        <f t="shared" si="245"/>
        <v>0</v>
      </c>
      <c r="AN1020" s="55">
        <f t="shared" si="245"/>
        <v>0</v>
      </c>
      <c r="AO1020" s="55">
        <f t="shared" si="244"/>
        <v>0</v>
      </c>
      <c r="AP1020" s="55">
        <f t="shared" si="244"/>
        <v>0</v>
      </c>
      <c r="AQ1020" s="55">
        <f t="shared" si="244"/>
        <v>0</v>
      </c>
      <c r="AR1020" s="55">
        <f t="shared" si="244"/>
        <v>0</v>
      </c>
      <c r="AS1020" s="55">
        <f t="shared" si="244"/>
        <v>0</v>
      </c>
      <c r="AT1020" s="55">
        <f t="shared" si="244"/>
        <v>0</v>
      </c>
      <c r="AU1020" s="55">
        <f t="shared" si="244"/>
        <v>0</v>
      </c>
      <c r="AV1020" s="54">
        <f t="shared" si="236"/>
        <v>0</v>
      </c>
      <c r="AW1020" s="54">
        <f t="shared" si="237"/>
        <v>0</v>
      </c>
      <c r="AX1020" s="54">
        <f t="shared" si="238"/>
        <v>0</v>
      </c>
    </row>
    <row r="1021" spans="9:50">
      <c r="I1021" s="55">
        <f t="shared" si="234"/>
        <v>0</v>
      </c>
      <c r="J1021" s="55">
        <f t="shared" si="246"/>
        <v>0</v>
      </c>
      <c r="K1021" s="55">
        <f t="shared" si="246"/>
        <v>0</v>
      </c>
      <c r="L1021" s="55">
        <f t="shared" si="246"/>
        <v>0</v>
      </c>
      <c r="M1021" s="55">
        <f t="shared" si="246"/>
        <v>0</v>
      </c>
      <c r="N1021" s="55">
        <f t="shared" si="246"/>
        <v>0</v>
      </c>
      <c r="O1021" s="55">
        <f t="shared" si="246"/>
        <v>0</v>
      </c>
      <c r="P1021" s="55">
        <f t="shared" si="246"/>
        <v>0</v>
      </c>
      <c r="Q1021" s="55">
        <f t="shared" si="246"/>
        <v>0</v>
      </c>
      <c r="R1021" s="55">
        <f t="shared" si="246"/>
        <v>0</v>
      </c>
      <c r="S1021" s="55">
        <f t="shared" si="246"/>
        <v>0</v>
      </c>
      <c r="T1021" s="55">
        <f t="shared" si="246"/>
        <v>0</v>
      </c>
      <c r="U1021" s="55">
        <f t="shared" si="246"/>
        <v>0</v>
      </c>
      <c r="V1021" s="55">
        <f t="shared" si="246"/>
        <v>0</v>
      </c>
      <c r="W1021" s="55">
        <f t="shared" si="246"/>
        <v>0</v>
      </c>
      <c r="X1021" s="55">
        <f t="shared" si="246"/>
        <v>0</v>
      </c>
      <c r="Y1021" s="55">
        <f t="shared" si="246"/>
        <v>0</v>
      </c>
      <c r="Z1021" s="55">
        <f t="shared" si="245"/>
        <v>0</v>
      </c>
      <c r="AA1021" s="55">
        <f t="shared" si="245"/>
        <v>0</v>
      </c>
      <c r="AB1021" s="55">
        <f t="shared" si="245"/>
        <v>0</v>
      </c>
      <c r="AC1021" s="55">
        <f t="shared" si="245"/>
        <v>0</v>
      </c>
      <c r="AD1021" s="55">
        <f t="shared" si="245"/>
        <v>0</v>
      </c>
      <c r="AE1021" s="55">
        <f t="shared" si="245"/>
        <v>0</v>
      </c>
      <c r="AF1021" s="55">
        <f t="shared" si="245"/>
        <v>0</v>
      </c>
      <c r="AG1021" s="55">
        <f t="shared" si="245"/>
        <v>0</v>
      </c>
      <c r="AH1021" s="55">
        <f t="shared" si="245"/>
        <v>0</v>
      </c>
      <c r="AI1021" s="55">
        <f t="shared" si="245"/>
        <v>0</v>
      </c>
      <c r="AJ1021" s="55">
        <f t="shared" si="245"/>
        <v>0</v>
      </c>
      <c r="AK1021" s="55">
        <f t="shared" si="245"/>
        <v>0</v>
      </c>
      <c r="AL1021" s="55">
        <f t="shared" si="245"/>
        <v>0</v>
      </c>
      <c r="AM1021" s="55">
        <f t="shared" si="245"/>
        <v>0</v>
      </c>
      <c r="AN1021" s="55">
        <f t="shared" si="245"/>
        <v>0</v>
      </c>
      <c r="AO1021" s="55">
        <f t="shared" si="244"/>
        <v>0</v>
      </c>
      <c r="AP1021" s="55">
        <f t="shared" si="244"/>
        <v>0</v>
      </c>
      <c r="AQ1021" s="55">
        <f t="shared" si="244"/>
        <v>0</v>
      </c>
      <c r="AR1021" s="55">
        <f t="shared" si="244"/>
        <v>0</v>
      </c>
      <c r="AS1021" s="55">
        <f t="shared" si="244"/>
        <v>0</v>
      </c>
      <c r="AT1021" s="55">
        <f t="shared" si="244"/>
        <v>0</v>
      </c>
      <c r="AU1021" s="55">
        <f t="shared" si="244"/>
        <v>0</v>
      </c>
      <c r="AV1021" s="54">
        <f t="shared" si="236"/>
        <v>0</v>
      </c>
      <c r="AW1021" s="54">
        <f t="shared" si="237"/>
        <v>0</v>
      </c>
      <c r="AX1021" s="54">
        <f t="shared" si="238"/>
        <v>0</v>
      </c>
    </row>
    <row r="1022" spans="9:50">
      <c r="I1022" s="55">
        <f t="shared" si="234"/>
        <v>0</v>
      </c>
      <c r="J1022" s="55">
        <f t="shared" si="246"/>
        <v>0</v>
      </c>
      <c r="K1022" s="55">
        <f t="shared" si="246"/>
        <v>0</v>
      </c>
      <c r="L1022" s="55">
        <f t="shared" si="246"/>
        <v>0</v>
      </c>
      <c r="M1022" s="55">
        <f t="shared" si="246"/>
        <v>0</v>
      </c>
      <c r="N1022" s="55">
        <f t="shared" si="246"/>
        <v>0</v>
      </c>
      <c r="O1022" s="55">
        <f t="shared" si="246"/>
        <v>0</v>
      </c>
      <c r="P1022" s="55">
        <f t="shared" si="246"/>
        <v>0</v>
      </c>
      <c r="Q1022" s="55">
        <f t="shared" si="246"/>
        <v>0</v>
      </c>
      <c r="R1022" s="55">
        <f t="shared" si="246"/>
        <v>0</v>
      </c>
      <c r="S1022" s="55">
        <f t="shared" si="246"/>
        <v>0</v>
      </c>
      <c r="T1022" s="55">
        <f t="shared" si="246"/>
        <v>0</v>
      </c>
      <c r="U1022" s="55">
        <f t="shared" si="246"/>
        <v>0</v>
      </c>
      <c r="V1022" s="55">
        <f t="shared" si="246"/>
        <v>0</v>
      </c>
      <c r="W1022" s="55">
        <f t="shared" si="246"/>
        <v>0</v>
      </c>
      <c r="X1022" s="55">
        <f t="shared" si="246"/>
        <v>0</v>
      </c>
      <c r="Y1022" s="55">
        <f t="shared" si="246"/>
        <v>0</v>
      </c>
      <c r="Z1022" s="55">
        <f t="shared" si="245"/>
        <v>0</v>
      </c>
      <c r="AA1022" s="55">
        <f t="shared" si="245"/>
        <v>0</v>
      </c>
      <c r="AB1022" s="55">
        <f t="shared" si="245"/>
        <v>0</v>
      </c>
      <c r="AC1022" s="55">
        <f t="shared" si="245"/>
        <v>0</v>
      </c>
      <c r="AD1022" s="55">
        <f t="shared" si="245"/>
        <v>0</v>
      </c>
      <c r="AE1022" s="55">
        <f t="shared" si="245"/>
        <v>0</v>
      </c>
      <c r="AF1022" s="55">
        <f t="shared" si="245"/>
        <v>0</v>
      </c>
      <c r="AG1022" s="55">
        <f t="shared" si="245"/>
        <v>0</v>
      </c>
      <c r="AH1022" s="55">
        <f t="shared" si="245"/>
        <v>0</v>
      </c>
      <c r="AI1022" s="55">
        <f t="shared" si="245"/>
        <v>0</v>
      </c>
      <c r="AJ1022" s="55">
        <f t="shared" si="245"/>
        <v>0</v>
      </c>
      <c r="AK1022" s="55">
        <f t="shared" si="245"/>
        <v>0</v>
      </c>
      <c r="AL1022" s="55">
        <f t="shared" si="245"/>
        <v>0</v>
      </c>
      <c r="AM1022" s="55">
        <f t="shared" si="245"/>
        <v>0</v>
      </c>
      <c r="AN1022" s="55">
        <f t="shared" si="245"/>
        <v>0</v>
      </c>
      <c r="AO1022" s="55">
        <f t="shared" si="244"/>
        <v>0</v>
      </c>
      <c r="AP1022" s="55">
        <f t="shared" si="244"/>
        <v>0</v>
      </c>
      <c r="AQ1022" s="55">
        <f t="shared" si="244"/>
        <v>0</v>
      </c>
      <c r="AR1022" s="55">
        <f t="shared" si="244"/>
        <v>0</v>
      </c>
      <c r="AS1022" s="55">
        <f t="shared" si="244"/>
        <v>0</v>
      </c>
      <c r="AT1022" s="55">
        <f t="shared" si="244"/>
        <v>0</v>
      </c>
      <c r="AU1022" s="55">
        <f t="shared" si="244"/>
        <v>0</v>
      </c>
      <c r="AV1022" s="54">
        <f t="shared" si="236"/>
        <v>0</v>
      </c>
      <c r="AW1022" s="54">
        <f t="shared" si="237"/>
        <v>0</v>
      </c>
      <c r="AX1022" s="54">
        <f t="shared" si="238"/>
        <v>0</v>
      </c>
    </row>
    <row r="1023" spans="9:50">
      <c r="I1023" s="55">
        <f t="shared" si="234"/>
        <v>0</v>
      </c>
      <c r="J1023" s="55">
        <f t="shared" si="246"/>
        <v>0</v>
      </c>
      <c r="K1023" s="55">
        <f t="shared" si="246"/>
        <v>0</v>
      </c>
      <c r="L1023" s="55">
        <f t="shared" si="246"/>
        <v>0</v>
      </c>
      <c r="M1023" s="55">
        <f t="shared" si="246"/>
        <v>0</v>
      </c>
      <c r="N1023" s="55">
        <f t="shared" si="246"/>
        <v>0</v>
      </c>
      <c r="O1023" s="55">
        <f t="shared" si="246"/>
        <v>0</v>
      </c>
      <c r="P1023" s="55">
        <f t="shared" si="246"/>
        <v>0</v>
      </c>
      <c r="Q1023" s="55">
        <f t="shared" si="246"/>
        <v>0</v>
      </c>
      <c r="R1023" s="55">
        <f t="shared" si="246"/>
        <v>0</v>
      </c>
      <c r="S1023" s="55">
        <f t="shared" si="246"/>
        <v>0</v>
      </c>
      <c r="T1023" s="55">
        <f t="shared" si="246"/>
        <v>0</v>
      </c>
      <c r="U1023" s="55">
        <f t="shared" si="246"/>
        <v>0</v>
      </c>
      <c r="V1023" s="55">
        <f t="shared" si="246"/>
        <v>0</v>
      </c>
      <c r="W1023" s="55">
        <f t="shared" si="246"/>
        <v>0</v>
      </c>
      <c r="X1023" s="55">
        <f t="shared" si="246"/>
        <v>0</v>
      </c>
      <c r="Y1023" s="55">
        <f t="shared" si="246"/>
        <v>0</v>
      </c>
      <c r="Z1023" s="55">
        <f t="shared" si="245"/>
        <v>0</v>
      </c>
      <c r="AA1023" s="55">
        <f t="shared" si="245"/>
        <v>0</v>
      </c>
      <c r="AB1023" s="55">
        <f t="shared" si="245"/>
        <v>0</v>
      </c>
      <c r="AC1023" s="55">
        <f t="shared" si="245"/>
        <v>0</v>
      </c>
      <c r="AD1023" s="55">
        <f t="shared" si="245"/>
        <v>0</v>
      </c>
      <c r="AE1023" s="55">
        <f t="shared" si="245"/>
        <v>0</v>
      </c>
      <c r="AF1023" s="55">
        <f t="shared" si="245"/>
        <v>0</v>
      </c>
      <c r="AG1023" s="55">
        <f t="shared" si="245"/>
        <v>0</v>
      </c>
      <c r="AH1023" s="55">
        <f t="shared" si="245"/>
        <v>0</v>
      </c>
      <c r="AI1023" s="55">
        <f t="shared" si="245"/>
        <v>0</v>
      </c>
      <c r="AJ1023" s="55">
        <f t="shared" si="245"/>
        <v>0</v>
      </c>
      <c r="AK1023" s="55">
        <f t="shared" si="245"/>
        <v>0</v>
      </c>
      <c r="AL1023" s="55">
        <f t="shared" si="245"/>
        <v>0</v>
      </c>
      <c r="AM1023" s="55">
        <f t="shared" si="245"/>
        <v>0</v>
      </c>
      <c r="AN1023" s="55">
        <f t="shared" si="245"/>
        <v>0</v>
      </c>
      <c r="AO1023" s="55">
        <f t="shared" si="244"/>
        <v>0</v>
      </c>
      <c r="AP1023" s="55">
        <f t="shared" si="244"/>
        <v>0</v>
      </c>
      <c r="AQ1023" s="55">
        <f t="shared" si="244"/>
        <v>0</v>
      </c>
      <c r="AR1023" s="55">
        <f t="shared" si="244"/>
        <v>0</v>
      </c>
      <c r="AS1023" s="55">
        <f t="shared" si="244"/>
        <v>0</v>
      </c>
      <c r="AT1023" s="55">
        <f t="shared" si="244"/>
        <v>0</v>
      </c>
      <c r="AU1023" s="55">
        <f t="shared" si="244"/>
        <v>0</v>
      </c>
      <c r="AV1023" s="54">
        <f t="shared" si="236"/>
        <v>0</v>
      </c>
      <c r="AW1023" s="54">
        <f t="shared" si="237"/>
        <v>0</v>
      </c>
      <c r="AX1023" s="54">
        <f t="shared" si="238"/>
        <v>0</v>
      </c>
    </row>
    <row r="1024" spans="9:50">
      <c r="I1024" s="55">
        <f t="shared" si="234"/>
        <v>0</v>
      </c>
      <c r="J1024" s="55">
        <f t="shared" si="246"/>
        <v>0</v>
      </c>
      <c r="K1024" s="55">
        <f t="shared" si="246"/>
        <v>0</v>
      </c>
      <c r="L1024" s="55">
        <f t="shared" si="246"/>
        <v>0</v>
      </c>
      <c r="M1024" s="55">
        <f t="shared" si="246"/>
        <v>0</v>
      </c>
      <c r="N1024" s="55">
        <f t="shared" si="246"/>
        <v>0</v>
      </c>
      <c r="O1024" s="55">
        <f t="shared" si="246"/>
        <v>0</v>
      </c>
      <c r="P1024" s="55">
        <f t="shared" si="246"/>
        <v>0</v>
      </c>
      <c r="Q1024" s="55">
        <f t="shared" si="246"/>
        <v>0</v>
      </c>
      <c r="R1024" s="55">
        <f t="shared" si="246"/>
        <v>0</v>
      </c>
      <c r="S1024" s="55">
        <f t="shared" si="246"/>
        <v>0</v>
      </c>
      <c r="T1024" s="55">
        <f t="shared" si="246"/>
        <v>0</v>
      </c>
      <c r="U1024" s="55">
        <f t="shared" si="246"/>
        <v>0</v>
      </c>
      <c r="V1024" s="55">
        <f t="shared" si="246"/>
        <v>0</v>
      </c>
      <c r="W1024" s="55">
        <f t="shared" si="246"/>
        <v>0</v>
      </c>
      <c r="X1024" s="55">
        <f t="shared" si="246"/>
        <v>0</v>
      </c>
      <c r="Y1024" s="55">
        <f t="shared" si="246"/>
        <v>0</v>
      </c>
      <c r="Z1024" s="55">
        <f t="shared" si="245"/>
        <v>0</v>
      </c>
      <c r="AA1024" s="55">
        <f t="shared" si="245"/>
        <v>0</v>
      </c>
      <c r="AB1024" s="55">
        <f t="shared" si="245"/>
        <v>0</v>
      </c>
      <c r="AC1024" s="55">
        <f t="shared" si="245"/>
        <v>0</v>
      </c>
      <c r="AD1024" s="55">
        <f t="shared" si="245"/>
        <v>0</v>
      </c>
      <c r="AE1024" s="55">
        <f t="shared" si="245"/>
        <v>0</v>
      </c>
      <c r="AF1024" s="55">
        <f t="shared" si="245"/>
        <v>0</v>
      </c>
      <c r="AG1024" s="55">
        <f t="shared" si="245"/>
        <v>0</v>
      </c>
      <c r="AH1024" s="55">
        <f t="shared" si="245"/>
        <v>0</v>
      </c>
      <c r="AI1024" s="55">
        <f t="shared" si="245"/>
        <v>0</v>
      </c>
      <c r="AJ1024" s="55">
        <f t="shared" si="245"/>
        <v>0</v>
      </c>
      <c r="AK1024" s="55">
        <f t="shared" si="245"/>
        <v>0</v>
      </c>
      <c r="AL1024" s="55">
        <f t="shared" si="245"/>
        <v>0</v>
      </c>
      <c r="AM1024" s="55">
        <f t="shared" si="245"/>
        <v>0</v>
      </c>
      <c r="AN1024" s="55">
        <f t="shared" si="245"/>
        <v>0</v>
      </c>
      <c r="AO1024" s="55">
        <f t="shared" si="244"/>
        <v>0</v>
      </c>
      <c r="AP1024" s="55">
        <f t="shared" si="244"/>
        <v>0</v>
      </c>
      <c r="AQ1024" s="55">
        <f t="shared" si="244"/>
        <v>0</v>
      </c>
      <c r="AR1024" s="55">
        <f t="shared" si="244"/>
        <v>0</v>
      </c>
      <c r="AS1024" s="55">
        <f t="shared" si="244"/>
        <v>0</v>
      </c>
      <c r="AT1024" s="55">
        <f t="shared" si="244"/>
        <v>0</v>
      </c>
      <c r="AU1024" s="55">
        <f t="shared" si="244"/>
        <v>0</v>
      </c>
      <c r="AV1024" s="54">
        <f t="shared" si="236"/>
        <v>0</v>
      </c>
      <c r="AW1024" s="54">
        <f t="shared" si="237"/>
        <v>0</v>
      </c>
      <c r="AX1024" s="54">
        <f t="shared" si="238"/>
        <v>0</v>
      </c>
    </row>
    <row r="1025" spans="9:50">
      <c r="I1025" s="55">
        <f t="shared" si="234"/>
        <v>0</v>
      </c>
      <c r="J1025" s="55">
        <f t="shared" si="246"/>
        <v>0</v>
      </c>
      <c r="K1025" s="55">
        <f t="shared" si="246"/>
        <v>0</v>
      </c>
      <c r="L1025" s="55">
        <f t="shared" si="246"/>
        <v>0</v>
      </c>
      <c r="M1025" s="55">
        <f t="shared" si="246"/>
        <v>0</v>
      </c>
      <c r="N1025" s="55">
        <f t="shared" si="246"/>
        <v>0</v>
      </c>
      <c r="O1025" s="55">
        <f t="shared" si="246"/>
        <v>0</v>
      </c>
      <c r="P1025" s="55">
        <f t="shared" si="246"/>
        <v>0</v>
      </c>
      <c r="Q1025" s="55">
        <f t="shared" si="246"/>
        <v>0</v>
      </c>
      <c r="R1025" s="55">
        <f t="shared" si="246"/>
        <v>0</v>
      </c>
      <c r="S1025" s="55">
        <f t="shared" si="246"/>
        <v>0</v>
      </c>
      <c r="T1025" s="55">
        <f t="shared" si="246"/>
        <v>0</v>
      </c>
      <c r="U1025" s="55">
        <f t="shared" si="246"/>
        <v>0</v>
      </c>
      <c r="V1025" s="55">
        <f t="shared" si="246"/>
        <v>0</v>
      </c>
      <c r="W1025" s="55">
        <f t="shared" si="246"/>
        <v>0</v>
      </c>
      <c r="X1025" s="55">
        <f t="shared" si="246"/>
        <v>0</v>
      </c>
      <c r="Y1025" s="55">
        <f t="shared" si="246"/>
        <v>0</v>
      </c>
      <c r="Z1025" s="55">
        <f t="shared" si="245"/>
        <v>0</v>
      </c>
      <c r="AA1025" s="55">
        <f t="shared" si="245"/>
        <v>0</v>
      </c>
      <c r="AB1025" s="55">
        <f t="shared" si="245"/>
        <v>0</v>
      </c>
      <c r="AC1025" s="55">
        <f t="shared" si="245"/>
        <v>0</v>
      </c>
      <c r="AD1025" s="55">
        <f t="shared" si="245"/>
        <v>0</v>
      </c>
      <c r="AE1025" s="55">
        <f t="shared" si="245"/>
        <v>0</v>
      </c>
      <c r="AF1025" s="55">
        <f t="shared" si="245"/>
        <v>0</v>
      </c>
      <c r="AG1025" s="55">
        <f t="shared" si="245"/>
        <v>0</v>
      </c>
      <c r="AH1025" s="55">
        <f t="shared" si="245"/>
        <v>0</v>
      </c>
      <c r="AI1025" s="55">
        <f t="shared" si="245"/>
        <v>0</v>
      </c>
      <c r="AJ1025" s="55">
        <f t="shared" si="245"/>
        <v>0</v>
      </c>
      <c r="AK1025" s="55">
        <f t="shared" si="245"/>
        <v>0</v>
      </c>
      <c r="AL1025" s="55">
        <f t="shared" si="245"/>
        <v>0</v>
      </c>
      <c r="AM1025" s="55">
        <f t="shared" si="245"/>
        <v>0</v>
      </c>
      <c r="AN1025" s="55">
        <f t="shared" si="245"/>
        <v>0</v>
      </c>
      <c r="AO1025" s="55">
        <f t="shared" si="244"/>
        <v>0</v>
      </c>
      <c r="AP1025" s="55">
        <f t="shared" si="244"/>
        <v>0</v>
      </c>
      <c r="AQ1025" s="55">
        <f t="shared" si="244"/>
        <v>0</v>
      </c>
      <c r="AR1025" s="55">
        <f t="shared" si="244"/>
        <v>0</v>
      </c>
      <c r="AS1025" s="55">
        <f t="shared" si="244"/>
        <v>0</v>
      </c>
      <c r="AT1025" s="55">
        <f t="shared" si="244"/>
        <v>0</v>
      </c>
      <c r="AU1025" s="55">
        <f t="shared" si="244"/>
        <v>0</v>
      </c>
      <c r="AV1025" s="54">
        <f t="shared" si="236"/>
        <v>0</v>
      </c>
      <c r="AW1025" s="54">
        <f t="shared" si="237"/>
        <v>0</v>
      </c>
      <c r="AX1025" s="54">
        <f t="shared" si="238"/>
        <v>0</v>
      </c>
    </row>
    <row r="1026" spans="9:50">
      <c r="I1026" s="55">
        <f t="shared" si="234"/>
        <v>0</v>
      </c>
      <c r="J1026" s="55">
        <f t="shared" si="246"/>
        <v>0</v>
      </c>
      <c r="K1026" s="55">
        <f t="shared" si="246"/>
        <v>0</v>
      </c>
      <c r="L1026" s="55">
        <f t="shared" si="246"/>
        <v>0</v>
      </c>
      <c r="M1026" s="55">
        <f t="shared" si="246"/>
        <v>0</v>
      </c>
      <c r="N1026" s="55">
        <f t="shared" si="246"/>
        <v>0</v>
      </c>
      <c r="O1026" s="55">
        <f t="shared" si="246"/>
        <v>0</v>
      </c>
      <c r="P1026" s="55">
        <f t="shared" si="246"/>
        <v>0</v>
      </c>
      <c r="Q1026" s="55">
        <f t="shared" si="246"/>
        <v>0</v>
      </c>
      <c r="R1026" s="55">
        <f t="shared" si="246"/>
        <v>0</v>
      </c>
      <c r="S1026" s="55">
        <f t="shared" si="246"/>
        <v>0</v>
      </c>
      <c r="T1026" s="55">
        <f t="shared" si="246"/>
        <v>0</v>
      </c>
      <c r="U1026" s="55">
        <f t="shared" si="246"/>
        <v>0</v>
      </c>
      <c r="V1026" s="55">
        <f t="shared" si="246"/>
        <v>0</v>
      </c>
      <c r="W1026" s="55">
        <f t="shared" si="246"/>
        <v>0</v>
      </c>
      <c r="X1026" s="55">
        <f t="shared" si="246"/>
        <v>0</v>
      </c>
      <c r="Y1026" s="55">
        <f t="shared" ref="Y1026:AN1041" si="247">SUMIFS($F$2:$F$2000,$E$2:$E$2000,Y$1,$A$2:$A$2000,$H1026)</f>
        <v>0</v>
      </c>
      <c r="Z1026" s="55">
        <f t="shared" si="247"/>
        <v>0</v>
      </c>
      <c r="AA1026" s="55">
        <f t="shared" si="247"/>
        <v>0</v>
      </c>
      <c r="AB1026" s="55">
        <f t="shared" si="247"/>
        <v>0</v>
      </c>
      <c r="AC1026" s="55">
        <f t="shared" si="247"/>
        <v>0</v>
      </c>
      <c r="AD1026" s="55">
        <f t="shared" si="247"/>
        <v>0</v>
      </c>
      <c r="AE1026" s="55">
        <f t="shared" si="247"/>
        <v>0</v>
      </c>
      <c r="AF1026" s="55">
        <f t="shared" si="247"/>
        <v>0</v>
      </c>
      <c r="AG1026" s="55">
        <f t="shared" si="247"/>
        <v>0</v>
      </c>
      <c r="AH1026" s="55">
        <f t="shared" si="247"/>
        <v>0</v>
      </c>
      <c r="AI1026" s="55">
        <f t="shared" si="247"/>
        <v>0</v>
      </c>
      <c r="AJ1026" s="55">
        <f t="shared" si="247"/>
        <v>0</v>
      </c>
      <c r="AK1026" s="55">
        <f t="shared" si="247"/>
        <v>0</v>
      </c>
      <c r="AL1026" s="55">
        <f t="shared" si="247"/>
        <v>0</v>
      </c>
      <c r="AM1026" s="55">
        <f t="shared" si="247"/>
        <v>0</v>
      </c>
      <c r="AN1026" s="55">
        <f t="shared" si="247"/>
        <v>0</v>
      </c>
      <c r="AO1026" s="55">
        <f t="shared" si="244"/>
        <v>0</v>
      </c>
      <c r="AP1026" s="55">
        <f t="shared" si="244"/>
        <v>0</v>
      </c>
      <c r="AQ1026" s="55">
        <f t="shared" si="244"/>
        <v>0</v>
      </c>
      <c r="AR1026" s="55">
        <f t="shared" si="244"/>
        <v>0</v>
      </c>
      <c r="AS1026" s="55">
        <f t="shared" si="244"/>
        <v>0</v>
      </c>
      <c r="AT1026" s="55">
        <f t="shared" si="244"/>
        <v>0</v>
      </c>
      <c r="AU1026" s="55">
        <f t="shared" si="244"/>
        <v>0</v>
      </c>
      <c r="AV1026" s="54">
        <f t="shared" si="236"/>
        <v>0</v>
      </c>
      <c r="AW1026" s="54">
        <f t="shared" si="237"/>
        <v>0</v>
      </c>
      <c r="AX1026" s="54">
        <f t="shared" si="238"/>
        <v>0</v>
      </c>
    </row>
    <row r="1027" spans="9:50">
      <c r="I1027" s="55">
        <f t="shared" ref="I1027:I1090" si="248">SUMIFS($F$2:$F$2000,$B$2:$B$2000,"0",$A$2:$A$2000,$H1027)</f>
        <v>0</v>
      </c>
      <c r="J1027" s="55">
        <f t="shared" ref="J1027:Y1042" si="249">SUMIFS($F$2:$F$2000,$E$2:$E$2000,J$1,$A$2:$A$2000,$H1027)</f>
        <v>0</v>
      </c>
      <c r="K1027" s="55">
        <f t="shared" si="249"/>
        <v>0</v>
      </c>
      <c r="L1027" s="55">
        <f t="shared" si="249"/>
        <v>0</v>
      </c>
      <c r="M1027" s="55">
        <f t="shared" si="249"/>
        <v>0</v>
      </c>
      <c r="N1027" s="55">
        <f t="shared" si="249"/>
        <v>0</v>
      </c>
      <c r="O1027" s="55">
        <f t="shared" si="249"/>
        <v>0</v>
      </c>
      <c r="P1027" s="55">
        <f t="shared" si="249"/>
        <v>0</v>
      </c>
      <c r="Q1027" s="55">
        <f t="shared" si="249"/>
        <v>0</v>
      </c>
      <c r="R1027" s="55">
        <f t="shared" si="249"/>
        <v>0</v>
      </c>
      <c r="S1027" s="55">
        <f t="shared" si="249"/>
        <v>0</v>
      </c>
      <c r="T1027" s="55">
        <f t="shared" si="249"/>
        <v>0</v>
      </c>
      <c r="U1027" s="55">
        <f t="shared" si="249"/>
        <v>0</v>
      </c>
      <c r="V1027" s="55">
        <f t="shared" si="249"/>
        <v>0</v>
      </c>
      <c r="W1027" s="55">
        <f t="shared" si="249"/>
        <v>0</v>
      </c>
      <c r="X1027" s="55">
        <f t="shared" si="249"/>
        <v>0</v>
      </c>
      <c r="Y1027" s="55">
        <f t="shared" si="249"/>
        <v>0</v>
      </c>
      <c r="Z1027" s="55">
        <f t="shared" si="247"/>
        <v>0</v>
      </c>
      <c r="AA1027" s="55">
        <f t="shared" si="247"/>
        <v>0</v>
      </c>
      <c r="AB1027" s="55">
        <f t="shared" si="247"/>
        <v>0</v>
      </c>
      <c r="AC1027" s="55">
        <f t="shared" si="247"/>
        <v>0</v>
      </c>
      <c r="AD1027" s="55">
        <f t="shared" si="247"/>
        <v>0</v>
      </c>
      <c r="AE1027" s="55">
        <f t="shared" si="247"/>
        <v>0</v>
      </c>
      <c r="AF1027" s="55">
        <f t="shared" si="247"/>
        <v>0</v>
      </c>
      <c r="AG1027" s="55">
        <f t="shared" si="247"/>
        <v>0</v>
      </c>
      <c r="AH1027" s="55">
        <f t="shared" si="247"/>
        <v>0</v>
      </c>
      <c r="AI1027" s="55">
        <f t="shared" si="247"/>
        <v>0</v>
      </c>
      <c r="AJ1027" s="55">
        <f t="shared" si="247"/>
        <v>0</v>
      </c>
      <c r="AK1027" s="55">
        <f t="shared" si="247"/>
        <v>0</v>
      </c>
      <c r="AL1027" s="55">
        <f t="shared" si="247"/>
        <v>0</v>
      </c>
      <c r="AM1027" s="55">
        <f t="shared" si="247"/>
        <v>0</v>
      </c>
      <c r="AN1027" s="55">
        <f t="shared" si="247"/>
        <v>0</v>
      </c>
      <c r="AO1027" s="55">
        <f t="shared" si="244"/>
        <v>0</v>
      </c>
      <c r="AP1027" s="55">
        <f t="shared" si="244"/>
        <v>0</v>
      </c>
      <c r="AQ1027" s="55">
        <f t="shared" si="244"/>
        <v>0</v>
      </c>
      <c r="AR1027" s="55">
        <f t="shared" si="244"/>
        <v>0</v>
      </c>
      <c r="AS1027" s="55">
        <f t="shared" si="244"/>
        <v>0</v>
      </c>
      <c r="AT1027" s="55">
        <f t="shared" si="244"/>
        <v>0</v>
      </c>
      <c r="AU1027" s="55">
        <f t="shared" si="244"/>
        <v>0</v>
      </c>
      <c r="AV1027" s="54">
        <f t="shared" ref="AV1027:AV1090" si="250">I1027</f>
        <v>0</v>
      </c>
      <c r="AW1027" s="54">
        <f t="shared" ref="AW1027:AW1090" si="251">SUM(J1027:AU1027)</f>
        <v>0</v>
      </c>
      <c r="AX1027" s="54">
        <f t="shared" ref="AX1027:AX1090" si="252">AW1027+AV1027</f>
        <v>0</v>
      </c>
    </row>
    <row r="1028" spans="9:50">
      <c r="I1028" s="55">
        <f t="shared" si="248"/>
        <v>0</v>
      </c>
      <c r="J1028" s="55">
        <f t="shared" si="249"/>
        <v>0</v>
      </c>
      <c r="K1028" s="55">
        <f t="shared" si="249"/>
        <v>0</v>
      </c>
      <c r="L1028" s="55">
        <f t="shared" si="249"/>
        <v>0</v>
      </c>
      <c r="M1028" s="55">
        <f t="shared" si="249"/>
        <v>0</v>
      </c>
      <c r="N1028" s="55">
        <f t="shared" si="249"/>
        <v>0</v>
      </c>
      <c r="O1028" s="55">
        <f t="shared" si="249"/>
        <v>0</v>
      </c>
      <c r="P1028" s="55">
        <f t="shared" si="249"/>
        <v>0</v>
      </c>
      <c r="Q1028" s="55">
        <f t="shared" si="249"/>
        <v>0</v>
      </c>
      <c r="R1028" s="55">
        <f t="shared" si="249"/>
        <v>0</v>
      </c>
      <c r="S1028" s="55">
        <f t="shared" si="249"/>
        <v>0</v>
      </c>
      <c r="T1028" s="55">
        <f t="shared" si="249"/>
        <v>0</v>
      </c>
      <c r="U1028" s="55">
        <f t="shared" si="249"/>
        <v>0</v>
      </c>
      <c r="V1028" s="55">
        <f t="shared" si="249"/>
        <v>0</v>
      </c>
      <c r="W1028" s="55">
        <f t="shared" si="249"/>
        <v>0</v>
      </c>
      <c r="X1028" s="55">
        <f t="shared" si="249"/>
        <v>0</v>
      </c>
      <c r="Y1028" s="55">
        <f t="shared" si="249"/>
        <v>0</v>
      </c>
      <c r="Z1028" s="55">
        <f t="shared" si="247"/>
        <v>0</v>
      </c>
      <c r="AA1028" s="55">
        <f t="shared" si="247"/>
        <v>0</v>
      </c>
      <c r="AB1028" s="55">
        <f t="shared" si="247"/>
        <v>0</v>
      </c>
      <c r="AC1028" s="55">
        <f t="shared" si="247"/>
        <v>0</v>
      </c>
      <c r="AD1028" s="55">
        <f t="shared" si="247"/>
        <v>0</v>
      </c>
      <c r="AE1028" s="55">
        <f t="shared" si="247"/>
        <v>0</v>
      </c>
      <c r="AF1028" s="55">
        <f t="shared" si="247"/>
        <v>0</v>
      </c>
      <c r="AG1028" s="55">
        <f t="shared" si="247"/>
        <v>0</v>
      </c>
      <c r="AH1028" s="55">
        <f t="shared" si="247"/>
        <v>0</v>
      </c>
      <c r="AI1028" s="55">
        <f t="shared" si="247"/>
        <v>0</v>
      </c>
      <c r="AJ1028" s="55">
        <f t="shared" si="247"/>
        <v>0</v>
      </c>
      <c r="AK1028" s="55">
        <f t="shared" si="247"/>
        <v>0</v>
      </c>
      <c r="AL1028" s="55">
        <f t="shared" si="247"/>
        <v>0</v>
      </c>
      <c r="AM1028" s="55">
        <f t="shared" si="247"/>
        <v>0</v>
      </c>
      <c r="AN1028" s="55">
        <f t="shared" si="247"/>
        <v>0</v>
      </c>
      <c r="AO1028" s="55">
        <f t="shared" si="244"/>
        <v>0</v>
      </c>
      <c r="AP1028" s="55">
        <f t="shared" si="244"/>
        <v>0</v>
      </c>
      <c r="AQ1028" s="55">
        <f t="shared" si="244"/>
        <v>0</v>
      </c>
      <c r="AR1028" s="55">
        <f t="shared" si="244"/>
        <v>0</v>
      </c>
      <c r="AS1028" s="55">
        <f t="shared" si="244"/>
        <v>0</v>
      </c>
      <c r="AT1028" s="55">
        <f t="shared" si="244"/>
        <v>0</v>
      </c>
      <c r="AU1028" s="55">
        <f t="shared" si="244"/>
        <v>0</v>
      </c>
      <c r="AV1028" s="54">
        <f t="shared" si="250"/>
        <v>0</v>
      </c>
      <c r="AW1028" s="54">
        <f t="shared" si="251"/>
        <v>0</v>
      </c>
      <c r="AX1028" s="54">
        <f t="shared" si="252"/>
        <v>0</v>
      </c>
    </row>
    <row r="1029" spans="9:50">
      <c r="I1029" s="55">
        <f t="shared" si="248"/>
        <v>0</v>
      </c>
      <c r="J1029" s="55">
        <f t="shared" si="249"/>
        <v>0</v>
      </c>
      <c r="K1029" s="55">
        <f t="shared" si="249"/>
        <v>0</v>
      </c>
      <c r="L1029" s="55">
        <f t="shared" si="249"/>
        <v>0</v>
      </c>
      <c r="M1029" s="55">
        <f t="shared" si="249"/>
        <v>0</v>
      </c>
      <c r="N1029" s="55">
        <f t="shared" si="249"/>
        <v>0</v>
      </c>
      <c r="O1029" s="55">
        <f t="shared" si="249"/>
        <v>0</v>
      </c>
      <c r="P1029" s="55">
        <f t="shared" si="249"/>
        <v>0</v>
      </c>
      <c r="Q1029" s="55">
        <f t="shared" si="249"/>
        <v>0</v>
      </c>
      <c r="R1029" s="55">
        <f t="shared" si="249"/>
        <v>0</v>
      </c>
      <c r="S1029" s="55">
        <f t="shared" si="249"/>
        <v>0</v>
      </c>
      <c r="T1029" s="55">
        <f t="shared" si="249"/>
        <v>0</v>
      </c>
      <c r="U1029" s="55">
        <f t="shared" si="249"/>
        <v>0</v>
      </c>
      <c r="V1029" s="55">
        <f t="shared" si="249"/>
        <v>0</v>
      </c>
      <c r="W1029" s="55">
        <f t="shared" si="249"/>
        <v>0</v>
      </c>
      <c r="X1029" s="55">
        <f t="shared" si="249"/>
        <v>0</v>
      </c>
      <c r="Y1029" s="55">
        <f t="shared" si="249"/>
        <v>0</v>
      </c>
      <c r="Z1029" s="55">
        <f t="shared" si="247"/>
        <v>0</v>
      </c>
      <c r="AA1029" s="55">
        <f t="shared" si="247"/>
        <v>0</v>
      </c>
      <c r="AB1029" s="55">
        <f t="shared" si="247"/>
        <v>0</v>
      </c>
      <c r="AC1029" s="55">
        <f t="shared" si="247"/>
        <v>0</v>
      </c>
      <c r="AD1029" s="55">
        <f t="shared" si="247"/>
        <v>0</v>
      </c>
      <c r="AE1029" s="55">
        <f t="shared" si="247"/>
        <v>0</v>
      </c>
      <c r="AF1029" s="55">
        <f t="shared" si="247"/>
        <v>0</v>
      </c>
      <c r="AG1029" s="55">
        <f t="shared" si="247"/>
        <v>0</v>
      </c>
      <c r="AH1029" s="55">
        <f t="shared" si="247"/>
        <v>0</v>
      </c>
      <c r="AI1029" s="55">
        <f t="shared" si="247"/>
        <v>0</v>
      </c>
      <c r="AJ1029" s="55">
        <f t="shared" si="247"/>
        <v>0</v>
      </c>
      <c r="AK1029" s="55">
        <f t="shared" si="247"/>
        <v>0</v>
      </c>
      <c r="AL1029" s="55">
        <f t="shared" si="247"/>
        <v>0</v>
      </c>
      <c r="AM1029" s="55">
        <f t="shared" si="247"/>
        <v>0</v>
      </c>
      <c r="AN1029" s="55">
        <f t="shared" si="247"/>
        <v>0</v>
      </c>
      <c r="AO1029" s="55">
        <f t="shared" si="244"/>
        <v>0</v>
      </c>
      <c r="AP1029" s="55">
        <f t="shared" si="244"/>
        <v>0</v>
      </c>
      <c r="AQ1029" s="55">
        <f t="shared" si="244"/>
        <v>0</v>
      </c>
      <c r="AR1029" s="55">
        <f t="shared" si="244"/>
        <v>0</v>
      </c>
      <c r="AS1029" s="55">
        <f t="shared" si="244"/>
        <v>0</v>
      </c>
      <c r="AT1029" s="55">
        <f t="shared" si="244"/>
        <v>0</v>
      </c>
      <c r="AU1029" s="55">
        <f t="shared" si="244"/>
        <v>0</v>
      </c>
      <c r="AV1029" s="54">
        <f t="shared" si="250"/>
        <v>0</v>
      </c>
      <c r="AW1029" s="54">
        <f t="shared" si="251"/>
        <v>0</v>
      </c>
      <c r="AX1029" s="54">
        <f t="shared" si="252"/>
        <v>0</v>
      </c>
    </row>
    <row r="1030" spans="9:50">
      <c r="I1030" s="55">
        <f t="shared" si="248"/>
        <v>0</v>
      </c>
      <c r="J1030" s="55">
        <f t="shared" si="249"/>
        <v>0</v>
      </c>
      <c r="K1030" s="55">
        <f t="shared" si="249"/>
        <v>0</v>
      </c>
      <c r="L1030" s="55">
        <f t="shared" si="249"/>
        <v>0</v>
      </c>
      <c r="M1030" s="55">
        <f t="shared" si="249"/>
        <v>0</v>
      </c>
      <c r="N1030" s="55">
        <f t="shared" si="249"/>
        <v>0</v>
      </c>
      <c r="O1030" s="55">
        <f t="shared" si="249"/>
        <v>0</v>
      </c>
      <c r="P1030" s="55">
        <f t="shared" si="249"/>
        <v>0</v>
      </c>
      <c r="Q1030" s="55">
        <f t="shared" si="249"/>
        <v>0</v>
      </c>
      <c r="R1030" s="55">
        <f t="shared" si="249"/>
        <v>0</v>
      </c>
      <c r="S1030" s="55">
        <f t="shared" si="249"/>
        <v>0</v>
      </c>
      <c r="T1030" s="55">
        <f t="shared" si="249"/>
        <v>0</v>
      </c>
      <c r="U1030" s="55">
        <f t="shared" si="249"/>
        <v>0</v>
      </c>
      <c r="V1030" s="55">
        <f t="shared" si="249"/>
        <v>0</v>
      </c>
      <c r="W1030" s="55">
        <f t="shared" si="249"/>
        <v>0</v>
      </c>
      <c r="X1030" s="55">
        <f t="shared" si="249"/>
        <v>0</v>
      </c>
      <c r="Y1030" s="55">
        <f t="shared" si="249"/>
        <v>0</v>
      </c>
      <c r="Z1030" s="55">
        <f t="shared" si="247"/>
        <v>0</v>
      </c>
      <c r="AA1030" s="55">
        <f t="shared" si="247"/>
        <v>0</v>
      </c>
      <c r="AB1030" s="55">
        <f t="shared" si="247"/>
        <v>0</v>
      </c>
      <c r="AC1030" s="55">
        <f t="shared" si="247"/>
        <v>0</v>
      </c>
      <c r="AD1030" s="55">
        <f t="shared" si="247"/>
        <v>0</v>
      </c>
      <c r="AE1030" s="55">
        <f t="shared" si="247"/>
        <v>0</v>
      </c>
      <c r="AF1030" s="55">
        <f t="shared" si="247"/>
        <v>0</v>
      </c>
      <c r="AG1030" s="55">
        <f t="shared" si="247"/>
        <v>0</v>
      </c>
      <c r="AH1030" s="55">
        <f t="shared" si="247"/>
        <v>0</v>
      </c>
      <c r="AI1030" s="55">
        <f t="shared" si="247"/>
        <v>0</v>
      </c>
      <c r="AJ1030" s="55">
        <f t="shared" si="247"/>
        <v>0</v>
      </c>
      <c r="AK1030" s="55">
        <f t="shared" si="247"/>
        <v>0</v>
      </c>
      <c r="AL1030" s="55">
        <f t="shared" si="247"/>
        <v>0</v>
      </c>
      <c r="AM1030" s="55">
        <f t="shared" si="247"/>
        <v>0</v>
      </c>
      <c r="AN1030" s="55">
        <f t="shared" si="247"/>
        <v>0</v>
      </c>
      <c r="AO1030" s="55">
        <f t="shared" si="244"/>
        <v>0</v>
      </c>
      <c r="AP1030" s="55">
        <f t="shared" si="244"/>
        <v>0</v>
      </c>
      <c r="AQ1030" s="55">
        <f t="shared" si="244"/>
        <v>0</v>
      </c>
      <c r="AR1030" s="55">
        <f t="shared" si="244"/>
        <v>0</v>
      </c>
      <c r="AS1030" s="55">
        <f t="shared" si="244"/>
        <v>0</v>
      </c>
      <c r="AT1030" s="55">
        <f t="shared" si="244"/>
        <v>0</v>
      </c>
      <c r="AU1030" s="55">
        <f t="shared" si="244"/>
        <v>0</v>
      </c>
      <c r="AV1030" s="54">
        <f t="shared" si="250"/>
        <v>0</v>
      </c>
      <c r="AW1030" s="54">
        <f t="shared" si="251"/>
        <v>0</v>
      </c>
      <c r="AX1030" s="54">
        <f t="shared" si="252"/>
        <v>0</v>
      </c>
    </row>
    <row r="1031" spans="9:50">
      <c r="I1031" s="55">
        <f t="shared" si="248"/>
        <v>0</v>
      </c>
      <c r="J1031" s="55">
        <f t="shared" si="249"/>
        <v>0</v>
      </c>
      <c r="K1031" s="55">
        <f t="shared" si="249"/>
        <v>0</v>
      </c>
      <c r="L1031" s="55">
        <f t="shared" si="249"/>
        <v>0</v>
      </c>
      <c r="M1031" s="55">
        <f t="shared" si="249"/>
        <v>0</v>
      </c>
      <c r="N1031" s="55">
        <f t="shared" si="249"/>
        <v>0</v>
      </c>
      <c r="O1031" s="55">
        <f t="shared" si="249"/>
        <v>0</v>
      </c>
      <c r="P1031" s="55">
        <f t="shared" si="249"/>
        <v>0</v>
      </c>
      <c r="Q1031" s="55">
        <f t="shared" si="249"/>
        <v>0</v>
      </c>
      <c r="R1031" s="55">
        <f t="shared" si="249"/>
        <v>0</v>
      </c>
      <c r="S1031" s="55">
        <f t="shared" si="249"/>
        <v>0</v>
      </c>
      <c r="T1031" s="55">
        <f t="shared" si="249"/>
        <v>0</v>
      </c>
      <c r="U1031" s="55">
        <f t="shared" si="249"/>
        <v>0</v>
      </c>
      <c r="V1031" s="55">
        <f t="shared" si="249"/>
        <v>0</v>
      </c>
      <c r="W1031" s="55">
        <f t="shared" si="249"/>
        <v>0</v>
      </c>
      <c r="X1031" s="55">
        <f t="shared" si="249"/>
        <v>0</v>
      </c>
      <c r="Y1031" s="55">
        <f t="shared" si="249"/>
        <v>0</v>
      </c>
      <c r="Z1031" s="55">
        <f t="shared" si="247"/>
        <v>0</v>
      </c>
      <c r="AA1031" s="55">
        <f t="shared" si="247"/>
        <v>0</v>
      </c>
      <c r="AB1031" s="55">
        <f t="shared" si="247"/>
        <v>0</v>
      </c>
      <c r="AC1031" s="55">
        <f t="shared" si="247"/>
        <v>0</v>
      </c>
      <c r="AD1031" s="55">
        <f t="shared" si="247"/>
        <v>0</v>
      </c>
      <c r="AE1031" s="55">
        <f t="shared" si="247"/>
        <v>0</v>
      </c>
      <c r="AF1031" s="55">
        <f t="shared" si="247"/>
        <v>0</v>
      </c>
      <c r="AG1031" s="55">
        <f t="shared" si="247"/>
        <v>0</v>
      </c>
      <c r="AH1031" s="55">
        <f t="shared" si="247"/>
        <v>0</v>
      </c>
      <c r="AI1031" s="55">
        <f t="shared" si="247"/>
        <v>0</v>
      </c>
      <c r="AJ1031" s="55">
        <f t="shared" si="247"/>
        <v>0</v>
      </c>
      <c r="AK1031" s="55">
        <f t="shared" si="247"/>
        <v>0</v>
      </c>
      <c r="AL1031" s="55">
        <f t="shared" si="247"/>
        <v>0</v>
      </c>
      <c r="AM1031" s="55">
        <f t="shared" si="247"/>
        <v>0</v>
      </c>
      <c r="AN1031" s="55">
        <f t="shared" si="247"/>
        <v>0</v>
      </c>
      <c r="AO1031" s="55">
        <f t="shared" si="244"/>
        <v>0</v>
      </c>
      <c r="AP1031" s="55">
        <f t="shared" si="244"/>
        <v>0</v>
      </c>
      <c r="AQ1031" s="55">
        <f t="shared" si="244"/>
        <v>0</v>
      </c>
      <c r="AR1031" s="55">
        <f t="shared" ref="AR1031:AU1031" si="253">SUMIFS($F$2:$F$2000,$E$2:$E$2000,AR$1,$A$2:$A$2000,$H1031)</f>
        <v>0</v>
      </c>
      <c r="AS1031" s="55">
        <f t="shared" si="253"/>
        <v>0</v>
      </c>
      <c r="AT1031" s="55">
        <f t="shared" si="253"/>
        <v>0</v>
      </c>
      <c r="AU1031" s="55">
        <f t="shared" si="253"/>
        <v>0</v>
      </c>
      <c r="AV1031" s="54">
        <f t="shared" si="250"/>
        <v>0</v>
      </c>
      <c r="AW1031" s="54">
        <f t="shared" si="251"/>
        <v>0</v>
      </c>
      <c r="AX1031" s="54">
        <f t="shared" si="252"/>
        <v>0</v>
      </c>
    </row>
    <row r="1032" spans="9:50">
      <c r="I1032" s="55">
        <f t="shared" si="248"/>
        <v>0</v>
      </c>
      <c r="J1032" s="55">
        <f t="shared" si="249"/>
        <v>0</v>
      </c>
      <c r="K1032" s="55">
        <f t="shared" si="249"/>
        <v>0</v>
      </c>
      <c r="L1032" s="55">
        <f t="shared" si="249"/>
        <v>0</v>
      </c>
      <c r="M1032" s="55">
        <f t="shared" si="249"/>
        <v>0</v>
      </c>
      <c r="N1032" s="55">
        <f t="shared" si="249"/>
        <v>0</v>
      </c>
      <c r="O1032" s="55">
        <f t="shared" si="249"/>
        <v>0</v>
      </c>
      <c r="P1032" s="55">
        <f t="shared" si="249"/>
        <v>0</v>
      </c>
      <c r="Q1032" s="55">
        <f t="shared" si="249"/>
        <v>0</v>
      </c>
      <c r="R1032" s="55">
        <f t="shared" si="249"/>
        <v>0</v>
      </c>
      <c r="S1032" s="55">
        <f t="shared" si="249"/>
        <v>0</v>
      </c>
      <c r="T1032" s="55">
        <f t="shared" si="249"/>
        <v>0</v>
      </c>
      <c r="U1032" s="55">
        <f t="shared" si="249"/>
        <v>0</v>
      </c>
      <c r="V1032" s="55">
        <f t="shared" si="249"/>
        <v>0</v>
      </c>
      <c r="W1032" s="55">
        <f t="shared" si="249"/>
        <v>0</v>
      </c>
      <c r="X1032" s="55">
        <f t="shared" si="249"/>
        <v>0</v>
      </c>
      <c r="Y1032" s="55">
        <f t="shared" si="249"/>
        <v>0</v>
      </c>
      <c r="Z1032" s="55">
        <f t="shared" si="247"/>
        <v>0</v>
      </c>
      <c r="AA1032" s="55">
        <f t="shared" si="247"/>
        <v>0</v>
      </c>
      <c r="AB1032" s="55">
        <f t="shared" si="247"/>
        <v>0</v>
      </c>
      <c r="AC1032" s="55">
        <f t="shared" si="247"/>
        <v>0</v>
      </c>
      <c r="AD1032" s="55">
        <f t="shared" si="247"/>
        <v>0</v>
      </c>
      <c r="AE1032" s="55">
        <f t="shared" si="247"/>
        <v>0</v>
      </c>
      <c r="AF1032" s="55">
        <f t="shared" si="247"/>
        <v>0</v>
      </c>
      <c r="AG1032" s="55">
        <f t="shared" si="247"/>
        <v>0</v>
      </c>
      <c r="AH1032" s="55">
        <f t="shared" si="247"/>
        <v>0</v>
      </c>
      <c r="AI1032" s="55">
        <f t="shared" si="247"/>
        <v>0</v>
      </c>
      <c r="AJ1032" s="55">
        <f t="shared" si="247"/>
        <v>0</v>
      </c>
      <c r="AK1032" s="55">
        <f t="shared" si="247"/>
        <v>0</v>
      </c>
      <c r="AL1032" s="55">
        <f t="shared" si="247"/>
        <v>0</v>
      </c>
      <c r="AM1032" s="55">
        <f t="shared" si="247"/>
        <v>0</v>
      </c>
      <c r="AN1032" s="55">
        <f t="shared" si="247"/>
        <v>0</v>
      </c>
      <c r="AO1032" s="55">
        <f t="shared" ref="AO1032:AU1068" si="254">SUMIFS($F$2:$F$2000,$E$2:$E$2000,AO$1,$A$2:$A$2000,$H1032)</f>
        <v>0</v>
      </c>
      <c r="AP1032" s="55">
        <f t="shared" si="254"/>
        <v>0</v>
      </c>
      <c r="AQ1032" s="55">
        <f t="shared" si="254"/>
        <v>0</v>
      </c>
      <c r="AR1032" s="55">
        <f t="shared" si="254"/>
        <v>0</v>
      </c>
      <c r="AS1032" s="55">
        <f t="shared" si="254"/>
        <v>0</v>
      </c>
      <c r="AT1032" s="55">
        <f t="shared" si="254"/>
        <v>0</v>
      </c>
      <c r="AU1032" s="55">
        <f t="shared" si="254"/>
        <v>0</v>
      </c>
      <c r="AV1032" s="54">
        <f t="shared" si="250"/>
        <v>0</v>
      </c>
      <c r="AW1032" s="54">
        <f t="shared" si="251"/>
        <v>0</v>
      </c>
      <c r="AX1032" s="54">
        <f t="shared" si="252"/>
        <v>0</v>
      </c>
    </row>
    <row r="1033" spans="9:50">
      <c r="I1033" s="55">
        <f t="shared" si="248"/>
        <v>0</v>
      </c>
      <c r="J1033" s="55">
        <f t="shared" si="249"/>
        <v>0</v>
      </c>
      <c r="K1033" s="55">
        <f t="shared" si="249"/>
        <v>0</v>
      </c>
      <c r="L1033" s="55">
        <f t="shared" si="249"/>
        <v>0</v>
      </c>
      <c r="M1033" s="55">
        <f t="shared" si="249"/>
        <v>0</v>
      </c>
      <c r="N1033" s="55">
        <f t="shared" si="249"/>
        <v>0</v>
      </c>
      <c r="O1033" s="55">
        <f t="shared" si="249"/>
        <v>0</v>
      </c>
      <c r="P1033" s="55">
        <f t="shared" si="249"/>
        <v>0</v>
      </c>
      <c r="Q1033" s="55">
        <f t="shared" si="249"/>
        <v>0</v>
      </c>
      <c r="R1033" s="55">
        <f t="shared" si="249"/>
        <v>0</v>
      </c>
      <c r="S1033" s="55">
        <f t="shared" si="249"/>
        <v>0</v>
      </c>
      <c r="T1033" s="55">
        <f t="shared" si="249"/>
        <v>0</v>
      </c>
      <c r="U1033" s="55">
        <f t="shared" si="249"/>
        <v>0</v>
      </c>
      <c r="V1033" s="55">
        <f t="shared" si="249"/>
        <v>0</v>
      </c>
      <c r="W1033" s="55">
        <f t="shared" si="249"/>
        <v>0</v>
      </c>
      <c r="X1033" s="55">
        <f t="shared" si="249"/>
        <v>0</v>
      </c>
      <c r="Y1033" s="55">
        <f t="shared" si="249"/>
        <v>0</v>
      </c>
      <c r="Z1033" s="55">
        <f t="shared" si="247"/>
        <v>0</v>
      </c>
      <c r="AA1033" s="55">
        <f t="shared" si="247"/>
        <v>0</v>
      </c>
      <c r="AB1033" s="55">
        <f t="shared" si="247"/>
        <v>0</v>
      </c>
      <c r="AC1033" s="55">
        <f t="shared" si="247"/>
        <v>0</v>
      </c>
      <c r="AD1033" s="55">
        <f t="shared" si="247"/>
        <v>0</v>
      </c>
      <c r="AE1033" s="55">
        <f t="shared" si="247"/>
        <v>0</v>
      </c>
      <c r="AF1033" s="55">
        <f t="shared" si="247"/>
        <v>0</v>
      </c>
      <c r="AG1033" s="55">
        <f t="shared" si="247"/>
        <v>0</v>
      </c>
      <c r="AH1033" s="55">
        <f t="shared" si="247"/>
        <v>0</v>
      </c>
      <c r="AI1033" s="55">
        <f t="shared" si="247"/>
        <v>0</v>
      </c>
      <c r="AJ1033" s="55">
        <f t="shared" si="247"/>
        <v>0</v>
      </c>
      <c r="AK1033" s="55">
        <f t="shared" si="247"/>
        <v>0</v>
      </c>
      <c r="AL1033" s="55">
        <f t="shared" si="247"/>
        <v>0</v>
      </c>
      <c r="AM1033" s="55">
        <f t="shared" si="247"/>
        <v>0</v>
      </c>
      <c r="AN1033" s="55">
        <f t="shared" si="247"/>
        <v>0</v>
      </c>
      <c r="AO1033" s="55">
        <f t="shared" si="254"/>
        <v>0</v>
      </c>
      <c r="AP1033" s="55">
        <f t="shared" si="254"/>
        <v>0</v>
      </c>
      <c r="AQ1033" s="55">
        <f t="shared" si="254"/>
        <v>0</v>
      </c>
      <c r="AR1033" s="55">
        <f t="shared" si="254"/>
        <v>0</v>
      </c>
      <c r="AS1033" s="55">
        <f t="shared" si="254"/>
        <v>0</v>
      </c>
      <c r="AT1033" s="55">
        <f t="shared" si="254"/>
        <v>0</v>
      </c>
      <c r="AU1033" s="55">
        <f t="shared" si="254"/>
        <v>0</v>
      </c>
      <c r="AV1033" s="54">
        <f t="shared" si="250"/>
        <v>0</v>
      </c>
      <c r="AW1033" s="54">
        <f t="shared" si="251"/>
        <v>0</v>
      </c>
      <c r="AX1033" s="54">
        <f t="shared" si="252"/>
        <v>0</v>
      </c>
    </row>
    <row r="1034" spans="9:50">
      <c r="I1034" s="55">
        <f t="shared" si="248"/>
        <v>0</v>
      </c>
      <c r="J1034" s="55">
        <f t="shared" si="249"/>
        <v>0</v>
      </c>
      <c r="K1034" s="55">
        <f t="shared" si="249"/>
        <v>0</v>
      </c>
      <c r="L1034" s="55">
        <f t="shared" si="249"/>
        <v>0</v>
      </c>
      <c r="M1034" s="55">
        <f t="shared" si="249"/>
        <v>0</v>
      </c>
      <c r="N1034" s="55">
        <f t="shared" si="249"/>
        <v>0</v>
      </c>
      <c r="O1034" s="55">
        <f t="shared" si="249"/>
        <v>0</v>
      </c>
      <c r="P1034" s="55">
        <f t="shared" si="249"/>
        <v>0</v>
      </c>
      <c r="Q1034" s="55">
        <f t="shared" si="249"/>
        <v>0</v>
      </c>
      <c r="R1034" s="55">
        <f t="shared" si="249"/>
        <v>0</v>
      </c>
      <c r="S1034" s="55">
        <f t="shared" si="249"/>
        <v>0</v>
      </c>
      <c r="T1034" s="55">
        <f t="shared" si="249"/>
        <v>0</v>
      </c>
      <c r="U1034" s="55">
        <f t="shared" si="249"/>
        <v>0</v>
      </c>
      <c r="V1034" s="55">
        <f t="shared" si="249"/>
        <v>0</v>
      </c>
      <c r="W1034" s="55">
        <f t="shared" si="249"/>
        <v>0</v>
      </c>
      <c r="X1034" s="55">
        <f t="shared" si="249"/>
        <v>0</v>
      </c>
      <c r="Y1034" s="55">
        <f t="shared" si="249"/>
        <v>0</v>
      </c>
      <c r="Z1034" s="55">
        <f t="shared" si="247"/>
        <v>0</v>
      </c>
      <c r="AA1034" s="55">
        <f t="shared" si="247"/>
        <v>0</v>
      </c>
      <c r="AB1034" s="55">
        <f t="shared" si="247"/>
        <v>0</v>
      </c>
      <c r="AC1034" s="55">
        <f t="shared" si="247"/>
        <v>0</v>
      </c>
      <c r="AD1034" s="55">
        <f t="shared" si="247"/>
        <v>0</v>
      </c>
      <c r="AE1034" s="55">
        <f t="shared" si="247"/>
        <v>0</v>
      </c>
      <c r="AF1034" s="55">
        <f t="shared" si="247"/>
        <v>0</v>
      </c>
      <c r="AG1034" s="55">
        <f t="shared" si="247"/>
        <v>0</v>
      </c>
      <c r="AH1034" s="55">
        <f t="shared" si="247"/>
        <v>0</v>
      </c>
      <c r="AI1034" s="55">
        <f t="shared" si="247"/>
        <v>0</v>
      </c>
      <c r="AJ1034" s="55">
        <f t="shared" si="247"/>
        <v>0</v>
      </c>
      <c r="AK1034" s="55">
        <f t="shared" si="247"/>
        <v>0</v>
      </c>
      <c r="AL1034" s="55">
        <f t="shared" si="247"/>
        <v>0</v>
      </c>
      <c r="AM1034" s="55">
        <f t="shared" si="247"/>
        <v>0</v>
      </c>
      <c r="AN1034" s="55">
        <f t="shared" si="247"/>
        <v>0</v>
      </c>
      <c r="AO1034" s="55">
        <f t="shared" si="254"/>
        <v>0</v>
      </c>
      <c r="AP1034" s="55">
        <f t="shared" si="254"/>
        <v>0</v>
      </c>
      <c r="AQ1034" s="55">
        <f t="shared" si="254"/>
        <v>0</v>
      </c>
      <c r="AR1034" s="55">
        <f t="shared" si="254"/>
        <v>0</v>
      </c>
      <c r="AS1034" s="55">
        <f t="shared" si="254"/>
        <v>0</v>
      </c>
      <c r="AT1034" s="55">
        <f t="shared" si="254"/>
        <v>0</v>
      </c>
      <c r="AU1034" s="55">
        <f t="shared" si="254"/>
        <v>0</v>
      </c>
      <c r="AV1034" s="54">
        <f t="shared" si="250"/>
        <v>0</v>
      </c>
      <c r="AW1034" s="54">
        <f t="shared" si="251"/>
        <v>0</v>
      </c>
      <c r="AX1034" s="54">
        <f t="shared" si="252"/>
        <v>0</v>
      </c>
    </row>
    <row r="1035" spans="9:50">
      <c r="I1035" s="55">
        <f t="shared" si="248"/>
        <v>0</v>
      </c>
      <c r="J1035" s="55">
        <f t="shared" si="249"/>
        <v>0</v>
      </c>
      <c r="K1035" s="55">
        <f t="shared" si="249"/>
        <v>0</v>
      </c>
      <c r="L1035" s="55">
        <f t="shared" si="249"/>
        <v>0</v>
      </c>
      <c r="M1035" s="55">
        <f t="shared" si="249"/>
        <v>0</v>
      </c>
      <c r="N1035" s="55">
        <f t="shared" si="249"/>
        <v>0</v>
      </c>
      <c r="O1035" s="55">
        <f t="shared" si="249"/>
        <v>0</v>
      </c>
      <c r="P1035" s="55">
        <f t="shared" si="249"/>
        <v>0</v>
      </c>
      <c r="Q1035" s="55">
        <f t="shared" si="249"/>
        <v>0</v>
      </c>
      <c r="R1035" s="55">
        <f t="shared" si="249"/>
        <v>0</v>
      </c>
      <c r="S1035" s="55">
        <f t="shared" si="249"/>
        <v>0</v>
      </c>
      <c r="T1035" s="55">
        <f t="shared" si="249"/>
        <v>0</v>
      </c>
      <c r="U1035" s="55">
        <f t="shared" si="249"/>
        <v>0</v>
      </c>
      <c r="V1035" s="55">
        <f t="shared" si="249"/>
        <v>0</v>
      </c>
      <c r="W1035" s="55">
        <f t="shared" si="249"/>
        <v>0</v>
      </c>
      <c r="X1035" s="55">
        <f t="shared" si="249"/>
        <v>0</v>
      </c>
      <c r="Y1035" s="55">
        <f t="shared" si="249"/>
        <v>0</v>
      </c>
      <c r="Z1035" s="55">
        <f t="shared" si="247"/>
        <v>0</v>
      </c>
      <c r="AA1035" s="55">
        <f t="shared" si="247"/>
        <v>0</v>
      </c>
      <c r="AB1035" s="55">
        <f t="shared" si="247"/>
        <v>0</v>
      </c>
      <c r="AC1035" s="55">
        <f t="shared" si="247"/>
        <v>0</v>
      </c>
      <c r="AD1035" s="55">
        <f t="shared" si="247"/>
        <v>0</v>
      </c>
      <c r="AE1035" s="55">
        <f t="shared" si="247"/>
        <v>0</v>
      </c>
      <c r="AF1035" s="55">
        <f t="shared" si="247"/>
        <v>0</v>
      </c>
      <c r="AG1035" s="55">
        <f t="shared" si="247"/>
        <v>0</v>
      </c>
      <c r="AH1035" s="55">
        <f t="shared" si="247"/>
        <v>0</v>
      </c>
      <c r="AI1035" s="55">
        <f t="shared" si="247"/>
        <v>0</v>
      </c>
      <c r="AJ1035" s="55">
        <f t="shared" si="247"/>
        <v>0</v>
      </c>
      <c r="AK1035" s="55">
        <f t="shared" si="247"/>
        <v>0</v>
      </c>
      <c r="AL1035" s="55">
        <f t="shared" si="247"/>
        <v>0</v>
      </c>
      <c r="AM1035" s="55">
        <f t="shared" si="247"/>
        <v>0</v>
      </c>
      <c r="AN1035" s="55">
        <f t="shared" si="247"/>
        <v>0</v>
      </c>
      <c r="AO1035" s="55">
        <f t="shared" si="254"/>
        <v>0</v>
      </c>
      <c r="AP1035" s="55">
        <f t="shared" si="254"/>
        <v>0</v>
      </c>
      <c r="AQ1035" s="55">
        <f t="shared" si="254"/>
        <v>0</v>
      </c>
      <c r="AR1035" s="55">
        <f t="shared" si="254"/>
        <v>0</v>
      </c>
      <c r="AS1035" s="55">
        <f t="shared" si="254"/>
        <v>0</v>
      </c>
      <c r="AT1035" s="55">
        <f t="shared" si="254"/>
        <v>0</v>
      </c>
      <c r="AU1035" s="55">
        <f t="shared" si="254"/>
        <v>0</v>
      </c>
      <c r="AV1035" s="54">
        <f t="shared" si="250"/>
        <v>0</v>
      </c>
      <c r="AW1035" s="54">
        <f t="shared" si="251"/>
        <v>0</v>
      </c>
      <c r="AX1035" s="54">
        <f t="shared" si="252"/>
        <v>0</v>
      </c>
    </row>
    <row r="1036" spans="9:50">
      <c r="I1036" s="55">
        <f t="shared" si="248"/>
        <v>0</v>
      </c>
      <c r="J1036" s="55">
        <f t="shared" si="249"/>
        <v>0</v>
      </c>
      <c r="K1036" s="55">
        <f t="shared" si="249"/>
        <v>0</v>
      </c>
      <c r="L1036" s="55">
        <f t="shared" si="249"/>
        <v>0</v>
      </c>
      <c r="M1036" s="55">
        <f t="shared" si="249"/>
        <v>0</v>
      </c>
      <c r="N1036" s="55">
        <f t="shared" si="249"/>
        <v>0</v>
      </c>
      <c r="O1036" s="55">
        <f t="shared" si="249"/>
        <v>0</v>
      </c>
      <c r="P1036" s="55">
        <f t="shared" si="249"/>
        <v>0</v>
      </c>
      <c r="Q1036" s="55">
        <f t="shared" si="249"/>
        <v>0</v>
      </c>
      <c r="R1036" s="55">
        <f t="shared" si="249"/>
        <v>0</v>
      </c>
      <c r="S1036" s="55">
        <f t="shared" si="249"/>
        <v>0</v>
      </c>
      <c r="T1036" s="55">
        <f t="shared" si="249"/>
        <v>0</v>
      </c>
      <c r="U1036" s="55">
        <f t="shared" si="249"/>
        <v>0</v>
      </c>
      <c r="V1036" s="55">
        <f t="shared" si="249"/>
        <v>0</v>
      </c>
      <c r="W1036" s="55">
        <f t="shared" si="249"/>
        <v>0</v>
      </c>
      <c r="X1036" s="55">
        <f t="shared" si="249"/>
        <v>0</v>
      </c>
      <c r="Y1036" s="55">
        <f t="shared" si="249"/>
        <v>0</v>
      </c>
      <c r="Z1036" s="55">
        <f t="shared" si="247"/>
        <v>0</v>
      </c>
      <c r="AA1036" s="55">
        <f t="shared" si="247"/>
        <v>0</v>
      </c>
      <c r="AB1036" s="55">
        <f t="shared" si="247"/>
        <v>0</v>
      </c>
      <c r="AC1036" s="55">
        <f t="shared" si="247"/>
        <v>0</v>
      </c>
      <c r="AD1036" s="55">
        <f t="shared" si="247"/>
        <v>0</v>
      </c>
      <c r="AE1036" s="55">
        <f t="shared" si="247"/>
        <v>0</v>
      </c>
      <c r="AF1036" s="55">
        <f t="shared" si="247"/>
        <v>0</v>
      </c>
      <c r="AG1036" s="55">
        <f t="shared" si="247"/>
        <v>0</v>
      </c>
      <c r="AH1036" s="55">
        <f t="shared" si="247"/>
        <v>0</v>
      </c>
      <c r="AI1036" s="55">
        <f t="shared" si="247"/>
        <v>0</v>
      </c>
      <c r="AJ1036" s="55">
        <f t="shared" si="247"/>
        <v>0</v>
      </c>
      <c r="AK1036" s="55">
        <f t="shared" si="247"/>
        <v>0</v>
      </c>
      <c r="AL1036" s="55">
        <f t="shared" si="247"/>
        <v>0</v>
      </c>
      <c r="AM1036" s="55">
        <f t="shared" si="247"/>
        <v>0</v>
      </c>
      <c r="AN1036" s="55">
        <f t="shared" si="247"/>
        <v>0</v>
      </c>
      <c r="AO1036" s="55">
        <f t="shared" si="254"/>
        <v>0</v>
      </c>
      <c r="AP1036" s="55">
        <f t="shared" si="254"/>
        <v>0</v>
      </c>
      <c r="AQ1036" s="55">
        <f t="shared" si="254"/>
        <v>0</v>
      </c>
      <c r="AR1036" s="55">
        <f t="shared" si="254"/>
        <v>0</v>
      </c>
      <c r="AS1036" s="55">
        <f t="shared" si="254"/>
        <v>0</v>
      </c>
      <c r="AT1036" s="55">
        <f t="shared" si="254"/>
        <v>0</v>
      </c>
      <c r="AU1036" s="55">
        <f t="shared" si="254"/>
        <v>0</v>
      </c>
      <c r="AV1036" s="54">
        <f t="shared" si="250"/>
        <v>0</v>
      </c>
      <c r="AW1036" s="54">
        <f t="shared" si="251"/>
        <v>0</v>
      </c>
      <c r="AX1036" s="54">
        <f t="shared" si="252"/>
        <v>0</v>
      </c>
    </row>
    <row r="1037" spans="9:50">
      <c r="I1037" s="55">
        <f t="shared" si="248"/>
        <v>0</v>
      </c>
      <c r="J1037" s="55">
        <f t="shared" si="249"/>
        <v>0</v>
      </c>
      <c r="K1037" s="55">
        <f t="shared" si="249"/>
        <v>0</v>
      </c>
      <c r="L1037" s="55">
        <f t="shared" si="249"/>
        <v>0</v>
      </c>
      <c r="M1037" s="55">
        <f t="shared" si="249"/>
        <v>0</v>
      </c>
      <c r="N1037" s="55">
        <f t="shared" si="249"/>
        <v>0</v>
      </c>
      <c r="O1037" s="55">
        <f t="shared" si="249"/>
        <v>0</v>
      </c>
      <c r="P1037" s="55">
        <f t="shared" si="249"/>
        <v>0</v>
      </c>
      <c r="Q1037" s="55">
        <f t="shared" si="249"/>
        <v>0</v>
      </c>
      <c r="R1037" s="55">
        <f t="shared" si="249"/>
        <v>0</v>
      </c>
      <c r="S1037" s="55">
        <f t="shared" si="249"/>
        <v>0</v>
      </c>
      <c r="T1037" s="55">
        <f t="shared" si="249"/>
        <v>0</v>
      </c>
      <c r="U1037" s="55">
        <f t="shared" si="249"/>
        <v>0</v>
      </c>
      <c r="V1037" s="55">
        <f t="shared" si="249"/>
        <v>0</v>
      </c>
      <c r="W1037" s="55">
        <f t="shared" si="249"/>
        <v>0</v>
      </c>
      <c r="X1037" s="55">
        <f t="shared" si="249"/>
        <v>0</v>
      </c>
      <c r="Y1037" s="55">
        <f t="shared" si="249"/>
        <v>0</v>
      </c>
      <c r="Z1037" s="55">
        <f t="shared" si="247"/>
        <v>0</v>
      </c>
      <c r="AA1037" s="55">
        <f t="shared" si="247"/>
        <v>0</v>
      </c>
      <c r="AB1037" s="55">
        <f t="shared" si="247"/>
        <v>0</v>
      </c>
      <c r="AC1037" s="55">
        <f t="shared" si="247"/>
        <v>0</v>
      </c>
      <c r="AD1037" s="55">
        <f t="shared" si="247"/>
        <v>0</v>
      </c>
      <c r="AE1037" s="55">
        <f t="shared" si="247"/>
        <v>0</v>
      </c>
      <c r="AF1037" s="55">
        <f t="shared" si="247"/>
        <v>0</v>
      </c>
      <c r="AG1037" s="55">
        <f t="shared" si="247"/>
        <v>0</v>
      </c>
      <c r="AH1037" s="55">
        <f t="shared" si="247"/>
        <v>0</v>
      </c>
      <c r="AI1037" s="55">
        <f t="shared" si="247"/>
        <v>0</v>
      </c>
      <c r="AJ1037" s="55">
        <f t="shared" si="247"/>
        <v>0</v>
      </c>
      <c r="AK1037" s="55">
        <f t="shared" si="247"/>
        <v>0</v>
      </c>
      <c r="AL1037" s="55">
        <f t="shared" si="247"/>
        <v>0</v>
      </c>
      <c r="AM1037" s="55">
        <f t="shared" si="247"/>
        <v>0</v>
      </c>
      <c r="AN1037" s="55">
        <f t="shared" si="247"/>
        <v>0</v>
      </c>
      <c r="AO1037" s="55">
        <f t="shared" si="254"/>
        <v>0</v>
      </c>
      <c r="AP1037" s="55">
        <f t="shared" si="254"/>
        <v>0</v>
      </c>
      <c r="AQ1037" s="55">
        <f t="shared" si="254"/>
        <v>0</v>
      </c>
      <c r="AR1037" s="55">
        <f t="shared" si="254"/>
        <v>0</v>
      </c>
      <c r="AS1037" s="55">
        <f t="shared" si="254"/>
        <v>0</v>
      </c>
      <c r="AT1037" s="55">
        <f t="shared" si="254"/>
        <v>0</v>
      </c>
      <c r="AU1037" s="55">
        <f t="shared" si="254"/>
        <v>0</v>
      </c>
      <c r="AV1037" s="54">
        <f t="shared" si="250"/>
        <v>0</v>
      </c>
      <c r="AW1037" s="54">
        <f t="shared" si="251"/>
        <v>0</v>
      </c>
      <c r="AX1037" s="54">
        <f t="shared" si="252"/>
        <v>0</v>
      </c>
    </row>
    <row r="1038" spans="9:50">
      <c r="I1038" s="55">
        <f t="shared" si="248"/>
        <v>0</v>
      </c>
      <c r="J1038" s="55">
        <f t="shared" si="249"/>
        <v>0</v>
      </c>
      <c r="K1038" s="55">
        <f t="shared" si="249"/>
        <v>0</v>
      </c>
      <c r="L1038" s="55">
        <f t="shared" si="249"/>
        <v>0</v>
      </c>
      <c r="M1038" s="55">
        <f t="shared" si="249"/>
        <v>0</v>
      </c>
      <c r="N1038" s="55">
        <f t="shared" si="249"/>
        <v>0</v>
      </c>
      <c r="O1038" s="55">
        <f t="shared" si="249"/>
        <v>0</v>
      </c>
      <c r="P1038" s="55">
        <f t="shared" si="249"/>
        <v>0</v>
      </c>
      <c r="Q1038" s="55">
        <f t="shared" si="249"/>
        <v>0</v>
      </c>
      <c r="R1038" s="55">
        <f t="shared" si="249"/>
        <v>0</v>
      </c>
      <c r="S1038" s="55">
        <f t="shared" si="249"/>
        <v>0</v>
      </c>
      <c r="T1038" s="55">
        <f t="shared" si="249"/>
        <v>0</v>
      </c>
      <c r="U1038" s="55">
        <f t="shared" si="249"/>
        <v>0</v>
      </c>
      <c r="V1038" s="55">
        <f t="shared" si="249"/>
        <v>0</v>
      </c>
      <c r="W1038" s="55">
        <f t="shared" si="249"/>
        <v>0</v>
      </c>
      <c r="X1038" s="55">
        <f t="shared" si="249"/>
        <v>0</v>
      </c>
      <c r="Y1038" s="55">
        <f t="shared" si="249"/>
        <v>0</v>
      </c>
      <c r="Z1038" s="55">
        <f t="shared" si="247"/>
        <v>0</v>
      </c>
      <c r="AA1038" s="55">
        <f t="shared" si="247"/>
        <v>0</v>
      </c>
      <c r="AB1038" s="55">
        <f t="shared" si="247"/>
        <v>0</v>
      </c>
      <c r="AC1038" s="55">
        <f t="shared" si="247"/>
        <v>0</v>
      </c>
      <c r="AD1038" s="55">
        <f t="shared" si="247"/>
        <v>0</v>
      </c>
      <c r="AE1038" s="55">
        <f t="shared" si="247"/>
        <v>0</v>
      </c>
      <c r="AF1038" s="55">
        <f t="shared" si="247"/>
        <v>0</v>
      </c>
      <c r="AG1038" s="55">
        <f t="shared" si="247"/>
        <v>0</v>
      </c>
      <c r="AH1038" s="55">
        <f t="shared" si="247"/>
        <v>0</v>
      </c>
      <c r="AI1038" s="55">
        <f t="shared" si="247"/>
        <v>0</v>
      </c>
      <c r="AJ1038" s="55">
        <f t="shared" si="247"/>
        <v>0</v>
      </c>
      <c r="AK1038" s="55">
        <f t="shared" si="247"/>
        <v>0</v>
      </c>
      <c r="AL1038" s="55">
        <f t="shared" si="247"/>
        <v>0</v>
      </c>
      <c r="AM1038" s="55">
        <f t="shared" si="247"/>
        <v>0</v>
      </c>
      <c r="AN1038" s="55">
        <f t="shared" si="247"/>
        <v>0</v>
      </c>
      <c r="AO1038" s="55">
        <f t="shared" si="254"/>
        <v>0</v>
      </c>
      <c r="AP1038" s="55">
        <f t="shared" si="254"/>
        <v>0</v>
      </c>
      <c r="AQ1038" s="55">
        <f t="shared" si="254"/>
        <v>0</v>
      </c>
      <c r="AR1038" s="55">
        <f t="shared" si="254"/>
        <v>0</v>
      </c>
      <c r="AS1038" s="55">
        <f t="shared" si="254"/>
        <v>0</v>
      </c>
      <c r="AT1038" s="55">
        <f t="shared" si="254"/>
        <v>0</v>
      </c>
      <c r="AU1038" s="55">
        <f t="shared" si="254"/>
        <v>0</v>
      </c>
      <c r="AV1038" s="54">
        <f t="shared" si="250"/>
        <v>0</v>
      </c>
      <c r="AW1038" s="54">
        <f t="shared" si="251"/>
        <v>0</v>
      </c>
      <c r="AX1038" s="54">
        <f t="shared" si="252"/>
        <v>0</v>
      </c>
    </row>
    <row r="1039" spans="9:50">
      <c r="I1039" s="55">
        <f t="shared" si="248"/>
        <v>0</v>
      </c>
      <c r="J1039" s="55">
        <f t="shared" si="249"/>
        <v>0</v>
      </c>
      <c r="K1039" s="55">
        <f t="shared" si="249"/>
        <v>0</v>
      </c>
      <c r="L1039" s="55">
        <f t="shared" si="249"/>
        <v>0</v>
      </c>
      <c r="M1039" s="55">
        <f t="shared" si="249"/>
        <v>0</v>
      </c>
      <c r="N1039" s="55">
        <f t="shared" si="249"/>
        <v>0</v>
      </c>
      <c r="O1039" s="55">
        <f t="shared" si="249"/>
        <v>0</v>
      </c>
      <c r="P1039" s="55">
        <f t="shared" si="249"/>
        <v>0</v>
      </c>
      <c r="Q1039" s="55">
        <f t="shared" si="249"/>
        <v>0</v>
      </c>
      <c r="R1039" s="55">
        <f t="shared" si="249"/>
        <v>0</v>
      </c>
      <c r="S1039" s="55">
        <f t="shared" si="249"/>
        <v>0</v>
      </c>
      <c r="T1039" s="55">
        <f t="shared" si="249"/>
        <v>0</v>
      </c>
      <c r="U1039" s="55">
        <f t="shared" si="249"/>
        <v>0</v>
      </c>
      <c r="V1039" s="55">
        <f t="shared" si="249"/>
        <v>0</v>
      </c>
      <c r="W1039" s="55">
        <f t="shared" si="249"/>
        <v>0</v>
      </c>
      <c r="X1039" s="55">
        <f t="shared" si="249"/>
        <v>0</v>
      </c>
      <c r="Y1039" s="55">
        <f t="shared" si="249"/>
        <v>0</v>
      </c>
      <c r="Z1039" s="55">
        <f t="shared" si="247"/>
        <v>0</v>
      </c>
      <c r="AA1039" s="55">
        <f t="shared" si="247"/>
        <v>0</v>
      </c>
      <c r="AB1039" s="55">
        <f t="shared" si="247"/>
        <v>0</v>
      </c>
      <c r="AC1039" s="55">
        <f t="shared" si="247"/>
        <v>0</v>
      </c>
      <c r="AD1039" s="55">
        <f t="shared" si="247"/>
        <v>0</v>
      </c>
      <c r="AE1039" s="55">
        <f t="shared" si="247"/>
        <v>0</v>
      </c>
      <c r="AF1039" s="55">
        <f t="shared" si="247"/>
        <v>0</v>
      </c>
      <c r="AG1039" s="55">
        <f t="shared" si="247"/>
        <v>0</v>
      </c>
      <c r="AH1039" s="55">
        <f t="shared" si="247"/>
        <v>0</v>
      </c>
      <c r="AI1039" s="55">
        <f t="shared" si="247"/>
        <v>0</v>
      </c>
      <c r="AJ1039" s="55">
        <f t="shared" si="247"/>
        <v>0</v>
      </c>
      <c r="AK1039" s="55">
        <f t="shared" si="247"/>
        <v>0</v>
      </c>
      <c r="AL1039" s="55">
        <f t="shared" si="247"/>
        <v>0</v>
      </c>
      <c r="AM1039" s="55">
        <f t="shared" si="247"/>
        <v>0</v>
      </c>
      <c r="AN1039" s="55">
        <f t="shared" si="247"/>
        <v>0</v>
      </c>
      <c r="AO1039" s="55">
        <f t="shared" si="254"/>
        <v>0</v>
      </c>
      <c r="AP1039" s="55">
        <f t="shared" si="254"/>
        <v>0</v>
      </c>
      <c r="AQ1039" s="55">
        <f t="shared" si="254"/>
        <v>0</v>
      </c>
      <c r="AR1039" s="55">
        <f t="shared" si="254"/>
        <v>0</v>
      </c>
      <c r="AS1039" s="55">
        <f t="shared" si="254"/>
        <v>0</v>
      </c>
      <c r="AT1039" s="55">
        <f t="shared" si="254"/>
        <v>0</v>
      </c>
      <c r="AU1039" s="55">
        <f t="shared" si="254"/>
        <v>0</v>
      </c>
      <c r="AV1039" s="54">
        <f t="shared" si="250"/>
        <v>0</v>
      </c>
      <c r="AW1039" s="54">
        <f t="shared" si="251"/>
        <v>0</v>
      </c>
      <c r="AX1039" s="54">
        <f t="shared" si="252"/>
        <v>0</v>
      </c>
    </row>
    <row r="1040" spans="9:50">
      <c r="I1040" s="55">
        <f t="shared" si="248"/>
        <v>0</v>
      </c>
      <c r="J1040" s="55">
        <f t="shared" si="249"/>
        <v>0</v>
      </c>
      <c r="K1040" s="55">
        <f t="shared" si="249"/>
        <v>0</v>
      </c>
      <c r="L1040" s="55">
        <f t="shared" si="249"/>
        <v>0</v>
      </c>
      <c r="M1040" s="55">
        <f t="shared" si="249"/>
        <v>0</v>
      </c>
      <c r="N1040" s="55">
        <f t="shared" si="249"/>
        <v>0</v>
      </c>
      <c r="O1040" s="55">
        <f t="shared" si="249"/>
        <v>0</v>
      </c>
      <c r="P1040" s="55">
        <f t="shared" si="249"/>
        <v>0</v>
      </c>
      <c r="Q1040" s="55">
        <f t="shared" si="249"/>
        <v>0</v>
      </c>
      <c r="R1040" s="55">
        <f t="shared" si="249"/>
        <v>0</v>
      </c>
      <c r="S1040" s="55">
        <f t="shared" si="249"/>
        <v>0</v>
      </c>
      <c r="T1040" s="55">
        <f t="shared" si="249"/>
        <v>0</v>
      </c>
      <c r="U1040" s="55">
        <f t="shared" si="249"/>
        <v>0</v>
      </c>
      <c r="V1040" s="55">
        <f t="shared" si="249"/>
        <v>0</v>
      </c>
      <c r="W1040" s="55">
        <f t="shared" si="249"/>
        <v>0</v>
      </c>
      <c r="X1040" s="55">
        <f t="shared" si="249"/>
        <v>0</v>
      </c>
      <c r="Y1040" s="55">
        <f t="shared" si="249"/>
        <v>0</v>
      </c>
      <c r="Z1040" s="55">
        <f t="shared" si="247"/>
        <v>0</v>
      </c>
      <c r="AA1040" s="55">
        <f t="shared" si="247"/>
        <v>0</v>
      </c>
      <c r="AB1040" s="55">
        <f t="shared" si="247"/>
        <v>0</v>
      </c>
      <c r="AC1040" s="55">
        <f t="shared" si="247"/>
        <v>0</v>
      </c>
      <c r="AD1040" s="55">
        <f t="shared" si="247"/>
        <v>0</v>
      </c>
      <c r="AE1040" s="55">
        <f t="shared" si="247"/>
        <v>0</v>
      </c>
      <c r="AF1040" s="55">
        <f t="shared" si="247"/>
        <v>0</v>
      </c>
      <c r="AG1040" s="55">
        <f t="shared" si="247"/>
        <v>0</v>
      </c>
      <c r="AH1040" s="55">
        <f t="shared" si="247"/>
        <v>0</v>
      </c>
      <c r="AI1040" s="55">
        <f t="shared" si="247"/>
        <v>0</v>
      </c>
      <c r="AJ1040" s="55">
        <f t="shared" si="247"/>
        <v>0</v>
      </c>
      <c r="AK1040" s="55">
        <f t="shared" si="247"/>
        <v>0</v>
      </c>
      <c r="AL1040" s="55">
        <f t="shared" si="247"/>
        <v>0</v>
      </c>
      <c r="AM1040" s="55">
        <f t="shared" si="247"/>
        <v>0</v>
      </c>
      <c r="AN1040" s="55">
        <f t="shared" si="247"/>
        <v>0</v>
      </c>
      <c r="AO1040" s="55">
        <f t="shared" si="254"/>
        <v>0</v>
      </c>
      <c r="AP1040" s="55">
        <f t="shared" si="254"/>
        <v>0</v>
      </c>
      <c r="AQ1040" s="55">
        <f t="shared" si="254"/>
        <v>0</v>
      </c>
      <c r="AR1040" s="55">
        <f t="shared" si="254"/>
        <v>0</v>
      </c>
      <c r="AS1040" s="55">
        <f t="shared" si="254"/>
        <v>0</v>
      </c>
      <c r="AT1040" s="55">
        <f t="shared" si="254"/>
        <v>0</v>
      </c>
      <c r="AU1040" s="55">
        <f t="shared" si="254"/>
        <v>0</v>
      </c>
      <c r="AV1040" s="54">
        <f t="shared" si="250"/>
        <v>0</v>
      </c>
      <c r="AW1040" s="54">
        <f t="shared" si="251"/>
        <v>0</v>
      </c>
      <c r="AX1040" s="54">
        <f t="shared" si="252"/>
        <v>0</v>
      </c>
    </row>
    <row r="1041" spans="9:50">
      <c r="I1041" s="55">
        <f t="shared" si="248"/>
        <v>0</v>
      </c>
      <c r="J1041" s="55">
        <f t="shared" si="249"/>
        <v>0</v>
      </c>
      <c r="K1041" s="55">
        <f t="shared" si="249"/>
        <v>0</v>
      </c>
      <c r="L1041" s="55">
        <f t="shared" si="249"/>
        <v>0</v>
      </c>
      <c r="M1041" s="55">
        <f t="shared" si="249"/>
        <v>0</v>
      </c>
      <c r="N1041" s="55">
        <f t="shared" si="249"/>
        <v>0</v>
      </c>
      <c r="O1041" s="55">
        <f t="shared" si="249"/>
        <v>0</v>
      </c>
      <c r="P1041" s="55">
        <f t="shared" si="249"/>
        <v>0</v>
      </c>
      <c r="Q1041" s="55">
        <f t="shared" si="249"/>
        <v>0</v>
      </c>
      <c r="R1041" s="55">
        <f t="shared" si="249"/>
        <v>0</v>
      </c>
      <c r="S1041" s="55">
        <f t="shared" si="249"/>
        <v>0</v>
      </c>
      <c r="T1041" s="55">
        <f t="shared" si="249"/>
        <v>0</v>
      </c>
      <c r="U1041" s="55">
        <f t="shared" si="249"/>
        <v>0</v>
      </c>
      <c r="V1041" s="55">
        <f t="shared" si="249"/>
        <v>0</v>
      </c>
      <c r="W1041" s="55">
        <f t="shared" si="249"/>
        <v>0</v>
      </c>
      <c r="X1041" s="55">
        <f t="shared" si="249"/>
        <v>0</v>
      </c>
      <c r="Y1041" s="55">
        <f t="shared" si="249"/>
        <v>0</v>
      </c>
      <c r="Z1041" s="55">
        <f t="shared" si="247"/>
        <v>0</v>
      </c>
      <c r="AA1041" s="55">
        <f t="shared" si="247"/>
        <v>0</v>
      </c>
      <c r="AB1041" s="55">
        <f t="shared" si="247"/>
        <v>0</v>
      </c>
      <c r="AC1041" s="55">
        <f t="shared" si="247"/>
        <v>0</v>
      </c>
      <c r="AD1041" s="55">
        <f t="shared" si="247"/>
        <v>0</v>
      </c>
      <c r="AE1041" s="55">
        <f t="shared" si="247"/>
        <v>0</v>
      </c>
      <c r="AF1041" s="55">
        <f t="shared" si="247"/>
        <v>0</v>
      </c>
      <c r="AG1041" s="55">
        <f t="shared" si="247"/>
        <v>0</v>
      </c>
      <c r="AH1041" s="55">
        <f t="shared" si="247"/>
        <v>0</v>
      </c>
      <c r="AI1041" s="55">
        <f t="shared" si="247"/>
        <v>0</v>
      </c>
      <c r="AJ1041" s="55">
        <f t="shared" si="247"/>
        <v>0</v>
      </c>
      <c r="AK1041" s="55">
        <f t="shared" si="247"/>
        <v>0</v>
      </c>
      <c r="AL1041" s="55">
        <f t="shared" si="247"/>
        <v>0</v>
      </c>
      <c r="AM1041" s="55">
        <f t="shared" si="247"/>
        <v>0</v>
      </c>
      <c r="AN1041" s="55">
        <f t="shared" si="247"/>
        <v>0</v>
      </c>
      <c r="AO1041" s="55">
        <f t="shared" si="254"/>
        <v>0</v>
      </c>
      <c r="AP1041" s="55">
        <f t="shared" si="254"/>
        <v>0</v>
      </c>
      <c r="AQ1041" s="55">
        <f t="shared" si="254"/>
        <v>0</v>
      </c>
      <c r="AR1041" s="55">
        <f t="shared" si="254"/>
        <v>0</v>
      </c>
      <c r="AS1041" s="55">
        <f t="shared" si="254"/>
        <v>0</v>
      </c>
      <c r="AT1041" s="55">
        <f t="shared" si="254"/>
        <v>0</v>
      </c>
      <c r="AU1041" s="55">
        <f t="shared" si="254"/>
        <v>0</v>
      </c>
      <c r="AV1041" s="54">
        <f t="shared" si="250"/>
        <v>0</v>
      </c>
      <c r="AW1041" s="54">
        <f t="shared" si="251"/>
        <v>0</v>
      </c>
      <c r="AX1041" s="54">
        <f t="shared" si="252"/>
        <v>0</v>
      </c>
    </row>
    <row r="1042" spans="9:50">
      <c r="I1042" s="55">
        <f t="shared" si="248"/>
        <v>0</v>
      </c>
      <c r="J1042" s="55">
        <f t="shared" si="249"/>
        <v>0</v>
      </c>
      <c r="K1042" s="55">
        <f t="shared" si="249"/>
        <v>0</v>
      </c>
      <c r="L1042" s="55">
        <f t="shared" si="249"/>
        <v>0</v>
      </c>
      <c r="M1042" s="55">
        <f t="shared" si="249"/>
        <v>0</v>
      </c>
      <c r="N1042" s="55">
        <f t="shared" si="249"/>
        <v>0</v>
      </c>
      <c r="O1042" s="55">
        <f t="shared" si="249"/>
        <v>0</v>
      </c>
      <c r="P1042" s="55">
        <f t="shared" si="249"/>
        <v>0</v>
      </c>
      <c r="Q1042" s="55">
        <f t="shared" si="249"/>
        <v>0</v>
      </c>
      <c r="R1042" s="55">
        <f t="shared" si="249"/>
        <v>0</v>
      </c>
      <c r="S1042" s="55">
        <f t="shared" si="249"/>
        <v>0</v>
      </c>
      <c r="T1042" s="55">
        <f t="shared" si="249"/>
        <v>0</v>
      </c>
      <c r="U1042" s="55">
        <f t="shared" si="249"/>
        <v>0</v>
      </c>
      <c r="V1042" s="55">
        <f t="shared" si="249"/>
        <v>0</v>
      </c>
      <c r="W1042" s="55">
        <f t="shared" si="249"/>
        <v>0</v>
      </c>
      <c r="X1042" s="55">
        <f t="shared" si="249"/>
        <v>0</v>
      </c>
      <c r="Y1042" s="55">
        <f t="shared" ref="Y1042:AN1057" si="255">SUMIFS($F$2:$F$2000,$E$2:$E$2000,Y$1,$A$2:$A$2000,$H1042)</f>
        <v>0</v>
      </c>
      <c r="Z1042" s="55">
        <f t="shared" si="255"/>
        <v>0</v>
      </c>
      <c r="AA1042" s="55">
        <f t="shared" si="255"/>
        <v>0</v>
      </c>
      <c r="AB1042" s="55">
        <f t="shared" si="255"/>
        <v>0</v>
      </c>
      <c r="AC1042" s="55">
        <f t="shared" si="255"/>
        <v>0</v>
      </c>
      <c r="AD1042" s="55">
        <f t="shared" si="255"/>
        <v>0</v>
      </c>
      <c r="AE1042" s="55">
        <f t="shared" si="255"/>
        <v>0</v>
      </c>
      <c r="AF1042" s="55">
        <f t="shared" si="255"/>
        <v>0</v>
      </c>
      <c r="AG1042" s="55">
        <f t="shared" si="255"/>
        <v>0</v>
      </c>
      <c r="AH1042" s="55">
        <f t="shared" si="255"/>
        <v>0</v>
      </c>
      <c r="AI1042" s="55">
        <f t="shared" si="255"/>
        <v>0</v>
      </c>
      <c r="AJ1042" s="55">
        <f t="shared" si="255"/>
        <v>0</v>
      </c>
      <c r="AK1042" s="55">
        <f t="shared" si="255"/>
        <v>0</v>
      </c>
      <c r="AL1042" s="55">
        <f t="shared" si="255"/>
        <v>0</v>
      </c>
      <c r="AM1042" s="55">
        <f t="shared" si="255"/>
        <v>0</v>
      </c>
      <c r="AN1042" s="55">
        <f t="shared" si="255"/>
        <v>0</v>
      </c>
      <c r="AO1042" s="55">
        <f t="shared" si="254"/>
        <v>0</v>
      </c>
      <c r="AP1042" s="55">
        <f t="shared" si="254"/>
        <v>0</v>
      </c>
      <c r="AQ1042" s="55">
        <f t="shared" si="254"/>
        <v>0</v>
      </c>
      <c r="AR1042" s="55">
        <f t="shared" si="254"/>
        <v>0</v>
      </c>
      <c r="AS1042" s="55">
        <f t="shared" si="254"/>
        <v>0</v>
      </c>
      <c r="AT1042" s="55">
        <f t="shared" si="254"/>
        <v>0</v>
      </c>
      <c r="AU1042" s="55">
        <f t="shared" si="254"/>
        <v>0</v>
      </c>
      <c r="AV1042" s="54">
        <f t="shared" si="250"/>
        <v>0</v>
      </c>
      <c r="AW1042" s="54">
        <f t="shared" si="251"/>
        <v>0</v>
      </c>
      <c r="AX1042" s="54">
        <f t="shared" si="252"/>
        <v>0</v>
      </c>
    </row>
    <row r="1043" spans="9:50">
      <c r="I1043" s="55">
        <f t="shared" si="248"/>
        <v>0</v>
      </c>
      <c r="J1043" s="55">
        <f t="shared" ref="J1043:Y1058" si="256">SUMIFS($F$2:$F$2000,$E$2:$E$2000,J$1,$A$2:$A$2000,$H1043)</f>
        <v>0</v>
      </c>
      <c r="K1043" s="55">
        <f t="shared" si="256"/>
        <v>0</v>
      </c>
      <c r="L1043" s="55">
        <f t="shared" si="256"/>
        <v>0</v>
      </c>
      <c r="M1043" s="55">
        <f t="shared" si="256"/>
        <v>0</v>
      </c>
      <c r="N1043" s="55">
        <f t="shared" si="256"/>
        <v>0</v>
      </c>
      <c r="O1043" s="55">
        <f t="shared" si="256"/>
        <v>0</v>
      </c>
      <c r="P1043" s="55">
        <f t="shared" si="256"/>
        <v>0</v>
      </c>
      <c r="Q1043" s="55">
        <f t="shared" si="256"/>
        <v>0</v>
      </c>
      <c r="R1043" s="55">
        <f t="shared" si="256"/>
        <v>0</v>
      </c>
      <c r="S1043" s="55">
        <f t="shared" si="256"/>
        <v>0</v>
      </c>
      <c r="T1043" s="55">
        <f t="shared" si="256"/>
        <v>0</v>
      </c>
      <c r="U1043" s="55">
        <f t="shared" si="256"/>
        <v>0</v>
      </c>
      <c r="V1043" s="55">
        <f t="shared" si="256"/>
        <v>0</v>
      </c>
      <c r="W1043" s="55">
        <f t="shared" si="256"/>
        <v>0</v>
      </c>
      <c r="X1043" s="55">
        <f t="shared" si="256"/>
        <v>0</v>
      </c>
      <c r="Y1043" s="55">
        <f t="shared" si="256"/>
        <v>0</v>
      </c>
      <c r="Z1043" s="55">
        <f t="shared" si="255"/>
        <v>0</v>
      </c>
      <c r="AA1043" s="55">
        <f t="shared" si="255"/>
        <v>0</v>
      </c>
      <c r="AB1043" s="55">
        <f t="shared" si="255"/>
        <v>0</v>
      </c>
      <c r="AC1043" s="55">
        <f t="shared" si="255"/>
        <v>0</v>
      </c>
      <c r="AD1043" s="55">
        <f t="shared" si="255"/>
        <v>0</v>
      </c>
      <c r="AE1043" s="55">
        <f t="shared" si="255"/>
        <v>0</v>
      </c>
      <c r="AF1043" s="55">
        <f t="shared" si="255"/>
        <v>0</v>
      </c>
      <c r="AG1043" s="55">
        <f t="shared" si="255"/>
        <v>0</v>
      </c>
      <c r="AH1043" s="55">
        <f t="shared" si="255"/>
        <v>0</v>
      </c>
      <c r="AI1043" s="55">
        <f t="shared" si="255"/>
        <v>0</v>
      </c>
      <c r="AJ1043" s="55">
        <f t="shared" si="255"/>
        <v>0</v>
      </c>
      <c r="AK1043" s="55">
        <f t="shared" si="255"/>
        <v>0</v>
      </c>
      <c r="AL1043" s="55">
        <f t="shared" si="255"/>
        <v>0</v>
      </c>
      <c r="AM1043" s="55">
        <f t="shared" si="255"/>
        <v>0</v>
      </c>
      <c r="AN1043" s="55">
        <f t="shared" si="255"/>
        <v>0</v>
      </c>
      <c r="AO1043" s="55">
        <f t="shared" si="254"/>
        <v>0</v>
      </c>
      <c r="AP1043" s="55">
        <f t="shared" si="254"/>
        <v>0</v>
      </c>
      <c r="AQ1043" s="55">
        <f t="shared" si="254"/>
        <v>0</v>
      </c>
      <c r="AR1043" s="55">
        <f t="shared" si="254"/>
        <v>0</v>
      </c>
      <c r="AS1043" s="55">
        <f t="shared" si="254"/>
        <v>0</v>
      </c>
      <c r="AT1043" s="55">
        <f t="shared" si="254"/>
        <v>0</v>
      </c>
      <c r="AU1043" s="55">
        <f t="shared" si="254"/>
        <v>0</v>
      </c>
      <c r="AV1043" s="54">
        <f t="shared" si="250"/>
        <v>0</v>
      </c>
      <c r="AW1043" s="54">
        <f t="shared" si="251"/>
        <v>0</v>
      </c>
      <c r="AX1043" s="54">
        <f t="shared" si="252"/>
        <v>0</v>
      </c>
    </row>
    <row r="1044" spans="9:50">
      <c r="I1044" s="55">
        <f t="shared" si="248"/>
        <v>0</v>
      </c>
      <c r="J1044" s="55">
        <f t="shared" si="256"/>
        <v>0</v>
      </c>
      <c r="K1044" s="55">
        <f t="shared" si="256"/>
        <v>0</v>
      </c>
      <c r="L1044" s="55">
        <f t="shared" si="256"/>
        <v>0</v>
      </c>
      <c r="M1044" s="55">
        <f t="shared" si="256"/>
        <v>0</v>
      </c>
      <c r="N1044" s="55">
        <f t="shared" si="256"/>
        <v>0</v>
      </c>
      <c r="O1044" s="55">
        <f t="shared" si="256"/>
        <v>0</v>
      </c>
      <c r="P1044" s="55">
        <f t="shared" si="256"/>
        <v>0</v>
      </c>
      <c r="Q1044" s="55">
        <f t="shared" si="256"/>
        <v>0</v>
      </c>
      <c r="R1044" s="55">
        <f t="shared" si="256"/>
        <v>0</v>
      </c>
      <c r="S1044" s="55">
        <f t="shared" si="256"/>
        <v>0</v>
      </c>
      <c r="T1044" s="55">
        <f t="shared" si="256"/>
        <v>0</v>
      </c>
      <c r="U1044" s="55">
        <f t="shared" si="256"/>
        <v>0</v>
      </c>
      <c r="V1044" s="55">
        <f t="shared" si="256"/>
        <v>0</v>
      </c>
      <c r="W1044" s="55">
        <f t="shared" si="256"/>
        <v>0</v>
      </c>
      <c r="X1044" s="55">
        <f t="shared" si="256"/>
        <v>0</v>
      </c>
      <c r="Y1044" s="55">
        <f t="shared" si="256"/>
        <v>0</v>
      </c>
      <c r="Z1044" s="55">
        <f t="shared" si="255"/>
        <v>0</v>
      </c>
      <c r="AA1044" s="55">
        <f t="shared" si="255"/>
        <v>0</v>
      </c>
      <c r="AB1044" s="55">
        <f t="shared" si="255"/>
        <v>0</v>
      </c>
      <c r="AC1044" s="55">
        <f t="shared" si="255"/>
        <v>0</v>
      </c>
      <c r="AD1044" s="55">
        <f t="shared" si="255"/>
        <v>0</v>
      </c>
      <c r="AE1044" s="55">
        <f t="shared" si="255"/>
        <v>0</v>
      </c>
      <c r="AF1044" s="55">
        <f t="shared" si="255"/>
        <v>0</v>
      </c>
      <c r="AG1044" s="55">
        <f t="shared" si="255"/>
        <v>0</v>
      </c>
      <c r="AH1044" s="55">
        <f t="shared" si="255"/>
        <v>0</v>
      </c>
      <c r="AI1044" s="55">
        <f t="shared" si="255"/>
        <v>0</v>
      </c>
      <c r="AJ1044" s="55">
        <f t="shared" si="255"/>
        <v>0</v>
      </c>
      <c r="AK1044" s="55">
        <f t="shared" si="255"/>
        <v>0</v>
      </c>
      <c r="AL1044" s="55">
        <f t="shared" si="255"/>
        <v>0</v>
      </c>
      <c r="AM1044" s="55">
        <f t="shared" si="255"/>
        <v>0</v>
      </c>
      <c r="AN1044" s="55">
        <f t="shared" si="255"/>
        <v>0</v>
      </c>
      <c r="AO1044" s="55">
        <f t="shared" si="254"/>
        <v>0</v>
      </c>
      <c r="AP1044" s="55">
        <f t="shared" si="254"/>
        <v>0</v>
      </c>
      <c r="AQ1044" s="55">
        <f t="shared" si="254"/>
        <v>0</v>
      </c>
      <c r="AR1044" s="55">
        <f t="shared" si="254"/>
        <v>0</v>
      </c>
      <c r="AS1044" s="55">
        <f t="shared" si="254"/>
        <v>0</v>
      </c>
      <c r="AT1044" s="55">
        <f t="shared" si="254"/>
        <v>0</v>
      </c>
      <c r="AU1044" s="55">
        <f t="shared" si="254"/>
        <v>0</v>
      </c>
      <c r="AV1044" s="54">
        <f t="shared" si="250"/>
        <v>0</v>
      </c>
      <c r="AW1044" s="54">
        <f t="shared" si="251"/>
        <v>0</v>
      </c>
      <c r="AX1044" s="54">
        <f t="shared" si="252"/>
        <v>0</v>
      </c>
    </row>
    <row r="1045" spans="9:50">
      <c r="I1045" s="55">
        <f t="shared" si="248"/>
        <v>0</v>
      </c>
      <c r="J1045" s="55">
        <f t="shared" si="256"/>
        <v>0</v>
      </c>
      <c r="K1045" s="55">
        <f t="shared" si="256"/>
        <v>0</v>
      </c>
      <c r="L1045" s="55">
        <f t="shared" si="256"/>
        <v>0</v>
      </c>
      <c r="M1045" s="55">
        <f t="shared" si="256"/>
        <v>0</v>
      </c>
      <c r="N1045" s="55">
        <f t="shared" si="256"/>
        <v>0</v>
      </c>
      <c r="O1045" s="55">
        <f t="shared" si="256"/>
        <v>0</v>
      </c>
      <c r="P1045" s="55">
        <f t="shared" si="256"/>
        <v>0</v>
      </c>
      <c r="Q1045" s="55">
        <f t="shared" si="256"/>
        <v>0</v>
      </c>
      <c r="R1045" s="55">
        <f t="shared" si="256"/>
        <v>0</v>
      </c>
      <c r="S1045" s="55">
        <f t="shared" si="256"/>
        <v>0</v>
      </c>
      <c r="T1045" s="55">
        <f t="shared" si="256"/>
        <v>0</v>
      </c>
      <c r="U1045" s="55">
        <f t="shared" si="256"/>
        <v>0</v>
      </c>
      <c r="V1045" s="55">
        <f t="shared" si="256"/>
        <v>0</v>
      </c>
      <c r="W1045" s="55">
        <f t="shared" si="256"/>
        <v>0</v>
      </c>
      <c r="X1045" s="55">
        <f t="shared" si="256"/>
        <v>0</v>
      </c>
      <c r="Y1045" s="55">
        <f t="shared" si="256"/>
        <v>0</v>
      </c>
      <c r="Z1045" s="55">
        <f t="shared" si="255"/>
        <v>0</v>
      </c>
      <c r="AA1045" s="55">
        <f t="shared" si="255"/>
        <v>0</v>
      </c>
      <c r="AB1045" s="55">
        <f t="shared" si="255"/>
        <v>0</v>
      </c>
      <c r="AC1045" s="55">
        <f t="shared" si="255"/>
        <v>0</v>
      </c>
      <c r="AD1045" s="55">
        <f t="shared" si="255"/>
        <v>0</v>
      </c>
      <c r="AE1045" s="55">
        <f t="shared" si="255"/>
        <v>0</v>
      </c>
      <c r="AF1045" s="55">
        <f t="shared" si="255"/>
        <v>0</v>
      </c>
      <c r="AG1045" s="55">
        <f t="shared" si="255"/>
        <v>0</v>
      </c>
      <c r="AH1045" s="55">
        <f t="shared" si="255"/>
        <v>0</v>
      </c>
      <c r="AI1045" s="55">
        <f t="shared" si="255"/>
        <v>0</v>
      </c>
      <c r="AJ1045" s="55">
        <f t="shared" si="255"/>
        <v>0</v>
      </c>
      <c r="AK1045" s="55">
        <f t="shared" si="255"/>
        <v>0</v>
      </c>
      <c r="AL1045" s="55">
        <f t="shared" si="255"/>
        <v>0</v>
      </c>
      <c r="AM1045" s="55">
        <f t="shared" si="255"/>
        <v>0</v>
      </c>
      <c r="AN1045" s="55">
        <f t="shared" si="255"/>
        <v>0</v>
      </c>
      <c r="AO1045" s="55">
        <f t="shared" si="254"/>
        <v>0</v>
      </c>
      <c r="AP1045" s="55">
        <f t="shared" si="254"/>
        <v>0</v>
      </c>
      <c r="AQ1045" s="55">
        <f t="shared" si="254"/>
        <v>0</v>
      </c>
      <c r="AR1045" s="55">
        <f t="shared" si="254"/>
        <v>0</v>
      </c>
      <c r="AS1045" s="55">
        <f t="shared" si="254"/>
        <v>0</v>
      </c>
      <c r="AT1045" s="55">
        <f t="shared" si="254"/>
        <v>0</v>
      </c>
      <c r="AU1045" s="55">
        <f t="shared" si="254"/>
        <v>0</v>
      </c>
      <c r="AV1045" s="54">
        <f t="shared" si="250"/>
        <v>0</v>
      </c>
      <c r="AW1045" s="54">
        <f t="shared" si="251"/>
        <v>0</v>
      </c>
      <c r="AX1045" s="54">
        <f t="shared" si="252"/>
        <v>0</v>
      </c>
    </row>
    <row r="1046" spans="9:50">
      <c r="I1046" s="55">
        <f t="shared" si="248"/>
        <v>0</v>
      </c>
      <c r="J1046" s="55">
        <f t="shared" si="256"/>
        <v>0</v>
      </c>
      <c r="K1046" s="55">
        <f t="shared" si="256"/>
        <v>0</v>
      </c>
      <c r="L1046" s="55">
        <f t="shared" si="256"/>
        <v>0</v>
      </c>
      <c r="M1046" s="55">
        <f t="shared" si="256"/>
        <v>0</v>
      </c>
      <c r="N1046" s="55">
        <f t="shared" si="256"/>
        <v>0</v>
      </c>
      <c r="O1046" s="55">
        <f t="shared" si="256"/>
        <v>0</v>
      </c>
      <c r="P1046" s="55">
        <f t="shared" si="256"/>
        <v>0</v>
      </c>
      <c r="Q1046" s="55">
        <f t="shared" si="256"/>
        <v>0</v>
      </c>
      <c r="R1046" s="55">
        <f t="shared" si="256"/>
        <v>0</v>
      </c>
      <c r="S1046" s="55">
        <f t="shared" si="256"/>
        <v>0</v>
      </c>
      <c r="T1046" s="55">
        <f t="shared" si="256"/>
        <v>0</v>
      </c>
      <c r="U1046" s="55">
        <f t="shared" si="256"/>
        <v>0</v>
      </c>
      <c r="V1046" s="55">
        <f t="shared" si="256"/>
        <v>0</v>
      </c>
      <c r="W1046" s="55">
        <f t="shared" si="256"/>
        <v>0</v>
      </c>
      <c r="X1046" s="55">
        <f t="shared" si="256"/>
        <v>0</v>
      </c>
      <c r="Y1046" s="55">
        <f t="shared" si="256"/>
        <v>0</v>
      </c>
      <c r="Z1046" s="55">
        <f t="shared" si="255"/>
        <v>0</v>
      </c>
      <c r="AA1046" s="55">
        <f t="shared" si="255"/>
        <v>0</v>
      </c>
      <c r="AB1046" s="55">
        <f t="shared" si="255"/>
        <v>0</v>
      </c>
      <c r="AC1046" s="55">
        <f t="shared" si="255"/>
        <v>0</v>
      </c>
      <c r="AD1046" s="55">
        <f t="shared" si="255"/>
        <v>0</v>
      </c>
      <c r="AE1046" s="55">
        <f t="shared" si="255"/>
        <v>0</v>
      </c>
      <c r="AF1046" s="55">
        <f t="shared" si="255"/>
        <v>0</v>
      </c>
      <c r="AG1046" s="55">
        <f t="shared" si="255"/>
        <v>0</v>
      </c>
      <c r="AH1046" s="55">
        <f t="shared" si="255"/>
        <v>0</v>
      </c>
      <c r="AI1046" s="55">
        <f t="shared" si="255"/>
        <v>0</v>
      </c>
      <c r="AJ1046" s="55">
        <f t="shared" si="255"/>
        <v>0</v>
      </c>
      <c r="AK1046" s="55">
        <f t="shared" si="255"/>
        <v>0</v>
      </c>
      <c r="AL1046" s="55">
        <f t="shared" si="255"/>
        <v>0</v>
      </c>
      <c r="AM1046" s="55">
        <f t="shared" si="255"/>
        <v>0</v>
      </c>
      <c r="AN1046" s="55">
        <f t="shared" si="255"/>
        <v>0</v>
      </c>
      <c r="AO1046" s="55">
        <f t="shared" si="254"/>
        <v>0</v>
      </c>
      <c r="AP1046" s="55">
        <f t="shared" si="254"/>
        <v>0</v>
      </c>
      <c r="AQ1046" s="55">
        <f t="shared" si="254"/>
        <v>0</v>
      </c>
      <c r="AR1046" s="55">
        <f t="shared" si="254"/>
        <v>0</v>
      </c>
      <c r="AS1046" s="55">
        <f t="shared" si="254"/>
        <v>0</v>
      </c>
      <c r="AT1046" s="55">
        <f t="shared" si="254"/>
        <v>0</v>
      </c>
      <c r="AU1046" s="55">
        <f t="shared" si="254"/>
        <v>0</v>
      </c>
      <c r="AV1046" s="54">
        <f t="shared" si="250"/>
        <v>0</v>
      </c>
      <c r="AW1046" s="54">
        <f t="shared" si="251"/>
        <v>0</v>
      </c>
      <c r="AX1046" s="54">
        <f t="shared" si="252"/>
        <v>0</v>
      </c>
    </row>
    <row r="1047" spans="9:50">
      <c r="I1047" s="55">
        <f t="shared" si="248"/>
        <v>0</v>
      </c>
      <c r="J1047" s="55">
        <f t="shared" si="256"/>
        <v>0</v>
      </c>
      <c r="K1047" s="55">
        <f t="shared" si="256"/>
        <v>0</v>
      </c>
      <c r="L1047" s="55">
        <f t="shared" si="256"/>
        <v>0</v>
      </c>
      <c r="M1047" s="55">
        <f t="shared" si="256"/>
        <v>0</v>
      </c>
      <c r="N1047" s="55">
        <f t="shared" si="256"/>
        <v>0</v>
      </c>
      <c r="O1047" s="55">
        <f t="shared" si="256"/>
        <v>0</v>
      </c>
      <c r="P1047" s="55">
        <f t="shared" si="256"/>
        <v>0</v>
      </c>
      <c r="Q1047" s="55">
        <f t="shared" si="256"/>
        <v>0</v>
      </c>
      <c r="R1047" s="55">
        <f t="shared" si="256"/>
        <v>0</v>
      </c>
      <c r="S1047" s="55">
        <f t="shared" si="256"/>
        <v>0</v>
      </c>
      <c r="T1047" s="55">
        <f t="shared" si="256"/>
        <v>0</v>
      </c>
      <c r="U1047" s="55">
        <f t="shared" si="256"/>
        <v>0</v>
      </c>
      <c r="V1047" s="55">
        <f t="shared" si="256"/>
        <v>0</v>
      </c>
      <c r="W1047" s="55">
        <f t="shared" si="256"/>
        <v>0</v>
      </c>
      <c r="X1047" s="55">
        <f t="shared" si="256"/>
        <v>0</v>
      </c>
      <c r="Y1047" s="55">
        <f t="shared" si="256"/>
        <v>0</v>
      </c>
      <c r="Z1047" s="55">
        <f t="shared" si="255"/>
        <v>0</v>
      </c>
      <c r="AA1047" s="55">
        <f t="shared" si="255"/>
        <v>0</v>
      </c>
      <c r="AB1047" s="55">
        <f t="shared" si="255"/>
        <v>0</v>
      </c>
      <c r="AC1047" s="55">
        <f t="shared" si="255"/>
        <v>0</v>
      </c>
      <c r="AD1047" s="55">
        <f t="shared" si="255"/>
        <v>0</v>
      </c>
      <c r="AE1047" s="55">
        <f t="shared" si="255"/>
        <v>0</v>
      </c>
      <c r="AF1047" s="55">
        <f t="shared" si="255"/>
        <v>0</v>
      </c>
      <c r="AG1047" s="55">
        <f t="shared" si="255"/>
        <v>0</v>
      </c>
      <c r="AH1047" s="55">
        <f t="shared" si="255"/>
        <v>0</v>
      </c>
      <c r="AI1047" s="55">
        <f t="shared" si="255"/>
        <v>0</v>
      </c>
      <c r="AJ1047" s="55">
        <f t="shared" si="255"/>
        <v>0</v>
      </c>
      <c r="AK1047" s="55">
        <f t="shared" si="255"/>
        <v>0</v>
      </c>
      <c r="AL1047" s="55">
        <f t="shared" si="255"/>
        <v>0</v>
      </c>
      <c r="AM1047" s="55">
        <f t="shared" si="255"/>
        <v>0</v>
      </c>
      <c r="AN1047" s="55">
        <f t="shared" si="255"/>
        <v>0</v>
      </c>
      <c r="AO1047" s="55">
        <f t="shared" si="254"/>
        <v>0</v>
      </c>
      <c r="AP1047" s="55">
        <f t="shared" si="254"/>
        <v>0</v>
      </c>
      <c r="AQ1047" s="55">
        <f t="shared" si="254"/>
        <v>0</v>
      </c>
      <c r="AR1047" s="55">
        <f t="shared" si="254"/>
        <v>0</v>
      </c>
      <c r="AS1047" s="55">
        <f t="shared" si="254"/>
        <v>0</v>
      </c>
      <c r="AT1047" s="55">
        <f t="shared" si="254"/>
        <v>0</v>
      </c>
      <c r="AU1047" s="55">
        <f t="shared" si="254"/>
        <v>0</v>
      </c>
      <c r="AV1047" s="54">
        <f t="shared" si="250"/>
        <v>0</v>
      </c>
      <c r="AW1047" s="54">
        <f t="shared" si="251"/>
        <v>0</v>
      </c>
      <c r="AX1047" s="54">
        <f t="shared" si="252"/>
        <v>0</v>
      </c>
    </row>
    <row r="1048" spans="9:50">
      <c r="I1048" s="55">
        <f t="shared" si="248"/>
        <v>0</v>
      </c>
      <c r="J1048" s="55">
        <f t="shared" si="256"/>
        <v>0</v>
      </c>
      <c r="K1048" s="55">
        <f t="shared" si="256"/>
        <v>0</v>
      </c>
      <c r="L1048" s="55">
        <f t="shared" si="256"/>
        <v>0</v>
      </c>
      <c r="M1048" s="55">
        <f t="shared" si="256"/>
        <v>0</v>
      </c>
      <c r="N1048" s="55">
        <f t="shared" si="256"/>
        <v>0</v>
      </c>
      <c r="O1048" s="55">
        <f t="shared" si="256"/>
        <v>0</v>
      </c>
      <c r="P1048" s="55">
        <f t="shared" si="256"/>
        <v>0</v>
      </c>
      <c r="Q1048" s="55">
        <f t="shared" si="256"/>
        <v>0</v>
      </c>
      <c r="R1048" s="55">
        <f t="shared" si="256"/>
        <v>0</v>
      </c>
      <c r="S1048" s="55">
        <f t="shared" si="256"/>
        <v>0</v>
      </c>
      <c r="T1048" s="55">
        <f t="shared" si="256"/>
        <v>0</v>
      </c>
      <c r="U1048" s="55">
        <f t="shared" si="256"/>
        <v>0</v>
      </c>
      <c r="V1048" s="55">
        <f t="shared" si="256"/>
        <v>0</v>
      </c>
      <c r="W1048" s="55">
        <f t="shared" si="256"/>
        <v>0</v>
      </c>
      <c r="X1048" s="55">
        <f t="shared" si="256"/>
        <v>0</v>
      </c>
      <c r="Y1048" s="55">
        <f t="shared" si="256"/>
        <v>0</v>
      </c>
      <c r="Z1048" s="55">
        <f t="shared" si="255"/>
        <v>0</v>
      </c>
      <c r="AA1048" s="55">
        <f t="shared" si="255"/>
        <v>0</v>
      </c>
      <c r="AB1048" s="55">
        <f t="shared" si="255"/>
        <v>0</v>
      </c>
      <c r="AC1048" s="55">
        <f t="shared" si="255"/>
        <v>0</v>
      </c>
      <c r="AD1048" s="55">
        <f t="shared" si="255"/>
        <v>0</v>
      </c>
      <c r="AE1048" s="55">
        <f t="shared" si="255"/>
        <v>0</v>
      </c>
      <c r="AF1048" s="55">
        <f t="shared" si="255"/>
        <v>0</v>
      </c>
      <c r="AG1048" s="55">
        <f t="shared" si="255"/>
        <v>0</v>
      </c>
      <c r="AH1048" s="55">
        <f t="shared" si="255"/>
        <v>0</v>
      </c>
      <c r="AI1048" s="55">
        <f t="shared" si="255"/>
        <v>0</v>
      </c>
      <c r="AJ1048" s="55">
        <f t="shared" si="255"/>
        <v>0</v>
      </c>
      <c r="AK1048" s="55">
        <f t="shared" si="255"/>
        <v>0</v>
      </c>
      <c r="AL1048" s="55">
        <f t="shared" si="255"/>
        <v>0</v>
      </c>
      <c r="AM1048" s="55">
        <f t="shared" si="255"/>
        <v>0</v>
      </c>
      <c r="AN1048" s="55">
        <f t="shared" si="255"/>
        <v>0</v>
      </c>
      <c r="AO1048" s="55">
        <f t="shared" si="254"/>
        <v>0</v>
      </c>
      <c r="AP1048" s="55">
        <f t="shared" si="254"/>
        <v>0</v>
      </c>
      <c r="AQ1048" s="55">
        <f t="shared" si="254"/>
        <v>0</v>
      </c>
      <c r="AR1048" s="55">
        <f t="shared" si="254"/>
        <v>0</v>
      </c>
      <c r="AS1048" s="55">
        <f t="shared" si="254"/>
        <v>0</v>
      </c>
      <c r="AT1048" s="55">
        <f t="shared" si="254"/>
        <v>0</v>
      </c>
      <c r="AU1048" s="55">
        <f t="shared" si="254"/>
        <v>0</v>
      </c>
      <c r="AV1048" s="54">
        <f t="shared" si="250"/>
        <v>0</v>
      </c>
      <c r="AW1048" s="54">
        <f t="shared" si="251"/>
        <v>0</v>
      </c>
      <c r="AX1048" s="54">
        <f t="shared" si="252"/>
        <v>0</v>
      </c>
    </row>
    <row r="1049" spans="9:50">
      <c r="I1049" s="55">
        <f t="shared" si="248"/>
        <v>0</v>
      </c>
      <c r="J1049" s="55">
        <f t="shared" si="256"/>
        <v>0</v>
      </c>
      <c r="K1049" s="55">
        <f t="shared" si="256"/>
        <v>0</v>
      </c>
      <c r="L1049" s="55">
        <f t="shared" si="256"/>
        <v>0</v>
      </c>
      <c r="M1049" s="55">
        <f t="shared" si="256"/>
        <v>0</v>
      </c>
      <c r="N1049" s="55">
        <f t="shared" si="256"/>
        <v>0</v>
      </c>
      <c r="O1049" s="55">
        <f t="shared" si="256"/>
        <v>0</v>
      </c>
      <c r="P1049" s="55">
        <f t="shared" si="256"/>
        <v>0</v>
      </c>
      <c r="Q1049" s="55">
        <f t="shared" si="256"/>
        <v>0</v>
      </c>
      <c r="R1049" s="55">
        <f t="shared" si="256"/>
        <v>0</v>
      </c>
      <c r="S1049" s="55">
        <f t="shared" si="256"/>
        <v>0</v>
      </c>
      <c r="T1049" s="55">
        <f t="shared" si="256"/>
        <v>0</v>
      </c>
      <c r="U1049" s="55">
        <f t="shared" si="256"/>
        <v>0</v>
      </c>
      <c r="V1049" s="55">
        <f t="shared" si="256"/>
        <v>0</v>
      </c>
      <c r="W1049" s="55">
        <f t="shared" si="256"/>
        <v>0</v>
      </c>
      <c r="X1049" s="55">
        <f t="shared" si="256"/>
        <v>0</v>
      </c>
      <c r="Y1049" s="55">
        <f t="shared" si="256"/>
        <v>0</v>
      </c>
      <c r="Z1049" s="55">
        <f t="shared" si="255"/>
        <v>0</v>
      </c>
      <c r="AA1049" s="55">
        <f t="shared" si="255"/>
        <v>0</v>
      </c>
      <c r="AB1049" s="55">
        <f t="shared" si="255"/>
        <v>0</v>
      </c>
      <c r="AC1049" s="55">
        <f t="shared" si="255"/>
        <v>0</v>
      </c>
      <c r="AD1049" s="55">
        <f t="shared" si="255"/>
        <v>0</v>
      </c>
      <c r="AE1049" s="55">
        <f t="shared" si="255"/>
        <v>0</v>
      </c>
      <c r="AF1049" s="55">
        <f t="shared" si="255"/>
        <v>0</v>
      </c>
      <c r="AG1049" s="55">
        <f t="shared" si="255"/>
        <v>0</v>
      </c>
      <c r="AH1049" s="55">
        <f t="shared" si="255"/>
        <v>0</v>
      </c>
      <c r="AI1049" s="55">
        <f t="shared" si="255"/>
        <v>0</v>
      </c>
      <c r="AJ1049" s="55">
        <f t="shared" si="255"/>
        <v>0</v>
      </c>
      <c r="AK1049" s="55">
        <f t="shared" si="255"/>
        <v>0</v>
      </c>
      <c r="AL1049" s="55">
        <f t="shared" si="255"/>
        <v>0</v>
      </c>
      <c r="AM1049" s="55">
        <f t="shared" si="255"/>
        <v>0</v>
      </c>
      <c r="AN1049" s="55">
        <f t="shared" si="255"/>
        <v>0</v>
      </c>
      <c r="AO1049" s="55">
        <f t="shared" si="254"/>
        <v>0</v>
      </c>
      <c r="AP1049" s="55">
        <f t="shared" si="254"/>
        <v>0</v>
      </c>
      <c r="AQ1049" s="55">
        <f t="shared" si="254"/>
        <v>0</v>
      </c>
      <c r="AR1049" s="55">
        <f t="shared" si="254"/>
        <v>0</v>
      </c>
      <c r="AS1049" s="55">
        <f t="shared" si="254"/>
        <v>0</v>
      </c>
      <c r="AT1049" s="55">
        <f t="shared" si="254"/>
        <v>0</v>
      </c>
      <c r="AU1049" s="55">
        <f t="shared" si="254"/>
        <v>0</v>
      </c>
      <c r="AV1049" s="54">
        <f t="shared" si="250"/>
        <v>0</v>
      </c>
      <c r="AW1049" s="54">
        <f t="shared" si="251"/>
        <v>0</v>
      </c>
      <c r="AX1049" s="54">
        <f t="shared" si="252"/>
        <v>0</v>
      </c>
    </row>
    <row r="1050" spans="9:50">
      <c r="I1050" s="55">
        <f t="shared" si="248"/>
        <v>0</v>
      </c>
      <c r="J1050" s="55">
        <f t="shared" si="256"/>
        <v>0</v>
      </c>
      <c r="K1050" s="55">
        <f t="shared" si="256"/>
        <v>0</v>
      </c>
      <c r="L1050" s="55">
        <f t="shared" si="256"/>
        <v>0</v>
      </c>
      <c r="M1050" s="55">
        <f t="shared" si="256"/>
        <v>0</v>
      </c>
      <c r="N1050" s="55">
        <f t="shared" si="256"/>
        <v>0</v>
      </c>
      <c r="O1050" s="55">
        <f t="shared" si="256"/>
        <v>0</v>
      </c>
      <c r="P1050" s="55">
        <f t="shared" si="256"/>
        <v>0</v>
      </c>
      <c r="Q1050" s="55">
        <f t="shared" si="256"/>
        <v>0</v>
      </c>
      <c r="R1050" s="55">
        <f t="shared" si="256"/>
        <v>0</v>
      </c>
      <c r="S1050" s="55">
        <f t="shared" si="256"/>
        <v>0</v>
      </c>
      <c r="T1050" s="55">
        <f t="shared" si="256"/>
        <v>0</v>
      </c>
      <c r="U1050" s="55">
        <f t="shared" si="256"/>
        <v>0</v>
      </c>
      <c r="V1050" s="55">
        <f t="shared" si="256"/>
        <v>0</v>
      </c>
      <c r="W1050" s="55">
        <f t="shared" si="256"/>
        <v>0</v>
      </c>
      <c r="X1050" s="55">
        <f t="shared" si="256"/>
        <v>0</v>
      </c>
      <c r="Y1050" s="55">
        <f t="shared" si="256"/>
        <v>0</v>
      </c>
      <c r="Z1050" s="55">
        <f t="shared" si="255"/>
        <v>0</v>
      </c>
      <c r="AA1050" s="55">
        <f t="shared" si="255"/>
        <v>0</v>
      </c>
      <c r="AB1050" s="55">
        <f t="shared" si="255"/>
        <v>0</v>
      </c>
      <c r="AC1050" s="55">
        <f t="shared" si="255"/>
        <v>0</v>
      </c>
      <c r="AD1050" s="55">
        <f t="shared" si="255"/>
        <v>0</v>
      </c>
      <c r="AE1050" s="55">
        <f t="shared" si="255"/>
        <v>0</v>
      </c>
      <c r="AF1050" s="55">
        <f t="shared" si="255"/>
        <v>0</v>
      </c>
      <c r="AG1050" s="55">
        <f t="shared" si="255"/>
        <v>0</v>
      </c>
      <c r="AH1050" s="55">
        <f t="shared" si="255"/>
        <v>0</v>
      </c>
      <c r="AI1050" s="55">
        <f t="shared" si="255"/>
        <v>0</v>
      </c>
      <c r="AJ1050" s="55">
        <f t="shared" si="255"/>
        <v>0</v>
      </c>
      <c r="AK1050" s="55">
        <f t="shared" si="255"/>
        <v>0</v>
      </c>
      <c r="AL1050" s="55">
        <f t="shared" si="255"/>
        <v>0</v>
      </c>
      <c r="AM1050" s="55">
        <f t="shared" si="255"/>
        <v>0</v>
      </c>
      <c r="AN1050" s="55">
        <f t="shared" si="255"/>
        <v>0</v>
      </c>
      <c r="AO1050" s="55">
        <f t="shared" si="254"/>
        <v>0</v>
      </c>
      <c r="AP1050" s="55">
        <f t="shared" si="254"/>
        <v>0</v>
      </c>
      <c r="AQ1050" s="55">
        <f t="shared" si="254"/>
        <v>0</v>
      </c>
      <c r="AR1050" s="55">
        <f t="shared" si="254"/>
        <v>0</v>
      </c>
      <c r="AS1050" s="55">
        <f t="shared" si="254"/>
        <v>0</v>
      </c>
      <c r="AT1050" s="55">
        <f t="shared" si="254"/>
        <v>0</v>
      </c>
      <c r="AU1050" s="55">
        <f t="shared" si="254"/>
        <v>0</v>
      </c>
      <c r="AV1050" s="54">
        <f t="shared" si="250"/>
        <v>0</v>
      </c>
      <c r="AW1050" s="54">
        <f t="shared" si="251"/>
        <v>0</v>
      </c>
      <c r="AX1050" s="54">
        <f t="shared" si="252"/>
        <v>0</v>
      </c>
    </row>
    <row r="1051" spans="9:50">
      <c r="I1051" s="55">
        <f t="shared" si="248"/>
        <v>0</v>
      </c>
      <c r="J1051" s="55">
        <f t="shared" si="256"/>
        <v>0</v>
      </c>
      <c r="K1051" s="55">
        <f t="shared" si="256"/>
        <v>0</v>
      </c>
      <c r="L1051" s="55">
        <f t="shared" si="256"/>
        <v>0</v>
      </c>
      <c r="M1051" s="55">
        <f t="shared" si="256"/>
        <v>0</v>
      </c>
      <c r="N1051" s="55">
        <f t="shared" si="256"/>
        <v>0</v>
      </c>
      <c r="O1051" s="55">
        <f t="shared" si="256"/>
        <v>0</v>
      </c>
      <c r="P1051" s="55">
        <f t="shared" si="256"/>
        <v>0</v>
      </c>
      <c r="Q1051" s="55">
        <f t="shared" si="256"/>
        <v>0</v>
      </c>
      <c r="R1051" s="55">
        <f t="shared" si="256"/>
        <v>0</v>
      </c>
      <c r="S1051" s="55">
        <f t="shared" si="256"/>
        <v>0</v>
      </c>
      <c r="T1051" s="55">
        <f t="shared" si="256"/>
        <v>0</v>
      </c>
      <c r="U1051" s="55">
        <f t="shared" si="256"/>
        <v>0</v>
      </c>
      <c r="V1051" s="55">
        <f t="shared" si="256"/>
        <v>0</v>
      </c>
      <c r="W1051" s="55">
        <f t="shared" si="256"/>
        <v>0</v>
      </c>
      <c r="X1051" s="55">
        <f t="shared" si="256"/>
        <v>0</v>
      </c>
      <c r="Y1051" s="55">
        <f t="shared" si="256"/>
        <v>0</v>
      </c>
      <c r="Z1051" s="55">
        <f t="shared" si="255"/>
        <v>0</v>
      </c>
      <c r="AA1051" s="55">
        <f t="shared" si="255"/>
        <v>0</v>
      </c>
      <c r="AB1051" s="55">
        <f t="shared" si="255"/>
        <v>0</v>
      </c>
      <c r="AC1051" s="55">
        <f t="shared" si="255"/>
        <v>0</v>
      </c>
      <c r="AD1051" s="55">
        <f t="shared" si="255"/>
        <v>0</v>
      </c>
      <c r="AE1051" s="55">
        <f t="shared" si="255"/>
        <v>0</v>
      </c>
      <c r="AF1051" s="55">
        <f t="shared" si="255"/>
        <v>0</v>
      </c>
      <c r="AG1051" s="55">
        <f t="shared" si="255"/>
        <v>0</v>
      </c>
      <c r="AH1051" s="55">
        <f t="shared" si="255"/>
        <v>0</v>
      </c>
      <c r="AI1051" s="55">
        <f t="shared" si="255"/>
        <v>0</v>
      </c>
      <c r="AJ1051" s="55">
        <f t="shared" si="255"/>
        <v>0</v>
      </c>
      <c r="AK1051" s="55">
        <f t="shared" si="255"/>
        <v>0</v>
      </c>
      <c r="AL1051" s="55">
        <f t="shared" si="255"/>
        <v>0</v>
      </c>
      <c r="AM1051" s="55">
        <f t="shared" si="255"/>
        <v>0</v>
      </c>
      <c r="AN1051" s="55">
        <f t="shared" si="255"/>
        <v>0</v>
      </c>
      <c r="AO1051" s="55">
        <f t="shared" si="254"/>
        <v>0</v>
      </c>
      <c r="AP1051" s="55">
        <f t="shared" si="254"/>
        <v>0</v>
      </c>
      <c r="AQ1051" s="55">
        <f t="shared" si="254"/>
        <v>0</v>
      </c>
      <c r="AR1051" s="55">
        <f t="shared" si="254"/>
        <v>0</v>
      </c>
      <c r="AS1051" s="55">
        <f t="shared" si="254"/>
        <v>0</v>
      </c>
      <c r="AT1051" s="55">
        <f t="shared" si="254"/>
        <v>0</v>
      </c>
      <c r="AU1051" s="55">
        <f t="shared" si="254"/>
        <v>0</v>
      </c>
      <c r="AV1051" s="54">
        <f t="shared" si="250"/>
        <v>0</v>
      </c>
      <c r="AW1051" s="54">
        <f t="shared" si="251"/>
        <v>0</v>
      </c>
      <c r="AX1051" s="54">
        <f t="shared" si="252"/>
        <v>0</v>
      </c>
    </row>
    <row r="1052" spans="9:50">
      <c r="I1052" s="55">
        <f t="shared" si="248"/>
        <v>0</v>
      </c>
      <c r="J1052" s="55">
        <f t="shared" si="256"/>
        <v>0</v>
      </c>
      <c r="K1052" s="55">
        <f t="shared" si="256"/>
        <v>0</v>
      </c>
      <c r="L1052" s="55">
        <f t="shared" si="256"/>
        <v>0</v>
      </c>
      <c r="M1052" s="55">
        <f t="shared" si="256"/>
        <v>0</v>
      </c>
      <c r="N1052" s="55">
        <f t="shared" si="256"/>
        <v>0</v>
      </c>
      <c r="O1052" s="55">
        <f t="shared" si="256"/>
        <v>0</v>
      </c>
      <c r="P1052" s="55">
        <f t="shared" si="256"/>
        <v>0</v>
      </c>
      <c r="Q1052" s="55">
        <f t="shared" si="256"/>
        <v>0</v>
      </c>
      <c r="R1052" s="55">
        <f t="shared" si="256"/>
        <v>0</v>
      </c>
      <c r="S1052" s="55">
        <f t="shared" si="256"/>
        <v>0</v>
      </c>
      <c r="T1052" s="55">
        <f t="shared" si="256"/>
        <v>0</v>
      </c>
      <c r="U1052" s="55">
        <f t="shared" si="256"/>
        <v>0</v>
      </c>
      <c r="V1052" s="55">
        <f t="shared" si="256"/>
        <v>0</v>
      </c>
      <c r="W1052" s="55">
        <f t="shared" si="256"/>
        <v>0</v>
      </c>
      <c r="X1052" s="55">
        <f t="shared" si="256"/>
        <v>0</v>
      </c>
      <c r="Y1052" s="55">
        <f t="shared" si="256"/>
        <v>0</v>
      </c>
      <c r="Z1052" s="55">
        <f t="shared" si="255"/>
        <v>0</v>
      </c>
      <c r="AA1052" s="55">
        <f t="shared" si="255"/>
        <v>0</v>
      </c>
      <c r="AB1052" s="55">
        <f t="shared" si="255"/>
        <v>0</v>
      </c>
      <c r="AC1052" s="55">
        <f t="shared" si="255"/>
        <v>0</v>
      </c>
      <c r="AD1052" s="55">
        <f t="shared" si="255"/>
        <v>0</v>
      </c>
      <c r="AE1052" s="55">
        <f t="shared" si="255"/>
        <v>0</v>
      </c>
      <c r="AF1052" s="55">
        <f t="shared" si="255"/>
        <v>0</v>
      </c>
      <c r="AG1052" s="55">
        <f t="shared" si="255"/>
        <v>0</v>
      </c>
      <c r="AH1052" s="55">
        <f t="shared" si="255"/>
        <v>0</v>
      </c>
      <c r="AI1052" s="55">
        <f t="shared" si="255"/>
        <v>0</v>
      </c>
      <c r="AJ1052" s="55">
        <f t="shared" si="255"/>
        <v>0</v>
      </c>
      <c r="AK1052" s="55">
        <f t="shared" si="255"/>
        <v>0</v>
      </c>
      <c r="AL1052" s="55">
        <f t="shared" si="255"/>
        <v>0</v>
      </c>
      <c r="AM1052" s="55">
        <f t="shared" si="255"/>
        <v>0</v>
      </c>
      <c r="AN1052" s="55">
        <f t="shared" si="255"/>
        <v>0</v>
      </c>
      <c r="AO1052" s="55">
        <f t="shared" si="254"/>
        <v>0</v>
      </c>
      <c r="AP1052" s="55">
        <f t="shared" si="254"/>
        <v>0</v>
      </c>
      <c r="AQ1052" s="55">
        <f t="shared" si="254"/>
        <v>0</v>
      </c>
      <c r="AR1052" s="55">
        <f t="shared" si="254"/>
        <v>0</v>
      </c>
      <c r="AS1052" s="55">
        <f t="shared" si="254"/>
        <v>0</v>
      </c>
      <c r="AT1052" s="55">
        <f t="shared" si="254"/>
        <v>0</v>
      </c>
      <c r="AU1052" s="55">
        <f t="shared" si="254"/>
        <v>0</v>
      </c>
      <c r="AV1052" s="54">
        <f t="shared" si="250"/>
        <v>0</v>
      </c>
      <c r="AW1052" s="54">
        <f t="shared" si="251"/>
        <v>0</v>
      </c>
      <c r="AX1052" s="54">
        <f t="shared" si="252"/>
        <v>0</v>
      </c>
    </row>
    <row r="1053" spans="9:50">
      <c r="I1053" s="55">
        <f t="shared" si="248"/>
        <v>0</v>
      </c>
      <c r="J1053" s="55">
        <f t="shared" si="256"/>
        <v>0</v>
      </c>
      <c r="K1053" s="55">
        <f t="shared" si="256"/>
        <v>0</v>
      </c>
      <c r="L1053" s="55">
        <f t="shared" si="256"/>
        <v>0</v>
      </c>
      <c r="M1053" s="55">
        <f t="shared" si="256"/>
        <v>0</v>
      </c>
      <c r="N1053" s="55">
        <f t="shared" si="256"/>
        <v>0</v>
      </c>
      <c r="O1053" s="55">
        <f t="shared" si="256"/>
        <v>0</v>
      </c>
      <c r="P1053" s="55">
        <f t="shared" si="256"/>
        <v>0</v>
      </c>
      <c r="Q1053" s="55">
        <f t="shared" si="256"/>
        <v>0</v>
      </c>
      <c r="R1053" s="55">
        <f t="shared" si="256"/>
        <v>0</v>
      </c>
      <c r="S1053" s="55">
        <f t="shared" si="256"/>
        <v>0</v>
      </c>
      <c r="T1053" s="55">
        <f t="shared" si="256"/>
        <v>0</v>
      </c>
      <c r="U1053" s="55">
        <f t="shared" si="256"/>
        <v>0</v>
      </c>
      <c r="V1053" s="55">
        <f t="shared" si="256"/>
        <v>0</v>
      </c>
      <c r="W1053" s="55">
        <f t="shared" si="256"/>
        <v>0</v>
      </c>
      <c r="X1053" s="55">
        <f t="shared" si="256"/>
        <v>0</v>
      </c>
      <c r="Y1053" s="55">
        <f t="shared" si="256"/>
        <v>0</v>
      </c>
      <c r="Z1053" s="55">
        <f t="shared" si="255"/>
        <v>0</v>
      </c>
      <c r="AA1053" s="55">
        <f t="shared" si="255"/>
        <v>0</v>
      </c>
      <c r="AB1053" s="55">
        <f t="shared" si="255"/>
        <v>0</v>
      </c>
      <c r="AC1053" s="55">
        <f t="shared" si="255"/>
        <v>0</v>
      </c>
      <c r="AD1053" s="55">
        <f t="shared" si="255"/>
        <v>0</v>
      </c>
      <c r="AE1053" s="55">
        <f t="shared" si="255"/>
        <v>0</v>
      </c>
      <c r="AF1053" s="55">
        <f t="shared" si="255"/>
        <v>0</v>
      </c>
      <c r="AG1053" s="55">
        <f t="shared" si="255"/>
        <v>0</v>
      </c>
      <c r="AH1053" s="55">
        <f t="shared" si="255"/>
        <v>0</v>
      </c>
      <c r="AI1053" s="55">
        <f t="shared" si="255"/>
        <v>0</v>
      </c>
      <c r="AJ1053" s="55">
        <f t="shared" si="255"/>
        <v>0</v>
      </c>
      <c r="AK1053" s="55">
        <f t="shared" si="255"/>
        <v>0</v>
      </c>
      <c r="AL1053" s="55">
        <f t="shared" si="255"/>
        <v>0</v>
      </c>
      <c r="AM1053" s="55">
        <f t="shared" si="255"/>
        <v>0</v>
      </c>
      <c r="AN1053" s="55">
        <f t="shared" si="255"/>
        <v>0</v>
      </c>
      <c r="AO1053" s="55">
        <f t="shared" si="254"/>
        <v>0</v>
      </c>
      <c r="AP1053" s="55">
        <f t="shared" si="254"/>
        <v>0</v>
      </c>
      <c r="AQ1053" s="55">
        <f t="shared" si="254"/>
        <v>0</v>
      </c>
      <c r="AR1053" s="55">
        <f t="shared" si="254"/>
        <v>0</v>
      </c>
      <c r="AS1053" s="55">
        <f t="shared" si="254"/>
        <v>0</v>
      </c>
      <c r="AT1053" s="55">
        <f t="shared" si="254"/>
        <v>0</v>
      </c>
      <c r="AU1053" s="55">
        <f t="shared" si="254"/>
        <v>0</v>
      </c>
      <c r="AV1053" s="54">
        <f t="shared" si="250"/>
        <v>0</v>
      </c>
      <c r="AW1053" s="54">
        <f t="shared" si="251"/>
        <v>0</v>
      </c>
      <c r="AX1053" s="54">
        <f t="shared" si="252"/>
        <v>0</v>
      </c>
    </row>
    <row r="1054" spans="9:50">
      <c r="I1054" s="55">
        <f t="shared" si="248"/>
        <v>0</v>
      </c>
      <c r="J1054" s="55">
        <f t="shared" si="256"/>
        <v>0</v>
      </c>
      <c r="K1054" s="55">
        <f t="shared" si="256"/>
        <v>0</v>
      </c>
      <c r="L1054" s="55">
        <f t="shared" si="256"/>
        <v>0</v>
      </c>
      <c r="M1054" s="55">
        <f t="shared" si="256"/>
        <v>0</v>
      </c>
      <c r="N1054" s="55">
        <f t="shared" si="256"/>
        <v>0</v>
      </c>
      <c r="O1054" s="55">
        <f t="shared" si="256"/>
        <v>0</v>
      </c>
      <c r="P1054" s="55">
        <f t="shared" si="256"/>
        <v>0</v>
      </c>
      <c r="Q1054" s="55">
        <f t="shared" si="256"/>
        <v>0</v>
      </c>
      <c r="R1054" s="55">
        <f t="shared" si="256"/>
        <v>0</v>
      </c>
      <c r="S1054" s="55">
        <f t="shared" si="256"/>
        <v>0</v>
      </c>
      <c r="T1054" s="55">
        <f t="shared" si="256"/>
        <v>0</v>
      </c>
      <c r="U1054" s="55">
        <f t="shared" si="256"/>
        <v>0</v>
      </c>
      <c r="V1054" s="55">
        <f t="shared" si="256"/>
        <v>0</v>
      </c>
      <c r="W1054" s="55">
        <f t="shared" si="256"/>
        <v>0</v>
      </c>
      <c r="X1054" s="55">
        <f t="shared" si="256"/>
        <v>0</v>
      </c>
      <c r="Y1054" s="55">
        <f t="shared" si="256"/>
        <v>0</v>
      </c>
      <c r="Z1054" s="55">
        <f t="shared" si="255"/>
        <v>0</v>
      </c>
      <c r="AA1054" s="55">
        <f t="shared" si="255"/>
        <v>0</v>
      </c>
      <c r="AB1054" s="55">
        <f t="shared" si="255"/>
        <v>0</v>
      </c>
      <c r="AC1054" s="55">
        <f t="shared" si="255"/>
        <v>0</v>
      </c>
      <c r="AD1054" s="55">
        <f t="shared" si="255"/>
        <v>0</v>
      </c>
      <c r="AE1054" s="55">
        <f t="shared" si="255"/>
        <v>0</v>
      </c>
      <c r="AF1054" s="55">
        <f t="shared" si="255"/>
        <v>0</v>
      </c>
      <c r="AG1054" s="55">
        <f t="shared" si="255"/>
        <v>0</v>
      </c>
      <c r="AH1054" s="55">
        <f t="shared" si="255"/>
        <v>0</v>
      </c>
      <c r="AI1054" s="55">
        <f t="shared" si="255"/>
        <v>0</v>
      </c>
      <c r="AJ1054" s="55">
        <f t="shared" si="255"/>
        <v>0</v>
      </c>
      <c r="AK1054" s="55">
        <f t="shared" si="255"/>
        <v>0</v>
      </c>
      <c r="AL1054" s="55">
        <f t="shared" si="255"/>
        <v>0</v>
      </c>
      <c r="AM1054" s="55">
        <f t="shared" si="255"/>
        <v>0</v>
      </c>
      <c r="AN1054" s="55">
        <f t="shared" si="255"/>
        <v>0</v>
      </c>
      <c r="AO1054" s="55">
        <f t="shared" si="254"/>
        <v>0</v>
      </c>
      <c r="AP1054" s="55">
        <f t="shared" si="254"/>
        <v>0</v>
      </c>
      <c r="AQ1054" s="55">
        <f t="shared" si="254"/>
        <v>0</v>
      </c>
      <c r="AR1054" s="55">
        <f t="shared" si="254"/>
        <v>0</v>
      </c>
      <c r="AS1054" s="55">
        <f t="shared" si="254"/>
        <v>0</v>
      </c>
      <c r="AT1054" s="55">
        <f t="shared" si="254"/>
        <v>0</v>
      </c>
      <c r="AU1054" s="55">
        <f t="shared" si="254"/>
        <v>0</v>
      </c>
      <c r="AV1054" s="54">
        <f t="shared" si="250"/>
        <v>0</v>
      </c>
      <c r="AW1054" s="54">
        <f t="shared" si="251"/>
        <v>0</v>
      </c>
      <c r="AX1054" s="54">
        <f t="shared" si="252"/>
        <v>0</v>
      </c>
    </row>
    <row r="1055" spans="9:50">
      <c r="I1055" s="55">
        <f t="shared" si="248"/>
        <v>0</v>
      </c>
      <c r="J1055" s="55">
        <f t="shared" si="256"/>
        <v>0</v>
      </c>
      <c r="K1055" s="55">
        <f t="shared" si="256"/>
        <v>0</v>
      </c>
      <c r="L1055" s="55">
        <f t="shared" si="256"/>
        <v>0</v>
      </c>
      <c r="M1055" s="55">
        <f t="shared" si="256"/>
        <v>0</v>
      </c>
      <c r="N1055" s="55">
        <f t="shared" si="256"/>
        <v>0</v>
      </c>
      <c r="O1055" s="55">
        <f t="shared" si="256"/>
        <v>0</v>
      </c>
      <c r="P1055" s="55">
        <f t="shared" si="256"/>
        <v>0</v>
      </c>
      <c r="Q1055" s="55">
        <f t="shared" si="256"/>
        <v>0</v>
      </c>
      <c r="R1055" s="55">
        <f t="shared" si="256"/>
        <v>0</v>
      </c>
      <c r="S1055" s="55">
        <f t="shared" si="256"/>
        <v>0</v>
      </c>
      <c r="T1055" s="55">
        <f t="shared" si="256"/>
        <v>0</v>
      </c>
      <c r="U1055" s="55">
        <f t="shared" si="256"/>
        <v>0</v>
      </c>
      <c r="V1055" s="55">
        <f t="shared" si="256"/>
        <v>0</v>
      </c>
      <c r="W1055" s="55">
        <f t="shared" si="256"/>
        <v>0</v>
      </c>
      <c r="X1055" s="55">
        <f t="shared" si="256"/>
        <v>0</v>
      </c>
      <c r="Y1055" s="55">
        <f t="shared" si="256"/>
        <v>0</v>
      </c>
      <c r="Z1055" s="55">
        <f t="shared" si="255"/>
        <v>0</v>
      </c>
      <c r="AA1055" s="55">
        <f t="shared" si="255"/>
        <v>0</v>
      </c>
      <c r="AB1055" s="55">
        <f t="shared" si="255"/>
        <v>0</v>
      </c>
      <c r="AC1055" s="55">
        <f t="shared" si="255"/>
        <v>0</v>
      </c>
      <c r="AD1055" s="55">
        <f t="shared" si="255"/>
        <v>0</v>
      </c>
      <c r="AE1055" s="55">
        <f t="shared" si="255"/>
        <v>0</v>
      </c>
      <c r="AF1055" s="55">
        <f t="shared" si="255"/>
        <v>0</v>
      </c>
      <c r="AG1055" s="55">
        <f t="shared" si="255"/>
        <v>0</v>
      </c>
      <c r="AH1055" s="55">
        <f t="shared" si="255"/>
        <v>0</v>
      </c>
      <c r="AI1055" s="55">
        <f t="shared" si="255"/>
        <v>0</v>
      </c>
      <c r="AJ1055" s="55">
        <f t="shared" si="255"/>
        <v>0</v>
      </c>
      <c r="AK1055" s="55">
        <f t="shared" si="255"/>
        <v>0</v>
      </c>
      <c r="AL1055" s="55">
        <f t="shared" si="255"/>
        <v>0</v>
      </c>
      <c r="AM1055" s="55">
        <f t="shared" si="255"/>
        <v>0</v>
      </c>
      <c r="AN1055" s="55">
        <f t="shared" si="255"/>
        <v>0</v>
      </c>
      <c r="AO1055" s="55">
        <f t="shared" si="254"/>
        <v>0</v>
      </c>
      <c r="AP1055" s="55">
        <f t="shared" si="254"/>
        <v>0</v>
      </c>
      <c r="AQ1055" s="55">
        <f t="shared" si="254"/>
        <v>0</v>
      </c>
      <c r="AR1055" s="55">
        <f t="shared" si="254"/>
        <v>0</v>
      </c>
      <c r="AS1055" s="55">
        <f t="shared" si="254"/>
        <v>0</v>
      </c>
      <c r="AT1055" s="55">
        <f t="shared" si="254"/>
        <v>0</v>
      </c>
      <c r="AU1055" s="55">
        <f t="shared" si="254"/>
        <v>0</v>
      </c>
      <c r="AV1055" s="54">
        <f t="shared" si="250"/>
        <v>0</v>
      </c>
      <c r="AW1055" s="54">
        <f t="shared" si="251"/>
        <v>0</v>
      </c>
      <c r="AX1055" s="54">
        <f t="shared" si="252"/>
        <v>0</v>
      </c>
    </row>
    <row r="1056" spans="9:50">
      <c r="I1056" s="55">
        <f t="shared" si="248"/>
        <v>0</v>
      </c>
      <c r="J1056" s="55">
        <f t="shared" si="256"/>
        <v>0</v>
      </c>
      <c r="K1056" s="55">
        <f t="shared" si="256"/>
        <v>0</v>
      </c>
      <c r="L1056" s="55">
        <f t="shared" si="256"/>
        <v>0</v>
      </c>
      <c r="M1056" s="55">
        <f t="shared" si="256"/>
        <v>0</v>
      </c>
      <c r="N1056" s="55">
        <f t="shared" si="256"/>
        <v>0</v>
      </c>
      <c r="O1056" s="55">
        <f t="shared" si="256"/>
        <v>0</v>
      </c>
      <c r="P1056" s="55">
        <f t="shared" si="256"/>
        <v>0</v>
      </c>
      <c r="Q1056" s="55">
        <f t="shared" si="256"/>
        <v>0</v>
      </c>
      <c r="R1056" s="55">
        <f t="shared" si="256"/>
        <v>0</v>
      </c>
      <c r="S1056" s="55">
        <f t="shared" si="256"/>
        <v>0</v>
      </c>
      <c r="T1056" s="55">
        <f t="shared" si="256"/>
        <v>0</v>
      </c>
      <c r="U1056" s="55">
        <f t="shared" si="256"/>
        <v>0</v>
      </c>
      <c r="V1056" s="55">
        <f t="shared" si="256"/>
        <v>0</v>
      </c>
      <c r="W1056" s="55">
        <f t="shared" si="256"/>
        <v>0</v>
      </c>
      <c r="X1056" s="55">
        <f t="shared" si="256"/>
        <v>0</v>
      </c>
      <c r="Y1056" s="55">
        <f t="shared" si="256"/>
        <v>0</v>
      </c>
      <c r="Z1056" s="55">
        <f t="shared" si="255"/>
        <v>0</v>
      </c>
      <c r="AA1056" s="55">
        <f t="shared" si="255"/>
        <v>0</v>
      </c>
      <c r="AB1056" s="55">
        <f t="shared" si="255"/>
        <v>0</v>
      </c>
      <c r="AC1056" s="55">
        <f t="shared" si="255"/>
        <v>0</v>
      </c>
      <c r="AD1056" s="55">
        <f t="shared" si="255"/>
        <v>0</v>
      </c>
      <c r="AE1056" s="55">
        <f t="shared" si="255"/>
        <v>0</v>
      </c>
      <c r="AF1056" s="55">
        <f t="shared" si="255"/>
        <v>0</v>
      </c>
      <c r="AG1056" s="55">
        <f t="shared" si="255"/>
        <v>0</v>
      </c>
      <c r="AH1056" s="55">
        <f t="shared" si="255"/>
        <v>0</v>
      </c>
      <c r="AI1056" s="55">
        <f t="shared" si="255"/>
        <v>0</v>
      </c>
      <c r="AJ1056" s="55">
        <f t="shared" si="255"/>
        <v>0</v>
      </c>
      <c r="AK1056" s="55">
        <f t="shared" si="255"/>
        <v>0</v>
      </c>
      <c r="AL1056" s="55">
        <f t="shared" si="255"/>
        <v>0</v>
      </c>
      <c r="AM1056" s="55">
        <f t="shared" si="255"/>
        <v>0</v>
      </c>
      <c r="AN1056" s="55">
        <f t="shared" si="255"/>
        <v>0</v>
      </c>
      <c r="AO1056" s="55">
        <f t="shared" si="254"/>
        <v>0</v>
      </c>
      <c r="AP1056" s="55">
        <f t="shared" si="254"/>
        <v>0</v>
      </c>
      <c r="AQ1056" s="55">
        <f t="shared" si="254"/>
        <v>0</v>
      </c>
      <c r="AR1056" s="55">
        <f t="shared" si="254"/>
        <v>0</v>
      </c>
      <c r="AS1056" s="55">
        <f t="shared" si="254"/>
        <v>0</v>
      </c>
      <c r="AT1056" s="55">
        <f t="shared" si="254"/>
        <v>0</v>
      </c>
      <c r="AU1056" s="55">
        <f t="shared" si="254"/>
        <v>0</v>
      </c>
      <c r="AV1056" s="54">
        <f t="shared" si="250"/>
        <v>0</v>
      </c>
      <c r="AW1056" s="54">
        <f t="shared" si="251"/>
        <v>0</v>
      </c>
      <c r="AX1056" s="54">
        <f t="shared" si="252"/>
        <v>0</v>
      </c>
    </row>
    <row r="1057" spans="9:50">
      <c r="I1057" s="55">
        <f t="shared" si="248"/>
        <v>0</v>
      </c>
      <c r="J1057" s="55">
        <f t="shared" si="256"/>
        <v>0</v>
      </c>
      <c r="K1057" s="55">
        <f t="shared" si="256"/>
        <v>0</v>
      </c>
      <c r="L1057" s="55">
        <f t="shared" si="256"/>
        <v>0</v>
      </c>
      <c r="M1057" s="55">
        <f t="shared" si="256"/>
        <v>0</v>
      </c>
      <c r="N1057" s="55">
        <f t="shared" si="256"/>
        <v>0</v>
      </c>
      <c r="O1057" s="55">
        <f t="shared" si="256"/>
        <v>0</v>
      </c>
      <c r="P1057" s="55">
        <f t="shared" si="256"/>
        <v>0</v>
      </c>
      <c r="Q1057" s="55">
        <f t="shared" si="256"/>
        <v>0</v>
      </c>
      <c r="R1057" s="55">
        <f t="shared" si="256"/>
        <v>0</v>
      </c>
      <c r="S1057" s="55">
        <f t="shared" si="256"/>
        <v>0</v>
      </c>
      <c r="T1057" s="55">
        <f t="shared" si="256"/>
        <v>0</v>
      </c>
      <c r="U1057" s="55">
        <f t="shared" si="256"/>
        <v>0</v>
      </c>
      <c r="V1057" s="55">
        <f t="shared" si="256"/>
        <v>0</v>
      </c>
      <c r="W1057" s="55">
        <f t="shared" si="256"/>
        <v>0</v>
      </c>
      <c r="X1057" s="55">
        <f t="shared" si="256"/>
        <v>0</v>
      </c>
      <c r="Y1057" s="55">
        <f t="shared" si="256"/>
        <v>0</v>
      </c>
      <c r="Z1057" s="55">
        <f t="shared" si="255"/>
        <v>0</v>
      </c>
      <c r="AA1057" s="55">
        <f t="shared" si="255"/>
        <v>0</v>
      </c>
      <c r="AB1057" s="55">
        <f t="shared" si="255"/>
        <v>0</v>
      </c>
      <c r="AC1057" s="55">
        <f t="shared" si="255"/>
        <v>0</v>
      </c>
      <c r="AD1057" s="55">
        <f t="shared" si="255"/>
        <v>0</v>
      </c>
      <c r="AE1057" s="55">
        <f t="shared" si="255"/>
        <v>0</v>
      </c>
      <c r="AF1057" s="55">
        <f t="shared" si="255"/>
        <v>0</v>
      </c>
      <c r="AG1057" s="55">
        <f t="shared" si="255"/>
        <v>0</v>
      </c>
      <c r="AH1057" s="55">
        <f t="shared" si="255"/>
        <v>0</v>
      </c>
      <c r="AI1057" s="55">
        <f t="shared" si="255"/>
        <v>0</v>
      </c>
      <c r="AJ1057" s="55">
        <f t="shared" si="255"/>
        <v>0</v>
      </c>
      <c r="AK1057" s="55">
        <f t="shared" si="255"/>
        <v>0</v>
      </c>
      <c r="AL1057" s="55">
        <f t="shared" si="255"/>
        <v>0</v>
      </c>
      <c r="AM1057" s="55">
        <f t="shared" si="255"/>
        <v>0</v>
      </c>
      <c r="AN1057" s="55">
        <f t="shared" si="255"/>
        <v>0</v>
      </c>
      <c r="AO1057" s="55">
        <f t="shared" si="254"/>
        <v>0</v>
      </c>
      <c r="AP1057" s="55">
        <f t="shared" si="254"/>
        <v>0</v>
      </c>
      <c r="AQ1057" s="55">
        <f t="shared" si="254"/>
        <v>0</v>
      </c>
      <c r="AR1057" s="55">
        <f t="shared" si="254"/>
        <v>0</v>
      </c>
      <c r="AS1057" s="55">
        <f t="shared" si="254"/>
        <v>0</v>
      </c>
      <c r="AT1057" s="55">
        <f t="shared" si="254"/>
        <v>0</v>
      </c>
      <c r="AU1057" s="55">
        <f t="shared" si="254"/>
        <v>0</v>
      </c>
      <c r="AV1057" s="54">
        <f t="shared" si="250"/>
        <v>0</v>
      </c>
      <c r="AW1057" s="54">
        <f t="shared" si="251"/>
        <v>0</v>
      </c>
      <c r="AX1057" s="54">
        <f t="shared" si="252"/>
        <v>0</v>
      </c>
    </row>
    <row r="1058" spans="9:50">
      <c r="I1058" s="55">
        <f t="shared" si="248"/>
        <v>0</v>
      </c>
      <c r="J1058" s="55">
        <f t="shared" si="256"/>
        <v>0</v>
      </c>
      <c r="K1058" s="55">
        <f t="shared" si="256"/>
        <v>0</v>
      </c>
      <c r="L1058" s="55">
        <f t="shared" si="256"/>
        <v>0</v>
      </c>
      <c r="M1058" s="55">
        <f t="shared" si="256"/>
        <v>0</v>
      </c>
      <c r="N1058" s="55">
        <f t="shared" si="256"/>
        <v>0</v>
      </c>
      <c r="O1058" s="55">
        <f t="shared" si="256"/>
        <v>0</v>
      </c>
      <c r="P1058" s="55">
        <f t="shared" si="256"/>
        <v>0</v>
      </c>
      <c r="Q1058" s="55">
        <f t="shared" si="256"/>
        <v>0</v>
      </c>
      <c r="R1058" s="55">
        <f t="shared" si="256"/>
        <v>0</v>
      </c>
      <c r="S1058" s="55">
        <f t="shared" si="256"/>
        <v>0</v>
      </c>
      <c r="T1058" s="55">
        <f t="shared" si="256"/>
        <v>0</v>
      </c>
      <c r="U1058" s="55">
        <f t="shared" si="256"/>
        <v>0</v>
      </c>
      <c r="V1058" s="55">
        <f t="shared" si="256"/>
        <v>0</v>
      </c>
      <c r="W1058" s="55">
        <f t="shared" si="256"/>
        <v>0</v>
      </c>
      <c r="X1058" s="55">
        <f t="shared" si="256"/>
        <v>0</v>
      </c>
      <c r="Y1058" s="55">
        <f t="shared" ref="Y1058:AN1073" si="257">SUMIFS($F$2:$F$2000,$E$2:$E$2000,Y$1,$A$2:$A$2000,$H1058)</f>
        <v>0</v>
      </c>
      <c r="Z1058" s="55">
        <f t="shared" si="257"/>
        <v>0</v>
      </c>
      <c r="AA1058" s="55">
        <f t="shared" si="257"/>
        <v>0</v>
      </c>
      <c r="AB1058" s="55">
        <f t="shared" si="257"/>
        <v>0</v>
      </c>
      <c r="AC1058" s="55">
        <f t="shared" si="257"/>
        <v>0</v>
      </c>
      <c r="AD1058" s="55">
        <f t="shared" si="257"/>
        <v>0</v>
      </c>
      <c r="AE1058" s="55">
        <f t="shared" si="257"/>
        <v>0</v>
      </c>
      <c r="AF1058" s="55">
        <f t="shared" si="257"/>
        <v>0</v>
      </c>
      <c r="AG1058" s="55">
        <f t="shared" si="257"/>
        <v>0</v>
      </c>
      <c r="AH1058" s="55">
        <f t="shared" si="257"/>
        <v>0</v>
      </c>
      <c r="AI1058" s="55">
        <f t="shared" si="257"/>
        <v>0</v>
      </c>
      <c r="AJ1058" s="55">
        <f t="shared" si="257"/>
        <v>0</v>
      </c>
      <c r="AK1058" s="55">
        <f t="shared" si="257"/>
        <v>0</v>
      </c>
      <c r="AL1058" s="55">
        <f t="shared" si="257"/>
        <v>0</v>
      </c>
      <c r="AM1058" s="55">
        <f t="shared" si="257"/>
        <v>0</v>
      </c>
      <c r="AN1058" s="55">
        <f t="shared" si="257"/>
        <v>0</v>
      </c>
      <c r="AO1058" s="55">
        <f t="shared" si="254"/>
        <v>0</v>
      </c>
      <c r="AP1058" s="55">
        <f t="shared" si="254"/>
        <v>0</v>
      </c>
      <c r="AQ1058" s="55">
        <f t="shared" si="254"/>
        <v>0</v>
      </c>
      <c r="AR1058" s="55">
        <f t="shared" si="254"/>
        <v>0</v>
      </c>
      <c r="AS1058" s="55">
        <f t="shared" si="254"/>
        <v>0</v>
      </c>
      <c r="AT1058" s="55">
        <f t="shared" si="254"/>
        <v>0</v>
      </c>
      <c r="AU1058" s="55">
        <f t="shared" si="254"/>
        <v>0</v>
      </c>
      <c r="AV1058" s="54">
        <f t="shared" si="250"/>
        <v>0</v>
      </c>
      <c r="AW1058" s="54">
        <f t="shared" si="251"/>
        <v>0</v>
      </c>
      <c r="AX1058" s="54">
        <f t="shared" si="252"/>
        <v>0</v>
      </c>
    </row>
    <row r="1059" spans="9:50">
      <c r="I1059" s="55">
        <f t="shared" si="248"/>
        <v>0</v>
      </c>
      <c r="J1059" s="55">
        <f t="shared" ref="J1059:Y1074" si="258">SUMIFS($F$2:$F$2000,$E$2:$E$2000,J$1,$A$2:$A$2000,$H1059)</f>
        <v>0</v>
      </c>
      <c r="K1059" s="55">
        <f t="shared" si="258"/>
        <v>0</v>
      </c>
      <c r="L1059" s="55">
        <f t="shared" si="258"/>
        <v>0</v>
      </c>
      <c r="M1059" s="55">
        <f t="shared" si="258"/>
        <v>0</v>
      </c>
      <c r="N1059" s="55">
        <f t="shared" si="258"/>
        <v>0</v>
      </c>
      <c r="O1059" s="55">
        <f t="shared" si="258"/>
        <v>0</v>
      </c>
      <c r="P1059" s="55">
        <f t="shared" si="258"/>
        <v>0</v>
      </c>
      <c r="Q1059" s="55">
        <f t="shared" si="258"/>
        <v>0</v>
      </c>
      <c r="R1059" s="55">
        <f t="shared" si="258"/>
        <v>0</v>
      </c>
      <c r="S1059" s="55">
        <f t="shared" si="258"/>
        <v>0</v>
      </c>
      <c r="T1059" s="55">
        <f t="shared" si="258"/>
        <v>0</v>
      </c>
      <c r="U1059" s="55">
        <f t="shared" si="258"/>
        <v>0</v>
      </c>
      <c r="V1059" s="55">
        <f t="shared" si="258"/>
        <v>0</v>
      </c>
      <c r="W1059" s="55">
        <f t="shared" si="258"/>
        <v>0</v>
      </c>
      <c r="X1059" s="55">
        <f t="shared" si="258"/>
        <v>0</v>
      </c>
      <c r="Y1059" s="55">
        <f t="shared" si="258"/>
        <v>0</v>
      </c>
      <c r="Z1059" s="55">
        <f t="shared" si="257"/>
        <v>0</v>
      </c>
      <c r="AA1059" s="55">
        <f t="shared" si="257"/>
        <v>0</v>
      </c>
      <c r="AB1059" s="55">
        <f t="shared" si="257"/>
        <v>0</v>
      </c>
      <c r="AC1059" s="55">
        <f t="shared" si="257"/>
        <v>0</v>
      </c>
      <c r="AD1059" s="55">
        <f t="shared" si="257"/>
        <v>0</v>
      </c>
      <c r="AE1059" s="55">
        <f t="shared" si="257"/>
        <v>0</v>
      </c>
      <c r="AF1059" s="55">
        <f t="shared" si="257"/>
        <v>0</v>
      </c>
      <c r="AG1059" s="55">
        <f t="shared" si="257"/>
        <v>0</v>
      </c>
      <c r="AH1059" s="55">
        <f t="shared" si="257"/>
        <v>0</v>
      </c>
      <c r="AI1059" s="55">
        <f t="shared" si="257"/>
        <v>0</v>
      </c>
      <c r="AJ1059" s="55">
        <f t="shared" si="257"/>
        <v>0</v>
      </c>
      <c r="AK1059" s="55">
        <f t="shared" si="257"/>
        <v>0</v>
      </c>
      <c r="AL1059" s="55">
        <f t="shared" si="257"/>
        <v>0</v>
      </c>
      <c r="AM1059" s="55">
        <f t="shared" si="257"/>
        <v>0</v>
      </c>
      <c r="AN1059" s="55">
        <f t="shared" si="257"/>
        <v>0</v>
      </c>
      <c r="AO1059" s="55">
        <f t="shared" si="254"/>
        <v>0</v>
      </c>
      <c r="AP1059" s="55">
        <f t="shared" si="254"/>
        <v>0</v>
      </c>
      <c r="AQ1059" s="55">
        <f t="shared" si="254"/>
        <v>0</v>
      </c>
      <c r="AR1059" s="55">
        <f t="shared" si="254"/>
        <v>0</v>
      </c>
      <c r="AS1059" s="55">
        <f t="shared" si="254"/>
        <v>0</v>
      </c>
      <c r="AT1059" s="55">
        <f t="shared" si="254"/>
        <v>0</v>
      </c>
      <c r="AU1059" s="55">
        <f t="shared" si="254"/>
        <v>0</v>
      </c>
      <c r="AV1059" s="54">
        <f t="shared" si="250"/>
        <v>0</v>
      </c>
      <c r="AW1059" s="54">
        <f t="shared" si="251"/>
        <v>0</v>
      </c>
      <c r="AX1059" s="54">
        <f t="shared" si="252"/>
        <v>0</v>
      </c>
    </row>
    <row r="1060" spans="9:50">
      <c r="I1060" s="55">
        <f t="shared" si="248"/>
        <v>0</v>
      </c>
      <c r="J1060" s="55">
        <f t="shared" si="258"/>
        <v>0</v>
      </c>
      <c r="K1060" s="55">
        <f t="shared" si="258"/>
        <v>0</v>
      </c>
      <c r="L1060" s="55">
        <f t="shared" si="258"/>
        <v>0</v>
      </c>
      <c r="M1060" s="55">
        <f t="shared" si="258"/>
        <v>0</v>
      </c>
      <c r="N1060" s="55">
        <f t="shared" si="258"/>
        <v>0</v>
      </c>
      <c r="O1060" s="55">
        <f t="shared" si="258"/>
        <v>0</v>
      </c>
      <c r="P1060" s="55">
        <f t="shared" si="258"/>
        <v>0</v>
      </c>
      <c r="Q1060" s="55">
        <f t="shared" si="258"/>
        <v>0</v>
      </c>
      <c r="R1060" s="55">
        <f t="shared" si="258"/>
        <v>0</v>
      </c>
      <c r="S1060" s="55">
        <f t="shared" si="258"/>
        <v>0</v>
      </c>
      <c r="T1060" s="55">
        <f t="shared" si="258"/>
        <v>0</v>
      </c>
      <c r="U1060" s="55">
        <f t="shared" si="258"/>
        <v>0</v>
      </c>
      <c r="V1060" s="55">
        <f t="shared" si="258"/>
        <v>0</v>
      </c>
      <c r="W1060" s="55">
        <f t="shared" si="258"/>
        <v>0</v>
      </c>
      <c r="X1060" s="55">
        <f t="shared" si="258"/>
        <v>0</v>
      </c>
      <c r="Y1060" s="55">
        <f t="shared" si="258"/>
        <v>0</v>
      </c>
      <c r="Z1060" s="55">
        <f t="shared" si="257"/>
        <v>0</v>
      </c>
      <c r="AA1060" s="55">
        <f t="shared" si="257"/>
        <v>0</v>
      </c>
      <c r="AB1060" s="55">
        <f t="shared" si="257"/>
        <v>0</v>
      </c>
      <c r="AC1060" s="55">
        <f t="shared" si="257"/>
        <v>0</v>
      </c>
      <c r="AD1060" s="55">
        <f t="shared" si="257"/>
        <v>0</v>
      </c>
      <c r="AE1060" s="55">
        <f t="shared" si="257"/>
        <v>0</v>
      </c>
      <c r="AF1060" s="55">
        <f t="shared" si="257"/>
        <v>0</v>
      </c>
      <c r="AG1060" s="55">
        <f t="shared" si="257"/>
        <v>0</v>
      </c>
      <c r="AH1060" s="55">
        <f t="shared" si="257"/>
        <v>0</v>
      </c>
      <c r="AI1060" s="55">
        <f t="shared" si="257"/>
        <v>0</v>
      </c>
      <c r="AJ1060" s="55">
        <f t="shared" si="257"/>
        <v>0</v>
      </c>
      <c r="AK1060" s="55">
        <f t="shared" si="257"/>
        <v>0</v>
      </c>
      <c r="AL1060" s="55">
        <f t="shared" si="257"/>
        <v>0</v>
      </c>
      <c r="AM1060" s="55">
        <f t="shared" si="257"/>
        <v>0</v>
      </c>
      <c r="AN1060" s="55">
        <f t="shared" si="257"/>
        <v>0</v>
      </c>
      <c r="AO1060" s="55">
        <f t="shared" si="254"/>
        <v>0</v>
      </c>
      <c r="AP1060" s="55">
        <f t="shared" si="254"/>
        <v>0</v>
      </c>
      <c r="AQ1060" s="55">
        <f t="shared" si="254"/>
        <v>0</v>
      </c>
      <c r="AR1060" s="55">
        <f t="shared" si="254"/>
        <v>0</v>
      </c>
      <c r="AS1060" s="55">
        <f t="shared" si="254"/>
        <v>0</v>
      </c>
      <c r="AT1060" s="55">
        <f t="shared" si="254"/>
        <v>0</v>
      </c>
      <c r="AU1060" s="55">
        <f t="shared" si="254"/>
        <v>0</v>
      </c>
      <c r="AV1060" s="54">
        <f t="shared" si="250"/>
        <v>0</v>
      </c>
      <c r="AW1060" s="54">
        <f t="shared" si="251"/>
        <v>0</v>
      </c>
      <c r="AX1060" s="54">
        <f t="shared" si="252"/>
        <v>0</v>
      </c>
    </row>
    <row r="1061" spans="9:50">
      <c r="I1061" s="55">
        <f t="shared" si="248"/>
        <v>0</v>
      </c>
      <c r="J1061" s="55">
        <f t="shared" si="258"/>
        <v>0</v>
      </c>
      <c r="K1061" s="55">
        <f t="shared" si="258"/>
        <v>0</v>
      </c>
      <c r="L1061" s="55">
        <f t="shared" si="258"/>
        <v>0</v>
      </c>
      <c r="M1061" s="55">
        <f t="shared" si="258"/>
        <v>0</v>
      </c>
      <c r="N1061" s="55">
        <f t="shared" si="258"/>
        <v>0</v>
      </c>
      <c r="O1061" s="55">
        <f t="shared" si="258"/>
        <v>0</v>
      </c>
      <c r="P1061" s="55">
        <f t="shared" si="258"/>
        <v>0</v>
      </c>
      <c r="Q1061" s="55">
        <f t="shared" si="258"/>
        <v>0</v>
      </c>
      <c r="R1061" s="55">
        <f t="shared" si="258"/>
        <v>0</v>
      </c>
      <c r="S1061" s="55">
        <f t="shared" si="258"/>
        <v>0</v>
      </c>
      <c r="T1061" s="55">
        <f t="shared" si="258"/>
        <v>0</v>
      </c>
      <c r="U1061" s="55">
        <f t="shared" si="258"/>
        <v>0</v>
      </c>
      <c r="V1061" s="55">
        <f t="shared" si="258"/>
        <v>0</v>
      </c>
      <c r="W1061" s="55">
        <f t="shared" si="258"/>
        <v>0</v>
      </c>
      <c r="X1061" s="55">
        <f t="shared" si="258"/>
        <v>0</v>
      </c>
      <c r="Y1061" s="55">
        <f t="shared" si="258"/>
        <v>0</v>
      </c>
      <c r="Z1061" s="55">
        <f t="shared" si="257"/>
        <v>0</v>
      </c>
      <c r="AA1061" s="55">
        <f t="shared" si="257"/>
        <v>0</v>
      </c>
      <c r="AB1061" s="55">
        <f t="shared" si="257"/>
        <v>0</v>
      </c>
      <c r="AC1061" s="55">
        <f t="shared" si="257"/>
        <v>0</v>
      </c>
      <c r="AD1061" s="55">
        <f t="shared" si="257"/>
        <v>0</v>
      </c>
      <c r="AE1061" s="55">
        <f t="shared" si="257"/>
        <v>0</v>
      </c>
      <c r="AF1061" s="55">
        <f t="shared" si="257"/>
        <v>0</v>
      </c>
      <c r="AG1061" s="55">
        <f t="shared" si="257"/>
        <v>0</v>
      </c>
      <c r="AH1061" s="55">
        <f t="shared" si="257"/>
        <v>0</v>
      </c>
      <c r="AI1061" s="55">
        <f t="shared" si="257"/>
        <v>0</v>
      </c>
      <c r="AJ1061" s="55">
        <f t="shared" si="257"/>
        <v>0</v>
      </c>
      <c r="AK1061" s="55">
        <f t="shared" si="257"/>
        <v>0</v>
      </c>
      <c r="AL1061" s="55">
        <f t="shared" si="257"/>
        <v>0</v>
      </c>
      <c r="AM1061" s="55">
        <f t="shared" si="257"/>
        <v>0</v>
      </c>
      <c r="AN1061" s="55">
        <f t="shared" si="257"/>
        <v>0</v>
      </c>
      <c r="AO1061" s="55">
        <f t="shared" si="254"/>
        <v>0</v>
      </c>
      <c r="AP1061" s="55">
        <f t="shared" si="254"/>
        <v>0</v>
      </c>
      <c r="AQ1061" s="55">
        <f t="shared" si="254"/>
        <v>0</v>
      </c>
      <c r="AR1061" s="55">
        <f t="shared" si="254"/>
        <v>0</v>
      </c>
      <c r="AS1061" s="55">
        <f t="shared" si="254"/>
        <v>0</v>
      </c>
      <c r="AT1061" s="55">
        <f t="shared" si="254"/>
        <v>0</v>
      </c>
      <c r="AU1061" s="55">
        <f t="shared" si="254"/>
        <v>0</v>
      </c>
      <c r="AV1061" s="54">
        <f t="shared" si="250"/>
        <v>0</v>
      </c>
      <c r="AW1061" s="54">
        <f t="shared" si="251"/>
        <v>0</v>
      </c>
      <c r="AX1061" s="54">
        <f t="shared" si="252"/>
        <v>0</v>
      </c>
    </row>
    <row r="1062" spans="9:50">
      <c r="I1062" s="55">
        <f t="shared" si="248"/>
        <v>0</v>
      </c>
      <c r="J1062" s="55">
        <f t="shared" si="258"/>
        <v>0</v>
      </c>
      <c r="K1062" s="55">
        <f t="shared" si="258"/>
        <v>0</v>
      </c>
      <c r="L1062" s="55">
        <f t="shared" si="258"/>
        <v>0</v>
      </c>
      <c r="M1062" s="55">
        <f t="shared" si="258"/>
        <v>0</v>
      </c>
      <c r="N1062" s="55">
        <f t="shared" si="258"/>
        <v>0</v>
      </c>
      <c r="O1062" s="55">
        <f t="shared" si="258"/>
        <v>0</v>
      </c>
      <c r="P1062" s="55">
        <f t="shared" si="258"/>
        <v>0</v>
      </c>
      <c r="Q1062" s="55">
        <f t="shared" si="258"/>
        <v>0</v>
      </c>
      <c r="R1062" s="55">
        <f t="shared" si="258"/>
        <v>0</v>
      </c>
      <c r="S1062" s="55">
        <f t="shared" si="258"/>
        <v>0</v>
      </c>
      <c r="T1062" s="55">
        <f t="shared" si="258"/>
        <v>0</v>
      </c>
      <c r="U1062" s="55">
        <f t="shared" si="258"/>
        <v>0</v>
      </c>
      <c r="V1062" s="55">
        <f t="shared" si="258"/>
        <v>0</v>
      </c>
      <c r="W1062" s="55">
        <f t="shared" si="258"/>
        <v>0</v>
      </c>
      <c r="X1062" s="55">
        <f t="shared" si="258"/>
        <v>0</v>
      </c>
      <c r="Y1062" s="55">
        <f t="shared" si="258"/>
        <v>0</v>
      </c>
      <c r="Z1062" s="55">
        <f t="shared" si="257"/>
        <v>0</v>
      </c>
      <c r="AA1062" s="55">
        <f t="shared" si="257"/>
        <v>0</v>
      </c>
      <c r="AB1062" s="55">
        <f t="shared" si="257"/>
        <v>0</v>
      </c>
      <c r="AC1062" s="55">
        <f t="shared" si="257"/>
        <v>0</v>
      </c>
      <c r="AD1062" s="55">
        <f t="shared" si="257"/>
        <v>0</v>
      </c>
      <c r="AE1062" s="55">
        <f t="shared" si="257"/>
        <v>0</v>
      </c>
      <c r="AF1062" s="55">
        <f t="shared" si="257"/>
        <v>0</v>
      </c>
      <c r="AG1062" s="55">
        <f t="shared" si="257"/>
        <v>0</v>
      </c>
      <c r="AH1062" s="55">
        <f t="shared" si="257"/>
        <v>0</v>
      </c>
      <c r="AI1062" s="55">
        <f t="shared" si="257"/>
        <v>0</v>
      </c>
      <c r="AJ1062" s="55">
        <f t="shared" si="257"/>
        <v>0</v>
      </c>
      <c r="AK1062" s="55">
        <f t="shared" si="257"/>
        <v>0</v>
      </c>
      <c r="AL1062" s="55">
        <f t="shared" si="257"/>
        <v>0</v>
      </c>
      <c r="AM1062" s="55">
        <f t="shared" si="257"/>
        <v>0</v>
      </c>
      <c r="AN1062" s="55">
        <f t="shared" si="257"/>
        <v>0</v>
      </c>
      <c r="AO1062" s="55">
        <f t="shared" si="254"/>
        <v>0</v>
      </c>
      <c r="AP1062" s="55">
        <f t="shared" si="254"/>
        <v>0</v>
      </c>
      <c r="AQ1062" s="55">
        <f t="shared" si="254"/>
        <v>0</v>
      </c>
      <c r="AR1062" s="55">
        <f t="shared" si="254"/>
        <v>0</v>
      </c>
      <c r="AS1062" s="55">
        <f t="shared" si="254"/>
        <v>0</v>
      </c>
      <c r="AT1062" s="55">
        <f t="shared" si="254"/>
        <v>0</v>
      </c>
      <c r="AU1062" s="55">
        <f t="shared" si="254"/>
        <v>0</v>
      </c>
      <c r="AV1062" s="54">
        <f t="shared" si="250"/>
        <v>0</v>
      </c>
      <c r="AW1062" s="54">
        <f t="shared" si="251"/>
        <v>0</v>
      </c>
      <c r="AX1062" s="54">
        <f t="shared" si="252"/>
        <v>0</v>
      </c>
    </row>
    <row r="1063" spans="9:50">
      <c r="I1063" s="55">
        <f t="shared" si="248"/>
        <v>0</v>
      </c>
      <c r="J1063" s="55">
        <f t="shared" si="258"/>
        <v>0</v>
      </c>
      <c r="K1063" s="55">
        <f t="shared" si="258"/>
        <v>0</v>
      </c>
      <c r="L1063" s="55">
        <f t="shared" si="258"/>
        <v>0</v>
      </c>
      <c r="M1063" s="55">
        <f t="shared" si="258"/>
        <v>0</v>
      </c>
      <c r="N1063" s="55">
        <f t="shared" si="258"/>
        <v>0</v>
      </c>
      <c r="O1063" s="55">
        <f t="shared" si="258"/>
        <v>0</v>
      </c>
      <c r="P1063" s="55">
        <f t="shared" si="258"/>
        <v>0</v>
      </c>
      <c r="Q1063" s="55">
        <f t="shared" si="258"/>
        <v>0</v>
      </c>
      <c r="R1063" s="55">
        <f t="shared" si="258"/>
        <v>0</v>
      </c>
      <c r="S1063" s="55">
        <f t="shared" si="258"/>
        <v>0</v>
      </c>
      <c r="T1063" s="55">
        <f t="shared" si="258"/>
        <v>0</v>
      </c>
      <c r="U1063" s="55">
        <f t="shared" si="258"/>
        <v>0</v>
      </c>
      <c r="V1063" s="55">
        <f t="shared" si="258"/>
        <v>0</v>
      </c>
      <c r="W1063" s="55">
        <f t="shared" si="258"/>
        <v>0</v>
      </c>
      <c r="X1063" s="55">
        <f t="shared" si="258"/>
        <v>0</v>
      </c>
      <c r="Y1063" s="55">
        <f t="shared" si="258"/>
        <v>0</v>
      </c>
      <c r="Z1063" s="55">
        <f t="shared" si="257"/>
        <v>0</v>
      </c>
      <c r="AA1063" s="55">
        <f t="shared" si="257"/>
        <v>0</v>
      </c>
      <c r="AB1063" s="55">
        <f t="shared" si="257"/>
        <v>0</v>
      </c>
      <c r="AC1063" s="55">
        <f t="shared" si="257"/>
        <v>0</v>
      </c>
      <c r="AD1063" s="55">
        <f t="shared" si="257"/>
        <v>0</v>
      </c>
      <c r="AE1063" s="55">
        <f t="shared" si="257"/>
        <v>0</v>
      </c>
      <c r="AF1063" s="55">
        <f t="shared" si="257"/>
        <v>0</v>
      </c>
      <c r="AG1063" s="55">
        <f t="shared" si="257"/>
        <v>0</v>
      </c>
      <c r="AH1063" s="55">
        <f t="shared" si="257"/>
        <v>0</v>
      </c>
      <c r="AI1063" s="55">
        <f t="shared" si="257"/>
        <v>0</v>
      </c>
      <c r="AJ1063" s="55">
        <f t="shared" si="257"/>
        <v>0</v>
      </c>
      <c r="AK1063" s="55">
        <f t="shared" si="257"/>
        <v>0</v>
      </c>
      <c r="AL1063" s="55">
        <f t="shared" si="257"/>
        <v>0</v>
      </c>
      <c r="AM1063" s="55">
        <f t="shared" si="257"/>
        <v>0</v>
      </c>
      <c r="AN1063" s="55">
        <f t="shared" si="257"/>
        <v>0</v>
      </c>
      <c r="AO1063" s="55">
        <f t="shared" si="254"/>
        <v>0</v>
      </c>
      <c r="AP1063" s="55">
        <f t="shared" si="254"/>
        <v>0</v>
      </c>
      <c r="AQ1063" s="55">
        <f t="shared" si="254"/>
        <v>0</v>
      </c>
      <c r="AR1063" s="55">
        <f t="shared" si="254"/>
        <v>0</v>
      </c>
      <c r="AS1063" s="55">
        <f t="shared" si="254"/>
        <v>0</v>
      </c>
      <c r="AT1063" s="55">
        <f t="shared" si="254"/>
        <v>0</v>
      </c>
      <c r="AU1063" s="55">
        <f t="shared" si="254"/>
        <v>0</v>
      </c>
      <c r="AV1063" s="54">
        <f t="shared" si="250"/>
        <v>0</v>
      </c>
      <c r="AW1063" s="54">
        <f t="shared" si="251"/>
        <v>0</v>
      </c>
      <c r="AX1063" s="54">
        <f t="shared" si="252"/>
        <v>0</v>
      </c>
    </row>
    <row r="1064" spans="9:50">
      <c r="I1064" s="55">
        <f t="shared" si="248"/>
        <v>0</v>
      </c>
      <c r="J1064" s="55">
        <f t="shared" si="258"/>
        <v>0</v>
      </c>
      <c r="K1064" s="55">
        <f t="shared" si="258"/>
        <v>0</v>
      </c>
      <c r="L1064" s="55">
        <f t="shared" si="258"/>
        <v>0</v>
      </c>
      <c r="M1064" s="55">
        <f t="shared" si="258"/>
        <v>0</v>
      </c>
      <c r="N1064" s="55">
        <f t="shared" si="258"/>
        <v>0</v>
      </c>
      <c r="O1064" s="55">
        <f t="shared" si="258"/>
        <v>0</v>
      </c>
      <c r="P1064" s="55">
        <f t="shared" si="258"/>
        <v>0</v>
      </c>
      <c r="Q1064" s="55">
        <f t="shared" si="258"/>
        <v>0</v>
      </c>
      <c r="R1064" s="55">
        <f t="shared" si="258"/>
        <v>0</v>
      </c>
      <c r="S1064" s="55">
        <f t="shared" si="258"/>
        <v>0</v>
      </c>
      <c r="T1064" s="55">
        <f t="shared" si="258"/>
        <v>0</v>
      </c>
      <c r="U1064" s="55">
        <f t="shared" si="258"/>
        <v>0</v>
      </c>
      <c r="V1064" s="55">
        <f t="shared" si="258"/>
        <v>0</v>
      </c>
      <c r="W1064" s="55">
        <f t="shared" si="258"/>
        <v>0</v>
      </c>
      <c r="X1064" s="55">
        <f t="shared" si="258"/>
        <v>0</v>
      </c>
      <c r="Y1064" s="55">
        <f t="shared" si="258"/>
        <v>0</v>
      </c>
      <c r="Z1064" s="55">
        <f t="shared" si="257"/>
        <v>0</v>
      </c>
      <c r="AA1064" s="55">
        <f t="shared" si="257"/>
        <v>0</v>
      </c>
      <c r="AB1064" s="55">
        <f t="shared" si="257"/>
        <v>0</v>
      </c>
      <c r="AC1064" s="55">
        <f t="shared" si="257"/>
        <v>0</v>
      </c>
      <c r="AD1064" s="55">
        <f t="shared" si="257"/>
        <v>0</v>
      </c>
      <c r="AE1064" s="55">
        <f t="shared" si="257"/>
        <v>0</v>
      </c>
      <c r="AF1064" s="55">
        <f t="shared" si="257"/>
        <v>0</v>
      </c>
      <c r="AG1064" s="55">
        <f t="shared" si="257"/>
        <v>0</v>
      </c>
      <c r="AH1064" s="55">
        <f t="shared" si="257"/>
        <v>0</v>
      </c>
      <c r="AI1064" s="55">
        <f t="shared" si="257"/>
        <v>0</v>
      </c>
      <c r="AJ1064" s="55">
        <f t="shared" si="257"/>
        <v>0</v>
      </c>
      <c r="AK1064" s="55">
        <f t="shared" si="257"/>
        <v>0</v>
      </c>
      <c r="AL1064" s="55">
        <f t="shared" si="257"/>
        <v>0</v>
      </c>
      <c r="AM1064" s="55">
        <f t="shared" si="257"/>
        <v>0</v>
      </c>
      <c r="AN1064" s="55">
        <f t="shared" si="257"/>
        <v>0</v>
      </c>
      <c r="AO1064" s="55">
        <f t="shared" si="254"/>
        <v>0</v>
      </c>
      <c r="AP1064" s="55">
        <f t="shared" si="254"/>
        <v>0</v>
      </c>
      <c r="AQ1064" s="55">
        <f t="shared" si="254"/>
        <v>0</v>
      </c>
      <c r="AR1064" s="55">
        <f t="shared" si="254"/>
        <v>0</v>
      </c>
      <c r="AS1064" s="55">
        <f t="shared" si="254"/>
        <v>0</v>
      </c>
      <c r="AT1064" s="55">
        <f t="shared" si="254"/>
        <v>0</v>
      </c>
      <c r="AU1064" s="55">
        <f t="shared" si="254"/>
        <v>0</v>
      </c>
      <c r="AV1064" s="54">
        <f t="shared" si="250"/>
        <v>0</v>
      </c>
      <c r="AW1064" s="54">
        <f t="shared" si="251"/>
        <v>0</v>
      </c>
      <c r="AX1064" s="54">
        <f t="shared" si="252"/>
        <v>0</v>
      </c>
    </row>
    <row r="1065" spans="9:50">
      <c r="I1065" s="55">
        <f t="shared" si="248"/>
        <v>0</v>
      </c>
      <c r="J1065" s="55">
        <f t="shared" si="258"/>
        <v>0</v>
      </c>
      <c r="K1065" s="55">
        <f t="shared" si="258"/>
        <v>0</v>
      </c>
      <c r="L1065" s="55">
        <f t="shared" si="258"/>
        <v>0</v>
      </c>
      <c r="M1065" s="55">
        <f t="shared" si="258"/>
        <v>0</v>
      </c>
      <c r="N1065" s="55">
        <f t="shared" si="258"/>
        <v>0</v>
      </c>
      <c r="O1065" s="55">
        <f t="shared" si="258"/>
        <v>0</v>
      </c>
      <c r="P1065" s="55">
        <f t="shared" si="258"/>
        <v>0</v>
      </c>
      <c r="Q1065" s="55">
        <f t="shared" si="258"/>
        <v>0</v>
      </c>
      <c r="R1065" s="55">
        <f t="shared" si="258"/>
        <v>0</v>
      </c>
      <c r="S1065" s="55">
        <f t="shared" si="258"/>
        <v>0</v>
      </c>
      <c r="T1065" s="55">
        <f t="shared" si="258"/>
        <v>0</v>
      </c>
      <c r="U1065" s="55">
        <f t="shared" si="258"/>
        <v>0</v>
      </c>
      <c r="V1065" s="55">
        <f t="shared" si="258"/>
        <v>0</v>
      </c>
      <c r="W1065" s="55">
        <f t="shared" si="258"/>
        <v>0</v>
      </c>
      <c r="X1065" s="55">
        <f t="shared" si="258"/>
        <v>0</v>
      </c>
      <c r="Y1065" s="55">
        <f t="shared" si="258"/>
        <v>0</v>
      </c>
      <c r="Z1065" s="55">
        <f t="shared" si="257"/>
        <v>0</v>
      </c>
      <c r="AA1065" s="55">
        <f t="shared" si="257"/>
        <v>0</v>
      </c>
      <c r="AB1065" s="55">
        <f t="shared" si="257"/>
        <v>0</v>
      </c>
      <c r="AC1065" s="55">
        <f t="shared" si="257"/>
        <v>0</v>
      </c>
      <c r="AD1065" s="55">
        <f t="shared" si="257"/>
        <v>0</v>
      </c>
      <c r="AE1065" s="55">
        <f t="shared" si="257"/>
        <v>0</v>
      </c>
      <c r="AF1065" s="55">
        <f t="shared" si="257"/>
        <v>0</v>
      </c>
      <c r="AG1065" s="55">
        <f t="shared" si="257"/>
        <v>0</v>
      </c>
      <c r="AH1065" s="55">
        <f t="shared" si="257"/>
        <v>0</v>
      </c>
      <c r="AI1065" s="55">
        <f t="shared" si="257"/>
        <v>0</v>
      </c>
      <c r="AJ1065" s="55">
        <f t="shared" si="257"/>
        <v>0</v>
      </c>
      <c r="AK1065" s="55">
        <f t="shared" si="257"/>
        <v>0</v>
      </c>
      <c r="AL1065" s="55">
        <f t="shared" si="257"/>
        <v>0</v>
      </c>
      <c r="AM1065" s="55">
        <f t="shared" si="257"/>
        <v>0</v>
      </c>
      <c r="AN1065" s="55">
        <f t="shared" si="257"/>
        <v>0</v>
      </c>
      <c r="AO1065" s="55">
        <f t="shared" si="254"/>
        <v>0</v>
      </c>
      <c r="AP1065" s="55">
        <f t="shared" si="254"/>
        <v>0</v>
      </c>
      <c r="AQ1065" s="55">
        <f t="shared" si="254"/>
        <v>0</v>
      </c>
      <c r="AR1065" s="55">
        <f t="shared" si="254"/>
        <v>0</v>
      </c>
      <c r="AS1065" s="55">
        <f t="shared" si="254"/>
        <v>0</v>
      </c>
      <c r="AT1065" s="55">
        <f t="shared" si="254"/>
        <v>0</v>
      </c>
      <c r="AU1065" s="55">
        <f t="shared" si="254"/>
        <v>0</v>
      </c>
      <c r="AV1065" s="54">
        <f t="shared" si="250"/>
        <v>0</v>
      </c>
      <c r="AW1065" s="54">
        <f t="shared" si="251"/>
        <v>0</v>
      </c>
      <c r="AX1065" s="54">
        <f t="shared" si="252"/>
        <v>0</v>
      </c>
    </row>
    <row r="1066" spans="9:50">
      <c r="I1066" s="55">
        <f t="shared" si="248"/>
        <v>0</v>
      </c>
      <c r="J1066" s="55">
        <f t="shared" si="258"/>
        <v>0</v>
      </c>
      <c r="K1066" s="55">
        <f t="shared" si="258"/>
        <v>0</v>
      </c>
      <c r="L1066" s="55">
        <f t="shared" si="258"/>
        <v>0</v>
      </c>
      <c r="M1066" s="55">
        <f t="shared" si="258"/>
        <v>0</v>
      </c>
      <c r="N1066" s="55">
        <f t="shared" si="258"/>
        <v>0</v>
      </c>
      <c r="O1066" s="55">
        <f t="shared" si="258"/>
        <v>0</v>
      </c>
      <c r="P1066" s="55">
        <f t="shared" si="258"/>
        <v>0</v>
      </c>
      <c r="Q1066" s="55">
        <f t="shared" si="258"/>
        <v>0</v>
      </c>
      <c r="R1066" s="55">
        <f t="shared" si="258"/>
        <v>0</v>
      </c>
      <c r="S1066" s="55">
        <f t="shared" si="258"/>
        <v>0</v>
      </c>
      <c r="T1066" s="55">
        <f t="shared" si="258"/>
        <v>0</v>
      </c>
      <c r="U1066" s="55">
        <f t="shared" si="258"/>
        <v>0</v>
      </c>
      <c r="V1066" s="55">
        <f t="shared" si="258"/>
        <v>0</v>
      </c>
      <c r="W1066" s="55">
        <f t="shared" si="258"/>
        <v>0</v>
      </c>
      <c r="X1066" s="55">
        <f t="shared" si="258"/>
        <v>0</v>
      </c>
      <c r="Y1066" s="55">
        <f t="shared" si="258"/>
        <v>0</v>
      </c>
      <c r="Z1066" s="55">
        <f t="shared" si="257"/>
        <v>0</v>
      </c>
      <c r="AA1066" s="55">
        <f t="shared" si="257"/>
        <v>0</v>
      </c>
      <c r="AB1066" s="55">
        <f t="shared" si="257"/>
        <v>0</v>
      </c>
      <c r="AC1066" s="55">
        <f t="shared" si="257"/>
        <v>0</v>
      </c>
      <c r="AD1066" s="55">
        <f t="shared" si="257"/>
        <v>0</v>
      </c>
      <c r="AE1066" s="55">
        <f t="shared" si="257"/>
        <v>0</v>
      </c>
      <c r="AF1066" s="55">
        <f t="shared" si="257"/>
        <v>0</v>
      </c>
      <c r="AG1066" s="55">
        <f t="shared" si="257"/>
        <v>0</v>
      </c>
      <c r="AH1066" s="55">
        <f t="shared" si="257"/>
        <v>0</v>
      </c>
      <c r="AI1066" s="55">
        <f t="shared" si="257"/>
        <v>0</v>
      </c>
      <c r="AJ1066" s="55">
        <f t="shared" si="257"/>
        <v>0</v>
      </c>
      <c r="AK1066" s="55">
        <f t="shared" si="257"/>
        <v>0</v>
      </c>
      <c r="AL1066" s="55">
        <f t="shared" si="257"/>
        <v>0</v>
      </c>
      <c r="AM1066" s="55">
        <f t="shared" si="257"/>
        <v>0</v>
      </c>
      <c r="AN1066" s="55">
        <f t="shared" si="257"/>
        <v>0</v>
      </c>
      <c r="AO1066" s="55">
        <f t="shared" si="254"/>
        <v>0</v>
      </c>
      <c r="AP1066" s="55">
        <f t="shared" si="254"/>
        <v>0</v>
      </c>
      <c r="AQ1066" s="55">
        <f t="shared" si="254"/>
        <v>0</v>
      </c>
      <c r="AR1066" s="55">
        <f t="shared" si="254"/>
        <v>0</v>
      </c>
      <c r="AS1066" s="55">
        <f t="shared" si="254"/>
        <v>0</v>
      </c>
      <c r="AT1066" s="55">
        <f t="shared" si="254"/>
        <v>0</v>
      </c>
      <c r="AU1066" s="55">
        <f t="shared" si="254"/>
        <v>0</v>
      </c>
      <c r="AV1066" s="54">
        <f t="shared" si="250"/>
        <v>0</v>
      </c>
      <c r="AW1066" s="54">
        <f t="shared" si="251"/>
        <v>0</v>
      </c>
      <c r="AX1066" s="54">
        <f t="shared" si="252"/>
        <v>0</v>
      </c>
    </row>
    <row r="1067" spans="9:50">
      <c r="I1067" s="55">
        <f t="shared" si="248"/>
        <v>0</v>
      </c>
      <c r="J1067" s="55">
        <f t="shared" si="258"/>
        <v>0</v>
      </c>
      <c r="K1067" s="55">
        <f t="shared" si="258"/>
        <v>0</v>
      </c>
      <c r="L1067" s="55">
        <f t="shared" si="258"/>
        <v>0</v>
      </c>
      <c r="M1067" s="55">
        <f t="shared" si="258"/>
        <v>0</v>
      </c>
      <c r="N1067" s="55">
        <f t="shared" si="258"/>
        <v>0</v>
      </c>
      <c r="O1067" s="55">
        <f t="shared" si="258"/>
        <v>0</v>
      </c>
      <c r="P1067" s="55">
        <f t="shared" si="258"/>
        <v>0</v>
      </c>
      <c r="Q1067" s="55">
        <f t="shared" si="258"/>
        <v>0</v>
      </c>
      <c r="R1067" s="55">
        <f t="shared" si="258"/>
        <v>0</v>
      </c>
      <c r="S1067" s="55">
        <f t="shared" si="258"/>
        <v>0</v>
      </c>
      <c r="T1067" s="55">
        <f t="shared" si="258"/>
        <v>0</v>
      </c>
      <c r="U1067" s="55">
        <f t="shared" si="258"/>
        <v>0</v>
      </c>
      <c r="V1067" s="55">
        <f t="shared" si="258"/>
        <v>0</v>
      </c>
      <c r="W1067" s="55">
        <f t="shared" si="258"/>
        <v>0</v>
      </c>
      <c r="X1067" s="55">
        <f t="shared" si="258"/>
        <v>0</v>
      </c>
      <c r="Y1067" s="55">
        <f t="shared" si="258"/>
        <v>0</v>
      </c>
      <c r="Z1067" s="55">
        <f t="shared" si="257"/>
        <v>0</v>
      </c>
      <c r="AA1067" s="55">
        <f t="shared" si="257"/>
        <v>0</v>
      </c>
      <c r="AB1067" s="55">
        <f t="shared" si="257"/>
        <v>0</v>
      </c>
      <c r="AC1067" s="55">
        <f t="shared" si="257"/>
        <v>0</v>
      </c>
      <c r="AD1067" s="55">
        <f t="shared" si="257"/>
        <v>0</v>
      </c>
      <c r="AE1067" s="55">
        <f t="shared" si="257"/>
        <v>0</v>
      </c>
      <c r="AF1067" s="55">
        <f t="shared" si="257"/>
        <v>0</v>
      </c>
      <c r="AG1067" s="55">
        <f t="shared" si="257"/>
        <v>0</v>
      </c>
      <c r="AH1067" s="55">
        <f t="shared" si="257"/>
        <v>0</v>
      </c>
      <c r="AI1067" s="55">
        <f t="shared" si="257"/>
        <v>0</v>
      </c>
      <c r="AJ1067" s="55">
        <f t="shared" si="257"/>
        <v>0</v>
      </c>
      <c r="AK1067" s="55">
        <f t="shared" si="257"/>
        <v>0</v>
      </c>
      <c r="AL1067" s="55">
        <f t="shared" si="257"/>
        <v>0</v>
      </c>
      <c r="AM1067" s="55">
        <f t="shared" si="257"/>
        <v>0</v>
      </c>
      <c r="AN1067" s="55">
        <f t="shared" si="257"/>
        <v>0</v>
      </c>
      <c r="AO1067" s="55">
        <f t="shared" si="254"/>
        <v>0</v>
      </c>
      <c r="AP1067" s="55">
        <f t="shared" si="254"/>
        <v>0</v>
      </c>
      <c r="AQ1067" s="55">
        <f t="shared" si="254"/>
        <v>0</v>
      </c>
      <c r="AR1067" s="55">
        <f t="shared" si="254"/>
        <v>0</v>
      </c>
      <c r="AS1067" s="55">
        <f t="shared" si="254"/>
        <v>0</v>
      </c>
      <c r="AT1067" s="55">
        <f t="shared" si="254"/>
        <v>0</v>
      </c>
      <c r="AU1067" s="55">
        <f t="shared" si="254"/>
        <v>0</v>
      </c>
      <c r="AV1067" s="54">
        <f t="shared" si="250"/>
        <v>0</v>
      </c>
      <c r="AW1067" s="54">
        <f t="shared" si="251"/>
        <v>0</v>
      </c>
      <c r="AX1067" s="54">
        <f t="shared" si="252"/>
        <v>0</v>
      </c>
    </row>
    <row r="1068" spans="9:50">
      <c r="I1068" s="55">
        <f t="shared" si="248"/>
        <v>0</v>
      </c>
      <c r="J1068" s="55">
        <f t="shared" si="258"/>
        <v>0</v>
      </c>
      <c r="K1068" s="55">
        <f t="shared" si="258"/>
        <v>0</v>
      </c>
      <c r="L1068" s="55">
        <f t="shared" si="258"/>
        <v>0</v>
      </c>
      <c r="M1068" s="55">
        <f t="shared" si="258"/>
        <v>0</v>
      </c>
      <c r="N1068" s="55">
        <f t="shared" si="258"/>
        <v>0</v>
      </c>
      <c r="O1068" s="55">
        <f t="shared" si="258"/>
        <v>0</v>
      </c>
      <c r="P1068" s="55">
        <f t="shared" si="258"/>
        <v>0</v>
      </c>
      <c r="Q1068" s="55">
        <f t="shared" si="258"/>
        <v>0</v>
      </c>
      <c r="R1068" s="55">
        <f t="shared" si="258"/>
        <v>0</v>
      </c>
      <c r="S1068" s="55">
        <f t="shared" si="258"/>
        <v>0</v>
      </c>
      <c r="T1068" s="55">
        <f t="shared" si="258"/>
        <v>0</v>
      </c>
      <c r="U1068" s="55">
        <f t="shared" si="258"/>
        <v>0</v>
      </c>
      <c r="V1068" s="55">
        <f t="shared" si="258"/>
        <v>0</v>
      </c>
      <c r="W1068" s="55">
        <f t="shared" si="258"/>
        <v>0</v>
      </c>
      <c r="X1068" s="55">
        <f t="shared" si="258"/>
        <v>0</v>
      </c>
      <c r="Y1068" s="55">
        <f t="shared" si="258"/>
        <v>0</v>
      </c>
      <c r="Z1068" s="55">
        <f t="shared" si="257"/>
        <v>0</v>
      </c>
      <c r="AA1068" s="55">
        <f t="shared" si="257"/>
        <v>0</v>
      </c>
      <c r="AB1068" s="55">
        <f t="shared" si="257"/>
        <v>0</v>
      </c>
      <c r="AC1068" s="55">
        <f t="shared" si="257"/>
        <v>0</v>
      </c>
      <c r="AD1068" s="55">
        <f t="shared" si="257"/>
        <v>0</v>
      </c>
      <c r="AE1068" s="55">
        <f t="shared" si="257"/>
        <v>0</v>
      </c>
      <c r="AF1068" s="55">
        <f t="shared" si="257"/>
        <v>0</v>
      </c>
      <c r="AG1068" s="55">
        <f t="shared" si="257"/>
        <v>0</v>
      </c>
      <c r="AH1068" s="55">
        <f t="shared" si="257"/>
        <v>0</v>
      </c>
      <c r="AI1068" s="55">
        <f t="shared" si="257"/>
        <v>0</v>
      </c>
      <c r="AJ1068" s="55">
        <f t="shared" si="257"/>
        <v>0</v>
      </c>
      <c r="AK1068" s="55">
        <f t="shared" si="257"/>
        <v>0</v>
      </c>
      <c r="AL1068" s="55">
        <f t="shared" si="257"/>
        <v>0</v>
      </c>
      <c r="AM1068" s="55">
        <f t="shared" si="257"/>
        <v>0</v>
      </c>
      <c r="AN1068" s="55">
        <f t="shared" si="257"/>
        <v>0</v>
      </c>
      <c r="AO1068" s="55">
        <f t="shared" si="254"/>
        <v>0</v>
      </c>
      <c r="AP1068" s="55">
        <f t="shared" si="254"/>
        <v>0</v>
      </c>
      <c r="AQ1068" s="55">
        <f t="shared" si="254"/>
        <v>0</v>
      </c>
      <c r="AR1068" s="55">
        <f t="shared" ref="AR1068:AU1068" si="259">SUMIFS($F$2:$F$2000,$E$2:$E$2000,AR$1,$A$2:$A$2000,$H1068)</f>
        <v>0</v>
      </c>
      <c r="AS1068" s="55">
        <f t="shared" si="259"/>
        <v>0</v>
      </c>
      <c r="AT1068" s="55">
        <f t="shared" si="259"/>
        <v>0</v>
      </c>
      <c r="AU1068" s="55">
        <f t="shared" si="259"/>
        <v>0</v>
      </c>
      <c r="AV1068" s="54">
        <f t="shared" si="250"/>
        <v>0</v>
      </c>
      <c r="AW1068" s="54">
        <f t="shared" si="251"/>
        <v>0</v>
      </c>
      <c r="AX1068" s="54">
        <f t="shared" si="252"/>
        <v>0</v>
      </c>
    </row>
    <row r="1069" spans="9:50">
      <c r="I1069" s="55">
        <f t="shared" si="248"/>
        <v>0</v>
      </c>
      <c r="J1069" s="55">
        <f t="shared" si="258"/>
        <v>0</v>
      </c>
      <c r="K1069" s="55">
        <f t="shared" si="258"/>
        <v>0</v>
      </c>
      <c r="L1069" s="55">
        <f t="shared" si="258"/>
        <v>0</v>
      </c>
      <c r="M1069" s="55">
        <f t="shared" si="258"/>
        <v>0</v>
      </c>
      <c r="N1069" s="55">
        <f t="shared" si="258"/>
        <v>0</v>
      </c>
      <c r="O1069" s="55">
        <f t="shared" si="258"/>
        <v>0</v>
      </c>
      <c r="P1069" s="55">
        <f t="shared" si="258"/>
        <v>0</v>
      </c>
      <c r="Q1069" s="55">
        <f t="shared" si="258"/>
        <v>0</v>
      </c>
      <c r="R1069" s="55">
        <f t="shared" si="258"/>
        <v>0</v>
      </c>
      <c r="S1069" s="55">
        <f t="shared" si="258"/>
        <v>0</v>
      </c>
      <c r="T1069" s="55">
        <f t="shared" si="258"/>
        <v>0</v>
      </c>
      <c r="U1069" s="55">
        <f t="shared" si="258"/>
        <v>0</v>
      </c>
      <c r="V1069" s="55">
        <f t="shared" si="258"/>
        <v>0</v>
      </c>
      <c r="W1069" s="55">
        <f t="shared" si="258"/>
        <v>0</v>
      </c>
      <c r="X1069" s="55">
        <f t="shared" si="258"/>
        <v>0</v>
      </c>
      <c r="Y1069" s="55">
        <f t="shared" si="258"/>
        <v>0</v>
      </c>
      <c r="Z1069" s="55">
        <f t="shared" si="257"/>
        <v>0</v>
      </c>
      <c r="AA1069" s="55">
        <f t="shared" si="257"/>
        <v>0</v>
      </c>
      <c r="AB1069" s="55">
        <f t="shared" si="257"/>
        <v>0</v>
      </c>
      <c r="AC1069" s="55">
        <f t="shared" si="257"/>
        <v>0</v>
      </c>
      <c r="AD1069" s="55">
        <f t="shared" si="257"/>
        <v>0</v>
      </c>
      <c r="AE1069" s="55">
        <f t="shared" si="257"/>
        <v>0</v>
      </c>
      <c r="AF1069" s="55">
        <f t="shared" si="257"/>
        <v>0</v>
      </c>
      <c r="AG1069" s="55">
        <f t="shared" si="257"/>
        <v>0</v>
      </c>
      <c r="AH1069" s="55">
        <f t="shared" si="257"/>
        <v>0</v>
      </c>
      <c r="AI1069" s="55">
        <f t="shared" si="257"/>
        <v>0</v>
      </c>
      <c r="AJ1069" s="55">
        <f t="shared" si="257"/>
        <v>0</v>
      </c>
      <c r="AK1069" s="55">
        <f t="shared" si="257"/>
        <v>0</v>
      </c>
      <c r="AL1069" s="55">
        <f t="shared" si="257"/>
        <v>0</v>
      </c>
      <c r="AM1069" s="55">
        <f t="shared" si="257"/>
        <v>0</v>
      </c>
      <c r="AN1069" s="55">
        <f t="shared" si="257"/>
        <v>0</v>
      </c>
      <c r="AO1069" s="55">
        <f t="shared" ref="AO1069:AU1105" si="260">SUMIFS($F$2:$F$2000,$E$2:$E$2000,AO$1,$A$2:$A$2000,$H1069)</f>
        <v>0</v>
      </c>
      <c r="AP1069" s="55">
        <f t="shared" si="260"/>
        <v>0</v>
      </c>
      <c r="AQ1069" s="55">
        <f t="shared" si="260"/>
        <v>0</v>
      </c>
      <c r="AR1069" s="55">
        <f t="shared" si="260"/>
        <v>0</v>
      </c>
      <c r="AS1069" s="55">
        <f t="shared" si="260"/>
        <v>0</v>
      </c>
      <c r="AT1069" s="55">
        <f t="shared" si="260"/>
        <v>0</v>
      </c>
      <c r="AU1069" s="55">
        <f t="shared" si="260"/>
        <v>0</v>
      </c>
      <c r="AV1069" s="54">
        <f t="shared" si="250"/>
        <v>0</v>
      </c>
      <c r="AW1069" s="54">
        <f t="shared" si="251"/>
        <v>0</v>
      </c>
      <c r="AX1069" s="54">
        <f t="shared" si="252"/>
        <v>0</v>
      </c>
    </row>
    <row r="1070" spans="9:50">
      <c r="I1070" s="55">
        <f t="shared" si="248"/>
        <v>0</v>
      </c>
      <c r="J1070" s="55">
        <f t="shared" si="258"/>
        <v>0</v>
      </c>
      <c r="K1070" s="55">
        <f t="shared" si="258"/>
        <v>0</v>
      </c>
      <c r="L1070" s="55">
        <f t="shared" si="258"/>
        <v>0</v>
      </c>
      <c r="M1070" s="55">
        <f t="shared" si="258"/>
        <v>0</v>
      </c>
      <c r="N1070" s="55">
        <f t="shared" si="258"/>
        <v>0</v>
      </c>
      <c r="O1070" s="55">
        <f t="shared" si="258"/>
        <v>0</v>
      </c>
      <c r="P1070" s="55">
        <f t="shared" si="258"/>
        <v>0</v>
      </c>
      <c r="Q1070" s="55">
        <f t="shared" si="258"/>
        <v>0</v>
      </c>
      <c r="R1070" s="55">
        <f t="shared" si="258"/>
        <v>0</v>
      </c>
      <c r="S1070" s="55">
        <f t="shared" si="258"/>
        <v>0</v>
      </c>
      <c r="T1070" s="55">
        <f t="shared" si="258"/>
        <v>0</v>
      </c>
      <c r="U1070" s="55">
        <f t="shared" si="258"/>
        <v>0</v>
      </c>
      <c r="V1070" s="55">
        <f t="shared" si="258"/>
        <v>0</v>
      </c>
      <c r="W1070" s="55">
        <f t="shared" si="258"/>
        <v>0</v>
      </c>
      <c r="X1070" s="55">
        <f t="shared" si="258"/>
        <v>0</v>
      </c>
      <c r="Y1070" s="55">
        <f t="shared" si="258"/>
        <v>0</v>
      </c>
      <c r="Z1070" s="55">
        <f t="shared" si="257"/>
        <v>0</v>
      </c>
      <c r="AA1070" s="55">
        <f t="shared" si="257"/>
        <v>0</v>
      </c>
      <c r="AB1070" s="55">
        <f t="shared" si="257"/>
        <v>0</v>
      </c>
      <c r="AC1070" s="55">
        <f t="shared" si="257"/>
        <v>0</v>
      </c>
      <c r="AD1070" s="55">
        <f t="shared" si="257"/>
        <v>0</v>
      </c>
      <c r="AE1070" s="55">
        <f t="shared" si="257"/>
        <v>0</v>
      </c>
      <c r="AF1070" s="55">
        <f t="shared" si="257"/>
        <v>0</v>
      </c>
      <c r="AG1070" s="55">
        <f t="shared" si="257"/>
        <v>0</v>
      </c>
      <c r="AH1070" s="55">
        <f t="shared" si="257"/>
        <v>0</v>
      </c>
      <c r="AI1070" s="55">
        <f t="shared" si="257"/>
        <v>0</v>
      </c>
      <c r="AJ1070" s="55">
        <f t="shared" si="257"/>
        <v>0</v>
      </c>
      <c r="AK1070" s="55">
        <f t="shared" si="257"/>
        <v>0</v>
      </c>
      <c r="AL1070" s="55">
        <f t="shared" si="257"/>
        <v>0</v>
      </c>
      <c r="AM1070" s="55">
        <f t="shared" si="257"/>
        <v>0</v>
      </c>
      <c r="AN1070" s="55">
        <f t="shared" si="257"/>
        <v>0</v>
      </c>
      <c r="AO1070" s="55">
        <f t="shared" si="260"/>
        <v>0</v>
      </c>
      <c r="AP1070" s="55">
        <f t="shared" si="260"/>
        <v>0</v>
      </c>
      <c r="AQ1070" s="55">
        <f t="shared" si="260"/>
        <v>0</v>
      </c>
      <c r="AR1070" s="55">
        <f t="shared" si="260"/>
        <v>0</v>
      </c>
      <c r="AS1070" s="55">
        <f t="shared" si="260"/>
        <v>0</v>
      </c>
      <c r="AT1070" s="55">
        <f t="shared" si="260"/>
        <v>0</v>
      </c>
      <c r="AU1070" s="55">
        <f t="shared" si="260"/>
        <v>0</v>
      </c>
      <c r="AV1070" s="54">
        <f t="shared" si="250"/>
        <v>0</v>
      </c>
      <c r="AW1070" s="54">
        <f t="shared" si="251"/>
        <v>0</v>
      </c>
      <c r="AX1070" s="54">
        <f t="shared" si="252"/>
        <v>0</v>
      </c>
    </row>
    <row r="1071" spans="9:50">
      <c r="I1071" s="55">
        <f t="shared" si="248"/>
        <v>0</v>
      </c>
      <c r="J1071" s="55">
        <f t="shared" si="258"/>
        <v>0</v>
      </c>
      <c r="K1071" s="55">
        <f t="shared" si="258"/>
        <v>0</v>
      </c>
      <c r="L1071" s="55">
        <f t="shared" si="258"/>
        <v>0</v>
      </c>
      <c r="M1071" s="55">
        <f t="shared" si="258"/>
        <v>0</v>
      </c>
      <c r="N1071" s="55">
        <f t="shared" si="258"/>
        <v>0</v>
      </c>
      <c r="O1071" s="55">
        <f t="shared" si="258"/>
        <v>0</v>
      </c>
      <c r="P1071" s="55">
        <f t="shared" si="258"/>
        <v>0</v>
      </c>
      <c r="Q1071" s="55">
        <f t="shared" si="258"/>
        <v>0</v>
      </c>
      <c r="R1071" s="55">
        <f t="shared" si="258"/>
        <v>0</v>
      </c>
      <c r="S1071" s="55">
        <f t="shared" si="258"/>
        <v>0</v>
      </c>
      <c r="T1071" s="55">
        <f t="shared" si="258"/>
        <v>0</v>
      </c>
      <c r="U1071" s="55">
        <f t="shared" si="258"/>
        <v>0</v>
      </c>
      <c r="V1071" s="55">
        <f t="shared" si="258"/>
        <v>0</v>
      </c>
      <c r="W1071" s="55">
        <f t="shared" si="258"/>
        <v>0</v>
      </c>
      <c r="X1071" s="55">
        <f t="shared" si="258"/>
        <v>0</v>
      </c>
      <c r="Y1071" s="55">
        <f t="shared" si="258"/>
        <v>0</v>
      </c>
      <c r="Z1071" s="55">
        <f t="shared" si="257"/>
        <v>0</v>
      </c>
      <c r="AA1071" s="55">
        <f t="shared" si="257"/>
        <v>0</v>
      </c>
      <c r="AB1071" s="55">
        <f t="shared" si="257"/>
        <v>0</v>
      </c>
      <c r="AC1071" s="55">
        <f t="shared" si="257"/>
        <v>0</v>
      </c>
      <c r="AD1071" s="55">
        <f t="shared" si="257"/>
        <v>0</v>
      </c>
      <c r="AE1071" s="55">
        <f t="shared" si="257"/>
        <v>0</v>
      </c>
      <c r="AF1071" s="55">
        <f t="shared" si="257"/>
        <v>0</v>
      </c>
      <c r="AG1071" s="55">
        <f t="shared" si="257"/>
        <v>0</v>
      </c>
      <c r="AH1071" s="55">
        <f t="shared" si="257"/>
        <v>0</v>
      </c>
      <c r="AI1071" s="55">
        <f t="shared" si="257"/>
        <v>0</v>
      </c>
      <c r="AJ1071" s="55">
        <f t="shared" si="257"/>
        <v>0</v>
      </c>
      <c r="AK1071" s="55">
        <f t="shared" si="257"/>
        <v>0</v>
      </c>
      <c r="AL1071" s="55">
        <f t="shared" si="257"/>
        <v>0</v>
      </c>
      <c r="AM1071" s="55">
        <f t="shared" si="257"/>
        <v>0</v>
      </c>
      <c r="AN1071" s="55">
        <f t="shared" si="257"/>
        <v>0</v>
      </c>
      <c r="AO1071" s="55">
        <f t="shared" si="260"/>
        <v>0</v>
      </c>
      <c r="AP1071" s="55">
        <f t="shared" si="260"/>
        <v>0</v>
      </c>
      <c r="AQ1071" s="55">
        <f t="shared" si="260"/>
        <v>0</v>
      </c>
      <c r="AR1071" s="55">
        <f t="shared" si="260"/>
        <v>0</v>
      </c>
      <c r="AS1071" s="55">
        <f t="shared" si="260"/>
        <v>0</v>
      </c>
      <c r="AT1071" s="55">
        <f t="shared" si="260"/>
        <v>0</v>
      </c>
      <c r="AU1071" s="55">
        <f t="shared" si="260"/>
        <v>0</v>
      </c>
      <c r="AV1071" s="54">
        <f t="shared" si="250"/>
        <v>0</v>
      </c>
      <c r="AW1071" s="54">
        <f t="shared" si="251"/>
        <v>0</v>
      </c>
      <c r="AX1071" s="54">
        <f t="shared" si="252"/>
        <v>0</v>
      </c>
    </row>
    <row r="1072" spans="9:50">
      <c r="I1072" s="55">
        <f t="shared" si="248"/>
        <v>0</v>
      </c>
      <c r="J1072" s="55">
        <f t="shared" si="258"/>
        <v>0</v>
      </c>
      <c r="K1072" s="55">
        <f t="shared" si="258"/>
        <v>0</v>
      </c>
      <c r="L1072" s="55">
        <f t="shared" si="258"/>
        <v>0</v>
      </c>
      <c r="M1072" s="55">
        <f t="shared" si="258"/>
        <v>0</v>
      </c>
      <c r="N1072" s="55">
        <f t="shared" si="258"/>
        <v>0</v>
      </c>
      <c r="O1072" s="55">
        <f t="shared" si="258"/>
        <v>0</v>
      </c>
      <c r="P1072" s="55">
        <f t="shared" si="258"/>
        <v>0</v>
      </c>
      <c r="Q1072" s="55">
        <f t="shared" si="258"/>
        <v>0</v>
      </c>
      <c r="R1072" s="55">
        <f t="shared" si="258"/>
        <v>0</v>
      </c>
      <c r="S1072" s="55">
        <f t="shared" si="258"/>
        <v>0</v>
      </c>
      <c r="T1072" s="55">
        <f t="shared" si="258"/>
        <v>0</v>
      </c>
      <c r="U1072" s="55">
        <f t="shared" si="258"/>
        <v>0</v>
      </c>
      <c r="V1072" s="55">
        <f t="shared" si="258"/>
        <v>0</v>
      </c>
      <c r="W1072" s="55">
        <f t="shared" si="258"/>
        <v>0</v>
      </c>
      <c r="X1072" s="55">
        <f t="shared" si="258"/>
        <v>0</v>
      </c>
      <c r="Y1072" s="55">
        <f t="shared" si="258"/>
        <v>0</v>
      </c>
      <c r="Z1072" s="55">
        <f t="shared" si="257"/>
        <v>0</v>
      </c>
      <c r="AA1072" s="55">
        <f t="shared" si="257"/>
        <v>0</v>
      </c>
      <c r="AB1072" s="55">
        <f t="shared" si="257"/>
        <v>0</v>
      </c>
      <c r="AC1072" s="55">
        <f t="shared" si="257"/>
        <v>0</v>
      </c>
      <c r="AD1072" s="55">
        <f t="shared" si="257"/>
        <v>0</v>
      </c>
      <c r="AE1072" s="55">
        <f t="shared" si="257"/>
        <v>0</v>
      </c>
      <c r="AF1072" s="55">
        <f t="shared" si="257"/>
        <v>0</v>
      </c>
      <c r="AG1072" s="55">
        <f t="shared" si="257"/>
        <v>0</v>
      </c>
      <c r="AH1072" s="55">
        <f t="shared" si="257"/>
        <v>0</v>
      </c>
      <c r="AI1072" s="55">
        <f t="shared" si="257"/>
        <v>0</v>
      </c>
      <c r="AJ1072" s="55">
        <f t="shared" si="257"/>
        <v>0</v>
      </c>
      <c r="AK1072" s="55">
        <f t="shared" si="257"/>
        <v>0</v>
      </c>
      <c r="AL1072" s="55">
        <f t="shared" si="257"/>
        <v>0</v>
      </c>
      <c r="AM1072" s="55">
        <f t="shared" si="257"/>
        <v>0</v>
      </c>
      <c r="AN1072" s="55">
        <f t="shared" si="257"/>
        <v>0</v>
      </c>
      <c r="AO1072" s="55">
        <f t="shared" si="260"/>
        <v>0</v>
      </c>
      <c r="AP1072" s="55">
        <f t="shared" si="260"/>
        <v>0</v>
      </c>
      <c r="AQ1072" s="55">
        <f t="shared" si="260"/>
        <v>0</v>
      </c>
      <c r="AR1072" s="55">
        <f t="shared" si="260"/>
        <v>0</v>
      </c>
      <c r="AS1072" s="55">
        <f t="shared" si="260"/>
        <v>0</v>
      </c>
      <c r="AT1072" s="55">
        <f t="shared" si="260"/>
        <v>0</v>
      </c>
      <c r="AU1072" s="55">
        <f t="shared" si="260"/>
        <v>0</v>
      </c>
      <c r="AV1072" s="54">
        <f t="shared" si="250"/>
        <v>0</v>
      </c>
      <c r="AW1072" s="54">
        <f t="shared" si="251"/>
        <v>0</v>
      </c>
      <c r="AX1072" s="54">
        <f t="shared" si="252"/>
        <v>0</v>
      </c>
    </row>
    <row r="1073" spans="9:50">
      <c r="I1073" s="55">
        <f t="shared" si="248"/>
        <v>0</v>
      </c>
      <c r="J1073" s="55">
        <f t="shared" si="258"/>
        <v>0</v>
      </c>
      <c r="K1073" s="55">
        <f t="shared" si="258"/>
        <v>0</v>
      </c>
      <c r="L1073" s="55">
        <f t="shared" si="258"/>
        <v>0</v>
      </c>
      <c r="M1073" s="55">
        <f t="shared" si="258"/>
        <v>0</v>
      </c>
      <c r="N1073" s="55">
        <f t="shared" si="258"/>
        <v>0</v>
      </c>
      <c r="O1073" s="55">
        <f t="shared" si="258"/>
        <v>0</v>
      </c>
      <c r="P1073" s="55">
        <f t="shared" si="258"/>
        <v>0</v>
      </c>
      <c r="Q1073" s="55">
        <f t="shared" si="258"/>
        <v>0</v>
      </c>
      <c r="R1073" s="55">
        <f t="shared" si="258"/>
        <v>0</v>
      </c>
      <c r="S1073" s="55">
        <f t="shared" si="258"/>
        <v>0</v>
      </c>
      <c r="T1073" s="55">
        <f t="shared" si="258"/>
        <v>0</v>
      </c>
      <c r="U1073" s="55">
        <f t="shared" si="258"/>
        <v>0</v>
      </c>
      <c r="V1073" s="55">
        <f t="shared" si="258"/>
        <v>0</v>
      </c>
      <c r="W1073" s="55">
        <f t="shared" si="258"/>
        <v>0</v>
      </c>
      <c r="X1073" s="55">
        <f t="shared" si="258"/>
        <v>0</v>
      </c>
      <c r="Y1073" s="55">
        <f t="shared" si="258"/>
        <v>0</v>
      </c>
      <c r="Z1073" s="55">
        <f t="shared" si="257"/>
        <v>0</v>
      </c>
      <c r="AA1073" s="55">
        <f t="shared" si="257"/>
        <v>0</v>
      </c>
      <c r="AB1073" s="55">
        <f t="shared" si="257"/>
        <v>0</v>
      </c>
      <c r="AC1073" s="55">
        <f t="shared" si="257"/>
        <v>0</v>
      </c>
      <c r="AD1073" s="55">
        <f t="shared" si="257"/>
        <v>0</v>
      </c>
      <c r="AE1073" s="55">
        <f t="shared" si="257"/>
        <v>0</v>
      </c>
      <c r="AF1073" s="55">
        <f t="shared" si="257"/>
        <v>0</v>
      </c>
      <c r="AG1073" s="55">
        <f t="shared" si="257"/>
        <v>0</v>
      </c>
      <c r="AH1073" s="55">
        <f t="shared" si="257"/>
        <v>0</v>
      </c>
      <c r="AI1073" s="55">
        <f t="shared" si="257"/>
        <v>0</v>
      </c>
      <c r="AJ1073" s="55">
        <f t="shared" si="257"/>
        <v>0</v>
      </c>
      <c r="AK1073" s="55">
        <f t="shared" si="257"/>
        <v>0</v>
      </c>
      <c r="AL1073" s="55">
        <f t="shared" si="257"/>
        <v>0</v>
      </c>
      <c r="AM1073" s="55">
        <f t="shared" si="257"/>
        <v>0</v>
      </c>
      <c r="AN1073" s="55">
        <f t="shared" si="257"/>
        <v>0</v>
      </c>
      <c r="AO1073" s="55">
        <f t="shared" si="260"/>
        <v>0</v>
      </c>
      <c r="AP1073" s="55">
        <f t="shared" si="260"/>
        <v>0</v>
      </c>
      <c r="AQ1073" s="55">
        <f t="shared" si="260"/>
        <v>0</v>
      </c>
      <c r="AR1073" s="55">
        <f t="shared" si="260"/>
        <v>0</v>
      </c>
      <c r="AS1073" s="55">
        <f t="shared" si="260"/>
        <v>0</v>
      </c>
      <c r="AT1073" s="55">
        <f t="shared" si="260"/>
        <v>0</v>
      </c>
      <c r="AU1073" s="55">
        <f t="shared" si="260"/>
        <v>0</v>
      </c>
      <c r="AV1073" s="54">
        <f t="shared" si="250"/>
        <v>0</v>
      </c>
      <c r="AW1073" s="54">
        <f t="shared" si="251"/>
        <v>0</v>
      </c>
      <c r="AX1073" s="54">
        <f t="shared" si="252"/>
        <v>0</v>
      </c>
    </row>
    <row r="1074" spans="9:50">
      <c r="I1074" s="55">
        <f t="shared" si="248"/>
        <v>0</v>
      </c>
      <c r="J1074" s="55">
        <f t="shared" si="258"/>
        <v>0</v>
      </c>
      <c r="K1074" s="55">
        <f t="shared" si="258"/>
        <v>0</v>
      </c>
      <c r="L1074" s="55">
        <f t="shared" si="258"/>
        <v>0</v>
      </c>
      <c r="M1074" s="55">
        <f t="shared" si="258"/>
        <v>0</v>
      </c>
      <c r="N1074" s="55">
        <f t="shared" si="258"/>
        <v>0</v>
      </c>
      <c r="O1074" s="55">
        <f t="shared" si="258"/>
        <v>0</v>
      </c>
      <c r="P1074" s="55">
        <f t="shared" si="258"/>
        <v>0</v>
      </c>
      <c r="Q1074" s="55">
        <f t="shared" si="258"/>
        <v>0</v>
      </c>
      <c r="R1074" s="55">
        <f t="shared" si="258"/>
        <v>0</v>
      </c>
      <c r="S1074" s="55">
        <f t="shared" si="258"/>
        <v>0</v>
      </c>
      <c r="T1074" s="55">
        <f t="shared" si="258"/>
        <v>0</v>
      </c>
      <c r="U1074" s="55">
        <f t="shared" si="258"/>
        <v>0</v>
      </c>
      <c r="V1074" s="55">
        <f t="shared" si="258"/>
        <v>0</v>
      </c>
      <c r="W1074" s="55">
        <f t="shared" si="258"/>
        <v>0</v>
      </c>
      <c r="X1074" s="55">
        <f t="shared" si="258"/>
        <v>0</v>
      </c>
      <c r="Y1074" s="55">
        <f t="shared" ref="Y1074:AN1089" si="261">SUMIFS($F$2:$F$2000,$E$2:$E$2000,Y$1,$A$2:$A$2000,$H1074)</f>
        <v>0</v>
      </c>
      <c r="Z1074" s="55">
        <f t="shared" si="261"/>
        <v>0</v>
      </c>
      <c r="AA1074" s="55">
        <f t="shared" si="261"/>
        <v>0</v>
      </c>
      <c r="AB1074" s="55">
        <f t="shared" si="261"/>
        <v>0</v>
      </c>
      <c r="AC1074" s="55">
        <f t="shared" si="261"/>
        <v>0</v>
      </c>
      <c r="AD1074" s="55">
        <f t="shared" si="261"/>
        <v>0</v>
      </c>
      <c r="AE1074" s="55">
        <f t="shared" si="261"/>
        <v>0</v>
      </c>
      <c r="AF1074" s="55">
        <f t="shared" si="261"/>
        <v>0</v>
      </c>
      <c r="AG1074" s="55">
        <f t="shared" si="261"/>
        <v>0</v>
      </c>
      <c r="AH1074" s="55">
        <f t="shared" si="261"/>
        <v>0</v>
      </c>
      <c r="AI1074" s="55">
        <f t="shared" si="261"/>
        <v>0</v>
      </c>
      <c r="AJ1074" s="55">
        <f t="shared" si="261"/>
        <v>0</v>
      </c>
      <c r="AK1074" s="55">
        <f t="shared" si="261"/>
        <v>0</v>
      </c>
      <c r="AL1074" s="55">
        <f t="shared" si="261"/>
        <v>0</v>
      </c>
      <c r="AM1074" s="55">
        <f t="shared" si="261"/>
        <v>0</v>
      </c>
      <c r="AN1074" s="55">
        <f t="shared" si="261"/>
        <v>0</v>
      </c>
      <c r="AO1074" s="55">
        <f t="shared" si="260"/>
        <v>0</v>
      </c>
      <c r="AP1074" s="55">
        <f t="shared" si="260"/>
        <v>0</v>
      </c>
      <c r="AQ1074" s="55">
        <f t="shared" si="260"/>
        <v>0</v>
      </c>
      <c r="AR1074" s="55">
        <f t="shared" si="260"/>
        <v>0</v>
      </c>
      <c r="AS1074" s="55">
        <f t="shared" si="260"/>
        <v>0</v>
      </c>
      <c r="AT1074" s="55">
        <f t="shared" si="260"/>
        <v>0</v>
      </c>
      <c r="AU1074" s="55">
        <f t="shared" si="260"/>
        <v>0</v>
      </c>
      <c r="AV1074" s="54">
        <f t="shared" si="250"/>
        <v>0</v>
      </c>
      <c r="AW1074" s="54">
        <f t="shared" si="251"/>
        <v>0</v>
      </c>
      <c r="AX1074" s="54">
        <f t="shared" si="252"/>
        <v>0</v>
      </c>
    </row>
    <row r="1075" spans="9:50">
      <c r="I1075" s="55">
        <f t="shared" si="248"/>
        <v>0</v>
      </c>
      <c r="J1075" s="55">
        <f t="shared" ref="J1075:Y1090" si="262">SUMIFS($F$2:$F$2000,$E$2:$E$2000,J$1,$A$2:$A$2000,$H1075)</f>
        <v>0</v>
      </c>
      <c r="K1075" s="55">
        <f t="shared" si="262"/>
        <v>0</v>
      </c>
      <c r="L1075" s="55">
        <f t="shared" si="262"/>
        <v>0</v>
      </c>
      <c r="M1075" s="55">
        <f t="shared" si="262"/>
        <v>0</v>
      </c>
      <c r="N1075" s="55">
        <f t="shared" si="262"/>
        <v>0</v>
      </c>
      <c r="O1075" s="55">
        <f t="shared" si="262"/>
        <v>0</v>
      </c>
      <c r="P1075" s="55">
        <f t="shared" si="262"/>
        <v>0</v>
      </c>
      <c r="Q1075" s="55">
        <f t="shared" si="262"/>
        <v>0</v>
      </c>
      <c r="R1075" s="55">
        <f t="shared" si="262"/>
        <v>0</v>
      </c>
      <c r="S1075" s="55">
        <f t="shared" si="262"/>
        <v>0</v>
      </c>
      <c r="T1075" s="55">
        <f t="shared" si="262"/>
        <v>0</v>
      </c>
      <c r="U1075" s="55">
        <f t="shared" si="262"/>
        <v>0</v>
      </c>
      <c r="V1075" s="55">
        <f t="shared" si="262"/>
        <v>0</v>
      </c>
      <c r="W1075" s="55">
        <f t="shared" si="262"/>
        <v>0</v>
      </c>
      <c r="X1075" s="55">
        <f t="shared" si="262"/>
        <v>0</v>
      </c>
      <c r="Y1075" s="55">
        <f t="shared" si="262"/>
        <v>0</v>
      </c>
      <c r="Z1075" s="55">
        <f t="shared" si="261"/>
        <v>0</v>
      </c>
      <c r="AA1075" s="55">
        <f t="shared" si="261"/>
        <v>0</v>
      </c>
      <c r="AB1075" s="55">
        <f t="shared" si="261"/>
        <v>0</v>
      </c>
      <c r="AC1075" s="55">
        <f t="shared" si="261"/>
        <v>0</v>
      </c>
      <c r="AD1075" s="55">
        <f t="shared" si="261"/>
        <v>0</v>
      </c>
      <c r="AE1075" s="55">
        <f t="shared" si="261"/>
        <v>0</v>
      </c>
      <c r="AF1075" s="55">
        <f t="shared" si="261"/>
        <v>0</v>
      </c>
      <c r="AG1075" s="55">
        <f t="shared" si="261"/>
        <v>0</v>
      </c>
      <c r="AH1075" s="55">
        <f t="shared" si="261"/>
        <v>0</v>
      </c>
      <c r="AI1075" s="55">
        <f t="shared" si="261"/>
        <v>0</v>
      </c>
      <c r="AJ1075" s="55">
        <f t="shared" si="261"/>
        <v>0</v>
      </c>
      <c r="AK1075" s="55">
        <f t="shared" si="261"/>
        <v>0</v>
      </c>
      <c r="AL1075" s="55">
        <f t="shared" si="261"/>
        <v>0</v>
      </c>
      <c r="AM1075" s="55">
        <f t="shared" si="261"/>
        <v>0</v>
      </c>
      <c r="AN1075" s="55">
        <f t="shared" si="261"/>
        <v>0</v>
      </c>
      <c r="AO1075" s="55">
        <f t="shared" si="260"/>
        <v>0</v>
      </c>
      <c r="AP1075" s="55">
        <f t="shared" si="260"/>
        <v>0</v>
      </c>
      <c r="AQ1075" s="55">
        <f t="shared" si="260"/>
        <v>0</v>
      </c>
      <c r="AR1075" s="55">
        <f t="shared" si="260"/>
        <v>0</v>
      </c>
      <c r="AS1075" s="55">
        <f t="shared" si="260"/>
        <v>0</v>
      </c>
      <c r="AT1075" s="55">
        <f t="shared" si="260"/>
        <v>0</v>
      </c>
      <c r="AU1075" s="55">
        <f t="shared" si="260"/>
        <v>0</v>
      </c>
      <c r="AV1075" s="54">
        <f t="shared" si="250"/>
        <v>0</v>
      </c>
      <c r="AW1075" s="54">
        <f t="shared" si="251"/>
        <v>0</v>
      </c>
      <c r="AX1075" s="54">
        <f t="shared" si="252"/>
        <v>0</v>
      </c>
    </row>
    <row r="1076" spans="9:50">
      <c r="I1076" s="55">
        <f t="shared" si="248"/>
        <v>0</v>
      </c>
      <c r="J1076" s="55">
        <f t="shared" si="262"/>
        <v>0</v>
      </c>
      <c r="K1076" s="55">
        <f t="shared" si="262"/>
        <v>0</v>
      </c>
      <c r="L1076" s="55">
        <f t="shared" si="262"/>
        <v>0</v>
      </c>
      <c r="M1076" s="55">
        <f t="shared" si="262"/>
        <v>0</v>
      </c>
      <c r="N1076" s="55">
        <f t="shared" si="262"/>
        <v>0</v>
      </c>
      <c r="O1076" s="55">
        <f t="shared" si="262"/>
        <v>0</v>
      </c>
      <c r="P1076" s="55">
        <f t="shared" si="262"/>
        <v>0</v>
      </c>
      <c r="Q1076" s="55">
        <f t="shared" si="262"/>
        <v>0</v>
      </c>
      <c r="R1076" s="55">
        <f t="shared" si="262"/>
        <v>0</v>
      </c>
      <c r="S1076" s="55">
        <f t="shared" si="262"/>
        <v>0</v>
      </c>
      <c r="T1076" s="55">
        <f t="shared" si="262"/>
        <v>0</v>
      </c>
      <c r="U1076" s="55">
        <f t="shared" si="262"/>
        <v>0</v>
      </c>
      <c r="V1076" s="55">
        <f t="shared" si="262"/>
        <v>0</v>
      </c>
      <c r="W1076" s="55">
        <f t="shared" si="262"/>
        <v>0</v>
      </c>
      <c r="X1076" s="55">
        <f t="shared" si="262"/>
        <v>0</v>
      </c>
      <c r="Y1076" s="55">
        <f t="shared" si="262"/>
        <v>0</v>
      </c>
      <c r="Z1076" s="55">
        <f t="shared" si="261"/>
        <v>0</v>
      </c>
      <c r="AA1076" s="55">
        <f t="shared" si="261"/>
        <v>0</v>
      </c>
      <c r="AB1076" s="55">
        <f t="shared" si="261"/>
        <v>0</v>
      </c>
      <c r="AC1076" s="55">
        <f t="shared" si="261"/>
        <v>0</v>
      </c>
      <c r="AD1076" s="55">
        <f t="shared" si="261"/>
        <v>0</v>
      </c>
      <c r="AE1076" s="55">
        <f t="shared" si="261"/>
        <v>0</v>
      </c>
      <c r="AF1076" s="55">
        <f t="shared" si="261"/>
        <v>0</v>
      </c>
      <c r="AG1076" s="55">
        <f t="shared" si="261"/>
        <v>0</v>
      </c>
      <c r="AH1076" s="55">
        <f t="shared" si="261"/>
        <v>0</v>
      </c>
      <c r="AI1076" s="55">
        <f t="shared" si="261"/>
        <v>0</v>
      </c>
      <c r="AJ1076" s="55">
        <f t="shared" si="261"/>
        <v>0</v>
      </c>
      <c r="AK1076" s="55">
        <f t="shared" si="261"/>
        <v>0</v>
      </c>
      <c r="AL1076" s="55">
        <f t="shared" si="261"/>
        <v>0</v>
      </c>
      <c r="AM1076" s="55">
        <f t="shared" si="261"/>
        <v>0</v>
      </c>
      <c r="AN1076" s="55">
        <f t="shared" si="261"/>
        <v>0</v>
      </c>
      <c r="AO1076" s="55">
        <f t="shared" si="260"/>
        <v>0</v>
      </c>
      <c r="AP1076" s="55">
        <f t="shared" si="260"/>
        <v>0</v>
      </c>
      <c r="AQ1076" s="55">
        <f t="shared" si="260"/>
        <v>0</v>
      </c>
      <c r="AR1076" s="55">
        <f t="shared" si="260"/>
        <v>0</v>
      </c>
      <c r="AS1076" s="55">
        <f t="shared" si="260"/>
        <v>0</v>
      </c>
      <c r="AT1076" s="55">
        <f t="shared" si="260"/>
        <v>0</v>
      </c>
      <c r="AU1076" s="55">
        <f t="shared" si="260"/>
        <v>0</v>
      </c>
      <c r="AV1076" s="54">
        <f t="shared" si="250"/>
        <v>0</v>
      </c>
      <c r="AW1076" s="54">
        <f t="shared" si="251"/>
        <v>0</v>
      </c>
      <c r="AX1076" s="54">
        <f t="shared" si="252"/>
        <v>0</v>
      </c>
    </row>
    <row r="1077" spans="9:50">
      <c r="I1077" s="55">
        <f t="shared" si="248"/>
        <v>0</v>
      </c>
      <c r="J1077" s="55">
        <f t="shared" si="262"/>
        <v>0</v>
      </c>
      <c r="K1077" s="55">
        <f t="shared" si="262"/>
        <v>0</v>
      </c>
      <c r="L1077" s="55">
        <f t="shared" si="262"/>
        <v>0</v>
      </c>
      <c r="M1077" s="55">
        <f t="shared" si="262"/>
        <v>0</v>
      </c>
      <c r="N1077" s="55">
        <f t="shared" si="262"/>
        <v>0</v>
      </c>
      <c r="O1077" s="55">
        <f t="shared" si="262"/>
        <v>0</v>
      </c>
      <c r="P1077" s="55">
        <f t="shared" si="262"/>
        <v>0</v>
      </c>
      <c r="Q1077" s="55">
        <f t="shared" si="262"/>
        <v>0</v>
      </c>
      <c r="R1077" s="55">
        <f t="shared" si="262"/>
        <v>0</v>
      </c>
      <c r="S1077" s="55">
        <f t="shared" si="262"/>
        <v>0</v>
      </c>
      <c r="T1077" s="55">
        <f t="shared" si="262"/>
        <v>0</v>
      </c>
      <c r="U1077" s="55">
        <f t="shared" si="262"/>
        <v>0</v>
      </c>
      <c r="V1077" s="55">
        <f t="shared" si="262"/>
        <v>0</v>
      </c>
      <c r="W1077" s="55">
        <f t="shared" si="262"/>
        <v>0</v>
      </c>
      <c r="X1077" s="55">
        <f t="shared" si="262"/>
        <v>0</v>
      </c>
      <c r="Y1077" s="55">
        <f t="shared" si="262"/>
        <v>0</v>
      </c>
      <c r="Z1077" s="55">
        <f t="shared" si="261"/>
        <v>0</v>
      </c>
      <c r="AA1077" s="55">
        <f t="shared" si="261"/>
        <v>0</v>
      </c>
      <c r="AB1077" s="55">
        <f t="shared" si="261"/>
        <v>0</v>
      </c>
      <c r="AC1077" s="55">
        <f t="shared" si="261"/>
        <v>0</v>
      </c>
      <c r="AD1077" s="55">
        <f t="shared" si="261"/>
        <v>0</v>
      </c>
      <c r="AE1077" s="55">
        <f t="shared" si="261"/>
        <v>0</v>
      </c>
      <c r="AF1077" s="55">
        <f t="shared" si="261"/>
        <v>0</v>
      </c>
      <c r="AG1077" s="55">
        <f t="shared" si="261"/>
        <v>0</v>
      </c>
      <c r="AH1077" s="55">
        <f t="shared" si="261"/>
        <v>0</v>
      </c>
      <c r="AI1077" s="55">
        <f t="shared" si="261"/>
        <v>0</v>
      </c>
      <c r="AJ1077" s="55">
        <f t="shared" si="261"/>
        <v>0</v>
      </c>
      <c r="AK1077" s="55">
        <f t="shared" si="261"/>
        <v>0</v>
      </c>
      <c r="AL1077" s="55">
        <f t="shared" si="261"/>
        <v>0</v>
      </c>
      <c r="AM1077" s="55">
        <f t="shared" si="261"/>
        <v>0</v>
      </c>
      <c r="AN1077" s="55">
        <f t="shared" si="261"/>
        <v>0</v>
      </c>
      <c r="AO1077" s="55">
        <f t="shared" si="260"/>
        <v>0</v>
      </c>
      <c r="AP1077" s="55">
        <f t="shared" si="260"/>
        <v>0</v>
      </c>
      <c r="AQ1077" s="55">
        <f t="shared" si="260"/>
        <v>0</v>
      </c>
      <c r="AR1077" s="55">
        <f t="shared" si="260"/>
        <v>0</v>
      </c>
      <c r="AS1077" s="55">
        <f t="shared" si="260"/>
        <v>0</v>
      </c>
      <c r="AT1077" s="55">
        <f t="shared" si="260"/>
        <v>0</v>
      </c>
      <c r="AU1077" s="55">
        <f t="shared" si="260"/>
        <v>0</v>
      </c>
      <c r="AV1077" s="54">
        <f t="shared" si="250"/>
        <v>0</v>
      </c>
      <c r="AW1077" s="54">
        <f t="shared" si="251"/>
        <v>0</v>
      </c>
      <c r="AX1077" s="54">
        <f t="shared" si="252"/>
        <v>0</v>
      </c>
    </row>
    <row r="1078" spans="9:50">
      <c r="I1078" s="55">
        <f t="shared" si="248"/>
        <v>0</v>
      </c>
      <c r="J1078" s="55">
        <f t="shared" si="262"/>
        <v>0</v>
      </c>
      <c r="K1078" s="55">
        <f t="shared" si="262"/>
        <v>0</v>
      </c>
      <c r="L1078" s="55">
        <f t="shared" si="262"/>
        <v>0</v>
      </c>
      <c r="M1078" s="55">
        <f t="shared" si="262"/>
        <v>0</v>
      </c>
      <c r="N1078" s="55">
        <f t="shared" si="262"/>
        <v>0</v>
      </c>
      <c r="O1078" s="55">
        <f t="shared" si="262"/>
        <v>0</v>
      </c>
      <c r="P1078" s="55">
        <f t="shared" si="262"/>
        <v>0</v>
      </c>
      <c r="Q1078" s="55">
        <f t="shared" si="262"/>
        <v>0</v>
      </c>
      <c r="R1078" s="55">
        <f t="shared" si="262"/>
        <v>0</v>
      </c>
      <c r="S1078" s="55">
        <f t="shared" si="262"/>
        <v>0</v>
      </c>
      <c r="T1078" s="55">
        <f t="shared" si="262"/>
        <v>0</v>
      </c>
      <c r="U1078" s="55">
        <f t="shared" si="262"/>
        <v>0</v>
      </c>
      <c r="V1078" s="55">
        <f t="shared" si="262"/>
        <v>0</v>
      </c>
      <c r="W1078" s="55">
        <f t="shared" si="262"/>
        <v>0</v>
      </c>
      <c r="X1078" s="55">
        <f t="shared" si="262"/>
        <v>0</v>
      </c>
      <c r="Y1078" s="55">
        <f t="shared" si="262"/>
        <v>0</v>
      </c>
      <c r="Z1078" s="55">
        <f t="shared" si="261"/>
        <v>0</v>
      </c>
      <c r="AA1078" s="55">
        <f t="shared" si="261"/>
        <v>0</v>
      </c>
      <c r="AB1078" s="55">
        <f t="shared" si="261"/>
        <v>0</v>
      </c>
      <c r="AC1078" s="55">
        <f t="shared" si="261"/>
        <v>0</v>
      </c>
      <c r="AD1078" s="55">
        <f t="shared" si="261"/>
        <v>0</v>
      </c>
      <c r="AE1078" s="55">
        <f t="shared" si="261"/>
        <v>0</v>
      </c>
      <c r="AF1078" s="55">
        <f t="shared" si="261"/>
        <v>0</v>
      </c>
      <c r="AG1078" s="55">
        <f t="shared" si="261"/>
        <v>0</v>
      </c>
      <c r="AH1078" s="55">
        <f t="shared" si="261"/>
        <v>0</v>
      </c>
      <c r="AI1078" s="55">
        <f t="shared" si="261"/>
        <v>0</v>
      </c>
      <c r="AJ1078" s="55">
        <f t="shared" si="261"/>
        <v>0</v>
      </c>
      <c r="AK1078" s="55">
        <f t="shared" si="261"/>
        <v>0</v>
      </c>
      <c r="AL1078" s="55">
        <f t="shared" si="261"/>
        <v>0</v>
      </c>
      <c r="AM1078" s="55">
        <f t="shared" si="261"/>
        <v>0</v>
      </c>
      <c r="AN1078" s="55">
        <f t="shared" si="261"/>
        <v>0</v>
      </c>
      <c r="AO1078" s="55">
        <f t="shared" si="260"/>
        <v>0</v>
      </c>
      <c r="AP1078" s="55">
        <f t="shared" si="260"/>
        <v>0</v>
      </c>
      <c r="AQ1078" s="55">
        <f t="shared" si="260"/>
        <v>0</v>
      </c>
      <c r="AR1078" s="55">
        <f t="shared" si="260"/>
        <v>0</v>
      </c>
      <c r="AS1078" s="55">
        <f t="shared" si="260"/>
        <v>0</v>
      </c>
      <c r="AT1078" s="55">
        <f t="shared" si="260"/>
        <v>0</v>
      </c>
      <c r="AU1078" s="55">
        <f t="shared" si="260"/>
        <v>0</v>
      </c>
      <c r="AV1078" s="54">
        <f t="shared" si="250"/>
        <v>0</v>
      </c>
      <c r="AW1078" s="54">
        <f t="shared" si="251"/>
        <v>0</v>
      </c>
      <c r="AX1078" s="54">
        <f t="shared" si="252"/>
        <v>0</v>
      </c>
    </row>
    <row r="1079" spans="9:50">
      <c r="I1079" s="55">
        <f t="shared" si="248"/>
        <v>0</v>
      </c>
      <c r="J1079" s="55">
        <f t="shared" si="262"/>
        <v>0</v>
      </c>
      <c r="K1079" s="55">
        <f t="shared" si="262"/>
        <v>0</v>
      </c>
      <c r="L1079" s="55">
        <f t="shared" si="262"/>
        <v>0</v>
      </c>
      <c r="M1079" s="55">
        <f t="shared" si="262"/>
        <v>0</v>
      </c>
      <c r="N1079" s="55">
        <f t="shared" si="262"/>
        <v>0</v>
      </c>
      <c r="O1079" s="55">
        <f t="shared" si="262"/>
        <v>0</v>
      </c>
      <c r="P1079" s="55">
        <f t="shared" si="262"/>
        <v>0</v>
      </c>
      <c r="Q1079" s="55">
        <f t="shared" si="262"/>
        <v>0</v>
      </c>
      <c r="R1079" s="55">
        <f t="shared" si="262"/>
        <v>0</v>
      </c>
      <c r="S1079" s="55">
        <f t="shared" si="262"/>
        <v>0</v>
      </c>
      <c r="T1079" s="55">
        <f t="shared" si="262"/>
        <v>0</v>
      </c>
      <c r="U1079" s="55">
        <f t="shared" si="262"/>
        <v>0</v>
      </c>
      <c r="V1079" s="55">
        <f t="shared" si="262"/>
        <v>0</v>
      </c>
      <c r="W1079" s="55">
        <f t="shared" si="262"/>
        <v>0</v>
      </c>
      <c r="X1079" s="55">
        <f t="shared" si="262"/>
        <v>0</v>
      </c>
      <c r="Y1079" s="55">
        <f t="shared" si="262"/>
        <v>0</v>
      </c>
      <c r="Z1079" s="55">
        <f t="shared" si="261"/>
        <v>0</v>
      </c>
      <c r="AA1079" s="55">
        <f t="shared" si="261"/>
        <v>0</v>
      </c>
      <c r="AB1079" s="55">
        <f t="shared" si="261"/>
        <v>0</v>
      </c>
      <c r="AC1079" s="55">
        <f t="shared" si="261"/>
        <v>0</v>
      </c>
      <c r="AD1079" s="55">
        <f t="shared" si="261"/>
        <v>0</v>
      </c>
      <c r="AE1079" s="55">
        <f t="shared" si="261"/>
        <v>0</v>
      </c>
      <c r="AF1079" s="55">
        <f t="shared" si="261"/>
        <v>0</v>
      </c>
      <c r="AG1079" s="55">
        <f t="shared" si="261"/>
        <v>0</v>
      </c>
      <c r="AH1079" s="55">
        <f t="shared" si="261"/>
        <v>0</v>
      </c>
      <c r="AI1079" s="55">
        <f t="shared" si="261"/>
        <v>0</v>
      </c>
      <c r="AJ1079" s="55">
        <f t="shared" si="261"/>
        <v>0</v>
      </c>
      <c r="AK1079" s="55">
        <f t="shared" si="261"/>
        <v>0</v>
      </c>
      <c r="AL1079" s="55">
        <f t="shared" si="261"/>
        <v>0</v>
      </c>
      <c r="AM1079" s="55">
        <f t="shared" si="261"/>
        <v>0</v>
      </c>
      <c r="AN1079" s="55">
        <f t="shared" si="261"/>
        <v>0</v>
      </c>
      <c r="AO1079" s="55">
        <f t="shared" si="260"/>
        <v>0</v>
      </c>
      <c r="AP1079" s="55">
        <f t="shared" si="260"/>
        <v>0</v>
      </c>
      <c r="AQ1079" s="55">
        <f t="shared" si="260"/>
        <v>0</v>
      </c>
      <c r="AR1079" s="55">
        <f t="shared" si="260"/>
        <v>0</v>
      </c>
      <c r="AS1079" s="55">
        <f t="shared" si="260"/>
        <v>0</v>
      </c>
      <c r="AT1079" s="55">
        <f t="shared" si="260"/>
        <v>0</v>
      </c>
      <c r="AU1079" s="55">
        <f t="shared" si="260"/>
        <v>0</v>
      </c>
      <c r="AV1079" s="54">
        <f t="shared" si="250"/>
        <v>0</v>
      </c>
      <c r="AW1079" s="54">
        <f t="shared" si="251"/>
        <v>0</v>
      </c>
      <c r="AX1079" s="54">
        <f t="shared" si="252"/>
        <v>0</v>
      </c>
    </row>
    <row r="1080" spans="9:50">
      <c r="I1080" s="55">
        <f t="shared" si="248"/>
        <v>0</v>
      </c>
      <c r="J1080" s="55">
        <f t="shared" si="262"/>
        <v>0</v>
      </c>
      <c r="K1080" s="55">
        <f t="shared" si="262"/>
        <v>0</v>
      </c>
      <c r="L1080" s="55">
        <f t="shared" si="262"/>
        <v>0</v>
      </c>
      <c r="M1080" s="55">
        <f t="shared" si="262"/>
        <v>0</v>
      </c>
      <c r="N1080" s="55">
        <f t="shared" si="262"/>
        <v>0</v>
      </c>
      <c r="O1080" s="55">
        <f t="shared" si="262"/>
        <v>0</v>
      </c>
      <c r="P1080" s="55">
        <f t="shared" si="262"/>
        <v>0</v>
      </c>
      <c r="Q1080" s="55">
        <f t="shared" si="262"/>
        <v>0</v>
      </c>
      <c r="R1080" s="55">
        <f t="shared" si="262"/>
        <v>0</v>
      </c>
      <c r="S1080" s="55">
        <f t="shared" si="262"/>
        <v>0</v>
      </c>
      <c r="T1080" s="55">
        <f t="shared" si="262"/>
        <v>0</v>
      </c>
      <c r="U1080" s="55">
        <f t="shared" si="262"/>
        <v>0</v>
      </c>
      <c r="V1080" s="55">
        <f t="shared" si="262"/>
        <v>0</v>
      </c>
      <c r="W1080" s="55">
        <f t="shared" si="262"/>
        <v>0</v>
      </c>
      <c r="X1080" s="55">
        <f t="shared" si="262"/>
        <v>0</v>
      </c>
      <c r="Y1080" s="55">
        <f t="shared" si="262"/>
        <v>0</v>
      </c>
      <c r="Z1080" s="55">
        <f t="shared" si="261"/>
        <v>0</v>
      </c>
      <c r="AA1080" s="55">
        <f t="shared" si="261"/>
        <v>0</v>
      </c>
      <c r="AB1080" s="55">
        <f t="shared" si="261"/>
        <v>0</v>
      </c>
      <c r="AC1080" s="55">
        <f t="shared" si="261"/>
        <v>0</v>
      </c>
      <c r="AD1080" s="55">
        <f t="shared" si="261"/>
        <v>0</v>
      </c>
      <c r="AE1080" s="55">
        <f t="shared" si="261"/>
        <v>0</v>
      </c>
      <c r="AF1080" s="55">
        <f t="shared" si="261"/>
        <v>0</v>
      </c>
      <c r="AG1080" s="55">
        <f t="shared" si="261"/>
        <v>0</v>
      </c>
      <c r="AH1080" s="55">
        <f t="shared" si="261"/>
        <v>0</v>
      </c>
      <c r="AI1080" s="55">
        <f t="shared" si="261"/>
        <v>0</v>
      </c>
      <c r="AJ1080" s="55">
        <f t="shared" si="261"/>
        <v>0</v>
      </c>
      <c r="AK1080" s="55">
        <f t="shared" si="261"/>
        <v>0</v>
      </c>
      <c r="AL1080" s="55">
        <f t="shared" si="261"/>
        <v>0</v>
      </c>
      <c r="AM1080" s="55">
        <f t="shared" si="261"/>
        <v>0</v>
      </c>
      <c r="AN1080" s="55">
        <f t="shared" si="261"/>
        <v>0</v>
      </c>
      <c r="AO1080" s="55">
        <f t="shared" si="260"/>
        <v>0</v>
      </c>
      <c r="AP1080" s="55">
        <f t="shared" si="260"/>
        <v>0</v>
      </c>
      <c r="AQ1080" s="55">
        <f t="shared" si="260"/>
        <v>0</v>
      </c>
      <c r="AR1080" s="55">
        <f t="shared" si="260"/>
        <v>0</v>
      </c>
      <c r="AS1080" s="55">
        <f t="shared" si="260"/>
        <v>0</v>
      </c>
      <c r="AT1080" s="55">
        <f t="shared" si="260"/>
        <v>0</v>
      </c>
      <c r="AU1080" s="55">
        <f t="shared" si="260"/>
        <v>0</v>
      </c>
      <c r="AV1080" s="54">
        <f t="shared" si="250"/>
        <v>0</v>
      </c>
      <c r="AW1080" s="54">
        <f t="shared" si="251"/>
        <v>0</v>
      </c>
      <c r="AX1080" s="54">
        <f t="shared" si="252"/>
        <v>0</v>
      </c>
    </row>
    <row r="1081" spans="9:50">
      <c r="I1081" s="55">
        <f t="shared" si="248"/>
        <v>0</v>
      </c>
      <c r="J1081" s="55">
        <f t="shared" si="262"/>
        <v>0</v>
      </c>
      <c r="K1081" s="55">
        <f t="shared" si="262"/>
        <v>0</v>
      </c>
      <c r="L1081" s="55">
        <f t="shared" si="262"/>
        <v>0</v>
      </c>
      <c r="M1081" s="55">
        <f t="shared" si="262"/>
        <v>0</v>
      </c>
      <c r="N1081" s="55">
        <f t="shared" si="262"/>
        <v>0</v>
      </c>
      <c r="O1081" s="55">
        <f t="shared" si="262"/>
        <v>0</v>
      </c>
      <c r="P1081" s="55">
        <f t="shared" si="262"/>
        <v>0</v>
      </c>
      <c r="Q1081" s="55">
        <f t="shared" si="262"/>
        <v>0</v>
      </c>
      <c r="R1081" s="55">
        <f t="shared" si="262"/>
        <v>0</v>
      </c>
      <c r="S1081" s="55">
        <f t="shared" si="262"/>
        <v>0</v>
      </c>
      <c r="T1081" s="55">
        <f t="shared" si="262"/>
        <v>0</v>
      </c>
      <c r="U1081" s="55">
        <f t="shared" si="262"/>
        <v>0</v>
      </c>
      <c r="V1081" s="55">
        <f t="shared" si="262"/>
        <v>0</v>
      </c>
      <c r="W1081" s="55">
        <f t="shared" si="262"/>
        <v>0</v>
      </c>
      <c r="X1081" s="55">
        <f t="shared" si="262"/>
        <v>0</v>
      </c>
      <c r="Y1081" s="55">
        <f t="shared" si="262"/>
        <v>0</v>
      </c>
      <c r="Z1081" s="55">
        <f t="shared" si="261"/>
        <v>0</v>
      </c>
      <c r="AA1081" s="55">
        <f t="shared" si="261"/>
        <v>0</v>
      </c>
      <c r="AB1081" s="55">
        <f t="shared" si="261"/>
        <v>0</v>
      </c>
      <c r="AC1081" s="55">
        <f t="shared" si="261"/>
        <v>0</v>
      </c>
      <c r="AD1081" s="55">
        <f t="shared" si="261"/>
        <v>0</v>
      </c>
      <c r="AE1081" s="55">
        <f t="shared" si="261"/>
        <v>0</v>
      </c>
      <c r="AF1081" s="55">
        <f t="shared" si="261"/>
        <v>0</v>
      </c>
      <c r="AG1081" s="55">
        <f t="shared" si="261"/>
        <v>0</v>
      </c>
      <c r="AH1081" s="55">
        <f t="shared" si="261"/>
        <v>0</v>
      </c>
      <c r="AI1081" s="55">
        <f t="shared" si="261"/>
        <v>0</v>
      </c>
      <c r="AJ1081" s="55">
        <f t="shared" si="261"/>
        <v>0</v>
      </c>
      <c r="AK1081" s="55">
        <f t="shared" si="261"/>
        <v>0</v>
      </c>
      <c r="AL1081" s="55">
        <f t="shared" si="261"/>
        <v>0</v>
      </c>
      <c r="AM1081" s="55">
        <f t="shared" si="261"/>
        <v>0</v>
      </c>
      <c r="AN1081" s="55">
        <f t="shared" si="261"/>
        <v>0</v>
      </c>
      <c r="AO1081" s="55">
        <f t="shared" si="260"/>
        <v>0</v>
      </c>
      <c r="AP1081" s="55">
        <f t="shared" si="260"/>
        <v>0</v>
      </c>
      <c r="AQ1081" s="55">
        <f t="shared" si="260"/>
        <v>0</v>
      </c>
      <c r="AR1081" s="55">
        <f t="shared" si="260"/>
        <v>0</v>
      </c>
      <c r="AS1081" s="55">
        <f t="shared" si="260"/>
        <v>0</v>
      </c>
      <c r="AT1081" s="55">
        <f t="shared" si="260"/>
        <v>0</v>
      </c>
      <c r="AU1081" s="55">
        <f t="shared" si="260"/>
        <v>0</v>
      </c>
      <c r="AV1081" s="54">
        <f t="shared" si="250"/>
        <v>0</v>
      </c>
      <c r="AW1081" s="54">
        <f t="shared" si="251"/>
        <v>0</v>
      </c>
      <c r="AX1081" s="54">
        <f t="shared" si="252"/>
        <v>0</v>
      </c>
    </row>
    <row r="1082" spans="9:50">
      <c r="I1082" s="55">
        <f t="shared" si="248"/>
        <v>0</v>
      </c>
      <c r="J1082" s="55">
        <f t="shared" si="262"/>
        <v>0</v>
      </c>
      <c r="K1082" s="55">
        <f t="shared" si="262"/>
        <v>0</v>
      </c>
      <c r="L1082" s="55">
        <f t="shared" si="262"/>
        <v>0</v>
      </c>
      <c r="M1082" s="55">
        <f t="shared" si="262"/>
        <v>0</v>
      </c>
      <c r="N1082" s="55">
        <f t="shared" si="262"/>
        <v>0</v>
      </c>
      <c r="O1082" s="55">
        <f t="shared" si="262"/>
        <v>0</v>
      </c>
      <c r="P1082" s="55">
        <f t="shared" si="262"/>
        <v>0</v>
      </c>
      <c r="Q1082" s="55">
        <f t="shared" si="262"/>
        <v>0</v>
      </c>
      <c r="R1082" s="55">
        <f t="shared" si="262"/>
        <v>0</v>
      </c>
      <c r="S1082" s="55">
        <f t="shared" si="262"/>
        <v>0</v>
      </c>
      <c r="T1082" s="55">
        <f t="shared" si="262"/>
        <v>0</v>
      </c>
      <c r="U1082" s="55">
        <f t="shared" si="262"/>
        <v>0</v>
      </c>
      <c r="V1082" s="55">
        <f t="shared" si="262"/>
        <v>0</v>
      </c>
      <c r="W1082" s="55">
        <f t="shared" si="262"/>
        <v>0</v>
      </c>
      <c r="X1082" s="55">
        <f t="shared" si="262"/>
        <v>0</v>
      </c>
      <c r="Y1082" s="55">
        <f t="shared" si="262"/>
        <v>0</v>
      </c>
      <c r="Z1082" s="55">
        <f t="shared" si="261"/>
        <v>0</v>
      </c>
      <c r="AA1082" s="55">
        <f t="shared" si="261"/>
        <v>0</v>
      </c>
      <c r="AB1082" s="55">
        <f t="shared" si="261"/>
        <v>0</v>
      </c>
      <c r="AC1082" s="55">
        <f t="shared" si="261"/>
        <v>0</v>
      </c>
      <c r="AD1082" s="55">
        <f t="shared" si="261"/>
        <v>0</v>
      </c>
      <c r="AE1082" s="55">
        <f t="shared" si="261"/>
        <v>0</v>
      </c>
      <c r="AF1082" s="55">
        <f t="shared" si="261"/>
        <v>0</v>
      </c>
      <c r="AG1082" s="55">
        <f t="shared" si="261"/>
        <v>0</v>
      </c>
      <c r="AH1082" s="55">
        <f t="shared" si="261"/>
        <v>0</v>
      </c>
      <c r="AI1082" s="55">
        <f t="shared" si="261"/>
        <v>0</v>
      </c>
      <c r="AJ1082" s="55">
        <f t="shared" si="261"/>
        <v>0</v>
      </c>
      <c r="AK1082" s="55">
        <f t="shared" si="261"/>
        <v>0</v>
      </c>
      <c r="AL1082" s="55">
        <f t="shared" si="261"/>
        <v>0</v>
      </c>
      <c r="AM1082" s="55">
        <f t="shared" si="261"/>
        <v>0</v>
      </c>
      <c r="AN1082" s="55">
        <f t="shared" si="261"/>
        <v>0</v>
      </c>
      <c r="AO1082" s="55">
        <f t="shared" si="260"/>
        <v>0</v>
      </c>
      <c r="AP1082" s="55">
        <f t="shared" si="260"/>
        <v>0</v>
      </c>
      <c r="AQ1082" s="55">
        <f t="shared" si="260"/>
        <v>0</v>
      </c>
      <c r="AR1082" s="55">
        <f t="shared" si="260"/>
        <v>0</v>
      </c>
      <c r="AS1082" s="55">
        <f t="shared" si="260"/>
        <v>0</v>
      </c>
      <c r="AT1082" s="55">
        <f t="shared" si="260"/>
        <v>0</v>
      </c>
      <c r="AU1082" s="55">
        <f t="shared" si="260"/>
        <v>0</v>
      </c>
      <c r="AV1082" s="54">
        <f t="shared" si="250"/>
        <v>0</v>
      </c>
      <c r="AW1082" s="54">
        <f t="shared" si="251"/>
        <v>0</v>
      </c>
      <c r="AX1082" s="54">
        <f t="shared" si="252"/>
        <v>0</v>
      </c>
    </row>
    <row r="1083" spans="9:50">
      <c r="I1083" s="55">
        <f t="shared" si="248"/>
        <v>0</v>
      </c>
      <c r="J1083" s="55">
        <f t="shared" si="262"/>
        <v>0</v>
      </c>
      <c r="K1083" s="55">
        <f t="shared" si="262"/>
        <v>0</v>
      </c>
      <c r="L1083" s="55">
        <f t="shared" si="262"/>
        <v>0</v>
      </c>
      <c r="M1083" s="55">
        <f t="shared" si="262"/>
        <v>0</v>
      </c>
      <c r="N1083" s="55">
        <f t="shared" si="262"/>
        <v>0</v>
      </c>
      <c r="O1083" s="55">
        <f t="shared" si="262"/>
        <v>0</v>
      </c>
      <c r="P1083" s="55">
        <f t="shared" si="262"/>
        <v>0</v>
      </c>
      <c r="Q1083" s="55">
        <f t="shared" si="262"/>
        <v>0</v>
      </c>
      <c r="R1083" s="55">
        <f t="shared" si="262"/>
        <v>0</v>
      </c>
      <c r="S1083" s="55">
        <f t="shared" si="262"/>
        <v>0</v>
      </c>
      <c r="T1083" s="55">
        <f t="shared" si="262"/>
        <v>0</v>
      </c>
      <c r="U1083" s="55">
        <f t="shared" si="262"/>
        <v>0</v>
      </c>
      <c r="V1083" s="55">
        <f t="shared" si="262"/>
        <v>0</v>
      </c>
      <c r="W1083" s="55">
        <f t="shared" si="262"/>
        <v>0</v>
      </c>
      <c r="X1083" s="55">
        <f t="shared" si="262"/>
        <v>0</v>
      </c>
      <c r="Y1083" s="55">
        <f t="shared" si="262"/>
        <v>0</v>
      </c>
      <c r="Z1083" s="55">
        <f t="shared" si="261"/>
        <v>0</v>
      </c>
      <c r="AA1083" s="55">
        <f t="shared" si="261"/>
        <v>0</v>
      </c>
      <c r="AB1083" s="55">
        <f t="shared" si="261"/>
        <v>0</v>
      </c>
      <c r="AC1083" s="55">
        <f t="shared" si="261"/>
        <v>0</v>
      </c>
      <c r="AD1083" s="55">
        <f t="shared" si="261"/>
        <v>0</v>
      </c>
      <c r="AE1083" s="55">
        <f t="shared" si="261"/>
        <v>0</v>
      </c>
      <c r="AF1083" s="55">
        <f t="shared" si="261"/>
        <v>0</v>
      </c>
      <c r="AG1083" s="55">
        <f t="shared" si="261"/>
        <v>0</v>
      </c>
      <c r="AH1083" s="55">
        <f t="shared" si="261"/>
        <v>0</v>
      </c>
      <c r="AI1083" s="55">
        <f t="shared" si="261"/>
        <v>0</v>
      </c>
      <c r="AJ1083" s="55">
        <f t="shared" si="261"/>
        <v>0</v>
      </c>
      <c r="AK1083" s="55">
        <f t="shared" si="261"/>
        <v>0</v>
      </c>
      <c r="AL1083" s="55">
        <f t="shared" si="261"/>
        <v>0</v>
      </c>
      <c r="AM1083" s="55">
        <f t="shared" si="261"/>
        <v>0</v>
      </c>
      <c r="AN1083" s="55">
        <f t="shared" si="261"/>
        <v>0</v>
      </c>
      <c r="AO1083" s="55">
        <f t="shared" si="260"/>
        <v>0</v>
      </c>
      <c r="AP1083" s="55">
        <f t="shared" si="260"/>
        <v>0</v>
      </c>
      <c r="AQ1083" s="55">
        <f t="shared" si="260"/>
        <v>0</v>
      </c>
      <c r="AR1083" s="55">
        <f t="shared" si="260"/>
        <v>0</v>
      </c>
      <c r="AS1083" s="55">
        <f t="shared" si="260"/>
        <v>0</v>
      </c>
      <c r="AT1083" s="55">
        <f t="shared" si="260"/>
        <v>0</v>
      </c>
      <c r="AU1083" s="55">
        <f t="shared" si="260"/>
        <v>0</v>
      </c>
      <c r="AV1083" s="54">
        <f t="shared" si="250"/>
        <v>0</v>
      </c>
      <c r="AW1083" s="54">
        <f t="shared" si="251"/>
        <v>0</v>
      </c>
      <c r="AX1083" s="54">
        <f t="shared" si="252"/>
        <v>0</v>
      </c>
    </row>
    <row r="1084" spans="9:50">
      <c r="I1084" s="55">
        <f t="shared" si="248"/>
        <v>0</v>
      </c>
      <c r="J1084" s="55">
        <f t="shared" si="262"/>
        <v>0</v>
      </c>
      <c r="K1084" s="55">
        <f t="shared" si="262"/>
        <v>0</v>
      </c>
      <c r="L1084" s="55">
        <f t="shared" si="262"/>
        <v>0</v>
      </c>
      <c r="M1084" s="55">
        <f t="shared" si="262"/>
        <v>0</v>
      </c>
      <c r="N1084" s="55">
        <f t="shared" si="262"/>
        <v>0</v>
      </c>
      <c r="O1084" s="55">
        <f t="shared" si="262"/>
        <v>0</v>
      </c>
      <c r="P1084" s="55">
        <f t="shared" si="262"/>
        <v>0</v>
      </c>
      <c r="Q1084" s="55">
        <f t="shared" si="262"/>
        <v>0</v>
      </c>
      <c r="R1084" s="55">
        <f t="shared" si="262"/>
        <v>0</v>
      </c>
      <c r="S1084" s="55">
        <f t="shared" si="262"/>
        <v>0</v>
      </c>
      <c r="T1084" s="55">
        <f t="shared" si="262"/>
        <v>0</v>
      </c>
      <c r="U1084" s="55">
        <f t="shared" si="262"/>
        <v>0</v>
      </c>
      <c r="V1084" s="55">
        <f t="shared" si="262"/>
        <v>0</v>
      </c>
      <c r="W1084" s="55">
        <f t="shared" si="262"/>
        <v>0</v>
      </c>
      <c r="X1084" s="55">
        <f t="shared" si="262"/>
        <v>0</v>
      </c>
      <c r="Y1084" s="55">
        <f t="shared" si="262"/>
        <v>0</v>
      </c>
      <c r="Z1084" s="55">
        <f t="shared" si="261"/>
        <v>0</v>
      </c>
      <c r="AA1084" s="55">
        <f t="shared" si="261"/>
        <v>0</v>
      </c>
      <c r="AB1084" s="55">
        <f t="shared" si="261"/>
        <v>0</v>
      </c>
      <c r="AC1084" s="55">
        <f t="shared" si="261"/>
        <v>0</v>
      </c>
      <c r="AD1084" s="55">
        <f t="shared" si="261"/>
        <v>0</v>
      </c>
      <c r="AE1084" s="55">
        <f t="shared" si="261"/>
        <v>0</v>
      </c>
      <c r="AF1084" s="55">
        <f t="shared" si="261"/>
        <v>0</v>
      </c>
      <c r="AG1084" s="55">
        <f t="shared" si="261"/>
        <v>0</v>
      </c>
      <c r="AH1084" s="55">
        <f t="shared" si="261"/>
        <v>0</v>
      </c>
      <c r="AI1084" s="55">
        <f t="shared" si="261"/>
        <v>0</v>
      </c>
      <c r="AJ1084" s="55">
        <f t="shared" si="261"/>
        <v>0</v>
      </c>
      <c r="AK1084" s="55">
        <f t="shared" si="261"/>
        <v>0</v>
      </c>
      <c r="AL1084" s="55">
        <f t="shared" si="261"/>
        <v>0</v>
      </c>
      <c r="AM1084" s="55">
        <f t="shared" si="261"/>
        <v>0</v>
      </c>
      <c r="AN1084" s="55">
        <f t="shared" si="261"/>
        <v>0</v>
      </c>
      <c r="AO1084" s="55">
        <f t="shared" si="260"/>
        <v>0</v>
      </c>
      <c r="AP1084" s="55">
        <f t="shared" si="260"/>
        <v>0</v>
      </c>
      <c r="AQ1084" s="55">
        <f t="shared" si="260"/>
        <v>0</v>
      </c>
      <c r="AR1084" s="55">
        <f t="shared" si="260"/>
        <v>0</v>
      </c>
      <c r="AS1084" s="55">
        <f t="shared" si="260"/>
        <v>0</v>
      </c>
      <c r="AT1084" s="55">
        <f t="shared" si="260"/>
        <v>0</v>
      </c>
      <c r="AU1084" s="55">
        <f t="shared" si="260"/>
        <v>0</v>
      </c>
      <c r="AV1084" s="54">
        <f t="shared" si="250"/>
        <v>0</v>
      </c>
      <c r="AW1084" s="54">
        <f t="shared" si="251"/>
        <v>0</v>
      </c>
      <c r="AX1084" s="54">
        <f t="shared" si="252"/>
        <v>0</v>
      </c>
    </row>
    <row r="1085" spans="9:50">
      <c r="I1085" s="55">
        <f t="shared" si="248"/>
        <v>0</v>
      </c>
      <c r="J1085" s="55">
        <f t="shared" si="262"/>
        <v>0</v>
      </c>
      <c r="K1085" s="55">
        <f t="shared" si="262"/>
        <v>0</v>
      </c>
      <c r="L1085" s="55">
        <f t="shared" si="262"/>
        <v>0</v>
      </c>
      <c r="M1085" s="55">
        <f t="shared" si="262"/>
        <v>0</v>
      </c>
      <c r="N1085" s="55">
        <f t="shared" si="262"/>
        <v>0</v>
      </c>
      <c r="O1085" s="55">
        <f t="shared" si="262"/>
        <v>0</v>
      </c>
      <c r="P1085" s="55">
        <f t="shared" si="262"/>
        <v>0</v>
      </c>
      <c r="Q1085" s="55">
        <f t="shared" si="262"/>
        <v>0</v>
      </c>
      <c r="R1085" s="55">
        <f t="shared" si="262"/>
        <v>0</v>
      </c>
      <c r="S1085" s="55">
        <f t="shared" si="262"/>
        <v>0</v>
      </c>
      <c r="T1085" s="55">
        <f t="shared" si="262"/>
        <v>0</v>
      </c>
      <c r="U1085" s="55">
        <f t="shared" si="262"/>
        <v>0</v>
      </c>
      <c r="V1085" s="55">
        <f t="shared" si="262"/>
        <v>0</v>
      </c>
      <c r="W1085" s="55">
        <f t="shared" si="262"/>
        <v>0</v>
      </c>
      <c r="X1085" s="55">
        <f t="shared" si="262"/>
        <v>0</v>
      </c>
      <c r="Y1085" s="55">
        <f t="shared" si="262"/>
        <v>0</v>
      </c>
      <c r="Z1085" s="55">
        <f t="shared" si="261"/>
        <v>0</v>
      </c>
      <c r="AA1085" s="55">
        <f t="shared" si="261"/>
        <v>0</v>
      </c>
      <c r="AB1085" s="55">
        <f t="shared" si="261"/>
        <v>0</v>
      </c>
      <c r="AC1085" s="55">
        <f t="shared" si="261"/>
        <v>0</v>
      </c>
      <c r="AD1085" s="55">
        <f t="shared" si="261"/>
        <v>0</v>
      </c>
      <c r="AE1085" s="55">
        <f t="shared" si="261"/>
        <v>0</v>
      </c>
      <c r="AF1085" s="55">
        <f t="shared" si="261"/>
        <v>0</v>
      </c>
      <c r="AG1085" s="55">
        <f t="shared" si="261"/>
        <v>0</v>
      </c>
      <c r="AH1085" s="55">
        <f t="shared" si="261"/>
        <v>0</v>
      </c>
      <c r="AI1085" s="55">
        <f t="shared" si="261"/>
        <v>0</v>
      </c>
      <c r="AJ1085" s="55">
        <f t="shared" si="261"/>
        <v>0</v>
      </c>
      <c r="AK1085" s="55">
        <f t="shared" si="261"/>
        <v>0</v>
      </c>
      <c r="AL1085" s="55">
        <f t="shared" si="261"/>
        <v>0</v>
      </c>
      <c r="AM1085" s="55">
        <f t="shared" si="261"/>
        <v>0</v>
      </c>
      <c r="AN1085" s="55">
        <f t="shared" si="261"/>
        <v>0</v>
      </c>
      <c r="AO1085" s="55">
        <f t="shared" si="260"/>
        <v>0</v>
      </c>
      <c r="AP1085" s="55">
        <f t="shared" si="260"/>
        <v>0</v>
      </c>
      <c r="AQ1085" s="55">
        <f t="shared" si="260"/>
        <v>0</v>
      </c>
      <c r="AR1085" s="55">
        <f t="shared" si="260"/>
        <v>0</v>
      </c>
      <c r="AS1085" s="55">
        <f t="shared" si="260"/>
        <v>0</v>
      </c>
      <c r="AT1085" s="55">
        <f t="shared" si="260"/>
        <v>0</v>
      </c>
      <c r="AU1085" s="55">
        <f t="shared" si="260"/>
        <v>0</v>
      </c>
      <c r="AV1085" s="54">
        <f t="shared" si="250"/>
        <v>0</v>
      </c>
      <c r="AW1085" s="54">
        <f t="shared" si="251"/>
        <v>0</v>
      </c>
      <c r="AX1085" s="54">
        <f t="shared" si="252"/>
        <v>0</v>
      </c>
    </row>
    <row r="1086" spans="9:50">
      <c r="I1086" s="55">
        <f t="shared" si="248"/>
        <v>0</v>
      </c>
      <c r="J1086" s="55">
        <f t="shared" si="262"/>
        <v>0</v>
      </c>
      <c r="K1086" s="55">
        <f t="shared" si="262"/>
        <v>0</v>
      </c>
      <c r="L1086" s="55">
        <f t="shared" si="262"/>
        <v>0</v>
      </c>
      <c r="M1086" s="55">
        <f t="shared" si="262"/>
        <v>0</v>
      </c>
      <c r="N1086" s="55">
        <f t="shared" si="262"/>
        <v>0</v>
      </c>
      <c r="O1086" s="55">
        <f t="shared" si="262"/>
        <v>0</v>
      </c>
      <c r="P1086" s="55">
        <f t="shared" si="262"/>
        <v>0</v>
      </c>
      <c r="Q1086" s="55">
        <f t="shared" si="262"/>
        <v>0</v>
      </c>
      <c r="R1086" s="55">
        <f t="shared" si="262"/>
        <v>0</v>
      </c>
      <c r="S1086" s="55">
        <f t="shared" si="262"/>
        <v>0</v>
      </c>
      <c r="T1086" s="55">
        <f t="shared" si="262"/>
        <v>0</v>
      </c>
      <c r="U1086" s="55">
        <f t="shared" si="262"/>
        <v>0</v>
      </c>
      <c r="V1086" s="55">
        <f t="shared" si="262"/>
        <v>0</v>
      </c>
      <c r="W1086" s="55">
        <f t="shared" si="262"/>
        <v>0</v>
      </c>
      <c r="X1086" s="55">
        <f t="shared" si="262"/>
        <v>0</v>
      </c>
      <c r="Y1086" s="55">
        <f t="shared" si="262"/>
        <v>0</v>
      </c>
      <c r="Z1086" s="55">
        <f t="shared" si="261"/>
        <v>0</v>
      </c>
      <c r="AA1086" s="55">
        <f t="shared" si="261"/>
        <v>0</v>
      </c>
      <c r="AB1086" s="55">
        <f t="shared" si="261"/>
        <v>0</v>
      </c>
      <c r="AC1086" s="55">
        <f t="shared" si="261"/>
        <v>0</v>
      </c>
      <c r="AD1086" s="55">
        <f t="shared" si="261"/>
        <v>0</v>
      </c>
      <c r="AE1086" s="55">
        <f t="shared" si="261"/>
        <v>0</v>
      </c>
      <c r="AF1086" s="55">
        <f t="shared" si="261"/>
        <v>0</v>
      </c>
      <c r="AG1086" s="55">
        <f t="shared" si="261"/>
        <v>0</v>
      </c>
      <c r="AH1086" s="55">
        <f t="shared" si="261"/>
        <v>0</v>
      </c>
      <c r="AI1086" s="55">
        <f t="shared" si="261"/>
        <v>0</v>
      </c>
      <c r="AJ1086" s="55">
        <f t="shared" si="261"/>
        <v>0</v>
      </c>
      <c r="AK1086" s="55">
        <f t="shared" si="261"/>
        <v>0</v>
      </c>
      <c r="AL1086" s="55">
        <f t="shared" si="261"/>
        <v>0</v>
      </c>
      <c r="AM1086" s="55">
        <f t="shared" si="261"/>
        <v>0</v>
      </c>
      <c r="AN1086" s="55">
        <f t="shared" si="261"/>
        <v>0</v>
      </c>
      <c r="AO1086" s="55">
        <f t="shared" si="260"/>
        <v>0</v>
      </c>
      <c r="AP1086" s="55">
        <f t="shared" si="260"/>
        <v>0</v>
      </c>
      <c r="AQ1086" s="55">
        <f t="shared" si="260"/>
        <v>0</v>
      </c>
      <c r="AR1086" s="55">
        <f t="shared" si="260"/>
        <v>0</v>
      </c>
      <c r="AS1086" s="55">
        <f t="shared" si="260"/>
        <v>0</v>
      </c>
      <c r="AT1086" s="55">
        <f t="shared" si="260"/>
        <v>0</v>
      </c>
      <c r="AU1086" s="55">
        <f t="shared" si="260"/>
        <v>0</v>
      </c>
      <c r="AV1086" s="54">
        <f t="shared" si="250"/>
        <v>0</v>
      </c>
      <c r="AW1086" s="54">
        <f t="shared" si="251"/>
        <v>0</v>
      </c>
      <c r="AX1086" s="54">
        <f t="shared" si="252"/>
        <v>0</v>
      </c>
    </row>
    <row r="1087" spans="9:50">
      <c r="I1087" s="55">
        <f t="shared" si="248"/>
        <v>0</v>
      </c>
      <c r="J1087" s="55">
        <f t="shared" si="262"/>
        <v>0</v>
      </c>
      <c r="K1087" s="55">
        <f t="shared" si="262"/>
        <v>0</v>
      </c>
      <c r="L1087" s="55">
        <f t="shared" si="262"/>
        <v>0</v>
      </c>
      <c r="M1087" s="55">
        <f t="shared" si="262"/>
        <v>0</v>
      </c>
      <c r="N1087" s="55">
        <f t="shared" si="262"/>
        <v>0</v>
      </c>
      <c r="O1087" s="55">
        <f t="shared" si="262"/>
        <v>0</v>
      </c>
      <c r="P1087" s="55">
        <f t="shared" si="262"/>
        <v>0</v>
      </c>
      <c r="Q1087" s="55">
        <f t="shared" si="262"/>
        <v>0</v>
      </c>
      <c r="R1087" s="55">
        <f t="shared" si="262"/>
        <v>0</v>
      </c>
      <c r="S1087" s="55">
        <f t="shared" si="262"/>
        <v>0</v>
      </c>
      <c r="T1087" s="55">
        <f t="shared" si="262"/>
        <v>0</v>
      </c>
      <c r="U1087" s="55">
        <f t="shared" si="262"/>
        <v>0</v>
      </c>
      <c r="V1087" s="55">
        <f t="shared" si="262"/>
        <v>0</v>
      </c>
      <c r="W1087" s="55">
        <f t="shared" si="262"/>
        <v>0</v>
      </c>
      <c r="X1087" s="55">
        <f t="shared" si="262"/>
        <v>0</v>
      </c>
      <c r="Y1087" s="55">
        <f t="shared" si="262"/>
        <v>0</v>
      </c>
      <c r="Z1087" s="55">
        <f t="shared" si="261"/>
        <v>0</v>
      </c>
      <c r="AA1087" s="55">
        <f t="shared" si="261"/>
        <v>0</v>
      </c>
      <c r="AB1087" s="55">
        <f t="shared" si="261"/>
        <v>0</v>
      </c>
      <c r="AC1087" s="55">
        <f t="shared" si="261"/>
        <v>0</v>
      </c>
      <c r="AD1087" s="55">
        <f t="shared" si="261"/>
        <v>0</v>
      </c>
      <c r="AE1087" s="55">
        <f t="shared" si="261"/>
        <v>0</v>
      </c>
      <c r="AF1087" s="55">
        <f t="shared" si="261"/>
        <v>0</v>
      </c>
      <c r="AG1087" s="55">
        <f t="shared" si="261"/>
        <v>0</v>
      </c>
      <c r="AH1087" s="55">
        <f t="shared" si="261"/>
        <v>0</v>
      </c>
      <c r="AI1087" s="55">
        <f t="shared" si="261"/>
        <v>0</v>
      </c>
      <c r="AJ1087" s="55">
        <f t="shared" si="261"/>
        <v>0</v>
      </c>
      <c r="AK1087" s="55">
        <f t="shared" si="261"/>
        <v>0</v>
      </c>
      <c r="AL1087" s="55">
        <f t="shared" si="261"/>
        <v>0</v>
      </c>
      <c r="AM1087" s="55">
        <f t="shared" si="261"/>
        <v>0</v>
      </c>
      <c r="AN1087" s="55">
        <f t="shared" si="261"/>
        <v>0</v>
      </c>
      <c r="AO1087" s="55">
        <f t="shared" si="260"/>
        <v>0</v>
      </c>
      <c r="AP1087" s="55">
        <f t="shared" si="260"/>
        <v>0</v>
      </c>
      <c r="AQ1087" s="55">
        <f t="shared" si="260"/>
        <v>0</v>
      </c>
      <c r="AR1087" s="55">
        <f t="shared" si="260"/>
        <v>0</v>
      </c>
      <c r="AS1087" s="55">
        <f t="shared" si="260"/>
        <v>0</v>
      </c>
      <c r="AT1087" s="55">
        <f t="shared" si="260"/>
        <v>0</v>
      </c>
      <c r="AU1087" s="55">
        <f t="shared" si="260"/>
        <v>0</v>
      </c>
      <c r="AV1087" s="54">
        <f t="shared" si="250"/>
        <v>0</v>
      </c>
      <c r="AW1087" s="54">
        <f t="shared" si="251"/>
        <v>0</v>
      </c>
      <c r="AX1087" s="54">
        <f t="shared" si="252"/>
        <v>0</v>
      </c>
    </row>
    <row r="1088" spans="9:50">
      <c r="I1088" s="55">
        <f t="shared" si="248"/>
        <v>0</v>
      </c>
      <c r="J1088" s="55">
        <f t="shared" si="262"/>
        <v>0</v>
      </c>
      <c r="K1088" s="55">
        <f t="shared" si="262"/>
        <v>0</v>
      </c>
      <c r="L1088" s="55">
        <f t="shared" si="262"/>
        <v>0</v>
      </c>
      <c r="M1088" s="55">
        <f t="shared" si="262"/>
        <v>0</v>
      </c>
      <c r="N1088" s="55">
        <f t="shared" si="262"/>
        <v>0</v>
      </c>
      <c r="O1088" s="55">
        <f t="shared" si="262"/>
        <v>0</v>
      </c>
      <c r="P1088" s="55">
        <f t="shared" si="262"/>
        <v>0</v>
      </c>
      <c r="Q1088" s="55">
        <f t="shared" si="262"/>
        <v>0</v>
      </c>
      <c r="R1088" s="55">
        <f t="shared" si="262"/>
        <v>0</v>
      </c>
      <c r="S1088" s="55">
        <f t="shared" si="262"/>
        <v>0</v>
      </c>
      <c r="T1088" s="55">
        <f t="shared" si="262"/>
        <v>0</v>
      </c>
      <c r="U1088" s="55">
        <f t="shared" si="262"/>
        <v>0</v>
      </c>
      <c r="V1088" s="55">
        <f t="shared" si="262"/>
        <v>0</v>
      </c>
      <c r="W1088" s="55">
        <f t="shared" si="262"/>
        <v>0</v>
      </c>
      <c r="X1088" s="55">
        <f t="shared" si="262"/>
        <v>0</v>
      </c>
      <c r="Y1088" s="55">
        <f t="shared" si="262"/>
        <v>0</v>
      </c>
      <c r="Z1088" s="55">
        <f t="shared" si="261"/>
        <v>0</v>
      </c>
      <c r="AA1088" s="55">
        <f t="shared" si="261"/>
        <v>0</v>
      </c>
      <c r="AB1088" s="55">
        <f t="shared" si="261"/>
        <v>0</v>
      </c>
      <c r="AC1088" s="55">
        <f t="shared" si="261"/>
        <v>0</v>
      </c>
      <c r="AD1088" s="55">
        <f t="shared" si="261"/>
        <v>0</v>
      </c>
      <c r="AE1088" s="55">
        <f t="shared" si="261"/>
        <v>0</v>
      </c>
      <c r="AF1088" s="55">
        <f t="shared" si="261"/>
        <v>0</v>
      </c>
      <c r="AG1088" s="55">
        <f t="shared" si="261"/>
        <v>0</v>
      </c>
      <c r="AH1088" s="55">
        <f t="shared" si="261"/>
        <v>0</v>
      </c>
      <c r="AI1088" s="55">
        <f t="shared" si="261"/>
        <v>0</v>
      </c>
      <c r="AJ1088" s="55">
        <f t="shared" si="261"/>
        <v>0</v>
      </c>
      <c r="AK1088" s="55">
        <f t="shared" si="261"/>
        <v>0</v>
      </c>
      <c r="AL1088" s="55">
        <f t="shared" si="261"/>
        <v>0</v>
      </c>
      <c r="AM1088" s="55">
        <f t="shared" si="261"/>
        <v>0</v>
      </c>
      <c r="AN1088" s="55">
        <f t="shared" si="261"/>
        <v>0</v>
      </c>
      <c r="AO1088" s="55">
        <f t="shared" si="260"/>
        <v>0</v>
      </c>
      <c r="AP1088" s="55">
        <f t="shared" si="260"/>
        <v>0</v>
      </c>
      <c r="AQ1088" s="55">
        <f t="shared" si="260"/>
        <v>0</v>
      </c>
      <c r="AR1088" s="55">
        <f t="shared" si="260"/>
        <v>0</v>
      </c>
      <c r="AS1088" s="55">
        <f t="shared" si="260"/>
        <v>0</v>
      </c>
      <c r="AT1088" s="55">
        <f t="shared" si="260"/>
        <v>0</v>
      </c>
      <c r="AU1088" s="55">
        <f t="shared" si="260"/>
        <v>0</v>
      </c>
      <c r="AV1088" s="54">
        <f t="shared" si="250"/>
        <v>0</v>
      </c>
      <c r="AW1088" s="54">
        <f t="shared" si="251"/>
        <v>0</v>
      </c>
      <c r="AX1088" s="54">
        <f t="shared" si="252"/>
        <v>0</v>
      </c>
    </row>
    <row r="1089" spans="9:50">
      <c r="I1089" s="55">
        <f t="shared" si="248"/>
        <v>0</v>
      </c>
      <c r="J1089" s="55">
        <f t="shared" si="262"/>
        <v>0</v>
      </c>
      <c r="K1089" s="55">
        <f t="shared" si="262"/>
        <v>0</v>
      </c>
      <c r="L1089" s="55">
        <f t="shared" si="262"/>
        <v>0</v>
      </c>
      <c r="M1089" s="55">
        <f t="shared" si="262"/>
        <v>0</v>
      </c>
      <c r="N1089" s="55">
        <f t="shared" si="262"/>
        <v>0</v>
      </c>
      <c r="O1089" s="55">
        <f t="shared" si="262"/>
        <v>0</v>
      </c>
      <c r="P1089" s="55">
        <f t="shared" si="262"/>
        <v>0</v>
      </c>
      <c r="Q1089" s="55">
        <f t="shared" si="262"/>
        <v>0</v>
      </c>
      <c r="R1089" s="55">
        <f t="shared" si="262"/>
        <v>0</v>
      </c>
      <c r="S1089" s="55">
        <f t="shared" si="262"/>
        <v>0</v>
      </c>
      <c r="T1089" s="55">
        <f t="shared" si="262"/>
        <v>0</v>
      </c>
      <c r="U1089" s="55">
        <f t="shared" si="262"/>
        <v>0</v>
      </c>
      <c r="V1089" s="55">
        <f t="shared" si="262"/>
        <v>0</v>
      </c>
      <c r="W1089" s="55">
        <f t="shared" si="262"/>
        <v>0</v>
      </c>
      <c r="X1089" s="55">
        <f t="shared" si="262"/>
        <v>0</v>
      </c>
      <c r="Y1089" s="55">
        <f t="shared" si="262"/>
        <v>0</v>
      </c>
      <c r="Z1089" s="55">
        <f t="shared" si="261"/>
        <v>0</v>
      </c>
      <c r="AA1089" s="55">
        <f t="shared" si="261"/>
        <v>0</v>
      </c>
      <c r="AB1089" s="55">
        <f t="shared" si="261"/>
        <v>0</v>
      </c>
      <c r="AC1089" s="55">
        <f t="shared" si="261"/>
        <v>0</v>
      </c>
      <c r="AD1089" s="55">
        <f t="shared" si="261"/>
        <v>0</v>
      </c>
      <c r="AE1089" s="55">
        <f t="shared" si="261"/>
        <v>0</v>
      </c>
      <c r="AF1089" s="55">
        <f t="shared" si="261"/>
        <v>0</v>
      </c>
      <c r="AG1089" s="55">
        <f t="shared" si="261"/>
        <v>0</v>
      </c>
      <c r="AH1089" s="55">
        <f t="shared" si="261"/>
        <v>0</v>
      </c>
      <c r="AI1089" s="55">
        <f t="shared" si="261"/>
        <v>0</v>
      </c>
      <c r="AJ1089" s="55">
        <f t="shared" si="261"/>
        <v>0</v>
      </c>
      <c r="AK1089" s="55">
        <f t="shared" si="261"/>
        <v>0</v>
      </c>
      <c r="AL1089" s="55">
        <f t="shared" si="261"/>
        <v>0</v>
      </c>
      <c r="AM1089" s="55">
        <f t="shared" si="261"/>
        <v>0</v>
      </c>
      <c r="AN1089" s="55">
        <f t="shared" si="261"/>
        <v>0</v>
      </c>
      <c r="AO1089" s="55">
        <f t="shared" si="260"/>
        <v>0</v>
      </c>
      <c r="AP1089" s="55">
        <f t="shared" si="260"/>
        <v>0</v>
      </c>
      <c r="AQ1089" s="55">
        <f t="shared" si="260"/>
        <v>0</v>
      </c>
      <c r="AR1089" s="55">
        <f t="shared" si="260"/>
        <v>0</v>
      </c>
      <c r="AS1089" s="55">
        <f t="shared" si="260"/>
        <v>0</v>
      </c>
      <c r="AT1089" s="55">
        <f t="shared" si="260"/>
        <v>0</v>
      </c>
      <c r="AU1089" s="55">
        <f t="shared" si="260"/>
        <v>0</v>
      </c>
      <c r="AV1089" s="54">
        <f t="shared" si="250"/>
        <v>0</v>
      </c>
      <c r="AW1089" s="54">
        <f t="shared" si="251"/>
        <v>0</v>
      </c>
      <c r="AX1089" s="54">
        <f t="shared" si="252"/>
        <v>0</v>
      </c>
    </row>
    <row r="1090" spans="9:50">
      <c r="I1090" s="55">
        <f t="shared" si="248"/>
        <v>0</v>
      </c>
      <c r="J1090" s="55">
        <f t="shared" si="262"/>
        <v>0</v>
      </c>
      <c r="K1090" s="55">
        <f t="shared" si="262"/>
        <v>0</v>
      </c>
      <c r="L1090" s="55">
        <f t="shared" si="262"/>
        <v>0</v>
      </c>
      <c r="M1090" s="55">
        <f t="shared" si="262"/>
        <v>0</v>
      </c>
      <c r="N1090" s="55">
        <f t="shared" si="262"/>
        <v>0</v>
      </c>
      <c r="O1090" s="55">
        <f t="shared" si="262"/>
        <v>0</v>
      </c>
      <c r="P1090" s="55">
        <f t="shared" si="262"/>
        <v>0</v>
      </c>
      <c r="Q1090" s="55">
        <f t="shared" si="262"/>
        <v>0</v>
      </c>
      <c r="R1090" s="55">
        <f t="shared" si="262"/>
        <v>0</v>
      </c>
      <c r="S1090" s="55">
        <f t="shared" si="262"/>
        <v>0</v>
      </c>
      <c r="T1090" s="55">
        <f t="shared" si="262"/>
        <v>0</v>
      </c>
      <c r="U1090" s="55">
        <f t="shared" si="262"/>
        <v>0</v>
      </c>
      <c r="V1090" s="55">
        <f t="shared" si="262"/>
        <v>0</v>
      </c>
      <c r="W1090" s="55">
        <f t="shared" si="262"/>
        <v>0</v>
      </c>
      <c r="X1090" s="55">
        <f t="shared" si="262"/>
        <v>0</v>
      </c>
      <c r="Y1090" s="55">
        <f t="shared" ref="Y1090:AN1105" si="263">SUMIFS($F$2:$F$2000,$E$2:$E$2000,Y$1,$A$2:$A$2000,$H1090)</f>
        <v>0</v>
      </c>
      <c r="Z1090" s="55">
        <f t="shared" si="263"/>
        <v>0</v>
      </c>
      <c r="AA1090" s="55">
        <f t="shared" si="263"/>
        <v>0</v>
      </c>
      <c r="AB1090" s="55">
        <f t="shared" si="263"/>
        <v>0</v>
      </c>
      <c r="AC1090" s="55">
        <f t="shared" si="263"/>
        <v>0</v>
      </c>
      <c r="AD1090" s="55">
        <f t="shared" si="263"/>
        <v>0</v>
      </c>
      <c r="AE1090" s="55">
        <f t="shared" si="263"/>
        <v>0</v>
      </c>
      <c r="AF1090" s="55">
        <f t="shared" si="263"/>
        <v>0</v>
      </c>
      <c r="AG1090" s="55">
        <f t="shared" si="263"/>
        <v>0</v>
      </c>
      <c r="AH1090" s="55">
        <f t="shared" si="263"/>
        <v>0</v>
      </c>
      <c r="AI1090" s="55">
        <f t="shared" si="263"/>
        <v>0</v>
      </c>
      <c r="AJ1090" s="55">
        <f t="shared" si="263"/>
        <v>0</v>
      </c>
      <c r="AK1090" s="55">
        <f t="shared" si="263"/>
        <v>0</v>
      </c>
      <c r="AL1090" s="55">
        <f t="shared" si="263"/>
        <v>0</v>
      </c>
      <c r="AM1090" s="55">
        <f t="shared" si="263"/>
        <v>0</v>
      </c>
      <c r="AN1090" s="55">
        <f t="shared" si="263"/>
        <v>0</v>
      </c>
      <c r="AO1090" s="55">
        <f t="shared" si="260"/>
        <v>0</v>
      </c>
      <c r="AP1090" s="55">
        <f t="shared" si="260"/>
        <v>0</v>
      </c>
      <c r="AQ1090" s="55">
        <f t="shared" si="260"/>
        <v>0</v>
      </c>
      <c r="AR1090" s="55">
        <f t="shared" si="260"/>
        <v>0</v>
      </c>
      <c r="AS1090" s="55">
        <f t="shared" si="260"/>
        <v>0</v>
      </c>
      <c r="AT1090" s="55">
        <f t="shared" si="260"/>
        <v>0</v>
      </c>
      <c r="AU1090" s="55">
        <f t="shared" si="260"/>
        <v>0</v>
      </c>
      <c r="AV1090" s="54">
        <f t="shared" si="250"/>
        <v>0</v>
      </c>
      <c r="AW1090" s="54">
        <f t="shared" si="251"/>
        <v>0</v>
      </c>
      <c r="AX1090" s="54">
        <f t="shared" si="252"/>
        <v>0</v>
      </c>
    </row>
    <row r="1091" spans="9:50">
      <c r="I1091" s="55">
        <f t="shared" ref="I1091:I1154" si="264">SUMIFS($F$2:$F$2000,$B$2:$B$2000,"0",$A$2:$A$2000,$H1091)</f>
        <v>0</v>
      </c>
      <c r="J1091" s="55">
        <f t="shared" ref="J1091:Y1106" si="265">SUMIFS($F$2:$F$2000,$E$2:$E$2000,J$1,$A$2:$A$2000,$H1091)</f>
        <v>0</v>
      </c>
      <c r="K1091" s="55">
        <f t="shared" si="265"/>
        <v>0</v>
      </c>
      <c r="L1091" s="55">
        <f t="shared" si="265"/>
        <v>0</v>
      </c>
      <c r="M1091" s="55">
        <f t="shared" si="265"/>
        <v>0</v>
      </c>
      <c r="N1091" s="55">
        <f t="shared" si="265"/>
        <v>0</v>
      </c>
      <c r="O1091" s="55">
        <f t="shared" si="265"/>
        <v>0</v>
      </c>
      <c r="P1091" s="55">
        <f t="shared" si="265"/>
        <v>0</v>
      </c>
      <c r="Q1091" s="55">
        <f t="shared" si="265"/>
        <v>0</v>
      </c>
      <c r="R1091" s="55">
        <f t="shared" si="265"/>
        <v>0</v>
      </c>
      <c r="S1091" s="55">
        <f t="shared" si="265"/>
        <v>0</v>
      </c>
      <c r="T1091" s="55">
        <f t="shared" si="265"/>
        <v>0</v>
      </c>
      <c r="U1091" s="55">
        <f t="shared" si="265"/>
        <v>0</v>
      </c>
      <c r="V1091" s="55">
        <f t="shared" si="265"/>
        <v>0</v>
      </c>
      <c r="W1091" s="55">
        <f t="shared" si="265"/>
        <v>0</v>
      </c>
      <c r="X1091" s="55">
        <f t="shared" si="265"/>
        <v>0</v>
      </c>
      <c r="Y1091" s="55">
        <f t="shared" si="265"/>
        <v>0</v>
      </c>
      <c r="Z1091" s="55">
        <f t="shared" si="263"/>
        <v>0</v>
      </c>
      <c r="AA1091" s="55">
        <f t="shared" si="263"/>
        <v>0</v>
      </c>
      <c r="AB1091" s="55">
        <f t="shared" si="263"/>
        <v>0</v>
      </c>
      <c r="AC1091" s="55">
        <f t="shared" si="263"/>
        <v>0</v>
      </c>
      <c r="AD1091" s="55">
        <f t="shared" si="263"/>
        <v>0</v>
      </c>
      <c r="AE1091" s="55">
        <f t="shared" si="263"/>
        <v>0</v>
      </c>
      <c r="AF1091" s="55">
        <f t="shared" si="263"/>
        <v>0</v>
      </c>
      <c r="AG1091" s="55">
        <f t="shared" si="263"/>
        <v>0</v>
      </c>
      <c r="AH1091" s="55">
        <f t="shared" si="263"/>
        <v>0</v>
      </c>
      <c r="AI1091" s="55">
        <f t="shared" si="263"/>
        <v>0</v>
      </c>
      <c r="AJ1091" s="55">
        <f t="shared" si="263"/>
        <v>0</v>
      </c>
      <c r="AK1091" s="55">
        <f t="shared" si="263"/>
        <v>0</v>
      </c>
      <c r="AL1091" s="55">
        <f t="shared" si="263"/>
        <v>0</v>
      </c>
      <c r="AM1091" s="55">
        <f t="shared" si="263"/>
        <v>0</v>
      </c>
      <c r="AN1091" s="55">
        <f t="shared" si="263"/>
        <v>0</v>
      </c>
      <c r="AO1091" s="55">
        <f t="shared" si="260"/>
        <v>0</v>
      </c>
      <c r="AP1091" s="55">
        <f t="shared" si="260"/>
        <v>0</v>
      </c>
      <c r="AQ1091" s="55">
        <f t="shared" si="260"/>
        <v>0</v>
      </c>
      <c r="AR1091" s="55">
        <f t="shared" si="260"/>
        <v>0</v>
      </c>
      <c r="AS1091" s="55">
        <f t="shared" si="260"/>
        <v>0</v>
      </c>
      <c r="AT1091" s="55">
        <f t="shared" si="260"/>
        <v>0</v>
      </c>
      <c r="AU1091" s="55">
        <f t="shared" si="260"/>
        <v>0</v>
      </c>
      <c r="AV1091" s="54">
        <f t="shared" ref="AV1091:AV1154" si="266">I1091</f>
        <v>0</v>
      </c>
      <c r="AW1091" s="54">
        <f t="shared" ref="AW1091:AW1154" si="267">SUM(J1091:AU1091)</f>
        <v>0</v>
      </c>
      <c r="AX1091" s="54">
        <f t="shared" ref="AX1091:AX1154" si="268">AW1091+AV1091</f>
        <v>0</v>
      </c>
    </row>
    <row r="1092" spans="9:50">
      <c r="I1092" s="55">
        <f t="shared" si="264"/>
        <v>0</v>
      </c>
      <c r="J1092" s="55">
        <f t="shared" si="265"/>
        <v>0</v>
      </c>
      <c r="K1092" s="55">
        <f t="shared" si="265"/>
        <v>0</v>
      </c>
      <c r="L1092" s="55">
        <f t="shared" si="265"/>
        <v>0</v>
      </c>
      <c r="M1092" s="55">
        <f t="shared" si="265"/>
        <v>0</v>
      </c>
      <c r="N1092" s="55">
        <f t="shared" si="265"/>
        <v>0</v>
      </c>
      <c r="O1092" s="55">
        <f t="shared" si="265"/>
        <v>0</v>
      </c>
      <c r="P1092" s="55">
        <f t="shared" si="265"/>
        <v>0</v>
      </c>
      <c r="Q1092" s="55">
        <f t="shared" si="265"/>
        <v>0</v>
      </c>
      <c r="R1092" s="55">
        <f t="shared" si="265"/>
        <v>0</v>
      </c>
      <c r="S1092" s="55">
        <f t="shared" si="265"/>
        <v>0</v>
      </c>
      <c r="T1092" s="55">
        <f t="shared" si="265"/>
        <v>0</v>
      </c>
      <c r="U1092" s="55">
        <f t="shared" si="265"/>
        <v>0</v>
      </c>
      <c r="V1092" s="55">
        <f t="shared" si="265"/>
        <v>0</v>
      </c>
      <c r="W1092" s="55">
        <f t="shared" si="265"/>
        <v>0</v>
      </c>
      <c r="X1092" s="55">
        <f t="shared" si="265"/>
        <v>0</v>
      </c>
      <c r="Y1092" s="55">
        <f t="shared" si="265"/>
        <v>0</v>
      </c>
      <c r="Z1092" s="55">
        <f t="shared" si="263"/>
        <v>0</v>
      </c>
      <c r="AA1092" s="55">
        <f t="shared" si="263"/>
        <v>0</v>
      </c>
      <c r="AB1092" s="55">
        <f t="shared" si="263"/>
        <v>0</v>
      </c>
      <c r="AC1092" s="55">
        <f t="shared" si="263"/>
        <v>0</v>
      </c>
      <c r="AD1092" s="55">
        <f t="shared" si="263"/>
        <v>0</v>
      </c>
      <c r="AE1092" s="55">
        <f t="shared" si="263"/>
        <v>0</v>
      </c>
      <c r="AF1092" s="55">
        <f t="shared" si="263"/>
        <v>0</v>
      </c>
      <c r="AG1092" s="55">
        <f t="shared" si="263"/>
        <v>0</v>
      </c>
      <c r="AH1092" s="55">
        <f t="shared" si="263"/>
        <v>0</v>
      </c>
      <c r="AI1092" s="55">
        <f t="shared" si="263"/>
        <v>0</v>
      </c>
      <c r="AJ1092" s="55">
        <f t="shared" si="263"/>
        <v>0</v>
      </c>
      <c r="AK1092" s="55">
        <f t="shared" si="263"/>
        <v>0</v>
      </c>
      <c r="AL1092" s="55">
        <f t="shared" si="263"/>
        <v>0</v>
      </c>
      <c r="AM1092" s="55">
        <f t="shared" si="263"/>
        <v>0</v>
      </c>
      <c r="AN1092" s="55">
        <f t="shared" si="263"/>
        <v>0</v>
      </c>
      <c r="AO1092" s="55">
        <f t="shared" si="260"/>
        <v>0</v>
      </c>
      <c r="AP1092" s="55">
        <f t="shared" si="260"/>
        <v>0</v>
      </c>
      <c r="AQ1092" s="55">
        <f t="shared" si="260"/>
        <v>0</v>
      </c>
      <c r="AR1092" s="55">
        <f t="shared" si="260"/>
        <v>0</v>
      </c>
      <c r="AS1092" s="55">
        <f t="shared" si="260"/>
        <v>0</v>
      </c>
      <c r="AT1092" s="55">
        <f t="shared" si="260"/>
        <v>0</v>
      </c>
      <c r="AU1092" s="55">
        <f t="shared" si="260"/>
        <v>0</v>
      </c>
      <c r="AV1092" s="54">
        <f t="shared" si="266"/>
        <v>0</v>
      </c>
      <c r="AW1092" s="54">
        <f t="shared" si="267"/>
        <v>0</v>
      </c>
      <c r="AX1092" s="54">
        <f t="shared" si="268"/>
        <v>0</v>
      </c>
    </row>
    <row r="1093" spans="9:50">
      <c r="I1093" s="55">
        <f t="shared" si="264"/>
        <v>0</v>
      </c>
      <c r="J1093" s="55">
        <f t="shared" si="265"/>
        <v>0</v>
      </c>
      <c r="K1093" s="55">
        <f t="shared" si="265"/>
        <v>0</v>
      </c>
      <c r="L1093" s="55">
        <f t="shared" si="265"/>
        <v>0</v>
      </c>
      <c r="M1093" s="55">
        <f t="shared" si="265"/>
        <v>0</v>
      </c>
      <c r="N1093" s="55">
        <f t="shared" si="265"/>
        <v>0</v>
      </c>
      <c r="O1093" s="55">
        <f t="shared" si="265"/>
        <v>0</v>
      </c>
      <c r="P1093" s="55">
        <f t="shared" si="265"/>
        <v>0</v>
      </c>
      <c r="Q1093" s="55">
        <f t="shared" si="265"/>
        <v>0</v>
      </c>
      <c r="R1093" s="55">
        <f t="shared" si="265"/>
        <v>0</v>
      </c>
      <c r="S1093" s="55">
        <f t="shared" si="265"/>
        <v>0</v>
      </c>
      <c r="T1093" s="55">
        <f t="shared" si="265"/>
        <v>0</v>
      </c>
      <c r="U1093" s="55">
        <f t="shared" si="265"/>
        <v>0</v>
      </c>
      <c r="V1093" s="55">
        <f t="shared" si="265"/>
        <v>0</v>
      </c>
      <c r="W1093" s="55">
        <f t="shared" si="265"/>
        <v>0</v>
      </c>
      <c r="X1093" s="55">
        <f t="shared" si="265"/>
        <v>0</v>
      </c>
      <c r="Y1093" s="55">
        <f t="shared" si="265"/>
        <v>0</v>
      </c>
      <c r="Z1093" s="55">
        <f t="shared" si="263"/>
        <v>0</v>
      </c>
      <c r="AA1093" s="55">
        <f t="shared" si="263"/>
        <v>0</v>
      </c>
      <c r="AB1093" s="55">
        <f t="shared" si="263"/>
        <v>0</v>
      </c>
      <c r="AC1093" s="55">
        <f t="shared" si="263"/>
        <v>0</v>
      </c>
      <c r="AD1093" s="55">
        <f t="shared" si="263"/>
        <v>0</v>
      </c>
      <c r="AE1093" s="55">
        <f t="shared" si="263"/>
        <v>0</v>
      </c>
      <c r="AF1093" s="55">
        <f t="shared" si="263"/>
        <v>0</v>
      </c>
      <c r="AG1093" s="55">
        <f t="shared" si="263"/>
        <v>0</v>
      </c>
      <c r="AH1093" s="55">
        <f t="shared" si="263"/>
        <v>0</v>
      </c>
      <c r="AI1093" s="55">
        <f t="shared" si="263"/>
        <v>0</v>
      </c>
      <c r="AJ1093" s="55">
        <f t="shared" si="263"/>
        <v>0</v>
      </c>
      <c r="AK1093" s="55">
        <f t="shared" si="263"/>
        <v>0</v>
      </c>
      <c r="AL1093" s="55">
        <f t="shared" si="263"/>
        <v>0</v>
      </c>
      <c r="AM1093" s="55">
        <f t="shared" si="263"/>
        <v>0</v>
      </c>
      <c r="AN1093" s="55">
        <f t="shared" si="263"/>
        <v>0</v>
      </c>
      <c r="AO1093" s="55">
        <f t="shared" si="260"/>
        <v>0</v>
      </c>
      <c r="AP1093" s="55">
        <f t="shared" si="260"/>
        <v>0</v>
      </c>
      <c r="AQ1093" s="55">
        <f t="shared" si="260"/>
        <v>0</v>
      </c>
      <c r="AR1093" s="55">
        <f t="shared" si="260"/>
        <v>0</v>
      </c>
      <c r="AS1093" s="55">
        <f t="shared" si="260"/>
        <v>0</v>
      </c>
      <c r="AT1093" s="55">
        <f t="shared" si="260"/>
        <v>0</v>
      </c>
      <c r="AU1093" s="55">
        <f t="shared" si="260"/>
        <v>0</v>
      </c>
      <c r="AV1093" s="54">
        <f t="shared" si="266"/>
        <v>0</v>
      </c>
      <c r="AW1093" s="54">
        <f t="shared" si="267"/>
        <v>0</v>
      </c>
      <c r="AX1093" s="54">
        <f t="shared" si="268"/>
        <v>0</v>
      </c>
    </row>
    <row r="1094" spans="9:50">
      <c r="I1094" s="55">
        <f t="shared" si="264"/>
        <v>0</v>
      </c>
      <c r="J1094" s="55">
        <f t="shared" si="265"/>
        <v>0</v>
      </c>
      <c r="K1094" s="55">
        <f t="shared" si="265"/>
        <v>0</v>
      </c>
      <c r="L1094" s="55">
        <f t="shared" si="265"/>
        <v>0</v>
      </c>
      <c r="M1094" s="55">
        <f t="shared" si="265"/>
        <v>0</v>
      </c>
      <c r="N1094" s="55">
        <f t="shared" si="265"/>
        <v>0</v>
      </c>
      <c r="O1094" s="55">
        <f t="shared" si="265"/>
        <v>0</v>
      </c>
      <c r="P1094" s="55">
        <f t="shared" si="265"/>
        <v>0</v>
      </c>
      <c r="Q1094" s="55">
        <f t="shared" si="265"/>
        <v>0</v>
      </c>
      <c r="R1094" s="55">
        <f t="shared" si="265"/>
        <v>0</v>
      </c>
      <c r="S1094" s="55">
        <f t="shared" si="265"/>
        <v>0</v>
      </c>
      <c r="T1094" s="55">
        <f t="shared" si="265"/>
        <v>0</v>
      </c>
      <c r="U1094" s="55">
        <f t="shared" si="265"/>
        <v>0</v>
      </c>
      <c r="V1094" s="55">
        <f t="shared" si="265"/>
        <v>0</v>
      </c>
      <c r="W1094" s="55">
        <f t="shared" si="265"/>
        <v>0</v>
      </c>
      <c r="X1094" s="55">
        <f t="shared" si="265"/>
        <v>0</v>
      </c>
      <c r="Y1094" s="55">
        <f t="shared" si="265"/>
        <v>0</v>
      </c>
      <c r="Z1094" s="55">
        <f t="shared" si="263"/>
        <v>0</v>
      </c>
      <c r="AA1094" s="55">
        <f t="shared" si="263"/>
        <v>0</v>
      </c>
      <c r="AB1094" s="55">
        <f t="shared" si="263"/>
        <v>0</v>
      </c>
      <c r="AC1094" s="55">
        <f t="shared" si="263"/>
        <v>0</v>
      </c>
      <c r="AD1094" s="55">
        <f t="shared" si="263"/>
        <v>0</v>
      </c>
      <c r="AE1094" s="55">
        <f t="shared" si="263"/>
        <v>0</v>
      </c>
      <c r="AF1094" s="55">
        <f t="shared" si="263"/>
        <v>0</v>
      </c>
      <c r="AG1094" s="55">
        <f t="shared" si="263"/>
        <v>0</v>
      </c>
      <c r="AH1094" s="55">
        <f t="shared" si="263"/>
        <v>0</v>
      </c>
      <c r="AI1094" s="55">
        <f t="shared" si="263"/>
        <v>0</v>
      </c>
      <c r="AJ1094" s="55">
        <f t="shared" si="263"/>
        <v>0</v>
      </c>
      <c r="AK1094" s="55">
        <f t="shared" si="263"/>
        <v>0</v>
      </c>
      <c r="AL1094" s="55">
        <f t="shared" si="263"/>
        <v>0</v>
      </c>
      <c r="AM1094" s="55">
        <f t="shared" si="263"/>
        <v>0</v>
      </c>
      <c r="AN1094" s="55">
        <f t="shared" si="263"/>
        <v>0</v>
      </c>
      <c r="AO1094" s="55">
        <f t="shared" si="260"/>
        <v>0</v>
      </c>
      <c r="AP1094" s="55">
        <f t="shared" si="260"/>
        <v>0</v>
      </c>
      <c r="AQ1094" s="55">
        <f t="shared" si="260"/>
        <v>0</v>
      </c>
      <c r="AR1094" s="55">
        <f t="shared" si="260"/>
        <v>0</v>
      </c>
      <c r="AS1094" s="55">
        <f t="shared" si="260"/>
        <v>0</v>
      </c>
      <c r="AT1094" s="55">
        <f t="shared" si="260"/>
        <v>0</v>
      </c>
      <c r="AU1094" s="55">
        <f t="shared" si="260"/>
        <v>0</v>
      </c>
      <c r="AV1094" s="54">
        <f t="shared" si="266"/>
        <v>0</v>
      </c>
      <c r="AW1094" s="54">
        <f t="shared" si="267"/>
        <v>0</v>
      </c>
      <c r="AX1094" s="54">
        <f t="shared" si="268"/>
        <v>0</v>
      </c>
    </row>
    <row r="1095" spans="9:50">
      <c r="I1095" s="55">
        <f t="shared" si="264"/>
        <v>0</v>
      </c>
      <c r="J1095" s="55">
        <f t="shared" si="265"/>
        <v>0</v>
      </c>
      <c r="K1095" s="55">
        <f t="shared" si="265"/>
        <v>0</v>
      </c>
      <c r="L1095" s="55">
        <f t="shared" si="265"/>
        <v>0</v>
      </c>
      <c r="M1095" s="55">
        <f t="shared" si="265"/>
        <v>0</v>
      </c>
      <c r="N1095" s="55">
        <f t="shared" si="265"/>
        <v>0</v>
      </c>
      <c r="O1095" s="55">
        <f t="shared" si="265"/>
        <v>0</v>
      </c>
      <c r="P1095" s="55">
        <f t="shared" si="265"/>
        <v>0</v>
      </c>
      <c r="Q1095" s="55">
        <f t="shared" si="265"/>
        <v>0</v>
      </c>
      <c r="R1095" s="55">
        <f t="shared" si="265"/>
        <v>0</v>
      </c>
      <c r="S1095" s="55">
        <f t="shared" si="265"/>
        <v>0</v>
      </c>
      <c r="T1095" s="55">
        <f t="shared" si="265"/>
        <v>0</v>
      </c>
      <c r="U1095" s="55">
        <f t="shared" si="265"/>
        <v>0</v>
      </c>
      <c r="V1095" s="55">
        <f t="shared" si="265"/>
        <v>0</v>
      </c>
      <c r="W1095" s="55">
        <f t="shared" si="265"/>
        <v>0</v>
      </c>
      <c r="X1095" s="55">
        <f t="shared" si="265"/>
        <v>0</v>
      </c>
      <c r="Y1095" s="55">
        <f t="shared" si="265"/>
        <v>0</v>
      </c>
      <c r="Z1095" s="55">
        <f t="shared" si="263"/>
        <v>0</v>
      </c>
      <c r="AA1095" s="55">
        <f t="shared" si="263"/>
        <v>0</v>
      </c>
      <c r="AB1095" s="55">
        <f t="shared" si="263"/>
        <v>0</v>
      </c>
      <c r="AC1095" s="55">
        <f t="shared" si="263"/>
        <v>0</v>
      </c>
      <c r="AD1095" s="55">
        <f t="shared" si="263"/>
        <v>0</v>
      </c>
      <c r="AE1095" s="55">
        <f t="shared" si="263"/>
        <v>0</v>
      </c>
      <c r="AF1095" s="55">
        <f t="shared" si="263"/>
        <v>0</v>
      </c>
      <c r="AG1095" s="55">
        <f t="shared" si="263"/>
        <v>0</v>
      </c>
      <c r="AH1095" s="55">
        <f t="shared" si="263"/>
        <v>0</v>
      </c>
      <c r="AI1095" s="55">
        <f t="shared" si="263"/>
        <v>0</v>
      </c>
      <c r="AJ1095" s="55">
        <f t="shared" si="263"/>
        <v>0</v>
      </c>
      <c r="AK1095" s="55">
        <f t="shared" si="263"/>
        <v>0</v>
      </c>
      <c r="AL1095" s="55">
        <f t="shared" si="263"/>
        <v>0</v>
      </c>
      <c r="AM1095" s="55">
        <f t="shared" si="263"/>
        <v>0</v>
      </c>
      <c r="AN1095" s="55">
        <f t="shared" si="263"/>
        <v>0</v>
      </c>
      <c r="AO1095" s="55">
        <f t="shared" si="260"/>
        <v>0</v>
      </c>
      <c r="AP1095" s="55">
        <f t="shared" si="260"/>
        <v>0</v>
      </c>
      <c r="AQ1095" s="55">
        <f t="shared" si="260"/>
        <v>0</v>
      </c>
      <c r="AR1095" s="55">
        <f t="shared" si="260"/>
        <v>0</v>
      </c>
      <c r="AS1095" s="55">
        <f t="shared" si="260"/>
        <v>0</v>
      </c>
      <c r="AT1095" s="55">
        <f t="shared" si="260"/>
        <v>0</v>
      </c>
      <c r="AU1095" s="55">
        <f t="shared" si="260"/>
        <v>0</v>
      </c>
      <c r="AV1095" s="54">
        <f t="shared" si="266"/>
        <v>0</v>
      </c>
      <c r="AW1095" s="54">
        <f t="shared" si="267"/>
        <v>0</v>
      </c>
      <c r="AX1095" s="54">
        <f t="shared" si="268"/>
        <v>0</v>
      </c>
    </row>
    <row r="1096" spans="9:50">
      <c r="I1096" s="55">
        <f t="shared" si="264"/>
        <v>0</v>
      </c>
      <c r="J1096" s="55">
        <f t="shared" si="265"/>
        <v>0</v>
      </c>
      <c r="K1096" s="55">
        <f t="shared" si="265"/>
        <v>0</v>
      </c>
      <c r="L1096" s="55">
        <f t="shared" si="265"/>
        <v>0</v>
      </c>
      <c r="M1096" s="55">
        <f t="shared" si="265"/>
        <v>0</v>
      </c>
      <c r="N1096" s="55">
        <f t="shared" si="265"/>
        <v>0</v>
      </c>
      <c r="O1096" s="55">
        <f t="shared" si="265"/>
        <v>0</v>
      </c>
      <c r="P1096" s="55">
        <f t="shared" si="265"/>
        <v>0</v>
      </c>
      <c r="Q1096" s="55">
        <f t="shared" si="265"/>
        <v>0</v>
      </c>
      <c r="R1096" s="55">
        <f t="shared" si="265"/>
        <v>0</v>
      </c>
      <c r="S1096" s="55">
        <f t="shared" si="265"/>
        <v>0</v>
      </c>
      <c r="T1096" s="55">
        <f t="shared" si="265"/>
        <v>0</v>
      </c>
      <c r="U1096" s="55">
        <f t="shared" si="265"/>
        <v>0</v>
      </c>
      <c r="V1096" s="55">
        <f t="shared" si="265"/>
        <v>0</v>
      </c>
      <c r="W1096" s="55">
        <f t="shared" si="265"/>
        <v>0</v>
      </c>
      <c r="X1096" s="55">
        <f t="shared" si="265"/>
        <v>0</v>
      </c>
      <c r="Y1096" s="55">
        <f t="shared" si="265"/>
        <v>0</v>
      </c>
      <c r="Z1096" s="55">
        <f t="shared" si="263"/>
        <v>0</v>
      </c>
      <c r="AA1096" s="55">
        <f t="shared" si="263"/>
        <v>0</v>
      </c>
      <c r="AB1096" s="55">
        <f t="shared" si="263"/>
        <v>0</v>
      </c>
      <c r="AC1096" s="55">
        <f t="shared" si="263"/>
        <v>0</v>
      </c>
      <c r="AD1096" s="55">
        <f t="shared" si="263"/>
        <v>0</v>
      </c>
      <c r="AE1096" s="55">
        <f t="shared" si="263"/>
        <v>0</v>
      </c>
      <c r="AF1096" s="55">
        <f t="shared" si="263"/>
        <v>0</v>
      </c>
      <c r="AG1096" s="55">
        <f t="shared" si="263"/>
        <v>0</v>
      </c>
      <c r="AH1096" s="55">
        <f t="shared" si="263"/>
        <v>0</v>
      </c>
      <c r="AI1096" s="55">
        <f t="shared" si="263"/>
        <v>0</v>
      </c>
      <c r="AJ1096" s="55">
        <f t="shared" si="263"/>
        <v>0</v>
      </c>
      <c r="AK1096" s="55">
        <f t="shared" si="263"/>
        <v>0</v>
      </c>
      <c r="AL1096" s="55">
        <f t="shared" si="263"/>
        <v>0</v>
      </c>
      <c r="AM1096" s="55">
        <f t="shared" si="263"/>
        <v>0</v>
      </c>
      <c r="AN1096" s="55">
        <f t="shared" si="263"/>
        <v>0</v>
      </c>
      <c r="AO1096" s="55">
        <f t="shared" si="260"/>
        <v>0</v>
      </c>
      <c r="AP1096" s="55">
        <f t="shared" si="260"/>
        <v>0</v>
      </c>
      <c r="AQ1096" s="55">
        <f t="shared" si="260"/>
        <v>0</v>
      </c>
      <c r="AR1096" s="55">
        <f t="shared" si="260"/>
        <v>0</v>
      </c>
      <c r="AS1096" s="55">
        <f t="shared" si="260"/>
        <v>0</v>
      </c>
      <c r="AT1096" s="55">
        <f t="shared" si="260"/>
        <v>0</v>
      </c>
      <c r="AU1096" s="55">
        <f t="shared" si="260"/>
        <v>0</v>
      </c>
      <c r="AV1096" s="54">
        <f t="shared" si="266"/>
        <v>0</v>
      </c>
      <c r="AW1096" s="54">
        <f t="shared" si="267"/>
        <v>0</v>
      </c>
      <c r="AX1096" s="54">
        <f t="shared" si="268"/>
        <v>0</v>
      </c>
    </row>
    <row r="1097" spans="9:50">
      <c r="I1097" s="55">
        <f t="shared" si="264"/>
        <v>0</v>
      </c>
      <c r="J1097" s="55">
        <f t="shared" si="265"/>
        <v>0</v>
      </c>
      <c r="K1097" s="55">
        <f t="shared" si="265"/>
        <v>0</v>
      </c>
      <c r="L1097" s="55">
        <f t="shared" si="265"/>
        <v>0</v>
      </c>
      <c r="M1097" s="55">
        <f t="shared" si="265"/>
        <v>0</v>
      </c>
      <c r="N1097" s="55">
        <f t="shared" si="265"/>
        <v>0</v>
      </c>
      <c r="O1097" s="55">
        <f t="shared" si="265"/>
        <v>0</v>
      </c>
      <c r="P1097" s="55">
        <f t="shared" si="265"/>
        <v>0</v>
      </c>
      <c r="Q1097" s="55">
        <f t="shared" si="265"/>
        <v>0</v>
      </c>
      <c r="R1097" s="55">
        <f t="shared" si="265"/>
        <v>0</v>
      </c>
      <c r="S1097" s="55">
        <f t="shared" si="265"/>
        <v>0</v>
      </c>
      <c r="T1097" s="55">
        <f t="shared" si="265"/>
        <v>0</v>
      </c>
      <c r="U1097" s="55">
        <f t="shared" si="265"/>
        <v>0</v>
      </c>
      <c r="V1097" s="55">
        <f t="shared" si="265"/>
        <v>0</v>
      </c>
      <c r="W1097" s="55">
        <f t="shared" si="265"/>
        <v>0</v>
      </c>
      <c r="X1097" s="55">
        <f t="shared" si="265"/>
        <v>0</v>
      </c>
      <c r="Y1097" s="55">
        <f t="shared" si="265"/>
        <v>0</v>
      </c>
      <c r="Z1097" s="55">
        <f t="shared" si="263"/>
        <v>0</v>
      </c>
      <c r="AA1097" s="55">
        <f t="shared" si="263"/>
        <v>0</v>
      </c>
      <c r="AB1097" s="55">
        <f t="shared" si="263"/>
        <v>0</v>
      </c>
      <c r="AC1097" s="55">
        <f t="shared" si="263"/>
        <v>0</v>
      </c>
      <c r="AD1097" s="55">
        <f t="shared" si="263"/>
        <v>0</v>
      </c>
      <c r="AE1097" s="55">
        <f t="shared" si="263"/>
        <v>0</v>
      </c>
      <c r="AF1097" s="55">
        <f t="shared" si="263"/>
        <v>0</v>
      </c>
      <c r="AG1097" s="55">
        <f t="shared" si="263"/>
        <v>0</v>
      </c>
      <c r="AH1097" s="55">
        <f t="shared" si="263"/>
        <v>0</v>
      </c>
      <c r="AI1097" s="55">
        <f t="shared" si="263"/>
        <v>0</v>
      </c>
      <c r="AJ1097" s="55">
        <f t="shared" si="263"/>
        <v>0</v>
      </c>
      <c r="AK1097" s="55">
        <f t="shared" si="263"/>
        <v>0</v>
      </c>
      <c r="AL1097" s="55">
        <f t="shared" si="263"/>
        <v>0</v>
      </c>
      <c r="AM1097" s="55">
        <f t="shared" si="263"/>
        <v>0</v>
      </c>
      <c r="AN1097" s="55">
        <f t="shared" si="263"/>
        <v>0</v>
      </c>
      <c r="AO1097" s="55">
        <f t="shared" si="260"/>
        <v>0</v>
      </c>
      <c r="AP1097" s="55">
        <f t="shared" si="260"/>
        <v>0</v>
      </c>
      <c r="AQ1097" s="55">
        <f t="shared" si="260"/>
        <v>0</v>
      </c>
      <c r="AR1097" s="55">
        <f t="shared" si="260"/>
        <v>0</v>
      </c>
      <c r="AS1097" s="55">
        <f t="shared" si="260"/>
        <v>0</v>
      </c>
      <c r="AT1097" s="55">
        <f t="shared" si="260"/>
        <v>0</v>
      </c>
      <c r="AU1097" s="55">
        <f t="shared" si="260"/>
        <v>0</v>
      </c>
      <c r="AV1097" s="54">
        <f t="shared" si="266"/>
        <v>0</v>
      </c>
      <c r="AW1097" s="54">
        <f t="shared" si="267"/>
        <v>0</v>
      </c>
      <c r="AX1097" s="54">
        <f t="shared" si="268"/>
        <v>0</v>
      </c>
    </row>
    <row r="1098" spans="9:50">
      <c r="I1098" s="55">
        <f t="shared" si="264"/>
        <v>0</v>
      </c>
      <c r="J1098" s="55">
        <f t="shared" si="265"/>
        <v>0</v>
      </c>
      <c r="K1098" s="55">
        <f t="shared" si="265"/>
        <v>0</v>
      </c>
      <c r="L1098" s="55">
        <f t="shared" si="265"/>
        <v>0</v>
      </c>
      <c r="M1098" s="55">
        <f t="shared" si="265"/>
        <v>0</v>
      </c>
      <c r="N1098" s="55">
        <f t="shared" si="265"/>
        <v>0</v>
      </c>
      <c r="O1098" s="55">
        <f t="shared" si="265"/>
        <v>0</v>
      </c>
      <c r="P1098" s="55">
        <f t="shared" si="265"/>
        <v>0</v>
      </c>
      <c r="Q1098" s="55">
        <f t="shared" si="265"/>
        <v>0</v>
      </c>
      <c r="R1098" s="55">
        <f t="shared" si="265"/>
        <v>0</v>
      </c>
      <c r="S1098" s="55">
        <f t="shared" si="265"/>
        <v>0</v>
      </c>
      <c r="T1098" s="55">
        <f t="shared" si="265"/>
        <v>0</v>
      </c>
      <c r="U1098" s="55">
        <f t="shared" si="265"/>
        <v>0</v>
      </c>
      <c r="V1098" s="55">
        <f t="shared" si="265"/>
        <v>0</v>
      </c>
      <c r="W1098" s="55">
        <f t="shared" si="265"/>
        <v>0</v>
      </c>
      <c r="X1098" s="55">
        <f t="shared" si="265"/>
        <v>0</v>
      </c>
      <c r="Y1098" s="55">
        <f t="shared" si="265"/>
        <v>0</v>
      </c>
      <c r="Z1098" s="55">
        <f t="shared" si="263"/>
        <v>0</v>
      </c>
      <c r="AA1098" s="55">
        <f t="shared" si="263"/>
        <v>0</v>
      </c>
      <c r="AB1098" s="55">
        <f t="shared" si="263"/>
        <v>0</v>
      </c>
      <c r="AC1098" s="55">
        <f t="shared" si="263"/>
        <v>0</v>
      </c>
      <c r="AD1098" s="55">
        <f t="shared" si="263"/>
        <v>0</v>
      </c>
      <c r="AE1098" s="55">
        <f t="shared" si="263"/>
        <v>0</v>
      </c>
      <c r="AF1098" s="55">
        <f t="shared" si="263"/>
        <v>0</v>
      </c>
      <c r="AG1098" s="55">
        <f t="shared" si="263"/>
        <v>0</v>
      </c>
      <c r="AH1098" s="55">
        <f t="shared" si="263"/>
        <v>0</v>
      </c>
      <c r="AI1098" s="55">
        <f t="shared" si="263"/>
        <v>0</v>
      </c>
      <c r="AJ1098" s="55">
        <f t="shared" si="263"/>
        <v>0</v>
      </c>
      <c r="AK1098" s="55">
        <f t="shared" si="263"/>
        <v>0</v>
      </c>
      <c r="AL1098" s="55">
        <f t="shared" si="263"/>
        <v>0</v>
      </c>
      <c r="AM1098" s="55">
        <f t="shared" si="263"/>
        <v>0</v>
      </c>
      <c r="AN1098" s="55">
        <f t="shared" si="263"/>
        <v>0</v>
      </c>
      <c r="AO1098" s="55">
        <f t="shared" si="260"/>
        <v>0</v>
      </c>
      <c r="AP1098" s="55">
        <f t="shared" si="260"/>
        <v>0</v>
      </c>
      <c r="AQ1098" s="55">
        <f t="shared" si="260"/>
        <v>0</v>
      </c>
      <c r="AR1098" s="55">
        <f t="shared" si="260"/>
        <v>0</v>
      </c>
      <c r="AS1098" s="55">
        <f t="shared" si="260"/>
        <v>0</v>
      </c>
      <c r="AT1098" s="55">
        <f t="shared" si="260"/>
        <v>0</v>
      </c>
      <c r="AU1098" s="55">
        <f t="shared" si="260"/>
        <v>0</v>
      </c>
      <c r="AV1098" s="54">
        <f t="shared" si="266"/>
        <v>0</v>
      </c>
      <c r="AW1098" s="54">
        <f t="shared" si="267"/>
        <v>0</v>
      </c>
      <c r="AX1098" s="54">
        <f t="shared" si="268"/>
        <v>0</v>
      </c>
    </row>
    <row r="1099" spans="9:50">
      <c r="I1099" s="55">
        <f t="shared" si="264"/>
        <v>0</v>
      </c>
      <c r="J1099" s="55">
        <f t="shared" si="265"/>
        <v>0</v>
      </c>
      <c r="K1099" s="55">
        <f t="shared" si="265"/>
        <v>0</v>
      </c>
      <c r="L1099" s="55">
        <f t="shared" si="265"/>
        <v>0</v>
      </c>
      <c r="M1099" s="55">
        <f t="shared" si="265"/>
        <v>0</v>
      </c>
      <c r="N1099" s="55">
        <f t="shared" si="265"/>
        <v>0</v>
      </c>
      <c r="O1099" s="55">
        <f t="shared" si="265"/>
        <v>0</v>
      </c>
      <c r="P1099" s="55">
        <f t="shared" si="265"/>
        <v>0</v>
      </c>
      <c r="Q1099" s="55">
        <f t="shared" si="265"/>
        <v>0</v>
      </c>
      <c r="R1099" s="55">
        <f t="shared" si="265"/>
        <v>0</v>
      </c>
      <c r="S1099" s="55">
        <f t="shared" si="265"/>
        <v>0</v>
      </c>
      <c r="T1099" s="55">
        <f t="shared" si="265"/>
        <v>0</v>
      </c>
      <c r="U1099" s="55">
        <f t="shared" si="265"/>
        <v>0</v>
      </c>
      <c r="V1099" s="55">
        <f t="shared" si="265"/>
        <v>0</v>
      </c>
      <c r="W1099" s="55">
        <f t="shared" si="265"/>
        <v>0</v>
      </c>
      <c r="X1099" s="55">
        <f t="shared" si="265"/>
        <v>0</v>
      </c>
      <c r="Y1099" s="55">
        <f t="shared" si="265"/>
        <v>0</v>
      </c>
      <c r="Z1099" s="55">
        <f t="shared" si="263"/>
        <v>0</v>
      </c>
      <c r="AA1099" s="55">
        <f t="shared" si="263"/>
        <v>0</v>
      </c>
      <c r="AB1099" s="55">
        <f t="shared" si="263"/>
        <v>0</v>
      </c>
      <c r="AC1099" s="55">
        <f t="shared" si="263"/>
        <v>0</v>
      </c>
      <c r="AD1099" s="55">
        <f t="shared" si="263"/>
        <v>0</v>
      </c>
      <c r="AE1099" s="55">
        <f t="shared" si="263"/>
        <v>0</v>
      </c>
      <c r="AF1099" s="55">
        <f t="shared" si="263"/>
        <v>0</v>
      </c>
      <c r="AG1099" s="55">
        <f t="shared" si="263"/>
        <v>0</v>
      </c>
      <c r="AH1099" s="55">
        <f t="shared" si="263"/>
        <v>0</v>
      </c>
      <c r="AI1099" s="55">
        <f t="shared" si="263"/>
        <v>0</v>
      </c>
      <c r="AJ1099" s="55">
        <f t="shared" si="263"/>
        <v>0</v>
      </c>
      <c r="AK1099" s="55">
        <f t="shared" si="263"/>
        <v>0</v>
      </c>
      <c r="AL1099" s="55">
        <f t="shared" si="263"/>
        <v>0</v>
      </c>
      <c r="AM1099" s="55">
        <f t="shared" si="263"/>
        <v>0</v>
      </c>
      <c r="AN1099" s="55">
        <f t="shared" si="263"/>
        <v>0</v>
      </c>
      <c r="AO1099" s="55">
        <f t="shared" si="260"/>
        <v>0</v>
      </c>
      <c r="AP1099" s="55">
        <f t="shared" si="260"/>
        <v>0</v>
      </c>
      <c r="AQ1099" s="55">
        <f t="shared" si="260"/>
        <v>0</v>
      </c>
      <c r="AR1099" s="55">
        <f t="shared" si="260"/>
        <v>0</v>
      </c>
      <c r="AS1099" s="55">
        <f t="shared" si="260"/>
        <v>0</v>
      </c>
      <c r="AT1099" s="55">
        <f t="shared" si="260"/>
        <v>0</v>
      </c>
      <c r="AU1099" s="55">
        <f t="shared" si="260"/>
        <v>0</v>
      </c>
      <c r="AV1099" s="54">
        <f t="shared" si="266"/>
        <v>0</v>
      </c>
      <c r="AW1099" s="54">
        <f t="shared" si="267"/>
        <v>0</v>
      </c>
      <c r="AX1099" s="54">
        <f t="shared" si="268"/>
        <v>0</v>
      </c>
    </row>
    <row r="1100" spans="9:50">
      <c r="I1100" s="55">
        <f t="shared" si="264"/>
        <v>0</v>
      </c>
      <c r="J1100" s="55">
        <f t="shared" si="265"/>
        <v>0</v>
      </c>
      <c r="K1100" s="55">
        <f t="shared" si="265"/>
        <v>0</v>
      </c>
      <c r="L1100" s="55">
        <f t="shared" si="265"/>
        <v>0</v>
      </c>
      <c r="M1100" s="55">
        <f t="shared" si="265"/>
        <v>0</v>
      </c>
      <c r="N1100" s="55">
        <f t="shared" si="265"/>
        <v>0</v>
      </c>
      <c r="O1100" s="55">
        <f t="shared" si="265"/>
        <v>0</v>
      </c>
      <c r="P1100" s="55">
        <f t="shared" si="265"/>
        <v>0</v>
      </c>
      <c r="Q1100" s="55">
        <f t="shared" si="265"/>
        <v>0</v>
      </c>
      <c r="R1100" s="55">
        <f t="shared" si="265"/>
        <v>0</v>
      </c>
      <c r="S1100" s="55">
        <f t="shared" si="265"/>
        <v>0</v>
      </c>
      <c r="T1100" s="55">
        <f t="shared" si="265"/>
        <v>0</v>
      </c>
      <c r="U1100" s="55">
        <f t="shared" si="265"/>
        <v>0</v>
      </c>
      <c r="V1100" s="55">
        <f t="shared" si="265"/>
        <v>0</v>
      </c>
      <c r="W1100" s="55">
        <f t="shared" si="265"/>
        <v>0</v>
      </c>
      <c r="X1100" s="55">
        <f t="shared" si="265"/>
        <v>0</v>
      </c>
      <c r="Y1100" s="55">
        <f t="shared" si="265"/>
        <v>0</v>
      </c>
      <c r="Z1100" s="55">
        <f t="shared" si="263"/>
        <v>0</v>
      </c>
      <c r="AA1100" s="55">
        <f t="shared" si="263"/>
        <v>0</v>
      </c>
      <c r="AB1100" s="55">
        <f t="shared" si="263"/>
        <v>0</v>
      </c>
      <c r="AC1100" s="55">
        <f t="shared" si="263"/>
        <v>0</v>
      </c>
      <c r="AD1100" s="55">
        <f t="shared" si="263"/>
        <v>0</v>
      </c>
      <c r="AE1100" s="55">
        <f t="shared" si="263"/>
        <v>0</v>
      </c>
      <c r="AF1100" s="55">
        <f t="shared" si="263"/>
        <v>0</v>
      </c>
      <c r="AG1100" s="55">
        <f t="shared" si="263"/>
        <v>0</v>
      </c>
      <c r="AH1100" s="55">
        <f t="shared" si="263"/>
        <v>0</v>
      </c>
      <c r="AI1100" s="55">
        <f t="shared" si="263"/>
        <v>0</v>
      </c>
      <c r="AJ1100" s="55">
        <f t="shared" si="263"/>
        <v>0</v>
      </c>
      <c r="AK1100" s="55">
        <f t="shared" si="263"/>
        <v>0</v>
      </c>
      <c r="AL1100" s="55">
        <f t="shared" si="263"/>
        <v>0</v>
      </c>
      <c r="AM1100" s="55">
        <f t="shared" si="263"/>
        <v>0</v>
      </c>
      <c r="AN1100" s="55">
        <f t="shared" si="263"/>
        <v>0</v>
      </c>
      <c r="AO1100" s="55">
        <f t="shared" si="260"/>
        <v>0</v>
      </c>
      <c r="AP1100" s="55">
        <f t="shared" si="260"/>
        <v>0</v>
      </c>
      <c r="AQ1100" s="55">
        <f t="shared" si="260"/>
        <v>0</v>
      </c>
      <c r="AR1100" s="55">
        <f t="shared" si="260"/>
        <v>0</v>
      </c>
      <c r="AS1100" s="55">
        <f t="shared" si="260"/>
        <v>0</v>
      </c>
      <c r="AT1100" s="55">
        <f t="shared" si="260"/>
        <v>0</v>
      </c>
      <c r="AU1100" s="55">
        <f t="shared" si="260"/>
        <v>0</v>
      </c>
      <c r="AV1100" s="54">
        <f t="shared" si="266"/>
        <v>0</v>
      </c>
      <c r="AW1100" s="54">
        <f t="shared" si="267"/>
        <v>0</v>
      </c>
      <c r="AX1100" s="54">
        <f t="shared" si="268"/>
        <v>0</v>
      </c>
    </row>
    <row r="1101" spans="9:50">
      <c r="I1101" s="55">
        <f t="shared" si="264"/>
        <v>0</v>
      </c>
      <c r="J1101" s="55">
        <f t="shared" si="265"/>
        <v>0</v>
      </c>
      <c r="K1101" s="55">
        <f t="shared" si="265"/>
        <v>0</v>
      </c>
      <c r="L1101" s="55">
        <f t="shared" si="265"/>
        <v>0</v>
      </c>
      <c r="M1101" s="55">
        <f t="shared" si="265"/>
        <v>0</v>
      </c>
      <c r="N1101" s="55">
        <f t="shared" si="265"/>
        <v>0</v>
      </c>
      <c r="O1101" s="55">
        <f t="shared" si="265"/>
        <v>0</v>
      </c>
      <c r="P1101" s="55">
        <f t="shared" si="265"/>
        <v>0</v>
      </c>
      <c r="Q1101" s="55">
        <f t="shared" si="265"/>
        <v>0</v>
      </c>
      <c r="R1101" s="55">
        <f t="shared" si="265"/>
        <v>0</v>
      </c>
      <c r="S1101" s="55">
        <f t="shared" si="265"/>
        <v>0</v>
      </c>
      <c r="T1101" s="55">
        <f t="shared" si="265"/>
        <v>0</v>
      </c>
      <c r="U1101" s="55">
        <f t="shared" si="265"/>
        <v>0</v>
      </c>
      <c r="V1101" s="55">
        <f t="shared" si="265"/>
        <v>0</v>
      </c>
      <c r="W1101" s="55">
        <f t="shared" si="265"/>
        <v>0</v>
      </c>
      <c r="X1101" s="55">
        <f t="shared" si="265"/>
        <v>0</v>
      </c>
      <c r="Y1101" s="55">
        <f t="shared" si="265"/>
        <v>0</v>
      </c>
      <c r="Z1101" s="55">
        <f t="shared" si="263"/>
        <v>0</v>
      </c>
      <c r="AA1101" s="55">
        <f t="shared" si="263"/>
        <v>0</v>
      </c>
      <c r="AB1101" s="55">
        <f t="shared" si="263"/>
        <v>0</v>
      </c>
      <c r="AC1101" s="55">
        <f t="shared" si="263"/>
        <v>0</v>
      </c>
      <c r="AD1101" s="55">
        <f t="shared" si="263"/>
        <v>0</v>
      </c>
      <c r="AE1101" s="55">
        <f t="shared" si="263"/>
        <v>0</v>
      </c>
      <c r="AF1101" s="55">
        <f t="shared" si="263"/>
        <v>0</v>
      </c>
      <c r="AG1101" s="55">
        <f t="shared" si="263"/>
        <v>0</v>
      </c>
      <c r="AH1101" s="55">
        <f t="shared" si="263"/>
        <v>0</v>
      </c>
      <c r="AI1101" s="55">
        <f t="shared" si="263"/>
        <v>0</v>
      </c>
      <c r="AJ1101" s="55">
        <f t="shared" si="263"/>
        <v>0</v>
      </c>
      <c r="AK1101" s="55">
        <f t="shared" si="263"/>
        <v>0</v>
      </c>
      <c r="AL1101" s="55">
        <f t="shared" si="263"/>
        <v>0</v>
      </c>
      <c r="AM1101" s="55">
        <f t="shared" si="263"/>
        <v>0</v>
      </c>
      <c r="AN1101" s="55">
        <f t="shared" si="263"/>
        <v>0</v>
      </c>
      <c r="AO1101" s="55">
        <f t="shared" si="260"/>
        <v>0</v>
      </c>
      <c r="AP1101" s="55">
        <f t="shared" si="260"/>
        <v>0</v>
      </c>
      <c r="AQ1101" s="55">
        <f t="shared" si="260"/>
        <v>0</v>
      </c>
      <c r="AR1101" s="55">
        <f t="shared" si="260"/>
        <v>0</v>
      </c>
      <c r="AS1101" s="55">
        <f t="shared" si="260"/>
        <v>0</v>
      </c>
      <c r="AT1101" s="55">
        <f t="shared" si="260"/>
        <v>0</v>
      </c>
      <c r="AU1101" s="55">
        <f t="shared" si="260"/>
        <v>0</v>
      </c>
      <c r="AV1101" s="54">
        <f t="shared" si="266"/>
        <v>0</v>
      </c>
      <c r="AW1101" s="54">
        <f t="shared" si="267"/>
        <v>0</v>
      </c>
      <c r="AX1101" s="54">
        <f t="shared" si="268"/>
        <v>0</v>
      </c>
    </row>
    <row r="1102" spans="9:50">
      <c r="I1102" s="55">
        <f t="shared" si="264"/>
        <v>0</v>
      </c>
      <c r="J1102" s="55">
        <f t="shared" si="265"/>
        <v>0</v>
      </c>
      <c r="K1102" s="55">
        <f t="shared" si="265"/>
        <v>0</v>
      </c>
      <c r="L1102" s="55">
        <f t="shared" si="265"/>
        <v>0</v>
      </c>
      <c r="M1102" s="55">
        <f t="shared" si="265"/>
        <v>0</v>
      </c>
      <c r="N1102" s="55">
        <f t="shared" si="265"/>
        <v>0</v>
      </c>
      <c r="O1102" s="55">
        <f t="shared" si="265"/>
        <v>0</v>
      </c>
      <c r="P1102" s="55">
        <f t="shared" si="265"/>
        <v>0</v>
      </c>
      <c r="Q1102" s="55">
        <f t="shared" si="265"/>
        <v>0</v>
      </c>
      <c r="R1102" s="55">
        <f t="shared" si="265"/>
        <v>0</v>
      </c>
      <c r="S1102" s="55">
        <f t="shared" si="265"/>
        <v>0</v>
      </c>
      <c r="T1102" s="55">
        <f t="shared" si="265"/>
        <v>0</v>
      </c>
      <c r="U1102" s="55">
        <f t="shared" si="265"/>
        <v>0</v>
      </c>
      <c r="V1102" s="55">
        <f t="shared" si="265"/>
        <v>0</v>
      </c>
      <c r="W1102" s="55">
        <f t="shared" si="265"/>
        <v>0</v>
      </c>
      <c r="X1102" s="55">
        <f t="shared" si="265"/>
        <v>0</v>
      </c>
      <c r="Y1102" s="55">
        <f t="shared" si="265"/>
        <v>0</v>
      </c>
      <c r="Z1102" s="55">
        <f t="shared" si="263"/>
        <v>0</v>
      </c>
      <c r="AA1102" s="55">
        <f t="shared" si="263"/>
        <v>0</v>
      </c>
      <c r="AB1102" s="55">
        <f t="shared" si="263"/>
        <v>0</v>
      </c>
      <c r="AC1102" s="55">
        <f t="shared" si="263"/>
        <v>0</v>
      </c>
      <c r="AD1102" s="55">
        <f t="shared" si="263"/>
        <v>0</v>
      </c>
      <c r="AE1102" s="55">
        <f t="shared" si="263"/>
        <v>0</v>
      </c>
      <c r="AF1102" s="55">
        <f t="shared" si="263"/>
        <v>0</v>
      </c>
      <c r="AG1102" s="55">
        <f t="shared" si="263"/>
        <v>0</v>
      </c>
      <c r="AH1102" s="55">
        <f t="shared" si="263"/>
        <v>0</v>
      </c>
      <c r="AI1102" s="55">
        <f t="shared" si="263"/>
        <v>0</v>
      </c>
      <c r="AJ1102" s="55">
        <f t="shared" si="263"/>
        <v>0</v>
      </c>
      <c r="AK1102" s="55">
        <f t="shared" si="263"/>
        <v>0</v>
      </c>
      <c r="AL1102" s="55">
        <f t="shared" si="263"/>
        <v>0</v>
      </c>
      <c r="AM1102" s="55">
        <f t="shared" si="263"/>
        <v>0</v>
      </c>
      <c r="AN1102" s="55">
        <f t="shared" si="263"/>
        <v>0</v>
      </c>
      <c r="AO1102" s="55">
        <f t="shared" si="260"/>
        <v>0</v>
      </c>
      <c r="AP1102" s="55">
        <f t="shared" si="260"/>
        <v>0</v>
      </c>
      <c r="AQ1102" s="55">
        <f t="shared" si="260"/>
        <v>0</v>
      </c>
      <c r="AR1102" s="55">
        <f t="shared" si="260"/>
        <v>0</v>
      </c>
      <c r="AS1102" s="55">
        <f t="shared" si="260"/>
        <v>0</v>
      </c>
      <c r="AT1102" s="55">
        <f t="shared" si="260"/>
        <v>0</v>
      </c>
      <c r="AU1102" s="55">
        <f t="shared" si="260"/>
        <v>0</v>
      </c>
      <c r="AV1102" s="54">
        <f t="shared" si="266"/>
        <v>0</v>
      </c>
      <c r="AW1102" s="54">
        <f t="shared" si="267"/>
        <v>0</v>
      </c>
      <c r="AX1102" s="54">
        <f t="shared" si="268"/>
        <v>0</v>
      </c>
    </row>
    <row r="1103" spans="9:50">
      <c r="I1103" s="55">
        <f t="shared" si="264"/>
        <v>0</v>
      </c>
      <c r="J1103" s="55">
        <f t="shared" si="265"/>
        <v>0</v>
      </c>
      <c r="K1103" s="55">
        <f t="shared" si="265"/>
        <v>0</v>
      </c>
      <c r="L1103" s="55">
        <f t="shared" si="265"/>
        <v>0</v>
      </c>
      <c r="M1103" s="55">
        <f t="shared" si="265"/>
        <v>0</v>
      </c>
      <c r="N1103" s="55">
        <f t="shared" si="265"/>
        <v>0</v>
      </c>
      <c r="O1103" s="55">
        <f t="shared" si="265"/>
        <v>0</v>
      </c>
      <c r="P1103" s="55">
        <f t="shared" si="265"/>
        <v>0</v>
      </c>
      <c r="Q1103" s="55">
        <f t="shared" si="265"/>
        <v>0</v>
      </c>
      <c r="R1103" s="55">
        <f t="shared" si="265"/>
        <v>0</v>
      </c>
      <c r="S1103" s="55">
        <f t="shared" si="265"/>
        <v>0</v>
      </c>
      <c r="T1103" s="55">
        <f t="shared" si="265"/>
        <v>0</v>
      </c>
      <c r="U1103" s="55">
        <f t="shared" si="265"/>
        <v>0</v>
      </c>
      <c r="V1103" s="55">
        <f t="shared" si="265"/>
        <v>0</v>
      </c>
      <c r="W1103" s="55">
        <f t="shared" si="265"/>
        <v>0</v>
      </c>
      <c r="X1103" s="55">
        <f t="shared" si="265"/>
        <v>0</v>
      </c>
      <c r="Y1103" s="55">
        <f t="shared" si="265"/>
        <v>0</v>
      </c>
      <c r="Z1103" s="55">
        <f t="shared" si="263"/>
        <v>0</v>
      </c>
      <c r="AA1103" s="55">
        <f t="shared" si="263"/>
        <v>0</v>
      </c>
      <c r="AB1103" s="55">
        <f t="shared" si="263"/>
        <v>0</v>
      </c>
      <c r="AC1103" s="55">
        <f t="shared" si="263"/>
        <v>0</v>
      </c>
      <c r="AD1103" s="55">
        <f t="shared" si="263"/>
        <v>0</v>
      </c>
      <c r="AE1103" s="55">
        <f t="shared" si="263"/>
        <v>0</v>
      </c>
      <c r="AF1103" s="55">
        <f t="shared" si="263"/>
        <v>0</v>
      </c>
      <c r="AG1103" s="55">
        <f t="shared" si="263"/>
        <v>0</v>
      </c>
      <c r="AH1103" s="55">
        <f t="shared" si="263"/>
        <v>0</v>
      </c>
      <c r="AI1103" s="55">
        <f t="shared" si="263"/>
        <v>0</v>
      </c>
      <c r="AJ1103" s="55">
        <f t="shared" si="263"/>
        <v>0</v>
      </c>
      <c r="AK1103" s="55">
        <f t="shared" si="263"/>
        <v>0</v>
      </c>
      <c r="AL1103" s="55">
        <f t="shared" si="263"/>
        <v>0</v>
      </c>
      <c r="AM1103" s="55">
        <f t="shared" si="263"/>
        <v>0</v>
      </c>
      <c r="AN1103" s="55">
        <f t="shared" si="263"/>
        <v>0</v>
      </c>
      <c r="AO1103" s="55">
        <f t="shared" si="260"/>
        <v>0</v>
      </c>
      <c r="AP1103" s="55">
        <f t="shared" si="260"/>
        <v>0</v>
      </c>
      <c r="AQ1103" s="55">
        <f t="shared" si="260"/>
        <v>0</v>
      </c>
      <c r="AR1103" s="55">
        <f t="shared" si="260"/>
        <v>0</v>
      </c>
      <c r="AS1103" s="55">
        <f t="shared" si="260"/>
        <v>0</v>
      </c>
      <c r="AT1103" s="55">
        <f t="shared" si="260"/>
        <v>0</v>
      </c>
      <c r="AU1103" s="55">
        <f t="shared" si="260"/>
        <v>0</v>
      </c>
      <c r="AV1103" s="54">
        <f t="shared" si="266"/>
        <v>0</v>
      </c>
      <c r="AW1103" s="54">
        <f t="shared" si="267"/>
        <v>0</v>
      </c>
      <c r="AX1103" s="54">
        <f t="shared" si="268"/>
        <v>0</v>
      </c>
    </row>
    <row r="1104" spans="9:50">
      <c r="I1104" s="55">
        <f t="shared" si="264"/>
        <v>0</v>
      </c>
      <c r="J1104" s="55">
        <f t="shared" si="265"/>
        <v>0</v>
      </c>
      <c r="K1104" s="55">
        <f t="shared" si="265"/>
        <v>0</v>
      </c>
      <c r="L1104" s="55">
        <f t="shared" si="265"/>
        <v>0</v>
      </c>
      <c r="M1104" s="55">
        <f t="shared" si="265"/>
        <v>0</v>
      </c>
      <c r="N1104" s="55">
        <f t="shared" si="265"/>
        <v>0</v>
      </c>
      <c r="O1104" s="55">
        <f t="shared" si="265"/>
        <v>0</v>
      </c>
      <c r="P1104" s="55">
        <f t="shared" si="265"/>
        <v>0</v>
      </c>
      <c r="Q1104" s="55">
        <f t="shared" si="265"/>
        <v>0</v>
      </c>
      <c r="R1104" s="55">
        <f t="shared" si="265"/>
        <v>0</v>
      </c>
      <c r="S1104" s="55">
        <f t="shared" si="265"/>
        <v>0</v>
      </c>
      <c r="T1104" s="55">
        <f t="shared" si="265"/>
        <v>0</v>
      </c>
      <c r="U1104" s="55">
        <f t="shared" si="265"/>
        <v>0</v>
      </c>
      <c r="V1104" s="55">
        <f t="shared" si="265"/>
        <v>0</v>
      </c>
      <c r="W1104" s="55">
        <f t="shared" si="265"/>
        <v>0</v>
      </c>
      <c r="X1104" s="55">
        <f t="shared" si="265"/>
        <v>0</v>
      </c>
      <c r="Y1104" s="55">
        <f t="shared" si="265"/>
        <v>0</v>
      </c>
      <c r="Z1104" s="55">
        <f t="shared" si="263"/>
        <v>0</v>
      </c>
      <c r="AA1104" s="55">
        <f t="shared" si="263"/>
        <v>0</v>
      </c>
      <c r="AB1104" s="55">
        <f t="shared" si="263"/>
        <v>0</v>
      </c>
      <c r="AC1104" s="55">
        <f t="shared" si="263"/>
        <v>0</v>
      </c>
      <c r="AD1104" s="55">
        <f t="shared" si="263"/>
        <v>0</v>
      </c>
      <c r="AE1104" s="55">
        <f t="shared" si="263"/>
        <v>0</v>
      </c>
      <c r="AF1104" s="55">
        <f t="shared" si="263"/>
        <v>0</v>
      </c>
      <c r="AG1104" s="55">
        <f t="shared" si="263"/>
        <v>0</v>
      </c>
      <c r="AH1104" s="55">
        <f t="shared" si="263"/>
        <v>0</v>
      </c>
      <c r="AI1104" s="55">
        <f t="shared" si="263"/>
        <v>0</v>
      </c>
      <c r="AJ1104" s="55">
        <f t="shared" si="263"/>
        <v>0</v>
      </c>
      <c r="AK1104" s="55">
        <f t="shared" si="263"/>
        <v>0</v>
      </c>
      <c r="AL1104" s="55">
        <f t="shared" si="263"/>
        <v>0</v>
      </c>
      <c r="AM1104" s="55">
        <f t="shared" si="263"/>
        <v>0</v>
      </c>
      <c r="AN1104" s="55">
        <f t="shared" si="263"/>
        <v>0</v>
      </c>
      <c r="AO1104" s="55">
        <f t="shared" si="260"/>
        <v>0</v>
      </c>
      <c r="AP1104" s="55">
        <f t="shared" si="260"/>
        <v>0</v>
      </c>
      <c r="AQ1104" s="55">
        <f t="shared" si="260"/>
        <v>0</v>
      </c>
      <c r="AR1104" s="55">
        <f t="shared" si="260"/>
        <v>0</v>
      </c>
      <c r="AS1104" s="55">
        <f t="shared" si="260"/>
        <v>0</v>
      </c>
      <c r="AT1104" s="55">
        <f t="shared" si="260"/>
        <v>0</v>
      </c>
      <c r="AU1104" s="55">
        <f t="shared" si="260"/>
        <v>0</v>
      </c>
      <c r="AV1104" s="54">
        <f t="shared" si="266"/>
        <v>0</v>
      </c>
      <c r="AW1104" s="54">
        <f t="shared" si="267"/>
        <v>0</v>
      </c>
      <c r="AX1104" s="54">
        <f t="shared" si="268"/>
        <v>0</v>
      </c>
    </row>
    <row r="1105" spans="9:50">
      <c r="I1105" s="55">
        <f t="shared" si="264"/>
        <v>0</v>
      </c>
      <c r="J1105" s="55">
        <f t="shared" si="265"/>
        <v>0</v>
      </c>
      <c r="K1105" s="55">
        <f t="shared" si="265"/>
        <v>0</v>
      </c>
      <c r="L1105" s="55">
        <f t="shared" si="265"/>
        <v>0</v>
      </c>
      <c r="M1105" s="55">
        <f t="shared" si="265"/>
        <v>0</v>
      </c>
      <c r="N1105" s="55">
        <f t="shared" si="265"/>
        <v>0</v>
      </c>
      <c r="O1105" s="55">
        <f t="shared" si="265"/>
        <v>0</v>
      </c>
      <c r="P1105" s="55">
        <f t="shared" si="265"/>
        <v>0</v>
      </c>
      <c r="Q1105" s="55">
        <f t="shared" si="265"/>
        <v>0</v>
      </c>
      <c r="R1105" s="55">
        <f t="shared" si="265"/>
        <v>0</v>
      </c>
      <c r="S1105" s="55">
        <f t="shared" si="265"/>
        <v>0</v>
      </c>
      <c r="T1105" s="55">
        <f t="shared" si="265"/>
        <v>0</v>
      </c>
      <c r="U1105" s="55">
        <f t="shared" si="265"/>
        <v>0</v>
      </c>
      <c r="V1105" s="55">
        <f t="shared" si="265"/>
        <v>0</v>
      </c>
      <c r="W1105" s="55">
        <f t="shared" si="265"/>
        <v>0</v>
      </c>
      <c r="X1105" s="55">
        <f t="shared" si="265"/>
        <v>0</v>
      </c>
      <c r="Y1105" s="55">
        <f t="shared" si="265"/>
        <v>0</v>
      </c>
      <c r="Z1105" s="55">
        <f t="shared" si="263"/>
        <v>0</v>
      </c>
      <c r="AA1105" s="55">
        <f t="shared" si="263"/>
        <v>0</v>
      </c>
      <c r="AB1105" s="55">
        <f t="shared" si="263"/>
        <v>0</v>
      </c>
      <c r="AC1105" s="55">
        <f t="shared" si="263"/>
        <v>0</v>
      </c>
      <c r="AD1105" s="55">
        <f t="shared" si="263"/>
        <v>0</v>
      </c>
      <c r="AE1105" s="55">
        <f t="shared" si="263"/>
        <v>0</v>
      </c>
      <c r="AF1105" s="55">
        <f t="shared" si="263"/>
        <v>0</v>
      </c>
      <c r="AG1105" s="55">
        <f t="shared" si="263"/>
        <v>0</v>
      </c>
      <c r="AH1105" s="55">
        <f t="shared" si="263"/>
        <v>0</v>
      </c>
      <c r="AI1105" s="55">
        <f t="shared" si="263"/>
        <v>0</v>
      </c>
      <c r="AJ1105" s="55">
        <f t="shared" si="263"/>
        <v>0</v>
      </c>
      <c r="AK1105" s="55">
        <f t="shared" si="263"/>
        <v>0</v>
      </c>
      <c r="AL1105" s="55">
        <f t="shared" si="263"/>
        <v>0</v>
      </c>
      <c r="AM1105" s="55">
        <f t="shared" si="263"/>
        <v>0</v>
      </c>
      <c r="AN1105" s="55">
        <f t="shared" si="263"/>
        <v>0</v>
      </c>
      <c r="AO1105" s="55">
        <f t="shared" si="260"/>
        <v>0</v>
      </c>
      <c r="AP1105" s="55">
        <f t="shared" si="260"/>
        <v>0</v>
      </c>
      <c r="AQ1105" s="55">
        <f t="shared" si="260"/>
        <v>0</v>
      </c>
      <c r="AR1105" s="55">
        <f t="shared" ref="AR1105:AU1105" si="269">SUMIFS($F$2:$F$2000,$E$2:$E$2000,AR$1,$A$2:$A$2000,$H1105)</f>
        <v>0</v>
      </c>
      <c r="AS1105" s="55">
        <f t="shared" si="269"/>
        <v>0</v>
      </c>
      <c r="AT1105" s="55">
        <f t="shared" si="269"/>
        <v>0</v>
      </c>
      <c r="AU1105" s="55">
        <f t="shared" si="269"/>
        <v>0</v>
      </c>
      <c r="AV1105" s="54">
        <f t="shared" si="266"/>
        <v>0</v>
      </c>
      <c r="AW1105" s="54">
        <f t="shared" si="267"/>
        <v>0</v>
      </c>
      <c r="AX1105" s="54">
        <f t="shared" si="268"/>
        <v>0</v>
      </c>
    </row>
    <row r="1106" spans="9:50">
      <c r="I1106" s="55">
        <f t="shared" si="264"/>
        <v>0</v>
      </c>
      <c r="J1106" s="55">
        <f t="shared" si="265"/>
        <v>0</v>
      </c>
      <c r="K1106" s="55">
        <f t="shared" si="265"/>
        <v>0</v>
      </c>
      <c r="L1106" s="55">
        <f t="shared" si="265"/>
        <v>0</v>
      </c>
      <c r="M1106" s="55">
        <f t="shared" si="265"/>
        <v>0</v>
      </c>
      <c r="N1106" s="55">
        <f t="shared" si="265"/>
        <v>0</v>
      </c>
      <c r="O1106" s="55">
        <f t="shared" si="265"/>
        <v>0</v>
      </c>
      <c r="P1106" s="55">
        <f t="shared" si="265"/>
        <v>0</v>
      </c>
      <c r="Q1106" s="55">
        <f t="shared" si="265"/>
        <v>0</v>
      </c>
      <c r="R1106" s="55">
        <f t="shared" si="265"/>
        <v>0</v>
      </c>
      <c r="S1106" s="55">
        <f t="shared" si="265"/>
        <v>0</v>
      </c>
      <c r="T1106" s="55">
        <f t="shared" si="265"/>
        <v>0</v>
      </c>
      <c r="U1106" s="55">
        <f t="shared" si="265"/>
        <v>0</v>
      </c>
      <c r="V1106" s="55">
        <f t="shared" si="265"/>
        <v>0</v>
      </c>
      <c r="W1106" s="55">
        <f t="shared" si="265"/>
        <v>0</v>
      </c>
      <c r="X1106" s="55">
        <f t="shared" si="265"/>
        <v>0</v>
      </c>
      <c r="Y1106" s="55">
        <f t="shared" ref="Y1106:AN1121" si="270">SUMIFS($F$2:$F$2000,$E$2:$E$2000,Y$1,$A$2:$A$2000,$H1106)</f>
        <v>0</v>
      </c>
      <c r="Z1106" s="55">
        <f t="shared" si="270"/>
        <v>0</v>
      </c>
      <c r="AA1106" s="55">
        <f t="shared" si="270"/>
        <v>0</v>
      </c>
      <c r="AB1106" s="55">
        <f t="shared" si="270"/>
        <v>0</v>
      </c>
      <c r="AC1106" s="55">
        <f t="shared" si="270"/>
        <v>0</v>
      </c>
      <c r="AD1106" s="55">
        <f t="shared" si="270"/>
        <v>0</v>
      </c>
      <c r="AE1106" s="55">
        <f t="shared" si="270"/>
        <v>0</v>
      </c>
      <c r="AF1106" s="55">
        <f t="shared" si="270"/>
        <v>0</v>
      </c>
      <c r="AG1106" s="55">
        <f t="shared" si="270"/>
        <v>0</v>
      </c>
      <c r="AH1106" s="55">
        <f t="shared" si="270"/>
        <v>0</v>
      </c>
      <c r="AI1106" s="55">
        <f t="shared" si="270"/>
        <v>0</v>
      </c>
      <c r="AJ1106" s="55">
        <f t="shared" si="270"/>
        <v>0</v>
      </c>
      <c r="AK1106" s="55">
        <f t="shared" si="270"/>
        <v>0</v>
      </c>
      <c r="AL1106" s="55">
        <f t="shared" si="270"/>
        <v>0</v>
      </c>
      <c r="AM1106" s="55">
        <f t="shared" si="270"/>
        <v>0</v>
      </c>
      <c r="AN1106" s="55">
        <f t="shared" si="270"/>
        <v>0</v>
      </c>
      <c r="AO1106" s="55">
        <f t="shared" ref="AO1106:AU1142" si="271">SUMIFS($F$2:$F$2000,$E$2:$E$2000,AO$1,$A$2:$A$2000,$H1106)</f>
        <v>0</v>
      </c>
      <c r="AP1106" s="55">
        <f t="shared" si="271"/>
        <v>0</v>
      </c>
      <c r="AQ1106" s="55">
        <f t="shared" si="271"/>
        <v>0</v>
      </c>
      <c r="AR1106" s="55">
        <f t="shared" si="271"/>
        <v>0</v>
      </c>
      <c r="AS1106" s="55">
        <f t="shared" si="271"/>
        <v>0</v>
      </c>
      <c r="AT1106" s="55">
        <f t="shared" si="271"/>
        <v>0</v>
      </c>
      <c r="AU1106" s="55">
        <f t="shared" si="271"/>
        <v>0</v>
      </c>
      <c r="AV1106" s="54">
        <f t="shared" si="266"/>
        <v>0</v>
      </c>
      <c r="AW1106" s="54">
        <f t="shared" si="267"/>
        <v>0</v>
      </c>
      <c r="AX1106" s="54">
        <f t="shared" si="268"/>
        <v>0</v>
      </c>
    </row>
    <row r="1107" spans="9:50">
      <c r="I1107" s="55">
        <f t="shared" si="264"/>
        <v>0</v>
      </c>
      <c r="J1107" s="55">
        <f t="shared" ref="J1107:Y1122" si="272">SUMIFS($F$2:$F$2000,$E$2:$E$2000,J$1,$A$2:$A$2000,$H1107)</f>
        <v>0</v>
      </c>
      <c r="K1107" s="55">
        <f t="shared" si="272"/>
        <v>0</v>
      </c>
      <c r="L1107" s="55">
        <f t="shared" si="272"/>
        <v>0</v>
      </c>
      <c r="M1107" s="55">
        <f t="shared" si="272"/>
        <v>0</v>
      </c>
      <c r="N1107" s="55">
        <f t="shared" si="272"/>
        <v>0</v>
      </c>
      <c r="O1107" s="55">
        <f t="shared" si="272"/>
        <v>0</v>
      </c>
      <c r="P1107" s="55">
        <f t="shared" si="272"/>
        <v>0</v>
      </c>
      <c r="Q1107" s="55">
        <f t="shared" si="272"/>
        <v>0</v>
      </c>
      <c r="R1107" s="55">
        <f t="shared" si="272"/>
        <v>0</v>
      </c>
      <c r="S1107" s="55">
        <f t="shared" si="272"/>
        <v>0</v>
      </c>
      <c r="T1107" s="55">
        <f t="shared" si="272"/>
        <v>0</v>
      </c>
      <c r="U1107" s="55">
        <f t="shared" si="272"/>
        <v>0</v>
      </c>
      <c r="V1107" s="55">
        <f t="shared" si="272"/>
        <v>0</v>
      </c>
      <c r="W1107" s="55">
        <f t="shared" si="272"/>
        <v>0</v>
      </c>
      <c r="X1107" s="55">
        <f t="shared" si="272"/>
        <v>0</v>
      </c>
      <c r="Y1107" s="55">
        <f t="shared" si="272"/>
        <v>0</v>
      </c>
      <c r="Z1107" s="55">
        <f t="shared" si="270"/>
        <v>0</v>
      </c>
      <c r="AA1107" s="55">
        <f t="shared" si="270"/>
        <v>0</v>
      </c>
      <c r="AB1107" s="55">
        <f t="shared" si="270"/>
        <v>0</v>
      </c>
      <c r="AC1107" s="55">
        <f t="shared" si="270"/>
        <v>0</v>
      </c>
      <c r="AD1107" s="55">
        <f t="shared" si="270"/>
        <v>0</v>
      </c>
      <c r="AE1107" s="55">
        <f t="shared" si="270"/>
        <v>0</v>
      </c>
      <c r="AF1107" s="55">
        <f t="shared" si="270"/>
        <v>0</v>
      </c>
      <c r="AG1107" s="55">
        <f t="shared" si="270"/>
        <v>0</v>
      </c>
      <c r="AH1107" s="55">
        <f t="shared" si="270"/>
        <v>0</v>
      </c>
      <c r="AI1107" s="55">
        <f t="shared" si="270"/>
        <v>0</v>
      </c>
      <c r="AJ1107" s="55">
        <f t="shared" si="270"/>
        <v>0</v>
      </c>
      <c r="AK1107" s="55">
        <f t="shared" si="270"/>
        <v>0</v>
      </c>
      <c r="AL1107" s="55">
        <f t="shared" si="270"/>
        <v>0</v>
      </c>
      <c r="AM1107" s="55">
        <f t="shared" si="270"/>
        <v>0</v>
      </c>
      <c r="AN1107" s="55">
        <f t="shared" si="270"/>
        <v>0</v>
      </c>
      <c r="AO1107" s="55">
        <f t="shared" si="271"/>
        <v>0</v>
      </c>
      <c r="AP1107" s="55">
        <f t="shared" si="271"/>
        <v>0</v>
      </c>
      <c r="AQ1107" s="55">
        <f t="shared" si="271"/>
        <v>0</v>
      </c>
      <c r="AR1107" s="55">
        <f t="shared" si="271"/>
        <v>0</v>
      </c>
      <c r="AS1107" s="55">
        <f t="shared" si="271"/>
        <v>0</v>
      </c>
      <c r="AT1107" s="55">
        <f t="shared" si="271"/>
        <v>0</v>
      </c>
      <c r="AU1107" s="55">
        <f t="shared" si="271"/>
        <v>0</v>
      </c>
      <c r="AV1107" s="54">
        <f t="shared" si="266"/>
        <v>0</v>
      </c>
      <c r="AW1107" s="54">
        <f t="shared" si="267"/>
        <v>0</v>
      </c>
      <c r="AX1107" s="54">
        <f t="shared" si="268"/>
        <v>0</v>
      </c>
    </row>
    <row r="1108" spans="9:50">
      <c r="I1108" s="55">
        <f t="shared" si="264"/>
        <v>0</v>
      </c>
      <c r="J1108" s="55">
        <f t="shared" si="272"/>
        <v>0</v>
      </c>
      <c r="K1108" s="55">
        <f t="shared" si="272"/>
        <v>0</v>
      </c>
      <c r="L1108" s="55">
        <f t="shared" si="272"/>
        <v>0</v>
      </c>
      <c r="M1108" s="55">
        <f t="shared" si="272"/>
        <v>0</v>
      </c>
      <c r="N1108" s="55">
        <f t="shared" si="272"/>
        <v>0</v>
      </c>
      <c r="O1108" s="55">
        <f t="shared" si="272"/>
        <v>0</v>
      </c>
      <c r="P1108" s="55">
        <f t="shared" si="272"/>
        <v>0</v>
      </c>
      <c r="Q1108" s="55">
        <f t="shared" si="272"/>
        <v>0</v>
      </c>
      <c r="R1108" s="55">
        <f t="shared" si="272"/>
        <v>0</v>
      </c>
      <c r="S1108" s="55">
        <f t="shared" si="272"/>
        <v>0</v>
      </c>
      <c r="T1108" s="55">
        <f t="shared" si="272"/>
        <v>0</v>
      </c>
      <c r="U1108" s="55">
        <f t="shared" si="272"/>
        <v>0</v>
      </c>
      <c r="V1108" s="55">
        <f t="shared" si="272"/>
        <v>0</v>
      </c>
      <c r="W1108" s="55">
        <f t="shared" si="272"/>
        <v>0</v>
      </c>
      <c r="X1108" s="55">
        <f t="shared" si="272"/>
        <v>0</v>
      </c>
      <c r="Y1108" s="55">
        <f t="shared" si="272"/>
        <v>0</v>
      </c>
      <c r="Z1108" s="55">
        <f t="shared" si="270"/>
        <v>0</v>
      </c>
      <c r="AA1108" s="55">
        <f t="shared" si="270"/>
        <v>0</v>
      </c>
      <c r="AB1108" s="55">
        <f t="shared" si="270"/>
        <v>0</v>
      </c>
      <c r="AC1108" s="55">
        <f t="shared" si="270"/>
        <v>0</v>
      </c>
      <c r="AD1108" s="55">
        <f t="shared" si="270"/>
        <v>0</v>
      </c>
      <c r="AE1108" s="55">
        <f t="shared" si="270"/>
        <v>0</v>
      </c>
      <c r="AF1108" s="55">
        <f t="shared" si="270"/>
        <v>0</v>
      </c>
      <c r="AG1108" s="55">
        <f t="shared" si="270"/>
        <v>0</v>
      </c>
      <c r="AH1108" s="55">
        <f t="shared" si="270"/>
        <v>0</v>
      </c>
      <c r="AI1108" s="55">
        <f t="shared" si="270"/>
        <v>0</v>
      </c>
      <c r="AJ1108" s="55">
        <f t="shared" si="270"/>
        <v>0</v>
      </c>
      <c r="AK1108" s="55">
        <f t="shared" si="270"/>
        <v>0</v>
      </c>
      <c r="AL1108" s="55">
        <f t="shared" si="270"/>
        <v>0</v>
      </c>
      <c r="AM1108" s="55">
        <f t="shared" si="270"/>
        <v>0</v>
      </c>
      <c r="AN1108" s="55">
        <f t="shared" si="270"/>
        <v>0</v>
      </c>
      <c r="AO1108" s="55">
        <f t="shared" si="271"/>
        <v>0</v>
      </c>
      <c r="AP1108" s="55">
        <f t="shared" si="271"/>
        <v>0</v>
      </c>
      <c r="AQ1108" s="55">
        <f t="shared" si="271"/>
        <v>0</v>
      </c>
      <c r="AR1108" s="55">
        <f t="shared" si="271"/>
        <v>0</v>
      </c>
      <c r="AS1108" s="55">
        <f t="shared" si="271"/>
        <v>0</v>
      </c>
      <c r="AT1108" s="55">
        <f t="shared" si="271"/>
        <v>0</v>
      </c>
      <c r="AU1108" s="55">
        <f t="shared" si="271"/>
        <v>0</v>
      </c>
      <c r="AV1108" s="54">
        <f t="shared" si="266"/>
        <v>0</v>
      </c>
      <c r="AW1108" s="54">
        <f t="shared" si="267"/>
        <v>0</v>
      </c>
      <c r="AX1108" s="54">
        <f t="shared" si="268"/>
        <v>0</v>
      </c>
    </row>
    <row r="1109" spans="9:50">
      <c r="I1109" s="55">
        <f t="shared" si="264"/>
        <v>0</v>
      </c>
      <c r="J1109" s="55">
        <f t="shared" si="272"/>
        <v>0</v>
      </c>
      <c r="K1109" s="55">
        <f t="shared" si="272"/>
        <v>0</v>
      </c>
      <c r="L1109" s="55">
        <f t="shared" si="272"/>
        <v>0</v>
      </c>
      <c r="M1109" s="55">
        <f t="shared" si="272"/>
        <v>0</v>
      </c>
      <c r="N1109" s="55">
        <f t="shared" si="272"/>
        <v>0</v>
      </c>
      <c r="O1109" s="55">
        <f t="shared" si="272"/>
        <v>0</v>
      </c>
      <c r="P1109" s="55">
        <f t="shared" si="272"/>
        <v>0</v>
      </c>
      <c r="Q1109" s="55">
        <f t="shared" si="272"/>
        <v>0</v>
      </c>
      <c r="R1109" s="55">
        <f t="shared" si="272"/>
        <v>0</v>
      </c>
      <c r="S1109" s="55">
        <f t="shared" si="272"/>
        <v>0</v>
      </c>
      <c r="T1109" s="55">
        <f t="shared" si="272"/>
        <v>0</v>
      </c>
      <c r="U1109" s="55">
        <f t="shared" si="272"/>
        <v>0</v>
      </c>
      <c r="V1109" s="55">
        <f t="shared" si="272"/>
        <v>0</v>
      </c>
      <c r="W1109" s="55">
        <f t="shared" si="272"/>
        <v>0</v>
      </c>
      <c r="X1109" s="55">
        <f t="shared" si="272"/>
        <v>0</v>
      </c>
      <c r="Y1109" s="55">
        <f t="shared" si="272"/>
        <v>0</v>
      </c>
      <c r="Z1109" s="55">
        <f t="shared" si="270"/>
        <v>0</v>
      </c>
      <c r="AA1109" s="55">
        <f t="shared" si="270"/>
        <v>0</v>
      </c>
      <c r="AB1109" s="55">
        <f t="shared" si="270"/>
        <v>0</v>
      </c>
      <c r="AC1109" s="55">
        <f t="shared" si="270"/>
        <v>0</v>
      </c>
      <c r="AD1109" s="55">
        <f t="shared" si="270"/>
        <v>0</v>
      </c>
      <c r="AE1109" s="55">
        <f t="shared" si="270"/>
        <v>0</v>
      </c>
      <c r="AF1109" s="55">
        <f t="shared" si="270"/>
        <v>0</v>
      </c>
      <c r="AG1109" s="55">
        <f t="shared" si="270"/>
        <v>0</v>
      </c>
      <c r="AH1109" s="55">
        <f t="shared" si="270"/>
        <v>0</v>
      </c>
      <c r="AI1109" s="55">
        <f t="shared" si="270"/>
        <v>0</v>
      </c>
      <c r="AJ1109" s="55">
        <f t="shared" si="270"/>
        <v>0</v>
      </c>
      <c r="AK1109" s="55">
        <f t="shared" si="270"/>
        <v>0</v>
      </c>
      <c r="AL1109" s="55">
        <f t="shared" si="270"/>
        <v>0</v>
      </c>
      <c r="AM1109" s="55">
        <f t="shared" si="270"/>
        <v>0</v>
      </c>
      <c r="AN1109" s="55">
        <f t="shared" si="270"/>
        <v>0</v>
      </c>
      <c r="AO1109" s="55">
        <f t="shared" si="271"/>
        <v>0</v>
      </c>
      <c r="AP1109" s="55">
        <f t="shared" si="271"/>
        <v>0</v>
      </c>
      <c r="AQ1109" s="55">
        <f t="shared" si="271"/>
        <v>0</v>
      </c>
      <c r="AR1109" s="55">
        <f t="shared" si="271"/>
        <v>0</v>
      </c>
      <c r="AS1109" s="55">
        <f t="shared" si="271"/>
        <v>0</v>
      </c>
      <c r="AT1109" s="55">
        <f t="shared" si="271"/>
        <v>0</v>
      </c>
      <c r="AU1109" s="55">
        <f t="shared" si="271"/>
        <v>0</v>
      </c>
      <c r="AV1109" s="54">
        <f t="shared" si="266"/>
        <v>0</v>
      </c>
      <c r="AW1109" s="54">
        <f t="shared" si="267"/>
        <v>0</v>
      </c>
      <c r="AX1109" s="54">
        <f t="shared" si="268"/>
        <v>0</v>
      </c>
    </row>
    <row r="1110" spans="9:50">
      <c r="I1110" s="55">
        <f t="shared" si="264"/>
        <v>0</v>
      </c>
      <c r="J1110" s="55">
        <f t="shared" si="272"/>
        <v>0</v>
      </c>
      <c r="K1110" s="55">
        <f t="shared" si="272"/>
        <v>0</v>
      </c>
      <c r="L1110" s="55">
        <f t="shared" si="272"/>
        <v>0</v>
      </c>
      <c r="M1110" s="55">
        <f t="shared" si="272"/>
        <v>0</v>
      </c>
      <c r="N1110" s="55">
        <f t="shared" si="272"/>
        <v>0</v>
      </c>
      <c r="O1110" s="55">
        <f t="shared" si="272"/>
        <v>0</v>
      </c>
      <c r="P1110" s="55">
        <f t="shared" si="272"/>
        <v>0</v>
      </c>
      <c r="Q1110" s="55">
        <f t="shared" si="272"/>
        <v>0</v>
      </c>
      <c r="R1110" s="55">
        <f t="shared" si="272"/>
        <v>0</v>
      </c>
      <c r="S1110" s="55">
        <f t="shared" si="272"/>
        <v>0</v>
      </c>
      <c r="T1110" s="55">
        <f t="shared" si="272"/>
        <v>0</v>
      </c>
      <c r="U1110" s="55">
        <f t="shared" si="272"/>
        <v>0</v>
      </c>
      <c r="V1110" s="55">
        <f t="shared" si="272"/>
        <v>0</v>
      </c>
      <c r="W1110" s="55">
        <f t="shared" si="272"/>
        <v>0</v>
      </c>
      <c r="X1110" s="55">
        <f t="shared" si="272"/>
        <v>0</v>
      </c>
      <c r="Y1110" s="55">
        <f t="shared" si="272"/>
        <v>0</v>
      </c>
      <c r="Z1110" s="55">
        <f t="shared" si="270"/>
        <v>0</v>
      </c>
      <c r="AA1110" s="55">
        <f t="shared" si="270"/>
        <v>0</v>
      </c>
      <c r="AB1110" s="55">
        <f t="shared" si="270"/>
        <v>0</v>
      </c>
      <c r="AC1110" s="55">
        <f t="shared" si="270"/>
        <v>0</v>
      </c>
      <c r="AD1110" s="55">
        <f t="shared" si="270"/>
        <v>0</v>
      </c>
      <c r="AE1110" s="55">
        <f t="shared" si="270"/>
        <v>0</v>
      </c>
      <c r="AF1110" s="55">
        <f t="shared" si="270"/>
        <v>0</v>
      </c>
      <c r="AG1110" s="55">
        <f t="shared" si="270"/>
        <v>0</v>
      </c>
      <c r="AH1110" s="55">
        <f t="shared" si="270"/>
        <v>0</v>
      </c>
      <c r="AI1110" s="55">
        <f t="shared" si="270"/>
        <v>0</v>
      </c>
      <c r="AJ1110" s="55">
        <f t="shared" si="270"/>
        <v>0</v>
      </c>
      <c r="AK1110" s="55">
        <f t="shared" si="270"/>
        <v>0</v>
      </c>
      <c r="AL1110" s="55">
        <f t="shared" si="270"/>
        <v>0</v>
      </c>
      <c r="AM1110" s="55">
        <f t="shared" si="270"/>
        <v>0</v>
      </c>
      <c r="AN1110" s="55">
        <f t="shared" si="270"/>
        <v>0</v>
      </c>
      <c r="AO1110" s="55">
        <f t="shared" si="271"/>
        <v>0</v>
      </c>
      <c r="AP1110" s="55">
        <f t="shared" si="271"/>
        <v>0</v>
      </c>
      <c r="AQ1110" s="55">
        <f t="shared" si="271"/>
        <v>0</v>
      </c>
      <c r="AR1110" s="55">
        <f t="shared" si="271"/>
        <v>0</v>
      </c>
      <c r="AS1110" s="55">
        <f t="shared" si="271"/>
        <v>0</v>
      </c>
      <c r="AT1110" s="55">
        <f t="shared" si="271"/>
        <v>0</v>
      </c>
      <c r="AU1110" s="55">
        <f t="shared" si="271"/>
        <v>0</v>
      </c>
      <c r="AV1110" s="54">
        <f t="shared" si="266"/>
        <v>0</v>
      </c>
      <c r="AW1110" s="54">
        <f t="shared" si="267"/>
        <v>0</v>
      </c>
      <c r="AX1110" s="54">
        <f t="shared" si="268"/>
        <v>0</v>
      </c>
    </row>
    <row r="1111" spans="9:50">
      <c r="I1111" s="55">
        <f t="shared" si="264"/>
        <v>0</v>
      </c>
      <c r="J1111" s="55">
        <f t="shared" si="272"/>
        <v>0</v>
      </c>
      <c r="K1111" s="55">
        <f t="shared" si="272"/>
        <v>0</v>
      </c>
      <c r="L1111" s="55">
        <f t="shared" si="272"/>
        <v>0</v>
      </c>
      <c r="M1111" s="55">
        <f t="shared" si="272"/>
        <v>0</v>
      </c>
      <c r="N1111" s="55">
        <f t="shared" si="272"/>
        <v>0</v>
      </c>
      <c r="O1111" s="55">
        <f t="shared" si="272"/>
        <v>0</v>
      </c>
      <c r="P1111" s="55">
        <f t="shared" si="272"/>
        <v>0</v>
      </c>
      <c r="Q1111" s="55">
        <f t="shared" si="272"/>
        <v>0</v>
      </c>
      <c r="R1111" s="55">
        <f t="shared" si="272"/>
        <v>0</v>
      </c>
      <c r="S1111" s="55">
        <f t="shared" si="272"/>
        <v>0</v>
      </c>
      <c r="T1111" s="55">
        <f t="shared" si="272"/>
        <v>0</v>
      </c>
      <c r="U1111" s="55">
        <f t="shared" si="272"/>
        <v>0</v>
      </c>
      <c r="V1111" s="55">
        <f t="shared" si="272"/>
        <v>0</v>
      </c>
      <c r="W1111" s="55">
        <f t="shared" si="272"/>
        <v>0</v>
      </c>
      <c r="X1111" s="55">
        <f t="shared" si="272"/>
        <v>0</v>
      </c>
      <c r="Y1111" s="55">
        <f t="shared" si="272"/>
        <v>0</v>
      </c>
      <c r="Z1111" s="55">
        <f t="shared" si="270"/>
        <v>0</v>
      </c>
      <c r="AA1111" s="55">
        <f t="shared" si="270"/>
        <v>0</v>
      </c>
      <c r="AB1111" s="55">
        <f t="shared" si="270"/>
        <v>0</v>
      </c>
      <c r="AC1111" s="55">
        <f t="shared" si="270"/>
        <v>0</v>
      </c>
      <c r="AD1111" s="55">
        <f t="shared" si="270"/>
        <v>0</v>
      </c>
      <c r="AE1111" s="55">
        <f t="shared" si="270"/>
        <v>0</v>
      </c>
      <c r="AF1111" s="55">
        <f t="shared" si="270"/>
        <v>0</v>
      </c>
      <c r="AG1111" s="55">
        <f t="shared" si="270"/>
        <v>0</v>
      </c>
      <c r="AH1111" s="55">
        <f t="shared" si="270"/>
        <v>0</v>
      </c>
      <c r="AI1111" s="55">
        <f t="shared" si="270"/>
        <v>0</v>
      </c>
      <c r="AJ1111" s="55">
        <f t="shared" si="270"/>
        <v>0</v>
      </c>
      <c r="AK1111" s="55">
        <f t="shared" si="270"/>
        <v>0</v>
      </c>
      <c r="AL1111" s="55">
        <f t="shared" si="270"/>
        <v>0</v>
      </c>
      <c r="AM1111" s="55">
        <f t="shared" si="270"/>
        <v>0</v>
      </c>
      <c r="AN1111" s="55">
        <f t="shared" si="270"/>
        <v>0</v>
      </c>
      <c r="AO1111" s="55">
        <f t="shared" si="271"/>
        <v>0</v>
      </c>
      <c r="AP1111" s="55">
        <f t="shared" si="271"/>
        <v>0</v>
      </c>
      <c r="AQ1111" s="55">
        <f t="shared" si="271"/>
        <v>0</v>
      </c>
      <c r="AR1111" s="55">
        <f t="shared" si="271"/>
        <v>0</v>
      </c>
      <c r="AS1111" s="55">
        <f t="shared" si="271"/>
        <v>0</v>
      </c>
      <c r="AT1111" s="55">
        <f t="shared" si="271"/>
        <v>0</v>
      </c>
      <c r="AU1111" s="55">
        <f t="shared" si="271"/>
        <v>0</v>
      </c>
      <c r="AV1111" s="54">
        <f t="shared" si="266"/>
        <v>0</v>
      </c>
      <c r="AW1111" s="54">
        <f t="shared" si="267"/>
        <v>0</v>
      </c>
      <c r="AX1111" s="54">
        <f t="shared" si="268"/>
        <v>0</v>
      </c>
    </row>
    <row r="1112" spans="9:50">
      <c r="I1112" s="55">
        <f t="shared" si="264"/>
        <v>0</v>
      </c>
      <c r="J1112" s="55">
        <f t="shared" si="272"/>
        <v>0</v>
      </c>
      <c r="K1112" s="55">
        <f t="shared" si="272"/>
        <v>0</v>
      </c>
      <c r="L1112" s="55">
        <f t="shared" si="272"/>
        <v>0</v>
      </c>
      <c r="M1112" s="55">
        <f t="shared" si="272"/>
        <v>0</v>
      </c>
      <c r="N1112" s="55">
        <f t="shared" si="272"/>
        <v>0</v>
      </c>
      <c r="O1112" s="55">
        <f t="shared" si="272"/>
        <v>0</v>
      </c>
      <c r="P1112" s="55">
        <f t="shared" si="272"/>
        <v>0</v>
      </c>
      <c r="Q1112" s="55">
        <f t="shared" si="272"/>
        <v>0</v>
      </c>
      <c r="R1112" s="55">
        <f t="shared" si="272"/>
        <v>0</v>
      </c>
      <c r="S1112" s="55">
        <f t="shared" si="272"/>
        <v>0</v>
      </c>
      <c r="T1112" s="55">
        <f t="shared" si="272"/>
        <v>0</v>
      </c>
      <c r="U1112" s="55">
        <f t="shared" si="272"/>
        <v>0</v>
      </c>
      <c r="V1112" s="55">
        <f t="shared" si="272"/>
        <v>0</v>
      </c>
      <c r="W1112" s="55">
        <f t="shared" si="272"/>
        <v>0</v>
      </c>
      <c r="X1112" s="55">
        <f t="shared" si="272"/>
        <v>0</v>
      </c>
      <c r="Y1112" s="55">
        <f t="shared" si="272"/>
        <v>0</v>
      </c>
      <c r="Z1112" s="55">
        <f t="shared" si="270"/>
        <v>0</v>
      </c>
      <c r="AA1112" s="55">
        <f t="shared" si="270"/>
        <v>0</v>
      </c>
      <c r="AB1112" s="55">
        <f t="shared" si="270"/>
        <v>0</v>
      </c>
      <c r="AC1112" s="55">
        <f t="shared" si="270"/>
        <v>0</v>
      </c>
      <c r="AD1112" s="55">
        <f t="shared" si="270"/>
        <v>0</v>
      </c>
      <c r="AE1112" s="55">
        <f t="shared" si="270"/>
        <v>0</v>
      </c>
      <c r="AF1112" s="55">
        <f t="shared" si="270"/>
        <v>0</v>
      </c>
      <c r="AG1112" s="55">
        <f t="shared" si="270"/>
        <v>0</v>
      </c>
      <c r="AH1112" s="55">
        <f t="shared" si="270"/>
        <v>0</v>
      </c>
      <c r="AI1112" s="55">
        <f t="shared" si="270"/>
        <v>0</v>
      </c>
      <c r="AJ1112" s="55">
        <f t="shared" si="270"/>
        <v>0</v>
      </c>
      <c r="AK1112" s="55">
        <f t="shared" si="270"/>
        <v>0</v>
      </c>
      <c r="AL1112" s="55">
        <f t="shared" si="270"/>
        <v>0</v>
      </c>
      <c r="AM1112" s="55">
        <f t="shared" si="270"/>
        <v>0</v>
      </c>
      <c r="AN1112" s="55">
        <f t="shared" si="270"/>
        <v>0</v>
      </c>
      <c r="AO1112" s="55">
        <f t="shared" si="271"/>
        <v>0</v>
      </c>
      <c r="AP1112" s="55">
        <f t="shared" si="271"/>
        <v>0</v>
      </c>
      <c r="AQ1112" s="55">
        <f t="shared" si="271"/>
        <v>0</v>
      </c>
      <c r="AR1112" s="55">
        <f t="shared" si="271"/>
        <v>0</v>
      </c>
      <c r="AS1112" s="55">
        <f t="shared" si="271"/>
        <v>0</v>
      </c>
      <c r="AT1112" s="55">
        <f t="shared" si="271"/>
        <v>0</v>
      </c>
      <c r="AU1112" s="55">
        <f t="shared" si="271"/>
        <v>0</v>
      </c>
      <c r="AV1112" s="54">
        <f t="shared" si="266"/>
        <v>0</v>
      </c>
      <c r="AW1112" s="54">
        <f t="shared" si="267"/>
        <v>0</v>
      </c>
      <c r="AX1112" s="54">
        <f t="shared" si="268"/>
        <v>0</v>
      </c>
    </row>
    <row r="1113" spans="9:50">
      <c r="I1113" s="55">
        <f t="shared" si="264"/>
        <v>0</v>
      </c>
      <c r="J1113" s="55">
        <f t="shared" si="272"/>
        <v>0</v>
      </c>
      <c r="K1113" s="55">
        <f t="shared" si="272"/>
        <v>0</v>
      </c>
      <c r="L1113" s="55">
        <f t="shared" si="272"/>
        <v>0</v>
      </c>
      <c r="M1113" s="55">
        <f t="shared" si="272"/>
        <v>0</v>
      </c>
      <c r="N1113" s="55">
        <f t="shared" si="272"/>
        <v>0</v>
      </c>
      <c r="O1113" s="55">
        <f t="shared" si="272"/>
        <v>0</v>
      </c>
      <c r="P1113" s="55">
        <f t="shared" si="272"/>
        <v>0</v>
      </c>
      <c r="Q1113" s="55">
        <f t="shared" si="272"/>
        <v>0</v>
      </c>
      <c r="R1113" s="55">
        <f t="shared" si="272"/>
        <v>0</v>
      </c>
      <c r="S1113" s="55">
        <f t="shared" si="272"/>
        <v>0</v>
      </c>
      <c r="T1113" s="55">
        <f t="shared" si="272"/>
        <v>0</v>
      </c>
      <c r="U1113" s="55">
        <f t="shared" si="272"/>
        <v>0</v>
      </c>
      <c r="V1113" s="55">
        <f t="shared" si="272"/>
        <v>0</v>
      </c>
      <c r="W1113" s="55">
        <f t="shared" si="272"/>
        <v>0</v>
      </c>
      <c r="X1113" s="55">
        <f t="shared" si="272"/>
        <v>0</v>
      </c>
      <c r="Y1113" s="55">
        <f t="shared" si="272"/>
        <v>0</v>
      </c>
      <c r="Z1113" s="55">
        <f t="shared" si="270"/>
        <v>0</v>
      </c>
      <c r="AA1113" s="55">
        <f t="shared" si="270"/>
        <v>0</v>
      </c>
      <c r="AB1113" s="55">
        <f t="shared" si="270"/>
        <v>0</v>
      </c>
      <c r="AC1113" s="55">
        <f t="shared" si="270"/>
        <v>0</v>
      </c>
      <c r="AD1113" s="55">
        <f t="shared" si="270"/>
        <v>0</v>
      </c>
      <c r="AE1113" s="55">
        <f t="shared" si="270"/>
        <v>0</v>
      </c>
      <c r="AF1113" s="55">
        <f t="shared" si="270"/>
        <v>0</v>
      </c>
      <c r="AG1113" s="55">
        <f t="shared" si="270"/>
        <v>0</v>
      </c>
      <c r="AH1113" s="55">
        <f t="shared" si="270"/>
        <v>0</v>
      </c>
      <c r="AI1113" s="55">
        <f t="shared" si="270"/>
        <v>0</v>
      </c>
      <c r="AJ1113" s="55">
        <f t="shared" si="270"/>
        <v>0</v>
      </c>
      <c r="AK1113" s="55">
        <f t="shared" si="270"/>
        <v>0</v>
      </c>
      <c r="AL1113" s="55">
        <f t="shared" si="270"/>
        <v>0</v>
      </c>
      <c r="AM1113" s="55">
        <f t="shared" si="270"/>
        <v>0</v>
      </c>
      <c r="AN1113" s="55">
        <f t="shared" si="270"/>
        <v>0</v>
      </c>
      <c r="AO1113" s="55">
        <f t="shared" si="271"/>
        <v>0</v>
      </c>
      <c r="AP1113" s="55">
        <f t="shared" si="271"/>
        <v>0</v>
      </c>
      <c r="AQ1113" s="55">
        <f t="shared" si="271"/>
        <v>0</v>
      </c>
      <c r="AR1113" s="55">
        <f t="shared" si="271"/>
        <v>0</v>
      </c>
      <c r="AS1113" s="55">
        <f t="shared" si="271"/>
        <v>0</v>
      </c>
      <c r="AT1113" s="55">
        <f t="shared" si="271"/>
        <v>0</v>
      </c>
      <c r="AU1113" s="55">
        <f t="shared" si="271"/>
        <v>0</v>
      </c>
      <c r="AV1113" s="54">
        <f t="shared" si="266"/>
        <v>0</v>
      </c>
      <c r="AW1113" s="54">
        <f t="shared" si="267"/>
        <v>0</v>
      </c>
      <c r="AX1113" s="54">
        <f t="shared" si="268"/>
        <v>0</v>
      </c>
    </row>
    <row r="1114" spans="9:50">
      <c r="I1114" s="55">
        <f t="shared" si="264"/>
        <v>0</v>
      </c>
      <c r="J1114" s="55">
        <f t="shared" si="272"/>
        <v>0</v>
      </c>
      <c r="K1114" s="55">
        <f t="shared" si="272"/>
        <v>0</v>
      </c>
      <c r="L1114" s="55">
        <f t="shared" si="272"/>
        <v>0</v>
      </c>
      <c r="M1114" s="55">
        <f t="shared" si="272"/>
        <v>0</v>
      </c>
      <c r="N1114" s="55">
        <f t="shared" si="272"/>
        <v>0</v>
      </c>
      <c r="O1114" s="55">
        <f t="shared" si="272"/>
        <v>0</v>
      </c>
      <c r="P1114" s="55">
        <f t="shared" si="272"/>
        <v>0</v>
      </c>
      <c r="Q1114" s="55">
        <f t="shared" si="272"/>
        <v>0</v>
      </c>
      <c r="R1114" s="55">
        <f t="shared" si="272"/>
        <v>0</v>
      </c>
      <c r="S1114" s="55">
        <f t="shared" si="272"/>
        <v>0</v>
      </c>
      <c r="T1114" s="55">
        <f t="shared" si="272"/>
        <v>0</v>
      </c>
      <c r="U1114" s="55">
        <f t="shared" si="272"/>
        <v>0</v>
      </c>
      <c r="V1114" s="55">
        <f t="shared" si="272"/>
        <v>0</v>
      </c>
      <c r="W1114" s="55">
        <f t="shared" si="272"/>
        <v>0</v>
      </c>
      <c r="X1114" s="55">
        <f t="shared" si="272"/>
        <v>0</v>
      </c>
      <c r="Y1114" s="55">
        <f t="shared" si="272"/>
        <v>0</v>
      </c>
      <c r="Z1114" s="55">
        <f t="shared" si="270"/>
        <v>0</v>
      </c>
      <c r="AA1114" s="55">
        <f t="shared" si="270"/>
        <v>0</v>
      </c>
      <c r="AB1114" s="55">
        <f t="shared" si="270"/>
        <v>0</v>
      </c>
      <c r="AC1114" s="55">
        <f t="shared" si="270"/>
        <v>0</v>
      </c>
      <c r="AD1114" s="55">
        <f t="shared" si="270"/>
        <v>0</v>
      </c>
      <c r="AE1114" s="55">
        <f t="shared" si="270"/>
        <v>0</v>
      </c>
      <c r="AF1114" s="55">
        <f t="shared" si="270"/>
        <v>0</v>
      </c>
      <c r="AG1114" s="55">
        <f t="shared" si="270"/>
        <v>0</v>
      </c>
      <c r="AH1114" s="55">
        <f t="shared" si="270"/>
        <v>0</v>
      </c>
      <c r="AI1114" s="55">
        <f t="shared" si="270"/>
        <v>0</v>
      </c>
      <c r="AJ1114" s="55">
        <f t="shared" si="270"/>
        <v>0</v>
      </c>
      <c r="AK1114" s="55">
        <f t="shared" si="270"/>
        <v>0</v>
      </c>
      <c r="AL1114" s="55">
        <f t="shared" si="270"/>
        <v>0</v>
      </c>
      <c r="AM1114" s="55">
        <f t="shared" si="270"/>
        <v>0</v>
      </c>
      <c r="AN1114" s="55">
        <f t="shared" si="270"/>
        <v>0</v>
      </c>
      <c r="AO1114" s="55">
        <f t="shared" si="271"/>
        <v>0</v>
      </c>
      <c r="AP1114" s="55">
        <f t="shared" si="271"/>
        <v>0</v>
      </c>
      <c r="AQ1114" s="55">
        <f t="shared" si="271"/>
        <v>0</v>
      </c>
      <c r="AR1114" s="55">
        <f t="shared" si="271"/>
        <v>0</v>
      </c>
      <c r="AS1114" s="55">
        <f t="shared" si="271"/>
        <v>0</v>
      </c>
      <c r="AT1114" s="55">
        <f t="shared" si="271"/>
        <v>0</v>
      </c>
      <c r="AU1114" s="55">
        <f t="shared" si="271"/>
        <v>0</v>
      </c>
      <c r="AV1114" s="54">
        <f t="shared" si="266"/>
        <v>0</v>
      </c>
      <c r="AW1114" s="54">
        <f t="shared" si="267"/>
        <v>0</v>
      </c>
      <c r="AX1114" s="54">
        <f t="shared" si="268"/>
        <v>0</v>
      </c>
    </row>
    <row r="1115" spans="9:50">
      <c r="I1115" s="55">
        <f t="shared" si="264"/>
        <v>0</v>
      </c>
      <c r="J1115" s="55">
        <f t="shared" si="272"/>
        <v>0</v>
      </c>
      <c r="K1115" s="55">
        <f t="shared" si="272"/>
        <v>0</v>
      </c>
      <c r="L1115" s="55">
        <f t="shared" si="272"/>
        <v>0</v>
      </c>
      <c r="M1115" s="55">
        <f t="shared" si="272"/>
        <v>0</v>
      </c>
      <c r="N1115" s="55">
        <f t="shared" si="272"/>
        <v>0</v>
      </c>
      <c r="O1115" s="55">
        <f t="shared" si="272"/>
        <v>0</v>
      </c>
      <c r="P1115" s="55">
        <f t="shared" si="272"/>
        <v>0</v>
      </c>
      <c r="Q1115" s="55">
        <f t="shared" si="272"/>
        <v>0</v>
      </c>
      <c r="R1115" s="55">
        <f t="shared" si="272"/>
        <v>0</v>
      </c>
      <c r="S1115" s="55">
        <f t="shared" si="272"/>
        <v>0</v>
      </c>
      <c r="T1115" s="55">
        <f t="shared" si="272"/>
        <v>0</v>
      </c>
      <c r="U1115" s="55">
        <f t="shared" si="272"/>
        <v>0</v>
      </c>
      <c r="V1115" s="55">
        <f t="shared" si="272"/>
        <v>0</v>
      </c>
      <c r="W1115" s="55">
        <f t="shared" si="272"/>
        <v>0</v>
      </c>
      <c r="X1115" s="55">
        <f t="shared" si="272"/>
        <v>0</v>
      </c>
      <c r="Y1115" s="55">
        <f t="shared" si="272"/>
        <v>0</v>
      </c>
      <c r="Z1115" s="55">
        <f t="shared" si="270"/>
        <v>0</v>
      </c>
      <c r="AA1115" s="55">
        <f t="shared" si="270"/>
        <v>0</v>
      </c>
      <c r="AB1115" s="55">
        <f t="shared" si="270"/>
        <v>0</v>
      </c>
      <c r="AC1115" s="55">
        <f t="shared" si="270"/>
        <v>0</v>
      </c>
      <c r="AD1115" s="55">
        <f t="shared" si="270"/>
        <v>0</v>
      </c>
      <c r="AE1115" s="55">
        <f t="shared" si="270"/>
        <v>0</v>
      </c>
      <c r="AF1115" s="55">
        <f t="shared" si="270"/>
        <v>0</v>
      </c>
      <c r="AG1115" s="55">
        <f t="shared" si="270"/>
        <v>0</v>
      </c>
      <c r="AH1115" s="55">
        <f t="shared" si="270"/>
        <v>0</v>
      </c>
      <c r="AI1115" s="55">
        <f t="shared" si="270"/>
        <v>0</v>
      </c>
      <c r="AJ1115" s="55">
        <f t="shared" si="270"/>
        <v>0</v>
      </c>
      <c r="AK1115" s="55">
        <f t="shared" si="270"/>
        <v>0</v>
      </c>
      <c r="AL1115" s="55">
        <f t="shared" si="270"/>
        <v>0</v>
      </c>
      <c r="AM1115" s="55">
        <f t="shared" si="270"/>
        <v>0</v>
      </c>
      <c r="AN1115" s="55">
        <f t="shared" si="270"/>
        <v>0</v>
      </c>
      <c r="AO1115" s="55">
        <f t="shared" si="271"/>
        <v>0</v>
      </c>
      <c r="AP1115" s="55">
        <f t="shared" si="271"/>
        <v>0</v>
      </c>
      <c r="AQ1115" s="55">
        <f t="shared" si="271"/>
        <v>0</v>
      </c>
      <c r="AR1115" s="55">
        <f t="shared" si="271"/>
        <v>0</v>
      </c>
      <c r="AS1115" s="55">
        <f t="shared" si="271"/>
        <v>0</v>
      </c>
      <c r="AT1115" s="55">
        <f t="shared" si="271"/>
        <v>0</v>
      </c>
      <c r="AU1115" s="55">
        <f t="shared" si="271"/>
        <v>0</v>
      </c>
      <c r="AV1115" s="54">
        <f t="shared" si="266"/>
        <v>0</v>
      </c>
      <c r="AW1115" s="54">
        <f t="shared" si="267"/>
        <v>0</v>
      </c>
      <c r="AX1115" s="54">
        <f t="shared" si="268"/>
        <v>0</v>
      </c>
    </row>
    <row r="1116" spans="9:50">
      <c r="I1116" s="55">
        <f t="shared" si="264"/>
        <v>0</v>
      </c>
      <c r="J1116" s="55">
        <f t="shared" si="272"/>
        <v>0</v>
      </c>
      <c r="K1116" s="55">
        <f t="shared" si="272"/>
        <v>0</v>
      </c>
      <c r="L1116" s="55">
        <f t="shared" si="272"/>
        <v>0</v>
      </c>
      <c r="M1116" s="55">
        <f t="shared" si="272"/>
        <v>0</v>
      </c>
      <c r="N1116" s="55">
        <f t="shared" si="272"/>
        <v>0</v>
      </c>
      <c r="O1116" s="55">
        <f t="shared" si="272"/>
        <v>0</v>
      </c>
      <c r="P1116" s="55">
        <f t="shared" si="272"/>
        <v>0</v>
      </c>
      <c r="Q1116" s="55">
        <f t="shared" si="272"/>
        <v>0</v>
      </c>
      <c r="R1116" s="55">
        <f t="shared" si="272"/>
        <v>0</v>
      </c>
      <c r="S1116" s="55">
        <f t="shared" si="272"/>
        <v>0</v>
      </c>
      <c r="T1116" s="55">
        <f t="shared" si="272"/>
        <v>0</v>
      </c>
      <c r="U1116" s="55">
        <f t="shared" si="272"/>
        <v>0</v>
      </c>
      <c r="V1116" s="55">
        <f t="shared" si="272"/>
        <v>0</v>
      </c>
      <c r="W1116" s="55">
        <f t="shared" si="272"/>
        <v>0</v>
      </c>
      <c r="X1116" s="55">
        <f t="shared" si="272"/>
        <v>0</v>
      </c>
      <c r="Y1116" s="55">
        <f t="shared" si="272"/>
        <v>0</v>
      </c>
      <c r="Z1116" s="55">
        <f t="shared" si="270"/>
        <v>0</v>
      </c>
      <c r="AA1116" s="55">
        <f t="shared" si="270"/>
        <v>0</v>
      </c>
      <c r="AB1116" s="55">
        <f t="shared" si="270"/>
        <v>0</v>
      </c>
      <c r="AC1116" s="55">
        <f t="shared" si="270"/>
        <v>0</v>
      </c>
      <c r="AD1116" s="55">
        <f t="shared" si="270"/>
        <v>0</v>
      </c>
      <c r="AE1116" s="55">
        <f t="shared" si="270"/>
        <v>0</v>
      </c>
      <c r="AF1116" s="55">
        <f t="shared" si="270"/>
        <v>0</v>
      </c>
      <c r="AG1116" s="55">
        <f t="shared" si="270"/>
        <v>0</v>
      </c>
      <c r="AH1116" s="55">
        <f t="shared" si="270"/>
        <v>0</v>
      </c>
      <c r="AI1116" s="55">
        <f t="shared" si="270"/>
        <v>0</v>
      </c>
      <c r="AJ1116" s="55">
        <f t="shared" si="270"/>
        <v>0</v>
      </c>
      <c r="AK1116" s="55">
        <f t="shared" si="270"/>
        <v>0</v>
      </c>
      <c r="AL1116" s="55">
        <f t="shared" si="270"/>
        <v>0</v>
      </c>
      <c r="AM1116" s="55">
        <f t="shared" si="270"/>
        <v>0</v>
      </c>
      <c r="AN1116" s="55">
        <f t="shared" si="270"/>
        <v>0</v>
      </c>
      <c r="AO1116" s="55">
        <f t="shared" si="271"/>
        <v>0</v>
      </c>
      <c r="AP1116" s="55">
        <f t="shared" si="271"/>
        <v>0</v>
      </c>
      <c r="AQ1116" s="55">
        <f t="shared" si="271"/>
        <v>0</v>
      </c>
      <c r="AR1116" s="55">
        <f t="shared" si="271"/>
        <v>0</v>
      </c>
      <c r="AS1116" s="55">
        <f t="shared" si="271"/>
        <v>0</v>
      </c>
      <c r="AT1116" s="55">
        <f t="shared" si="271"/>
        <v>0</v>
      </c>
      <c r="AU1116" s="55">
        <f t="shared" si="271"/>
        <v>0</v>
      </c>
      <c r="AV1116" s="54">
        <f t="shared" si="266"/>
        <v>0</v>
      </c>
      <c r="AW1116" s="54">
        <f t="shared" si="267"/>
        <v>0</v>
      </c>
      <c r="AX1116" s="54">
        <f t="shared" si="268"/>
        <v>0</v>
      </c>
    </row>
    <row r="1117" spans="9:50">
      <c r="I1117" s="55">
        <f t="shared" si="264"/>
        <v>0</v>
      </c>
      <c r="J1117" s="55">
        <f t="shared" si="272"/>
        <v>0</v>
      </c>
      <c r="K1117" s="55">
        <f t="shared" si="272"/>
        <v>0</v>
      </c>
      <c r="L1117" s="55">
        <f t="shared" si="272"/>
        <v>0</v>
      </c>
      <c r="M1117" s="55">
        <f t="shared" si="272"/>
        <v>0</v>
      </c>
      <c r="N1117" s="55">
        <f t="shared" si="272"/>
        <v>0</v>
      </c>
      <c r="O1117" s="55">
        <f t="shared" si="272"/>
        <v>0</v>
      </c>
      <c r="P1117" s="55">
        <f t="shared" si="272"/>
        <v>0</v>
      </c>
      <c r="Q1117" s="55">
        <f t="shared" si="272"/>
        <v>0</v>
      </c>
      <c r="R1117" s="55">
        <f t="shared" si="272"/>
        <v>0</v>
      </c>
      <c r="S1117" s="55">
        <f t="shared" si="272"/>
        <v>0</v>
      </c>
      <c r="T1117" s="55">
        <f t="shared" si="272"/>
        <v>0</v>
      </c>
      <c r="U1117" s="55">
        <f t="shared" si="272"/>
        <v>0</v>
      </c>
      <c r="V1117" s="55">
        <f t="shared" si="272"/>
        <v>0</v>
      </c>
      <c r="W1117" s="55">
        <f t="shared" si="272"/>
        <v>0</v>
      </c>
      <c r="X1117" s="55">
        <f t="shared" si="272"/>
        <v>0</v>
      </c>
      <c r="Y1117" s="55">
        <f t="shared" si="272"/>
        <v>0</v>
      </c>
      <c r="Z1117" s="55">
        <f t="shared" si="270"/>
        <v>0</v>
      </c>
      <c r="AA1117" s="55">
        <f t="shared" si="270"/>
        <v>0</v>
      </c>
      <c r="AB1117" s="55">
        <f t="shared" si="270"/>
        <v>0</v>
      </c>
      <c r="AC1117" s="55">
        <f t="shared" si="270"/>
        <v>0</v>
      </c>
      <c r="AD1117" s="55">
        <f t="shared" si="270"/>
        <v>0</v>
      </c>
      <c r="AE1117" s="55">
        <f t="shared" si="270"/>
        <v>0</v>
      </c>
      <c r="AF1117" s="55">
        <f t="shared" si="270"/>
        <v>0</v>
      </c>
      <c r="AG1117" s="55">
        <f t="shared" si="270"/>
        <v>0</v>
      </c>
      <c r="AH1117" s="55">
        <f t="shared" si="270"/>
        <v>0</v>
      </c>
      <c r="AI1117" s="55">
        <f t="shared" si="270"/>
        <v>0</v>
      </c>
      <c r="AJ1117" s="55">
        <f t="shared" si="270"/>
        <v>0</v>
      </c>
      <c r="AK1117" s="55">
        <f t="shared" si="270"/>
        <v>0</v>
      </c>
      <c r="AL1117" s="55">
        <f t="shared" si="270"/>
        <v>0</v>
      </c>
      <c r="AM1117" s="55">
        <f t="shared" si="270"/>
        <v>0</v>
      </c>
      <c r="AN1117" s="55">
        <f t="shared" si="270"/>
        <v>0</v>
      </c>
      <c r="AO1117" s="55">
        <f t="shared" si="271"/>
        <v>0</v>
      </c>
      <c r="AP1117" s="55">
        <f t="shared" si="271"/>
        <v>0</v>
      </c>
      <c r="AQ1117" s="55">
        <f t="shared" si="271"/>
        <v>0</v>
      </c>
      <c r="AR1117" s="55">
        <f t="shared" si="271"/>
        <v>0</v>
      </c>
      <c r="AS1117" s="55">
        <f t="shared" si="271"/>
        <v>0</v>
      </c>
      <c r="AT1117" s="55">
        <f t="shared" si="271"/>
        <v>0</v>
      </c>
      <c r="AU1117" s="55">
        <f t="shared" si="271"/>
        <v>0</v>
      </c>
      <c r="AV1117" s="54">
        <f t="shared" si="266"/>
        <v>0</v>
      </c>
      <c r="AW1117" s="54">
        <f t="shared" si="267"/>
        <v>0</v>
      </c>
      <c r="AX1117" s="54">
        <f t="shared" si="268"/>
        <v>0</v>
      </c>
    </row>
    <row r="1118" spans="9:50">
      <c r="I1118" s="55">
        <f t="shared" si="264"/>
        <v>0</v>
      </c>
      <c r="J1118" s="55">
        <f t="shared" si="272"/>
        <v>0</v>
      </c>
      <c r="K1118" s="55">
        <f t="shared" si="272"/>
        <v>0</v>
      </c>
      <c r="L1118" s="55">
        <f t="shared" si="272"/>
        <v>0</v>
      </c>
      <c r="M1118" s="55">
        <f t="shared" si="272"/>
        <v>0</v>
      </c>
      <c r="N1118" s="55">
        <f t="shared" si="272"/>
        <v>0</v>
      </c>
      <c r="O1118" s="55">
        <f t="shared" si="272"/>
        <v>0</v>
      </c>
      <c r="P1118" s="55">
        <f t="shared" si="272"/>
        <v>0</v>
      </c>
      <c r="Q1118" s="55">
        <f t="shared" si="272"/>
        <v>0</v>
      </c>
      <c r="R1118" s="55">
        <f t="shared" si="272"/>
        <v>0</v>
      </c>
      <c r="S1118" s="55">
        <f t="shared" si="272"/>
        <v>0</v>
      </c>
      <c r="T1118" s="55">
        <f t="shared" si="272"/>
        <v>0</v>
      </c>
      <c r="U1118" s="55">
        <f t="shared" si="272"/>
        <v>0</v>
      </c>
      <c r="V1118" s="55">
        <f t="shared" si="272"/>
        <v>0</v>
      </c>
      <c r="W1118" s="55">
        <f t="shared" si="272"/>
        <v>0</v>
      </c>
      <c r="X1118" s="55">
        <f t="shared" si="272"/>
        <v>0</v>
      </c>
      <c r="Y1118" s="55">
        <f t="shared" si="272"/>
        <v>0</v>
      </c>
      <c r="Z1118" s="55">
        <f t="shared" si="270"/>
        <v>0</v>
      </c>
      <c r="AA1118" s="55">
        <f t="shared" si="270"/>
        <v>0</v>
      </c>
      <c r="AB1118" s="55">
        <f t="shared" si="270"/>
        <v>0</v>
      </c>
      <c r="AC1118" s="55">
        <f t="shared" si="270"/>
        <v>0</v>
      </c>
      <c r="AD1118" s="55">
        <f t="shared" si="270"/>
        <v>0</v>
      </c>
      <c r="AE1118" s="55">
        <f t="shared" si="270"/>
        <v>0</v>
      </c>
      <c r="AF1118" s="55">
        <f t="shared" si="270"/>
        <v>0</v>
      </c>
      <c r="AG1118" s="55">
        <f t="shared" si="270"/>
        <v>0</v>
      </c>
      <c r="AH1118" s="55">
        <f t="shared" si="270"/>
        <v>0</v>
      </c>
      <c r="AI1118" s="55">
        <f t="shared" si="270"/>
        <v>0</v>
      </c>
      <c r="AJ1118" s="55">
        <f t="shared" si="270"/>
        <v>0</v>
      </c>
      <c r="AK1118" s="55">
        <f t="shared" si="270"/>
        <v>0</v>
      </c>
      <c r="AL1118" s="55">
        <f t="shared" si="270"/>
        <v>0</v>
      </c>
      <c r="AM1118" s="55">
        <f t="shared" si="270"/>
        <v>0</v>
      </c>
      <c r="AN1118" s="55">
        <f t="shared" si="270"/>
        <v>0</v>
      </c>
      <c r="AO1118" s="55">
        <f t="shared" si="271"/>
        <v>0</v>
      </c>
      <c r="AP1118" s="55">
        <f t="shared" si="271"/>
        <v>0</v>
      </c>
      <c r="AQ1118" s="55">
        <f t="shared" si="271"/>
        <v>0</v>
      </c>
      <c r="AR1118" s="55">
        <f t="shared" si="271"/>
        <v>0</v>
      </c>
      <c r="AS1118" s="55">
        <f t="shared" si="271"/>
        <v>0</v>
      </c>
      <c r="AT1118" s="55">
        <f t="shared" si="271"/>
        <v>0</v>
      </c>
      <c r="AU1118" s="55">
        <f t="shared" si="271"/>
        <v>0</v>
      </c>
      <c r="AV1118" s="54">
        <f t="shared" si="266"/>
        <v>0</v>
      </c>
      <c r="AW1118" s="54">
        <f t="shared" si="267"/>
        <v>0</v>
      </c>
      <c r="AX1118" s="54">
        <f t="shared" si="268"/>
        <v>0</v>
      </c>
    </row>
    <row r="1119" spans="9:50">
      <c r="I1119" s="55">
        <f t="shared" si="264"/>
        <v>0</v>
      </c>
      <c r="J1119" s="55">
        <f t="shared" si="272"/>
        <v>0</v>
      </c>
      <c r="K1119" s="55">
        <f t="shared" si="272"/>
        <v>0</v>
      </c>
      <c r="L1119" s="55">
        <f t="shared" si="272"/>
        <v>0</v>
      </c>
      <c r="M1119" s="55">
        <f t="shared" si="272"/>
        <v>0</v>
      </c>
      <c r="N1119" s="55">
        <f t="shared" si="272"/>
        <v>0</v>
      </c>
      <c r="O1119" s="55">
        <f t="shared" si="272"/>
        <v>0</v>
      </c>
      <c r="P1119" s="55">
        <f t="shared" si="272"/>
        <v>0</v>
      </c>
      <c r="Q1119" s="55">
        <f t="shared" si="272"/>
        <v>0</v>
      </c>
      <c r="R1119" s="55">
        <f t="shared" si="272"/>
        <v>0</v>
      </c>
      <c r="S1119" s="55">
        <f t="shared" si="272"/>
        <v>0</v>
      </c>
      <c r="T1119" s="55">
        <f t="shared" si="272"/>
        <v>0</v>
      </c>
      <c r="U1119" s="55">
        <f t="shared" si="272"/>
        <v>0</v>
      </c>
      <c r="V1119" s="55">
        <f t="shared" si="272"/>
        <v>0</v>
      </c>
      <c r="W1119" s="55">
        <f t="shared" si="272"/>
        <v>0</v>
      </c>
      <c r="X1119" s="55">
        <f t="shared" si="272"/>
        <v>0</v>
      </c>
      <c r="Y1119" s="55">
        <f t="shared" si="272"/>
        <v>0</v>
      </c>
      <c r="Z1119" s="55">
        <f t="shared" si="270"/>
        <v>0</v>
      </c>
      <c r="AA1119" s="55">
        <f t="shared" si="270"/>
        <v>0</v>
      </c>
      <c r="AB1119" s="55">
        <f t="shared" si="270"/>
        <v>0</v>
      </c>
      <c r="AC1119" s="55">
        <f t="shared" si="270"/>
        <v>0</v>
      </c>
      <c r="AD1119" s="55">
        <f t="shared" si="270"/>
        <v>0</v>
      </c>
      <c r="AE1119" s="55">
        <f t="shared" si="270"/>
        <v>0</v>
      </c>
      <c r="AF1119" s="55">
        <f t="shared" si="270"/>
        <v>0</v>
      </c>
      <c r="AG1119" s="55">
        <f t="shared" si="270"/>
        <v>0</v>
      </c>
      <c r="AH1119" s="55">
        <f t="shared" si="270"/>
        <v>0</v>
      </c>
      <c r="AI1119" s="55">
        <f t="shared" si="270"/>
        <v>0</v>
      </c>
      <c r="AJ1119" s="55">
        <f t="shared" si="270"/>
        <v>0</v>
      </c>
      <c r="AK1119" s="55">
        <f t="shared" si="270"/>
        <v>0</v>
      </c>
      <c r="AL1119" s="55">
        <f t="shared" si="270"/>
        <v>0</v>
      </c>
      <c r="AM1119" s="55">
        <f t="shared" si="270"/>
        <v>0</v>
      </c>
      <c r="AN1119" s="55">
        <f t="shared" si="270"/>
        <v>0</v>
      </c>
      <c r="AO1119" s="55">
        <f t="shared" si="271"/>
        <v>0</v>
      </c>
      <c r="AP1119" s="55">
        <f t="shared" si="271"/>
        <v>0</v>
      </c>
      <c r="AQ1119" s="55">
        <f t="shared" si="271"/>
        <v>0</v>
      </c>
      <c r="AR1119" s="55">
        <f t="shared" si="271"/>
        <v>0</v>
      </c>
      <c r="AS1119" s="55">
        <f t="shared" si="271"/>
        <v>0</v>
      </c>
      <c r="AT1119" s="55">
        <f t="shared" si="271"/>
        <v>0</v>
      </c>
      <c r="AU1119" s="55">
        <f t="shared" si="271"/>
        <v>0</v>
      </c>
      <c r="AV1119" s="54">
        <f t="shared" si="266"/>
        <v>0</v>
      </c>
      <c r="AW1119" s="54">
        <f t="shared" si="267"/>
        <v>0</v>
      </c>
      <c r="AX1119" s="54">
        <f t="shared" si="268"/>
        <v>0</v>
      </c>
    </row>
    <row r="1120" spans="9:50">
      <c r="I1120" s="55">
        <f t="shared" si="264"/>
        <v>0</v>
      </c>
      <c r="J1120" s="55">
        <f t="shared" si="272"/>
        <v>0</v>
      </c>
      <c r="K1120" s="55">
        <f t="shared" si="272"/>
        <v>0</v>
      </c>
      <c r="L1120" s="55">
        <f t="shared" si="272"/>
        <v>0</v>
      </c>
      <c r="M1120" s="55">
        <f t="shared" si="272"/>
        <v>0</v>
      </c>
      <c r="N1120" s="55">
        <f t="shared" si="272"/>
        <v>0</v>
      </c>
      <c r="O1120" s="55">
        <f t="shared" si="272"/>
        <v>0</v>
      </c>
      <c r="P1120" s="55">
        <f t="shared" si="272"/>
        <v>0</v>
      </c>
      <c r="Q1120" s="55">
        <f t="shared" si="272"/>
        <v>0</v>
      </c>
      <c r="R1120" s="55">
        <f t="shared" si="272"/>
        <v>0</v>
      </c>
      <c r="S1120" s="55">
        <f t="shared" si="272"/>
        <v>0</v>
      </c>
      <c r="T1120" s="55">
        <f t="shared" si="272"/>
        <v>0</v>
      </c>
      <c r="U1120" s="55">
        <f t="shared" si="272"/>
        <v>0</v>
      </c>
      <c r="V1120" s="55">
        <f t="shared" si="272"/>
        <v>0</v>
      </c>
      <c r="W1120" s="55">
        <f t="shared" si="272"/>
        <v>0</v>
      </c>
      <c r="X1120" s="55">
        <f t="shared" si="272"/>
        <v>0</v>
      </c>
      <c r="Y1120" s="55">
        <f t="shared" si="272"/>
        <v>0</v>
      </c>
      <c r="Z1120" s="55">
        <f t="shared" si="270"/>
        <v>0</v>
      </c>
      <c r="AA1120" s="55">
        <f t="shared" si="270"/>
        <v>0</v>
      </c>
      <c r="AB1120" s="55">
        <f t="shared" si="270"/>
        <v>0</v>
      </c>
      <c r="AC1120" s="55">
        <f t="shared" si="270"/>
        <v>0</v>
      </c>
      <c r="AD1120" s="55">
        <f t="shared" si="270"/>
        <v>0</v>
      </c>
      <c r="AE1120" s="55">
        <f t="shared" si="270"/>
        <v>0</v>
      </c>
      <c r="AF1120" s="55">
        <f t="shared" si="270"/>
        <v>0</v>
      </c>
      <c r="AG1120" s="55">
        <f t="shared" si="270"/>
        <v>0</v>
      </c>
      <c r="AH1120" s="55">
        <f t="shared" si="270"/>
        <v>0</v>
      </c>
      <c r="AI1120" s="55">
        <f t="shared" si="270"/>
        <v>0</v>
      </c>
      <c r="AJ1120" s="55">
        <f t="shared" si="270"/>
        <v>0</v>
      </c>
      <c r="AK1120" s="55">
        <f t="shared" si="270"/>
        <v>0</v>
      </c>
      <c r="AL1120" s="55">
        <f t="shared" si="270"/>
        <v>0</v>
      </c>
      <c r="AM1120" s="55">
        <f t="shared" si="270"/>
        <v>0</v>
      </c>
      <c r="AN1120" s="55">
        <f t="shared" si="270"/>
        <v>0</v>
      </c>
      <c r="AO1120" s="55">
        <f t="shared" si="271"/>
        <v>0</v>
      </c>
      <c r="AP1120" s="55">
        <f t="shared" si="271"/>
        <v>0</v>
      </c>
      <c r="AQ1120" s="55">
        <f t="shared" si="271"/>
        <v>0</v>
      </c>
      <c r="AR1120" s="55">
        <f t="shared" si="271"/>
        <v>0</v>
      </c>
      <c r="AS1120" s="55">
        <f t="shared" si="271"/>
        <v>0</v>
      </c>
      <c r="AT1120" s="55">
        <f t="shared" si="271"/>
        <v>0</v>
      </c>
      <c r="AU1120" s="55">
        <f t="shared" si="271"/>
        <v>0</v>
      </c>
      <c r="AV1120" s="54">
        <f t="shared" si="266"/>
        <v>0</v>
      </c>
      <c r="AW1120" s="54">
        <f t="shared" si="267"/>
        <v>0</v>
      </c>
      <c r="AX1120" s="54">
        <f t="shared" si="268"/>
        <v>0</v>
      </c>
    </row>
    <row r="1121" spans="9:50">
      <c r="I1121" s="55">
        <f t="shared" si="264"/>
        <v>0</v>
      </c>
      <c r="J1121" s="55">
        <f t="shared" si="272"/>
        <v>0</v>
      </c>
      <c r="K1121" s="55">
        <f t="shared" si="272"/>
        <v>0</v>
      </c>
      <c r="L1121" s="55">
        <f t="shared" si="272"/>
        <v>0</v>
      </c>
      <c r="M1121" s="55">
        <f t="shared" si="272"/>
        <v>0</v>
      </c>
      <c r="N1121" s="55">
        <f t="shared" si="272"/>
        <v>0</v>
      </c>
      <c r="O1121" s="55">
        <f t="shared" si="272"/>
        <v>0</v>
      </c>
      <c r="P1121" s="55">
        <f t="shared" si="272"/>
        <v>0</v>
      </c>
      <c r="Q1121" s="55">
        <f t="shared" si="272"/>
        <v>0</v>
      </c>
      <c r="R1121" s="55">
        <f t="shared" si="272"/>
        <v>0</v>
      </c>
      <c r="S1121" s="55">
        <f t="shared" si="272"/>
        <v>0</v>
      </c>
      <c r="T1121" s="55">
        <f t="shared" si="272"/>
        <v>0</v>
      </c>
      <c r="U1121" s="55">
        <f t="shared" si="272"/>
        <v>0</v>
      </c>
      <c r="V1121" s="55">
        <f t="shared" si="272"/>
        <v>0</v>
      </c>
      <c r="W1121" s="55">
        <f t="shared" si="272"/>
        <v>0</v>
      </c>
      <c r="X1121" s="55">
        <f t="shared" si="272"/>
        <v>0</v>
      </c>
      <c r="Y1121" s="55">
        <f t="shared" si="272"/>
        <v>0</v>
      </c>
      <c r="Z1121" s="55">
        <f t="shared" si="270"/>
        <v>0</v>
      </c>
      <c r="AA1121" s="55">
        <f t="shared" si="270"/>
        <v>0</v>
      </c>
      <c r="AB1121" s="55">
        <f t="shared" si="270"/>
        <v>0</v>
      </c>
      <c r="AC1121" s="55">
        <f t="shared" si="270"/>
        <v>0</v>
      </c>
      <c r="AD1121" s="55">
        <f t="shared" si="270"/>
        <v>0</v>
      </c>
      <c r="AE1121" s="55">
        <f t="shared" si="270"/>
        <v>0</v>
      </c>
      <c r="AF1121" s="55">
        <f t="shared" si="270"/>
        <v>0</v>
      </c>
      <c r="AG1121" s="55">
        <f t="shared" si="270"/>
        <v>0</v>
      </c>
      <c r="AH1121" s="55">
        <f t="shared" si="270"/>
        <v>0</v>
      </c>
      <c r="AI1121" s="55">
        <f t="shared" si="270"/>
        <v>0</v>
      </c>
      <c r="AJ1121" s="55">
        <f t="shared" si="270"/>
        <v>0</v>
      </c>
      <c r="AK1121" s="55">
        <f t="shared" si="270"/>
        <v>0</v>
      </c>
      <c r="AL1121" s="55">
        <f t="shared" si="270"/>
        <v>0</v>
      </c>
      <c r="AM1121" s="55">
        <f t="shared" si="270"/>
        <v>0</v>
      </c>
      <c r="AN1121" s="55">
        <f t="shared" si="270"/>
        <v>0</v>
      </c>
      <c r="AO1121" s="55">
        <f t="shared" si="271"/>
        <v>0</v>
      </c>
      <c r="AP1121" s="55">
        <f t="shared" si="271"/>
        <v>0</v>
      </c>
      <c r="AQ1121" s="55">
        <f t="shared" si="271"/>
        <v>0</v>
      </c>
      <c r="AR1121" s="55">
        <f t="shared" si="271"/>
        <v>0</v>
      </c>
      <c r="AS1121" s="55">
        <f t="shared" si="271"/>
        <v>0</v>
      </c>
      <c r="AT1121" s="55">
        <f t="shared" si="271"/>
        <v>0</v>
      </c>
      <c r="AU1121" s="55">
        <f t="shared" si="271"/>
        <v>0</v>
      </c>
      <c r="AV1121" s="54">
        <f t="shared" si="266"/>
        <v>0</v>
      </c>
      <c r="AW1121" s="54">
        <f t="shared" si="267"/>
        <v>0</v>
      </c>
      <c r="AX1121" s="54">
        <f t="shared" si="268"/>
        <v>0</v>
      </c>
    </row>
    <row r="1122" spans="9:50">
      <c r="I1122" s="55">
        <f t="shared" si="264"/>
        <v>0</v>
      </c>
      <c r="J1122" s="55">
        <f t="shared" si="272"/>
        <v>0</v>
      </c>
      <c r="K1122" s="55">
        <f t="shared" si="272"/>
        <v>0</v>
      </c>
      <c r="L1122" s="55">
        <f t="shared" si="272"/>
        <v>0</v>
      </c>
      <c r="M1122" s="55">
        <f t="shared" si="272"/>
        <v>0</v>
      </c>
      <c r="N1122" s="55">
        <f t="shared" si="272"/>
        <v>0</v>
      </c>
      <c r="O1122" s="55">
        <f t="shared" si="272"/>
        <v>0</v>
      </c>
      <c r="P1122" s="55">
        <f t="shared" si="272"/>
        <v>0</v>
      </c>
      <c r="Q1122" s="55">
        <f t="shared" si="272"/>
        <v>0</v>
      </c>
      <c r="R1122" s="55">
        <f t="shared" si="272"/>
        <v>0</v>
      </c>
      <c r="S1122" s="55">
        <f t="shared" si="272"/>
        <v>0</v>
      </c>
      <c r="T1122" s="55">
        <f t="shared" si="272"/>
        <v>0</v>
      </c>
      <c r="U1122" s="55">
        <f t="shared" si="272"/>
        <v>0</v>
      </c>
      <c r="V1122" s="55">
        <f t="shared" si="272"/>
        <v>0</v>
      </c>
      <c r="W1122" s="55">
        <f t="shared" si="272"/>
        <v>0</v>
      </c>
      <c r="X1122" s="55">
        <f t="shared" si="272"/>
        <v>0</v>
      </c>
      <c r="Y1122" s="55">
        <f t="shared" ref="Y1122:AN1137" si="273">SUMIFS($F$2:$F$2000,$E$2:$E$2000,Y$1,$A$2:$A$2000,$H1122)</f>
        <v>0</v>
      </c>
      <c r="Z1122" s="55">
        <f t="shared" si="273"/>
        <v>0</v>
      </c>
      <c r="AA1122" s="55">
        <f t="shared" si="273"/>
        <v>0</v>
      </c>
      <c r="AB1122" s="55">
        <f t="shared" si="273"/>
        <v>0</v>
      </c>
      <c r="AC1122" s="55">
        <f t="shared" si="273"/>
        <v>0</v>
      </c>
      <c r="AD1122" s="55">
        <f t="shared" si="273"/>
        <v>0</v>
      </c>
      <c r="AE1122" s="55">
        <f t="shared" si="273"/>
        <v>0</v>
      </c>
      <c r="AF1122" s="55">
        <f t="shared" si="273"/>
        <v>0</v>
      </c>
      <c r="AG1122" s="55">
        <f t="shared" si="273"/>
        <v>0</v>
      </c>
      <c r="AH1122" s="55">
        <f t="shared" si="273"/>
        <v>0</v>
      </c>
      <c r="AI1122" s="55">
        <f t="shared" si="273"/>
        <v>0</v>
      </c>
      <c r="AJ1122" s="55">
        <f t="shared" si="273"/>
        <v>0</v>
      </c>
      <c r="AK1122" s="55">
        <f t="shared" si="273"/>
        <v>0</v>
      </c>
      <c r="AL1122" s="55">
        <f t="shared" si="273"/>
        <v>0</v>
      </c>
      <c r="AM1122" s="55">
        <f t="shared" si="273"/>
        <v>0</v>
      </c>
      <c r="AN1122" s="55">
        <f t="shared" si="273"/>
        <v>0</v>
      </c>
      <c r="AO1122" s="55">
        <f t="shared" si="271"/>
        <v>0</v>
      </c>
      <c r="AP1122" s="55">
        <f t="shared" si="271"/>
        <v>0</v>
      </c>
      <c r="AQ1122" s="55">
        <f t="shared" si="271"/>
        <v>0</v>
      </c>
      <c r="AR1122" s="55">
        <f t="shared" si="271"/>
        <v>0</v>
      </c>
      <c r="AS1122" s="55">
        <f t="shared" si="271"/>
        <v>0</v>
      </c>
      <c r="AT1122" s="55">
        <f t="shared" si="271"/>
        <v>0</v>
      </c>
      <c r="AU1122" s="55">
        <f t="shared" si="271"/>
        <v>0</v>
      </c>
      <c r="AV1122" s="54">
        <f t="shared" si="266"/>
        <v>0</v>
      </c>
      <c r="AW1122" s="54">
        <f t="shared" si="267"/>
        <v>0</v>
      </c>
      <c r="AX1122" s="54">
        <f t="shared" si="268"/>
        <v>0</v>
      </c>
    </row>
    <row r="1123" spans="9:50">
      <c r="I1123" s="55">
        <f t="shared" si="264"/>
        <v>0</v>
      </c>
      <c r="J1123" s="55">
        <f t="shared" ref="J1123:Y1138" si="274">SUMIFS($F$2:$F$2000,$E$2:$E$2000,J$1,$A$2:$A$2000,$H1123)</f>
        <v>0</v>
      </c>
      <c r="K1123" s="55">
        <f t="shared" si="274"/>
        <v>0</v>
      </c>
      <c r="L1123" s="55">
        <f t="shared" si="274"/>
        <v>0</v>
      </c>
      <c r="M1123" s="55">
        <f t="shared" si="274"/>
        <v>0</v>
      </c>
      <c r="N1123" s="55">
        <f t="shared" si="274"/>
        <v>0</v>
      </c>
      <c r="O1123" s="55">
        <f t="shared" si="274"/>
        <v>0</v>
      </c>
      <c r="P1123" s="55">
        <f t="shared" si="274"/>
        <v>0</v>
      </c>
      <c r="Q1123" s="55">
        <f t="shared" si="274"/>
        <v>0</v>
      </c>
      <c r="R1123" s="55">
        <f t="shared" si="274"/>
        <v>0</v>
      </c>
      <c r="S1123" s="55">
        <f t="shared" si="274"/>
        <v>0</v>
      </c>
      <c r="T1123" s="55">
        <f t="shared" si="274"/>
        <v>0</v>
      </c>
      <c r="U1123" s="55">
        <f t="shared" si="274"/>
        <v>0</v>
      </c>
      <c r="V1123" s="55">
        <f t="shared" si="274"/>
        <v>0</v>
      </c>
      <c r="W1123" s="55">
        <f t="shared" si="274"/>
        <v>0</v>
      </c>
      <c r="X1123" s="55">
        <f t="shared" si="274"/>
        <v>0</v>
      </c>
      <c r="Y1123" s="55">
        <f t="shared" si="274"/>
        <v>0</v>
      </c>
      <c r="Z1123" s="55">
        <f t="shared" si="273"/>
        <v>0</v>
      </c>
      <c r="AA1123" s="55">
        <f t="shared" si="273"/>
        <v>0</v>
      </c>
      <c r="AB1123" s="55">
        <f t="shared" si="273"/>
        <v>0</v>
      </c>
      <c r="AC1123" s="55">
        <f t="shared" si="273"/>
        <v>0</v>
      </c>
      <c r="AD1123" s="55">
        <f t="shared" si="273"/>
        <v>0</v>
      </c>
      <c r="AE1123" s="55">
        <f t="shared" si="273"/>
        <v>0</v>
      </c>
      <c r="AF1123" s="55">
        <f t="shared" si="273"/>
        <v>0</v>
      </c>
      <c r="AG1123" s="55">
        <f t="shared" si="273"/>
        <v>0</v>
      </c>
      <c r="AH1123" s="55">
        <f t="shared" si="273"/>
        <v>0</v>
      </c>
      <c r="AI1123" s="55">
        <f t="shared" si="273"/>
        <v>0</v>
      </c>
      <c r="AJ1123" s="55">
        <f t="shared" si="273"/>
        <v>0</v>
      </c>
      <c r="AK1123" s="55">
        <f t="shared" si="273"/>
        <v>0</v>
      </c>
      <c r="AL1123" s="55">
        <f t="shared" si="273"/>
        <v>0</v>
      </c>
      <c r="AM1123" s="55">
        <f t="shared" si="273"/>
        <v>0</v>
      </c>
      <c r="AN1123" s="55">
        <f t="shared" si="273"/>
        <v>0</v>
      </c>
      <c r="AO1123" s="55">
        <f t="shared" si="271"/>
        <v>0</v>
      </c>
      <c r="AP1123" s="55">
        <f t="shared" si="271"/>
        <v>0</v>
      </c>
      <c r="AQ1123" s="55">
        <f t="shared" si="271"/>
        <v>0</v>
      </c>
      <c r="AR1123" s="55">
        <f t="shared" si="271"/>
        <v>0</v>
      </c>
      <c r="AS1123" s="55">
        <f t="shared" si="271"/>
        <v>0</v>
      </c>
      <c r="AT1123" s="55">
        <f t="shared" si="271"/>
        <v>0</v>
      </c>
      <c r="AU1123" s="55">
        <f t="shared" si="271"/>
        <v>0</v>
      </c>
      <c r="AV1123" s="54">
        <f t="shared" si="266"/>
        <v>0</v>
      </c>
      <c r="AW1123" s="54">
        <f t="shared" si="267"/>
        <v>0</v>
      </c>
      <c r="AX1123" s="54">
        <f t="shared" si="268"/>
        <v>0</v>
      </c>
    </row>
    <row r="1124" spans="9:50">
      <c r="I1124" s="55">
        <f t="shared" si="264"/>
        <v>0</v>
      </c>
      <c r="J1124" s="55">
        <f t="shared" si="274"/>
        <v>0</v>
      </c>
      <c r="K1124" s="55">
        <f t="shared" si="274"/>
        <v>0</v>
      </c>
      <c r="L1124" s="55">
        <f t="shared" si="274"/>
        <v>0</v>
      </c>
      <c r="M1124" s="55">
        <f t="shared" si="274"/>
        <v>0</v>
      </c>
      <c r="N1124" s="55">
        <f t="shared" si="274"/>
        <v>0</v>
      </c>
      <c r="O1124" s="55">
        <f t="shared" si="274"/>
        <v>0</v>
      </c>
      <c r="P1124" s="55">
        <f t="shared" si="274"/>
        <v>0</v>
      </c>
      <c r="Q1124" s="55">
        <f t="shared" si="274"/>
        <v>0</v>
      </c>
      <c r="R1124" s="55">
        <f t="shared" si="274"/>
        <v>0</v>
      </c>
      <c r="S1124" s="55">
        <f t="shared" si="274"/>
        <v>0</v>
      </c>
      <c r="T1124" s="55">
        <f t="shared" si="274"/>
        <v>0</v>
      </c>
      <c r="U1124" s="55">
        <f t="shared" si="274"/>
        <v>0</v>
      </c>
      <c r="V1124" s="55">
        <f t="shared" si="274"/>
        <v>0</v>
      </c>
      <c r="W1124" s="55">
        <f t="shared" si="274"/>
        <v>0</v>
      </c>
      <c r="X1124" s="55">
        <f t="shared" si="274"/>
        <v>0</v>
      </c>
      <c r="Y1124" s="55">
        <f t="shared" si="274"/>
        <v>0</v>
      </c>
      <c r="Z1124" s="55">
        <f t="shared" si="273"/>
        <v>0</v>
      </c>
      <c r="AA1124" s="55">
        <f t="shared" si="273"/>
        <v>0</v>
      </c>
      <c r="AB1124" s="55">
        <f t="shared" si="273"/>
        <v>0</v>
      </c>
      <c r="AC1124" s="55">
        <f t="shared" si="273"/>
        <v>0</v>
      </c>
      <c r="AD1124" s="55">
        <f t="shared" si="273"/>
        <v>0</v>
      </c>
      <c r="AE1124" s="55">
        <f t="shared" si="273"/>
        <v>0</v>
      </c>
      <c r="AF1124" s="55">
        <f t="shared" si="273"/>
        <v>0</v>
      </c>
      <c r="AG1124" s="55">
        <f t="shared" si="273"/>
        <v>0</v>
      </c>
      <c r="AH1124" s="55">
        <f t="shared" si="273"/>
        <v>0</v>
      </c>
      <c r="AI1124" s="55">
        <f t="shared" si="273"/>
        <v>0</v>
      </c>
      <c r="AJ1124" s="55">
        <f t="shared" si="273"/>
        <v>0</v>
      </c>
      <c r="AK1124" s="55">
        <f t="shared" si="273"/>
        <v>0</v>
      </c>
      <c r="AL1124" s="55">
        <f t="shared" si="273"/>
        <v>0</v>
      </c>
      <c r="AM1124" s="55">
        <f t="shared" si="273"/>
        <v>0</v>
      </c>
      <c r="AN1124" s="55">
        <f t="shared" si="273"/>
        <v>0</v>
      </c>
      <c r="AO1124" s="55">
        <f t="shared" si="271"/>
        <v>0</v>
      </c>
      <c r="AP1124" s="55">
        <f t="shared" si="271"/>
        <v>0</v>
      </c>
      <c r="AQ1124" s="55">
        <f t="shared" si="271"/>
        <v>0</v>
      </c>
      <c r="AR1124" s="55">
        <f t="shared" si="271"/>
        <v>0</v>
      </c>
      <c r="AS1124" s="55">
        <f t="shared" si="271"/>
        <v>0</v>
      </c>
      <c r="AT1124" s="55">
        <f t="shared" si="271"/>
        <v>0</v>
      </c>
      <c r="AU1124" s="55">
        <f t="shared" si="271"/>
        <v>0</v>
      </c>
      <c r="AV1124" s="54">
        <f t="shared" si="266"/>
        <v>0</v>
      </c>
      <c r="AW1124" s="54">
        <f t="shared" si="267"/>
        <v>0</v>
      </c>
      <c r="AX1124" s="54">
        <f t="shared" si="268"/>
        <v>0</v>
      </c>
    </row>
    <row r="1125" spans="9:50">
      <c r="I1125" s="55">
        <f t="shared" si="264"/>
        <v>0</v>
      </c>
      <c r="J1125" s="55">
        <f t="shared" si="274"/>
        <v>0</v>
      </c>
      <c r="K1125" s="55">
        <f t="shared" si="274"/>
        <v>0</v>
      </c>
      <c r="L1125" s="55">
        <f t="shared" si="274"/>
        <v>0</v>
      </c>
      <c r="M1125" s="55">
        <f t="shared" si="274"/>
        <v>0</v>
      </c>
      <c r="N1125" s="55">
        <f t="shared" si="274"/>
        <v>0</v>
      </c>
      <c r="O1125" s="55">
        <f t="shared" si="274"/>
        <v>0</v>
      </c>
      <c r="P1125" s="55">
        <f t="shared" si="274"/>
        <v>0</v>
      </c>
      <c r="Q1125" s="55">
        <f t="shared" si="274"/>
        <v>0</v>
      </c>
      <c r="R1125" s="55">
        <f t="shared" si="274"/>
        <v>0</v>
      </c>
      <c r="S1125" s="55">
        <f t="shared" si="274"/>
        <v>0</v>
      </c>
      <c r="T1125" s="55">
        <f t="shared" si="274"/>
        <v>0</v>
      </c>
      <c r="U1125" s="55">
        <f t="shared" si="274"/>
        <v>0</v>
      </c>
      <c r="V1125" s="55">
        <f t="shared" si="274"/>
        <v>0</v>
      </c>
      <c r="W1125" s="55">
        <f t="shared" si="274"/>
        <v>0</v>
      </c>
      <c r="X1125" s="55">
        <f t="shared" si="274"/>
        <v>0</v>
      </c>
      <c r="Y1125" s="55">
        <f t="shared" si="274"/>
        <v>0</v>
      </c>
      <c r="Z1125" s="55">
        <f t="shared" si="273"/>
        <v>0</v>
      </c>
      <c r="AA1125" s="55">
        <f t="shared" si="273"/>
        <v>0</v>
      </c>
      <c r="AB1125" s="55">
        <f t="shared" si="273"/>
        <v>0</v>
      </c>
      <c r="AC1125" s="55">
        <f t="shared" si="273"/>
        <v>0</v>
      </c>
      <c r="AD1125" s="55">
        <f t="shared" si="273"/>
        <v>0</v>
      </c>
      <c r="AE1125" s="55">
        <f t="shared" si="273"/>
        <v>0</v>
      </c>
      <c r="AF1125" s="55">
        <f t="shared" si="273"/>
        <v>0</v>
      </c>
      <c r="AG1125" s="55">
        <f t="shared" si="273"/>
        <v>0</v>
      </c>
      <c r="AH1125" s="55">
        <f t="shared" si="273"/>
        <v>0</v>
      </c>
      <c r="AI1125" s="55">
        <f t="shared" si="273"/>
        <v>0</v>
      </c>
      <c r="AJ1125" s="55">
        <f t="shared" si="273"/>
        <v>0</v>
      </c>
      <c r="AK1125" s="55">
        <f t="shared" si="273"/>
        <v>0</v>
      </c>
      <c r="AL1125" s="55">
        <f t="shared" si="273"/>
        <v>0</v>
      </c>
      <c r="AM1125" s="55">
        <f t="shared" si="273"/>
        <v>0</v>
      </c>
      <c r="AN1125" s="55">
        <f t="shared" si="273"/>
        <v>0</v>
      </c>
      <c r="AO1125" s="55">
        <f t="shared" si="271"/>
        <v>0</v>
      </c>
      <c r="AP1125" s="55">
        <f t="shared" si="271"/>
        <v>0</v>
      </c>
      <c r="AQ1125" s="55">
        <f t="shared" si="271"/>
        <v>0</v>
      </c>
      <c r="AR1125" s="55">
        <f t="shared" si="271"/>
        <v>0</v>
      </c>
      <c r="AS1125" s="55">
        <f t="shared" si="271"/>
        <v>0</v>
      </c>
      <c r="AT1125" s="55">
        <f t="shared" si="271"/>
        <v>0</v>
      </c>
      <c r="AU1125" s="55">
        <f t="shared" si="271"/>
        <v>0</v>
      </c>
      <c r="AV1125" s="54">
        <f t="shared" si="266"/>
        <v>0</v>
      </c>
      <c r="AW1125" s="54">
        <f t="shared" si="267"/>
        <v>0</v>
      </c>
      <c r="AX1125" s="54">
        <f t="shared" si="268"/>
        <v>0</v>
      </c>
    </row>
    <row r="1126" spans="9:50">
      <c r="I1126" s="55">
        <f t="shared" si="264"/>
        <v>0</v>
      </c>
      <c r="J1126" s="55">
        <f t="shared" si="274"/>
        <v>0</v>
      </c>
      <c r="K1126" s="55">
        <f t="shared" si="274"/>
        <v>0</v>
      </c>
      <c r="L1126" s="55">
        <f t="shared" si="274"/>
        <v>0</v>
      </c>
      <c r="M1126" s="55">
        <f t="shared" si="274"/>
        <v>0</v>
      </c>
      <c r="N1126" s="55">
        <f t="shared" si="274"/>
        <v>0</v>
      </c>
      <c r="O1126" s="55">
        <f t="shared" si="274"/>
        <v>0</v>
      </c>
      <c r="P1126" s="55">
        <f t="shared" si="274"/>
        <v>0</v>
      </c>
      <c r="Q1126" s="55">
        <f t="shared" si="274"/>
        <v>0</v>
      </c>
      <c r="R1126" s="55">
        <f t="shared" si="274"/>
        <v>0</v>
      </c>
      <c r="S1126" s="55">
        <f t="shared" si="274"/>
        <v>0</v>
      </c>
      <c r="T1126" s="55">
        <f t="shared" si="274"/>
        <v>0</v>
      </c>
      <c r="U1126" s="55">
        <f t="shared" si="274"/>
        <v>0</v>
      </c>
      <c r="V1126" s="55">
        <f t="shared" si="274"/>
        <v>0</v>
      </c>
      <c r="W1126" s="55">
        <f t="shared" si="274"/>
        <v>0</v>
      </c>
      <c r="X1126" s="55">
        <f t="shared" si="274"/>
        <v>0</v>
      </c>
      <c r="Y1126" s="55">
        <f t="shared" si="274"/>
        <v>0</v>
      </c>
      <c r="Z1126" s="55">
        <f t="shared" si="273"/>
        <v>0</v>
      </c>
      <c r="AA1126" s="55">
        <f t="shared" si="273"/>
        <v>0</v>
      </c>
      <c r="AB1126" s="55">
        <f t="shared" si="273"/>
        <v>0</v>
      </c>
      <c r="AC1126" s="55">
        <f t="shared" si="273"/>
        <v>0</v>
      </c>
      <c r="AD1126" s="55">
        <f t="shared" si="273"/>
        <v>0</v>
      </c>
      <c r="AE1126" s="55">
        <f t="shared" si="273"/>
        <v>0</v>
      </c>
      <c r="AF1126" s="55">
        <f t="shared" si="273"/>
        <v>0</v>
      </c>
      <c r="AG1126" s="55">
        <f t="shared" si="273"/>
        <v>0</v>
      </c>
      <c r="AH1126" s="55">
        <f t="shared" si="273"/>
        <v>0</v>
      </c>
      <c r="AI1126" s="55">
        <f t="shared" si="273"/>
        <v>0</v>
      </c>
      <c r="AJ1126" s="55">
        <f t="shared" si="273"/>
        <v>0</v>
      </c>
      <c r="AK1126" s="55">
        <f t="shared" si="273"/>
        <v>0</v>
      </c>
      <c r="AL1126" s="55">
        <f t="shared" si="273"/>
        <v>0</v>
      </c>
      <c r="AM1126" s="55">
        <f t="shared" si="273"/>
        <v>0</v>
      </c>
      <c r="AN1126" s="55">
        <f t="shared" si="273"/>
        <v>0</v>
      </c>
      <c r="AO1126" s="55">
        <f t="shared" si="271"/>
        <v>0</v>
      </c>
      <c r="AP1126" s="55">
        <f t="shared" si="271"/>
        <v>0</v>
      </c>
      <c r="AQ1126" s="55">
        <f t="shared" si="271"/>
        <v>0</v>
      </c>
      <c r="AR1126" s="55">
        <f t="shared" si="271"/>
        <v>0</v>
      </c>
      <c r="AS1126" s="55">
        <f t="shared" si="271"/>
        <v>0</v>
      </c>
      <c r="AT1126" s="55">
        <f t="shared" si="271"/>
        <v>0</v>
      </c>
      <c r="AU1126" s="55">
        <f t="shared" si="271"/>
        <v>0</v>
      </c>
      <c r="AV1126" s="54">
        <f t="shared" si="266"/>
        <v>0</v>
      </c>
      <c r="AW1126" s="54">
        <f t="shared" si="267"/>
        <v>0</v>
      </c>
      <c r="AX1126" s="54">
        <f t="shared" si="268"/>
        <v>0</v>
      </c>
    </row>
    <row r="1127" spans="9:50">
      <c r="I1127" s="55">
        <f t="shared" si="264"/>
        <v>0</v>
      </c>
      <c r="J1127" s="55">
        <f t="shared" si="274"/>
        <v>0</v>
      </c>
      <c r="K1127" s="55">
        <f t="shared" si="274"/>
        <v>0</v>
      </c>
      <c r="L1127" s="55">
        <f t="shared" si="274"/>
        <v>0</v>
      </c>
      <c r="M1127" s="55">
        <f t="shared" si="274"/>
        <v>0</v>
      </c>
      <c r="N1127" s="55">
        <f t="shared" si="274"/>
        <v>0</v>
      </c>
      <c r="O1127" s="55">
        <f t="shared" si="274"/>
        <v>0</v>
      </c>
      <c r="P1127" s="55">
        <f t="shared" si="274"/>
        <v>0</v>
      </c>
      <c r="Q1127" s="55">
        <f t="shared" si="274"/>
        <v>0</v>
      </c>
      <c r="R1127" s="55">
        <f t="shared" si="274"/>
        <v>0</v>
      </c>
      <c r="S1127" s="55">
        <f t="shared" si="274"/>
        <v>0</v>
      </c>
      <c r="T1127" s="55">
        <f t="shared" si="274"/>
        <v>0</v>
      </c>
      <c r="U1127" s="55">
        <f t="shared" si="274"/>
        <v>0</v>
      </c>
      <c r="V1127" s="55">
        <f t="shared" si="274"/>
        <v>0</v>
      </c>
      <c r="W1127" s="55">
        <f t="shared" si="274"/>
        <v>0</v>
      </c>
      <c r="X1127" s="55">
        <f t="shared" si="274"/>
        <v>0</v>
      </c>
      <c r="Y1127" s="55">
        <f t="shared" si="274"/>
        <v>0</v>
      </c>
      <c r="Z1127" s="55">
        <f t="shared" si="273"/>
        <v>0</v>
      </c>
      <c r="AA1127" s="55">
        <f t="shared" si="273"/>
        <v>0</v>
      </c>
      <c r="AB1127" s="55">
        <f t="shared" si="273"/>
        <v>0</v>
      </c>
      <c r="AC1127" s="55">
        <f t="shared" si="273"/>
        <v>0</v>
      </c>
      <c r="AD1127" s="55">
        <f t="shared" si="273"/>
        <v>0</v>
      </c>
      <c r="AE1127" s="55">
        <f t="shared" si="273"/>
        <v>0</v>
      </c>
      <c r="AF1127" s="55">
        <f t="shared" si="273"/>
        <v>0</v>
      </c>
      <c r="AG1127" s="55">
        <f t="shared" si="273"/>
        <v>0</v>
      </c>
      <c r="AH1127" s="55">
        <f t="shared" si="273"/>
        <v>0</v>
      </c>
      <c r="AI1127" s="55">
        <f t="shared" si="273"/>
        <v>0</v>
      </c>
      <c r="AJ1127" s="55">
        <f t="shared" si="273"/>
        <v>0</v>
      </c>
      <c r="AK1127" s="55">
        <f t="shared" si="273"/>
        <v>0</v>
      </c>
      <c r="AL1127" s="55">
        <f t="shared" si="273"/>
        <v>0</v>
      </c>
      <c r="AM1127" s="55">
        <f t="shared" si="273"/>
        <v>0</v>
      </c>
      <c r="AN1127" s="55">
        <f t="shared" si="273"/>
        <v>0</v>
      </c>
      <c r="AO1127" s="55">
        <f t="shared" si="271"/>
        <v>0</v>
      </c>
      <c r="AP1127" s="55">
        <f t="shared" si="271"/>
        <v>0</v>
      </c>
      <c r="AQ1127" s="55">
        <f t="shared" si="271"/>
        <v>0</v>
      </c>
      <c r="AR1127" s="55">
        <f t="shared" si="271"/>
        <v>0</v>
      </c>
      <c r="AS1127" s="55">
        <f t="shared" si="271"/>
        <v>0</v>
      </c>
      <c r="AT1127" s="55">
        <f t="shared" si="271"/>
        <v>0</v>
      </c>
      <c r="AU1127" s="55">
        <f t="shared" si="271"/>
        <v>0</v>
      </c>
      <c r="AV1127" s="54">
        <f t="shared" si="266"/>
        <v>0</v>
      </c>
      <c r="AW1127" s="54">
        <f t="shared" si="267"/>
        <v>0</v>
      </c>
      <c r="AX1127" s="54">
        <f t="shared" si="268"/>
        <v>0</v>
      </c>
    </row>
    <row r="1128" spans="9:50">
      <c r="I1128" s="55">
        <f t="shared" si="264"/>
        <v>0</v>
      </c>
      <c r="J1128" s="55">
        <f t="shared" si="274"/>
        <v>0</v>
      </c>
      <c r="K1128" s="55">
        <f t="shared" si="274"/>
        <v>0</v>
      </c>
      <c r="L1128" s="55">
        <f t="shared" si="274"/>
        <v>0</v>
      </c>
      <c r="M1128" s="55">
        <f t="shared" si="274"/>
        <v>0</v>
      </c>
      <c r="N1128" s="55">
        <f t="shared" si="274"/>
        <v>0</v>
      </c>
      <c r="O1128" s="55">
        <f t="shared" si="274"/>
        <v>0</v>
      </c>
      <c r="P1128" s="55">
        <f t="shared" si="274"/>
        <v>0</v>
      </c>
      <c r="Q1128" s="55">
        <f t="shared" si="274"/>
        <v>0</v>
      </c>
      <c r="R1128" s="55">
        <f t="shared" si="274"/>
        <v>0</v>
      </c>
      <c r="S1128" s="55">
        <f t="shared" si="274"/>
        <v>0</v>
      </c>
      <c r="T1128" s="55">
        <f t="shared" si="274"/>
        <v>0</v>
      </c>
      <c r="U1128" s="55">
        <f t="shared" si="274"/>
        <v>0</v>
      </c>
      <c r="V1128" s="55">
        <f t="shared" si="274"/>
        <v>0</v>
      </c>
      <c r="W1128" s="55">
        <f t="shared" si="274"/>
        <v>0</v>
      </c>
      <c r="X1128" s="55">
        <f t="shared" si="274"/>
        <v>0</v>
      </c>
      <c r="Y1128" s="55">
        <f t="shared" si="274"/>
        <v>0</v>
      </c>
      <c r="Z1128" s="55">
        <f t="shared" si="273"/>
        <v>0</v>
      </c>
      <c r="AA1128" s="55">
        <f t="shared" si="273"/>
        <v>0</v>
      </c>
      <c r="AB1128" s="55">
        <f t="shared" si="273"/>
        <v>0</v>
      </c>
      <c r="AC1128" s="55">
        <f t="shared" si="273"/>
        <v>0</v>
      </c>
      <c r="AD1128" s="55">
        <f t="shared" si="273"/>
        <v>0</v>
      </c>
      <c r="AE1128" s="55">
        <f t="shared" si="273"/>
        <v>0</v>
      </c>
      <c r="AF1128" s="55">
        <f t="shared" si="273"/>
        <v>0</v>
      </c>
      <c r="AG1128" s="55">
        <f t="shared" si="273"/>
        <v>0</v>
      </c>
      <c r="AH1128" s="55">
        <f t="shared" si="273"/>
        <v>0</v>
      </c>
      <c r="AI1128" s="55">
        <f t="shared" si="273"/>
        <v>0</v>
      </c>
      <c r="AJ1128" s="55">
        <f t="shared" si="273"/>
        <v>0</v>
      </c>
      <c r="AK1128" s="55">
        <f t="shared" si="273"/>
        <v>0</v>
      </c>
      <c r="AL1128" s="55">
        <f t="shared" si="273"/>
        <v>0</v>
      </c>
      <c r="AM1128" s="55">
        <f t="shared" si="273"/>
        <v>0</v>
      </c>
      <c r="AN1128" s="55">
        <f t="shared" si="273"/>
        <v>0</v>
      </c>
      <c r="AO1128" s="55">
        <f t="shared" si="271"/>
        <v>0</v>
      </c>
      <c r="AP1128" s="55">
        <f t="shared" si="271"/>
        <v>0</v>
      </c>
      <c r="AQ1128" s="55">
        <f t="shared" si="271"/>
        <v>0</v>
      </c>
      <c r="AR1128" s="55">
        <f t="shared" si="271"/>
        <v>0</v>
      </c>
      <c r="AS1128" s="55">
        <f t="shared" si="271"/>
        <v>0</v>
      </c>
      <c r="AT1128" s="55">
        <f t="shared" si="271"/>
        <v>0</v>
      </c>
      <c r="AU1128" s="55">
        <f t="shared" si="271"/>
        <v>0</v>
      </c>
      <c r="AV1128" s="54">
        <f t="shared" si="266"/>
        <v>0</v>
      </c>
      <c r="AW1128" s="54">
        <f t="shared" si="267"/>
        <v>0</v>
      </c>
      <c r="AX1128" s="54">
        <f t="shared" si="268"/>
        <v>0</v>
      </c>
    </row>
    <row r="1129" spans="9:50">
      <c r="I1129" s="55">
        <f t="shared" si="264"/>
        <v>0</v>
      </c>
      <c r="J1129" s="55">
        <f t="shared" si="274"/>
        <v>0</v>
      </c>
      <c r="K1129" s="55">
        <f t="shared" si="274"/>
        <v>0</v>
      </c>
      <c r="L1129" s="55">
        <f t="shared" si="274"/>
        <v>0</v>
      </c>
      <c r="M1129" s="55">
        <f t="shared" si="274"/>
        <v>0</v>
      </c>
      <c r="N1129" s="55">
        <f t="shared" si="274"/>
        <v>0</v>
      </c>
      <c r="O1129" s="55">
        <f t="shared" si="274"/>
        <v>0</v>
      </c>
      <c r="P1129" s="55">
        <f t="shared" si="274"/>
        <v>0</v>
      </c>
      <c r="Q1129" s="55">
        <f t="shared" si="274"/>
        <v>0</v>
      </c>
      <c r="R1129" s="55">
        <f t="shared" si="274"/>
        <v>0</v>
      </c>
      <c r="S1129" s="55">
        <f t="shared" si="274"/>
        <v>0</v>
      </c>
      <c r="T1129" s="55">
        <f t="shared" si="274"/>
        <v>0</v>
      </c>
      <c r="U1129" s="55">
        <f t="shared" si="274"/>
        <v>0</v>
      </c>
      <c r="V1129" s="55">
        <f t="shared" si="274"/>
        <v>0</v>
      </c>
      <c r="W1129" s="55">
        <f t="shared" si="274"/>
        <v>0</v>
      </c>
      <c r="X1129" s="55">
        <f t="shared" si="274"/>
        <v>0</v>
      </c>
      <c r="Y1129" s="55">
        <f t="shared" si="274"/>
        <v>0</v>
      </c>
      <c r="Z1129" s="55">
        <f t="shared" si="273"/>
        <v>0</v>
      </c>
      <c r="AA1129" s="55">
        <f t="shared" si="273"/>
        <v>0</v>
      </c>
      <c r="AB1129" s="55">
        <f t="shared" si="273"/>
        <v>0</v>
      </c>
      <c r="AC1129" s="55">
        <f t="shared" si="273"/>
        <v>0</v>
      </c>
      <c r="AD1129" s="55">
        <f t="shared" si="273"/>
        <v>0</v>
      </c>
      <c r="AE1129" s="55">
        <f t="shared" si="273"/>
        <v>0</v>
      </c>
      <c r="AF1129" s="55">
        <f t="shared" si="273"/>
        <v>0</v>
      </c>
      <c r="AG1129" s="55">
        <f t="shared" si="273"/>
        <v>0</v>
      </c>
      <c r="AH1129" s="55">
        <f t="shared" si="273"/>
        <v>0</v>
      </c>
      <c r="AI1129" s="55">
        <f t="shared" si="273"/>
        <v>0</v>
      </c>
      <c r="AJ1129" s="55">
        <f t="shared" si="273"/>
        <v>0</v>
      </c>
      <c r="AK1129" s="55">
        <f t="shared" si="273"/>
        <v>0</v>
      </c>
      <c r="AL1129" s="55">
        <f t="shared" si="273"/>
        <v>0</v>
      </c>
      <c r="AM1129" s="55">
        <f t="shared" si="273"/>
        <v>0</v>
      </c>
      <c r="AN1129" s="55">
        <f t="shared" si="273"/>
        <v>0</v>
      </c>
      <c r="AO1129" s="55">
        <f t="shared" si="271"/>
        <v>0</v>
      </c>
      <c r="AP1129" s="55">
        <f t="shared" si="271"/>
        <v>0</v>
      </c>
      <c r="AQ1129" s="55">
        <f t="shared" si="271"/>
        <v>0</v>
      </c>
      <c r="AR1129" s="55">
        <f t="shared" si="271"/>
        <v>0</v>
      </c>
      <c r="AS1129" s="55">
        <f t="shared" si="271"/>
        <v>0</v>
      </c>
      <c r="AT1129" s="55">
        <f t="shared" si="271"/>
        <v>0</v>
      </c>
      <c r="AU1129" s="55">
        <f t="shared" si="271"/>
        <v>0</v>
      </c>
      <c r="AV1129" s="54">
        <f t="shared" si="266"/>
        <v>0</v>
      </c>
      <c r="AW1129" s="54">
        <f t="shared" si="267"/>
        <v>0</v>
      </c>
      <c r="AX1129" s="54">
        <f t="shared" si="268"/>
        <v>0</v>
      </c>
    </row>
    <row r="1130" spans="9:50">
      <c r="I1130" s="55">
        <f t="shared" si="264"/>
        <v>0</v>
      </c>
      <c r="J1130" s="55">
        <f t="shared" si="274"/>
        <v>0</v>
      </c>
      <c r="K1130" s="55">
        <f t="shared" si="274"/>
        <v>0</v>
      </c>
      <c r="L1130" s="55">
        <f t="shared" si="274"/>
        <v>0</v>
      </c>
      <c r="M1130" s="55">
        <f t="shared" si="274"/>
        <v>0</v>
      </c>
      <c r="N1130" s="55">
        <f t="shared" si="274"/>
        <v>0</v>
      </c>
      <c r="O1130" s="55">
        <f t="shared" si="274"/>
        <v>0</v>
      </c>
      <c r="P1130" s="55">
        <f t="shared" si="274"/>
        <v>0</v>
      </c>
      <c r="Q1130" s="55">
        <f t="shared" si="274"/>
        <v>0</v>
      </c>
      <c r="R1130" s="55">
        <f t="shared" si="274"/>
        <v>0</v>
      </c>
      <c r="S1130" s="55">
        <f t="shared" si="274"/>
        <v>0</v>
      </c>
      <c r="T1130" s="55">
        <f t="shared" si="274"/>
        <v>0</v>
      </c>
      <c r="U1130" s="55">
        <f t="shared" si="274"/>
        <v>0</v>
      </c>
      <c r="V1130" s="55">
        <f t="shared" si="274"/>
        <v>0</v>
      </c>
      <c r="W1130" s="55">
        <f t="shared" si="274"/>
        <v>0</v>
      </c>
      <c r="X1130" s="55">
        <f t="shared" si="274"/>
        <v>0</v>
      </c>
      <c r="Y1130" s="55">
        <f t="shared" si="274"/>
        <v>0</v>
      </c>
      <c r="Z1130" s="55">
        <f t="shared" si="273"/>
        <v>0</v>
      </c>
      <c r="AA1130" s="55">
        <f t="shared" si="273"/>
        <v>0</v>
      </c>
      <c r="AB1130" s="55">
        <f t="shared" si="273"/>
        <v>0</v>
      </c>
      <c r="AC1130" s="55">
        <f t="shared" si="273"/>
        <v>0</v>
      </c>
      <c r="AD1130" s="55">
        <f t="shared" si="273"/>
        <v>0</v>
      </c>
      <c r="AE1130" s="55">
        <f t="shared" si="273"/>
        <v>0</v>
      </c>
      <c r="AF1130" s="55">
        <f t="shared" si="273"/>
        <v>0</v>
      </c>
      <c r="AG1130" s="55">
        <f t="shared" si="273"/>
        <v>0</v>
      </c>
      <c r="AH1130" s="55">
        <f t="shared" si="273"/>
        <v>0</v>
      </c>
      <c r="AI1130" s="55">
        <f t="shared" si="273"/>
        <v>0</v>
      </c>
      <c r="AJ1130" s="55">
        <f t="shared" si="273"/>
        <v>0</v>
      </c>
      <c r="AK1130" s="55">
        <f t="shared" si="273"/>
        <v>0</v>
      </c>
      <c r="AL1130" s="55">
        <f t="shared" si="273"/>
        <v>0</v>
      </c>
      <c r="AM1130" s="55">
        <f t="shared" si="273"/>
        <v>0</v>
      </c>
      <c r="AN1130" s="55">
        <f t="shared" si="273"/>
        <v>0</v>
      </c>
      <c r="AO1130" s="55">
        <f t="shared" si="271"/>
        <v>0</v>
      </c>
      <c r="AP1130" s="55">
        <f t="shared" si="271"/>
        <v>0</v>
      </c>
      <c r="AQ1130" s="55">
        <f t="shared" si="271"/>
        <v>0</v>
      </c>
      <c r="AR1130" s="55">
        <f t="shared" si="271"/>
        <v>0</v>
      </c>
      <c r="AS1130" s="55">
        <f t="shared" si="271"/>
        <v>0</v>
      </c>
      <c r="AT1130" s="55">
        <f t="shared" si="271"/>
        <v>0</v>
      </c>
      <c r="AU1130" s="55">
        <f t="shared" si="271"/>
        <v>0</v>
      </c>
      <c r="AV1130" s="54">
        <f t="shared" si="266"/>
        <v>0</v>
      </c>
      <c r="AW1130" s="54">
        <f t="shared" si="267"/>
        <v>0</v>
      </c>
      <c r="AX1130" s="54">
        <f t="shared" si="268"/>
        <v>0</v>
      </c>
    </row>
    <row r="1131" spans="9:50">
      <c r="I1131" s="55">
        <f t="shared" si="264"/>
        <v>0</v>
      </c>
      <c r="J1131" s="55">
        <f t="shared" si="274"/>
        <v>0</v>
      </c>
      <c r="K1131" s="55">
        <f t="shared" si="274"/>
        <v>0</v>
      </c>
      <c r="L1131" s="55">
        <f t="shared" si="274"/>
        <v>0</v>
      </c>
      <c r="M1131" s="55">
        <f t="shared" si="274"/>
        <v>0</v>
      </c>
      <c r="N1131" s="55">
        <f t="shared" si="274"/>
        <v>0</v>
      </c>
      <c r="O1131" s="55">
        <f t="shared" si="274"/>
        <v>0</v>
      </c>
      <c r="P1131" s="55">
        <f t="shared" si="274"/>
        <v>0</v>
      </c>
      <c r="Q1131" s="55">
        <f t="shared" si="274"/>
        <v>0</v>
      </c>
      <c r="R1131" s="55">
        <f t="shared" si="274"/>
        <v>0</v>
      </c>
      <c r="S1131" s="55">
        <f t="shared" si="274"/>
        <v>0</v>
      </c>
      <c r="T1131" s="55">
        <f t="shared" si="274"/>
        <v>0</v>
      </c>
      <c r="U1131" s="55">
        <f t="shared" si="274"/>
        <v>0</v>
      </c>
      <c r="V1131" s="55">
        <f t="shared" si="274"/>
        <v>0</v>
      </c>
      <c r="W1131" s="55">
        <f t="shared" si="274"/>
        <v>0</v>
      </c>
      <c r="X1131" s="55">
        <f t="shared" si="274"/>
        <v>0</v>
      </c>
      <c r="Y1131" s="55">
        <f t="shared" si="274"/>
        <v>0</v>
      </c>
      <c r="Z1131" s="55">
        <f t="shared" si="273"/>
        <v>0</v>
      </c>
      <c r="AA1131" s="55">
        <f t="shared" si="273"/>
        <v>0</v>
      </c>
      <c r="AB1131" s="55">
        <f t="shared" si="273"/>
        <v>0</v>
      </c>
      <c r="AC1131" s="55">
        <f t="shared" si="273"/>
        <v>0</v>
      </c>
      <c r="AD1131" s="55">
        <f t="shared" si="273"/>
        <v>0</v>
      </c>
      <c r="AE1131" s="55">
        <f t="shared" si="273"/>
        <v>0</v>
      </c>
      <c r="AF1131" s="55">
        <f t="shared" si="273"/>
        <v>0</v>
      </c>
      <c r="AG1131" s="55">
        <f t="shared" si="273"/>
        <v>0</v>
      </c>
      <c r="AH1131" s="55">
        <f t="shared" si="273"/>
        <v>0</v>
      </c>
      <c r="AI1131" s="55">
        <f t="shared" si="273"/>
        <v>0</v>
      </c>
      <c r="AJ1131" s="55">
        <f t="shared" si="273"/>
        <v>0</v>
      </c>
      <c r="AK1131" s="55">
        <f t="shared" si="273"/>
        <v>0</v>
      </c>
      <c r="AL1131" s="55">
        <f t="shared" si="273"/>
        <v>0</v>
      </c>
      <c r="AM1131" s="55">
        <f t="shared" si="273"/>
        <v>0</v>
      </c>
      <c r="AN1131" s="55">
        <f t="shared" si="273"/>
        <v>0</v>
      </c>
      <c r="AO1131" s="55">
        <f t="shared" si="271"/>
        <v>0</v>
      </c>
      <c r="AP1131" s="55">
        <f t="shared" si="271"/>
        <v>0</v>
      </c>
      <c r="AQ1131" s="55">
        <f t="shared" si="271"/>
        <v>0</v>
      </c>
      <c r="AR1131" s="55">
        <f t="shared" si="271"/>
        <v>0</v>
      </c>
      <c r="AS1131" s="55">
        <f t="shared" si="271"/>
        <v>0</v>
      </c>
      <c r="AT1131" s="55">
        <f t="shared" si="271"/>
        <v>0</v>
      </c>
      <c r="AU1131" s="55">
        <f t="shared" si="271"/>
        <v>0</v>
      </c>
      <c r="AV1131" s="54">
        <f t="shared" si="266"/>
        <v>0</v>
      </c>
      <c r="AW1131" s="54">
        <f t="shared" si="267"/>
        <v>0</v>
      </c>
      <c r="AX1131" s="54">
        <f t="shared" si="268"/>
        <v>0</v>
      </c>
    </row>
    <row r="1132" spans="9:50">
      <c r="I1132" s="55">
        <f t="shared" si="264"/>
        <v>0</v>
      </c>
      <c r="J1132" s="55">
        <f t="shared" si="274"/>
        <v>0</v>
      </c>
      <c r="K1132" s="55">
        <f t="shared" si="274"/>
        <v>0</v>
      </c>
      <c r="L1132" s="55">
        <f t="shared" si="274"/>
        <v>0</v>
      </c>
      <c r="M1132" s="55">
        <f t="shared" si="274"/>
        <v>0</v>
      </c>
      <c r="N1132" s="55">
        <f t="shared" si="274"/>
        <v>0</v>
      </c>
      <c r="O1132" s="55">
        <f t="shared" si="274"/>
        <v>0</v>
      </c>
      <c r="P1132" s="55">
        <f t="shared" si="274"/>
        <v>0</v>
      </c>
      <c r="Q1132" s="55">
        <f t="shared" si="274"/>
        <v>0</v>
      </c>
      <c r="R1132" s="55">
        <f t="shared" si="274"/>
        <v>0</v>
      </c>
      <c r="S1132" s="55">
        <f t="shared" si="274"/>
        <v>0</v>
      </c>
      <c r="T1132" s="55">
        <f t="shared" si="274"/>
        <v>0</v>
      </c>
      <c r="U1132" s="55">
        <f t="shared" si="274"/>
        <v>0</v>
      </c>
      <c r="V1132" s="55">
        <f t="shared" si="274"/>
        <v>0</v>
      </c>
      <c r="W1132" s="55">
        <f t="shared" si="274"/>
        <v>0</v>
      </c>
      <c r="X1132" s="55">
        <f t="shared" si="274"/>
        <v>0</v>
      </c>
      <c r="Y1132" s="55">
        <f t="shared" si="274"/>
        <v>0</v>
      </c>
      <c r="Z1132" s="55">
        <f t="shared" si="273"/>
        <v>0</v>
      </c>
      <c r="AA1132" s="55">
        <f t="shared" si="273"/>
        <v>0</v>
      </c>
      <c r="AB1132" s="55">
        <f t="shared" si="273"/>
        <v>0</v>
      </c>
      <c r="AC1132" s="55">
        <f t="shared" si="273"/>
        <v>0</v>
      </c>
      <c r="AD1132" s="55">
        <f t="shared" si="273"/>
        <v>0</v>
      </c>
      <c r="AE1132" s="55">
        <f t="shared" si="273"/>
        <v>0</v>
      </c>
      <c r="AF1132" s="55">
        <f t="shared" si="273"/>
        <v>0</v>
      </c>
      <c r="AG1132" s="55">
        <f t="shared" si="273"/>
        <v>0</v>
      </c>
      <c r="AH1132" s="55">
        <f t="shared" si="273"/>
        <v>0</v>
      </c>
      <c r="AI1132" s="55">
        <f t="shared" si="273"/>
        <v>0</v>
      </c>
      <c r="AJ1132" s="55">
        <f t="shared" si="273"/>
        <v>0</v>
      </c>
      <c r="AK1132" s="55">
        <f t="shared" si="273"/>
        <v>0</v>
      </c>
      <c r="AL1132" s="55">
        <f t="shared" si="273"/>
        <v>0</v>
      </c>
      <c r="AM1132" s="55">
        <f t="shared" si="273"/>
        <v>0</v>
      </c>
      <c r="AN1132" s="55">
        <f t="shared" si="273"/>
        <v>0</v>
      </c>
      <c r="AO1132" s="55">
        <f t="shared" si="271"/>
        <v>0</v>
      </c>
      <c r="AP1132" s="55">
        <f t="shared" si="271"/>
        <v>0</v>
      </c>
      <c r="AQ1132" s="55">
        <f t="shared" si="271"/>
        <v>0</v>
      </c>
      <c r="AR1132" s="55">
        <f t="shared" si="271"/>
        <v>0</v>
      </c>
      <c r="AS1132" s="55">
        <f t="shared" si="271"/>
        <v>0</v>
      </c>
      <c r="AT1132" s="55">
        <f t="shared" si="271"/>
        <v>0</v>
      </c>
      <c r="AU1132" s="55">
        <f t="shared" si="271"/>
        <v>0</v>
      </c>
      <c r="AV1132" s="54">
        <f t="shared" si="266"/>
        <v>0</v>
      </c>
      <c r="AW1132" s="54">
        <f t="shared" si="267"/>
        <v>0</v>
      </c>
      <c r="AX1132" s="54">
        <f t="shared" si="268"/>
        <v>0</v>
      </c>
    </row>
    <row r="1133" spans="9:50">
      <c r="I1133" s="55">
        <f t="shared" si="264"/>
        <v>0</v>
      </c>
      <c r="J1133" s="55">
        <f t="shared" si="274"/>
        <v>0</v>
      </c>
      <c r="K1133" s="55">
        <f t="shared" si="274"/>
        <v>0</v>
      </c>
      <c r="L1133" s="55">
        <f t="shared" si="274"/>
        <v>0</v>
      </c>
      <c r="M1133" s="55">
        <f t="shared" si="274"/>
        <v>0</v>
      </c>
      <c r="N1133" s="55">
        <f t="shared" si="274"/>
        <v>0</v>
      </c>
      <c r="O1133" s="55">
        <f t="shared" si="274"/>
        <v>0</v>
      </c>
      <c r="P1133" s="55">
        <f t="shared" si="274"/>
        <v>0</v>
      </c>
      <c r="Q1133" s="55">
        <f t="shared" si="274"/>
        <v>0</v>
      </c>
      <c r="R1133" s="55">
        <f t="shared" si="274"/>
        <v>0</v>
      </c>
      <c r="S1133" s="55">
        <f t="shared" si="274"/>
        <v>0</v>
      </c>
      <c r="T1133" s="55">
        <f t="shared" si="274"/>
        <v>0</v>
      </c>
      <c r="U1133" s="55">
        <f t="shared" si="274"/>
        <v>0</v>
      </c>
      <c r="V1133" s="55">
        <f t="shared" si="274"/>
        <v>0</v>
      </c>
      <c r="W1133" s="55">
        <f t="shared" si="274"/>
        <v>0</v>
      </c>
      <c r="X1133" s="55">
        <f t="shared" si="274"/>
        <v>0</v>
      </c>
      <c r="Y1133" s="55">
        <f t="shared" si="274"/>
        <v>0</v>
      </c>
      <c r="Z1133" s="55">
        <f t="shared" si="273"/>
        <v>0</v>
      </c>
      <c r="AA1133" s="55">
        <f t="shared" si="273"/>
        <v>0</v>
      </c>
      <c r="AB1133" s="55">
        <f t="shared" si="273"/>
        <v>0</v>
      </c>
      <c r="AC1133" s="55">
        <f t="shared" si="273"/>
        <v>0</v>
      </c>
      <c r="AD1133" s="55">
        <f t="shared" si="273"/>
        <v>0</v>
      </c>
      <c r="AE1133" s="55">
        <f t="shared" si="273"/>
        <v>0</v>
      </c>
      <c r="AF1133" s="55">
        <f t="shared" si="273"/>
        <v>0</v>
      </c>
      <c r="AG1133" s="55">
        <f t="shared" si="273"/>
        <v>0</v>
      </c>
      <c r="AH1133" s="55">
        <f t="shared" si="273"/>
        <v>0</v>
      </c>
      <c r="AI1133" s="55">
        <f t="shared" si="273"/>
        <v>0</v>
      </c>
      <c r="AJ1133" s="55">
        <f t="shared" si="273"/>
        <v>0</v>
      </c>
      <c r="AK1133" s="55">
        <f t="shared" si="273"/>
        <v>0</v>
      </c>
      <c r="AL1133" s="55">
        <f t="shared" si="273"/>
        <v>0</v>
      </c>
      <c r="AM1133" s="55">
        <f t="shared" si="273"/>
        <v>0</v>
      </c>
      <c r="AN1133" s="55">
        <f t="shared" si="273"/>
        <v>0</v>
      </c>
      <c r="AO1133" s="55">
        <f t="shared" si="271"/>
        <v>0</v>
      </c>
      <c r="AP1133" s="55">
        <f t="shared" si="271"/>
        <v>0</v>
      </c>
      <c r="AQ1133" s="55">
        <f t="shared" si="271"/>
        <v>0</v>
      </c>
      <c r="AR1133" s="55">
        <f t="shared" si="271"/>
        <v>0</v>
      </c>
      <c r="AS1133" s="55">
        <f t="shared" si="271"/>
        <v>0</v>
      </c>
      <c r="AT1133" s="55">
        <f t="shared" si="271"/>
        <v>0</v>
      </c>
      <c r="AU1133" s="55">
        <f t="shared" si="271"/>
        <v>0</v>
      </c>
      <c r="AV1133" s="54">
        <f t="shared" si="266"/>
        <v>0</v>
      </c>
      <c r="AW1133" s="54">
        <f t="shared" si="267"/>
        <v>0</v>
      </c>
      <c r="AX1133" s="54">
        <f t="shared" si="268"/>
        <v>0</v>
      </c>
    </row>
    <row r="1134" spans="9:50">
      <c r="I1134" s="55">
        <f t="shared" si="264"/>
        <v>0</v>
      </c>
      <c r="J1134" s="55">
        <f t="shared" si="274"/>
        <v>0</v>
      </c>
      <c r="K1134" s="55">
        <f t="shared" si="274"/>
        <v>0</v>
      </c>
      <c r="L1134" s="55">
        <f t="shared" si="274"/>
        <v>0</v>
      </c>
      <c r="M1134" s="55">
        <f t="shared" si="274"/>
        <v>0</v>
      </c>
      <c r="N1134" s="55">
        <f t="shared" si="274"/>
        <v>0</v>
      </c>
      <c r="O1134" s="55">
        <f t="shared" si="274"/>
        <v>0</v>
      </c>
      <c r="P1134" s="55">
        <f t="shared" si="274"/>
        <v>0</v>
      </c>
      <c r="Q1134" s="55">
        <f t="shared" si="274"/>
        <v>0</v>
      </c>
      <c r="R1134" s="55">
        <f t="shared" si="274"/>
        <v>0</v>
      </c>
      <c r="S1134" s="55">
        <f t="shared" si="274"/>
        <v>0</v>
      </c>
      <c r="T1134" s="55">
        <f t="shared" si="274"/>
        <v>0</v>
      </c>
      <c r="U1134" s="55">
        <f t="shared" si="274"/>
        <v>0</v>
      </c>
      <c r="V1134" s="55">
        <f t="shared" si="274"/>
        <v>0</v>
      </c>
      <c r="W1134" s="55">
        <f t="shared" si="274"/>
        <v>0</v>
      </c>
      <c r="X1134" s="55">
        <f t="shared" si="274"/>
        <v>0</v>
      </c>
      <c r="Y1134" s="55">
        <f t="shared" si="274"/>
        <v>0</v>
      </c>
      <c r="Z1134" s="55">
        <f t="shared" si="273"/>
        <v>0</v>
      </c>
      <c r="AA1134" s="55">
        <f t="shared" si="273"/>
        <v>0</v>
      </c>
      <c r="AB1134" s="55">
        <f t="shared" si="273"/>
        <v>0</v>
      </c>
      <c r="AC1134" s="55">
        <f t="shared" si="273"/>
        <v>0</v>
      </c>
      <c r="AD1134" s="55">
        <f t="shared" si="273"/>
        <v>0</v>
      </c>
      <c r="AE1134" s="55">
        <f t="shared" si="273"/>
        <v>0</v>
      </c>
      <c r="AF1134" s="55">
        <f t="shared" si="273"/>
        <v>0</v>
      </c>
      <c r="AG1134" s="55">
        <f t="shared" si="273"/>
        <v>0</v>
      </c>
      <c r="AH1134" s="55">
        <f t="shared" si="273"/>
        <v>0</v>
      </c>
      <c r="AI1134" s="55">
        <f t="shared" si="273"/>
        <v>0</v>
      </c>
      <c r="AJ1134" s="55">
        <f t="shared" si="273"/>
        <v>0</v>
      </c>
      <c r="AK1134" s="55">
        <f t="shared" si="273"/>
        <v>0</v>
      </c>
      <c r="AL1134" s="55">
        <f t="shared" si="273"/>
        <v>0</v>
      </c>
      <c r="AM1134" s="55">
        <f t="shared" si="273"/>
        <v>0</v>
      </c>
      <c r="AN1134" s="55">
        <f t="shared" si="273"/>
        <v>0</v>
      </c>
      <c r="AO1134" s="55">
        <f t="shared" si="271"/>
        <v>0</v>
      </c>
      <c r="AP1134" s="55">
        <f t="shared" si="271"/>
        <v>0</v>
      </c>
      <c r="AQ1134" s="55">
        <f t="shared" si="271"/>
        <v>0</v>
      </c>
      <c r="AR1134" s="55">
        <f t="shared" si="271"/>
        <v>0</v>
      </c>
      <c r="AS1134" s="55">
        <f t="shared" si="271"/>
        <v>0</v>
      </c>
      <c r="AT1134" s="55">
        <f t="shared" si="271"/>
        <v>0</v>
      </c>
      <c r="AU1134" s="55">
        <f t="shared" si="271"/>
        <v>0</v>
      </c>
      <c r="AV1134" s="54">
        <f t="shared" si="266"/>
        <v>0</v>
      </c>
      <c r="AW1134" s="54">
        <f t="shared" si="267"/>
        <v>0</v>
      </c>
      <c r="AX1134" s="54">
        <f t="shared" si="268"/>
        <v>0</v>
      </c>
    </row>
    <row r="1135" spans="9:50">
      <c r="I1135" s="55">
        <f t="shared" si="264"/>
        <v>0</v>
      </c>
      <c r="J1135" s="55">
        <f t="shared" si="274"/>
        <v>0</v>
      </c>
      <c r="K1135" s="55">
        <f t="shared" si="274"/>
        <v>0</v>
      </c>
      <c r="L1135" s="55">
        <f t="shared" si="274"/>
        <v>0</v>
      </c>
      <c r="M1135" s="55">
        <f t="shared" si="274"/>
        <v>0</v>
      </c>
      <c r="N1135" s="55">
        <f t="shared" si="274"/>
        <v>0</v>
      </c>
      <c r="O1135" s="55">
        <f t="shared" si="274"/>
        <v>0</v>
      </c>
      <c r="P1135" s="55">
        <f t="shared" si="274"/>
        <v>0</v>
      </c>
      <c r="Q1135" s="55">
        <f t="shared" si="274"/>
        <v>0</v>
      </c>
      <c r="R1135" s="55">
        <f t="shared" si="274"/>
        <v>0</v>
      </c>
      <c r="S1135" s="55">
        <f t="shared" si="274"/>
        <v>0</v>
      </c>
      <c r="T1135" s="55">
        <f t="shared" si="274"/>
        <v>0</v>
      </c>
      <c r="U1135" s="55">
        <f t="shared" si="274"/>
        <v>0</v>
      </c>
      <c r="V1135" s="55">
        <f t="shared" si="274"/>
        <v>0</v>
      </c>
      <c r="W1135" s="55">
        <f t="shared" si="274"/>
        <v>0</v>
      </c>
      <c r="X1135" s="55">
        <f t="shared" si="274"/>
        <v>0</v>
      </c>
      <c r="Y1135" s="55">
        <f t="shared" si="274"/>
        <v>0</v>
      </c>
      <c r="Z1135" s="55">
        <f t="shared" si="273"/>
        <v>0</v>
      </c>
      <c r="AA1135" s="55">
        <f t="shared" si="273"/>
        <v>0</v>
      </c>
      <c r="AB1135" s="55">
        <f t="shared" si="273"/>
        <v>0</v>
      </c>
      <c r="AC1135" s="55">
        <f t="shared" si="273"/>
        <v>0</v>
      </c>
      <c r="AD1135" s="55">
        <f t="shared" si="273"/>
        <v>0</v>
      </c>
      <c r="AE1135" s="55">
        <f t="shared" si="273"/>
        <v>0</v>
      </c>
      <c r="AF1135" s="55">
        <f t="shared" si="273"/>
        <v>0</v>
      </c>
      <c r="AG1135" s="55">
        <f t="shared" si="273"/>
        <v>0</v>
      </c>
      <c r="AH1135" s="55">
        <f t="shared" si="273"/>
        <v>0</v>
      </c>
      <c r="AI1135" s="55">
        <f t="shared" si="273"/>
        <v>0</v>
      </c>
      <c r="AJ1135" s="55">
        <f t="shared" si="273"/>
        <v>0</v>
      </c>
      <c r="AK1135" s="55">
        <f t="shared" si="273"/>
        <v>0</v>
      </c>
      <c r="AL1135" s="55">
        <f t="shared" si="273"/>
        <v>0</v>
      </c>
      <c r="AM1135" s="55">
        <f t="shared" si="273"/>
        <v>0</v>
      </c>
      <c r="AN1135" s="55">
        <f t="shared" si="273"/>
        <v>0</v>
      </c>
      <c r="AO1135" s="55">
        <f t="shared" si="271"/>
        <v>0</v>
      </c>
      <c r="AP1135" s="55">
        <f t="shared" si="271"/>
        <v>0</v>
      </c>
      <c r="AQ1135" s="55">
        <f t="shared" si="271"/>
        <v>0</v>
      </c>
      <c r="AR1135" s="55">
        <f t="shared" si="271"/>
        <v>0</v>
      </c>
      <c r="AS1135" s="55">
        <f t="shared" si="271"/>
        <v>0</v>
      </c>
      <c r="AT1135" s="55">
        <f t="shared" si="271"/>
        <v>0</v>
      </c>
      <c r="AU1135" s="55">
        <f t="shared" si="271"/>
        <v>0</v>
      </c>
      <c r="AV1135" s="54">
        <f t="shared" si="266"/>
        <v>0</v>
      </c>
      <c r="AW1135" s="54">
        <f t="shared" si="267"/>
        <v>0</v>
      </c>
      <c r="AX1135" s="54">
        <f t="shared" si="268"/>
        <v>0</v>
      </c>
    </row>
    <row r="1136" spans="9:50">
      <c r="I1136" s="55">
        <f t="shared" si="264"/>
        <v>0</v>
      </c>
      <c r="J1136" s="55">
        <f t="shared" si="274"/>
        <v>0</v>
      </c>
      <c r="K1136" s="55">
        <f t="shared" si="274"/>
        <v>0</v>
      </c>
      <c r="L1136" s="55">
        <f t="shared" si="274"/>
        <v>0</v>
      </c>
      <c r="M1136" s="55">
        <f t="shared" si="274"/>
        <v>0</v>
      </c>
      <c r="N1136" s="55">
        <f t="shared" si="274"/>
        <v>0</v>
      </c>
      <c r="O1136" s="55">
        <f t="shared" si="274"/>
        <v>0</v>
      </c>
      <c r="P1136" s="55">
        <f t="shared" si="274"/>
        <v>0</v>
      </c>
      <c r="Q1136" s="55">
        <f t="shared" si="274"/>
        <v>0</v>
      </c>
      <c r="R1136" s="55">
        <f t="shared" si="274"/>
        <v>0</v>
      </c>
      <c r="S1136" s="55">
        <f t="shared" si="274"/>
        <v>0</v>
      </c>
      <c r="T1136" s="55">
        <f t="shared" si="274"/>
        <v>0</v>
      </c>
      <c r="U1136" s="55">
        <f t="shared" si="274"/>
        <v>0</v>
      </c>
      <c r="V1136" s="55">
        <f t="shared" si="274"/>
        <v>0</v>
      </c>
      <c r="W1136" s="55">
        <f t="shared" si="274"/>
        <v>0</v>
      </c>
      <c r="X1136" s="55">
        <f t="shared" si="274"/>
        <v>0</v>
      </c>
      <c r="Y1136" s="55">
        <f t="shared" si="274"/>
        <v>0</v>
      </c>
      <c r="Z1136" s="55">
        <f t="shared" si="273"/>
        <v>0</v>
      </c>
      <c r="AA1136" s="55">
        <f t="shared" si="273"/>
        <v>0</v>
      </c>
      <c r="AB1136" s="55">
        <f t="shared" si="273"/>
        <v>0</v>
      </c>
      <c r="AC1136" s="55">
        <f t="shared" si="273"/>
        <v>0</v>
      </c>
      <c r="AD1136" s="55">
        <f t="shared" si="273"/>
        <v>0</v>
      </c>
      <c r="AE1136" s="55">
        <f t="shared" si="273"/>
        <v>0</v>
      </c>
      <c r="AF1136" s="55">
        <f t="shared" si="273"/>
        <v>0</v>
      </c>
      <c r="AG1136" s="55">
        <f t="shared" si="273"/>
        <v>0</v>
      </c>
      <c r="AH1136" s="55">
        <f t="shared" si="273"/>
        <v>0</v>
      </c>
      <c r="AI1136" s="55">
        <f t="shared" si="273"/>
        <v>0</v>
      </c>
      <c r="AJ1136" s="55">
        <f t="shared" si="273"/>
        <v>0</v>
      </c>
      <c r="AK1136" s="55">
        <f t="shared" si="273"/>
        <v>0</v>
      </c>
      <c r="AL1136" s="55">
        <f t="shared" si="273"/>
        <v>0</v>
      </c>
      <c r="AM1136" s="55">
        <f t="shared" si="273"/>
        <v>0</v>
      </c>
      <c r="AN1136" s="55">
        <f t="shared" si="273"/>
        <v>0</v>
      </c>
      <c r="AO1136" s="55">
        <f t="shared" si="271"/>
        <v>0</v>
      </c>
      <c r="AP1136" s="55">
        <f t="shared" si="271"/>
        <v>0</v>
      </c>
      <c r="AQ1136" s="55">
        <f t="shared" si="271"/>
        <v>0</v>
      </c>
      <c r="AR1136" s="55">
        <f t="shared" si="271"/>
        <v>0</v>
      </c>
      <c r="AS1136" s="55">
        <f t="shared" si="271"/>
        <v>0</v>
      </c>
      <c r="AT1136" s="55">
        <f t="shared" si="271"/>
        <v>0</v>
      </c>
      <c r="AU1136" s="55">
        <f t="shared" si="271"/>
        <v>0</v>
      </c>
      <c r="AV1136" s="54">
        <f t="shared" si="266"/>
        <v>0</v>
      </c>
      <c r="AW1136" s="54">
        <f t="shared" si="267"/>
        <v>0</v>
      </c>
      <c r="AX1136" s="54">
        <f t="shared" si="268"/>
        <v>0</v>
      </c>
    </row>
    <row r="1137" spans="9:50">
      <c r="I1137" s="55">
        <f t="shared" si="264"/>
        <v>0</v>
      </c>
      <c r="J1137" s="55">
        <f t="shared" si="274"/>
        <v>0</v>
      </c>
      <c r="K1137" s="55">
        <f t="shared" si="274"/>
        <v>0</v>
      </c>
      <c r="L1137" s="55">
        <f t="shared" si="274"/>
        <v>0</v>
      </c>
      <c r="M1137" s="55">
        <f t="shared" si="274"/>
        <v>0</v>
      </c>
      <c r="N1137" s="55">
        <f t="shared" si="274"/>
        <v>0</v>
      </c>
      <c r="O1137" s="55">
        <f t="shared" si="274"/>
        <v>0</v>
      </c>
      <c r="P1137" s="55">
        <f t="shared" si="274"/>
        <v>0</v>
      </c>
      <c r="Q1137" s="55">
        <f t="shared" si="274"/>
        <v>0</v>
      </c>
      <c r="R1137" s="55">
        <f t="shared" si="274"/>
        <v>0</v>
      </c>
      <c r="S1137" s="55">
        <f t="shared" si="274"/>
        <v>0</v>
      </c>
      <c r="T1137" s="55">
        <f t="shared" si="274"/>
        <v>0</v>
      </c>
      <c r="U1137" s="55">
        <f t="shared" si="274"/>
        <v>0</v>
      </c>
      <c r="V1137" s="55">
        <f t="shared" si="274"/>
        <v>0</v>
      </c>
      <c r="W1137" s="55">
        <f t="shared" si="274"/>
        <v>0</v>
      </c>
      <c r="X1137" s="55">
        <f t="shared" si="274"/>
        <v>0</v>
      </c>
      <c r="Y1137" s="55">
        <f t="shared" si="274"/>
        <v>0</v>
      </c>
      <c r="Z1137" s="55">
        <f t="shared" si="273"/>
        <v>0</v>
      </c>
      <c r="AA1137" s="55">
        <f t="shared" si="273"/>
        <v>0</v>
      </c>
      <c r="AB1137" s="55">
        <f t="shared" si="273"/>
        <v>0</v>
      </c>
      <c r="AC1137" s="55">
        <f t="shared" si="273"/>
        <v>0</v>
      </c>
      <c r="AD1137" s="55">
        <f t="shared" si="273"/>
        <v>0</v>
      </c>
      <c r="AE1137" s="55">
        <f t="shared" si="273"/>
        <v>0</v>
      </c>
      <c r="AF1137" s="55">
        <f t="shared" si="273"/>
        <v>0</v>
      </c>
      <c r="AG1137" s="55">
        <f t="shared" si="273"/>
        <v>0</v>
      </c>
      <c r="AH1137" s="55">
        <f t="shared" si="273"/>
        <v>0</v>
      </c>
      <c r="AI1137" s="55">
        <f t="shared" si="273"/>
        <v>0</v>
      </c>
      <c r="AJ1137" s="55">
        <f t="shared" si="273"/>
        <v>0</v>
      </c>
      <c r="AK1137" s="55">
        <f t="shared" si="273"/>
        <v>0</v>
      </c>
      <c r="AL1137" s="55">
        <f t="shared" si="273"/>
        <v>0</v>
      </c>
      <c r="AM1137" s="55">
        <f t="shared" si="273"/>
        <v>0</v>
      </c>
      <c r="AN1137" s="55">
        <f t="shared" si="273"/>
        <v>0</v>
      </c>
      <c r="AO1137" s="55">
        <f t="shared" si="271"/>
        <v>0</v>
      </c>
      <c r="AP1137" s="55">
        <f t="shared" si="271"/>
        <v>0</v>
      </c>
      <c r="AQ1137" s="55">
        <f t="shared" si="271"/>
        <v>0</v>
      </c>
      <c r="AR1137" s="55">
        <f t="shared" si="271"/>
        <v>0</v>
      </c>
      <c r="AS1137" s="55">
        <f t="shared" si="271"/>
        <v>0</v>
      </c>
      <c r="AT1137" s="55">
        <f t="shared" si="271"/>
        <v>0</v>
      </c>
      <c r="AU1137" s="55">
        <f t="shared" si="271"/>
        <v>0</v>
      </c>
      <c r="AV1137" s="54">
        <f t="shared" si="266"/>
        <v>0</v>
      </c>
      <c r="AW1137" s="54">
        <f t="shared" si="267"/>
        <v>0</v>
      </c>
      <c r="AX1137" s="54">
        <f t="shared" si="268"/>
        <v>0</v>
      </c>
    </row>
    <row r="1138" spans="9:50">
      <c r="I1138" s="55">
        <f t="shared" si="264"/>
        <v>0</v>
      </c>
      <c r="J1138" s="55">
        <f t="shared" si="274"/>
        <v>0</v>
      </c>
      <c r="K1138" s="55">
        <f t="shared" si="274"/>
        <v>0</v>
      </c>
      <c r="L1138" s="55">
        <f t="shared" si="274"/>
        <v>0</v>
      </c>
      <c r="M1138" s="55">
        <f t="shared" si="274"/>
        <v>0</v>
      </c>
      <c r="N1138" s="55">
        <f t="shared" si="274"/>
        <v>0</v>
      </c>
      <c r="O1138" s="55">
        <f t="shared" si="274"/>
        <v>0</v>
      </c>
      <c r="P1138" s="55">
        <f t="shared" si="274"/>
        <v>0</v>
      </c>
      <c r="Q1138" s="55">
        <f t="shared" si="274"/>
        <v>0</v>
      </c>
      <c r="R1138" s="55">
        <f t="shared" si="274"/>
        <v>0</v>
      </c>
      <c r="S1138" s="55">
        <f t="shared" si="274"/>
        <v>0</v>
      </c>
      <c r="T1138" s="55">
        <f t="shared" si="274"/>
        <v>0</v>
      </c>
      <c r="U1138" s="55">
        <f t="shared" si="274"/>
        <v>0</v>
      </c>
      <c r="V1138" s="55">
        <f t="shared" si="274"/>
        <v>0</v>
      </c>
      <c r="W1138" s="55">
        <f t="shared" si="274"/>
        <v>0</v>
      </c>
      <c r="X1138" s="55">
        <f t="shared" si="274"/>
        <v>0</v>
      </c>
      <c r="Y1138" s="55">
        <f t="shared" ref="Y1138:AN1153" si="275">SUMIFS($F$2:$F$2000,$E$2:$E$2000,Y$1,$A$2:$A$2000,$H1138)</f>
        <v>0</v>
      </c>
      <c r="Z1138" s="55">
        <f t="shared" si="275"/>
        <v>0</v>
      </c>
      <c r="AA1138" s="55">
        <f t="shared" si="275"/>
        <v>0</v>
      </c>
      <c r="AB1138" s="55">
        <f t="shared" si="275"/>
        <v>0</v>
      </c>
      <c r="AC1138" s="55">
        <f t="shared" si="275"/>
        <v>0</v>
      </c>
      <c r="AD1138" s="55">
        <f t="shared" si="275"/>
        <v>0</v>
      </c>
      <c r="AE1138" s="55">
        <f t="shared" si="275"/>
        <v>0</v>
      </c>
      <c r="AF1138" s="55">
        <f t="shared" si="275"/>
        <v>0</v>
      </c>
      <c r="AG1138" s="55">
        <f t="shared" si="275"/>
        <v>0</v>
      </c>
      <c r="AH1138" s="55">
        <f t="shared" si="275"/>
        <v>0</v>
      </c>
      <c r="AI1138" s="55">
        <f t="shared" si="275"/>
        <v>0</v>
      </c>
      <c r="AJ1138" s="55">
        <f t="shared" si="275"/>
        <v>0</v>
      </c>
      <c r="AK1138" s="55">
        <f t="shared" si="275"/>
        <v>0</v>
      </c>
      <c r="AL1138" s="55">
        <f t="shared" si="275"/>
        <v>0</v>
      </c>
      <c r="AM1138" s="55">
        <f t="shared" si="275"/>
        <v>0</v>
      </c>
      <c r="AN1138" s="55">
        <f t="shared" si="275"/>
        <v>0</v>
      </c>
      <c r="AO1138" s="55">
        <f t="shared" si="271"/>
        <v>0</v>
      </c>
      <c r="AP1138" s="55">
        <f t="shared" si="271"/>
        <v>0</v>
      </c>
      <c r="AQ1138" s="55">
        <f t="shared" si="271"/>
        <v>0</v>
      </c>
      <c r="AR1138" s="55">
        <f t="shared" si="271"/>
        <v>0</v>
      </c>
      <c r="AS1138" s="55">
        <f t="shared" si="271"/>
        <v>0</v>
      </c>
      <c r="AT1138" s="55">
        <f t="shared" si="271"/>
        <v>0</v>
      </c>
      <c r="AU1138" s="55">
        <f t="shared" si="271"/>
        <v>0</v>
      </c>
      <c r="AV1138" s="54">
        <f t="shared" si="266"/>
        <v>0</v>
      </c>
      <c r="AW1138" s="54">
        <f t="shared" si="267"/>
        <v>0</v>
      </c>
      <c r="AX1138" s="54">
        <f t="shared" si="268"/>
        <v>0</v>
      </c>
    </row>
    <row r="1139" spans="9:50">
      <c r="I1139" s="55">
        <f t="shared" si="264"/>
        <v>0</v>
      </c>
      <c r="J1139" s="55">
        <f t="shared" ref="J1139:Y1154" si="276">SUMIFS($F$2:$F$2000,$E$2:$E$2000,J$1,$A$2:$A$2000,$H1139)</f>
        <v>0</v>
      </c>
      <c r="K1139" s="55">
        <f t="shared" si="276"/>
        <v>0</v>
      </c>
      <c r="L1139" s="55">
        <f t="shared" si="276"/>
        <v>0</v>
      </c>
      <c r="M1139" s="55">
        <f t="shared" si="276"/>
        <v>0</v>
      </c>
      <c r="N1139" s="55">
        <f t="shared" si="276"/>
        <v>0</v>
      </c>
      <c r="O1139" s="55">
        <f t="shared" si="276"/>
        <v>0</v>
      </c>
      <c r="P1139" s="55">
        <f t="shared" si="276"/>
        <v>0</v>
      </c>
      <c r="Q1139" s="55">
        <f t="shared" si="276"/>
        <v>0</v>
      </c>
      <c r="R1139" s="55">
        <f t="shared" si="276"/>
        <v>0</v>
      </c>
      <c r="S1139" s="55">
        <f t="shared" si="276"/>
        <v>0</v>
      </c>
      <c r="T1139" s="55">
        <f t="shared" si="276"/>
        <v>0</v>
      </c>
      <c r="U1139" s="55">
        <f t="shared" si="276"/>
        <v>0</v>
      </c>
      <c r="V1139" s="55">
        <f t="shared" si="276"/>
        <v>0</v>
      </c>
      <c r="W1139" s="55">
        <f t="shared" si="276"/>
        <v>0</v>
      </c>
      <c r="X1139" s="55">
        <f t="shared" si="276"/>
        <v>0</v>
      </c>
      <c r="Y1139" s="55">
        <f t="shared" si="276"/>
        <v>0</v>
      </c>
      <c r="Z1139" s="55">
        <f t="shared" si="275"/>
        <v>0</v>
      </c>
      <c r="AA1139" s="55">
        <f t="shared" si="275"/>
        <v>0</v>
      </c>
      <c r="AB1139" s="55">
        <f t="shared" si="275"/>
        <v>0</v>
      </c>
      <c r="AC1139" s="55">
        <f t="shared" si="275"/>
        <v>0</v>
      </c>
      <c r="AD1139" s="55">
        <f t="shared" si="275"/>
        <v>0</v>
      </c>
      <c r="AE1139" s="55">
        <f t="shared" si="275"/>
        <v>0</v>
      </c>
      <c r="AF1139" s="55">
        <f t="shared" si="275"/>
        <v>0</v>
      </c>
      <c r="AG1139" s="55">
        <f t="shared" si="275"/>
        <v>0</v>
      </c>
      <c r="AH1139" s="55">
        <f t="shared" si="275"/>
        <v>0</v>
      </c>
      <c r="AI1139" s="55">
        <f t="shared" si="275"/>
        <v>0</v>
      </c>
      <c r="AJ1139" s="55">
        <f t="shared" si="275"/>
        <v>0</v>
      </c>
      <c r="AK1139" s="55">
        <f t="shared" si="275"/>
        <v>0</v>
      </c>
      <c r="AL1139" s="55">
        <f t="shared" si="275"/>
        <v>0</v>
      </c>
      <c r="AM1139" s="55">
        <f t="shared" si="275"/>
        <v>0</v>
      </c>
      <c r="AN1139" s="55">
        <f t="shared" si="275"/>
        <v>0</v>
      </c>
      <c r="AO1139" s="55">
        <f t="shared" si="271"/>
        <v>0</v>
      </c>
      <c r="AP1139" s="55">
        <f t="shared" si="271"/>
        <v>0</v>
      </c>
      <c r="AQ1139" s="55">
        <f t="shared" si="271"/>
        <v>0</v>
      </c>
      <c r="AR1139" s="55">
        <f t="shared" si="271"/>
        <v>0</v>
      </c>
      <c r="AS1139" s="55">
        <f t="shared" si="271"/>
        <v>0</v>
      </c>
      <c r="AT1139" s="55">
        <f t="shared" si="271"/>
        <v>0</v>
      </c>
      <c r="AU1139" s="55">
        <f t="shared" si="271"/>
        <v>0</v>
      </c>
      <c r="AV1139" s="54">
        <f t="shared" si="266"/>
        <v>0</v>
      </c>
      <c r="AW1139" s="54">
        <f t="shared" si="267"/>
        <v>0</v>
      </c>
      <c r="AX1139" s="54">
        <f t="shared" si="268"/>
        <v>0</v>
      </c>
    </row>
    <row r="1140" spans="9:50">
      <c r="I1140" s="55">
        <f t="shared" si="264"/>
        <v>0</v>
      </c>
      <c r="J1140" s="55">
        <f t="shared" si="276"/>
        <v>0</v>
      </c>
      <c r="K1140" s="55">
        <f t="shared" si="276"/>
        <v>0</v>
      </c>
      <c r="L1140" s="55">
        <f t="shared" si="276"/>
        <v>0</v>
      </c>
      <c r="M1140" s="55">
        <f t="shared" si="276"/>
        <v>0</v>
      </c>
      <c r="N1140" s="55">
        <f t="shared" si="276"/>
        <v>0</v>
      </c>
      <c r="O1140" s="55">
        <f t="shared" si="276"/>
        <v>0</v>
      </c>
      <c r="P1140" s="55">
        <f t="shared" si="276"/>
        <v>0</v>
      </c>
      <c r="Q1140" s="55">
        <f t="shared" si="276"/>
        <v>0</v>
      </c>
      <c r="R1140" s="55">
        <f t="shared" si="276"/>
        <v>0</v>
      </c>
      <c r="S1140" s="55">
        <f t="shared" si="276"/>
        <v>0</v>
      </c>
      <c r="T1140" s="55">
        <f t="shared" si="276"/>
        <v>0</v>
      </c>
      <c r="U1140" s="55">
        <f t="shared" si="276"/>
        <v>0</v>
      </c>
      <c r="V1140" s="55">
        <f t="shared" si="276"/>
        <v>0</v>
      </c>
      <c r="W1140" s="55">
        <f t="shared" si="276"/>
        <v>0</v>
      </c>
      <c r="X1140" s="55">
        <f t="shared" si="276"/>
        <v>0</v>
      </c>
      <c r="Y1140" s="55">
        <f t="shared" si="276"/>
        <v>0</v>
      </c>
      <c r="Z1140" s="55">
        <f t="shared" si="275"/>
        <v>0</v>
      </c>
      <c r="AA1140" s="55">
        <f t="shared" si="275"/>
        <v>0</v>
      </c>
      <c r="AB1140" s="55">
        <f t="shared" si="275"/>
        <v>0</v>
      </c>
      <c r="AC1140" s="55">
        <f t="shared" si="275"/>
        <v>0</v>
      </c>
      <c r="AD1140" s="55">
        <f t="shared" si="275"/>
        <v>0</v>
      </c>
      <c r="AE1140" s="55">
        <f t="shared" si="275"/>
        <v>0</v>
      </c>
      <c r="AF1140" s="55">
        <f t="shared" si="275"/>
        <v>0</v>
      </c>
      <c r="AG1140" s="55">
        <f t="shared" si="275"/>
        <v>0</v>
      </c>
      <c r="AH1140" s="55">
        <f t="shared" si="275"/>
        <v>0</v>
      </c>
      <c r="AI1140" s="55">
        <f t="shared" si="275"/>
        <v>0</v>
      </c>
      <c r="AJ1140" s="55">
        <f t="shared" si="275"/>
        <v>0</v>
      </c>
      <c r="AK1140" s="55">
        <f t="shared" si="275"/>
        <v>0</v>
      </c>
      <c r="AL1140" s="55">
        <f t="shared" si="275"/>
        <v>0</v>
      </c>
      <c r="AM1140" s="55">
        <f t="shared" si="275"/>
        <v>0</v>
      </c>
      <c r="AN1140" s="55">
        <f t="shared" si="275"/>
        <v>0</v>
      </c>
      <c r="AO1140" s="55">
        <f t="shared" si="271"/>
        <v>0</v>
      </c>
      <c r="AP1140" s="55">
        <f t="shared" si="271"/>
        <v>0</v>
      </c>
      <c r="AQ1140" s="55">
        <f t="shared" si="271"/>
        <v>0</v>
      </c>
      <c r="AR1140" s="55">
        <f t="shared" si="271"/>
        <v>0</v>
      </c>
      <c r="AS1140" s="55">
        <f t="shared" si="271"/>
        <v>0</v>
      </c>
      <c r="AT1140" s="55">
        <f t="shared" si="271"/>
        <v>0</v>
      </c>
      <c r="AU1140" s="55">
        <f t="shared" si="271"/>
        <v>0</v>
      </c>
      <c r="AV1140" s="54">
        <f t="shared" si="266"/>
        <v>0</v>
      </c>
      <c r="AW1140" s="54">
        <f t="shared" si="267"/>
        <v>0</v>
      </c>
      <c r="AX1140" s="54">
        <f t="shared" si="268"/>
        <v>0</v>
      </c>
    </row>
    <row r="1141" spans="9:50">
      <c r="I1141" s="55">
        <f t="shared" si="264"/>
        <v>0</v>
      </c>
      <c r="J1141" s="55">
        <f t="shared" si="276"/>
        <v>0</v>
      </c>
      <c r="K1141" s="55">
        <f t="shared" si="276"/>
        <v>0</v>
      </c>
      <c r="L1141" s="55">
        <f t="shared" si="276"/>
        <v>0</v>
      </c>
      <c r="M1141" s="55">
        <f t="shared" si="276"/>
        <v>0</v>
      </c>
      <c r="N1141" s="55">
        <f t="shared" si="276"/>
        <v>0</v>
      </c>
      <c r="O1141" s="55">
        <f t="shared" si="276"/>
        <v>0</v>
      </c>
      <c r="P1141" s="55">
        <f t="shared" si="276"/>
        <v>0</v>
      </c>
      <c r="Q1141" s="55">
        <f t="shared" si="276"/>
        <v>0</v>
      </c>
      <c r="R1141" s="55">
        <f t="shared" si="276"/>
        <v>0</v>
      </c>
      <c r="S1141" s="55">
        <f t="shared" si="276"/>
        <v>0</v>
      </c>
      <c r="T1141" s="55">
        <f t="shared" si="276"/>
        <v>0</v>
      </c>
      <c r="U1141" s="55">
        <f t="shared" si="276"/>
        <v>0</v>
      </c>
      <c r="V1141" s="55">
        <f t="shared" si="276"/>
        <v>0</v>
      </c>
      <c r="W1141" s="55">
        <f t="shared" si="276"/>
        <v>0</v>
      </c>
      <c r="X1141" s="55">
        <f t="shared" si="276"/>
        <v>0</v>
      </c>
      <c r="Y1141" s="55">
        <f t="shared" si="276"/>
        <v>0</v>
      </c>
      <c r="Z1141" s="55">
        <f t="shared" si="275"/>
        <v>0</v>
      </c>
      <c r="AA1141" s="55">
        <f t="shared" si="275"/>
        <v>0</v>
      </c>
      <c r="AB1141" s="55">
        <f t="shared" si="275"/>
        <v>0</v>
      </c>
      <c r="AC1141" s="55">
        <f t="shared" si="275"/>
        <v>0</v>
      </c>
      <c r="AD1141" s="55">
        <f t="shared" si="275"/>
        <v>0</v>
      </c>
      <c r="AE1141" s="55">
        <f t="shared" si="275"/>
        <v>0</v>
      </c>
      <c r="AF1141" s="55">
        <f t="shared" si="275"/>
        <v>0</v>
      </c>
      <c r="AG1141" s="55">
        <f t="shared" si="275"/>
        <v>0</v>
      </c>
      <c r="AH1141" s="55">
        <f t="shared" si="275"/>
        <v>0</v>
      </c>
      <c r="AI1141" s="55">
        <f t="shared" si="275"/>
        <v>0</v>
      </c>
      <c r="AJ1141" s="55">
        <f t="shared" si="275"/>
        <v>0</v>
      </c>
      <c r="AK1141" s="55">
        <f t="shared" si="275"/>
        <v>0</v>
      </c>
      <c r="AL1141" s="55">
        <f t="shared" si="275"/>
        <v>0</v>
      </c>
      <c r="AM1141" s="55">
        <f t="shared" si="275"/>
        <v>0</v>
      </c>
      <c r="AN1141" s="55">
        <f t="shared" si="275"/>
        <v>0</v>
      </c>
      <c r="AO1141" s="55">
        <f t="shared" si="271"/>
        <v>0</v>
      </c>
      <c r="AP1141" s="55">
        <f t="shared" si="271"/>
        <v>0</v>
      </c>
      <c r="AQ1141" s="55">
        <f t="shared" si="271"/>
        <v>0</v>
      </c>
      <c r="AR1141" s="55">
        <f t="shared" si="271"/>
        <v>0</v>
      </c>
      <c r="AS1141" s="55">
        <f t="shared" si="271"/>
        <v>0</v>
      </c>
      <c r="AT1141" s="55">
        <f t="shared" si="271"/>
        <v>0</v>
      </c>
      <c r="AU1141" s="55">
        <f t="shared" si="271"/>
        <v>0</v>
      </c>
      <c r="AV1141" s="54">
        <f t="shared" si="266"/>
        <v>0</v>
      </c>
      <c r="AW1141" s="54">
        <f t="shared" si="267"/>
        <v>0</v>
      </c>
      <c r="AX1141" s="54">
        <f t="shared" si="268"/>
        <v>0</v>
      </c>
    </row>
    <row r="1142" spans="9:50">
      <c r="I1142" s="55">
        <f t="shared" si="264"/>
        <v>0</v>
      </c>
      <c r="J1142" s="55">
        <f t="shared" si="276"/>
        <v>0</v>
      </c>
      <c r="K1142" s="55">
        <f t="shared" si="276"/>
        <v>0</v>
      </c>
      <c r="L1142" s="55">
        <f t="shared" si="276"/>
        <v>0</v>
      </c>
      <c r="M1142" s="55">
        <f t="shared" si="276"/>
        <v>0</v>
      </c>
      <c r="N1142" s="55">
        <f t="shared" si="276"/>
        <v>0</v>
      </c>
      <c r="O1142" s="55">
        <f t="shared" si="276"/>
        <v>0</v>
      </c>
      <c r="P1142" s="55">
        <f t="shared" si="276"/>
        <v>0</v>
      </c>
      <c r="Q1142" s="55">
        <f t="shared" si="276"/>
        <v>0</v>
      </c>
      <c r="R1142" s="55">
        <f t="shared" si="276"/>
        <v>0</v>
      </c>
      <c r="S1142" s="55">
        <f t="shared" si="276"/>
        <v>0</v>
      </c>
      <c r="T1142" s="55">
        <f t="shared" si="276"/>
        <v>0</v>
      </c>
      <c r="U1142" s="55">
        <f t="shared" si="276"/>
        <v>0</v>
      </c>
      <c r="V1142" s="55">
        <f t="shared" si="276"/>
        <v>0</v>
      </c>
      <c r="W1142" s="55">
        <f t="shared" si="276"/>
        <v>0</v>
      </c>
      <c r="X1142" s="55">
        <f t="shared" si="276"/>
        <v>0</v>
      </c>
      <c r="Y1142" s="55">
        <f t="shared" si="276"/>
        <v>0</v>
      </c>
      <c r="Z1142" s="55">
        <f t="shared" si="275"/>
        <v>0</v>
      </c>
      <c r="AA1142" s="55">
        <f t="shared" si="275"/>
        <v>0</v>
      </c>
      <c r="AB1142" s="55">
        <f t="shared" si="275"/>
        <v>0</v>
      </c>
      <c r="AC1142" s="55">
        <f t="shared" si="275"/>
        <v>0</v>
      </c>
      <c r="AD1142" s="55">
        <f t="shared" si="275"/>
        <v>0</v>
      </c>
      <c r="AE1142" s="55">
        <f t="shared" si="275"/>
        <v>0</v>
      </c>
      <c r="AF1142" s="55">
        <f t="shared" si="275"/>
        <v>0</v>
      </c>
      <c r="AG1142" s="55">
        <f t="shared" si="275"/>
        <v>0</v>
      </c>
      <c r="AH1142" s="55">
        <f t="shared" si="275"/>
        <v>0</v>
      </c>
      <c r="AI1142" s="55">
        <f t="shared" si="275"/>
        <v>0</v>
      </c>
      <c r="AJ1142" s="55">
        <f t="shared" si="275"/>
        <v>0</v>
      </c>
      <c r="AK1142" s="55">
        <f t="shared" si="275"/>
        <v>0</v>
      </c>
      <c r="AL1142" s="55">
        <f t="shared" si="275"/>
        <v>0</v>
      </c>
      <c r="AM1142" s="55">
        <f t="shared" si="275"/>
        <v>0</v>
      </c>
      <c r="AN1142" s="55">
        <f t="shared" si="275"/>
        <v>0</v>
      </c>
      <c r="AO1142" s="55">
        <f t="shared" si="271"/>
        <v>0</v>
      </c>
      <c r="AP1142" s="55">
        <f t="shared" si="271"/>
        <v>0</v>
      </c>
      <c r="AQ1142" s="55">
        <f t="shared" si="271"/>
        <v>0</v>
      </c>
      <c r="AR1142" s="55">
        <f t="shared" ref="AR1142:AU1142" si="277">SUMIFS($F$2:$F$2000,$E$2:$E$2000,AR$1,$A$2:$A$2000,$H1142)</f>
        <v>0</v>
      </c>
      <c r="AS1142" s="55">
        <f t="shared" si="277"/>
        <v>0</v>
      </c>
      <c r="AT1142" s="55">
        <f t="shared" si="277"/>
        <v>0</v>
      </c>
      <c r="AU1142" s="55">
        <f t="shared" si="277"/>
        <v>0</v>
      </c>
      <c r="AV1142" s="54">
        <f t="shared" si="266"/>
        <v>0</v>
      </c>
      <c r="AW1142" s="54">
        <f t="shared" si="267"/>
        <v>0</v>
      </c>
      <c r="AX1142" s="54">
        <f t="shared" si="268"/>
        <v>0</v>
      </c>
    </row>
    <row r="1143" spans="9:50">
      <c r="I1143" s="55">
        <f t="shared" si="264"/>
        <v>0</v>
      </c>
      <c r="J1143" s="55">
        <f t="shared" si="276"/>
        <v>0</v>
      </c>
      <c r="K1143" s="55">
        <f t="shared" si="276"/>
        <v>0</v>
      </c>
      <c r="L1143" s="55">
        <f t="shared" si="276"/>
        <v>0</v>
      </c>
      <c r="M1143" s="55">
        <f t="shared" si="276"/>
        <v>0</v>
      </c>
      <c r="N1143" s="55">
        <f t="shared" si="276"/>
        <v>0</v>
      </c>
      <c r="O1143" s="55">
        <f t="shared" si="276"/>
        <v>0</v>
      </c>
      <c r="P1143" s="55">
        <f t="shared" si="276"/>
        <v>0</v>
      </c>
      <c r="Q1143" s="55">
        <f t="shared" si="276"/>
        <v>0</v>
      </c>
      <c r="R1143" s="55">
        <f t="shared" si="276"/>
        <v>0</v>
      </c>
      <c r="S1143" s="55">
        <f t="shared" si="276"/>
        <v>0</v>
      </c>
      <c r="T1143" s="55">
        <f t="shared" si="276"/>
        <v>0</v>
      </c>
      <c r="U1143" s="55">
        <f t="shared" si="276"/>
        <v>0</v>
      </c>
      <c r="V1143" s="55">
        <f t="shared" si="276"/>
        <v>0</v>
      </c>
      <c r="W1143" s="55">
        <f t="shared" si="276"/>
        <v>0</v>
      </c>
      <c r="X1143" s="55">
        <f t="shared" si="276"/>
        <v>0</v>
      </c>
      <c r="Y1143" s="55">
        <f t="shared" si="276"/>
        <v>0</v>
      </c>
      <c r="Z1143" s="55">
        <f t="shared" si="275"/>
        <v>0</v>
      </c>
      <c r="AA1143" s="55">
        <f t="shared" si="275"/>
        <v>0</v>
      </c>
      <c r="AB1143" s="55">
        <f t="shared" si="275"/>
        <v>0</v>
      </c>
      <c r="AC1143" s="55">
        <f t="shared" si="275"/>
        <v>0</v>
      </c>
      <c r="AD1143" s="55">
        <f t="shared" si="275"/>
        <v>0</v>
      </c>
      <c r="AE1143" s="55">
        <f t="shared" si="275"/>
        <v>0</v>
      </c>
      <c r="AF1143" s="55">
        <f t="shared" si="275"/>
        <v>0</v>
      </c>
      <c r="AG1143" s="55">
        <f t="shared" si="275"/>
        <v>0</v>
      </c>
      <c r="AH1143" s="55">
        <f t="shared" si="275"/>
        <v>0</v>
      </c>
      <c r="AI1143" s="55">
        <f t="shared" si="275"/>
        <v>0</v>
      </c>
      <c r="AJ1143" s="55">
        <f t="shared" si="275"/>
        <v>0</v>
      </c>
      <c r="AK1143" s="55">
        <f t="shared" si="275"/>
        <v>0</v>
      </c>
      <c r="AL1143" s="55">
        <f t="shared" si="275"/>
        <v>0</v>
      </c>
      <c r="AM1143" s="55">
        <f t="shared" si="275"/>
        <v>0</v>
      </c>
      <c r="AN1143" s="55">
        <f t="shared" si="275"/>
        <v>0</v>
      </c>
      <c r="AO1143" s="55">
        <f t="shared" ref="AO1143:AU1179" si="278">SUMIFS($F$2:$F$2000,$E$2:$E$2000,AO$1,$A$2:$A$2000,$H1143)</f>
        <v>0</v>
      </c>
      <c r="AP1143" s="55">
        <f t="shared" si="278"/>
        <v>0</v>
      </c>
      <c r="AQ1143" s="55">
        <f t="shared" si="278"/>
        <v>0</v>
      </c>
      <c r="AR1143" s="55">
        <f t="shared" si="278"/>
        <v>0</v>
      </c>
      <c r="AS1143" s="55">
        <f t="shared" si="278"/>
        <v>0</v>
      </c>
      <c r="AT1143" s="55">
        <f t="shared" si="278"/>
        <v>0</v>
      </c>
      <c r="AU1143" s="55">
        <f t="shared" si="278"/>
        <v>0</v>
      </c>
      <c r="AV1143" s="54">
        <f t="shared" si="266"/>
        <v>0</v>
      </c>
      <c r="AW1143" s="54">
        <f t="shared" si="267"/>
        <v>0</v>
      </c>
      <c r="AX1143" s="54">
        <f t="shared" si="268"/>
        <v>0</v>
      </c>
    </row>
    <row r="1144" spans="9:50">
      <c r="I1144" s="55">
        <f t="shared" si="264"/>
        <v>0</v>
      </c>
      <c r="J1144" s="55">
        <f t="shared" si="276"/>
        <v>0</v>
      </c>
      <c r="K1144" s="55">
        <f t="shared" si="276"/>
        <v>0</v>
      </c>
      <c r="L1144" s="55">
        <f t="shared" si="276"/>
        <v>0</v>
      </c>
      <c r="M1144" s="55">
        <f t="shared" si="276"/>
        <v>0</v>
      </c>
      <c r="N1144" s="55">
        <f t="shared" si="276"/>
        <v>0</v>
      </c>
      <c r="O1144" s="55">
        <f t="shared" si="276"/>
        <v>0</v>
      </c>
      <c r="P1144" s="55">
        <f t="shared" si="276"/>
        <v>0</v>
      </c>
      <c r="Q1144" s="55">
        <f t="shared" si="276"/>
        <v>0</v>
      </c>
      <c r="R1144" s="55">
        <f t="shared" si="276"/>
        <v>0</v>
      </c>
      <c r="S1144" s="55">
        <f t="shared" si="276"/>
        <v>0</v>
      </c>
      <c r="T1144" s="55">
        <f t="shared" si="276"/>
        <v>0</v>
      </c>
      <c r="U1144" s="55">
        <f t="shared" si="276"/>
        <v>0</v>
      </c>
      <c r="V1144" s="55">
        <f t="shared" si="276"/>
        <v>0</v>
      </c>
      <c r="W1144" s="55">
        <f t="shared" si="276"/>
        <v>0</v>
      </c>
      <c r="X1144" s="55">
        <f t="shared" si="276"/>
        <v>0</v>
      </c>
      <c r="Y1144" s="55">
        <f t="shared" si="276"/>
        <v>0</v>
      </c>
      <c r="Z1144" s="55">
        <f t="shared" si="275"/>
        <v>0</v>
      </c>
      <c r="AA1144" s="55">
        <f t="shared" si="275"/>
        <v>0</v>
      </c>
      <c r="AB1144" s="55">
        <f t="shared" si="275"/>
        <v>0</v>
      </c>
      <c r="AC1144" s="55">
        <f t="shared" si="275"/>
        <v>0</v>
      </c>
      <c r="AD1144" s="55">
        <f t="shared" si="275"/>
        <v>0</v>
      </c>
      <c r="AE1144" s="55">
        <f t="shared" si="275"/>
        <v>0</v>
      </c>
      <c r="AF1144" s="55">
        <f t="shared" si="275"/>
        <v>0</v>
      </c>
      <c r="AG1144" s="55">
        <f t="shared" si="275"/>
        <v>0</v>
      </c>
      <c r="AH1144" s="55">
        <f t="shared" si="275"/>
        <v>0</v>
      </c>
      <c r="AI1144" s="55">
        <f t="shared" si="275"/>
        <v>0</v>
      </c>
      <c r="AJ1144" s="55">
        <f t="shared" si="275"/>
        <v>0</v>
      </c>
      <c r="AK1144" s="55">
        <f t="shared" si="275"/>
        <v>0</v>
      </c>
      <c r="AL1144" s="55">
        <f t="shared" si="275"/>
        <v>0</v>
      </c>
      <c r="AM1144" s="55">
        <f t="shared" si="275"/>
        <v>0</v>
      </c>
      <c r="AN1144" s="55">
        <f t="shared" si="275"/>
        <v>0</v>
      </c>
      <c r="AO1144" s="55">
        <f t="shared" si="278"/>
        <v>0</v>
      </c>
      <c r="AP1144" s="55">
        <f t="shared" si="278"/>
        <v>0</v>
      </c>
      <c r="AQ1144" s="55">
        <f t="shared" si="278"/>
        <v>0</v>
      </c>
      <c r="AR1144" s="55">
        <f t="shared" si="278"/>
        <v>0</v>
      </c>
      <c r="AS1144" s="55">
        <f t="shared" si="278"/>
        <v>0</v>
      </c>
      <c r="AT1144" s="55">
        <f t="shared" si="278"/>
        <v>0</v>
      </c>
      <c r="AU1144" s="55">
        <f t="shared" si="278"/>
        <v>0</v>
      </c>
      <c r="AV1144" s="54">
        <f t="shared" si="266"/>
        <v>0</v>
      </c>
      <c r="AW1144" s="54">
        <f t="shared" si="267"/>
        <v>0</v>
      </c>
      <c r="AX1144" s="54">
        <f t="shared" si="268"/>
        <v>0</v>
      </c>
    </row>
    <row r="1145" spans="9:50">
      <c r="I1145" s="55">
        <f t="shared" si="264"/>
        <v>0</v>
      </c>
      <c r="J1145" s="55">
        <f t="shared" si="276"/>
        <v>0</v>
      </c>
      <c r="K1145" s="55">
        <f t="shared" si="276"/>
        <v>0</v>
      </c>
      <c r="L1145" s="55">
        <f t="shared" si="276"/>
        <v>0</v>
      </c>
      <c r="M1145" s="55">
        <f t="shared" si="276"/>
        <v>0</v>
      </c>
      <c r="N1145" s="55">
        <f t="shared" si="276"/>
        <v>0</v>
      </c>
      <c r="O1145" s="55">
        <f t="shared" si="276"/>
        <v>0</v>
      </c>
      <c r="P1145" s="55">
        <f t="shared" si="276"/>
        <v>0</v>
      </c>
      <c r="Q1145" s="55">
        <f t="shared" si="276"/>
        <v>0</v>
      </c>
      <c r="R1145" s="55">
        <f t="shared" si="276"/>
        <v>0</v>
      </c>
      <c r="S1145" s="55">
        <f t="shared" si="276"/>
        <v>0</v>
      </c>
      <c r="T1145" s="55">
        <f t="shared" si="276"/>
        <v>0</v>
      </c>
      <c r="U1145" s="55">
        <f t="shared" si="276"/>
        <v>0</v>
      </c>
      <c r="V1145" s="55">
        <f t="shared" si="276"/>
        <v>0</v>
      </c>
      <c r="W1145" s="55">
        <f t="shared" si="276"/>
        <v>0</v>
      </c>
      <c r="X1145" s="55">
        <f t="shared" si="276"/>
        <v>0</v>
      </c>
      <c r="Y1145" s="55">
        <f t="shared" si="276"/>
        <v>0</v>
      </c>
      <c r="Z1145" s="55">
        <f t="shared" si="275"/>
        <v>0</v>
      </c>
      <c r="AA1145" s="55">
        <f t="shared" si="275"/>
        <v>0</v>
      </c>
      <c r="AB1145" s="55">
        <f t="shared" si="275"/>
        <v>0</v>
      </c>
      <c r="AC1145" s="55">
        <f t="shared" si="275"/>
        <v>0</v>
      </c>
      <c r="AD1145" s="55">
        <f t="shared" si="275"/>
        <v>0</v>
      </c>
      <c r="AE1145" s="55">
        <f t="shared" si="275"/>
        <v>0</v>
      </c>
      <c r="AF1145" s="55">
        <f t="shared" si="275"/>
        <v>0</v>
      </c>
      <c r="AG1145" s="55">
        <f t="shared" si="275"/>
        <v>0</v>
      </c>
      <c r="AH1145" s="55">
        <f t="shared" si="275"/>
        <v>0</v>
      </c>
      <c r="AI1145" s="55">
        <f t="shared" si="275"/>
        <v>0</v>
      </c>
      <c r="AJ1145" s="55">
        <f t="shared" si="275"/>
        <v>0</v>
      </c>
      <c r="AK1145" s="55">
        <f t="shared" si="275"/>
        <v>0</v>
      </c>
      <c r="AL1145" s="55">
        <f t="shared" si="275"/>
        <v>0</v>
      </c>
      <c r="AM1145" s="55">
        <f t="shared" si="275"/>
        <v>0</v>
      </c>
      <c r="AN1145" s="55">
        <f t="shared" si="275"/>
        <v>0</v>
      </c>
      <c r="AO1145" s="55">
        <f t="shared" si="278"/>
        <v>0</v>
      </c>
      <c r="AP1145" s="55">
        <f t="shared" si="278"/>
        <v>0</v>
      </c>
      <c r="AQ1145" s="55">
        <f t="shared" si="278"/>
        <v>0</v>
      </c>
      <c r="AR1145" s="55">
        <f t="shared" si="278"/>
        <v>0</v>
      </c>
      <c r="AS1145" s="55">
        <f t="shared" si="278"/>
        <v>0</v>
      </c>
      <c r="AT1145" s="55">
        <f t="shared" si="278"/>
        <v>0</v>
      </c>
      <c r="AU1145" s="55">
        <f t="shared" si="278"/>
        <v>0</v>
      </c>
      <c r="AV1145" s="54">
        <f t="shared" si="266"/>
        <v>0</v>
      </c>
      <c r="AW1145" s="54">
        <f t="shared" si="267"/>
        <v>0</v>
      </c>
      <c r="AX1145" s="54">
        <f t="shared" si="268"/>
        <v>0</v>
      </c>
    </row>
    <row r="1146" spans="9:50">
      <c r="I1146" s="55">
        <f t="shared" si="264"/>
        <v>0</v>
      </c>
      <c r="J1146" s="55">
        <f t="shared" si="276"/>
        <v>0</v>
      </c>
      <c r="K1146" s="55">
        <f t="shared" si="276"/>
        <v>0</v>
      </c>
      <c r="L1146" s="55">
        <f t="shared" si="276"/>
        <v>0</v>
      </c>
      <c r="M1146" s="55">
        <f t="shared" si="276"/>
        <v>0</v>
      </c>
      <c r="N1146" s="55">
        <f t="shared" si="276"/>
        <v>0</v>
      </c>
      <c r="O1146" s="55">
        <f t="shared" si="276"/>
        <v>0</v>
      </c>
      <c r="P1146" s="55">
        <f t="shared" si="276"/>
        <v>0</v>
      </c>
      <c r="Q1146" s="55">
        <f t="shared" si="276"/>
        <v>0</v>
      </c>
      <c r="R1146" s="55">
        <f t="shared" si="276"/>
        <v>0</v>
      </c>
      <c r="S1146" s="55">
        <f t="shared" si="276"/>
        <v>0</v>
      </c>
      <c r="T1146" s="55">
        <f t="shared" si="276"/>
        <v>0</v>
      </c>
      <c r="U1146" s="55">
        <f t="shared" si="276"/>
        <v>0</v>
      </c>
      <c r="V1146" s="55">
        <f t="shared" si="276"/>
        <v>0</v>
      </c>
      <c r="W1146" s="55">
        <f t="shared" si="276"/>
        <v>0</v>
      </c>
      <c r="X1146" s="55">
        <f t="shared" si="276"/>
        <v>0</v>
      </c>
      <c r="Y1146" s="55">
        <f t="shared" si="276"/>
        <v>0</v>
      </c>
      <c r="Z1146" s="55">
        <f t="shared" si="275"/>
        <v>0</v>
      </c>
      <c r="AA1146" s="55">
        <f t="shared" si="275"/>
        <v>0</v>
      </c>
      <c r="AB1146" s="55">
        <f t="shared" si="275"/>
        <v>0</v>
      </c>
      <c r="AC1146" s="55">
        <f t="shared" si="275"/>
        <v>0</v>
      </c>
      <c r="AD1146" s="55">
        <f t="shared" si="275"/>
        <v>0</v>
      </c>
      <c r="AE1146" s="55">
        <f t="shared" si="275"/>
        <v>0</v>
      </c>
      <c r="AF1146" s="55">
        <f t="shared" si="275"/>
        <v>0</v>
      </c>
      <c r="AG1146" s="55">
        <f t="shared" si="275"/>
        <v>0</v>
      </c>
      <c r="AH1146" s="55">
        <f t="shared" si="275"/>
        <v>0</v>
      </c>
      <c r="AI1146" s="55">
        <f t="shared" si="275"/>
        <v>0</v>
      </c>
      <c r="AJ1146" s="55">
        <f t="shared" si="275"/>
        <v>0</v>
      </c>
      <c r="AK1146" s="55">
        <f t="shared" si="275"/>
        <v>0</v>
      </c>
      <c r="AL1146" s="55">
        <f t="shared" si="275"/>
        <v>0</v>
      </c>
      <c r="AM1146" s="55">
        <f t="shared" si="275"/>
        <v>0</v>
      </c>
      <c r="AN1146" s="55">
        <f t="shared" si="275"/>
        <v>0</v>
      </c>
      <c r="AO1146" s="55">
        <f t="shared" si="278"/>
        <v>0</v>
      </c>
      <c r="AP1146" s="55">
        <f t="shared" si="278"/>
        <v>0</v>
      </c>
      <c r="AQ1146" s="55">
        <f t="shared" si="278"/>
        <v>0</v>
      </c>
      <c r="AR1146" s="55">
        <f t="shared" si="278"/>
        <v>0</v>
      </c>
      <c r="AS1146" s="55">
        <f t="shared" si="278"/>
        <v>0</v>
      </c>
      <c r="AT1146" s="55">
        <f t="shared" si="278"/>
        <v>0</v>
      </c>
      <c r="AU1146" s="55">
        <f t="shared" si="278"/>
        <v>0</v>
      </c>
      <c r="AV1146" s="54">
        <f t="shared" si="266"/>
        <v>0</v>
      </c>
      <c r="AW1146" s="54">
        <f t="shared" si="267"/>
        <v>0</v>
      </c>
      <c r="AX1146" s="54">
        <f t="shared" si="268"/>
        <v>0</v>
      </c>
    </row>
    <row r="1147" spans="9:50">
      <c r="I1147" s="55">
        <f t="shared" si="264"/>
        <v>0</v>
      </c>
      <c r="J1147" s="55">
        <f t="shared" si="276"/>
        <v>0</v>
      </c>
      <c r="K1147" s="55">
        <f t="shared" si="276"/>
        <v>0</v>
      </c>
      <c r="L1147" s="55">
        <f t="shared" si="276"/>
        <v>0</v>
      </c>
      <c r="M1147" s="55">
        <f t="shared" si="276"/>
        <v>0</v>
      </c>
      <c r="N1147" s="55">
        <f t="shared" si="276"/>
        <v>0</v>
      </c>
      <c r="O1147" s="55">
        <f t="shared" si="276"/>
        <v>0</v>
      </c>
      <c r="P1147" s="55">
        <f t="shared" si="276"/>
        <v>0</v>
      </c>
      <c r="Q1147" s="55">
        <f t="shared" si="276"/>
        <v>0</v>
      </c>
      <c r="R1147" s="55">
        <f t="shared" si="276"/>
        <v>0</v>
      </c>
      <c r="S1147" s="55">
        <f t="shared" si="276"/>
        <v>0</v>
      </c>
      <c r="T1147" s="55">
        <f t="shared" si="276"/>
        <v>0</v>
      </c>
      <c r="U1147" s="55">
        <f t="shared" si="276"/>
        <v>0</v>
      </c>
      <c r="V1147" s="55">
        <f t="shared" si="276"/>
        <v>0</v>
      </c>
      <c r="W1147" s="55">
        <f t="shared" si="276"/>
        <v>0</v>
      </c>
      <c r="X1147" s="55">
        <f t="shared" si="276"/>
        <v>0</v>
      </c>
      <c r="Y1147" s="55">
        <f t="shared" si="276"/>
        <v>0</v>
      </c>
      <c r="Z1147" s="55">
        <f t="shared" si="275"/>
        <v>0</v>
      </c>
      <c r="AA1147" s="55">
        <f t="shared" si="275"/>
        <v>0</v>
      </c>
      <c r="AB1147" s="55">
        <f t="shared" si="275"/>
        <v>0</v>
      </c>
      <c r="AC1147" s="55">
        <f t="shared" si="275"/>
        <v>0</v>
      </c>
      <c r="AD1147" s="55">
        <f t="shared" si="275"/>
        <v>0</v>
      </c>
      <c r="AE1147" s="55">
        <f t="shared" si="275"/>
        <v>0</v>
      </c>
      <c r="AF1147" s="55">
        <f t="shared" si="275"/>
        <v>0</v>
      </c>
      <c r="AG1147" s="55">
        <f t="shared" si="275"/>
        <v>0</v>
      </c>
      <c r="AH1147" s="55">
        <f t="shared" si="275"/>
        <v>0</v>
      </c>
      <c r="AI1147" s="55">
        <f t="shared" si="275"/>
        <v>0</v>
      </c>
      <c r="AJ1147" s="55">
        <f t="shared" si="275"/>
        <v>0</v>
      </c>
      <c r="AK1147" s="55">
        <f t="shared" si="275"/>
        <v>0</v>
      </c>
      <c r="AL1147" s="55">
        <f t="shared" si="275"/>
        <v>0</v>
      </c>
      <c r="AM1147" s="55">
        <f t="shared" si="275"/>
        <v>0</v>
      </c>
      <c r="AN1147" s="55">
        <f t="shared" si="275"/>
        <v>0</v>
      </c>
      <c r="AO1147" s="55">
        <f t="shared" si="278"/>
        <v>0</v>
      </c>
      <c r="AP1147" s="55">
        <f t="shared" si="278"/>
        <v>0</v>
      </c>
      <c r="AQ1147" s="55">
        <f t="shared" si="278"/>
        <v>0</v>
      </c>
      <c r="AR1147" s="55">
        <f t="shared" si="278"/>
        <v>0</v>
      </c>
      <c r="AS1147" s="55">
        <f t="shared" si="278"/>
        <v>0</v>
      </c>
      <c r="AT1147" s="55">
        <f t="shared" si="278"/>
        <v>0</v>
      </c>
      <c r="AU1147" s="55">
        <f t="shared" si="278"/>
        <v>0</v>
      </c>
      <c r="AV1147" s="54">
        <f t="shared" si="266"/>
        <v>0</v>
      </c>
      <c r="AW1147" s="54">
        <f t="shared" si="267"/>
        <v>0</v>
      </c>
      <c r="AX1147" s="54">
        <f t="shared" si="268"/>
        <v>0</v>
      </c>
    </row>
    <row r="1148" spans="9:50">
      <c r="I1148" s="55">
        <f t="shared" si="264"/>
        <v>0</v>
      </c>
      <c r="J1148" s="55">
        <f t="shared" si="276"/>
        <v>0</v>
      </c>
      <c r="K1148" s="55">
        <f t="shared" si="276"/>
        <v>0</v>
      </c>
      <c r="L1148" s="55">
        <f t="shared" si="276"/>
        <v>0</v>
      </c>
      <c r="M1148" s="55">
        <f t="shared" si="276"/>
        <v>0</v>
      </c>
      <c r="N1148" s="55">
        <f t="shared" si="276"/>
        <v>0</v>
      </c>
      <c r="O1148" s="55">
        <f t="shared" si="276"/>
        <v>0</v>
      </c>
      <c r="P1148" s="55">
        <f t="shared" si="276"/>
        <v>0</v>
      </c>
      <c r="Q1148" s="55">
        <f t="shared" si="276"/>
        <v>0</v>
      </c>
      <c r="R1148" s="55">
        <f t="shared" si="276"/>
        <v>0</v>
      </c>
      <c r="S1148" s="55">
        <f t="shared" si="276"/>
        <v>0</v>
      </c>
      <c r="T1148" s="55">
        <f t="shared" si="276"/>
        <v>0</v>
      </c>
      <c r="U1148" s="55">
        <f t="shared" si="276"/>
        <v>0</v>
      </c>
      <c r="V1148" s="55">
        <f t="shared" si="276"/>
        <v>0</v>
      </c>
      <c r="W1148" s="55">
        <f t="shared" si="276"/>
        <v>0</v>
      </c>
      <c r="X1148" s="55">
        <f t="shared" si="276"/>
        <v>0</v>
      </c>
      <c r="Y1148" s="55">
        <f t="shared" si="276"/>
        <v>0</v>
      </c>
      <c r="Z1148" s="55">
        <f t="shared" si="275"/>
        <v>0</v>
      </c>
      <c r="AA1148" s="55">
        <f t="shared" si="275"/>
        <v>0</v>
      </c>
      <c r="AB1148" s="55">
        <f t="shared" si="275"/>
        <v>0</v>
      </c>
      <c r="AC1148" s="55">
        <f t="shared" si="275"/>
        <v>0</v>
      </c>
      <c r="AD1148" s="55">
        <f t="shared" si="275"/>
        <v>0</v>
      </c>
      <c r="AE1148" s="55">
        <f t="shared" si="275"/>
        <v>0</v>
      </c>
      <c r="AF1148" s="55">
        <f t="shared" si="275"/>
        <v>0</v>
      </c>
      <c r="AG1148" s="55">
        <f t="shared" si="275"/>
        <v>0</v>
      </c>
      <c r="AH1148" s="55">
        <f t="shared" si="275"/>
        <v>0</v>
      </c>
      <c r="AI1148" s="55">
        <f t="shared" si="275"/>
        <v>0</v>
      </c>
      <c r="AJ1148" s="55">
        <f t="shared" si="275"/>
        <v>0</v>
      </c>
      <c r="AK1148" s="55">
        <f t="shared" si="275"/>
        <v>0</v>
      </c>
      <c r="AL1148" s="55">
        <f t="shared" si="275"/>
        <v>0</v>
      </c>
      <c r="AM1148" s="55">
        <f t="shared" si="275"/>
        <v>0</v>
      </c>
      <c r="AN1148" s="55">
        <f t="shared" si="275"/>
        <v>0</v>
      </c>
      <c r="AO1148" s="55">
        <f t="shared" si="278"/>
        <v>0</v>
      </c>
      <c r="AP1148" s="55">
        <f t="shared" si="278"/>
        <v>0</v>
      </c>
      <c r="AQ1148" s="55">
        <f t="shared" si="278"/>
        <v>0</v>
      </c>
      <c r="AR1148" s="55">
        <f t="shared" si="278"/>
        <v>0</v>
      </c>
      <c r="AS1148" s="55">
        <f t="shared" si="278"/>
        <v>0</v>
      </c>
      <c r="AT1148" s="55">
        <f t="shared" si="278"/>
        <v>0</v>
      </c>
      <c r="AU1148" s="55">
        <f t="shared" si="278"/>
        <v>0</v>
      </c>
      <c r="AV1148" s="54">
        <f t="shared" si="266"/>
        <v>0</v>
      </c>
      <c r="AW1148" s="54">
        <f t="shared" si="267"/>
        <v>0</v>
      </c>
      <c r="AX1148" s="54">
        <f t="shared" si="268"/>
        <v>0</v>
      </c>
    </row>
    <row r="1149" spans="9:50">
      <c r="I1149" s="55">
        <f t="shared" si="264"/>
        <v>0</v>
      </c>
      <c r="J1149" s="55">
        <f t="shared" si="276"/>
        <v>0</v>
      </c>
      <c r="K1149" s="55">
        <f t="shared" si="276"/>
        <v>0</v>
      </c>
      <c r="L1149" s="55">
        <f t="shared" si="276"/>
        <v>0</v>
      </c>
      <c r="M1149" s="55">
        <f t="shared" si="276"/>
        <v>0</v>
      </c>
      <c r="N1149" s="55">
        <f t="shared" si="276"/>
        <v>0</v>
      </c>
      <c r="O1149" s="55">
        <f t="shared" si="276"/>
        <v>0</v>
      </c>
      <c r="P1149" s="55">
        <f t="shared" si="276"/>
        <v>0</v>
      </c>
      <c r="Q1149" s="55">
        <f t="shared" si="276"/>
        <v>0</v>
      </c>
      <c r="R1149" s="55">
        <f t="shared" si="276"/>
        <v>0</v>
      </c>
      <c r="S1149" s="55">
        <f t="shared" si="276"/>
        <v>0</v>
      </c>
      <c r="T1149" s="55">
        <f t="shared" si="276"/>
        <v>0</v>
      </c>
      <c r="U1149" s="55">
        <f t="shared" si="276"/>
        <v>0</v>
      </c>
      <c r="V1149" s="55">
        <f t="shared" si="276"/>
        <v>0</v>
      </c>
      <c r="W1149" s="55">
        <f t="shared" si="276"/>
        <v>0</v>
      </c>
      <c r="X1149" s="55">
        <f t="shared" si="276"/>
        <v>0</v>
      </c>
      <c r="Y1149" s="55">
        <f t="shared" si="276"/>
        <v>0</v>
      </c>
      <c r="Z1149" s="55">
        <f t="shared" si="275"/>
        <v>0</v>
      </c>
      <c r="AA1149" s="55">
        <f t="shared" si="275"/>
        <v>0</v>
      </c>
      <c r="AB1149" s="55">
        <f t="shared" si="275"/>
        <v>0</v>
      </c>
      <c r="AC1149" s="55">
        <f t="shared" si="275"/>
        <v>0</v>
      </c>
      <c r="AD1149" s="55">
        <f t="shared" si="275"/>
        <v>0</v>
      </c>
      <c r="AE1149" s="55">
        <f t="shared" si="275"/>
        <v>0</v>
      </c>
      <c r="AF1149" s="55">
        <f t="shared" si="275"/>
        <v>0</v>
      </c>
      <c r="AG1149" s="55">
        <f t="shared" si="275"/>
        <v>0</v>
      </c>
      <c r="AH1149" s="55">
        <f t="shared" si="275"/>
        <v>0</v>
      </c>
      <c r="AI1149" s="55">
        <f t="shared" si="275"/>
        <v>0</v>
      </c>
      <c r="AJ1149" s="55">
        <f t="shared" si="275"/>
        <v>0</v>
      </c>
      <c r="AK1149" s="55">
        <f t="shared" si="275"/>
        <v>0</v>
      </c>
      <c r="AL1149" s="55">
        <f t="shared" si="275"/>
        <v>0</v>
      </c>
      <c r="AM1149" s="55">
        <f t="shared" si="275"/>
        <v>0</v>
      </c>
      <c r="AN1149" s="55">
        <f t="shared" si="275"/>
        <v>0</v>
      </c>
      <c r="AO1149" s="55">
        <f t="shared" si="278"/>
        <v>0</v>
      </c>
      <c r="AP1149" s="55">
        <f t="shared" si="278"/>
        <v>0</v>
      </c>
      <c r="AQ1149" s="55">
        <f t="shared" si="278"/>
        <v>0</v>
      </c>
      <c r="AR1149" s="55">
        <f t="shared" si="278"/>
        <v>0</v>
      </c>
      <c r="AS1149" s="55">
        <f t="shared" si="278"/>
        <v>0</v>
      </c>
      <c r="AT1149" s="55">
        <f t="shared" si="278"/>
        <v>0</v>
      </c>
      <c r="AU1149" s="55">
        <f t="shared" si="278"/>
        <v>0</v>
      </c>
      <c r="AV1149" s="54">
        <f t="shared" si="266"/>
        <v>0</v>
      </c>
      <c r="AW1149" s="54">
        <f t="shared" si="267"/>
        <v>0</v>
      </c>
      <c r="AX1149" s="54">
        <f t="shared" si="268"/>
        <v>0</v>
      </c>
    </row>
    <row r="1150" spans="9:50">
      <c r="I1150" s="55">
        <f t="shared" si="264"/>
        <v>0</v>
      </c>
      <c r="J1150" s="55">
        <f t="shared" si="276"/>
        <v>0</v>
      </c>
      <c r="K1150" s="55">
        <f t="shared" si="276"/>
        <v>0</v>
      </c>
      <c r="L1150" s="55">
        <f t="shared" si="276"/>
        <v>0</v>
      </c>
      <c r="M1150" s="55">
        <f t="shared" si="276"/>
        <v>0</v>
      </c>
      <c r="N1150" s="55">
        <f t="shared" si="276"/>
        <v>0</v>
      </c>
      <c r="O1150" s="55">
        <f t="shared" si="276"/>
        <v>0</v>
      </c>
      <c r="P1150" s="55">
        <f t="shared" si="276"/>
        <v>0</v>
      </c>
      <c r="Q1150" s="55">
        <f t="shared" si="276"/>
        <v>0</v>
      </c>
      <c r="R1150" s="55">
        <f t="shared" si="276"/>
        <v>0</v>
      </c>
      <c r="S1150" s="55">
        <f t="shared" si="276"/>
        <v>0</v>
      </c>
      <c r="T1150" s="55">
        <f t="shared" si="276"/>
        <v>0</v>
      </c>
      <c r="U1150" s="55">
        <f t="shared" si="276"/>
        <v>0</v>
      </c>
      <c r="V1150" s="55">
        <f t="shared" si="276"/>
        <v>0</v>
      </c>
      <c r="W1150" s="55">
        <f t="shared" si="276"/>
        <v>0</v>
      </c>
      <c r="X1150" s="55">
        <f t="shared" si="276"/>
        <v>0</v>
      </c>
      <c r="Y1150" s="55">
        <f t="shared" si="276"/>
        <v>0</v>
      </c>
      <c r="Z1150" s="55">
        <f t="shared" si="275"/>
        <v>0</v>
      </c>
      <c r="AA1150" s="55">
        <f t="shared" si="275"/>
        <v>0</v>
      </c>
      <c r="AB1150" s="55">
        <f t="shared" si="275"/>
        <v>0</v>
      </c>
      <c r="AC1150" s="55">
        <f t="shared" si="275"/>
        <v>0</v>
      </c>
      <c r="AD1150" s="55">
        <f t="shared" si="275"/>
        <v>0</v>
      </c>
      <c r="AE1150" s="55">
        <f t="shared" si="275"/>
        <v>0</v>
      </c>
      <c r="AF1150" s="55">
        <f t="shared" si="275"/>
        <v>0</v>
      </c>
      <c r="AG1150" s="55">
        <f t="shared" si="275"/>
        <v>0</v>
      </c>
      <c r="AH1150" s="55">
        <f t="shared" si="275"/>
        <v>0</v>
      </c>
      <c r="AI1150" s="55">
        <f t="shared" si="275"/>
        <v>0</v>
      </c>
      <c r="AJ1150" s="55">
        <f t="shared" si="275"/>
        <v>0</v>
      </c>
      <c r="AK1150" s="55">
        <f t="shared" si="275"/>
        <v>0</v>
      </c>
      <c r="AL1150" s="55">
        <f t="shared" si="275"/>
        <v>0</v>
      </c>
      <c r="AM1150" s="55">
        <f t="shared" si="275"/>
        <v>0</v>
      </c>
      <c r="AN1150" s="55">
        <f t="shared" si="275"/>
        <v>0</v>
      </c>
      <c r="AO1150" s="55">
        <f t="shared" si="278"/>
        <v>0</v>
      </c>
      <c r="AP1150" s="55">
        <f t="shared" si="278"/>
        <v>0</v>
      </c>
      <c r="AQ1150" s="55">
        <f t="shared" si="278"/>
        <v>0</v>
      </c>
      <c r="AR1150" s="55">
        <f t="shared" si="278"/>
        <v>0</v>
      </c>
      <c r="AS1150" s="55">
        <f t="shared" si="278"/>
        <v>0</v>
      </c>
      <c r="AT1150" s="55">
        <f t="shared" si="278"/>
        <v>0</v>
      </c>
      <c r="AU1150" s="55">
        <f t="shared" si="278"/>
        <v>0</v>
      </c>
      <c r="AV1150" s="54">
        <f t="shared" si="266"/>
        <v>0</v>
      </c>
      <c r="AW1150" s="54">
        <f t="shared" si="267"/>
        <v>0</v>
      </c>
      <c r="AX1150" s="54">
        <f t="shared" si="268"/>
        <v>0</v>
      </c>
    </row>
    <row r="1151" spans="9:50">
      <c r="I1151" s="55">
        <f t="shared" si="264"/>
        <v>0</v>
      </c>
      <c r="J1151" s="55">
        <f t="shared" si="276"/>
        <v>0</v>
      </c>
      <c r="K1151" s="55">
        <f t="shared" si="276"/>
        <v>0</v>
      </c>
      <c r="L1151" s="55">
        <f t="shared" si="276"/>
        <v>0</v>
      </c>
      <c r="M1151" s="55">
        <f t="shared" si="276"/>
        <v>0</v>
      </c>
      <c r="N1151" s="55">
        <f t="shared" si="276"/>
        <v>0</v>
      </c>
      <c r="O1151" s="55">
        <f t="shared" si="276"/>
        <v>0</v>
      </c>
      <c r="P1151" s="55">
        <f t="shared" si="276"/>
        <v>0</v>
      </c>
      <c r="Q1151" s="55">
        <f t="shared" si="276"/>
        <v>0</v>
      </c>
      <c r="R1151" s="55">
        <f t="shared" si="276"/>
        <v>0</v>
      </c>
      <c r="S1151" s="55">
        <f t="shared" si="276"/>
        <v>0</v>
      </c>
      <c r="T1151" s="55">
        <f t="shared" si="276"/>
        <v>0</v>
      </c>
      <c r="U1151" s="55">
        <f t="shared" si="276"/>
        <v>0</v>
      </c>
      <c r="V1151" s="55">
        <f t="shared" si="276"/>
        <v>0</v>
      </c>
      <c r="W1151" s="55">
        <f t="shared" si="276"/>
        <v>0</v>
      </c>
      <c r="X1151" s="55">
        <f t="shared" si="276"/>
        <v>0</v>
      </c>
      <c r="Y1151" s="55">
        <f t="shared" si="276"/>
        <v>0</v>
      </c>
      <c r="Z1151" s="55">
        <f t="shared" si="275"/>
        <v>0</v>
      </c>
      <c r="AA1151" s="55">
        <f t="shared" si="275"/>
        <v>0</v>
      </c>
      <c r="AB1151" s="55">
        <f t="shared" si="275"/>
        <v>0</v>
      </c>
      <c r="AC1151" s="55">
        <f t="shared" si="275"/>
        <v>0</v>
      </c>
      <c r="AD1151" s="55">
        <f t="shared" si="275"/>
        <v>0</v>
      </c>
      <c r="AE1151" s="55">
        <f t="shared" si="275"/>
        <v>0</v>
      </c>
      <c r="AF1151" s="55">
        <f t="shared" si="275"/>
        <v>0</v>
      </c>
      <c r="AG1151" s="55">
        <f t="shared" si="275"/>
        <v>0</v>
      </c>
      <c r="AH1151" s="55">
        <f t="shared" si="275"/>
        <v>0</v>
      </c>
      <c r="AI1151" s="55">
        <f t="shared" si="275"/>
        <v>0</v>
      </c>
      <c r="AJ1151" s="55">
        <f t="shared" si="275"/>
        <v>0</v>
      </c>
      <c r="AK1151" s="55">
        <f t="shared" si="275"/>
        <v>0</v>
      </c>
      <c r="AL1151" s="55">
        <f t="shared" si="275"/>
        <v>0</v>
      </c>
      <c r="AM1151" s="55">
        <f t="shared" si="275"/>
        <v>0</v>
      </c>
      <c r="AN1151" s="55">
        <f t="shared" si="275"/>
        <v>0</v>
      </c>
      <c r="AO1151" s="55">
        <f t="shared" si="278"/>
        <v>0</v>
      </c>
      <c r="AP1151" s="55">
        <f t="shared" si="278"/>
        <v>0</v>
      </c>
      <c r="AQ1151" s="55">
        <f t="shared" si="278"/>
        <v>0</v>
      </c>
      <c r="AR1151" s="55">
        <f t="shared" si="278"/>
        <v>0</v>
      </c>
      <c r="AS1151" s="55">
        <f t="shared" si="278"/>
        <v>0</v>
      </c>
      <c r="AT1151" s="55">
        <f t="shared" si="278"/>
        <v>0</v>
      </c>
      <c r="AU1151" s="55">
        <f t="shared" si="278"/>
        <v>0</v>
      </c>
      <c r="AV1151" s="54">
        <f t="shared" si="266"/>
        <v>0</v>
      </c>
      <c r="AW1151" s="54">
        <f t="shared" si="267"/>
        <v>0</v>
      </c>
      <c r="AX1151" s="54">
        <f t="shared" si="268"/>
        <v>0</v>
      </c>
    </row>
    <row r="1152" spans="9:50">
      <c r="I1152" s="55">
        <f t="shared" si="264"/>
        <v>0</v>
      </c>
      <c r="J1152" s="55">
        <f t="shared" si="276"/>
        <v>0</v>
      </c>
      <c r="K1152" s="55">
        <f t="shared" si="276"/>
        <v>0</v>
      </c>
      <c r="L1152" s="55">
        <f t="shared" si="276"/>
        <v>0</v>
      </c>
      <c r="M1152" s="55">
        <f t="shared" si="276"/>
        <v>0</v>
      </c>
      <c r="N1152" s="55">
        <f t="shared" si="276"/>
        <v>0</v>
      </c>
      <c r="O1152" s="55">
        <f t="shared" si="276"/>
        <v>0</v>
      </c>
      <c r="P1152" s="55">
        <f t="shared" si="276"/>
        <v>0</v>
      </c>
      <c r="Q1152" s="55">
        <f t="shared" si="276"/>
        <v>0</v>
      </c>
      <c r="R1152" s="55">
        <f t="shared" si="276"/>
        <v>0</v>
      </c>
      <c r="S1152" s="55">
        <f t="shared" si="276"/>
        <v>0</v>
      </c>
      <c r="T1152" s="55">
        <f t="shared" si="276"/>
        <v>0</v>
      </c>
      <c r="U1152" s="55">
        <f t="shared" si="276"/>
        <v>0</v>
      </c>
      <c r="V1152" s="55">
        <f t="shared" si="276"/>
        <v>0</v>
      </c>
      <c r="W1152" s="55">
        <f t="shared" si="276"/>
        <v>0</v>
      </c>
      <c r="X1152" s="55">
        <f t="shared" si="276"/>
        <v>0</v>
      </c>
      <c r="Y1152" s="55">
        <f t="shared" si="276"/>
        <v>0</v>
      </c>
      <c r="Z1152" s="55">
        <f t="shared" si="275"/>
        <v>0</v>
      </c>
      <c r="AA1152" s="55">
        <f t="shared" si="275"/>
        <v>0</v>
      </c>
      <c r="AB1152" s="55">
        <f t="shared" si="275"/>
        <v>0</v>
      </c>
      <c r="AC1152" s="55">
        <f t="shared" si="275"/>
        <v>0</v>
      </c>
      <c r="AD1152" s="55">
        <f t="shared" si="275"/>
        <v>0</v>
      </c>
      <c r="AE1152" s="55">
        <f t="shared" si="275"/>
        <v>0</v>
      </c>
      <c r="AF1152" s="55">
        <f t="shared" si="275"/>
        <v>0</v>
      </c>
      <c r="AG1152" s="55">
        <f t="shared" si="275"/>
        <v>0</v>
      </c>
      <c r="AH1152" s="55">
        <f t="shared" si="275"/>
        <v>0</v>
      </c>
      <c r="AI1152" s="55">
        <f t="shared" si="275"/>
        <v>0</v>
      </c>
      <c r="AJ1152" s="55">
        <f t="shared" si="275"/>
        <v>0</v>
      </c>
      <c r="AK1152" s="55">
        <f t="shared" si="275"/>
        <v>0</v>
      </c>
      <c r="AL1152" s="55">
        <f t="shared" si="275"/>
        <v>0</v>
      </c>
      <c r="AM1152" s="55">
        <f t="shared" si="275"/>
        <v>0</v>
      </c>
      <c r="AN1152" s="55">
        <f t="shared" si="275"/>
        <v>0</v>
      </c>
      <c r="AO1152" s="55">
        <f t="shared" si="278"/>
        <v>0</v>
      </c>
      <c r="AP1152" s="55">
        <f t="shared" si="278"/>
        <v>0</v>
      </c>
      <c r="AQ1152" s="55">
        <f t="shared" si="278"/>
        <v>0</v>
      </c>
      <c r="AR1152" s="55">
        <f t="shared" si="278"/>
        <v>0</v>
      </c>
      <c r="AS1152" s="55">
        <f t="shared" si="278"/>
        <v>0</v>
      </c>
      <c r="AT1152" s="55">
        <f t="shared" si="278"/>
        <v>0</v>
      </c>
      <c r="AU1152" s="55">
        <f t="shared" si="278"/>
        <v>0</v>
      </c>
      <c r="AV1152" s="54">
        <f t="shared" si="266"/>
        <v>0</v>
      </c>
      <c r="AW1152" s="54">
        <f t="shared" si="267"/>
        <v>0</v>
      </c>
      <c r="AX1152" s="54">
        <f t="shared" si="268"/>
        <v>0</v>
      </c>
    </row>
    <row r="1153" spans="9:50">
      <c r="I1153" s="55">
        <f t="shared" si="264"/>
        <v>0</v>
      </c>
      <c r="J1153" s="55">
        <f t="shared" si="276"/>
        <v>0</v>
      </c>
      <c r="K1153" s="55">
        <f t="shared" si="276"/>
        <v>0</v>
      </c>
      <c r="L1153" s="55">
        <f t="shared" si="276"/>
        <v>0</v>
      </c>
      <c r="M1153" s="55">
        <f t="shared" si="276"/>
        <v>0</v>
      </c>
      <c r="N1153" s="55">
        <f t="shared" si="276"/>
        <v>0</v>
      </c>
      <c r="O1153" s="55">
        <f t="shared" si="276"/>
        <v>0</v>
      </c>
      <c r="P1153" s="55">
        <f t="shared" si="276"/>
        <v>0</v>
      </c>
      <c r="Q1153" s="55">
        <f t="shared" si="276"/>
        <v>0</v>
      </c>
      <c r="R1153" s="55">
        <f t="shared" si="276"/>
        <v>0</v>
      </c>
      <c r="S1153" s="55">
        <f t="shared" si="276"/>
        <v>0</v>
      </c>
      <c r="T1153" s="55">
        <f t="shared" si="276"/>
        <v>0</v>
      </c>
      <c r="U1153" s="55">
        <f t="shared" si="276"/>
        <v>0</v>
      </c>
      <c r="V1153" s="55">
        <f t="shared" si="276"/>
        <v>0</v>
      </c>
      <c r="W1153" s="55">
        <f t="shared" si="276"/>
        <v>0</v>
      </c>
      <c r="X1153" s="55">
        <f t="shared" si="276"/>
        <v>0</v>
      </c>
      <c r="Y1153" s="55">
        <f t="shared" si="276"/>
        <v>0</v>
      </c>
      <c r="Z1153" s="55">
        <f t="shared" si="275"/>
        <v>0</v>
      </c>
      <c r="AA1153" s="55">
        <f t="shared" si="275"/>
        <v>0</v>
      </c>
      <c r="AB1153" s="55">
        <f t="shared" si="275"/>
        <v>0</v>
      </c>
      <c r="AC1153" s="55">
        <f t="shared" si="275"/>
        <v>0</v>
      </c>
      <c r="AD1153" s="55">
        <f t="shared" si="275"/>
        <v>0</v>
      </c>
      <c r="AE1153" s="55">
        <f t="shared" si="275"/>
        <v>0</v>
      </c>
      <c r="AF1153" s="55">
        <f t="shared" si="275"/>
        <v>0</v>
      </c>
      <c r="AG1153" s="55">
        <f t="shared" si="275"/>
        <v>0</v>
      </c>
      <c r="AH1153" s="55">
        <f t="shared" si="275"/>
        <v>0</v>
      </c>
      <c r="AI1153" s="55">
        <f t="shared" si="275"/>
        <v>0</v>
      </c>
      <c r="AJ1153" s="55">
        <f t="shared" si="275"/>
        <v>0</v>
      </c>
      <c r="AK1153" s="55">
        <f t="shared" si="275"/>
        <v>0</v>
      </c>
      <c r="AL1153" s="55">
        <f t="shared" si="275"/>
        <v>0</v>
      </c>
      <c r="AM1153" s="55">
        <f t="shared" si="275"/>
        <v>0</v>
      </c>
      <c r="AN1153" s="55">
        <f t="shared" si="275"/>
        <v>0</v>
      </c>
      <c r="AO1153" s="55">
        <f t="shared" si="278"/>
        <v>0</v>
      </c>
      <c r="AP1153" s="55">
        <f t="shared" si="278"/>
        <v>0</v>
      </c>
      <c r="AQ1153" s="55">
        <f t="shared" si="278"/>
        <v>0</v>
      </c>
      <c r="AR1153" s="55">
        <f t="shared" si="278"/>
        <v>0</v>
      </c>
      <c r="AS1153" s="55">
        <f t="shared" si="278"/>
        <v>0</v>
      </c>
      <c r="AT1153" s="55">
        <f t="shared" si="278"/>
        <v>0</v>
      </c>
      <c r="AU1153" s="55">
        <f t="shared" si="278"/>
        <v>0</v>
      </c>
      <c r="AV1153" s="54">
        <f t="shared" si="266"/>
        <v>0</v>
      </c>
      <c r="AW1153" s="54">
        <f t="shared" si="267"/>
        <v>0</v>
      </c>
      <c r="AX1153" s="54">
        <f t="shared" si="268"/>
        <v>0</v>
      </c>
    </row>
    <row r="1154" spans="9:50">
      <c r="I1154" s="55">
        <f t="shared" si="264"/>
        <v>0</v>
      </c>
      <c r="J1154" s="55">
        <f t="shared" si="276"/>
        <v>0</v>
      </c>
      <c r="K1154" s="55">
        <f t="shared" si="276"/>
        <v>0</v>
      </c>
      <c r="L1154" s="55">
        <f t="shared" si="276"/>
        <v>0</v>
      </c>
      <c r="M1154" s="55">
        <f t="shared" si="276"/>
        <v>0</v>
      </c>
      <c r="N1154" s="55">
        <f t="shared" si="276"/>
        <v>0</v>
      </c>
      <c r="O1154" s="55">
        <f t="shared" si="276"/>
        <v>0</v>
      </c>
      <c r="P1154" s="55">
        <f t="shared" si="276"/>
        <v>0</v>
      </c>
      <c r="Q1154" s="55">
        <f t="shared" si="276"/>
        <v>0</v>
      </c>
      <c r="R1154" s="55">
        <f t="shared" si="276"/>
        <v>0</v>
      </c>
      <c r="S1154" s="55">
        <f t="shared" si="276"/>
        <v>0</v>
      </c>
      <c r="T1154" s="55">
        <f t="shared" si="276"/>
        <v>0</v>
      </c>
      <c r="U1154" s="55">
        <f t="shared" si="276"/>
        <v>0</v>
      </c>
      <c r="V1154" s="55">
        <f t="shared" si="276"/>
        <v>0</v>
      </c>
      <c r="W1154" s="55">
        <f t="shared" si="276"/>
        <v>0</v>
      </c>
      <c r="X1154" s="55">
        <f t="shared" si="276"/>
        <v>0</v>
      </c>
      <c r="Y1154" s="55">
        <f t="shared" ref="Y1154:AN1169" si="279">SUMIFS($F$2:$F$2000,$E$2:$E$2000,Y$1,$A$2:$A$2000,$H1154)</f>
        <v>0</v>
      </c>
      <c r="Z1154" s="55">
        <f t="shared" si="279"/>
        <v>0</v>
      </c>
      <c r="AA1154" s="55">
        <f t="shared" si="279"/>
        <v>0</v>
      </c>
      <c r="AB1154" s="55">
        <f t="shared" si="279"/>
        <v>0</v>
      </c>
      <c r="AC1154" s="55">
        <f t="shared" si="279"/>
        <v>0</v>
      </c>
      <c r="AD1154" s="55">
        <f t="shared" si="279"/>
        <v>0</v>
      </c>
      <c r="AE1154" s="55">
        <f t="shared" si="279"/>
        <v>0</v>
      </c>
      <c r="AF1154" s="55">
        <f t="shared" si="279"/>
        <v>0</v>
      </c>
      <c r="AG1154" s="55">
        <f t="shared" si="279"/>
        <v>0</v>
      </c>
      <c r="AH1154" s="55">
        <f t="shared" si="279"/>
        <v>0</v>
      </c>
      <c r="AI1154" s="55">
        <f t="shared" si="279"/>
        <v>0</v>
      </c>
      <c r="AJ1154" s="55">
        <f t="shared" si="279"/>
        <v>0</v>
      </c>
      <c r="AK1154" s="55">
        <f t="shared" si="279"/>
        <v>0</v>
      </c>
      <c r="AL1154" s="55">
        <f t="shared" si="279"/>
        <v>0</v>
      </c>
      <c r="AM1154" s="55">
        <f t="shared" si="279"/>
        <v>0</v>
      </c>
      <c r="AN1154" s="55">
        <f t="shared" si="279"/>
        <v>0</v>
      </c>
      <c r="AO1154" s="55">
        <f t="shared" si="278"/>
        <v>0</v>
      </c>
      <c r="AP1154" s="55">
        <f t="shared" si="278"/>
        <v>0</v>
      </c>
      <c r="AQ1154" s="55">
        <f t="shared" si="278"/>
        <v>0</v>
      </c>
      <c r="AR1154" s="55">
        <f t="shared" si="278"/>
        <v>0</v>
      </c>
      <c r="AS1154" s="55">
        <f t="shared" si="278"/>
        <v>0</v>
      </c>
      <c r="AT1154" s="55">
        <f t="shared" si="278"/>
        <v>0</v>
      </c>
      <c r="AU1154" s="55">
        <f t="shared" si="278"/>
        <v>0</v>
      </c>
      <c r="AV1154" s="54">
        <f t="shared" si="266"/>
        <v>0</v>
      </c>
      <c r="AW1154" s="54">
        <f t="shared" si="267"/>
        <v>0</v>
      </c>
      <c r="AX1154" s="54">
        <f t="shared" si="268"/>
        <v>0</v>
      </c>
    </row>
    <row r="1155" spans="9:50">
      <c r="I1155" s="55">
        <f t="shared" ref="I1155:I1218" si="280">SUMIFS($F$2:$F$2000,$B$2:$B$2000,"0",$A$2:$A$2000,$H1155)</f>
        <v>0</v>
      </c>
      <c r="J1155" s="55">
        <f t="shared" ref="J1155:Y1170" si="281">SUMIFS($F$2:$F$2000,$E$2:$E$2000,J$1,$A$2:$A$2000,$H1155)</f>
        <v>0</v>
      </c>
      <c r="K1155" s="55">
        <f t="shared" si="281"/>
        <v>0</v>
      </c>
      <c r="L1155" s="55">
        <f t="shared" si="281"/>
        <v>0</v>
      </c>
      <c r="M1155" s="55">
        <f t="shared" si="281"/>
        <v>0</v>
      </c>
      <c r="N1155" s="55">
        <f t="shared" si="281"/>
        <v>0</v>
      </c>
      <c r="O1155" s="55">
        <f t="shared" si="281"/>
        <v>0</v>
      </c>
      <c r="P1155" s="55">
        <f t="shared" si="281"/>
        <v>0</v>
      </c>
      <c r="Q1155" s="55">
        <f t="shared" si="281"/>
        <v>0</v>
      </c>
      <c r="R1155" s="55">
        <f t="shared" si="281"/>
        <v>0</v>
      </c>
      <c r="S1155" s="55">
        <f t="shared" si="281"/>
        <v>0</v>
      </c>
      <c r="T1155" s="55">
        <f t="shared" si="281"/>
        <v>0</v>
      </c>
      <c r="U1155" s="55">
        <f t="shared" si="281"/>
        <v>0</v>
      </c>
      <c r="V1155" s="55">
        <f t="shared" si="281"/>
        <v>0</v>
      </c>
      <c r="W1155" s="55">
        <f t="shared" si="281"/>
        <v>0</v>
      </c>
      <c r="X1155" s="55">
        <f t="shared" si="281"/>
        <v>0</v>
      </c>
      <c r="Y1155" s="55">
        <f t="shared" si="281"/>
        <v>0</v>
      </c>
      <c r="Z1155" s="55">
        <f t="shared" si="279"/>
        <v>0</v>
      </c>
      <c r="AA1155" s="55">
        <f t="shared" si="279"/>
        <v>0</v>
      </c>
      <c r="AB1155" s="55">
        <f t="shared" si="279"/>
        <v>0</v>
      </c>
      <c r="AC1155" s="55">
        <f t="shared" si="279"/>
        <v>0</v>
      </c>
      <c r="AD1155" s="55">
        <f t="shared" si="279"/>
        <v>0</v>
      </c>
      <c r="AE1155" s="55">
        <f t="shared" si="279"/>
        <v>0</v>
      </c>
      <c r="AF1155" s="55">
        <f t="shared" si="279"/>
        <v>0</v>
      </c>
      <c r="AG1155" s="55">
        <f t="shared" si="279"/>
        <v>0</v>
      </c>
      <c r="AH1155" s="55">
        <f t="shared" si="279"/>
        <v>0</v>
      </c>
      <c r="AI1155" s="55">
        <f t="shared" si="279"/>
        <v>0</v>
      </c>
      <c r="AJ1155" s="55">
        <f t="shared" si="279"/>
        <v>0</v>
      </c>
      <c r="AK1155" s="55">
        <f t="shared" si="279"/>
        <v>0</v>
      </c>
      <c r="AL1155" s="55">
        <f t="shared" si="279"/>
        <v>0</v>
      </c>
      <c r="AM1155" s="55">
        <f t="shared" si="279"/>
        <v>0</v>
      </c>
      <c r="AN1155" s="55">
        <f t="shared" si="279"/>
        <v>0</v>
      </c>
      <c r="AO1155" s="55">
        <f t="shared" si="278"/>
        <v>0</v>
      </c>
      <c r="AP1155" s="55">
        <f t="shared" si="278"/>
        <v>0</v>
      </c>
      <c r="AQ1155" s="55">
        <f t="shared" si="278"/>
        <v>0</v>
      </c>
      <c r="AR1155" s="55">
        <f t="shared" si="278"/>
        <v>0</v>
      </c>
      <c r="AS1155" s="55">
        <f t="shared" si="278"/>
        <v>0</v>
      </c>
      <c r="AT1155" s="55">
        <f t="shared" si="278"/>
        <v>0</v>
      </c>
      <c r="AU1155" s="55">
        <f t="shared" si="278"/>
        <v>0</v>
      </c>
      <c r="AV1155" s="54">
        <f t="shared" ref="AV1155:AV1218" si="282">I1155</f>
        <v>0</v>
      </c>
      <c r="AW1155" s="54">
        <f t="shared" ref="AW1155:AW1218" si="283">SUM(J1155:AU1155)</f>
        <v>0</v>
      </c>
      <c r="AX1155" s="54">
        <f t="shared" ref="AX1155:AX1218" si="284">AW1155+AV1155</f>
        <v>0</v>
      </c>
    </row>
    <row r="1156" spans="9:50">
      <c r="I1156" s="55">
        <f t="shared" si="280"/>
        <v>0</v>
      </c>
      <c r="J1156" s="55">
        <f t="shared" si="281"/>
        <v>0</v>
      </c>
      <c r="K1156" s="55">
        <f t="shared" si="281"/>
        <v>0</v>
      </c>
      <c r="L1156" s="55">
        <f t="shared" si="281"/>
        <v>0</v>
      </c>
      <c r="M1156" s="55">
        <f t="shared" si="281"/>
        <v>0</v>
      </c>
      <c r="N1156" s="55">
        <f t="shared" si="281"/>
        <v>0</v>
      </c>
      <c r="O1156" s="55">
        <f t="shared" si="281"/>
        <v>0</v>
      </c>
      <c r="P1156" s="55">
        <f t="shared" si="281"/>
        <v>0</v>
      </c>
      <c r="Q1156" s="55">
        <f t="shared" si="281"/>
        <v>0</v>
      </c>
      <c r="R1156" s="55">
        <f t="shared" si="281"/>
        <v>0</v>
      </c>
      <c r="S1156" s="55">
        <f t="shared" si="281"/>
        <v>0</v>
      </c>
      <c r="T1156" s="55">
        <f t="shared" si="281"/>
        <v>0</v>
      </c>
      <c r="U1156" s="55">
        <f t="shared" si="281"/>
        <v>0</v>
      </c>
      <c r="V1156" s="55">
        <f t="shared" si="281"/>
        <v>0</v>
      </c>
      <c r="W1156" s="55">
        <f t="shared" si="281"/>
        <v>0</v>
      </c>
      <c r="X1156" s="55">
        <f t="shared" si="281"/>
        <v>0</v>
      </c>
      <c r="Y1156" s="55">
        <f t="shared" si="281"/>
        <v>0</v>
      </c>
      <c r="Z1156" s="55">
        <f t="shared" si="279"/>
        <v>0</v>
      </c>
      <c r="AA1156" s="55">
        <f t="shared" si="279"/>
        <v>0</v>
      </c>
      <c r="AB1156" s="55">
        <f t="shared" si="279"/>
        <v>0</v>
      </c>
      <c r="AC1156" s="55">
        <f t="shared" si="279"/>
        <v>0</v>
      </c>
      <c r="AD1156" s="55">
        <f t="shared" si="279"/>
        <v>0</v>
      </c>
      <c r="AE1156" s="55">
        <f t="shared" si="279"/>
        <v>0</v>
      </c>
      <c r="AF1156" s="55">
        <f t="shared" si="279"/>
        <v>0</v>
      </c>
      <c r="AG1156" s="55">
        <f t="shared" si="279"/>
        <v>0</v>
      </c>
      <c r="AH1156" s="55">
        <f t="shared" si="279"/>
        <v>0</v>
      </c>
      <c r="AI1156" s="55">
        <f t="shared" si="279"/>
        <v>0</v>
      </c>
      <c r="AJ1156" s="55">
        <f t="shared" si="279"/>
        <v>0</v>
      </c>
      <c r="AK1156" s="55">
        <f t="shared" si="279"/>
        <v>0</v>
      </c>
      <c r="AL1156" s="55">
        <f t="shared" si="279"/>
        <v>0</v>
      </c>
      <c r="AM1156" s="55">
        <f t="shared" si="279"/>
        <v>0</v>
      </c>
      <c r="AN1156" s="55">
        <f t="shared" si="279"/>
        <v>0</v>
      </c>
      <c r="AO1156" s="55">
        <f t="shared" si="278"/>
        <v>0</v>
      </c>
      <c r="AP1156" s="55">
        <f t="shared" si="278"/>
        <v>0</v>
      </c>
      <c r="AQ1156" s="55">
        <f t="shared" si="278"/>
        <v>0</v>
      </c>
      <c r="AR1156" s="55">
        <f t="shared" si="278"/>
        <v>0</v>
      </c>
      <c r="AS1156" s="55">
        <f t="shared" si="278"/>
        <v>0</v>
      </c>
      <c r="AT1156" s="55">
        <f t="shared" si="278"/>
        <v>0</v>
      </c>
      <c r="AU1156" s="55">
        <f t="shared" si="278"/>
        <v>0</v>
      </c>
      <c r="AV1156" s="54">
        <f t="shared" si="282"/>
        <v>0</v>
      </c>
      <c r="AW1156" s="54">
        <f t="shared" si="283"/>
        <v>0</v>
      </c>
      <c r="AX1156" s="54">
        <f t="shared" si="284"/>
        <v>0</v>
      </c>
    </row>
    <row r="1157" spans="9:50">
      <c r="I1157" s="55">
        <f t="shared" si="280"/>
        <v>0</v>
      </c>
      <c r="J1157" s="55">
        <f t="shared" si="281"/>
        <v>0</v>
      </c>
      <c r="K1157" s="55">
        <f t="shared" si="281"/>
        <v>0</v>
      </c>
      <c r="L1157" s="55">
        <f t="shared" si="281"/>
        <v>0</v>
      </c>
      <c r="M1157" s="55">
        <f t="shared" si="281"/>
        <v>0</v>
      </c>
      <c r="N1157" s="55">
        <f t="shared" si="281"/>
        <v>0</v>
      </c>
      <c r="O1157" s="55">
        <f t="shared" si="281"/>
        <v>0</v>
      </c>
      <c r="P1157" s="55">
        <f t="shared" si="281"/>
        <v>0</v>
      </c>
      <c r="Q1157" s="55">
        <f t="shared" si="281"/>
        <v>0</v>
      </c>
      <c r="R1157" s="55">
        <f t="shared" si="281"/>
        <v>0</v>
      </c>
      <c r="S1157" s="55">
        <f t="shared" si="281"/>
        <v>0</v>
      </c>
      <c r="T1157" s="55">
        <f t="shared" si="281"/>
        <v>0</v>
      </c>
      <c r="U1157" s="55">
        <f t="shared" si="281"/>
        <v>0</v>
      </c>
      <c r="V1157" s="55">
        <f t="shared" si="281"/>
        <v>0</v>
      </c>
      <c r="W1157" s="55">
        <f t="shared" si="281"/>
        <v>0</v>
      </c>
      <c r="X1157" s="55">
        <f t="shared" si="281"/>
        <v>0</v>
      </c>
      <c r="Y1157" s="55">
        <f t="shared" si="281"/>
        <v>0</v>
      </c>
      <c r="Z1157" s="55">
        <f t="shared" si="279"/>
        <v>0</v>
      </c>
      <c r="AA1157" s="55">
        <f t="shared" si="279"/>
        <v>0</v>
      </c>
      <c r="AB1157" s="55">
        <f t="shared" si="279"/>
        <v>0</v>
      </c>
      <c r="AC1157" s="55">
        <f t="shared" si="279"/>
        <v>0</v>
      </c>
      <c r="AD1157" s="55">
        <f t="shared" si="279"/>
        <v>0</v>
      </c>
      <c r="AE1157" s="55">
        <f t="shared" si="279"/>
        <v>0</v>
      </c>
      <c r="AF1157" s="55">
        <f t="shared" si="279"/>
        <v>0</v>
      </c>
      <c r="AG1157" s="55">
        <f t="shared" si="279"/>
        <v>0</v>
      </c>
      <c r="AH1157" s="55">
        <f t="shared" si="279"/>
        <v>0</v>
      </c>
      <c r="AI1157" s="55">
        <f t="shared" si="279"/>
        <v>0</v>
      </c>
      <c r="AJ1157" s="55">
        <f t="shared" si="279"/>
        <v>0</v>
      </c>
      <c r="AK1157" s="55">
        <f t="shared" si="279"/>
        <v>0</v>
      </c>
      <c r="AL1157" s="55">
        <f t="shared" si="279"/>
        <v>0</v>
      </c>
      <c r="AM1157" s="55">
        <f t="shared" si="279"/>
        <v>0</v>
      </c>
      <c r="AN1157" s="55">
        <f t="shared" si="279"/>
        <v>0</v>
      </c>
      <c r="AO1157" s="55">
        <f t="shared" si="278"/>
        <v>0</v>
      </c>
      <c r="AP1157" s="55">
        <f t="shared" si="278"/>
        <v>0</v>
      </c>
      <c r="AQ1157" s="55">
        <f t="shared" si="278"/>
        <v>0</v>
      </c>
      <c r="AR1157" s="55">
        <f t="shared" si="278"/>
        <v>0</v>
      </c>
      <c r="AS1157" s="55">
        <f t="shared" si="278"/>
        <v>0</v>
      </c>
      <c r="AT1157" s="55">
        <f t="shared" si="278"/>
        <v>0</v>
      </c>
      <c r="AU1157" s="55">
        <f t="shared" si="278"/>
        <v>0</v>
      </c>
      <c r="AV1157" s="54">
        <f t="shared" si="282"/>
        <v>0</v>
      </c>
      <c r="AW1157" s="54">
        <f t="shared" si="283"/>
        <v>0</v>
      </c>
      <c r="AX1157" s="54">
        <f t="shared" si="284"/>
        <v>0</v>
      </c>
    </row>
    <row r="1158" spans="9:50">
      <c r="I1158" s="55">
        <f t="shared" si="280"/>
        <v>0</v>
      </c>
      <c r="J1158" s="55">
        <f t="shared" si="281"/>
        <v>0</v>
      </c>
      <c r="K1158" s="55">
        <f t="shared" si="281"/>
        <v>0</v>
      </c>
      <c r="L1158" s="55">
        <f t="shared" si="281"/>
        <v>0</v>
      </c>
      <c r="M1158" s="55">
        <f t="shared" si="281"/>
        <v>0</v>
      </c>
      <c r="N1158" s="55">
        <f t="shared" si="281"/>
        <v>0</v>
      </c>
      <c r="O1158" s="55">
        <f t="shared" si="281"/>
        <v>0</v>
      </c>
      <c r="P1158" s="55">
        <f t="shared" si="281"/>
        <v>0</v>
      </c>
      <c r="Q1158" s="55">
        <f t="shared" si="281"/>
        <v>0</v>
      </c>
      <c r="R1158" s="55">
        <f t="shared" si="281"/>
        <v>0</v>
      </c>
      <c r="S1158" s="55">
        <f t="shared" si="281"/>
        <v>0</v>
      </c>
      <c r="T1158" s="55">
        <f t="shared" si="281"/>
        <v>0</v>
      </c>
      <c r="U1158" s="55">
        <f t="shared" si="281"/>
        <v>0</v>
      </c>
      <c r="V1158" s="55">
        <f t="shared" si="281"/>
        <v>0</v>
      </c>
      <c r="W1158" s="55">
        <f t="shared" si="281"/>
        <v>0</v>
      </c>
      <c r="X1158" s="55">
        <f t="shared" si="281"/>
        <v>0</v>
      </c>
      <c r="Y1158" s="55">
        <f t="shared" si="281"/>
        <v>0</v>
      </c>
      <c r="Z1158" s="55">
        <f t="shared" si="279"/>
        <v>0</v>
      </c>
      <c r="AA1158" s="55">
        <f t="shared" si="279"/>
        <v>0</v>
      </c>
      <c r="AB1158" s="55">
        <f t="shared" si="279"/>
        <v>0</v>
      </c>
      <c r="AC1158" s="55">
        <f t="shared" si="279"/>
        <v>0</v>
      </c>
      <c r="AD1158" s="55">
        <f t="shared" si="279"/>
        <v>0</v>
      </c>
      <c r="AE1158" s="55">
        <f t="shared" si="279"/>
        <v>0</v>
      </c>
      <c r="AF1158" s="55">
        <f t="shared" si="279"/>
        <v>0</v>
      </c>
      <c r="AG1158" s="55">
        <f t="shared" si="279"/>
        <v>0</v>
      </c>
      <c r="AH1158" s="55">
        <f t="shared" si="279"/>
        <v>0</v>
      </c>
      <c r="AI1158" s="55">
        <f t="shared" si="279"/>
        <v>0</v>
      </c>
      <c r="AJ1158" s="55">
        <f t="shared" si="279"/>
        <v>0</v>
      </c>
      <c r="AK1158" s="55">
        <f t="shared" si="279"/>
        <v>0</v>
      </c>
      <c r="AL1158" s="55">
        <f t="shared" si="279"/>
        <v>0</v>
      </c>
      <c r="AM1158" s="55">
        <f t="shared" si="279"/>
        <v>0</v>
      </c>
      <c r="AN1158" s="55">
        <f t="shared" si="279"/>
        <v>0</v>
      </c>
      <c r="AO1158" s="55">
        <f t="shared" si="278"/>
        <v>0</v>
      </c>
      <c r="AP1158" s="55">
        <f t="shared" si="278"/>
        <v>0</v>
      </c>
      <c r="AQ1158" s="55">
        <f t="shared" si="278"/>
        <v>0</v>
      </c>
      <c r="AR1158" s="55">
        <f t="shared" si="278"/>
        <v>0</v>
      </c>
      <c r="AS1158" s="55">
        <f t="shared" si="278"/>
        <v>0</v>
      </c>
      <c r="AT1158" s="55">
        <f t="shared" si="278"/>
        <v>0</v>
      </c>
      <c r="AU1158" s="55">
        <f t="shared" si="278"/>
        <v>0</v>
      </c>
      <c r="AV1158" s="54">
        <f t="shared" si="282"/>
        <v>0</v>
      </c>
      <c r="AW1158" s="54">
        <f t="shared" si="283"/>
        <v>0</v>
      </c>
      <c r="AX1158" s="54">
        <f t="shared" si="284"/>
        <v>0</v>
      </c>
    </row>
    <row r="1159" spans="9:50">
      <c r="I1159" s="55">
        <f t="shared" si="280"/>
        <v>0</v>
      </c>
      <c r="J1159" s="55">
        <f t="shared" si="281"/>
        <v>0</v>
      </c>
      <c r="K1159" s="55">
        <f t="shared" si="281"/>
        <v>0</v>
      </c>
      <c r="L1159" s="55">
        <f t="shared" si="281"/>
        <v>0</v>
      </c>
      <c r="M1159" s="55">
        <f t="shared" si="281"/>
        <v>0</v>
      </c>
      <c r="N1159" s="55">
        <f t="shared" si="281"/>
        <v>0</v>
      </c>
      <c r="O1159" s="55">
        <f t="shared" si="281"/>
        <v>0</v>
      </c>
      <c r="P1159" s="55">
        <f t="shared" si="281"/>
        <v>0</v>
      </c>
      <c r="Q1159" s="55">
        <f t="shared" si="281"/>
        <v>0</v>
      </c>
      <c r="R1159" s="55">
        <f t="shared" si="281"/>
        <v>0</v>
      </c>
      <c r="S1159" s="55">
        <f t="shared" si="281"/>
        <v>0</v>
      </c>
      <c r="T1159" s="55">
        <f t="shared" si="281"/>
        <v>0</v>
      </c>
      <c r="U1159" s="55">
        <f t="shared" si="281"/>
        <v>0</v>
      </c>
      <c r="V1159" s="55">
        <f t="shared" si="281"/>
        <v>0</v>
      </c>
      <c r="W1159" s="55">
        <f t="shared" si="281"/>
        <v>0</v>
      </c>
      <c r="X1159" s="55">
        <f t="shared" si="281"/>
        <v>0</v>
      </c>
      <c r="Y1159" s="55">
        <f t="shared" si="281"/>
        <v>0</v>
      </c>
      <c r="Z1159" s="55">
        <f t="shared" si="279"/>
        <v>0</v>
      </c>
      <c r="AA1159" s="55">
        <f t="shared" si="279"/>
        <v>0</v>
      </c>
      <c r="AB1159" s="55">
        <f t="shared" si="279"/>
        <v>0</v>
      </c>
      <c r="AC1159" s="55">
        <f t="shared" si="279"/>
        <v>0</v>
      </c>
      <c r="AD1159" s="55">
        <f t="shared" si="279"/>
        <v>0</v>
      </c>
      <c r="AE1159" s="55">
        <f t="shared" si="279"/>
        <v>0</v>
      </c>
      <c r="AF1159" s="55">
        <f t="shared" si="279"/>
        <v>0</v>
      </c>
      <c r="AG1159" s="55">
        <f t="shared" si="279"/>
        <v>0</v>
      </c>
      <c r="AH1159" s="55">
        <f t="shared" si="279"/>
        <v>0</v>
      </c>
      <c r="AI1159" s="55">
        <f t="shared" si="279"/>
        <v>0</v>
      </c>
      <c r="AJ1159" s="55">
        <f t="shared" si="279"/>
        <v>0</v>
      </c>
      <c r="AK1159" s="55">
        <f t="shared" si="279"/>
        <v>0</v>
      </c>
      <c r="AL1159" s="55">
        <f t="shared" si="279"/>
        <v>0</v>
      </c>
      <c r="AM1159" s="55">
        <f t="shared" si="279"/>
        <v>0</v>
      </c>
      <c r="AN1159" s="55">
        <f t="shared" si="279"/>
        <v>0</v>
      </c>
      <c r="AO1159" s="55">
        <f t="shared" si="278"/>
        <v>0</v>
      </c>
      <c r="AP1159" s="55">
        <f t="shared" si="278"/>
        <v>0</v>
      </c>
      <c r="AQ1159" s="55">
        <f t="shared" si="278"/>
        <v>0</v>
      </c>
      <c r="AR1159" s="55">
        <f t="shared" si="278"/>
        <v>0</v>
      </c>
      <c r="AS1159" s="55">
        <f t="shared" si="278"/>
        <v>0</v>
      </c>
      <c r="AT1159" s="55">
        <f t="shared" si="278"/>
        <v>0</v>
      </c>
      <c r="AU1159" s="55">
        <f t="shared" si="278"/>
        <v>0</v>
      </c>
      <c r="AV1159" s="54">
        <f t="shared" si="282"/>
        <v>0</v>
      </c>
      <c r="AW1159" s="54">
        <f t="shared" si="283"/>
        <v>0</v>
      </c>
      <c r="AX1159" s="54">
        <f t="shared" si="284"/>
        <v>0</v>
      </c>
    </row>
    <row r="1160" spans="9:50">
      <c r="I1160" s="55">
        <f t="shared" si="280"/>
        <v>0</v>
      </c>
      <c r="J1160" s="55">
        <f t="shared" si="281"/>
        <v>0</v>
      </c>
      <c r="K1160" s="55">
        <f t="shared" si="281"/>
        <v>0</v>
      </c>
      <c r="L1160" s="55">
        <f t="shared" si="281"/>
        <v>0</v>
      </c>
      <c r="M1160" s="55">
        <f t="shared" si="281"/>
        <v>0</v>
      </c>
      <c r="N1160" s="55">
        <f t="shared" si="281"/>
        <v>0</v>
      </c>
      <c r="O1160" s="55">
        <f t="shared" si="281"/>
        <v>0</v>
      </c>
      <c r="P1160" s="55">
        <f t="shared" si="281"/>
        <v>0</v>
      </c>
      <c r="Q1160" s="55">
        <f t="shared" si="281"/>
        <v>0</v>
      </c>
      <c r="R1160" s="55">
        <f t="shared" si="281"/>
        <v>0</v>
      </c>
      <c r="S1160" s="55">
        <f t="shared" si="281"/>
        <v>0</v>
      </c>
      <c r="T1160" s="55">
        <f t="shared" si="281"/>
        <v>0</v>
      </c>
      <c r="U1160" s="55">
        <f t="shared" si="281"/>
        <v>0</v>
      </c>
      <c r="V1160" s="55">
        <f t="shared" si="281"/>
        <v>0</v>
      </c>
      <c r="W1160" s="55">
        <f t="shared" si="281"/>
        <v>0</v>
      </c>
      <c r="X1160" s="55">
        <f t="shared" si="281"/>
        <v>0</v>
      </c>
      <c r="Y1160" s="55">
        <f t="shared" si="281"/>
        <v>0</v>
      </c>
      <c r="Z1160" s="55">
        <f t="shared" si="279"/>
        <v>0</v>
      </c>
      <c r="AA1160" s="55">
        <f t="shared" si="279"/>
        <v>0</v>
      </c>
      <c r="AB1160" s="55">
        <f t="shared" si="279"/>
        <v>0</v>
      </c>
      <c r="AC1160" s="55">
        <f t="shared" si="279"/>
        <v>0</v>
      </c>
      <c r="AD1160" s="55">
        <f t="shared" si="279"/>
        <v>0</v>
      </c>
      <c r="AE1160" s="55">
        <f t="shared" si="279"/>
        <v>0</v>
      </c>
      <c r="AF1160" s="55">
        <f t="shared" si="279"/>
        <v>0</v>
      </c>
      <c r="AG1160" s="55">
        <f t="shared" si="279"/>
        <v>0</v>
      </c>
      <c r="AH1160" s="55">
        <f t="shared" si="279"/>
        <v>0</v>
      </c>
      <c r="AI1160" s="55">
        <f t="shared" si="279"/>
        <v>0</v>
      </c>
      <c r="AJ1160" s="55">
        <f t="shared" si="279"/>
        <v>0</v>
      </c>
      <c r="AK1160" s="55">
        <f t="shared" si="279"/>
        <v>0</v>
      </c>
      <c r="AL1160" s="55">
        <f t="shared" si="279"/>
        <v>0</v>
      </c>
      <c r="AM1160" s="55">
        <f t="shared" si="279"/>
        <v>0</v>
      </c>
      <c r="AN1160" s="55">
        <f t="shared" si="279"/>
        <v>0</v>
      </c>
      <c r="AO1160" s="55">
        <f t="shared" si="278"/>
        <v>0</v>
      </c>
      <c r="AP1160" s="55">
        <f t="shared" si="278"/>
        <v>0</v>
      </c>
      <c r="AQ1160" s="55">
        <f t="shared" si="278"/>
        <v>0</v>
      </c>
      <c r="AR1160" s="55">
        <f t="shared" si="278"/>
        <v>0</v>
      </c>
      <c r="AS1160" s="55">
        <f t="shared" si="278"/>
        <v>0</v>
      </c>
      <c r="AT1160" s="55">
        <f t="shared" si="278"/>
        <v>0</v>
      </c>
      <c r="AU1160" s="55">
        <f t="shared" si="278"/>
        <v>0</v>
      </c>
      <c r="AV1160" s="54">
        <f t="shared" si="282"/>
        <v>0</v>
      </c>
      <c r="AW1160" s="54">
        <f t="shared" si="283"/>
        <v>0</v>
      </c>
      <c r="AX1160" s="54">
        <f t="shared" si="284"/>
        <v>0</v>
      </c>
    </row>
    <row r="1161" spans="9:50">
      <c r="I1161" s="55">
        <f t="shared" si="280"/>
        <v>0</v>
      </c>
      <c r="J1161" s="55">
        <f t="shared" si="281"/>
        <v>0</v>
      </c>
      <c r="K1161" s="55">
        <f t="shared" si="281"/>
        <v>0</v>
      </c>
      <c r="L1161" s="55">
        <f t="shared" si="281"/>
        <v>0</v>
      </c>
      <c r="M1161" s="55">
        <f t="shared" si="281"/>
        <v>0</v>
      </c>
      <c r="N1161" s="55">
        <f t="shared" si="281"/>
        <v>0</v>
      </c>
      <c r="O1161" s="55">
        <f t="shared" si="281"/>
        <v>0</v>
      </c>
      <c r="P1161" s="55">
        <f t="shared" si="281"/>
        <v>0</v>
      </c>
      <c r="Q1161" s="55">
        <f t="shared" si="281"/>
        <v>0</v>
      </c>
      <c r="R1161" s="55">
        <f t="shared" si="281"/>
        <v>0</v>
      </c>
      <c r="S1161" s="55">
        <f t="shared" si="281"/>
        <v>0</v>
      </c>
      <c r="T1161" s="55">
        <f t="shared" si="281"/>
        <v>0</v>
      </c>
      <c r="U1161" s="55">
        <f t="shared" si="281"/>
        <v>0</v>
      </c>
      <c r="V1161" s="55">
        <f t="shared" si="281"/>
        <v>0</v>
      </c>
      <c r="W1161" s="55">
        <f t="shared" si="281"/>
        <v>0</v>
      </c>
      <c r="X1161" s="55">
        <f t="shared" si="281"/>
        <v>0</v>
      </c>
      <c r="Y1161" s="55">
        <f t="shared" si="281"/>
        <v>0</v>
      </c>
      <c r="Z1161" s="55">
        <f t="shared" si="279"/>
        <v>0</v>
      </c>
      <c r="AA1161" s="55">
        <f t="shared" si="279"/>
        <v>0</v>
      </c>
      <c r="AB1161" s="55">
        <f t="shared" si="279"/>
        <v>0</v>
      </c>
      <c r="AC1161" s="55">
        <f t="shared" si="279"/>
        <v>0</v>
      </c>
      <c r="AD1161" s="55">
        <f t="shared" si="279"/>
        <v>0</v>
      </c>
      <c r="AE1161" s="55">
        <f t="shared" si="279"/>
        <v>0</v>
      </c>
      <c r="AF1161" s="55">
        <f t="shared" si="279"/>
        <v>0</v>
      </c>
      <c r="AG1161" s="55">
        <f t="shared" si="279"/>
        <v>0</v>
      </c>
      <c r="AH1161" s="55">
        <f t="shared" si="279"/>
        <v>0</v>
      </c>
      <c r="AI1161" s="55">
        <f t="shared" si="279"/>
        <v>0</v>
      </c>
      <c r="AJ1161" s="55">
        <f t="shared" si="279"/>
        <v>0</v>
      </c>
      <c r="AK1161" s="55">
        <f t="shared" si="279"/>
        <v>0</v>
      </c>
      <c r="AL1161" s="55">
        <f t="shared" si="279"/>
        <v>0</v>
      </c>
      <c r="AM1161" s="55">
        <f t="shared" si="279"/>
        <v>0</v>
      </c>
      <c r="AN1161" s="55">
        <f t="shared" si="279"/>
        <v>0</v>
      </c>
      <c r="AO1161" s="55">
        <f t="shared" si="278"/>
        <v>0</v>
      </c>
      <c r="AP1161" s="55">
        <f t="shared" si="278"/>
        <v>0</v>
      </c>
      <c r="AQ1161" s="55">
        <f t="shared" si="278"/>
        <v>0</v>
      </c>
      <c r="AR1161" s="55">
        <f t="shared" si="278"/>
        <v>0</v>
      </c>
      <c r="AS1161" s="55">
        <f t="shared" si="278"/>
        <v>0</v>
      </c>
      <c r="AT1161" s="55">
        <f t="shared" si="278"/>
        <v>0</v>
      </c>
      <c r="AU1161" s="55">
        <f t="shared" si="278"/>
        <v>0</v>
      </c>
      <c r="AV1161" s="54">
        <f t="shared" si="282"/>
        <v>0</v>
      </c>
      <c r="AW1161" s="54">
        <f t="shared" si="283"/>
        <v>0</v>
      </c>
      <c r="AX1161" s="54">
        <f t="shared" si="284"/>
        <v>0</v>
      </c>
    </row>
    <row r="1162" spans="9:50">
      <c r="I1162" s="55">
        <f t="shared" si="280"/>
        <v>0</v>
      </c>
      <c r="J1162" s="55">
        <f t="shared" si="281"/>
        <v>0</v>
      </c>
      <c r="K1162" s="55">
        <f t="shared" si="281"/>
        <v>0</v>
      </c>
      <c r="L1162" s="55">
        <f t="shared" si="281"/>
        <v>0</v>
      </c>
      <c r="M1162" s="55">
        <f t="shared" si="281"/>
        <v>0</v>
      </c>
      <c r="N1162" s="55">
        <f t="shared" si="281"/>
        <v>0</v>
      </c>
      <c r="O1162" s="55">
        <f t="shared" si="281"/>
        <v>0</v>
      </c>
      <c r="P1162" s="55">
        <f t="shared" si="281"/>
        <v>0</v>
      </c>
      <c r="Q1162" s="55">
        <f t="shared" si="281"/>
        <v>0</v>
      </c>
      <c r="R1162" s="55">
        <f t="shared" si="281"/>
        <v>0</v>
      </c>
      <c r="S1162" s="55">
        <f t="shared" si="281"/>
        <v>0</v>
      </c>
      <c r="T1162" s="55">
        <f t="shared" si="281"/>
        <v>0</v>
      </c>
      <c r="U1162" s="55">
        <f t="shared" si="281"/>
        <v>0</v>
      </c>
      <c r="V1162" s="55">
        <f t="shared" si="281"/>
        <v>0</v>
      </c>
      <c r="W1162" s="55">
        <f t="shared" si="281"/>
        <v>0</v>
      </c>
      <c r="X1162" s="55">
        <f t="shared" si="281"/>
        <v>0</v>
      </c>
      <c r="Y1162" s="55">
        <f t="shared" si="281"/>
        <v>0</v>
      </c>
      <c r="Z1162" s="55">
        <f t="shared" si="279"/>
        <v>0</v>
      </c>
      <c r="AA1162" s="55">
        <f t="shared" si="279"/>
        <v>0</v>
      </c>
      <c r="AB1162" s="55">
        <f t="shared" si="279"/>
        <v>0</v>
      </c>
      <c r="AC1162" s="55">
        <f t="shared" si="279"/>
        <v>0</v>
      </c>
      <c r="AD1162" s="55">
        <f t="shared" si="279"/>
        <v>0</v>
      </c>
      <c r="AE1162" s="55">
        <f t="shared" si="279"/>
        <v>0</v>
      </c>
      <c r="AF1162" s="55">
        <f t="shared" si="279"/>
        <v>0</v>
      </c>
      <c r="AG1162" s="55">
        <f t="shared" si="279"/>
        <v>0</v>
      </c>
      <c r="AH1162" s="55">
        <f t="shared" si="279"/>
        <v>0</v>
      </c>
      <c r="AI1162" s="55">
        <f t="shared" si="279"/>
        <v>0</v>
      </c>
      <c r="AJ1162" s="55">
        <f t="shared" si="279"/>
        <v>0</v>
      </c>
      <c r="AK1162" s="55">
        <f t="shared" si="279"/>
        <v>0</v>
      </c>
      <c r="AL1162" s="55">
        <f t="shared" si="279"/>
        <v>0</v>
      </c>
      <c r="AM1162" s="55">
        <f t="shared" si="279"/>
        <v>0</v>
      </c>
      <c r="AN1162" s="55">
        <f t="shared" si="279"/>
        <v>0</v>
      </c>
      <c r="AO1162" s="55">
        <f t="shared" si="278"/>
        <v>0</v>
      </c>
      <c r="AP1162" s="55">
        <f t="shared" si="278"/>
        <v>0</v>
      </c>
      <c r="AQ1162" s="55">
        <f t="shared" si="278"/>
        <v>0</v>
      </c>
      <c r="AR1162" s="55">
        <f t="shared" si="278"/>
        <v>0</v>
      </c>
      <c r="AS1162" s="55">
        <f t="shared" si="278"/>
        <v>0</v>
      </c>
      <c r="AT1162" s="55">
        <f t="shared" si="278"/>
        <v>0</v>
      </c>
      <c r="AU1162" s="55">
        <f t="shared" si="278"/>
        <v>0</v>
      </c>
      <c r="AV1162" s="54">
        <f t="shared" si="282"/>
        <v>0</v>
      </c>
      <c r="AW1162" s="54">
        <f t="shared" si="283"/>
        <v>0</v>
      </c>
      <c r="AX1162" s="54">
        <f t="shared" si="284"/>
        <v>0</v>
      </c>
    </row>
    <row r="1163" spans="9:50">
      <c r="I1163" s="55">
        <f t="shared" si="280"/>
        <v>0</v>
      </c>
      <c r="J1163" s="55">
        <f t="shared" si="281"/>
        <v>0</v>
      </c>
      <c r="K1163" s="55">
        <f t="shared" si="281"/>
        <v>0</v>
      </c>
      <c r="L1163" s="55">
        <f t="shared" si="281"/>
        <v>0</v>
      </c>
      <c r="M1163" s="55">
        <f t="shared" si="281"/>
        <v>0</v>
      </c>
      <c r="N1163" s="55">
        <f t="shared" si="281"/>
        <v>0</v>
      </c>
      <c r="O1163" s="55">
        <f t="shared" si="281"/>
        <v>0</v>
      </c>
      <c r="P1163" s="55">
        <f t="shared" si="281"/>
        <v>0</v>
      </c>
      <c r="Q1163" s="55">
        <f t="shared" si="281"/>
        <v>0</v>
      </c>
      <c r="R1163" s="55">
        <f t="shared" si="281"/>
        <v>0</v>
      </c>
      <c r="S1163" s="55">
        <f t="shared" si="281"/>
        <v>0</v>
      </c>
      <c r="T1163" s="55">
        <f t="shared" si="281"/>
        <v>0</v>
      </c>
      <c r="U1163" s="55">
        <f t="shared" si="281"/>
        <v>0</v>
      </c>
      <c r="V1163" s="55">
        <f t="shared" si="281"/>
        <v>0</v>
      </c>
      <c r="W1163" s="55">
        <f t="shared" si="281"/>
        <v>0</v>
      </c>
      <c r="X1163" s="55">
        <f t="shared" si="281"/>
        <v>0</v>
      </c>
      <c r="Y1163" s="55">
        <f t="shared" si="281"/>
        <v>0</v>
      </c>
      <c r="Z1163" s="55">
        <f t="shared" si="279"/>
        <v>0</v>
      </c>
      <c r="AA1163" s="55">
        <f t="shared" si="279"/>
        <v>0</v>
      </c>
      <c r="AB1163" s="55">
        <f t="shared" si="279"/>
        <v>0</v>
      </c>
      <c r="AC1163" s="55">
        <f t="shared" si="279"/>
        <v>0</v>
      </c>
      <c r="AD1163" s="55">
        <f t="shared" si="279"/>
        <v>0</v>
      </c>
      <c r="AE1163" s="55">
        <f t="shared" si="279"/>
        <v>0</v>
      </c>
      <c r="AF1163" s="55">
        <f t="shared" si="279"/>
        <v>0</v>
      </c>
      <c r="AG1163" s="55">
        <f t="shared" si="279"/>
        <v>0</v>
      </c>
      <c r="AH1163" s="55">
        <f t="shared" si="279"/>
        <v>0</v>
      </c>
      <c r="AI1163" s="55">
        <f t="shared" si="279"/>
        <v>0</v>
      </c>
      <c r="AJ1163" s="55">
        <f t="shared" si="279"/>
        <v>0</v>
      </c>
      <c r="AK1163" s="55">
        <f t="shared" si="279"/>
        <v>0</v>
      </c>
      <c r="AL1163" s="55">
        <f t="shared" si="279"/>
        <v>0</v>
      </c>
      <c r="AM1163" s="55">
        <f t="shared" si="279"/>
        <v>0</v>
      </c>
      <c r="AN1163" s="55">
        <f t="shared" si="279"/>
        <v>0</v>
      </c>
      <c r="AO1163" s="55">
        <f t="shared" si="278"/>
        <v>0</v>
      </c>
      <c r="AP1163" s="55">
        <f t="shared" si="278"/>
        <v>0</v>
      </c>
      <c r="AQ1163" s="55">
        <f t="shared" si="278"/>
        <v>0</v>
      </c>
      <c r="AR1163" s="55">
        <f t="shared" si="278"/>
        <v>0</v>
      </c>
      <c r="AS1163" s="55">
        <f t="shared" si="278"/>
        <v>0</v>
      </c>
      <c r="AT1163" s="55">
        <f t="shared" si="278"/>
        <v>0</v>
      </c>
      <c r="AU1163" s="55">
        <f t="shared" si="278"/>
        <v>0</v>
      </c>
      <c r="AV1163" s="54">
        <f t="shared" si="282"/>
        <v>0</v>
      </c>
      <c r="AW1163" s="54">
        <f t="shared" si="283"/>
        <v>0</v>
      </c>
      <c r="AX1163" s="54">
        <f t="shared" si="284"/>
        <v>0</v>
      </c>
    </row>
    <row r="1164" spans="9:50">
      <c r="I1164" s="55">
        <f t="shared" si="280"/>
        <v>0</v>
      </c>
      <c r="J1164" s="55">
        <f t="shared" si="281"/>
        <v>0</v>
      </c>
      <c r="K1164" s="55">
        <f t="shared" si="281"/>
        <v>0</v>
      </c>
      <c r="L1164" s="55">
        <f t="shared" si="281"/>
        <v>0</v>
      </c>
      <c r="M1164" s="55">
        <f t="shared" si="281"/>
        <v>0</v>
      </c>
      <c r="N1164" s="55">
        <f t="shared" si="281"/>
        <v>0</v>
      </c>
      <c r="O1164" s="55">
        <f t="shared" si="281"/>
        <v>0</v>
      </c>
      <c r="P1164" s="55">
        <f t="shared" si="281"/>
        <v>0</v>
      </c>
      <c r="Q1164" s="55">
        <f t="shared" si="281"/>
        <v>0</v>
      </c>
      <c r="R1164" s="55">
        <f t="shared" si="281"/>
        <v>0</v>
      </c>
      <c r="S1164" s="55">
        <f t="shared" si="281"/>
        <v>0</v>
      </c>
      <c r="T1164" s="55">
        <f t="shared" si="281"/>
        <v>0</v>
      </c>
      <c r="U1164" s="55">
        <f t="shared" si="281"/>
        <v>0</v>
      </c>
      <c r="V1164" s="55">
        <f t="shared" si="281"/>
        <v>0</v>
      </c>
      <c r="W1164" s="55">
        <f t="shared" si="281"/>
        <v>0</v>
      </c>
      <c r="X1164" s="55">
        <f t="shared" si="281"/>
        <v>0</v>
      </c>
      <c r="Y1164" s="55">
        <f t="shared" si="281"/>
        <v>0</v>
      </c>
      <c r="Z1164" s="55">
        <f t="shared" si="279"/>
        <v>0</v>
      </c>
      <c r="AA1164" s="55">
        <f t="shared" si="279"/>
        <v>0</v>
      </c>
      <c r="AB1164" s="55">
        <f t="shared" si="279"/>
        <v>0</v>
      </c>
      <c r="AC1164" s="55">
        <f t="shared" si="279"/>
        <v>0</v>
      </c>
      <c r="AD1164" s="55">
        <f t="shared" si="279"/>
        <v>0</v>
      </c>
      <c r="AE1164" s="55">
        <f t="shared" si="279"/>
        <v>0</v>
      </c>
      <c r="AF1164" s="55">
        <f t="shared" si="279"/>
        <v>0</v>
      </c>
      <c r="AG1164" s="55">
        <f t="shared" si="279"/>
        <v>0</v>
      </c>
      <c r="AH1164" s="55">
        <f t="shared" si="279"/>
        <v>0</v>
      </c>
      <c r="AI1164" s="55">
        <f t="shared" si="279"/>
        <v>0</v>
      </c>
      <c r="AJ1164" s="55">
        <f t="shared" si="279"/>
        <v>0</v>
      </c>
      <c r="AK1164" s="55">
        <f t="shared" si="279"/>
        <v>0</v>
      </c>
      <c r="AL1164" s="55">
        <f t="shared" si="279"/>
        <v>0</v>
      </c>
      <c r="AM1164" s="55">
        <f t="shared" si="279"/>
        <v>0</v>
      </c>
      <c r="AN1164" s="55">
        <f t="shared" si="279"/>
        <v>0</v>
      </c>
      <c r="AO1164" s="55">
        <f t="shared" si="278"/>
        <v>0</v>
      </c>
      <c r="AP1164" s="55">
        <f t="shared" si="278"/>
        <v>0</v>
      </c>
      <c r="AQ1164" s="55">
        <f t="shared" si="278"/>
        <v>0</v>
      </c>
      <c r="AR1164" s="55">
        <f t="shared" si="278"/>
        <v>0</v>
      </c>
      <c r="AS1164" s="55">
        <f t="shared" si="278"/>
        <v>0</v>
      </c>
      <c r="AT1164" s="55">
        <f t="shared" si="278"/>
        <v>0</v>
      </c>
      <c r="AU1164" s="55">
        <f t="shared" si="278"/>
        <v>0</v>
      </c>
      <c r="AV1164" s="54">
        <f t="shared" si="282"/>
        <v>0</v>
      </c>
      <c r="AW1164" s="54">
        <f t="shared" si="283"/>
        <v>0</v>
      </c>
      <c r="AX1164" s="54">
        <f t="shared" si="284"/>
        <v>0</v>
      </c>
    </row>
    <row r="1165" spans="9:50">
      <c r="I1165" s="55">
        <f t="shared" si="280"/>
        <v>0</v>
      </c>
      <c r="J1165" s="55">
        <f t="shared" si="281"/>
        <v>0</v>
      </c>
      <c r="K1165" s="55">
        <f t="shared" si="281"/>
        <v>0</v>
      </c>
      <c r="L1165" s="55">
        <f t="shared" si="281"/>
        <v>0</v>
      </c>
      <c r="M1165" s="55">
        <f t="shared" si="281"/>
        <v>0</v>
      </c>
      <c r="N1165" s="55">
        <f t="shared" si="281"/>
        <v>0</v>
      </c>
      <c r="O1165" s="55">
        <f t="shared" si="281"/>
        <v>0</v>
      </c>
      <c r="P1165" s="55">
        <f t="shared" si="281"/>
        <v>0</v>
      </c>
      <c r="Q1165" s="55">
        <f t="shared" si="281"/>
        <v>0</v>
      </c>
      <c r="R1165" s="55">
        <f t="shared" si="281"/>
        <v>0</v>
      </c>
      <c r="S1165" s="55">
        <f t="shared" si="281"/>
        <v>0</v>
      </c>
      <c r="T1165" s="55">
        <f t="shared" si="281"/>
        <v>0</v>
      </c>
      <c r="U1165" s="55">
        <f t="shared" si="281"/>
        <v>0</v>
      </c>
      <c r="V1165" s="55">
        <f t="shared" si="281"/>
        <v>0</v>
      </c>
      <c r="W1165" s="55">
        <f t="shared" si="281"/>
        <v>0</v>
      </c>
      <c r="X1165" s="55">
        <f t="shared" si="281"/>
        <v>0</v>
      </c>
      <c r="Y1165" s="55">
        <f t="shared" si="281"/>
        <v>0</v>
      </c>
      <c r="Z1165" s="55">
        <f t="shared" si="279"/>
        <v>0</v>
      </c>
      <c r="AA1165" s="55">
        <f t="shared" si="279"/>
        <v>0</v>
      </c>
      <c r="AB1165" s="55">
        <f t="shared" si="279"/>
        <v>0</v>
      </c>
      <c r="AC1165" s="55">
        <f t="shared" si="279"/>
        <v>0</v>
      </c>
      <c r="AD1165" s="55">
        <f t="shared" si="279"/>
        <v>0</v>
      </c>
      <c r="AE1165" s="55">
        <f t="shared" si="279"/>
        <v>0</v>
      </c>
      <c r="AF1165" s="55">
        <f t="shared" si="279"/>
        <v>0</v>
      </c>
      <c r="AG1165" s="55">
        <f t="shared" si="279"/>
        <v>0</v>
      </c>
      <c r="AH1165" s="55">
        <f t="shared" si="279"/>
        <v>0</v>
      </c>
      <c r="AI1165" s="55">
        <f t="shared" si="279"/>
        <v>0</v>
      </c>
      <c r="AJ1165" s="55">
        <f t="shared" si="279"/>
        <v>0</v>
      </c>
      <c r="AK1165" s="55">
        <f t="shared" si="279"/>
        <v>0</v>
      </c>
      <c r="AL1165" s="55">
        <f t="shared" si="279"/>
        <v>0</v>
      </c>
      <c r="AM1165" s="55">
        <f t="shared" si="279"/>
        <v>0</v>
      </c>
      <c r="AN1165" s="55">
        <f t="shared" si="279"/>
        <v>0</v>
      </c>
      <c r="AO1165" s="55">
        <f t="shared" si="278"/>
        <v>0</v>
      </c>
      <c r="AP1165" s="55">
        <f t="shared" si="278"/>
        <v>0</v>
      </c>
      <c r="AQ1165" s="55">
        <f t="shared" si="278"/>
        <v>0</v>
      </c>
      <c r="AR1165" s="55">
        <f t="shared" si="278"/>
        <v>0</v>
      </c>
      <c r="AS1165" s="55">
        <f t="shared" si="278"/>
        <v>0</v>
      </c>
      <c r="AT1165" s="55">
        <f t="shared" si="278"/>
        <v>0</v>
      </c>
      <c r="AU1165" s="55">
        <f t="shared" si="278"/>
        <v>0</v>
      </c>
      <c r="AV1165" s="54">
        <f t="shared" si="282"/>
        <v>0</v>
      </c>
      <c r="AW1165" s="54">
        <f t="shared" si="283"/>
        <v>0</v>
      </c>
      <c r="AX1165" s="54">
        <f t="shared" si="284"/>
        <v>0</v>
      </c>
    </row>
    <row r="1166" spans="9:50">
      <c r="I1166" s="55">
        <f t="shared" si="280"/>
        <v>0</v>
      </c>
      <c r="J1166" s="55">
        <f t="shared" si="281"/>
        <v>0</v>
      </c>
      <c r="K1166" s="55">
        <f t="shared" si="281"/>
        <v>0</v>
      </c>
      <c r="L1166" s="55">
        <f t="shared" si="281"/>
        <v>0</v>
      </c>
      <c r="M1166" s="55">
        <f t="shared" si="281"/>
        <v>0</v>
      </c>
      <c r="N1166" s="55">
        <f t="shared" si="281"/>
        <v>0</v>
      </c>
      <c r="O1166" s="55">
        <f t="shared" si="281"/>
        <v>0</v>
      </c>
      <c r="P1166" s="55">
        <f t="shared" si="281"/>
        <v>0</v>
      </c>
      <c r="Q1166" s="55">
        <f t="shared" si="281"/>
        <v>0</v>
      </c>
      <c r="R1166" s="55">
        <f t="shared" si="281"/>
        <v>0</v>
      </c>
      <c r="S1166" s="55">
        <f t="shared" si="281"/>
        <v>0</v>
      </c>
      <c r="T1166" s="55">
        <f t="shared" si="281"/>
        <v>0</v>
      </c>
      <c r="U1166" s="55">
        <f t="shared" si="281"/>
        <v>0</v>
      </c>
      <c r="V1166" s="55">
        <f t="shared" si="281"/>
        <v>0</v>
      </c>
      <c r="W1166" s="55">
        <f t="shared" si="281"/>
        <v>0</v>
      </c>
      <c r="X1166" s="55">
        <f t="shared" si="281"/>
        <v>0</v>
      </c>
      <c r="Y1166" s="55">
        <f t="shared" si="281"/>
        <v>0</v>
      </c>
      <c r="Z1166" s="55">
        <f t="shared" si="279"/>
        <v>0</v>
      </c>
      <c r="AA1166" s="55">
        <f t="shared" si="279"/>
        <v>0</v>
      </c>
      <c r="AB1166" s="55">
        <f t="shared" si="279"/>
        <v>0</v>
      </c>
      <c r="AC1166" s="55">
        <f t="shared" si="279"/>
        <v>0</v>
      </c>
      <c r="AD1166" s="55">
        <f t="shared" si="279"/>
        <v>0</v>
      </c>
      <c r="AE1166" s="55">
        <f t="shared" si="279"/>
        <v>0</v>
      </c>
      <c r="AF1166" s="55">
        <f t="shared" si="279"/>
        <v>0</v>
      </c>
      <c r="AG1166" s="55">
        <f t="shared" si="279"/>
        <v>0</v>
      </c>
      <c r="AH1166" s="55">
        <f t="shared" si="279"/>
        <v>0</v>
      </c>
      <c r="AI1166" s="55">
        <f t="shared" si="279"/>
        <v>0</v>
      </c>
      <c r="AJ1166" s="55">
        <f t="shared" si="279"/>
        <v>0</v>
      </c>
      <c r="AK1166" s="55">
        <f t="shared" si="279"/>
        <v>0</v>
      </c>
      <c r="AL1166" s="55">
        <f t="shared" si="279"/>
        <v>0</v>
      </c>
      <c r="AM1166" s="55">
        <f t="shared" si="279"/>
        <v>0</v>
      </c>
      <c r="AN1166" s="55">
        <f t="shared" si="279"/>
        <v>0</v>
      </c>
      <c r="AO1166" s="55">
        <f t="shared" si="278"/>
        <v>0</v>
      </c>
      <c r="AP1166" s="55">
        <f t="shared" si="278"/>
        <v>0</v>
      </c>
      <c r="AQ1166" s="55">
        <f t="shared" si="278"/>
        <v>0</v>
      </c>
      <c r="AR1166" s="55">
        <f t="shared" si="278"/>
        <v>0</v>
      </c>
      <c r="AS1166" s="55">
        <f t="shared" si="278"/>
        <v>0</v>
      </c>
      <c r="AT1166" s="55">
        <f t="shared" si="278"/>
        <v>0</v>
      </c>
      <c r="AU1166" s="55">
        <f t="shared" si="278"/>
        <v>0</v>
      </c>
      <c r="AV1166" s="54">
        <f t="shared" si="282"/>
        <v>0</v>
      </c>
      <c r="AW1166" s="54">
        <f t="shared" si="283"/>
        <v>0</v>
      </c>
      <c r="AX1166" s="54">
        <f t="shared" si="284"/>
        <v>0</v>
      </c>
    </row>
    <row r="1167" spans="9:50">
      <c r="I1167" s="55">
        <f t="shared" si="280"/>
        <v>0</v>
      </c>
      <c r="J1167" s="55">
        <f t="shared" si="281"/>
        <v>0</v>
      </c>
      <c r="K1167" s="55">
        <f t="shared" si="281"/>
        <v>0</v>
      </c>
      <c r="L1167" s="55">
        <f t="shared" si="281"/>
        <v>0</v>
      </c>
      <c r="M1167" s="55">
        <f t="shared" si="281"/>
        <v>0</v>
      </c>
      <c r="N1167" s="55">
        <f t="shared" si="281"/>
        <v>0</v>
      </c>
      <c r="O1167" s="55">
        <f t="shared" si="281"/>
        <v>0</v>
      </c>
      <c r="P1167" s="55">
        <f t="shared" si="281"/>
        <v>0</v>
      </c>
      <c r="Q1167" s="55">
        <f t="shared" si="281"/>
        <v>0</v>
      </c>
      <c r="R1167" s="55">
        <f t="shared" si="281"/>
        <v>0</v>
      </c>
      <c r="S1167" s="55">
        <f t="shared" si="281"/>
        <v>0</v>
      </c>
      <c r="T1167" s="55">
        <f t="shared" si="281"/>
        <v>0</v>
      </c>
      <c r="U1167" s="55">
        <f t="shared" si="281"/>
        <v>0</v>
      </c>
      <c r="V1167" s="55">
        <f t="shared" si="281"/>
        <v>0</v>
      </c>
      <c r="W1167" s="55">
        <f t="shared" si="281"/>
        <v>0</v>
      </c>
      <c r="X1167" s="55">
        <f t="shared" si="281"/>
        <v>0</v>
      </c>
      <c r="Y1167" s="55">
        <f t="shared" si="281"/>
        <v>0</v>
      </c>
      <c r="Z1167" s="55">
        <f t="shared" si="279"/>
        <v>0</v>
      </c>
      <c r="AA1167" s="55">
        <f t="shared" si="279"/>
        <v>0</v>
      </c>
      <c r="AB1167" s="55">
        <f t="shared" si="279"/>
        <v>0</v>
      </c>
      <c r="AC1167" s="55">
        <f t="shared" si="279"/>
        <v>0</v>
      </c>
      <c r="AD1167" s="55">
        <f t="shared" si="279"/>
        <v>0</v>
      </c>
      <c r="AE1167" s="55">
        <f t="shared" si="279"/>
        <v>0</v>
      </c>
      <c r="AF1167" s="55">
        <f t="shared" si="279"/>
        <v>0</v>
      </c>
      <c r="AG1167" s="55">
        <f t="shared" si="279"/>
        <v>0</v>
      </c>
      <c r="AH1167" s="55">
        <f t="shared" si="279"/>
        <v>0</v>
      </c>
      <c r="AI1167" s="55">
        <f t="shared" si="279"/>
        <v>0</v>
      </c>
      <c r="AJ1167" s="55">
        <f t="shared" si="279"/>
        <v>0</v>
      </c>
      <c r="AK1167" s="55">
        <f t="shared" si="279"/>
        <v>0</v>
      </c>
      <c r="AL1167" s="55">
        <f t="shared" si="279"/>
        <v>0</v>
      </c>
      <c r="AM1167" s="55">
        <f t="shared" si="279"/>
        <v>0</v>
      </c>
      <c r="AN1167" s="55">
        <f t="shared" si="279"/>
        <v>0</v>
      </c>
      <c r="AO1167" s="55">
        <f t="shared" si="278"/>
        <v>0</v>
      </c>
      <c r="AP1167" s="55">
        <f t="shared" si="278"/>
        <v>0</v>
      </c>
      <c r="AQ1167" s="55">
        <f t="shared" si="278"/>
        <v>0</v>
      </c>
      <c r="AR1167" s="55">
        <f t="shared" si="278"/>
        <v>0</v>
      </c>
      <c r="AS1167" s="55">
        <f t="shared" si="278"/>
        <v>0</v>
      </c>
      <c r="AT1167" s="55">
        <f t="shared" si="278"/>
        <v>0</v>
      </c>
      <c r="AU1167" s="55">
        <f t="shared" si="278"/>
        <v>0</v>
      </c>
      <c r="AV1167" s="54">
        <f t="shared" si="282"/>
        <v>0</v>
      </c>
      <c r="AW1167" s="54">
        <f t="shared" si="283"/>
        <v>0</v>
      </c>
      <c r="AX1167" s="54">
        <f t="shared" si="284"/>
        <v>0</v>
      </c>
    </row>
    <row r="1168" spans="9:50">
      <c r="I1168" s="55">
        <f t="shared" si="280"/>
        <v>0</v>
      </c>
      <c r="J1168" s="55">
        <f t="shared" si="281"/>
        <v>0</v>
      </c>
      <c r="K1168" s="55">
        <f t="shared" si="281"/>
        <v>0</v>
      </c>
      <c r="L1168" s="55">
        <f t="shared" si="281"/>
        <v>0</v>
      </c>
      <c r="M1168" s="55">
        <f t="shared" si="281"/>
        <v>0</v>
      </c>
      <c r="N1168" s="55">
        <f t="shared" si="281"/>
        <v>0</v>
      </c>
      <c r="O1168" s="55">
        <f t="shared" si="281"/>
        <v>0</v>
      </c>
      <c r="P1168" s="55">
        <f t="shared" si="281"/>
        <v>0</v>
      </c>
      <c r="Q1168" s="55">
        <f t="shared" si="281"/>
        <v>0</v>
      </c>
      <c r="R1168" s="55">
        <f t="shared" si="281"/>
        <v>0</v>
      </c>
      <c r="S1168" s="55">
        <f t="shared" si="281"/>
        <v>0</v>
      </c>
      <c r="T1168" s="55">
        <f t="shared" si="281"/>
        <v>0</v>
      </c>
      <c r="U1168" s="55">
        <f t="shared" si="281"/>
        <v>0</v>
      </c>
      <c r="V1168" s="55">
        <f t="shared" si="281"/>
        <v>0</v>
      </c>
      <c r="W1168" s="55">
        <f t="shared" si="281"/>
        <v>0</v>
      </c>
      <c r="X1168" s="55">
        <f t="shared" si="281"/>
        <v>0</v>
      </c>
      <c r="Y1168" s="55">
        <f t="shared" si="281"/>
        <v>0</v>
      </c>
      <c r="Z1168" s="55">
        <f t="shared" si="279"/>
        <v>0</v>
      </c>
      <c r="AA1168" s="55">
        <f t="shared" si="279"/>
        <v>0</v>
      </c>
      <c r="AB1168" s="55">
        <f t="shared" si="279"/>
        <v>0</v>
      </c>
      <c r="AC1168" s="55">
        <f t="shared" si="279"/>
        <v>0</v>
      </c>
      <c r="AD1168" s="55">
        <f t="shared" si="279"/>
        <v>0</v>
      </c>
      <c r="AE1168" s="55">
        <f t="shared" si="279"/>
        <v>0</v>
      </c>
      <c r="AF1168" s="55">
        <f t="shared" si="279"/>
        <v>0</v>
      </c>
      <c r="AG1168" s="55">
        <f t="shared" si="279"/>
        <v>0</v>
      </c>
      <c r="AH1168" s="55">
        <f t="shared" si="279"/>
        <v>0</v>
      </c>
      <c r="AI1168" s="55">
        <f t="shared" si="279"/>
        <v>0</v>
      </c>
      <c r="AJ1168" s="55">
        <f t="shared" si="279"/>
        <v>0</v>
      </c>
      <c r="AK1168" s="55">
        <f t="shared" si="279"/>
        <v>0</v>
      </c>
      <c r="AL1168" s="55">
        <f t="shared" si="279"/>
        <v>0</v>
      </c>
      <c r="AM1168" s="55">
        <f t="shared" si="279"/>
        <v>0</v>
      </c>
      <c r="AN1168" s="55">
        <f t="shared" si="279"/>
        <v>0</v>
      </c>
      <c r="AO1168" s="55">
        <f t="shared" si="278"/>
        <v>0</v>
      </c>
      <c r="AP1168" s="55">
        <f t="shared" si="278"/>
        <v>0</v>
      </c>
      <c r="AQ1168" s="55">
        <f t="shared" si="278"/>
        <v>0</v>
      </c>
      <c r="AR1168" s="55">
        <f t="shared" si="278"/>
        <v>0</v>
      </c>
      <c r="AS1168" s="55">
        <f t="shared" si="278"/>
        <v>0</v>
      </c>
      <c r="AT1168" s="55">
        <f t="shared" si="278"/>
        <v>0</v>
      </c>
      <c r="AU1168" s="55">
        <f t="shared" si="278"/>
        <v>0</v>
      </c>
      <c r="AV1168" s="54">
        <f t="shared" si="282"/>
        <v>0</v>
      </c>
      <c r="AW1168" s="54">
        <f t="shared" si="283"/>
        <v>0</v>
      </c>
      <c r="AX1168" s="54">
        <f t="shared" si="284"/>
        <v>0</v>
      </c>
    </row>
    <row r="1169" spans="9:50">
      <c r="I1169" s="55">
        <f t="shared" si="280"/>
        <v>0</v>
      </c>
      <c r="J1169" s="55">
        <f t="shared" si="281"/>
        <v>0</v>
      </c>
      <c r="K1169" s="55">
        <f t="shared" si="281"/>
        <v>0</v>
      </c>
      <c r="L1169" s="55">
        <f t="shared" si="281"/>
        <v>0</v>
      </c>
      <c r="M1169" s="55">
        <f t="shared" si="281"/>
        <v>0</v>
      </c>
      <c r="N1169" s="55">
        <f t="shared" si="281"/>
        <v>0</v>
      </c>
      <c r="O1169" s="55">
        <f t="shared" si="281"/>
        <v>0</v>
      </c>
      <c r="P1169" s="55">
        <f t="shared" si="281"/>
        <v>0</v>
      </c>
      <c r="Q1169" s="55">
        <f t="shared" si="281"/>
        <v>0</v>
      </c>
      <c r="R1169" s="55">
        <f t="shared" si="281"/>
        <v>0</v>
      </c>
      <c r="S1169" s="55">
        <f t="shared" si="281"/>
        <v>0</v>
      </c>
      <c r="T1169" s="55">
        <f t="shared" si="281"/>
        <v>0</v>
      </c>
      <c r="U1169" s="55">
        <f t="shared" si="281"/>
        <v>0</v>
      </c>
      <c r="V1169" s="55">
        <f t="shared" si="281"/>
        <v>0</v>
      </c>
      <c r="W1169" s="55">
        <f t="shared" si="281"/>
        <v>0</v>
      </c>
      <c r="X1169" s="55">
        <f t="shared" si="281"/>
        <v>0</v>
      </c>
      <c r="Y1169" s="55">
        <f t="shared" si="281"/>
        <v>0</v>
      </c>
      <c r="Z1169" s="55">
        <f t="shared" si="279"/>
        <v>0</v>
      </c>
      <c r="AA1169" s="55">
        <f t="shared" si="279"/>
        <v>0</v>
      </c>
      <c r="AB1169" s="55">
        <f t="shared" si="279"/>
        <v>0</v>
      </c>
      <c r="AC1169" s="55">
        <f t="shared" si="279"/>
        <v>0</v>
      </c>
      <c r="AD1169" s="55">
        <f t="shared" si="279"/>
        <v>0</v>
      </c>
      <c r="AE1169" s="55">
        <f t="shared" si="279"/>
        <v>0</v>
      </c>
      <c r="AF1169" s="55">
        <f t="shared" si="279"/>
        <v>0</v>
      </c>
      <c r="AG1169" s="55">
        <f t="shared" si="279"/>
        <v>0</v>
      </c>
      <c r="AH1169" s="55">
        <f t="shared" si="279"/>
        <v>0</v>
      </c>
      <c r="AI1169" s="55">
        <f t="shared" si="279"/>
        <v>0</v>
      </c>
      <c r="AJ1169" s="55">
        <f t="shared" si="279"/>
        <v>0</v>
      </c>
      <c r="AK1169" s="55">
        <f t="shared" si="279"/>
        <v>0</v>
      </c>
      <c r="AL1169" s="55">
        <f t="shared" si="279"/>
        <v>0</v>
      </c>
      <c r="AM1169" s="55">
        <f t="shared" si="279"/>
        <v>0</v>
      </c>
      <c r="AN1169" s="55">
        <f t="shared" si="279"/>
        <v>0</v>
      </c>
      <c r="AO1169" s="55">
        <f t="shared" si="278"/>
        <v>0</v>
      </c>
      <c r="AP1169" s="55">
        <f t="shared" si="278"/>
        <v>0</v>
      </c>
      <c r="AQ1169" s="55">
        <f t="shared" si="278"/>
        <v>0</v>
      </c>
      <c r="AR1169" s="55">
        <f t="shared" si="278"/>
        <v>0</v>
      </c>
      <c r="AS1169" s="55">
        <f t="shared" si="278"/>
        <v>0</v>
      </c>
      <c r="AT1169" s="55">
        <f t="shared" si="278"/>
        <v>0</v>
      </c>
      <c r="AU1169" s="55">
        <f t="shared" si="278"/>
        <v>0</v>
      </c>
      <c r="AV1169" s="54">
        <f t="shared" si="282"/>
        <v>0</v>
      </c>
      <c r="AW1169" s="54">
        <f t="shared" si="283"/>
        <v>0</v>
      </c>
      <c r="AX1169" s="54">
        <f t="shared" si="284"/>
        <v>0</v>
      </c>
    </row>
    <row r="1170" spans="9:50">
      <c r="I1170" s="55">
        <f t="shared" si="280"/>
        <v>0</v>
      </c>
      <c r="J1170" s="55">
        <f t="shared" si="281"/>
        <v>0</v>
      </c>
      <c r="K1170" s="55">
        <f t="shared" si="281"/>
        <v>0</v>
      </c>
      <c r="L1170" s="55">
        <f t="shared" si="281"/>
        <v>0</v>
      </c>
      <c r="M1170" s="55">
        <f t="shared" si="281"/>
        <v>0</v>
      </c>
      <c r="N1170" s="55">
        <f t="shared" si="281"/>
        <v>0</v>
      </c>
      <c r="O1170" s="55">
        <f t="shared" si="281"/>
        <v>0</v>
      </c>
      <c r="P1170" s="55">
        <f t="shared" si="281"/>
        <v>0</v>
      </c>
      <c r="Q1170" s="55">
        <f t="shared" si="281"/>
        <v>0</v>
      </c>
      <c r="R1170" s="55">
        <f t="shared" si="281"/>
        <v>0</v>
      </c>
      <c r="S1170" s="55">
        <f t="shared" si="281"/>
        <v>0</v>
      </c>
      <c r="T1170" s="55">
        <f t="shared" si="281"/>
        <v>0</v>
      </c>
      <c r="U1170" s="55">
        <f t="shared" si="281"/>
        <v>0</v>
      </c>
      <c r="V1170" s="55">
        <f t="shared" si="281"/>
        <v>0</v>
      </c>
      <c r="W1170" s="55">
        <f t="shared" si="281"/>
        <v>0</v>
      </c>
      <c r="X1170" s="55">
        <f t="shared" si="281"/>
        <v>0</v>
      </c>
      <c r="Y1170" s="55">
        <f t="shared" ref="Y1170:AN1185" si="285">SUMIFS($F$2:$F$2000,$E$2:$E$2000,Y$1,$A$2:$A$2000,$H1170)</f>
        <v>0</v>
      </c>
      <c r="Z1170" s="55">
        <f t="shared" si="285"/>
        <v>0</v>
      </c>
      <c r="AA1170" s="55">
        <f t="shared" si="285"/>
        <v>0</v>
      </c>
      <c r="AB1170" s="55">
        <f t="shared" si="285"/>
        <v>0</v>
      </c>
      <c r="AC1170" s="55">
        <f t="shared" si="285"/>
        <v>0</v>
      </c>
      <c r="AD1170" s="55">
        <f t="shared" si="285"/>
        <v>0</v>
      </c>
      <c r="AE1170" s="55">
        <f t="shared" si="285"/>
        <v>0</v>
      </c>
      <c r="AF1170" s="55">
        <f t="shared" si="285"/>
        <v>0</v>
      </c>
      <c r="AG1170" s="55">
        <f t="shared" si="285"/>
        <v>0</v>
      </c>
      <c r="AH1170" s="55">
        <f t="shared" si="285"/>
        <v>0</v>
      </c>
      <c r="AI1170" s="55">
        <f t="shared" si="285"/>
        <v>0</v>
      </c>
      <c r="AJ1170" s="55">
        <f t="shared" si="285"/>
        <v>0</v>
      </c>
      <c r="AK1170" s="55">
        <f t="shared" si="285"/>
        <v>0</v>
      </c>
      <c r="AL1170" s="55">
        <f t="shared" si="285"/>
        <v>0</v>
      </c>
      <c r="AM1170" s="55">
        <f t="shared" si="285"/>
        <v>0</v>
      </c>
      <c r="AN1170" s="55">
        <f t="shared" si="285"/>
        <v>0</v>
      </c>
      <c r="AO1170" s="55">
        <f t="shared" si="278"/>
        <v>0</v>
      </c>
      <c r="AP1170" s="55">
        <f t="shared" si="278"/>
        <v>0</v>
      </c>
      <c r="AQ1170" s="55">
        <f t="shared" si="278"/>
        <v>0</v>
      </c>
      <c r="AR1170" s="55">
        <f t="shared" si="278"/>
        <v>0</v>
      </c>
      <c r="AS1170" s="55">
        <f t="shared" si="278"/>
        <v>0</v>
      </c>
      <c r="AT1170" s="55">
        <f t="shared" si="278"/>
        <v>0</v>
      </c>
      <c r="AU1170" s="55">
        <f t="shared" si="278"/>
        <v>0</v>
      </c>
      <c r="AV1170" s="54">
        <f t="shared" si="282"/>
        <v>0</v>
      </c>
      <c r="AW1170" s="54">
        <f t="shared" si="283"/>
        <v>0</v>
      </c>
      <c r="AX1170" s="54">
        <f t="shared" si="284"/>
        <v>0</v>
      </c>
    </row>
    <row r="1171" spans="9:50">
      <c r="I1171" s="55">
        <f t="shared" si="280"/>
        <v>0</v>
      </c>
      <c r="J1171" s="55">
        <f t="shared" ref="J1171:Y1186" si="286">SUMIFS($F$2:$F$2000,$E$2:$E$2000,J$1,$A$2:$A$2000,$H1171)</f>
        <v>0</v>
      </c>
      <c r="K1171" s="55">
        <f t="shared" si="286"/>
        <v>0</v>
      </c>
      <c r="L1171" s="55">
        <f t="shared" si="286"/>
        <v>0</v>
      </c>
      <c r="M1171" s="55">
        <f t="shared" si="286"/>
        <v>0</v>
      </c>
      <c r="N1171" s="55">
        <f t="shared" si="286"/>
        <v>0</v>
      </c>
      <c r="O1171" s="55">
        <f t="shared" si="286"/>
        <v>0</v>
      </c>
      <c r="P1171" s="55">
        <f t="shared" si="286"/>
        <v>0</v>
      </c>
      <c r="Q1171" s="55">
        <f t="shared" si="286"/>
        <v>0</v>
      </c>
      <c r="R1171" s="55">
        <f t="shared" si="286"/>
        <v>0</v>
      </c>
      <c r="S1171" s="55">
        <f t="shared" si="286"/>
        <v>0</v>
      </c>
      <c r="T1171" s="55">
        <f t="shared" si="286"/>
        <v>0</v>
      </c>
      <c r="U1171" s="55">
        <f t="shared" si="286"/>
        <v>0</v>
      </c>
      <c r="V1171" s="55">
        <f t="shared" si="286"/>
        <v>0</v>
      </c>
      <c r="W1171" s="55">
        <f t="shared" si="286"/>
        <v>0</v>
      </c>
      <c r="X1171" s="55">
        <f t="shared" si="286"/>
        <v>0</v>
      </c>
      <c r="Y1171" s="55">
        <f t="shared" si="286"/>
        <v>0</v>
      </c>
      <c r="Z1171" s="55">
        <f t="shared" si="285"/>
        <v>0</v>
      </c>
      <c r="AA1171" s="55">
        <f t="shared" si="285"/>
        <v>0</v>
      </c>
      <c r="AB1171" s="55">
        <f t="shared" si="285"/>
        <v>0</v>
      </c>
      <c r="AC1171" s="55">
        <f t="shared" si="285"/>
        <v>0</v>
      </c>
      <c r="AD1171" s="55">
        <f t="shared" si="285"/>
        <v>0</v>
      </c>
      <c r="AE1171" s="55">
        <f t="shared" si="285"/>
        <v>0</v>
      </c>
      <c r="AF1171" s="55">
        <f t="shared" si="285"/>
        <v>0</v>
      </c>
      <c r="AG1171" s="55">
        <f t="shared" si="285"/>
        <v>0</v>
      </c>
      <c r="AH1171" s="55">
        <f t="shared" si="285"/>
        <v>0</v>
      </c>
      <c r="AI1171" s="55">
        <f t="shared" si="285"/>
        <v>0</v>
      </c>
      <c r="AJ1171" s="55">
        <f t="shared" si="285"/>
        <v>0</v>
      </c>
      <c r="AK1171" s="55">
        <f t="shared" si="285"/>
        <v>0</v>
      </c>
      <c r="AL1171" s="55">
        <f t="shared" si="285"/>
        <v>0</v>
      </c>
      <c r="AM1171" s="55">
        <f t="shared" si="285"/>
        <v>0</v>
      </c>
      <c r="AN1171" s="55">
        <f t="shared" si="285"/>
        <v>0</v>
      </c>
      <c r="AO1171" s="55">
        <f t="shared" si="278"/>
        <v>0</v>
      </c>
      <c r="AP1171" s="55">
        <f t="shared" si="278"/>
        <v>0</v>
      </c>
      <c r="AQ1171" s="55">
        <f t="shared" si="278"/>
        <v>0</v>
      </c>
      <c r="AR1171" s="55">
        <f t="shared" si="278"/>
        <v>0</v>
      </c>
      <c r="AS1171" s="55">
        <f t="shared" si="278"/>
        <v>0</v>
      </c>
      <c r="AT1171" s="55">
        <f t="shared" si="278"/>
        <v>0</v>
      </c>
      <c r="AU1171" s="55">
        <f t="shared" si="278"/>
        <v>0</v>
      </c>
      <c r="AV1171" s="54">
        <f t="shared" si="282"/>
        <v>0</v>
      </c>
      <c r="AW1171" s="54">
        <f t="shared" si="283"/>
        <v>0</v>
      </c>
      <c r="AX1171" s="54">
        <f t="shared" si="284"/>
        <v>0</v>
      </c>
    </row>
    <row r="1172" spans="9:50">
      <c r="I1172" s="55">
        <f t="shared" si="280"/>
        <v>0</v>
      </c>
      <c r="J1172" s="55">
        <f t="shared" si="286"/>
        <v>0</v>
      </c>
      <c r="K1172" s="55">
        <f t="shared" si="286"/>
        <v>0</v>
      </c>
      <c r="L1172" s="55">
        <f t="shared" si="286"/>
        <v>0</v>
      </c>
      <c r="M1172" s="55">
        <f t="shared" si="286"/>
        <v>0</v>
      </c>
      <c r="N1172" s="55">
        <f t="shared" si="286"/>
        <v>0</v>
      </c>
      <c r="O1172" s="55">
        <f t="shared" si="286"/>
        <v>0</v>
      </c>
      <c r="P1172" s="55">
        <f t="shared" si="286"/>
        <v>0</v>
      </c>
      <c r="Q1172" s="55">
        <f t="shared" si="286"/>
        <v>0</v>
      </c>
      <c r="R1172" s="55">
        <f t="shared" si="286"/>
        <v>0</v>
      </c>
      <c r="S1172" s="55">
        <f t="shared" si="286"/>
        <v>0</v>
      </c>
      <c r="T1172" s="55">
        <f t="shared" si="286"/>
        <v>0</v>
      </c>
      <c r="U1172" s="55">
        <f t="shared" si="286"/>
        <v>0</v>
      </c>
      <c r="V1172" s="55">
        <f t="shared" si="286"/>
        <v>0</v>
      </c>
      <c r="W1172" s="55">
        <f t="shared" si="286"/>
        <v>0</v>
      </c>
      <c r="X1172" s="55">
        <f t="shared" si="286"/>
        <v>0</v>
      </c>
      <c r="Y1172" s="55">
        <f t="shared" si="286"/>
        <v>0</v>
      </c>
      <c r="Z1172" s="55">
        <f t="shared" si="285"/>
        <v>0</v>
      </c>
      <c r="AA1172" s="55">
        <f t="shared" si="285"/>
        <v>0</v>
      </c>
      <c r="AB1172" s="55">
        <f t="shared" si="285"/>
        <v>0</v>
      </c>
      <c r="AC1172" s="55">
        <f t="shared" si="285"/>
        <v>0</v>
      </c>
      <c r="AD1172" s="55">
        <f t="shared" si="285"/>
        <v>0</v>
      </c>
      <c r="AE1172" s="55">
        <f t="shared" si="285"/>
        <v>0</v>
      </c>
      <c r="AF1172" s="55">
        <f t="shared" si="285"/>
        <v>0</v>
      </c>
      <c r="AG1172" s="55">
        <f t="shared" si="285"/>
        <v>0</v>
      </c>
      <c r="AH1172" s="55">
        <f t="shared" si="285"/>
        <v>0</v>
      </c>
      <c r="AI1172" s="55">
        <f t="shared" si="285"/>
        <v>0</v>
      </c>
      <c r="AJ1172" s="55">
        <f t="shared" si="285"/>
        <v>0</v>
      </c>
      <c r="AK1172" s="55">
        <f t="shared" si="285"/>
        <v>0</v>
      </c>
      <c r="AL1172" s="55">
        <f t="shared" si="285"/>
        <v>0</v>
      </c>
      <c r="AM1172" s="55">
        <f t="shared" si="285"/>
        <v>0</v>
      </c>
      <c r="AN1172" s="55">
        <f t="shared" si="285"/>
        <v>0</v>
      </c>
      <c r="AO1172" s="55">
        <f t="shared" si="278"/>
        <v>0</v>
      </c>
      <c r="AP1172" s="55">
        <f t="shared" si="278"/>
        <v>0</v>
      </c>
      <c r="AQ1172" s="55">
        <f t="shared" si="278"/>
        <v>0</v>
      </c>
      <c r="AR1172" s="55">
        <f t="shared" si="278"/>
        <v>0</v>
      </c>
      <c r="AS1172" s="55">
        <f t="shared" si="278"/>
        <v>0</v>
      </c>
      <c r="AT1172" s="55">
        <f t="shared" si="278"/>
        <v>0</v>
      </c>
      <c r="AU1172" s="55">
        <f t="shared" si="278"/>
        <v>0</v>
      </c>
      <c r="AV1172" s="54">
        <f t="shared" si="282"/>
        <v>0</v>
      </c>
      <c r="AW1172" s="54">
        <f t="shared" si="283"/>
        <v>0</v>
      </c>
      <c r="AX1172" s="54">
        <f t="shared" si="284"/>
        <v>0</v>
      </c>
    </row>
    <row r="1173" spans="9:50">
      <c r="I1173" s="55">
        <f t="shared" si="280"/>
        <v>0</v>
      </c>
      <c r="J1173" s="55">
        <f t="shared" si="286"/>
        <v>0</v>
      </c>
      <c r="K1173" s="55">
        <f t="shared" si="286"/>
        <v>0</v>
      </c>
      <c r="L1173" s="55">
        <f t="shared" si="286"/>
        <v>0</v>
      </c>
      <c r="M1173" s="55">
        <f t="shared" si="286"/>
        <v>0</v>
      </c>
      <c r="N1173" s="55">
        <f t="shared" si="286"/>
        <v>0</v>
      </c>
      <c r="O1173" s="55">
        <f t="shared" si="286"/>
        <v>0</v>
      </c>
      <c r="P1173" s="55">
        <f t="shared" si="286"/>
        <v>0</v>
      </c>
      <c r="Q1173" s="55">
        <f t="shared" si="286"/>
        <v>0</v>
      </c>
      <c r="R1173" s="55">
        <f t="shared" si="286"/>
        <v>0</v>
      </c>
      <c r="S1173" s="55">
        <f t="shared" si="286"/>
        <v>0</v>
      </c>
      <c r="T1173" s="55">
        <f t="shared" si="286"/>
        <v>0</v>
      </c>
      <c r="U1173" s="55">
        <f t="shared" si="286"/>
        <v>0</v>
      </c>
      <c r="V1173" s="55">
        <f t="shared" si="286"/>
        <v>0</v>
      </c>
      <c r="W1173" s="55">
        <f t="shared" si="286"/>
        <v>0</v>
      </c>
      <c r="X1173" s="55">
        <f t="shared" si="286"/>
        <v>0</v>
      </c>
      <c r="Y1173" s="55">
        <f t="shared" si="286"/>
        <v>0</v>
      </c>
      <c r="Z1173" s="55">
        <f t="shared" si="285"/>
        <v>0</v>
      </c>
      <c r="AA1173" s="55">
        <f t="shared" si="285"/>
        <v>0</v>
      </c>
      <c r="AB1173" s="55">
        <f t="shared" si="285"/>
        <v>0</v>
      </c>
      <c r="AC1173" s="55">
        <f t="shared" si="285"/>
        <v>0</v>
      </c>
      <c r="AD1173" s="55">
        <f t="shared" si="285"/>
        <v>0</v>
      </c>
      <c r="AE1173" s="55">
        <f t="shared" si="285"/>
        <v>0</v>
      </c>
      <c r="AF1173" s="55">
        <f t="shared" si="285"/>
        <v>0</v>
      </c>
      <c r="AG1173" s="55">
        <f t="shared" si="285"/>
        <v>0</v>
      </c>
      <c r="AH1173" s="55">
        <f t="shared" si="285"/>
        <v>0</v>
      </c>
      <c r="AI1173" s="55">
        <f t="shared" si="285"/>
        <v>0</v>
      </c>
      <c r="AJ1173" s="55">
        <f t="shared" si="285"/>
        <v>0</v>
      </c>
      <c r="AK1173" s="55">
        <f t="shared" si="285"/>
        <v>0</v>
      </c>
      <c r="AL1173" s="55">
        <f t="shared" si="285"/>
        <v>0</v>
      </c>
      <c r="AM1173" s="55">
        <f t="shared" si="285"/>
        <v>0</v>
      </c>
      <c r="AN1173" s="55">
        <f t="shared" si="285"/>
        <v>0</v>
      </c>
      <c r="AO1173" s="55">
        <f t="shared" si="278"/>
        <v>0</v>
      </c>
      <c r="AP1173" s="55">
        <f t="shared" si="278"/>
        <v>0</v>
      </c>
      <c r="AQ1173" s="55">
        <f t="shared" si="278"/>
        <v>0</v>
      </c>
      <c r="AR1173" s="55">
        <f t="shared" si="278"/>
        <v>0</v>
      </c>
      <c r="AS1173" s="55">
        <f t="shared" si="278"/>
        <v>0</v>
      </c>
      <c r="AT1173" s="55">
        <f t="shared" si="278"/>
        <v>0</v>
      </c>
      <c r="AU1173" s="55">
        <f t="shared" si="278"/>
        <v>0</v>
      </c>
      <c r="AV1173" s="54">
        <f t="shared" si="282"/>
        <v>0</v>
      </c>
      <c r="AW1173" s="54">
        <f t="shared" si="283"/>
        <v>0</v>
      </c>
      <c r="AX1173" s="54">
        <f t="shared" si="284"/>
        <v>0</v>
      </c>
    </row>
    <row r="1174" spans="9:50">
      <c r="I1174" s="55">
        <f t="shared" si="280"/>
        <v>0</v>
      </c>
      <c r="J1174" s="55">
        <f t="shared" si="286"/>
        <v>0</v>
      </c>
      <c r="K1174" s="55">
        <f t="shared" si="286"/>
        <v>0</v>
      </c>
      <c r="L1174" s="55">
        <f t="shared" si="286"/>
        <v>0</v>
      </c>
      <c r="M1174" s="55">
        <f t="shared" si="286"/>
        <v>0</v>
      </c>
      <c r="N1174" s="55">
        <f t="shared" si="286"/>
        <v>0</v>
      </c>
      <c r="O1174" s="55">
        <f t="shared" si="286"/>
        <v>0</v>
      </c>
      <c r="P1174" s="55">
        <f t="shared" si="286"/>
        <v>0</v>
      </c>
      <c r="Q1174" s="55">
        <f t="shared" si="286"/>
        <v>0</v>
      </c>
      <c r="R1174" s="55">
        <f t="shared" si="286"/>
        <v>0</v>
      </c>
      <c r="S1174" s="55">
        <f t="shared" si="286"/>
        <v>0</v>
      </c>
      <c r="T1174" s="55">
        <f t="shared" si="286"/>
        <v>0</v>
      </c>
      <c r="U1174" s="55">
        <f t="shared" si="286"/>
        <v>0</v>
      </c>
      <c r="V1174" s="55">
        <f t="shared" si="286"/>
        <v>0</v>
      </c>
      <c r="W1174" s="55">
        <f t="shared" si="286"/>
        <v>0</v>
      </c>
      <c r="X1174" s="55">
        <f t="shared" si="286"/>
        <v>0</v>
      </c>
      <c r="Y1174" s="55">
        <f t="shared" si="286"/>
        <v>0</v>
      </c>
      <c r="Z1174" s="55">
        <f t="shared" si="285"/>
        <v>0</v>
      </c>
      <c r="AA1174" s="55">
        <f t="shared" si="285"/>
        <v>0</v>
      </c>
      <c r="AB1174" s="55">
        <f t="shared" si="285"/>
        <v>0</v>
      </c>
      <c r="AC1174" s="55">
        <f t="shared" si="285"/>
        <v>0</v>
      </c>
      <c r="AD1174" s="55">
        <f t="shared" si="285"/>
        <v>0</v>
      </c>
      <c r="AE1174" s="55">
        <f t="shared" si="285"/>
        <v>0</v>
      </c>
      <c r="AF1174" s="55">
        <f t="shared" si="285"/>
        <v>0</v>
      </c>
      <c r="AG1174" s="55">
        <f t="shared" si="285"/>
        <v>0</v>
      </c>
      <c r="AH1174" s="55">
        <f t="shared" si="285"/>
        <v>0</v>
      </c>
      <c r="AI1174" s="55">
        <f t="shared" si="285"/>
        <v>0</v>
      </c>
      <c r="AJ1174" s="55">
        <f t="shared" si="285"/>
        <v>0</v>
      </c>
      <c r="AK1174" s="55">
        <f t="shared" si="285"/>
        <v>0</v>
      </c>
      <c r="AL1174" s="55">
        <f t="shared" si="285"/>
        <v>0</v>
      </c>
      <c r="AM1174" s="55">
        <f t="shared" si="285"/>
        <v>0</v>
      </c>
      <c r="AN1174" s="55">
        <f t="shared" si="285"/>
        <v>0</v>
      </c>
      <c r="AO1174" s="55">
        <f t="shared" si="278"/>
        <v>0</v>
      </c>
      <c r="AP1174" s="55">
        <f t="shared" si="278"/>
        <v>0</v>
      </c>
      <c r="AQ1174" s="55">
        <f t="shared" si="278"/>
        <v>0</v>
      </c>
      <c r="AR1174" s="55">
        <f t="shared" si="278"/>
        <v>0</v>
      </c>
      <c r="AS1174" s="55">
        <f t="shared" si="278"/>
        <v>0</v>
      </c>
      <c r="AT1174" s="55">
        <f t="shared" si="278"/>
        <v>0</v>
      </c>
      <c r="AU1174" s="55">
        <f t="shared" si="278"/>
        <v>0</v>
      </c>
      <c r="AV1174" s="54">
        <f t="shared" si="282"/>
        <v>0</v>
      </c>
      <c r="AW1174" s="54">
        <f t="shared" si="283"/>
        <v>0</v>
      </c>
      <c r="AX1174" s="54">
        <f t="shared" si="284"/>
        <v>0</v>
      </c>
    </row>
    <row r="1175" spans="9:50">
      <c r="I1175" s="55">
        <f t="shared" si="280"/>
        <v>0</v>
      </c>
      <c r="J1175" s="55">
        <f t="shared" si="286"/>
        <v>0</v>
      </c>
      <c r="K1175" s="55">
        <f t="shared" si="286"/>
        <v>0</v>
      </c>
      <c r="L1175" s="55">
        <f t="shared" si="286"/>
        <v>0</v>
      </c>
      <c r="M1175" s="55">
        <f t="shared" si="286"/>
        <v>0</v>
      </c>
      <c r="N1175" s="55">
        <f t="shared" si="286"/>
        <v>0</v>
      </c>
      <c r="O1175" s="55">
        <f t="shared" si="286"/>
        <v>0</v>
      </c>
      <c r="P1175" s="55">
        <f t="shared" si="286"/>
        <v>0</v>
      </c>
      <c r="Q1175" s="55">
        <f t="shared" si="286"/>
        <v>0</v>
      </c>
      <c r="R1175" s="55">
        <f t="shared" si="286"/>
        <v>0</v>
      </c>
      <c r="S1175" s="55">
        <f t="shared" si="286"/>
        <v>0</v>
      </c>
      <c r="T1175" s="55">
        <f t="shared" si="286"/>
        <v>0</v>
      </c>
      <c r="U1175" s="55">
        <f t="shared" si="286"/>
        <v>0</v>
      </c>
      <c r="V1175" s="55">
        <f t="shared" si="286"/>
        <v>0</v>
      </c>
      <c r="W1175" s="55">
        <f t="shared" si="286"/>
        <v>0</v>
      </c>
      <c r="X1175" s="55">
        <f t="shared" si="286"/>
        <v>0</v>
      </c>
      <c r="Y1175" s="55">
        <f t="shared" si="286"/>
        <v>0</v>
      </c>
      <c r="Z1175" s="55">
        <f t="shared" si="285"/>
        <v>0</v>
      </c>
      <c r="AA1175" s="55">
        <f t="shared" si="285"/>
        <v>0</v>
      </c>
      <c r="AB1175" s="55">
        <f t="shared" si="285"/>
        <v>0</v>
      </c>
      <c r="AC1175" s="55">
        <f t="shared" si="285"/>
        <v>0</v>
      </c>
      <c r="AD1175" s="55">
        <f t="shared" si="285"/>
        <v>0</v>
      </c>
      <c r="AE1175" s="55">
        <f t="shared" si="285"/>
        <v>0</v>
      </c>
      <c r="AF1175" s="55">
        <f t="shared" si="285"/>
        <v>0</v>
      </c>
      <c r="AG1175" s="55">
        <f t="shared" si="285"/>
        <v>0</v>
      </c>
      <c r="AH1175" s="55">
        <f t="shared" si="285"/>
        <v>0</v>
      </c>
      <c r="AI1175" s="55">
        <f t="shared" si="285"/>
        <v>0</v>
      </c>
      <c r="AJ1175" s="55">
        <f t="shared" si="285"/>
        <v>0</v>
      </c>
      <c r="AK1175" s="55">
        <f t="shared" si="285"/>
        <v>0</v>
      </c>
      <c r="AL1175" s="55">
        <f t="shared" si="285"/>
        <v>0</v>
      </c>
      <c r="AM1175" s="55">
        <f t="shared" si="285"/>
        <v>0</v>
      </c>
      <c r="AN1175" s="55">
        <f t="shared" si="285"/>
        <v>0</v>
      </c>
      <c r="AO1175" s="55">
        <f t="shared" si="278"/>
        <v>0</v>
      </c>
      <c r="AP1175" s="55">
        <f t="shared" si="278"/>
        <v>0</v>
      </c>
      <c r="AQ1175" s="55">
        <f t="shared" si="278"/>
        <v>0</v>
      </c>
      <c r="AR1175" s="55">
        <f t="shared" si="278"/>
        <v>0</v>
      </c>
      <c r="AS1175" s="55">
        <f t="shared" si="278"/>
        <v>0</v>
      </c>
      <c r="AT1175" s="55">
        <f t="shared" si="278"/>
        <v>0</v>
      </c>
      <c r="AU1175" s="55">
        <f t="shared" si="278"/>
        <v>0</v>
      </c>
      <c r="AV1175" s="54">
        <f t="shared" si="282"/>
        <v>0</v>
      </c>
      <c r="AW1175" s="54">
        <f t="shared" si="283"/>
        <v>0</v>
      </c>
      <c r="AX1175" s="54">
        <f t="shared" si="284"/>
        <v>0</v>
      </c>
    </row>
    <row r="1176" spans="9:50">
      <c r="I1176" s="55">
        <f t="shared" si="280"/>
        <v>0</v>
      </c>
      <c r="J1176" s="55">
        <f t="shared" si="286"/>
        <v>0</v>
      </c>
      <c r="K1176" s="55">
        <f t="shared" si="286"/>
        <v>0</v>
      </c>
      <c r="L1176" s="55">
        <f t="shared" si="286"/>
        <v>0</v>
      </c>
      <c r="M1176" s="55">
        <f t="shared" si="286"/>
        <v>0</v>
      </c>
      <c r="N1176" s="55">
        <f t="shared" si="286"/>
        <v>0</v>
      </c>
      <c r="O1176" s="55">
        <f t="shared" si="286"/>
        <v>0</v>
      </c>
      <c r="P1176" s="55">
        <f t="shared" si="286"/>
        <v>0</v>
      </c>
      <c r="Q1176" s="55">
        <f t="shared" si="286"/>
        <v>0</v>
      </c>
      <c r="R1176" s="55">
        <f t="shared" si="286"/>
        <v>0</v>
      </c>
      <c r="S1176" s="55">
        <f t="shared" si="286"/>
        <v>0</v>
      </c>
      <c r="T1176" s="55">
        <f t="shared" si="286"/>
        <v>0</v>
      </c>
      <c r="U1176" s="55">
        <f t="shared" si="286"/>
        <v>0</v>
      </c>
      <c r="V1176" s="55">
        <f t="shared" si="286"/>
        <v>0</v>
      </c>
      <c r="W1176" s="55">
        <f t="shared" si="286"/>
        <v>0</v>
      </c>
      <c r="X1176" s="55">
        <f t="shared" si="286"/>
        <v>0</v>
      </c>
      <c r="Y1176" s="55">
        <f t="shared" si="286"/>
        <v>0</v>
      </c>
      <c r="Z1176" s="55">
        <f t="shared" si="285"/>
        <v>0</v>
      </c>
      <c r="AA1176" s="55">
        <f t="shared" si="285"/>
        <v>0</v>
      </c>
      <c r="AB1176" s="55">
        <f t="shared" si="285"/>
        <v>0</v>
      </c>
      <c r="AC1176" s="55">
        <f t="shared" si="285"/>
        <v>0</v>
      </c>
      <c r="AD1176" s="55">
        <f t="shared" si="285"/>
        <v>0</v>
      </c>
      <c r="AE1176" s="55">
        <f t="shared" si="285"/>
        <v>0</v>
      </c>
      <c r="AF1176" s="55">
        <f t="shared" si="285"/>
        <v>0</v>
      </c>
      <c r="AG1176" s="55">
        <f t="shared" si="285"/>
        <v>0</v>
      </c>
      <c r="AH1176" s="55">
        <f t="shared" si="285"/>
        <v>0</v>
      </c>
      <c r="AI1176" s="55">
        <f t="shared" si="285"/>
        <v>0</v>
      </c>
      <c r="AJ1176" s="55">
        <f t="shared" si="285"/>
        <v>0</v>
      </c>
      <c r="AK1176" s="55">
        <f t="shared" si="285"/>
        <v>0</v>
      </c>
      <c r="AL1176" s="55">
        <f t="shared" si="285"/>
        <v>0</v>
      </c>
      <c r="AM1176" s="55">
        <f t="shared" si="285"/>
        <v>0</v>
      </c>
      <c r="AN1176" s="55">
        <f t="shared" si="285"/>
        <v>0</v>
      </c>
      <c r="AO1176" s="55">
        <f t="shared" si="278"/>
        <v>0</v>
      </c>
      <c r="AP1176" s="55">
        <f t="shared" si="278"/>
        <v>0</v>
      </c>
      <c r="AQ1176" s="55">
        <f t="shared" si="278"/>
        <v>0</v>
      </c>
      <c r="AR1176" s="55">
        <f t="shared" si="278"/>
        <v>0</v>
      </c>
      <c r="AS1176" s="55">
        <f t="shared" si="278"/>
        <v>0</v>
      </c>
      <c r="AT1176" s="55">
        <f t="shared" si="278"/>
        <v>0</v>
      </c>
      <c r="AU1176" s="55">
        <f t="shared" si="278"/>
        <v>0</v>
      </c>
      <c r="AV1176" s="54">
        <f t="shared" si="282"/>
        <v>0</v>
      </c>
      <c r="AW1176" s="54">
        <f t="shared" si="283"/>
        <v>0</v>
      </c>
      <c r="AX1176" s="54">
        <f t="shared" si="284"/>
        <v>0</v>
      </c>
    </row>
    <row r="1177" spans="9:50">
      <c r="I1177" s="55">
        <f t="shared" si="280"/>
        <v>0</v>
      </c>
      <c r="J1177" s="55">
        <f t="shared" si="286"/>
        <v>0</v>
      </c>
      <c r="K1177" s="55">
        <f t="shared" si="286"/>
        <v>0</v>
      </c>
      <c r="L1177" s="55">
        <f t="shared" si="286"/>
        <v>0</v>
      </c>
      <c r="M1177" s="55">
        <f t="shared" si="286"/>
        <v>0</v>
      </c>
      <c r="N1177" s="55">
        <f t="shared" si="286"/>
        <v>0</v>
      </c>
      <c r="O1177" s="55">
        <f t="shared" si="286"/>
        <v>0</v>
      </c>
      <c r="P1177" s="55">
        <f t="shared" si="286"/>
        <v>0</v>
      </c>
      <c r="Q1177" s="55">
        <f t="shared" si="286"/>
        <v>0</v>
      </c>
      <c r="R1177" s="55">
        <f t="shared" si="286"/>
        <v>0</v>
      </c>
      <c r="S1177" s="55">
        <f t="shared" si="286"/>
        <v>0</v>
      </c>
      <c r="T1177" s="55">
        <f t="shared" si="286"/>
        <v>0</v>
      </c>
      <c r="U1177" s="55">
        <f t="shared" si="286"/>
        <v>0</v>
      </c>
      <c r="V1177" s="55">
        <f t="shared" si="286"/>
        <v>0</v>
      </c>
      <c r="W1177" s="55">
        <f t="shared" si="286"/>
        <v>0</v>
      </c>
      <c r="X1177" s="55">
        <f t="shared" si="286"/>
        <v>0</v>
      </c>
      <c r="Y1177" s="55">
        <f t="shared" si="286"/>
        <v>0</v>
      </c>
      <c r="Z1177" s="55">
        <f t="shared" si="285"/>
        <v>0</v>
      </c>
      <c r="AA1177" s="55">
        <f t="shared" si="285"/>
        <v>0</v>
      </c>
      <c r="AB1177" s="55">
        <f t="shared" si="285"/>
        <v>0</v>
      </c>
      <c r="AC1177" s="55">
        <f t="shared" si="285"/>
        <v>0</v>
      </c>
      <c r="AD1177" s="55">
        <f t="shared" si="285"/>
        <v>0</v>
      </c>
      <c r="AE1177" s="55">
        <f t="shared" si="285"/>
        <v>0</v>
      </c>
      <c r="AF1177" s="55">
        <f t="shared" si="285"/>
        <v>0</v>
      </c>
      <c r="AG1177" s="55">
        <f t="shared" si="285"/>
        <v>0</v>
      </c>
      <c r="AH1177" s="55">
        <f t="shared" si="285"/>
        <v>0</v>
      </c>
      <c r="AI1177" s="55">
        <f t="shared" si="285"/>
        <v>0</v>
      </c>
      <c r="AJ1177" s="55">
        <f t="shared" si="285"/>
        <v>0</v>
      </c>
      <c r="AK1177" s="55">
        <f t="shared" si="285"/>
        <v>0</v>
      </c>
      <c r="AL1177" s="55">
        <f t="shared" si="285"/>
        <v>0</v>
      </c>
      <c r="AM1177" s="55">
        <f t="shared" si="285"/>
        <v>0</v>
      </c>
      <c r="AN1177" s="55">
        <f t="shared" si="285"/>
        <v>0</v>
      </c>
      <c r="AO1177" s="55">
        <f t="shared" si="278"/>
        <v>0</v>
      </c>
      <c r="AP1177" s="55">
        <f t="shared" si="278"/>
        <v>0</v>
      </c>
      <c r="AQ1177" s="55">
        <f t="shared" si="278"/>
        <v>0</v>
      </c>
      <c r="AR1177" s="55">
        <f t="shared" si="278"/>
        <v>0</v>
      </c>
      <c r="AS1177" s="55">
        <f t="shared" si="278"/>
        <v>0</v>
      </c>
      <c r="AT1177" s="55">
        <f t="shared" si="278"/>
        <v>0</v>
      </c>
      <c r="AU1177" s="55">
        <f t="shared" si="278"/>
        <v>0</v>
      </c>
      <c r="AV1177" s="54">
        <f t="shared" si="282"/>
        <v>0</v>
      </c>
      <c r="AW1177" s="54">
        <f t="shared" si="283"/>
        <v>0</v>
      </c>
      <c r="AX1177" s="54">
        <f t="shared" si="284"/>
        <v>0</v>
      </c>
    </row>
    <row r="1178" spans="9:50">
      <c r="I1178" s="55">
        <f t="shared" si="280"/>
        <v>0</v>
      </c>
      <c r="J1178" s="55">
        <f t="shared" si="286"/>
        <v>0</v>
      </c>
      <c r="K1178" s="55">
        <f t="shared" si="286"/>
        <v>0</v>
      </c>
      <c r="L1178" s="55">
        <f t="shared" si="286"/>
        <v>0</v>
      </c>
      <c r="M1178" s="55">
        <f t="shared" si="286"/>
        <v>0</v>
      </c>
      <c r="N1178" s="55">
        <f t="shared" si="286"/>
        <v>0</v>
      </c>
      <c r="O1178" s="55">
        <f t="shared" si="286"/>
        <v>0</v>
      </c>
      <c r="P1178" s="55">
        <f t="shared" si="286"/>
        <v>0</v>
      </c>
      <c r="Q1178" s="55">
        <f t="shared" si="286"/>
        <v>0</v>
      </c>
      <c r="R1178" s="55">
        <f t="shared" si="286"/>
        <v>0</v>
      </c>
      <c r="S1178" s="55">
        <f t="shared" si="286"/>
        <v>0</v>
      </c>
      <c r="T1178" s="55">
        <f t="shared" si="286"/>
        <v>0</v>
      </c>
      <c r="U1178" s="55">
        <f t="shared" si="286"/>
        <v>0</v>
      </c>
      <c r="V1178" s="55">
        <f t="shared" si="286"/>
        <v>0</v>
      </c>
      <c r="W1178" s="55">
        <f t="shared" si="286"/>
        <v>0</v>
      </c>
      <c r="X1178" s="55">
        <f t="shared" si="286"/>
        <v>0</v>
      </c>
      <c r="Y1178" s="55">
        <f t="shared" si="286"/>
        <v>0</v>
      </c>
      <c r="Z1178" s="55">
        <f t="shared" si="285"/>
        <v>0</v>
      </c>
      <c r="AA1178" s="55">
        <f t="shared" si="285"/>
        <v>0</v>
      </c>
      <c r="AB1178" s="55">
        <f t="shared" si="285"/>
        <v>0</v>
      </c>
      <c r="AC1178" s="55">
        <f t="shared" si="285"/>
        <v>0</v>
      </c>
      <c r="AD1178" s="55">
        <f t="shared" si="285"/>
        <v>0</v>
      </c>
      <c r="AE1178" s="55">
        <f t="shared" si="285"/>
        <v>0</v>
      </c>
      <c r="AF1178" s="55">
        <f t="shared" si="285"/>
        <v>0</v>
      </c>
      <c r="AG1178" s="55">
        <f t="shared" si="285"/>
        <v>0</v>
      </c>
      <c r="AH1178" s="55">
        <f t="shared" si="285"/>
        <v>0</v>
      </c>
      <c r="AI1178" s="55">
        <f t="shared" si="285"/>
        <v>0</v>
      </c>
      <c r="AJ1178" s="55">
        <f t="shared" si="285"/>
        <v>0</v>
      </c>
      <c r="AK1178" s="55">
        <f t="shared" si="285"/>
        <v>0</v>
      </c>
      <c r="AL1178" s="55">
        <f t="shared" si="285"/>
        <v>0</v>
      </c>
      <c r="AM1178" s="55">
        <f t="shared" si="285"/>
        <v>0</v>
      </c>
      <c r="AN1178" s="55">
        <f t="shared" si="285"/>
        <v>0</v>
      </c>
      <c r="AO1178" s="55">
        <f t="shared" si="278"/>
        <v>0</v>
      </c>
      <c r="AP1178" s="55">
        <f t="shared" si="278"/>
        <v>0</v>
      </c>
      <c r="AQ1178" s="55">
        <f t="shared" si="278"/>
        <v>0</v>
      </c>
      <c r="AR1178" s="55">
        <f t="shared" si="278"/>
        <v>0</v>
      </c>
      <c r="AS1178" s="55">
        <f t="shared" si="278"/>
        <v>0</v>
      </c>
      <c r="AT1178" s="55">
        <f t="shared" si="278"/>
        <v>0</v>
      </c>
      <c r="AU1178" s="55">
        <f t="shared" si="278"/>
        <v>0</v>
      </c>
      <c r="AV1178" s="54">
        <f t="shared" si="282"/>
        <v>0</v>
      </c>
      <c r="AW1178" s="54">
        <f t="shared" si="283"/>
        <v>0</v>
      </c>
      <c r="AX1178" s="54">
        <f t="shared" si="284"/>
        <v>0</v>
      </c>
    </row>
    <row r="1179" spans="9:50">
      <c r="I1179" s="55">
        <f t="shared" si="280"/>
        <v>0</v>
      </c>
      <c r="J1179" s="55">
        <f t="shared" si="286"/>
        <v>0</v>
      </c>
      <c r="K1179" s="55">
        <f t="shared" si="286"/>
        <v>0</v>
      </c>
      <c r="L1179" s="55">
        <f t="shared" si="286"/>
        <v>0</v>
      </c>
      <c r="M1179" s="55">
        <f t="shared" si="286"/>
        <v>0</v>
      </c>
      <c r="N1179" s="55">
        <f t="shared" si="286"/>
        <v>0</v>
      </c>
      <c r="O1179" s="55">
        <f t="shared" si="286"/>
        <v>0</v>
      </c>
      <c r="P1179" s="55">
        <f t="shared" si="286"/>
        <v>0</v>
      </c>
      <c r="Q1179" s="55">
        <f t="shared" si="286"/>
        <v>0</v>
      </c>
      <c r="R1179" s="55">
        <f t="shared" si="286"/>
        <v>0</v>
      </c>
      <c r="S1179" s="55">
        <f t="shared" si="286"/>
        <v>0</v>
      </c>
      <c r="T1179" s="55">
        <f t="shared" si="286"/>
        <v>0</v>
      </c>
      <c r="U1179" s="55">
        <f t="shared" si="286"/>
        <v>0</v>
      </c>
      <c r="V1179" s="55">
        <f t="shared" si="286"/>
        <v>0</v>
      </c>
      <c r="W1179" s="55">
        <f t="shared" si="286"/>
        <v>0</v>
      </c>
      <c r="X1179" s="55">
        <f t="shared" si="286"/>
        <v>0</v>
      </c>
      <c r="Y1179" s="55">
        <f t="shared" si="286"/>
        <v>0</v>
      </c>
      <c r="Z1179" s="55">
        <f t="shared" si="285"/>
        <v>0</v>
      </c>
      <c r="AA1179" s="55">
        <f t="shared" si="285"/>
        <v>0</v>
      </c>
      <c r="AB1179" s="55">
        <f t="shared" si="285"/>
        <v>0</v>
      </c>
      <c r="AC1179" s="55">
        <f t="shared" si="285"/>
        <v>0</v>
      </c>
      <c r="AD1179" s="55">
        <f t="shared" si="285"/>
        <v>0</v>
      </c>
      <c r="AE1179" s="55">
        <f t="shared" si="285"/>
        <v>0</v>
      </c>
      <c r="AF1179" s="55">
        <f t="shared" si="285"/>
        <v>0</v>
      </c>
      <c r="AG1179" s="55">
        <f t="shared" si="285"/>
        <v>0</v>
      </c>
      <c r="AH1179" s="55">
        <f t="shared" si="285"/>
        <v>0</v>
      </c>
      <c r="AI1179" s="55">
        <f t="shared" si="285"/>
        <v>0</v>
      </c>
      <c r="AJ1179" s="55">
        <f t="shared" si="285"/>
        <v>0</v>
      </c>
      <c r="AK1179" s="55">
        <f t="shared" si="285"/>
        <v>0</v>
      </c>
      <c r="AL1179" s="55">
        <f t="shared" si="285"/>
        <v>0</v>
      </c>
      <c r="AM1179" s="55">
        <f t="shared" si="285"/>
        <v>0</v>
      </c>
      <c r="AN1179" s="55">
        <f t="shared" si="285"/>
        <v>0</v>
      </c>
      <c r="AO1179" s="55">
        <f t="shared" si="278"/>
        <v>0</v>
      </c>
      <c r="AP1179" s="55">
        <f t="shared" si="278"/>
        <v>0</v>
      </c>
      <c r="AQ1179" s="55">
        <f t="shared" si="278"/>
        <v>0</v>
      </c>
      <c r="AR1179" s="55">
        <f t="shared" ref="AR1179:AU1179" si="287">SUMIFS($F$2:$F$2000,$E$2:$E$2000,AR$1,$A$2:$A$2000,$H1179)</f>
        <v>0</v>
      </c>
      <c r="AS1179" s="55">
        <f t="shared" si="287"/>
        <v>0</v>
      </c>
      <c r="AT1179" s="55">
        <f t="shared" si="287"/>
        <v>0</v>
      </c>
      <c r="AU1179" s="55">
        <f t="shared" si="287"/>
        <v>0</v>
      </c>
      <c r="AV1179" s="54">
        <f t="shared" si="282"/>
        <v>0</v>
      </c>
      <c r="AW1179" s="54">
        <f t="shared" si="283"/>
        <v>0</v>
      </c>
      <c r="AX1179" s="54">
        <f t="shared" si="284"/>
        <v>0</v>
      </c>
    </row>
    <row r="1180" spans="9:50">
      <c r="I1180" s="55">
        <f t="shared" si="280"/>
        <v>0</v>
      </c>
      <c r="J1180" s="55">
        <f t="shared" si="286"/>
        <v>0</v>
      </c>
      <c r="K1180" s="55">
        <f t="shared" si="286"/>
        <v>0</v>
      </c>
      <c r="L1180" s="55">
        <f t="shared" si="286"/>
        <v>0</v>
      </c>
      <c r="M1180" s="55">
        <f t="shared" si="286"/>
        <v>0</v>
      </c>
      <c r="N1180" s="55">
        <f t="shared" si="286"/>
        <v>0</v>
      </c>
      <c r="O1180" s="55">
        <f t="shared" si="286"/>
        <v>0</v>
      </c>
      <c r="P1180" s="55">
        <f t="shared" si="286"/>
        <v>0</v>
      </c>
      <c r="Q1180" s="55">
        <f t="shared" si="286"/>
        <v>0</v>
      </c>
      <c r="R1180" s="55">
        <f t="shared" si="286"/>
        <v>0</v>
      </c>
      <c r="S1180" s="55">
        <f t="shared" si="286"/>
        <v>0</v>
      </c>
      <c r="T1180" s="55">
        <f t="shared" si="286"/>
        <v>0</v>
      </c>
      <c r="U1180" s="55">
        <f t="shared" si="286"/>
        <v>0</v>
      </c>
      <c r="V1180" s="55">
        <f t="shared" si="286"/>
        <v>0</v>
      </c>
      <c r="W1180" s="55">
        <f t="shared" si="286"/>
        <v>0</v>
      </c>
      <c r="X1180" s="55">
        <f t="shared" si="286"/>
        <v>0</v>
      </c>
      <c r="Y1180" s="55">
        <f t="shared" si="286"/>
        <v>0</v>
      </c>
      <c r="Z1180" s="55">
        <f t="shared" si="285"/>
        <v>0</v>
      </c>
      <c r="AA1180" s="55">
        <f t="shared" si="285"/>
        <v>0</v>
      </c>
      <c r="AB1180" s="55">
        <f t="shared" si="285"/>
        <v>0</v>
      </c>
      <c r="AC1180" s="55">
        <f t="shared" si="285"/>
        <v>0</v>
      </c>
      <c r="AD1180" s="55">
        <f t="shared" si="285"/>
        <v>0</v>
      </c>
      <c r="AE1180" s="55">
        <f t="shared" si="285"/>
        <v>0</v>
      </c>
      <c r="AF1180" s="55">
        <f t="shared" si="285"/>
        <v>0</v>
      </c>
      <c r="AG1180" s="55">
        <f t="shared" si="285"/>
        <v>0</v>
      </c>
      <c r="AH1180" s="55">
        <f t="shared" si="285"/>
        <v>0</v>
      </c>
      <c r="AI1180" s="55">
        <f t="shared" si="285"/>
        <v>0</v>
      </c>
      <c r="AJ1180" s="55">
        <f t="shared" si="285"/>
        <v>0</v>
      </c>
      <c r="AK1180" s="55">
        <f t="shared" si="285"/>
        <v>0</v>
      </c>
      <c r="AL1180" s="55">
        <f t="shared" si="285"/>
        <v>0</v>
      </c>
      <c r="AM1180" s="55">
        <f t="shared" si="285"/>
        <v>0</v>
      </c>
      <c r="AN1180" s="55">
        <f t="shared" si="285"/>
        <v>0</v>
      </c>
      <c r="AO1180" s="55">
        <f t="shared" ref="AO1180:AU1216" si="288">SUMIFS($F$2:$F$2000,$E$2:$E$2000,AO$1,$A$2:$A$2000,$H1180)</f>
        <v>0</v>
      </c>
      <c r="AP1180" s="55">
        <f t="shared" si="288"/>
        <v>0</v>
      </c>
      <c r="AQ1180" s="55">
        <f t="shared" si="288"/>
        <v>0</v>
      </c>
      <c r="AR1180" s="55">
        <f t="shared" si="288"/>
        <v>0</v>
      </c>
      <c r="AS1180" s="55">
        <f t="shared" si="288"/>
        <v>0</v>
      </c>
      <c r="AT1180" s="55">
        <f t="shared" si="288"/>
        <v>0</v>
      </c>
      <c r="AU1180" s="55">
        <f t="shared" si="288"/>
        <v>0</v>
      </c>
      <c r="AV1180" s="54">
        <f t="shared" si="282"/>
        <v>0</v>
      </c>
      <c r="AW1180" s="54">
        <f t="shared" si="283"/>
        <v>0</v>
      </c>
      <c r="AX1180" s="54">
        <f t="shared" si="284"/>
        <v>0</v>
      </c>
    </row>
    <row r="1181" spans="9:50">
      <c r="I1181" s="55">
        <f t="shared" si="280"/>
        <v>0</v>
      </c>
      <c r="J1181" s="55">
        <f t="shared" si="286"/>
        <v>0</v>
      </c>
      <c r="K1181" s="55">
        <f t="shared" si="286"/>
        <v>0</v>
      </c>
      <c r="L1181" s="55">
        <f t="shared" si="286"/>
        <v>0</v>
      </c>
      <c r="M1181" s="55">
        <f t="shared" si="286"/>
        <v>0</v>
      </c>
      <c r="N1181" s="55">
        <f t="shared" si="286"/>
        <v>0</v>
      </c>
      <c r="O1181" s="55">
        <f t="shared" si="286"/>
        <v>0</v>
      </c>
      <c r="P1181" s="55">
        <f t="shared" si="286"/>
        <v>0</v>
      </c>
      <c r="Q1181" s="55">
        <f t="shared" si="286"/>
        <v>0</v>
      </c>
      <c r="R1181" s="55">
        <f t="shared" si="286"/>
        <v>0</v>
      </c>
      <c r="S1181" s="55">
        <f t="shared" si="286"/>
        <v>0</v>
      </c>
      <c r="T1181" s="55">
        <f t="shared" si="286"/>
        <v>0</v>
      </c>
      <c r="U1181" s="55">
        <f t="shared" si="286"/>
        <v>0</v>
      </c>
      <c r="V1181" s="55">
        <f t="shared" si="286"/>
        <v>0</v>
      </c>
      <c r="W1181" s="55">
        <f t="shared" si="286"/>
        <v>0</v>
      </c>
      <c r="X1181" s="55">
        <f t="shared" si="286"/>
        <v>0</v>
      </c>
      <c r="Y1181" s="55">
        <f t="shared" si="286"/>
        <v>0</v>
      </c>
      <c r="Z1181" s="55">
        <f t="shared" si="285"/>
        <v>0</v>
      </c>
      <c r="AA1181" s="55">
        <f t="shared" si="285"/>
        <v>0</v>
      </c>
      <c r="AB1181" s="55">
        <f t="shared" si="285"/>
        <v>0</v>
      </c>
      <c r="AC1181" s="55">
        <f t="shared" si="285"/>
        <v>0</v>
      </c>
      <c r="AD1181" s="55">
        <f t="shared" si="285"/>
        <v>0</v>
      </c>
      <c r="AE1181" s="55">
        <f t="shared" si="285"/>
        <v>0</v>
      </c>
      <c r="AF1181" s="55">
        <f t="shared" si="285"/>
        <v>0</v>
      </c>
      <c r="AG1181" s="55">
        <f t="shared" si="285"/>
        <v>0</v>
      </c>
      <c r="AH1181" s="55">
        <f t="shared" si="285"/>
        <v>0</v>
      </c>
      <c r="AI1181" s="55">
        <f t="shared" si="285"/>
        <v>0</v>
      </c>
      <c r="AJ1181" s="55">
        <f t="shared" si="285"/>
        <v>0</v>
      </c>
      <c r="AK1181" s="55">
        <f t="shared" si="285"/>
        <v>0</v>
      </c>
      <c r="AL1181" s="55">
        <f t="shared" si="285"/>
        <v>0</v>
      </c>
      <c r="AM1181" s="55">
        <f t="shared" si="285"/>
        <v>0</v>
      </c>
      <c r="AN1181" s="55">
        <f t="shared" si="285"/>
        <v>0</v>
      </c>
      <c r="AO1181" s="55">
        <f t="shared" si="288"/>
        <v>0</v>
      </c>
      <c r="AP1181" s="55">
        <f t="shared" si="288"/>
        <v>0</v>
      </c>
      <c r="AQ1181" s="55">
        <f t="shared" si="288"/>
        <v>0</v>
      </c>
      <c r="AR1181" s="55">
        <f t="shared" si="288"/>
        <v>0</v>
      </c>
      <c r="AS1181" s="55">
        <f t="shared" si="288"/>
        <v>0</v>
      </c>
      <c r="AT1181" s="55">
        <f t="shared" si="288"/>
        <v>0</v>
      </c>
      <c r="AU1181" s="55">
        <f t="shared" si="288"/>
        <v>0</v>
      </c>
      <c r="AV1181" s="54">
        <f t="shared" si="282"/>
        <v>0</v>
      </c>
      <c r="AW1181" s="54">
        <f t="shared" si="283"/>
        <v>0</v>
      </c>
      <c r="AX1181" s="54">
        <f t="shared" si="284"/>
        <v>0</v>
      </c>
    </row>
    <row r="1182" spans="9:50">
      <c r="I1182" s="55">
        <f t="shared" si="280"/>
        <v>0</v>
      </c>
      <c r="J1182" s="55">
        <f t="shared" si="286"/>
        <v>0</v>
      </c>
      <c r="K1182" s="55">
        <f t="shared" si="286"/>
        <v>0</v>
      </c>
      <c r="L1182" s="55">
        <f t="shared" si="286"/>
        <v>0</v>
      </c>
      <c r="M1182" s="55">
        <f t="shared" si="286"/>
        <v>0</v>
      </c>
      <c r="N1182" s="55">
        <f t="shared" si="286"/>
        <v>0</v>
      </c>
      <c r="O1182" s="55">
        <f t="shared" si="286"/>
        <v>0</v>
      </c>
      <c r="P1182" s="55">
        <f t="shared" si="286"/>
        <v>0</v>
      </c>
      <c r="Q1182" s="55">
        <f t="shared" si="286"/>
        <v>0</v>
      </c>
      <c r="R1182" s="55">
        <f t="shared" si="286"/>
        <v>0</v>
      </c>
      <c r="S1182" s="55">
        <f t="shared" si="286"/>
        <v>0</v>
      </c>
      <c r="T1182" s="55">
        <f t="shared" si="286"/>
        <v>0</v>
      </c>
      <c r="U1182" s="55">
        <f t="shared" si="286"/>
        <v>0</v>
      </c>
      <c r="V1182" s="55">
        <f t="shared" si="286"/>
        <v>0</v>
      </c>
      <c r="W1182" s="55">
        <f t="shared" si="286"/>
        <v>0</v>
      </c>
      <c r="X1182" s="55">
        <f t="shared" si="286"/>
        <v>0</v>
      </c>
      <c r="Y1182" s="55">
        <f t="shared" si="286"/>
        <v>0</v>
      </c>
      <c r="Z1182" s="55">
        <f t="shared" si="285"/>
        <v>0</v>
      </c>
      <c r="AA1182" s="55">
        <f t="shared" si="285"/>
        <v>0</v>
      </c>
      <c r="AB1182" s="55">
        <f t="shared" si="285"/>
        <v>0</v>
      </c>
      <c r="AC1182" s="55">
        <f t="shared" si="285"/>
        <v>0</v>
      </c>
      <c r="AD1182" s="55">
        <f t="shared" si="285"/>
        <v>0</v>
      </c>
      <c r="AE1182" s="55">
        <f t="shared" si="285"/>
        <v>0</v>
      </c>
      <c r="AF1182" s="55">
        <f t="shared" si="285"/>
        <v>0</v>
      </c>
      <c r="AG1182" s="55">
        <f t="shared" si="285"/>
        <v>0</v>
      </c>
      <c r="AH1182" s="55">
        <f t="shared" si="285"/>
        <v>0</v>
      </c>
      <c r="AI1182" s="55">
        <f t="shared" si="285"/>
        <v>0</v>
      </c>
      <c r="AJ1182" s="55">
        <f t="shared" si="285"/>
        <v>0</v>
      </c>
      <c r="AK1182" s="55">
        <f t="shared" si="285"/>
        <v>0</v>
      </c>
      <c r="AL1182" s="55">
        <f t="shared" si="285"/>
        <v>0</v>
      </c>
      <c r="AM1182" s="55">
        <f t="shared" si="285"/>
        <v>0</v>
      </c>
      <c r="AN1182" s="55">
        <f t="shared" si="285"/>
        <v>0</v>
      </c>
      <c r="AO1182" s="55">
        <f t="shared" si="288"/>
        <v>0</v>
      </c>
      <c r="AP1182" s="55">
        <f t="shared" si="288"/>
        <v>0</v>
      </c>
      <c r="AQ1182" s="55">
        <f t="shared" si="288"/>
        <v>0</v>
      </c>
      <c r="AR1182" s="55">
        <f t="shared" si="288"/>
        <v>0</v>
      </c>
      <c r="AS1182" s="55">
        <f t="shared" si="288"/>
        <v>0</v>
      </c>
      <c r="AT1182" s="55">
        <f t="shared" si="288"/>
        <v>0</v>
      </c>
      <c r="AU1182" s="55">
        <f t="shared" si="288"/>
        <v>0</v>
      </c>
      <c r="AV1182" s="54">
        <f t="shared" si="282"/>
        <v>0</v>
      </c>
      <c r="AW1182" s="54">
        <f t="shared" si="283"/>
        <v>0</v>
      </c>
      <c r="AX1182" s="54">
        <f t="shared" si="284"/>
        <v>0</v>
      </c>
    </row>
    <row r="1183" spans="9:50">
      <c r="I1183" s="55">
        <f t="shared" si="280"/>
        <v>0</v>
      </c>
      <c r="J1183" s="55">
        <f t="shared" si="286"/>
        <v>0</v>
      </c>
      <c r="K1183" s="55">
        <f t="shared" si="286"/>
        <v>0</v>
      </c>
      <c r="L1183" s="55">
        <f t="shared" si="286"/>
        <v>0</v>
      </c>
      <c r="M1183" s="55">
        <f t="shared" si="286"/>
        <v>0</v>
      </c>
      <c r="N1183" s="55">
        <f t="shared" si="286"/>
        <v>0</v>
      </c>
      <c r="O1183" s="55">
        <f t="shared" si="286"/>
        <v>0</v>
      </c>
      <c r="P1183" s="55">
        <f t="shared" si="286"/>
        <v>0</v>
      </c>
      <c r="Q1183" s="55">
        <f t="shared" si="286"/>
        <v>0</v>
      </c>
      <c r="R1183" s="55">
        <f t="shared" si="286"/>
        <v>0</v>
      </c>
      <c r="S1183" s="55">
        <f t="shared" si="286"/>
        <v>0</v>
      </c>
      <c r="T1183" s="55">
        <f t="shared" si="286"/>
        <v>0</v>
      </c>
      <c r="U1183" s="55">
        <f t="shared" si="286"/>
        <v>0</v>
      </c>
      <c r="V1183" s="55">
        <f t="shared" si="286"/>
        <v>0</v>
      </c>
      <c r="W1183" s="55">
        <f t="shared" si="286"/>
        <v>0</v>
      </c>
      <c r="X1183" s="55">
        <f t="shared" si="286"/>
        <v>0</v>
      </c>
      <c r="Y1183" s="55">
        <f t="shared" si="286"/>
        <v>0</v>
      </c>
      <c r="Z1183" s="55">
        <f t="shared" si="285"/>
        <v>0</v>
      </c>
      <c r="AA1183" s="55">
        <f t="shared" si="285"/>
        <v>0</v>
      </c>
      <c r="AB1183" s="55">
        <f t="shared" si="285"/>
        <v>0</v>
      </c>
      <c r="AC1183" s="55">
        <f t="shared" si="285"/>
        <v>0</v>
      </c>
      <c r="AD1183" s="55">
        <f t="shared" si="285"/>
        <v>0</v>
      </c>
      <c r="AE1183" s="55">
        <f t="shared" si="285"/>
        <v>0</v>
      </c>
      <c r="AF1183" s="55">
        <f t="shared" si="285"/>
        <v>0</v>
      </c>
      <c r="AG1183" s="55">
        <f t="shared" si="285"/>
        <v>0</v>
      </c>
      <c r="AH1183" s="55">
        <f t="shared" si="285"/>
        <v>0</v>
      </c>
      <c r="AI1183" s="55">
        <f t="shared" si="285"/>
        <v>0</v>
      </c>
      <c r="AJ1183" s="55">
        <f t="shared" si="285"/>
        <v>0</v>
      </c>
      <c r="AK1183" s="55">
        <f t="shared" si="285"/>
        <v>0</v>
      </c>
      <c r="AL1183" s="55">
        <f t="shared" si="285"/>
        <v>0</v>
      </c>
      <c r="AM1183" s="55">
        <f t="shared" si="285"/>
        <v>0</v>
      </c>
      <c r="AN1183" s="55">
        <f t="shared" si="285"/>
        <v>0</v>
      </c>
      <c r="AO1183" s="55">
        <f t="shared" si="288"/>
        <v>0</v>
      </c>
      <c r="AP1183" s="55">
        <f t="shared" si="288"/>
        <v>0</v>
      </c>
      <c r="AQ1183" s="55">
        <f t="shared" si="288"/>
        <v>0</v>
      </c>
      <c r="AR1183" s="55">
        <f t="shared" si="288"/>
        <v>0</v>
      </c>
      <c r="AS1183" s="55">
        <f t="shared" si="288"/>
        <v>0</v>
      </c>
      <c r="AT1183" s="55">
        <f t="shared" si="288"/>
        <v>0</v>
      </c>
      <c r="AU1183" s="55">
        <f t="shared" si="288"/>
        <v>0</v>
      </c>
      <c r="AV1183" s="54">
        <f t="shared" si="282"/>
        <v>0</v>
      </c>
      <c r="AW1183" s="54">
        <f t="shared" si="283"/>
        <v>0</v>
      </c>
      <c r="AX1183" s="54">
        <f t="shared" si="284"/>
        <v>0</v>
      </c>
    </row>
    <row r="1184" spans="9:50">
      <c r="I1184" s="55">
        <f t="shared" si="280"/>
        <v>0</v>
      </c>
      <c r="J1184" s="55">
        <f t="shared" si="286"/>
        <v>0</v>
      </c>
      <c r="K1184" s="55">
        <f t="shared" si="286"/>
        <v>0</v>
      </c>
      <c r="L1184" s="55">
        <f t="shared" si="286"/>
        <v>0</v>
      </c>
      <c r="M1184" s="55">
        <f t="shared" si="286"/>
        <v>0</v>
      </c>
      <c r="N1184" s="55">
        <f t="shared" si="286"/>
        <v>0</v>
      </c>
      <c r="O1184" s="55">
        <f t="shared" si="286"/>
        <v>0</v>
      </c>
      <c r="P1184" s="55">
        <f t="shared" si="286"/>
        <v>0</v>
      </c>
      <c r="Q1184" s="55">
        <f t="shared" si="286"/>
        <v>0</v>
      </c>
      <c r="R1184" s="55">
        <f t="shared" si="286"/>
        <v>0</v>
      </c>
      <c r="S1184" s="55">
        <f t="shared" si="286"/>
        <v>0</v>
      </c>
      <c r="T1184" s="55">
        <f t="shared" si="286"/>
        <v>0</v>
      </c>
      <c r="U1184" s="55">
        <f t="shared" si="286"/>
        <v>0</v>
      </c>
      <c r="V1184" s="55">
        <f t="shared" si="286"/>
        <v>0</v>
      </c>
      <c r="W1184" s="55">
        <f t="shared" si="286"/>
        <v>0</v>
      </c>
      <c r="X1184" s="55">
        <f t="shared" si="286"/>
        <v>0</v>
      </c>
      <c r="Y1184" s="55">
        <f t="shared" si="286"/>
        <v>0</v>
      </c>
      <c r="Z1184" s="55">
        <f t="shared" si="285"/>
        <v>0</v>
      </c>
      <c r="AA1184" s="55">
        <f t="shared" si="285"/>
        <v>0</v>
      </c>
      <c r="AB1184" s="55">
        <f t="shared" si="285"/>
        <v>0</v>
      </c>
      <c r="AC1184" s="55">
        <f t="shared" si="285"/>
        <v>0</v>
      </c>
      <c r="AD1184" s="55">
        <f t="shared" si="285"/>
        <v>0</v>
      </c>
      <c r="AE1184" s="55">
        <f t="shared" si="285"/>
        <v>0</v>
      </c>
      <c r="AF1184" s="55">
        <f t="shared" si="285"/>
        <v>0</v>
      </c>
      <c r="AG1184" s="55">
        <f t="shared" si="285"/>
        <v>0</v>
      </c>
      <c r="AH1184" s="55">
        <f t="shared" si="285"/>
        <v>0</v>
      </c>
      <c r="AI1184" s="55">
        <f t="shared" si="285"/>
        <v>0</v>
      </c>
      <c r="AJ1184" s="55">
        <f t="shared" si="285"/>
        <v>0</v>
      </c>
      <c r="AK1184" s="55">
        <f t="shared" si="285"/>
        <v>0</v>
      </c>
      <c r="AL1184" s="55">
        <f t="shared" si="285"/>
        <v>0</v>
      </c>
      <c r="AM1184" s="55">
        <f t="shared" si="285"/>
        <v>0</v>
      </c>
      <c r="AN1184" s="55">
        <f t="shared" si="285"/>
        <v>0</v>
      </c>
      <c r="AO1184" s="55">
        <f t="shared" si="288"/>
        <v>0</v>
      </c>
      <c r="AP1184" s="55">
        <f t="shared" si="288"/>
        <v>0</v>
      </c>
      <c r="AQ1184" s="55">
        <f t="shared" si="288"/>
        <v>0</v>
      </c>
      <c r="AR1184" s="55">
        <f t="shared" si="288"/>
        <v>0</v>
      </c>
      <c r="AS1184" s="55">
        <f t="shared" si="288"/>
        <v>0</v>
      </c>
      <c r="AT1184" s="55">
        <f t="shared" si="288"/>
        <v>0</v>
      </c>
      <c r="AU1184" s="55">
        <f t="shared" si="288"/>
        <v>0</v>
      </c>
      <c r="AV1184" s="54">
        <f t="shared" si="282"/>
        <v>0</v>
      </c>
      <c r="AW1184" s="54">
        <f t="shared" si="283"/>
        <v>0</v>
      </c>
      <c r="AX1184" s="54">
        <f t="shared" si="284"/>
        <v>0</v>
      </c>
    </row>
    <row r="1185" spans="9:50">
      <c r="I1185" s="55">
        <f t="shared" si="280"/>
        <v>0</v>
      </c>
      <c r="J1185" s="55">
        <f t="shared" si="286"/>
        <v>0</v>
      </c>
      <c r="K1185" s="55">
        <f t="shared" si="286"/>
        <v>0</v>
      </c>
      <c r="L1185" s="55">
        <f t="shared" si="286"/>
        <v>0</v>
      </c>
      <c r="M1185" s="55">
        <f t="shared" si="286"/>
        <v>0</v>
      </c>
      <c r="N1185" s="55">
        <f t="shared" si="286"/>
        <v>0</v>
      </c>
      <c r="O1185" s="55">
        <f t="shared" si="286"/>
        <v>0</v>
      </c>
      <c r="P1185" s="55">
        <f t="shared" si="286"/>
        <v>0</v>
      </c>
      <c r="Q1185" s="55">
        <f t="shared" si="286"/>
        <v>0</v>
      </c>
      <c r="R1185" s="55">
        <f t="shared" si="286"/>
        <v>0</v>
      </c>
      <c r="S1185" s="55">
        <f t="shared" si="286"/>
        <v>0</v>
      </c>
      <c r="T1185" s="55">
        <f t="shared" si="286"/>
        <v>0</v>
      </c>
      <c r="U1185" s="55">
        <f t="shared" si="286"/>
        <v>0</v>
      </c>
      <c r="V1185" s="55">
        <f t="shared" si="286"/>
        <v>0</v>
      </c>
      <c r="W1185" s="55">
        <f t="shared" si="286"/>
        <v>0</v>
      </c>
      <c r="X1185" s="55">
        <f t="shared" si="286"/>
        <v>0</v>
      </c>
      <c r="Y1185" s="55">
        <f t="shared" si="286"/>
        <v>0</v>
      </c>
      <c r="Z1185" s="55">
        <f t="shared" si="285"/>
        <v>0</v>
      </c>
      <c r="AA1185" s="55">
        <f t="shared" si="285"/>
        <v>0</v>
      </c>
      <c r="AB1185" s="55">
        <f t="shared" si="285"/>
        <v>0</v>
      </c>
      <c r="AC1185" s="55">
        <f t="shared" si="285"/>
        <v>0</v>
      </c>
      <c r="AD1185" s="55">
        <f t="shared" si="285"/>
        <v>0</v>
      </c>
      <c r="AE1185" s="55">
        <f t="shared" si="285"/>
        <v>0</v>
      </c>
      <c r="AF1185" s="55">
        <f t="shared" si="285"/>
        <v>0</v>
      </c>
      <c r="AG1185" s="55">
        <f t="shared" si="285"/>
        <v>0</v>
      </c>
      <c r="AH1185" s="55">
        <f t="shared" si="285"/>
        <v>0</v>
      </c>
      <c r="AI1185" s="55">
        <f t="shared" si="285"/>
        <v>0</v>
      </c>
      <c r="AJ1185" s="55">
        <f t="shared" si="285"/>
        <v>0</v>
      </c>
      <c r="AK1185" s="55">
        <f t="shared" si="285"/>
        <v>0</v>
      </c>
      <c r="AL1185" s="55">
        <f t="shared" si="285"/>
        <v>0</v>
      </c>
      <c r="AM1185" s="55">
        <f t="shared" si="285"/>
        <v>0</v>
      </c>
      <c r="AN1185" s="55">
        <f t="shared" si="285"/>
        <v>0</v>
      </c>
      <c r="AO1185" s="55">
        <f t="shared" si="288"/>
        <v>0</v>
      </c>
      <c r="AP1185" s="55">
        <f t="shared" si="288"/>
        <v>0</v>
      </c>
      <c r="AQ1185" s="55">
        <f t="shared" si="288"/>
        <v>0</v>
      </c>
      <c r="AR1185" s="55">
        <f t="shared" si="288"/>
        <v>0</v>
      </c>
      <c r="AS1185" s="55">
        <f t="shared" si="288"/>
        <v>0</v>
      </c>
      <c r="AT1185" s="55">
        <f t="shared" si="288"/>
        <v>0</v>
      </c>
      <c r="AU1185" s="55">
        <f t="shared" si="288"/>
        <v>0</v>
      </c>
      <c r="AV1185" s="54">
        <f t="shared" si="282"/>
        <v>0</v>
      </c>
      <c r="AW1185" s="54">
        <f t="shared" si="283"/>
        <v>0</v>
      </c>
      <c r="AX1185" s="54">
        <f t="shared" si="284"/>
        <v>0</v>
      </c>
    </row>
    <row r="1186" spans="9:50">
      <c r="I1186" s="55">
        <f t="shared" si="280"/>
        <v>0</v>
      </c>
      <c r="J1186" s="55">
        <f t="shared" si="286"/>
        <v>0</v>
      </c>
      <c r="K1186" s="55">
        <f t="shared" si="286"/>
        <v>0</v>
      </c>
      <c r="L1186" s="55">
        <f t="shared" si="286"/>
        <v>0</v>
      </c>
      <c r="M1186" s="55">
        <f t="shared" si="286"/>
        <v>0</v>
      </c>
      <c r="N1186" s="55">
        <f t="shared" si="286"/>
        <v>0</v>
      </c>
      <c r="O1186" s="55">
        <f t="shared" si="286"/>
        <v>0</v>
      </c>
      <c r="P1186" s="55">
        <f t="shared" si="286"/>
        <v>0</v>
      </c>
      <c r="Q1186" s="55">
        <f t="shared" si="286"/>
        <v>0</v>
      </c>
      <c r="R1186" s="55">
        <f t="shared" si="286"/>
        <v>0</v>
      </c>
      <c r="S1186" s="55">
        <f t="shared" si="286"/>
        <v>0</v>
      </c>
      <c r="T1186" s="55">
        <f t="shared" si="286"/>
        <v>0</v>
      </c>
      <c r="U1186" s="55">
        <f t="shared" si="286"/>
        <v>0</v>
      </c>
      <c r="V1186" s="55">
        <f t="shared" si="286"/>
        <v>0</v>
      </c>
      <c r="W1186" s="55">
        <f t="shared" si="286"/>
        <v>0</v>
      </c>
      <c r="X1186" s="55">
        <f t="shared" si="286"/>
        <v>0</v>
      </c>
      <c r="Y1186" s="55">
        <f t="shared" ref="Y1186:AN1201" si="289">SUMIFS($F$2:$F$2000,$E$2:$E$2000,Y$1,$A$2:$A$2000,$H1186)</f>
        <v>0</v>
      </c>
      <c r="Z1186" s="55">
        <f t="shared" si="289"/>
        <v>0</v>
      </c>
      <c r="AA1186" s="55">
        <f t="shared" si="289"/>
        <v>0</v>
      </c>
      <c r="AB1186" s="55">
        <f t="shared" si="289"/>
        <v>0</v>
      </c>
      <c r="AC1186" s="55">
        <f t="shared" si="289"/>
        <v>0</v>
      </c>
      <c r="AD1186" s="55">
        <f t="shared" si="289"/>
        <v>0</v>
      </c>
      <c r="AE1186" s="55">
        <f t="shared" si="289"/>
        <v>0</v>
      </c>
      <c r="AF1186" s="55">
        <f t="shared" si="289"/>
        <v>0</v>
      </c>
      <c r="AG1186" s="55">
        <f t="shared" si="289"/>
        <v>0</v>
      </c>
      <c r="AH1186" s="55">
        <f t="shared" si="289"/>
        <v>0</v>
      </c>
      <c r="AI1186" s="55">
        <f t="shared" si="289"/>
        <v>0</v>
      </c>
      <c r="AJ1186" s="55">
        <f t="shared" si="289"/>
        <v>0</v>
      </c>
      <c r="AK1186" s="55">
        <f t="shared" si="289"/>
        <v>0</v>
      </c>
      <c r="AL1186" s="55">
        <f t="shared" si="289"/>
        <v>0</v>
      </c>
      <c r="AM1186" s="55">
        <f t="shared" si="289"/>
        <v>0</v>
      </c>
      <c r="AN1186" s="55">
        <f t="shared" si="289"/>
        <v>0</v>
      </c>
      <c r="AO1186" s="55">
        <f t="shared" si="288"/>
        <v>0</v>
      </c>
      <c r="AP1186" s="55">
        <f t="shared" si="288"/>
        <v>0</v>
      </c>
      <c r="AQ1186" s="55">
        <f t="shared" si="288"/>
        <v>0</v>
      </c>
      <c r="AR1186" s="55">
        <f t="shared" si="288"/>
        <v>0</v>
      </c>
      <c r="AS1186" s="55">
        <f t="shared" si="288"/>
        <v>0</v>
      </c>
      <c r="AT1186" s="55">
        <f t="shared" si="288"/>
        <v>0</v>
      </c>
      <c r="AU1186" s="55">
        <f t="shared" si="288"/>
        <v>0</v>
      </c>
      <c r="AV1186" s="54">
        <f t="shared" si="282"/>
        <v>0</v>
      </c>
      <c r="AW1186" s="54">
        <f t="shared" si="283"/>
        <v>0</v>
      </c>
      <c r="AX1186" s="54">
        <f t="shared" si="284"/>
        <v>0</v>
      </c>
    </row>
    <row r="1187" spans="9:50">
      <c r="I1187" s="55">
        <f t="shared" si="280"/>
        <v>0</v>
      </c>
      <c r="J1187" s="55">
        <f t="shared" ref="J1187:Y1202" si="290">SUMIFS($F$2:$F$2000,$E$2:$E$2000,J$1,$A$2:$A$2000,$H1187)</f>
        <v>0</v>
      </c>
      <c r="K1187" s="55">
        <f t="shared" si="290"/>
        <v>0</v>
      </c>
      <c r="L1187" s="55">
        <f t="shared" si="290"/>
        <v>0</v>
      </c>
      <c r="M1187" s="55">
        <f t="shared" si="290"/>
        <v>0</v>
      </c>
      <c r="N1187" s="55">
        <f t="shared" si="290"/>
        <v>0</v>
      </c>
      <c r="O1187" s="55">
        <f t="shared" si="290"/>
        <v>0</v>
      </c>
      <c r="P1187" s="55">
        <f t="shared" si="290"/>
        <v>0</v>
      </c>
      <c r="Q1187" s="55">
        <f t="shared" si="290"/>
        <v>0</v>
      </c>
      <c r="R1187" s="55">
        <f t="shared" si="290"/>
        <v>0</v>
      </c>
      <c r="S1187" s="55">
        <f t="shared" si="290"/>
        <v>0</v>
      </c>
      <c r="T1187" s="55">
        <f t="shared" si="290"/>
        <v>0</v>
      </c>
      <c r="U1187" s="55">
        <f t="shared" si="290"/>
        <v>0</v>
      </c>
      <c r="V1187" s="55">
        <f t="shared" si="290"/>
        <v>0</v>
      </c>
      <c r="W1187" s="55">
        <f t="shared" si="290"/>
        <v>0</v>
      </c>
      <c r="X1187" s="55">
        <f t="shared" si="290"/>
        <v>0</v>
      </c>
      <c r="Y1187" s="55">
        <f t="shared" si="290"/>
        <v>0</v>
      </c>
      <c r="Z1187" s="55">
        <f t="shared" si="289"/>
        <v>0</v>
      </c>
      <c r="AA1187" s="55">
        <f t="shared" si="289"/>
        <v>0</v>
      </c>
      <c r="AB1187" s="55">
        <f t="shared" si="289"/>
        <v>0</v>
      </c>
      <c r="AC1187" s="55">
        <f t="shared" si="289"/>
        <v>0</v>
      </c>
      <c r="AD1187" s="55">
        <f t="shared" si="289"/>
        <v>0</v>
      </c>
      <c r="AE1187" s="55">
        <f t="shared" si="289"/>
        <v>0</v>
      </c>
      <c r="AF1187" s="55">
        <f t="shared" si="289"/>
        <v>0</v>
      </c>
      <c r="AG1187" s="55">
        <f t="shared" si="289"/>
        <v>0</v>
      </c>
      <c r="AH1187" s="55">
        <f t="shared" si="289"/>
        <v>0</v>
      </c>
      <c r="AI1187" s="55">
        <f t="shared" si="289"/>
        <v>0</v>
      </c>
      <c r="AJ1187" s="55">
        <f t="shared" si="289"/>
        <v>0</v>
      </c>
      <c r="AK1187" s="55">
        <f t="shared" si="289"/>
        <v>0</v>
      </c>
      <c r="AL1187" s="55">
        <f t="shared" si="289"/>
        <v>0</v>
      </c>
      <c r="AM1187" s="55">
        <f t="shared" si="289"/>
        <v>0</v>
      </c>
      <c r="AN1187" s="55">
        <f t="shared" si="289"/>
        <v>0</v>
      </c>
      <c r="AO1187" s="55">
        <f t="shared" si="288"/>
        <v>0</v>
      </c>
      <c r="AP1187" s="55">
        <f t="shared" si="288"/>
        <v>0</v>
      </c>
      <c r="AQ1187" s="55">
        <f t="shared" si="288"/>
        <v>0</v>
      </c>
      <c r="AR1187" s="55">
        <f t="shared" si="288"/>
        <v>0</v>
      </c>
      <c r="AS1187" s="55">
        <f t="shared" si="288"/>
        <v>0</v>
      </c>
      <c r="AT1187" s="55">
        <f t="shared" si="288"/>
        <v>0</v>
      </c>
      <c r="AU1187" s="55">
        <f t="shared" si="288"/>
        <v>0</v>
      </c>
      <c r="AV1187" s="54">
        <f t="shared" si="282"/>
        <v>0</v>
      </c>
      <c r="AW1187" s="54">
        <f t="shared" si="283"/>
        <v>0</v>
      </c>
      <c r="AX1187" s="54">
        <f t="shared" si="284"/>
        <v>0</v>
      </c>
    </row>
    <row r="1188" spans="9:50">
      <c r="I1188" s="55">
        <f t="shared" si="280"/>
        <v>0</v>
      </c>
      <c r="J1188" s="55">
        <f t="shared" si="290"/>
        <v>0</v>
      </c>
      <c r="K1188" s="55">
        <f t="shared" si="290"/>
        <v>0</v>
      </c>
      <c r="L1188" s="55">
        <f t="shared" si="290"/>
        <v>0</v>
      </c>
      <c r="M1188" s="55">
        <f t="shared" si="290"/>
        <v>0</v>
      </c>
      <c r="N1188" s="55">
        <f t="shared" si="290"/>
        <v>0</v>
      </c>
      <c r="O1188" s="55">
        <f t="shared" si="290"/>
        <v>0</v>
      </c>
      <c r="P1188" s="55">
        <f t="shared" si="290"/>
        <v>0</v>
      </c>
      <c r="Q1188" s="55">
        <f t="shared" si="290"/>
        <v>0</v>
      </c>
      <c r="R1188" s="55">
        <f t="shared" si="290"/>
        <v>0</v>
      </c>
      <c r="S1188" s="55">
        <f t="shared" si="290"/>
        <v>0</v>
      </c>
      <c r="T1188" s="55">
        <f t="shared" si="290"/>
        <v>0</v>
      </c>
      <c r="U1188" s="55">
        <f t="shared" si="290"/>
        <v>0</v>
      </c>
      <c r="V1188" s="55">
        <f t="shared" si="290"/>
        <v>0</v>
      </c>
      <c r="W1188" s="55">
        <f t="shared" si="290"/>
        <v>0</v>
      </c>
      <c r="X1188" s="55">
        <f t="shared" si="290"/>
        <v>0</v>
      </c>
      <c r="Y1188" s="55">
        <f t="shared" si="290"/>
        <v>0</v>
      </c>
      <c r="Z1188" s="55">
        <f t="shared" si="289"/>
        <v>0</v>
      </c>
      <c r="AA1188" s="55">
        <f t="shared" si="289"/>
        <v>0</v>
      </c>
      <c r="AB1188" s="55">
        <f t="shared" si="289"/>
        <v>0</v>
      </c>
      <c r="AC1188" s="55">
        <f t="shared" si="289"/>
        <v>0</v>
      </c>
      <c r="AD1188" s="55">
        <f t="shared" si="289"/>
        <v>0</v>
      </c>
      <c r="AE1188" s="55">
        <f t="shared" si="289"/>
        <v>0</v>
      </c>
      <c r="AF1188" s="55">
        <f t="shared" si="289"/>
        <v>0</v>
      </c>
      <c r="AG1188" s="55">
        <f t="shared" si="289"/>
        <v>0</v>
      </c>
      <c r="AH1188" s="55">
        <f t="shared" si="289"/>
        <v>0</v>
      </c>
      <c r="AI1188" s="55">
        <f t="shared" si="289"/>
        <v>0</v>
      </c>
      <c r="AJ1188" s="55">
        <f t="shared" si="289"/>
        <v>0</v>
      </c>
      <c r="AK1188" s="55">
        <f t="shared" si="289"/>
        <v>0</v>
      </c>
      <c r="AL1188" s="55">
        <f t="shared" si="289"/>
        <v>0</v>
      </c>
      <c r="AM1188" s="55">
        <f t="shared" si="289"/>
        <v>0</v>
      </c>
      <c r="AN1188" s="55">
        <f t="shared" si="289"/>
        <v>0</v>
      </c>
      <c r="AO1188" s="55">
        <f t="shared" si="288"/>
        <v>0</v>
      </c>
      <c r="AP1188" s="55">
        <f t="shared" si="288"/>
        <v>0</v>
      </c>
      <c r="AQ1188" s="55">
        <f t="shared" si="288"/>
        <v>0</v>
      </c>
      <c r="AR1188" s="55">
        <f t="shared" si="288"/>
        <v>0</v>
      </c>
      <c r="AS1188" s="55">
        <f t="shared" si="288"/>
        <v>0</v>
      </c>
      <c r="AT1188" s="55">
        <f t="shared" si="288"/>
        <v>0</v>
      </c>
      <c r="AU1188" s="55">
        <f t="shared" si="288"/>
        <v>0</v>
      </c>
      <c r="AV1188" s="54">
        <f t="shared" si="282"/>
        <v>0</v>
      </c>
      <c r="AW1188" s="54">
        <f t="shared" si="283"/>
        <v>0</v>
      </c>
      <c r="AX1188" s="54">
        <f t="shared" si="284"/>
        <v>0</v>
      </c>
    </row>
    <row r="1189" spans="9:50">
      <c r="I1189" s="55">
        <f t="shared" si="280"/>
        <v>0</v>
      </c>
      <c r="J1189" s="55">
        <f t="shared" si="290"/>
        <v>0</v>
      </c>
      <c r="K1189" s="55">
        <f t="shared" si="290"/>
        <v>0</v>
      </c>
      <c r="L1189" s="55">
        <f t="shared" si="290"/>
        <v>0</v>
      </c>
      <c r="M1189" s="55">
        <f t="shared" si="290"/>
        <v>0</v>
      </c>
      <c r="N1189" s="55">
        <f t="shared" si="290"/>
        <v>0</v>
      </c>
      <c r="O1189" s="55">
        <f t="shared" si="290"/>
        <v>0</v>
      </c>
      <c r="P1189" s="55">
        <f t="shared" si="290"/>
        <v>0</v>
      </c>
      <c r="Q1189" s="55">
        <f t="shared" si="290"/>
        <v>0</v>
      </c>
      <c r="R1189" s="55">
        <f t="shared" si="290"/>
        <v>0</v>
      </c>
      <c r="S1189" s="55">
        <f t="shared" si="290"/>
        <v>0</v>
      </c>
      <c r="T1189" s="55">
        <f t="shared" si="290"/>
        <v>0</v>
      </c>
      <c r="U1189" s="55">
        <f t="shared" si="290"/>
        <v>0</v>
      </c>
      <c r="V1189" s="55">
        <f t="shared" si="290"/>
        <v>0</v>
      </c>
      <c r="W1189" s="55">
        <f t="shared" si="290"/>
        <v>0</v>
      </c>
      <c r="X1189" s="55">
        <f t="shared" si="290"/>
        <v>0</v>
      </c>
      <c r="Y1189" s="55">
        <f t="shared" si="290"/>
        <v>0</v>
      </c>
      <c r="Z1189" s="55">
        <f t="shared" si="289"/>
        <v>0</v>
      </c>
      <c r="AA1189" s="55">
        <f t="shared" si="289"/>
        <v>0</v>
      </c>
      <c r="AB1189" s="55">
        <f t="shared" si="289"/>
        <v>0</v>
      </c>
      <c r="AC1189" s="55">
        <f t="shared" si="289"/>
        <v>0</v>
      </c>
      <c r="AD1189" s="55">
        <f t="shared" si="289"/>
        <v>0</v>
      </c>
      <c r="AE1189" s="55">
        <f t="shared" si="289"/>
        <v>0</v>
      </c>
      <c r="AF1189" s="55">
        <f t="shared" si="289"/>
        <v>0</v>
      </c>
      <c r="AG1189" s="55">
        <f t="shared" si="289"/>
        <v>0</v>
      </c>
      <c r="AH1189" s="55">
        <f t="shared" si="289"/>
        <v>0</v>
      </c>
      <c r="AI1189" s="55">
        <f t="shared" si="289"/>
        <v>0</v>
      </c>
      <c r="AJ1189" s="55">
        <f t="shared" si="289"/>
        <v>0</v>
      </c>
      <c r="AK1189" s="55">
        <f t="shared" si="289"/>
        <v>0</v>
      </c>
      <c r="AL1189" s="55">
        <f t="shared" si="289"/>
        <v>0</v>
      </c>
      <c r="AM1189" s="55">
        <f t="shared" si="289"/>
        <v>0</v>
      </c>
      <c r="AN1189" s="55">
        <f t="shared" si="289"/>
        <v>0</v>
      </c>
      <c r="AO1189" s="55">
        <f t="shared" si="288"/>
        <v>0</v>
      </c>
      <c r="AP1189" s="55">
        <f t="shared" si="288"/>
        <v>0</v>
      </c>
      <c r="AQ1189" s="55">
        <f t="shared" si="288"/>
        <v>0</v>
      </c>
      <c r="AR1189" s="55">
        <f t="shared" si="288"/>
        <v>0</v>
      </c>
      <c r="AS1189" s="55">
        <f t="shared" si="288"/>
        <v>0</v>
      </c>
      <c r="AT1189" s="55">
        <f t="shared" si="288"/>
        <v>0</v>
      </c>
      <c r="AU1189" s="55">
        <f t="shared" si="288"/>
        <v>0</v>
      </c>
      <c r="AV1189" s="54">
        <f t="shared" si="282"/>
        <v>0</v>
      </c>
      <c r="AW1189" s="54">
        <f t="shared" si="283"/>
        <v>0</v>
      </c>
      <c r="AX1189" s="54">
        <f t="shared" si="284"/>
        <v>0</v>
      </c>
    </row>
    <row r="1190" spans="9:50">
      <c r="I1190" s="55">
        <f t="shared" si="280"/>
        <v>0</v>
      </c>
      <c r="J1190" s="55">
        <f t="shared" si="290"/>
        <v>0</v>
      </c>
      <c r="K1190" s="55">
        <f t="shared" si="290"/>
        <v>0</v>
      </c>
      <c r="L1190" s="55">
        <f t="shared" si="290"/>
        <v>0</v>
      </c>
      <c r="M1190" s="55">
        <f t="shared" si="290"/>
        <v>0</v>
      </c>
      <c r="N1190" s="55">
        <f t="shared" si="290"/>
        <v>0</v>
      </c>
      <c r="O1190" s="55">
        <f t="shared" si="290"/>
        <v>0</v>
      </c>
      <c r="P1190" s="55">
        <f t="shared" si="290"/>
        <v>0</v>
      </c>
      <c r="Q1190" s="55">
        <f t="shared" si="290"/>
        <v>0</v>
      </c>
      <c r="R1190" s="55">
        <f t="shared" si="290"/>
        <v>0</v>
      </c>
      <c r="S1190" s="55">
        <f t="shared" si="290"/>
        <v>0</v>
      </c>
      <c r="T1190" s="55">
        <f t="shared" si="290"/>
        <v>0</v>
      </c>
      <c r="U1190" s="55">
        <f t="shared" si="290"/>
        <v>0</v>
      </c>
      <c r="V1190" s="55">
        <f t="shared" si="290"/>
        <v>0</v>
      </c>
      <c r="W1190" s="55">
        <f t="shared" si="290"/>
        <v>0</v>
      </c>
      <c r="X1190" s="55">
        <f t="shared" si="290"/>
        <v>0</v>
      </c>
      <c r="Y1190" s="55">
        <f t="shared" si="290"/>
        <v>0</v>
      </c>
      <c r="Z1190" s="55">
        <f t="shared" si="289"/>
        <v>0</v>
      </c>
      <c r="AA1190" s="55">
        <f t="shared" si="289"/>
        <v>0</v>
      </c>
      <c r="AB1190" s="55">
        <f t="shared" si="289"/>
        <v>0</v>
      </c>
      <c r="AC1190" s="55">
        <f t="shared" si="289"/>
        <v>0</v>
      </c>
      <c r="AD1190" s="55">
        <f t="shared" si="289"/>
        <v>0</v>
      </c>
      <c r="AE1190" s="55">
        <f t="shared" si="289"/>
        <v>0</v>
      </c>
      <c r="AF1190" s="55">
        <f t="shared" si="289"/>
        <v>0</v>
      </c>
      <c r="AG1190" s="55">
        <f t="shared" si="289"/>
        <v>0</v>
      </c>
      <c r="AH1190" s="55">
        <f t="shared" si="289"/>
        <v>0</v>
      </c>
      <c r="AI1190" s="55">
        <f t="shared" si="289"/>
        <v>0</v>
      </c>
      <c r="AJ1190" s="55">
        <f t="shared" si="289"/>
        <v>0</v>
      </c>
      <c r="AK1190" s="55">
        <f t="shared" si="289"/>
        <v>0</v>
      </c>
      <c r="AL1190" s="55">
        <f t="shared" si="289"/>
        <v>0</v>
      </c>
      <c r="AM1190" s="55">
        <f t="shared" si="289"/>
        <v>0</v>
      </c>
      <c r="AN1190" s="55">
        <f t="shared" si="289"/>
        <v>0</v>
      </c>
      <c r="AO1190" s="55">
        <f t="shared" si="288"/>
        <v>0</v>
      </c>
      <c r="AP1190" s="55">
        <f t="shared" si="288"/>
        <v>0</v>
      </c>
      <c r="AQ1190" s="55">
        <f t="shared" si="288"/>
        <v>0</v>
      </c>
      <c r="AR1190" s="55">
        <f t="shared" si="288"/>
        <v>0</v>
      </c>
      <c r="AS1190" s="55">
        <f t="shared" si="288"/>
        <v>0</v>
      </c>
      <c r="AT1190" s="55">
        <f t="shared" si="288"/>
        <v>0</v>
      </c>
      <c r="AU1190" s="55">
        <f t="shared" si="288"/>
        <v>0</v>
      </c>
      <c r="AV1190" s="54">
        <f t="shared" si="282"/>
        <v>0</v>
      </c>
      <c r="AW1190" s="54">
        <f t="shared" si="283"/>
        <v>0</v>
      </c>
      <c r="AX1190" s="54">
        <f t="shared" si="284"/>
        <v>0</v>
      </c>
    </row>
    <row r="1191" spans="9:50">
      <c r="I1191" s="55">
        <f t="shared" si="280"/>
        <v>0</v>
      </c>
      <c r="J1191" s="55">
        <f t="shared" si="290"/>
        <v>0</v>
      </c>
      <c r="K1191" s="55">
        <f t="shared" si="290"/>
        <v>0</v>
      </c>
      <c r="L1191" s="55">
        <f t="shared" si="290"/>
        <v>0</v>
      </c>
      <c r="M1191" s="55">
        <f t="shared" si="290"/>
        <v>0</v>
      </c>
      <c r="N1191" s="55">
        <f t="shared" si="290"/>
        <v>0</v>
      </c>
      <c r="O1191" s="55">
        <f t="shared" si="290"/>
        <v>0</v>
      </c>
      <c r="P1191" s="55">
        <f t="shared" si="290"/>
        <v>0</v>
      </c>
      <c r="Q1191" s="55">
        <f t="shared" si="290"/>
        <v>0</v>
      </c>
      <c r="R1191" s="55">
        <f t="shared" si="290"/>
        <v>0</v>
      </c>
      <c r="S1191" s="55">
        <f t="shared" si="290"/>
        <v>0</v>
      </c>
      <c r="T1191" s="55">
        <f t="shared" si="290"/>
        <v>0</v>
      </c>
      <c r="U1191" s="55">
        <f t="shared" si="290"/>
        <v>0</v>
      </c>
      <c r="V1191" s="55">
        <f t="shared" si="290"/>
        <v>0</v>
      </c>
      <c r="W1191" s="55">
        <f t="shared" si="290"/>
        <v>0</v>
      </c>
      <c r="X1191" s="55">
        <f t="shared" si="290"/>
        <v>0</v>
      </c>
      <c r="Y1191" s="55">
        <f t="shared" si="290"/>
        <v>0</v>
      </c>
      <c r="Z1191" s="55">
        <f t="shared" si="289"/>
        <v>0</v>
      </c>
      <c r="AA1191" s="55">
        <f t="shared" si="289"/>
        <v>0</v>
      </c>
      <c r="AB1191" s="55">
        <f t="shared" si="289"/>
        <v>0</v>
      </c>
      <c r="AC1191" s="55">
        <f t="shared" si="289"/>
        <v>0</v>
      </c>
      <c r="AD1191" s="55">
        <f t="shared" si="289"/>
        <v>0</v>
      </c>
      <c r="AE1191" s="55">
        <f t="shared" si="289"/>
        <v>0</v>
      </c>
      <c r="AF1191" s="55">
        <f t="shared" si="289"/>
        <v>0</v>
      </c>
      <c r="AG1191" s="55">
        <f t="shared" si="289"/>
        <v>0</v>
      </c>
      <c r="AH1191" s="55">
        <f t="shared" si="289"/>
        <v>0</v>
      </c>
      <c r="AI1191" s="55">
        <f t="shared" si="289"/>
        <v>0</v>
      </c>
      <c r="AJ1191" s="55">
        <f t="shared" si="289"/>
        <v>0</v>
      </c>
      <c r="AK1191" s="55">
        <f t="shared" si="289"/>
        <v>0</v>
      </c>
      <c r="AL1191" s="55">
        <f t="shared" si="289"/>
        <v>0</v>
      </c>
      <c r="AM1191" s="55">
        <f t="shared" si="289"/>
        <v>0</v>
      </c>
      <c r="AN1191" s="55">
        <f t="shared" si="289"/>
        <v>0</v>
      </c>
      <c r="AO1191" s="55">
        <f t="shared" si="288"/>
        <v>0</v>
      </c>
      <c r="AP1191" s="55">
        <f t="shared" si="288"/>
        <v>0</v>
      </c>
      <c r="AQ1191" s="55">
        <f t="shared" si="288"/>
        <v>0</v>
      </c>
      <c r="AR1191" s="55">
        <f t="shared" si="288"/>
        <v>0</v>
      </c>
      <c r="AS1191" s="55">
        <f t="shared" si="288"/>
        <v>0</v>
      </c>
      <c r="AT1191" s="55">
        <f t="shared" si="288"/>
        <v>0</v>
      </c>
      <c r="AU1191" s="55">
        <f t="shared" si="288"/>
        <v>0</v>
      </c>
      <c r="AV1191" s="54">
        <f t="shared" si="282"/>
        <v>0</v>
      </c>
      <c r="AW1191" s="54">
        <f t="shared" si="283"/>
        <v>0</v>
      </c>
      <c r="AX1191" s="54">
        <f t="shared" si="284"/>
        <v>0</v>
      </c>
    </row>
    <row r="1192" spans="9:50">
      <c r="I1192" s="55">
        <f t="shared" si="280"/>
        <v>0</v>
      </c>
      <c r="J1192" s="55">
        <f t="shared" si="290"/>
        <v>0</v>
      </c>
      <c r="K1192" s="55">
        <f t="shared" si="290"/>
        <v>0</v>
      </c>
      <c r="L1192" s="55">
        <f t="shared" si="290"/>
        <v>0</v>
      </c>
      <c r="M1192" s="55">
        <f t="shared" si="290"/>
        <v>0</v>
      </c>
      <c r="N1192" s="55">
        <f t="shared" si="290"/>
        <v>0</v>
      </c>
      <c r="O1192" s="55">
        <f t="shared" si="290"/>
        <v>0</v>
      </c>
      <c r="P1192" s="55">
        <f t="shared" si="290"/>
        <v>0</v>
      </c>
      <c r="Q1192" s="55">
        <f t="shared" si="290"/>
        <v>0</v>
      </c>
      <c r="R1192" s="55">
        <f t="shared" si="290"/>
        <v>0</v>
      </c>
      <c r="S1192" s="55">
        <f t="shared" si="290"/>
        <v>0</v>
      </c>
      <c r="T1192" s="55">
        <f t="shared" si="290"/>
        <v>0</v>
      </c>
      <c r="U1192" s="55">
        <f t="shared" si="290"/>
        <v>0</v>
      </c>
      <c r="V1192" s="55">
        <f t="shared" si="290"/>
        <v>0</v>
      </c>
      <c r="W1192" s="55">
        <f t="shared" si="290"/>
        <v>0</v>
      </c>
      <c r="X1192" s="55">
        <f t="shared" si="290"/>
        <v>0</v>
      </c>
      <c r="Y1192" s="55">
        <f t="shared" si="290"/>
        <v>0</v>
      </c>
      <c r="Z1192" s="55">
        <f t="shared" si="289"/>
        <v>0</v>
      </c>
      <c r="AA1192" s="55">
        <f t="shared" si="289"/>
        <v>0</v>
      </c>
      <c r="AB1192" s="55">
        <f t="shared" si="289"/>
        <v>0</v>
      </c>
      <c r="AC1192" s="55">
        <f t="shared" si="289"/>
        <v>0</v>
      </c>
      <c r="AD1192" s="55">
        <f t="shared" si="289"/>
        <v>0</v>
      </c>
      <c r="AE1192" s="55">
        <f t="shared" si="289"/>
        <v>0</v>
      </c>
      <c r="AF1192" s="55">
        <f t="shared" si="289"/>
        <v>0</v>
      </c>
      <c r="AG1192" s="55">
        <f t="shared" si="289"/>
        <v>0</v>
      </c>
      <c r="AH1192" s="55">
        <f t="shared" si="289"/>
        <v>0</v>
      </c>
      <c r="AI1192" s="55">
        <f t="shared" si="289"/>
        <v>0</v>
      </c>
      <c r="AJ1192" s="55">
        <f t="shared" si="289"/>
        <v>0</v>
      </c>
      <c r="AK1192" s="55">
        <f t="shared" si="289"/>
        <v>0</v>
      </c>
      <c r="AL1192" s="55">
        <f t="shared" si="289"/>
        <v>0</v>
      </c>
      <c r="AM1192" s="55">
        <f t="shared" si="289"/>
        <v>0</v>
      </c>
      <c r="AN1192" s="55">
        <f t="shared" si="289"/>
        <v>0</v>
      </c>
      <c r="AO1192" s="55">
        <f t="shared" si="288"/>
        <v>0</v>
      </c>
      <c r="AP1192" s="55">
        <f t="shared" si="288"/>
        <v>0</v>
      </c>
      <c r="AQ1192" s="55">
        <f t="shared" si="288"/>
        <v>0</v>
      </c>
      <c r="AR1192" s="55">
        <f t="shared" si="288"/>
        <v>0</v>
      </c>
      <c r="AS1192" s="55">
        <f t="shared" si="288"/>
        <v>0</v>
      </c>
      <c r="AT1192" s="55">
        <f t="shared" si="288"/>
        <v>0</v>
      </c>
      <c r="AU1192" s="55">
        <f t="shared" si="288"/>
        <v>0</v>
      </c>
      <c r="AV1192" s="54">
        <f t="shared" si="282"/>
        <v>0</v>
      </c>
      <c r="AW1192" s="54">
        <f t="shared" si="283"/>
        <v>0</v>
      </c>
      <c r="AX1192" s="54">
        <f t="shared" si="284"/>
        <v>0</v>
      </c>
    </row>
    <row r="1193" spans="9:50">
      <c r="I1193" s="55">
        <f t="shared" si="280"/>
        <v>0</v>
      </c>
      <c r="J1193" s="55">
        <f t="shared" si="290"/>
        <v>0</v>
      </c>
      <c r="K1193" s="55">
        <f t="shared" si="290"/>
        <v>0</v>
      </c>
      <c r="L1193" s="55">
        <f t="shared" si="290"/>
        <v>0</v>
      </c>
      <c r="M1193" s="55">
        <f t="shared" si="290"/>
        <v>0</v>
      </c>
      <c r="N1193" s="55">
        <f t="shared" si="290"/>
        <v>0</v>
      </c>
      <c r="O1193" s="55">
        <f t="shared" si="290"/>
        <v>0</v>
      </c>
      <c r="P1193" s="55">
        <f t="shared" si="290"/>
        <v>0</v>
      </c>
      <c r="Q1193" s="55">
        <f t="shared" si="290"/>
        <v>0</v>
      </c>
      <c r="R1193" s="55">
        <f t="shared" si="290"/>
        <v>0</v>
      </c>
      <c r="S1193" s="55">
        <f t="shared" si="290"/>
        <v>0</v>
      </c>
      <c r="T1193" s="55">
        <f t="shared" si="290"/>
        <v>0</v>
      </c>
      <c r="U1193" s="55">
        <f t="shared" si="290"/>
        <v>0</v>
      </c>
      <c r="V1193" s="55">
        <f t="shared" si="290"/>
        <v>0</v>
      </c>
      <c r="W1193" s="55">
        <f t="shared" si="290"/>
        <v>0</v>
      </c>
      <c r="X1193" s="55">
        <f t="shared" si="290"/>
        <v>0</v>
      </c>
      <c r="Y1193" s="55">
        <f t="shared" si="290"/>
        <v>0</v>
      </c>
      <c r="Z1193" s="55">
        <f t="shared" si="289"/>
        <v>0</v>
      </c>
      <c r="AA1193" s="55">
        <f t="shared" si="289"/>
        <v>0</v>
      </c>
      <c r="AB1193" s="55">
        <f t="shared" si="289"/>
        <v>0</v>
      </c>
      <c r="AC1193" s="55">
        <f t="shared" si="289"/>
        <v>0</v>
      </c>
      <c r="AD1193" s="55">
        <f t="shared" si="289"/>
        <v>0</v>
      </c>
      <c r="AE1193" s="55">
        <f t="shared" si="289"/>
        <v>0</v>
      </c>
      <c r="AF1193" s="55">
        <f t="shared" si="289"/>
        <v>0</v>
      </c>
      <c r="AG1193" s="55">
        <f t="shared" si="289"/>
        <v>0</v>
      </c>
      <c r="AH1193" s="55">
        <f t="shared" si="289"/>
        <v>0</v>
      </c>
      <c r="AI1193" s="55">
        <f t="shared" si="289"/>
        <v>0</v>
      </c>
      <c r="AJ1193" s="55">
        <f t="shared" si="289"/>
        <v>0</v>
      </c>
      <c r="AK1193" s="55">
        <f t="shared" si="289"/>
        <v>0</v>
      </c>
      <c r="AL1193" s="55">
        <f t="shared" si="289"/>
        <v>0</v>
      </c>
      <c r="AM1193" s="55">
        <f t="shared" si="289"/>
        <v>0</v>
      </c>
      <c r="AN1193" s="55">
        <f t="shared" si="289"/>
        <v>0</v>
      </c>
      <c r="AO1193" s="55">
        <f t="shared" si="288"/>
        <v>0</v>
      </c>
      <c r="AP1193" s="55">
        <f t="shared" si="288"/>
        <v>0</v>
      </c>
      <c r="AQ1193" s="55">
        <f t="shared" si="288"/>
        <v>0</v>
      </c>
      <c r="AR1193" s="55">
        <f t="shared" si="288"/>
        <v>0</v>
      </c>
      <c r="AS1193" s="55">
        <f t="shared" si="288"/>
        <v>0</v>
      </c>
      <c r="AT1193" s="55">
        <f t="shared" si="288"/>
        <v>0</v>
      </c>
      <c r="AU1193" s="55">
        <f t="shared" si="288"/>
        <v>0</v>
      </c>
      <c r="AV1193" s="54">
        <f t="shared" si="282"/>
        <v>0</v>
      </c>
      <c r="AW1193" s="54">
        <f t="shared" si="283"/>
        <v>0</v>
      </c>
      <c r="AX1193" s="54">
        <f t="shared" si="284"/>
        <v>0</v>
      </c>
    </row>
    <row r="1194" spans="9:50">
      <c r="I1194" s="55">
        <f t="shared" si="280"/>
        <v>0</v>
      </c>
      <c r="J1194" s="55">
        <f t="shared" si="290"/>
        <v>0</v>
      </c>
      <c r="K1194" s="55">
        <f t="shared" si="290"/>
        <v>0</v>
      </c>
      <c r="L1194" s="55">
        <f t="shared" si="290"/>
        <v>0</v>
      </c>
      <c r="M1194" s="55">
        <f t="shared" si="290"/>
        <v>0</v>
      </c>
      <c r="N1194" s="55">
        <f t="shared" si="290"/>
        <v>0</v>
      </c>
      <c r="O1194" s="55">
        <f t="shared" si="290"/>
        <v>0</v>
      </c>
      <c r="P1194" s="55">
        <f t="shared" si="290"/>
        <v>0</v>
      </c>
      <c r="Q1194" s="55">
        <f t="shared" si="290"/>
        <v>0</v>
      </c>
      <c r="R1194" s="55">
        <f t="shared" si="290"/>
        <v>0</v>
      </c>
      <c r="S1194" s="55">
        <f t="shared" si="290"/>
        <v>0</v>
      </c>
      <c r="T1194" s="55">
        <f t="shared" si="290"/>
        <v>0</v>
      </c>
      <c r="U1194" s="55">
        <f t="shared" si="290"/>
        <v>0</v>
      </c>
      <c r="V1194" s="55">
        <f t="shared" si="290"/>
        <v>0</v>
      </c>
      <c r="W1194" s="55">
        <f t="shared" si="290"/>
        <v>0</v>
      </c>
      <c r="X1194" s="55">
        <f t="shared" si="290"/>
        <v>0</v>
      </c>
      <c r="Y1194" s="55">
        <f t="shared" si="290"/>
        <v>0</v>
      </c>
      <c r="Z1194" s="55">
        <f t="shared" si="289"/>
        <v>0</v>
      </c>
      <c r="AA1194" s="55">
        <f t="shared" si="289"/>
        <v>0</v>
      </c>
      <c r="AB1194" s="55">
        <f t="shared" si="289"/>
        <v>0</v>
      </c>
      <c r="AC1194" s="55">
        <f t="shared" si="289"/>
        <v>0</v>
      </c>
      <c r="AD1194" s="55">
        <f t="shared" si="289"/>
        <v>0</v>
      </c>
      <c r="AE1194" s="55">
        <f t="shared" si="289"/>
        <v>0</v>
      </c>
      <c r="AF1194" s="55">
        <f t="shared" si="289"/>
        <v>0</v>
      </c>
      <c r="AG1194" s="55">
        <f t="shared" si="289"/>
        <v>0</v>
      </c>
      <c r="AH1194" s="55">
        <f t="shared" si="289"/>
        <v>0</v>
      </c>
      <c r="AI1194" s="55">
        <f t="shared" si="289"/>
        <v>0</v>
      </c>
      <c r="AJ1194" s="55">
        <f t="shared" si="289"/>
        <v>0</v>
      </c>
      <c r="AK1194" s="55">
        <f t="shared" si="289"/>
        <v>0</v>
      </c>
      <c r="AL1194" s="55">
        <f t="shared" si="289"/>
        <v>0</v>
      </c>
      <c r="AM1194" s="55">
        <f t="shared" si="289"/>
        <v>0</v>
      </c>
      <c r="AN1194" s="55">
        <f t="shared" si="289"/>
        <v>0</v>
      </c>
      <c r="AO1194" s="55">
        <f t="shared" si="288"/>
        <v>0</v>
      </c>
      <c r="AP1194" s="55">
        <f t="shared" si="288"/>
        <v>0</v>
      </c>
      <c r="AQ1194" s="55">
        <f t="shared" si="288"/>
        <v>0</v>
      </c>
      <c r="AR1194" s="55">
        <f t="shared" si="288"/>
        <v>0</v>
      </c>
      <c r="AS1194" s="55">
        <f t="shared" si="288"/>
        <v>0</v>
      </c>
      <c r="AT1194" s="55">
        <f t="shared" si="288"/>
        <v>0</v>
      </c>
      <c r="AU1194" s="55">
        <f t="shared" si="288"/>
        <v>0</v>
      </c>
      <c r="AV1194" s="54">
        <f t="shared" si="282"/>
        <v>0</v>
      </c>
      <c r="AW1194" s="54">
        <f t="shared" si="283"/>
        <v>0</v>
      </c>
      <c r="AX1194" s="54">
        <f t="shared" si="284"/>
        <v>0</v>
      </c>
    </row>
    <row r="1195" spans="9:50">
      <c r="I1195" s="55">
        <f t="shared" si="280"/>
        <v>0</v>
      </c>
      <c r="J1195" s="55">
        <f t="shared" si="290"/>
        <v>0</v>
      </c>
      <c r="K1195" s="55">
        <f t="shared" si="290"/>
        <v>0</v>
      </c>
      <c r="L1195" s="55">
        <f t="shared" si="290"/>
        <v>0</v>
      </c>
      <c r="M1195" s="55">
        <f t="shared" si="290"/>
        <v>0</v>
      </c>
      <c r="N1195" s="55">
        <f t="shared" si="290"/>
        <v>0</v>
      </c>
      <c r="O1195" s="55">
        <f t="shared" si="290"/>
        <v>0</v>
      </c>
      <c r="P1195" s="55">
        <f t="shared" si="290"/>
        <v>0</v>
      </c>
      <c r="Q1195" s="55">
        <f t="shared" si="290"/>
        <v>0</v>
      </c>
      <c r="R1195" s="55">
        <f t="shared" si="290"/>
        <v>0</v>
      </c>
      <c r="S1195" s="55">
        <f t="shared" si="290"/>
        <v>0</v>
      </c>
      <c r="T1195" s="55">
        <f t="shared" si="290"/>
        <v>0</v>
      </c>
      <c r="U1195" s="55">
        <f t="shared" si="290"/>
        <v>0</v>
      </c>
      <c r="V1195" s="55">
        <f t="shared" si="290"/>
        <v>0</v>
      </c>
      <c r="W1195" s="55">
        <f t="shared" si="290"/>
        <v>0</v>
      </c>
      <c r="X1195" s="55">
        <f t="shared" si="290"/>
        <v>0</v>
      </c>
      <c r="Y1195" s="55">
        <f t="shared" si="290"/>
        <v>0</v>
      </c>
      <c r="Z1195" s="55">
        <f t="shared" si="289"/>
        <v>0</v>
      </c>
      <c r="AA1195" s="55">
        <f t="shared" si="289"/>
        <v>0</v>
      </c>
      <c r="AB1195" s="55">
        <f t="shared" si="289"/>
        <v>0</v>
      </c>
      <c r="AC1195" s="55">
        <f t="shared" si="289"/>
        <v>0</v>
      </c>
      <c r="AD1195" s="55">
        <f t="shared" si="289"/>
        <v>0</v>
      </c>
      <c r="AE1195" s="55">
        <f t="shared" si="289"/>
        <v>0</v>
      </c>
      <c r="AF1195" s="55">
        <f t="shared" si="289"/>
        <v>0</v>
      </c>
      <c r="AG1195" s="55">
        <f t="shared" si="289"/>
        <v>0</v>
      </c>
      <c r="AH1195" s="55">
        <f t="shared" si="289"/>
        <v>0</v>
      </c>
      <c r="AI1195" s="55">
        <f t="shared" si="289"/>
        <v>0</v>
      </c>
      <c r="AJ1195" s="55">
        <f t="shared" si="289"/>
        <v>0</v>
      </c>
      <c r="AK1195" s="55">
        <f t="shared" si="289"/>
        <v>0</v>
      </c>
      <c r="AL1195" s="55">
        <f t="shared" si="289"/>
        <v>0</v>
      </c>
      <c r="AM1195" s="55">
        <f t="shared" si="289"/>
        <v>0</v>
      </c>
      <c r="AN1195" s="55">
        <f t="shared" si="289"/>
        <v>0</v>
      </c>
      <c r="AO1195" s="55">
        <f t="shared" si="288"/>
        <v>0</v>
      </c>
      <c r="AP1195" s="55">
        <f t="shared" si="288"/>
        <v>0</v>
      </c>
      <c r="AQ1195" s="55">
        <f t="shared" si="288"/>
        <v>0</v>
      </c>
      <c r="AR1195" s="55">
        <f t="shared" si="288"/>
        <v>0</v>
      </c>
      <c r="AS1195" s="55">
        <f t="shared" si="288"/>
        <v>0</v>
      </c>
      <c r="AT1195" s="55">
        <f t="shared" si="288"/>
        <v>0</v>
      </c>
      <c r="AU1195" s="55">
        <f t="shared" si="288"/>
        <v>0</v>
      </c>
      <c r="AV1195" s="54">
        <f t="shared" si="282"/>
        <v>0</v>
      </c>
      <c r="AW1195" s="54">
        <f t="shared" si="283"/>
        <v>0</v>
      </c>
      <c r="AX1195" s="54">
        <f t="shared" si="284"/>
        <v>0</v>
      </c>
    </row>
    <row r="1196" spans="9:50">
      <c r="I1196" s="55">
        <f t="shared" si="280"/>
        <v>0</v>
      </c>
      <c r="J1196" s="55">
        <f t="shared" si="290"/>
        <v>0</v>
      </c>
      <c r="K1196" s="55">
        <f t="shared" si="290"/>
        <v>0</v>
      </c>
      <c r="L1196" s="55">
        <f t="shared" si="290"/>
        <v>0</v>
      </c>
      <c r="M1196" s="55">
        <f t="shared" si="290"/>
        <v>0</v>
      </c>
      <c r="N1196" s="55">
        <f t="shared" si="290"/>
        <v>0</v>
      </c>
      <c r="O1196" s="55">
        <f t="shared" si="290"/>
        <v>0</v>
      </c>
      <c r="P1196" s="55">
        <f t="shared" si="290"/>
        <v>0</v>
      </c>
      <c r="Q1196" s="55">
        <f t="shared" si="290"/>
        <v>0</v>
      </c>
      <c r="R1196" s="55">
        <f t="shared" si="290"/>
        <v>0</v>
      </c>
      <c r="S1196" s="55">
        <f t="shared" si="290"/>
        <v>0</v>
      </c>
      <c r="T1196" s="55">
        <f t="shared" si="290"/>
        <v>0</v>
      </c>
      <c r="U1196" s="55">
        <f t="shared" si="290"/>
        <v>0</v>
      </c>
      <c r="V1196" s="55">
        <f t="shared" si="290"/>
        <v>0</v>
      </c>
      <c r="W1196" s="55">
        <f t="shared" si="290"/>
        <v>0</v>
      </c>
      <c r="X1196" s="55">
        <f t="shared" si="290"/>
        <v>0</v>
      </c>
      <c r="Y1196" s="55">
        <f t="shared" si="290"/>
        <v>0</v>
      </c>
      <c r="Z1196" s="55">
        <f t="shared" si="289"/>
        <v>0</v>
      </c>
      <c r="AA1196" s="55">
        <f t="shared" si="289"/>
        <v>0</v>
      </c>
      <c r="AB1196" s="55">
        <f t="shared" si="289"/>
        <v>0</v>
      </c>
      <c r="AC1196" s="55">
        <f t="shared" si="289"/>
        <v>0</v>
      </c>
      <c r="AD1196" s="55">
        <f t="shared" si="289"/>
        <v>0</v>
      </c>
      <c r="AE1196" s="55">
        <f t="shared" si="289"/>
        <v>0</v>
      </c>
      <c r="AF1196" s="55">
        <f t="shared" si="289"/>
        <v>0</v>
      </c>
      <c r="AG1196" s="55">
        <f t="shared" si="289"/>
        <v>0</v>
      </c>
      <c r="AH1196" s="55">
        <f t="shared" si="289"/>
        <v>0</v>
      </c>
      <c r="AI1196" s="55">
        <f t="shared" si="289"/>
        <v>0</v>
      </c>
      <c r="AJ1196" s="55">
        <f t="shared" si="289"/>
        <v>0</v>
      </c>
      <c r="AK1196" s="55">
        <f t="shared" si="289"/>
        <v>0</v>
      </c>
      <c r="AL1196" s="55">
        <f t="shared" si="289"/>
        <v>0</v>
      </c>
      <c r="AM1196" s="55">
        <f t="shared" si="289"/>
        <v>0</v>
      </c>
      <c r="AN1196" s="55">
        <f t="shared" si="289"/>
        <v>0</v>
      </c>
      <c r="AO1196" s="55">
        <f t="shared" si="288"/>
        <v>0</v>
      </c>
      <c r="AP1196" s="55">
        <f t="shared" si="288"/>
        <v>0</v>
      </c>
      <c r="AQ1196" s="55">
        <f t="shared" si="288"/>
        <v>0</v>
      </c>
      <c r="AR1196" s="55">
        <f t="shared" si="288"/>
        <v>0</v>
      </c>
      <c r="AS1196" s="55">
        <f t="shared" si="288"/>
        <v>0</v>
      </c>
      <c r="AT1196" s="55">
        <f t="shared" si="288"/>
        <v>0</v>
      </c>
      <c r="AU1196" s="55">
        <f t="shared" si="288"/>
        <v>0</v>
      </c>
      <c r="AV1196" s="54">
        <f t="shared" si="282"/>
        <v>0</v>
      </c>
      <c r="AW1196" s="54">
        <f t="shared" si="283"/>
        <v>0</v>
      </c>
      <c r="AX1196" s="54">
        <f t="shared" si="284"/>
        <v>0</v>
      </c>
    </row>
    <row r="1197" spans="9:50">
      <c r="I1197" s="55">
        <f t="shared" si="280"/>
        <v>0</v>
      </c>
      <c r="J1197" s="55">
        <f t="shared" si="290"/>
        <v>0</v>
      </c>
      <c r="K1197" s="55">
        <f t="shared" si="290"/>
        <v>0</v>
      </c>
      <c r="L1197" s="55">
        <f t="shared" si="290"/>
        <v>0</v>
      </c>
      <c r="M1197" s="55">
        <f t="shared" si="290"/>
        <v>0</v>
      </c>
      <c r="N1197" s="55">
        <f t="shared" si="290"/>
        <v>0</v>
      </c>
      <c r="O1197" s="55">
        <f t="shared" si="290"/>
        <v>0</v>
      </c>
      <c r="P1197" s="55">
        <f t="shared" si="290"/>
        <v>0</v>
      </c>
      <c r="Q1197" s="55">
        <f t="shared" si="290"/>
        <v>0</v>
      </c>
      <c r="R1197" s="55">
        <f t="shared" si="290"/>
        <v>0</v>
      </c>
      <c r="S1197" s="55">
        <f t="shared" si="290"/>
        <v>0</v>
      </c>
      <c r="T1197" s="55">
        <f t="shared" si="290"/>
        <v>0</v>
      </c>
      <c r="U1197" s="55">
        <f t="shared" si="290"/>
        <v>0</v>
      </c>
      <c r="V1197" s="55">
        <f t="shared" si="290"/>
        <v>0</v>
      </c>
      <c r="W1197" s="55">
        <f t="shared" si="290"/>
        <v>0</v>
      </c>
      <c r="X1197" s="55">
        <f t="shared" si="290"/>
        <v>0</v>
      </c>
      <c r="Y1197" s="55">
        <f t="shared" si="290"/>
        <v>0</v>
      </c>
      <c r="Z1197" s="55">
        <f t="shared" si="289"/>
        <v>0</v>
      </c>
      <c r="AA1197" s="55">
        <f t="shared" si="289"/>
        <v>0</v>
      </c>
      <c r="AB1197" s="55">
        <f t="shared" si="289"/>
        <v>0</v>
      </c>
      <c r="AC1197" s="55">
        <f t="shared" si="289"/>
        <v>0</v>
      </c>
      <c r="AD1197" s="55">
        <f t="shared" si="289"/>
        <v>0</v>
      </c>
      <c r="AE1197" s="55">
        <f t="shared" si="289"/>
        <v>0</v>
      </c>
      <c r="AF1197" s="55">
        <f t="shared" si="289"/>
        <v>0</v>
      </c>
      <c r="AG1197" s="55">
        <f t="shared" si="289"/>
        <v>0</v>
      </c>
      <c r="AH1197" s="55">
        <f t="shared" si="289"/>
        <v>0</v>
      </c>
      <c r="AI1197" s="55">
        <f t="shared" si="289"/>
        <v>0</v>
      </c>
      <c r="AJ1197" s="55">
        <f t="shared" si="289"/>
        <v>0</v>
      </c>
      <c r="AK1197" s="55">
        <f t="shared" si="289"/>
        <v>0</v>
      </c>
      <c r="AL1197" s="55">
        <f t="shared" si="289"/>
        <v>0</v>
      </c>
      <c r="AM1197" s="55">
        <f t="shared" si="289"/>
        <v>0</v>
      </c>
      <c r="AN1197" s="55">
        <f t="shared" si="289"/>
        <v>0</v>
      </c>
      <c r="AO1197" s="55">
        <f t="shared" si="288"/>
        <v>0</v>
      </c>
      <c r="AP1197" s="55">
        <f t="shared" si="288"/>
        <v>0</v>
      </c>
      <c r="AQ1197" s="55">
        <f t="shared" si="288"/>
        <v>0</v>
      </c>
      <c r="AR1197" s="55">
        <f t="shared" si="288"/>
        <v>0</v>
      </c>
      <c r="AS1197" s="55">
        <f t="shared" si="288"/>
        <v>0</v>
      </c>
      <c r="AT1197" s="55">
        <f t="shared" si="288"/>
        <v>0</v>
      </c>
      <c r="AU1197" s="55">
        <f t="shared" si="288"/>
        <v>0</v>
      </c>
      <c r="AV1197" s="54">
        <f t="shared" si="282"/>
        <v>0</v>
      </c>
      <c r="AW1197" s="54">
        <f t="shared" si="283"/>
        <v>0</v>
      </c>
      <c r="AX1197" s="54">
        <f t="shared" si="284"/>
        <v>0</v>
      </c>
    </row>
    <row r="1198" spans="9:50">
      <c r="I1198" s="55">
        <f t="shared" si="280"/>
        <v>0</v>
      </c>
      <c r="J1198" s="55">
        <f t="shared" si="290"/>
        <v>0</v>
      </c>
      <c r="K1198" s="55">
        <f t="shared" si="290"/>
        <v>0</v>
      </c>
      <c r="L1198" s="55">
        <f t="shared" si="290"/>
        <v>0</v>
      </c>
      <c r="M1198" s="55">
        <f t="shared" si="290"/>
        <v>0</v>
      </c>
      <c r="N1198" s="55">
        <f t="shared" si="290"/>
        <v>0</v>
      </c>
      <c r="O1198" s="55">
        <f t="shared" si="290"/>
        <v>0</v>
      </c>
      <c r="P1198" s="55">
        <f t="shared" si="290"/>
        <v>0</v>
      </c>
      <c r="Q1198" s="55">
        <f t="shared" si="290"/>
        <v>0</v>
      </c>
      <c r="R1198" s="55">
        <f t="shared" si="290"/>
        <v>0</v>
      </c>
      <c r="S1198" s="55">
        <f t="shared" si="290"/>
        <v>0</v>
      </c>
      <c r="T1198" s="55">
        <f t="shared" si="290"/>
        <v>0</v>
      </c>
      <c r="U1198" s="55">
        <f t="shared" si="290"/>
        <v>0</v>
      </c>
      <c r="V1198" s="55">
        <f t="shared" si="290"/>
        <v>0</v>
      </c>
      <c r="W1198" s="55">
        <f t="shared" si="290"/>
        <v>0</v>
      </c>
      <c r="X1198" s="55">
        <f t="shared" si="290"/>
        <v>0</v>
      </c>
      <c r="Y1198" s="55">
        <f t="shared" si="290"/>
        <v>0</v>
      </c>
      <c r="Z1198" s="55">
        <f t="shared" si="289"/>
        <v>0</v>
      </c>
      <c r="AA1198" s="55">
        <f t="shared" si="289"/>
        <v>0</v>
      </c>
      <c r="AB1198" s="55">
        <f t="shared" si="289"/>
        <v>0</v>
      </c>
      <c r="AC1198" s="55">
        <f t="shared" si="289"/>
        <v>0</v>
      </c>
      <c r="AD1198" s="55">
        <f t="shared" si="289"/>
        <v>0</v>
      </c>
      <c r="AE1198" s="55">
        <f t="shared" si="289"/>
        <v>0</v>
      </c>
      <c r="AF1198" s="55">
        <f t="shared" si="289"/>
        <v>0</v>
      </c>
      <c r="AG1198" s="55">
        <f t="shared" si="289"/>
        <v>0</v>
      </c>
      <c r="AH1198" s="55">
        <f t="shared" si="289"/>
        <v>0</v>
      </c>
      <c r="AI1198" s="55">
        <f t="shared" si="289"/>
        <v>0</v>
      </c>
      <c r="AJ1198" s="55">
        <f t="shared" si="289"/>
        <v>0</v>
      </c>
      <c r="AK1198" s="55">
        <f t="shared" si="289"/>
        <v>0</v>
      </c>
      <c r="AL1198" s="55">
        <f t="shared" si="289"/>
        <v>0</v>
      </c>
      <c r="AM1198" s="55">
        <f t="shared" si="289"/>
        <v>0</v>
      </c>
      <c r="AN1198" s="55">
        <f t="shared" si="289"/>
        <v>0</v>
      </c>
      <c r="AO1198" s="55">
        <f t="shared" si="288"/>
        <v>0</v>
      </c>
      <c r="AP1198" s="55">
        <f t="shared" si="288"/>
        <v>0</v>
      </c>
      <c r="AQ1198" s="55">
        <f t="shared" si="288"/>
        <v>0</v>
      </c>
      <c r="AR1198" s="55">
        <f t="shared" si="288"/>
        <v>0</v>
      </c>
      <c r="AS1198" s="55">
        <f t="shared" si="288"/>
        <v>0</v>
      </c>
      <c r="AT1198" s="55">
        <f t="shared" si="288"/>
        <v>0</v>
      </c>
      <c r="AU1198" s="55">
        <f t="shared" si="288"/>
        <v>0</v>
      </c>
      <c r="AV1198" s="54">
        <f t="shared" si="282"/>
        <v>0</v>
      </c>
      <c r="AW1198" s="54">
        <f t="shared" si="283"/>
        <v>0</v>
      </c>
      <c r="AX1198" s="54">
        <f t="shared" si="284"/>
        <v>0</v>
      </c>
    </row>
    <row r="1199" spans="9:50">
      <c r="I1199" s="55">
        <f t="shared" si="280"/>
        <v>0</v>
      </c>
      <c r="J1199" s="55">
        <f t="shared" si="290"/>
        <v>0</v>
      </c>
      <c r="K1199" s="55">
        <f t="shared" si="290"/>
        <v>0</v>
      </c>
      <c r="L1199" s="55">
        <f t="shared" si="290"/>
        <v>0</v>
      </c>
      <c r="M1199" s="55">
        <f t="shared" si="290"/>
        <v>0</v>
      </c>
      <c r="N1199" s="55">
        <f t="shared" si="290"/>
        <v>0</v>
      </c>
      <c r="O1199" s="55">
        <f t="shared" si="290"/>
        <v>0</v>
      </c>
      <c r="P1199" s="55">
        <f t="shared" si="290"/>
        <v>0</v>
      </c>
      <c r="Q1199" s="55">
        <f t="shared" si="290"/>
        <v>0</v>
      </c>
      <c r="R1199" s="55">
        <f t="shared" si="290"/>
        <v>0</v>
      </c>
      <c r="S1199" s="55">
        <f t="shared" si="290"/>
        <v>0</v>
      </c>
      <c r="T1199" s="55">
        <f t="shared" si="290"/>
        <v>0</v>
      </c>
      <c r="U1199" s="55">
        <f t="shared" si="290"/>
        <v>0</v>
      </c>
      <c r="V1199" s="55">
        <f t="shared" si="290"/>
        <v>0</v>
      </c>
      <c r="W1199" s="55">
        <f t="shared" si="290"/>
        <v>0</v>
      </c>
      <c r="X1199" s="55">
        <f t="shared" si="290"/>
        <v>0</v>
      </c>
      <c r="Y1199" s="55">
        <f t="shared" si="290"/>
        <v>0</v>
      </c>
      <c r="Z1199" s="55">
        <f t="shared" si="289"/>
        <v>0</v>
      </c>
      <c r="AA1199" s="55">
        <f t="shared" si="289"/>
        <v>0</v>
      </c>
      <c r="AB1199" s="55">
        <f t="shared" si="289"/>
        <v>0</v>
      </c>
      <c r="AC1199" s="55">
        <f t="shared" si="289"/>
        <v>0</v>
      </c>
      <c r="AD1199" s="55">
        <f t="shared" si="289"/>
        <v>0</v>
      </c>
      <c r="AE1199" s="55">
        <f t="shared" si="289"/>
        <v>0</v>
      </c>
      <c r="AF1199" s="55">
        <f t="shared" si="289"/>
        <v>0</v>
      </c>
      <c r="AG1199" s="55">
        <f t="shared" si="289"/>
        <v>0</v>
      </c>
      <c r="AH1199" s="55">
        <f t="shared" si="289"/>
        <v>0</v>
      </c>
      <c r="AI1199" s="55">
        <f t="shared" si="289"/>
        <v>0</v>
      </c>
      <c r="AJ1199" s="55">
        <f t="shared" si="289"/>
        <v>0</v>
      </c>
      <c r="AK1199" s="55">
        <f t="shared" si="289"/>
        <v>0</v>
      </c>
      <c r="AL1199" s="55">
        <f t="shared" si="289"/>
        <v>0</v>
      </c>
      <c r="AM1199" s="55">
        <f t="shared" si="289"/>
        <v>0</v>
      </c>
      <c r="AN1199" s="55">
        <f t="shared" si="289"/>
        <v>0</v>
      </c>
      <c r="AO1199" s="55">
        <f t="shared" si="288"/>
        <v>0</v>
      </c>
      <c r="AP1199" s="55">
        <f t="shared" si="288"/>
        <v>0</v>
      </c>
      <c r="AQ1199" s="55">
        <f t="shared" si="288"/>
        <v>0</v>
      </c>
      <c r="AR1199" s="55">
        <f t="shared" si="288"/>
        <v>0</v>
      </c>
      <c r="AS1199" s="55">
        <f t="shared" si="288"/>
        <v>0</v>
      </c>
      <c r="AT1199" s="55">
        <f t="shared" si="288"/>
        <v>0</v>
      </c>
      <c r="AU1199" s="55">
        <f t="shared" si="288"/>
        <v>0</v>
      </c>
      <c r="AV1199" s="54">
        <f t="shared" si="282"/>
        <v>0</v>
      </c>
      <c r="AW1199" s="54">
        <f t="shared" si="283"/>
        <v>0</v>
      </c>
      <c r="AX1199" s="54">
        <f t="shared" si="284"/>
        <v>0</v>
      </c>
    </row>
    <row r="1200" spans="9:50">
      <c r="I1200" s="55">
        <f t="shared" si="280"/>
        <v>0</v>
      </c>
      <c r="J1200" s="55">
        <f t="shared" si="290"/>
        <v>0</v>
      </c>
      <c r="K1200" s="55">
        <f t="shared" si="290"/>
        <v>0</v>
      </c>
      <c r="L1200" s="55">
        <f t="shared" si="290"/>
        <v>0</v>
      </c>
      <c r="M1200" s="55">
        <f t="shared" si="290"/>
        <v>0</v>
      </c>
      <c r="N1200" s="55">
        <f t="shared" si="290"/>
        <v>0</v>
      </c>
      <c r="O1200" s="55">
        <f t="shared" si="290"/>
        <v>0</v>
      </c>
      <c r="P1200" s="55">
        <f t="shared" si="290"/>
        <v>0</v>
      </c>
      <c r="Q1200" s="55">
        <f t="shared" si="290"/>
        <v>0</v>
      </c>
      <c r="R1200" s="55">
        <f t="shared" si="290"/>
        <v>0</v>
      </c>
      <c r="S1200" s="55">
        <f t="shared" si="290"/>
        <v>0</v>
      </c>
      <c r="T1200" s="55">
        <f t="shared" si="290"/>
        <v>0</v>
      </c>
      <c r="U1200" s="55">
        <f t="shared" si="290"/>
        <v>0</v>
      </c>
      <c r="V1200" s="55">
        <f t="shared" si="290"/>
        <v>0</v>
      </c>
      <c r="W1200" s="55">
        <f t="shared" si="290"/>
        <v>0</v>
      </c>
      <c r="X1200" s="55">
        <f t="shared" si="290"/>
        <v>0</v>
      </c>
      <c r="Y1200" s="55">
        <f t="shared" si="290"/>
        <v>0</v>
      </c>
      <c r="Z1200" s="55">
        <f t="shared" si="289"/>
        <v>0</v>
      </c>
      <c r="AA1200" s="55">
        <f t="shared" si="289"/>
        <v>0</v>
      </c>
      <c r="AB1200" s="55">
        <f t="shared" si="289"/>
        <v>0</v>
      </c>
      <c r="AC1200" s="55">
        <f t="shared" si="289"/>
        <v>0</v>
      </c>
      <c r="AD1200" s="55">
        <f t="shared" si="289"/>
        <v>0</v>
      </c>
      <c r="AE1200" s="55">
        <f t="shared" si="289"/>
        <v>0</v>
      </c>
      <c r="AF1200" s="55">
        <f t="shared" si="289"/>
        <v>0</v>
      </c>
      <c r="AG1200" s="55">
        <f t="shared" si="289"/>
        <v>0</v>
      </c>
      <c r="AH1200" s="55">
        <f t="shared" si="289"/>
        <v>0</v>
      </c>
      <c r="AI1200" s="55">
        <f t="shared" si="289"/>
        <v>0</v>
      </c>
      <c r="AJ1200" s="55">
        <f t="shared" si="289"/>
        <v>0</v>
      </c>
      <c r="AK1200" s="55">
        <f t="shared" si="289"/>
        <v>0</v>
      </c>
      <c r="AL1200" s="55">
        <f t="shared" si="289"/>
        <v>0</v>
      </c>
      <c r="AM1200" s="55">
        <f t="shared" si="289"/>
        <v>0</v>
      </c>
      <c r="AN1200" s="55">
        <f t="shared" si="289"/>
        <v>0</v>
      </c>
      <c r="AO1200" s="55">
        <f t="shared" si="288"/>
        <v>0</v>
      </c>
      <c r="AP1200" s="55">
        <f t="shared" si="288"/>
        <v>0</v>
      </c>
      <c r="AQ1200" s="55">
        <f t="shared" si="288"/>
        <v>0</v>
      </c>
      <c r="AR1200" s="55">
        <f t="shared" si="288"/>
        <v>0</v>
      </c>
      <c r="AS1200" s="55">
        <f t="shared" si="288"/>
        <v>0</v>
      </c>
      <c r="AT1200" s="55">
        <f t="shared" si="288"/>
        <v>0</v>
      </c>
      <c r="AU1200" s="55">
        <f t="shared" si="288"/>
        <v>0</v>
      </c>
      <c r="AV1200" s="54">
        <f t="shared" si="282"/>
        <v>0</v>
      </c>
      <c r="AW1200" s="54">
        <f t="shared" si="283"/>
        <v>0</v>
      </c>
      <c r="AX1200" s="54">
        <f t="shared" si="284"/>
        <v>0</v>
      </c>
    </row>
    <row r="1201" spans="9:50">
      <c r="I1201" s="55">
        <f t="shared" si="280"/>
        <v>0</v>
      </c>
      <c r="J1201" s="55">
        <f t="shared" si="290"/>
        <v>0</v>
      </c>
      <c r="K1201" s="55">
        <f t="shared" si="290"/>
        <v>0</v>
      </c>
      <c r="L1201" s="55">
        <f t="shared" si="290"/>
        <v>0</v>
      </c>
      <c r="M1201" s="55">
        <f t="shared" si="290"/>
        <v>0</v>
      </c>
      <c r="N1201" s="55">
        <f t="shared" si="290"/>
        <v>0</v>
      </c>
      <c r="O1201" s="55">
        <f t="shared" si="290"/>
        <v>0</v>
      </c>
      <c r="P1201" s="55">
        <f t="shared" si="290"/>
        <v>0</v>
      </c>
      <c r="Q1201" s="55">
        <f t="shared" si="290"/>
        <v>0</v>
      </c>
      <c r="R1201" s="55">
        <f t="shared" si="290"/>
        <v>0</v>
      </c>
      <c r="S1201" s="55">
        <f t="shared" si="290"/>
        <v>0</v>
      </c>
      <c r="T1201" s="55">
        <f t="shared" si="290"/>
        <v>0</v>
      </c>
      <c r="U1201" s="55">
        <f t="shared" si="290"/>
        <v>0</v>
      </c>
      <c r="V1201" s="55">
        <f t="shared" si="290"/>
        <v>0</v>
      </c>
      <c r="W1201" s="55">
        <f t="shared" si="290"/>
        <v>0</v>
      </c>
      <c r="X1201" s="55">
        <f t="shared" si="290"/>
        <v>0</v>
      </c>
      <c r="Y1201" s="55">
        <f t="shared" si="290"/>
        <v>0</v>
      </c>
      <c r="Z1201" s="55">
        <f t="shared" si="289"/>
        <v>0</v>
      </c>
      <c r="AA1201" s="55">
        <f t="shared" si="289"/>
        <v>0</v>
      </c>
      <c r="AB1201" s="55">
        <f t="shared" si="289"/>
        <v>0</v>
      </c>
      <c r="AC1201" s="55">
        <f t="shared" si="289"/>
        <v>0</v>
      </c>
      <c r="AD1201" s="55">
        <f t="shared" si="289"/>
        <v>0</v>
      </c>
      <c r="AE1201" s="55">
        <f t="shared" si="289"/>
        <v>0</v>
      </c>
      <c r="AF1201" s="55">
        <f t="shared" si="289"/>
        <v>0</v>
      </c>
      <c r="AG1201" s="55">
        <f t="shared" si="289"/>
        <v>0</v>
      </c>
      <c r="AH1201" s="55">
        <f t="shared" si="289"/>
        <v>0</v>
      </c>
      <c r="AI1201" s="55">
        <f t="shared" si="289"/>
        <v>0</v>
      </c>
      <c r="AJ1201" s="55">
        <f t="shared" si="289"/>
        <v>0</v>
      </c>
      <c r="AK1201" s="55">
        <f t="shared" si="289"/>
        <v>0</v>
      </c>
      <c r="AL1201" s="55">
        <f t="shared" si="289"/>
        <v>0</v>
      </c>
      <c r="AM1201" s="55">
        <f t="shared" si="289"/>
        <v>0</v>
      </c>
      <c r="AN1201" s="55">
        <f t="shared" si="289"/>
        <v>0</v>
      </c>
      <c r="AO1201" s="55">
        <f t="shared" si="288"/>
        <v>0</v>
      </c>
      <c r="AP1201" s="55">
        <f t="shared" si="288"/>
        <v>0</v>
      </c>
      <c r="AQ1201" s="55">
        <f t="shared" si="288"/>
        <v>0</v>
      </c>
      <c r="AR1201" s="55">
        <f t="shared" si="288"/>
        <v>0</v>
      </c>
      <c r="AS1201" s="55">
        <f t="shared" si="288"/>
        <v>0</v>
      </c>
      <c r="AT1201" s="55">
        <f t="shared" si="288"/>
        <v>0</v>
      </c>
      <c r="AU1201" s="55">
        <f t="shared" si="288"/>
        <v>0</v>
      </c>
      <c r="AV1201" s="54">
        <f t="shared" si="282"/>
        <v>0</v>
      </c>
      <c r="AW1201" s="54">
        <f t="shared" si="283"/>
        <v>0</v>
      </c>
      <c r="AX1201" s="54">
        <f t="shared" si="284"/>
        <v>0</v>
      </c>
    </row>
    <row r="1202" spans="9:50">
      <c r="I1202" s="55">
        <f t="shared" si="280"/>
        <v>0</v>
      </c>
      <c r="J1202" s="55">
        <f t="shared" si="290"/>
        <v>0</v>
      </c>
      <c r="K1202" s="55">
        <f t="shared" si="290"/>
        <v>0</v>
      </c>
      <c r="L1202" s="55">
        <f t="shared" si="290"/>
        <v>0</v>
      </c>
      <c r="M1202" s="55">
        <f t="shared" si="290"/>
        <v>0</v>
      </c>
      <c r="N1202" s="55">
        <f t="shared" si="290"/>
        <v>0</v>
      </c>
      <c r="O1202" s="55">
        <f t="shared" si="290"/>
        <v>0</v>
      </c>
      <c r="P1202" s="55">
        <f t="shared" si="290"/>
        <v>0</v>
      </c>
      <c r="Q1202" s="55">
        <f t="shared" si="290"/>
        <v>0</v>
      </c>
      <c r="R1202" s="55">
        <f t="shared" si="290"/>
        <v>0</v>
      </c>
      <c r="S1202" s="55">
        <f t="shared" si="290"/>
        <v>0</v>
      </c>
      <c r="T1202" s="55">
        <f t="shared" si="290"/>
        <v>0</v>
      </c>
      <c r="U1202" s="55">
        <f t="shared" si="290"/>
        <v>0</v>
      </c>
      <c r="V1202" s="55">
        <f t="shared" si="290"/>
        <v>0</v>
      </c>
      <c r="W1202" s="55">
        <f t="shared" si="290"/>
        <v>0</v>
      </c>
      <c r="X1202" s="55">
        <f t="shared" si="290"/>
        <v>0</v>
      </c>
      <c r="Y1202" s="55">
        <f t="shared" ref="Y1202:AN1217" si="291">SUMIFS($F$2:$F$2000,$E$2:$E$2000,Y$1,$A$2:$A$2000,$H1202)</f>
        <v>0</v>
      </c>
      <c r="Z1202" s="55">
        <f t="shared" si="291"/>
        <v>0</v>
      </c>
      <c r="AA1202" s="55">
        <f t="shared" si="291"/>
        <v>0</v>
      </c>
      <c r="AB1202" s="55">
        <f t="shared" si="291"/>
        <v>0</v>
      </c>
      <c r="AC1202" s="55">
        <f t="shared" si="291"/>
        <v>0</v>
      </c>
      <c r="AD1202" s="55">
        <f t="shared" si="291"/>
        <v>0</v>
      </c>
      <c r="AE1202" s="55">
        <f t="shared" si="291"/>
        <v>0</v>
      </c>
      <c r="AF1202" s="55">
        <f t="shared" si="291"/>
        <v>0</v>
      </c>
      <c r="AG1202" s="55">
        <f t="shared" si="291"/>
        <v>0</v>
      </c>
      <c r="AH1202" s="55">
        <f t="shared" si="291"/>
        <v>0</v>
      </c>
      <c r="AI1202" s="55">
        <f t="shared" si="291"/>
        <v>0</v>
      </c>
      <c r="AJ1202" s="55">
        <f t="shared" si="291"/>
        <v>0</v>
      </c>
      <c r="AK1202" s="55">
        <f t="shared" si="291"/>
        <v>0</v>
      </c>
      <c r="AL1202" s="55">
        <f t="shared" si="291"/>
        <v>0</v>
      </c>
      <c r="AM1202" s="55">
        <f t="shared" si="291"/>
        <v>0</v>
      </c>
      <c r="AN1202" s="55">
        <f t="shared" si="291"/>
        <v>0</v>
      </c>
      <c r="AO1202" s="55">
        <f t="shared" si="288"/>
        <v>0</v>
      </c>
      <c r="AP1202" s="55">
        <f t="shared" si="288"/>
        <v>0</v>
      </c>
      <c r="AQ1202" s="55">
        <f t="shared" si="288"/>
        <v>0</v>
      </c>
      <c r="AR1202" s="55">
        <f t="shared" si="288"/>
        <v>0</v>
      </c>
      <c r="AS1202" s="55">
        <f t="shared" si="288"/>
        <v>0</v>
      </c>
      <c r="AT1202" s="55">
        <f t="shared" si="288"/>
        <v>0</v>
      </c>
      <c r="AU1202" s="55">
        <f t="shared" si="288"/>
        <v>0</v>
      </c>
      <c r="AV1202" s="54">
        <f t="shared" si="282"/>
        <v>0</v>
      </c>
      <c r="AW1202" s="54">
        <f t="shared" si="283"/>
        <v>0</v>
      </c>
      <c r="AX1202" s="54">
        <f t="shared" si="284"/>
        <v>0</v>
      </c>
    </row>
    <row r="1203" spans="9:50">
      <c r="I1203" s="55">
        <f t="shared" si="280"/>
        <v>0</v>
      </c>
      <c r="J1203" s="55">
        <f t="shared" ref="J1203:Y1218" si="292">SUMIFS($F$2:$F$2000,$E$2:$E$2000,J$1,$A$2:$A$2000,$H1203)</f>
        <v>0</v>
      </c>
      <c r="K1203" s="55">
        <f t="shared" si="292"/>
        <v>0</v>
      </c>
      <c r="L1203" s="55">
        <f t="shared" si="292"/>
        <v>0</v>
      </c>
      <c r="M1203" s="55">
        <f t="shared" si="292"/>
        <v>0</v>
      </c>
      <c r="N1203" s="55">
        <f t="shared" si="292"/>
        <v>0</v>
      </c>
      <c r="O1203" s="55">
        <f t="shared" si="292"/>
        <v>0</v>
      </c>
      <c r="P1203" s="55">
        <f t="shared" si="292"/>
        <v>0</v>
      </c>
      <c r="Q1203" s="55">
        <f t="shared" si="292"/>
        <v>0</v>
      </c>
      <c r="R1203" s="55">
        <f t="shared" si="292"/>
        <v>0</v>
      </c>
      <c r="S1203" s="55">
        <f t="shared" si="292"/>
        <v>0</v>
      </c>
      <c r="T1203" s="55">
        <f t="shared" si="292"/>
        <v>0</v>
      </c>
      <c r="U1203" s="55">
        <f t="shared" si="292"/>
        <v>0</v>
      </c>
      <c r="V1203" s="55">
        <f t="shared" si="292"/>
        <v>0</v>
      </c>
      <c r="W1203" s="55">
        <f t="shared" si="292"/>
        <v>0</v>
      </c>
      <c r="X1203" s="55">
        <f t="shared" si="292"/>
        <v>0</v>
      </c>
      <c r="Y1203" s="55">
        <f t="shared" si="292"/>
        <v>0</v>
      </c>
      <c r="Z1203" s="55">
        <f t="shared" si="291"/>
        <v>0</v>
      </c>
      <c r="AA1203" s="55">
        <f t="shared" si="291"/>
        <v>0</v>
      </c>
      <c r="AB1203" s="55">
        <f t="shared" si="291"/>
        <v>0</v>
      </c>
      <c r="AC1203" s="55">
        <f t="shared" si="291"/>
        <v>0</v>
      </c>
      <c r="AD1203" s="55">
        <f t="shared" si="291"/>
        <v>0</v>
      </c>
      <c r="AE1203" s="55">
        <f t="shared" si="291"/>
        <v>0</v>
      </c>
      <c r="AF1203" s="55">
        <f t="shared" si="291"/>
        <v>0</v>
      </c>
      <c r="AG1203" s="55">
        <f t="shared" si="291"/>
        <v>0</v>
      </c>
      <c r="AH1203" s="55">
        <f t="shared" si="291"/>
        <v>0</v>
      </c>
      <c r="AI1203" s="55">
        <f t="shared" si="291"/>
        <v>0</v>
      </c>
      <c r="AJ1203" s="55">
        <f t="shared" si="291"/>
        <v>0</v>
      </c>
      <c r="AK1203" s="55">
        <f t="shared" si="291"/>
        <v>0</v>
      </c>
      <c r="AL1203" s="55">
        <f t="shared" si="291"/>
        <v>0</v>
      </c>
      <c r="AM1203" s="55">
        <f t="shared" si="291"/>
        <v>0</v>
      </c>
      <c r="AN1203" s="55">
        <f t="shared" si="291"/>
        <v>0</v>
      </c>
      <c r="AO1203" s="55">
        <f t="shared" si="288"/>
        <v>0</v>
      </c>
      <c r="AP1203" s="55">
        <f t="shared" si="288"/>
        <v>0</v>
      </c>
      <c r="AQ1203" s="55">
        <f t="shared" si="288"/>
        <v>0</v>
      </c>
      <c r="AR1203" s="55">
        <f t="shared" si="288"/>
        <v>0</v>
      </c>
      <c r="AS1203" s="55">
        <f t="shared" si="288"/>
        <v>0</v>
      </c>
      <c r="AT1203" s="55">
        <f t="shared" si="288"/>
        <v>0</v>
      </c>
      <c r="AU1203" s="55">
        <f t="shared" si="288"/>
        <v>0</v>
      </c>
      <c r="AV1203" s="54">
        <f t="shared" si="282"/>
        <v>0</v>
      </c>
      <c r="AW1203" s="54">
        <f t="shared" si="283"/>
        <v>0</v>
      </c>
      <c r="AX1203" s="54">
        <f t="shared" si="284"/>
        <v>0</v>
      </c>
    </row>
    <row r="1204" spans="9:50">
      <c r="I1204" s="55">
        <f t="shared" si="280"/>
        <v>0</v>
      </c>
      <c r="J1204" s="55">
        <f t="shared" si="292"/>
        <v>0</v>
      </c>
      <c r="K1204" s="55">
        <f t="shared" si="292"/>
        <v>0</v>
      </c>
      <c r="L1204" s="55">
        <f t="shared" si="292"/>
        <v>0</v>
      </c>
      <c r="M1204" s="55">
        <f t="shared" si="292"/>
        <v>0</v>
      </c>
      <c r="N1204" s="55">
        <f t="shared" si="292"/>
        <v>0</v>
      </c>
      <c r="O1204" s="55">
        <f t="shared" si="292"/>
        <v>0</v>
      </c>
      <c r="P1204" s="55">
        <f t="shared" si="292"/>
        <v>0</v>
      </c>
      <c r="Q1204" s="55">
        <f t="shared" si="292"/>
        <v>0</v>
      </c>
      <c r="R1204" s="55">
        <f t="shared" si="292"/>
        <v>0</v>
      </c>
      <c r="S1204" s="55">
        <f t="shared" si="292"/>
        <v>0</v>
      </c>
      <c r="T1204" s="55">
        <f t="shared" si="292"/>
        <v>0</v>
      </c>
      <c r="U1204" s="55">
        <f t="shared" si="292"/>
        <v>0</v>
      </c>
      <c r="V1204" s="55">
        <f t="shared" si="292"/>
        <v>0</v>
      </c>
      <c r="W1204" s="55">
        <f t="shared" si="292"/>
        <v>0</v>
      </c>
      <c r="X1204" s="55">
        <f t="shared" si="292"/>
        <v>0</v>
      </c>
      <c r="Y1204" s="55">
        <f t="shared" si="292"/>
        <v>0</v>
      </c>
      <c r="Z1204" s="55">
        <f t="shared" si="291"/>
        <v>0</v>
      </c>
      <c r="AA1204" s="55">
        <f t="shared" si="291"/>
        <v>0</v>
      </c>
      <c r="AB1204" s="55">
        <f t="shared" si="291"/>
        <v>0</v>
      </c>
      <c r="AC1204" s="55">
        <f t="shared" si="291"/>
        <v>0</v>
      </c>
      <c r="AD1204" s="55">
        <f t="shared" si="291"/>
        <v>0</v>
      </c>
      <c r="AE1204" s="55">
        <f t="shared" si="291"/>
        <v>0</v>
      </c>
      <c r="AF1204" s="55">
        <f t="shared" si="291"/>
        <v>0</v>
      </c>
      <c r="AG1204" s="55">
        <f t="shared" si="291"/>
        <v>0</v>
      </c>
      <c r="AH1204" s="55">
        <f t="shared" si="291"/>
        <v>0</v>
      </c>
      <c r="AI1204" s="55">
        <f t="shared" si="291"/>
        <v>0</v>
      </c>
      <c r="AJ1204" s="55">
        <f t="shared" si="291"/>
        <v>0</v>
      </c>
      <c r="AK1204" s="55">
        <f t="shared" si="291"/>
        <v>0</v>
      </c>
      <c r="AL1204" s="55">
        <f t="shared" si="291"/>
        <v>0</v>
      </c>
      <c r="AM1204" s="55">
        <f t="shared" si="291"/>
        <v>0</v>
      </c>
      <c r="AN1204" s="55">
        <f t="shared" si="291"/>
        <v>0</v>
      </c>
      <c r="AO1204" s="55">
        <f t="shared" si="288"/>
        <v>0</v>
      </c>
      <c r="AP1204" s="55">
        <f t="shared" si="288"/>
        <v>0</v>
      </c>
      <c r="AQ1204" s="55">
        <f t="shared" si="288"/>
        <v>0</v>
      </c>
      <c r="AR1204" s="55">
        <f t="shared" si="288"/>
        <v>0</v>
      </c>
      <c r="AS1204" s="55">
        <f t="shared" si="288"/>
        <v>0</v>
      </c>
      <c r="AT1204" s="55">
        <f t="shared" si="288"/>
        <v>0</v>
      </c>
      <c r="AU1204" s="55">
        <f t="shared" si="288"/>
        <v>0</v>
      </c>
      <c r="AV1204" s="54">
        <f t="shared" si="282"/>
        <v>0</v>
      </c>
      <c r="AW1204" s="54">
        <f t="shared" si="283"/>
        <v>0</v>
      </c>
      <c r="AX1204" s="54">
        <f t="shared" si="284"/>
        <v>0</v>
      </c>
    </row>
    <row r="1205" spans="9:50">
      <c r="I1205" s="55">
        <f t="shared" si="280"/>
        <v>0</v>
      </c>
      <c r="J1205" s="55">
        <f t="shared" si="292"/>
        <v>0</v>
      </c>
      <c r="K1205" s="55">
        <f t="shared" si="292"/>
        <v>0</v>
      </c>
      <c r="L1205" s="55">
        <f t="shared" si="292"/>
        <v>0</v>
      </c>
      <c r="M1205" s="55">
        <f t="shared" si="292"/>
        <v>0</v>
      </c>
      <c r="N1205" s="55">
        <f t="shared" si="292"/>
        <v>0</v>
      </c>
      <c r="O1205" s="55">
        <f t="shared" si="292"/>
        <v>0</v>
      </c>
      <c r="P1205" s="55">
        <f t="shared" si="292"/>
        <v>0</v>
      </c>
      <c r="Q1205" s="55">
        <f t="shared" si="292"/>
        <v>0</v>
      </c>
      <c r="R1205" s="55">
        <f t="shared" si="292"/>
        <v>0</v>
      </c>
      <c r="S1205" s="55">
        <f t="shared" si="292"/>
        <v>0</v>
      </c>
      <c r="T1205" s="55">
        <f t="shared" si="292"/>
        <v>0</v>
      </c>
      <c r="U1205" s="55">
        <f t="shared" si="292"/>
        <v>0</v>
      </c>
      <c r="V1205" s="55">
        <f t="shared" si="292"/>
        <v>0</v>
      </c>
      <c r="W1205" s="55">
        <f t="shared" si="292"/>
        <v>0</v>
      </c>
      <c r="X1205" s="55">
        <f t="shared" si="292"/>
        <v>0</v>
      </c>
      <c r="Y1205" s="55">
        <f t="shared" si="292"/>
        <v>0</v>
      </c>
      <c r="Z1205" s="55">
        <f t="shared" si="291"/>
        <v>0</v>
      </c>
      <c r="AA1205" s="55">
        <f t="shared" si="291"/>
        <v>0</v>
      </c>
      <c r="AB1205" s="55">
        <f t="shared" si="291"/>
        <v>0</v>
      </c>
      <c r="AC1205" s="55">
        <f t="shared" si="291"/>
        <v>0</v>
      </c>
      <c r="AD1205" s="55">
        <f t="shared" si="291"/>
        <v>0</v>
      </c>
      <c r="AE1205" s="55">
        <f t="shared" si="291"/>
        <v>0</v>
      </c>
      <c r="AF1205" s="55">
        <f t="shared" si="291"/>
        <v>0</v>
      </c>
      <c r="AG1205" s="55">
        <f t="shared" si="291"/>
        <v>0</v>
      </c>
      <c r="AH1205" s="55">
        <f t="shared" si="291"/>
        <v>0</v>
      </c>
      <c r="AI1205" s="55">
        <f t="shared" si="291"/>
        <v>0</v>
      </c>
      <c r="AJ1205" s="55">
        <f t="shared" si="291"/>
        <v>0</v>
      </c>
      <c r="AK1205" s="55">
        <f t="shared" si="291"/>
        <v>0</v>
      </c>
      <c r="AL1205" s="55">
        <f t="shared" si="291"/>
        <v>0</v>
      </c>
      <c r="AM1205" s="55">
        <f t="shared" si="291"/>
        <v>0</v>
      </c>
      <c r="AN1205" s="55">
        <f t="shared" si="291"/>
        <v>0</v>
      </c>
      <c r="AO1205" s="55">
        <f t="shared" si="288"/>
        <v>0</v>
      </c>
      <c r="AP1205" s="55">
        <f t="shared" si="288"/>
        <v>0</v>
      </c>
      <c r="AQ1205" s="55">
        <f t="shared" si="288"/>
        <v>0</v>
      </c>
      <c r="AR1205" s="55">
        <f t="shared" si="288"/>
        <v>0</v>
      </c>
      <c r="AS1205" s="55">
        <f t="shared" si="288"/>
        <v>0</v>
      </c>
      <c r="AT1205" s="55">
        <f t="shared" si="288"/>
        <v>0</v>
      </c>
      <c r="AU1205" s="55">
        <f t="shared" si="288"/>
        <v>0</v>
      </c>
      <c r="AV1205" s="54">
        <f t="shared" si="282"/>
        <v>0</v>
      </c>
      <c r="AW1205" s="54">
        <f t="shared" si="283"/>
        <v>0</v>
      </c>
      <c r="AX1205" s="54">
        <f t="shared" si="284"/>
        <v>0</v>
      </c>
    </row>
    <row r="1206" spans="9:50">
      <c r="I1206" s="55">
        <f t="shared" si="280"/>
        <v>0</v>
      </c>
      <c r="J1206" s="55">
        <f t="shared" si="292"/>
        <v>0</v>
      </c>
      <c r="K1206" s="55">
        <f t="shared" si="292"/>
        <v>0</v>
      </c>
      <c r="L1206" s="55">
        <f t="shared" si="292"/>
        <v>0</v>
      </c>
      <c r="M1206" s="55">
        <f t="shared" si="292"/>
        <v>0</v>
      </c>
      <c r="N1206" s="55">
        <f t="shared" si="292"/>
        <v>0</v>
      </c>
      <c r="O1206" s="55">
        <f t="shared" si="292"/>
        <v>0</v>
      </c>
      <c r="P1206" s="55">
        <f t="shared" si="292"/>
        <v>0</v>
      </c>
      <c r="Q1206" s="55">
        <f t="shared" si="292"/>
        <v>0</v>
      </c>
      <c r="R1206" s="55">
        <f t="shared" si="292"/>
        <v>0</v>
      </c>
      <c r="S1206" s="55">
        <f t="shared" si="292"/>
        <v>0</v>
      </c>
      <c r="T1206" s="55">
        <f t="shared" si="292"/>
        <v>0</v>
      </c>
      <c r="U1206" s="55">
        <f t="shared" si="292"/>
        <v>0</v>
      </c>
      <c r="V1206" s="55">
        <f t="shared" si="292"/>
        <v>0</v>
      </c>
      <c r="W1206" s="55">
        <f t="shared" si="292"/>
        <v>0</v>
      </c>
      <c r="X1206" s="55">
        <f t="shared" si="292"/>
        <v>0</v>
      </c>
      <c r="Y1206" s="55">
        <f t="shared" si="292"/>
        <v>0</v>
      </c>
      <c r="Z1206" s="55">
        <f t="shared" si="291"/>
        <v>0</v>
      </c>
      <c r="AA1206" s="55">
        <f t="shared" si="291"/>
        <v>0</v>
      </c>
      <c r="AB1206" s="55">
        <f t="shared" si="291"/>
        <v>0</v>
      </c>
      <c r="AC1206" s="55">
        <f t="shared" si="291"/>
        <v>0</v>
      </c>
      <c r="AD1206" s="55">
        <f t="shared" si="291"/>
        <v>0</v>
      </c>
      <c r="AE1206" s="55">
        <f t="shared" si="291"/>
        <v>0</v>
      </c>
      <c r="AF1206" s="55">
        <f t="shared" si="291"/>
        <v>0</v>
      </c>
      <c r="AG1206" s="55">
        <f t="shared" si="291"/>
        <v>0</v>
      </c>
      <c r="AH1206" s="55">
        <f t="shared" si="291"/>
        <v>0</v>
      </c>
      <c r="AI1206" s="55">
        <f t="shared" si="291"/>
        <v>0</v>
      </c>
      <c r="AJ1206" s="55">
        <f t="shared" si="291"/>
        <v>0</v>
      </c>
      <c r="AK1206" s="55">
        <f t="shared" si="291"/>
        <v>0</v>
      </c>
      <c r="AL1206" s="55">
        <f t="shared" si="291"/>
        <v>0</v>
      </c>
      <c r="AM1206" s="55">
        <f t="shared" si="291"/>
        <v>0</v>
      </c>
      <c r="AN1206" s="55">
        <f t="shared" si="291"/>
        <v>0</v>
      </c>
      <c r="AO1206" s="55">
        <f t="shared" si="288"/>
        <v>0</v>
      </c>
      <c r="AP1206" s="55">
        <f t="shared" si="288"/>
        <v>0</v>
      </c>
      <c r="AQ1206" s="55">
        <f t="shared" si="288"/>
        <v>0</v>
      </c>
      <c r="AR1206" s="55">
        <f t="shared" si="288"/>
        <v>0</v>
      </c>
      <c r="AS1206" s="55">
        <f t="shared" si="288"/>
        <v>0</v>
      </c>
      <c r="AT1206" s="55">
        <f t="shared" si="288"/>
        <v>0</v>
      </c>
      <c r="AU1206" s="55">
        <f t="shared" si="288"/>
        <v>0</v>
      </c>
      <c r="AV1206" s="54">
        <f t="shared" si="282"/>
        <v>0</v>
      </c>
      <c r="AW1206" s="54">
        <f t="shared" si="283"/>
        <v>0</v>
      </c>
      <c r="AX1206" s="54">
        <f t="shared" si="284"/>
        <v>0</v>
      </c>
    </row>
    <row r="1207" spans="9:50">
      <c r="I1207" s="55">
        <f t="shared" si="280"/>
        <v>0</v>
      </c>
      <c r="J1207" s="55">
        <f t="shared" si="292"/>
        <v>0</v>
      </c>
      <c r="K1207" s="55">
        <f t="shared" si="292"/>
        <v>0</v>
      </c>
      <c r="L1207" s="55">
        <f t="shared" si="292"/>
        <v>0</v>
      </c>
      <c r="M1207" s="55">
        <f t="shared" si="292"/>
        <v>0</v>
      </c>
      <c r="N1207" s="55">
        <f t="shared" si="292"/>
        <v>0</v>
      </c>
      <c r="O1207" s="55">
        <f t="shared" si="292"/>
        <v>0</v>
      </c>
      <c r="P1207" s="55">
        <f t="shared" si="292"/>
        <v>0</v>
      </c>
      <c r="Q1207" s="55">
        <f t="shared" si="292"/>
        <v>0</v>
      </c>
      <c r="R1207" s="55">
        <f t="shared" si="292"/>
        <v>0</v>
      </c>
      <c r="S1207" s="55">
        <f t="shared" si="292"/>
        <v>0</v>
      </c>
      <c r="T1207" s="55">
        <f t="shared" si="292"/>
        <v>0</v>
      </c>
      <c r="U1207" s="55">
        <f t="shared" si="292"/>
        <v>0</v>
      </c>
      <c r="V1207" s="55">
        <f t="shared" si="292"/>
        <v>0</v>
      </c>
      <c r="W1207" s="55">
        <f t="shared" si="292"/>
        <v>0</v>
      </c>
      <c r="X1207" s="55">
        <f t="shared" si="292"/>
        <v>0</v>
      </c>
      <c r="Y1207" s="55">
        <f t="shared" si="292"/>
        <v>0</v>
      </c>
      <c r="Z1207" s="55">
        <f t="shared" si="291"/>
        <v>0</v>
      </c>
      <c r="AA1207" s="55">
        <f t="shared" si="291"/>
        <v>0</v>
      </c>
      <c r="AB1207" s="55">
        <f t="shared" si="291"/>
        <v>0</v>
      </c>
      <c r="AC1207" s="55">
        <f t="shared" si="291"/>
        <v>0</v>
      </c>
      <c r="AD1207" s="55">
        <f t="shared" si="291"/>
        <v>0</v>
      </c>
      <c r="AE1207" s="55">
        <f t="shared" si="291"/>
        <v>0</v>
      </c>
      <c r="AF1207" s="55">
        <f t="shared" si="291"/>
        <v>0</v>
      </c>
      <c r="AG1207" s="55">
        <f t="shared" si="291"/>
        <v>0</v>
      </c>
      <c r="AH1207" s="55">
        <f t="shared" si="291"/>
        <v>0</v>
      </c>
      <c r="AI1207" s="55">
        <f t="shared" si="291"/>
        <v>0</v>
      </c>
      <c r="AJ1207" s="55">
        <f t="shared" si="291"/>
        <v>0</v>
      </c>
      <c r="AK1207" s="55">
        <f t="shared" si="291"/>
        <v>0</v>
      </c>
      <c r="AL1207" s="55">
        <f t="shared" si="291"/>
        <v>0</v>
      </c>
      <c r="AM1207" s="55">
        <f t="shared" si="291"/>
        <v>0</v>
      </c>
      <c r="AN1207" s="55">
        <f t="shared" si="291"/>
        <v>0</v>
      </c>
      <c r="AO1207" s="55">
        <f t="shared" si="288"/>
        <v>0</v>
      </c>
      <c r="AP1207" s="55">
        <f t="shared" si="288"/>
        <v>0</v>
      </c>
      <c r="AQ1207" s="55">
        <f t="shared" si="288"/>
        <v>0</v>
      </c>
      <c r="AR1207" s="55">
        <f t="shared" si="288"/>
        <v>0</v>
      </c>
      <c r="AS1207" s="55">
        <f t="shared" si="288"/>
        <v>0</v>
      </c>
      <c r="AT1207" s="55">
        <f t="shared" si="288"/>
        <v>0</v>
      </c>
      <c r="AU1207" s="55">
        <f t="shared" si="288"/>
        <v>0</v>
      </c>
      <c r="AV1207" s="54">
        <f t="shared" si="282"/>
        <v>0</v>
      </c>
      <c r="AW1207" s="54">
        <f t="shared" si="283"/>
        <v>0</v>
      </c>
      <c r="AX1207" s="54">
        <f t="shared" si="284"/>
        <v>0</v>
      </c>
    </row>
    <row r="1208" spans="9:50">
      <c r="I1208" s="55">
        <f t="shared" si="280"/>
        <v>0</v>
      </c>
      <c r="J1208" s="55">
        <f t="shared" si="292"/>
        <v>0</v>
      </c>
      <c r="K1208" s="55">
        <f t="shared" si="292"/>
        <v>0</v>
      </c>
      <c r="L1208" s="55">
        <f t="shared" si="292"/>
        <v>0</v>
      </c>
      <c r="M1208" s="55">
        <f t="shared" si="292"/>
        <v>0</v>
      </c>
      <c r="N1208" s="55">
        <f t="shared" si="292"/>
        <v>0</v>
      </c>
      <c r="O1208" s="55">
        <f t="shared" si="292"/>
        <v>0</v>
      </c>
      <c r="P1208" s="55">
        <f t="shared" si="292"/>
        <v>0</v>
      </c>
      <c r="Q1208" s="55">
        <f t="shared" si="292"/>
        <v>0</v>
      </c>
      <c r="R1208" s="55">
        <f t="shared" si="292"/>
        <v>0</v>
      </c>
      <c r="S1208" s="55">
        <f t="shared" si="292"/>
        <v>0</v>
      </c>
      <c r="T1208" s="55">
        <f t="shared" si="292"/>
        <v>0</v>
      </c>
      <c r="U1208" s="55">
        <f t="shared" si="292"/>
        <v>0</v>
      </c>
      <c r="V1208" s="55">
        <f t="shared" si="292"/>
        <v>0</v>
      </c>
      <c r="W1208" s="55">
        <f t="shared" si="292"/>
        <v>0</v>
      </c>
      <c r="X1208" s="55">
        <f t="shared" si="292"/>
        <v>0</v>
      </c>
      <c r="Y1208" s="55">
        <f t="shared" si="292"/>
        <v>0</v>
      </c>
      <c r="Z1208" s="55">
        <f t="shared" si="291"/>
        <v>0</v>
      </c>
      <c r="AA1208" s="55">
        <f t="shared" si="291"/>
        <v>0</v>
      </c>
      <c r="AB1208" s="55">
        <f t="shared" si="291"/>
        <v>0</v>
      </c>
      <c r="AC1208" s="55">
        <f t="shared" si="291"/>
        <v>0</v>
      </c>
      <c r="AD1208" s="55">
        <f t="shared" si="291"/>
        <v>0</v>
      </c>
      <c r="AE1208" s="55">
        <f t="shared" si="291"/>
        <v>0</v>
      </c>
      <c r="AF1208" s="55">
        <f t="shared" si="291"/>
        <v>0</v>
      </c>
      <c r="AG1208" s="55">
        <f t="shared" si="291"/>
        <v>0</v>
      </c>
      <c r="AH1208" s="55">
        <f t="shared" si="291"/>
        <v>0</v>
      </c>
      <c r="AI1208" s="55">
        <f t="shared" si="291"/>
        <v>0</v>
      </c>
      <c r="AJ1208" s="55">
        <f t="shared" si="291"/>
        <v>0</v>
      </c>
      <c r="AK1208" s="55">
        <f t="shared" si="291"/>
        <v>0</v>
      </c>
      <c r="AL1208" s="55">
        <f t="shared" si="291"/>
        <v>0</v>
      </c>
      <c r="AM1208" s="55">
        <f t="shared" si="291"/>
        <v>0</v>
      </c>
      <c r="AN1208" s="55">
        <f t="shared" si="291"/>
        <v>0</v>
      </c>
      <c r="AO1208" s="55">
        <f t="shared" si="288"/>
        <v>0</v>
      </c>
      <c r="AP1208" s="55">
        <f t="shared" si="288"/>
        <v>0</v>
      </c>
      <c r="AQ1208" s="55">
        <f t="shared" si="288"/>
        <v>0</v>
      </c>
      <c r="AR1208" s="55">
        <f t="shared" si="288"/>
        <v>0</v>
      </c>
      <c r="AS1208" s="55">
        <f t="shared" si="288"/>
        <v>0</v>
      </c>
      <c r="AT1208" s="55">
        <f t="shared" si="288"/>
        <v>0</v>
      </c>
      <c r="AU1208" s="55">
        <f t="shared" si="288"/>
        <v>0</v>
      </c>
      <c r="AV1208" s="54">
        <f t="shared" si="282"/>
        <v>0</v>
      </c>
      <c r="AW1208" s="54">
        <f t="shared" si="283"/>
        <v>0</v>
      </c>
      <c r="AX1208" s="54">
        <f t="shared" si="284"/>
        <v>0</v>
      </c>
    </row>
    <row r="1209" spans="9:50">
      <c r="I1209" s="55">
        <f t="shared" si="280"/>
        <v>0</v>
      </c>
      <c r="J1209" s="55">
        <f t="shared" si="292"/>
        <v>0</v>
      </c>
      <c r="K1209" s="55">
        <f t="shared" si="292"/>
        <v>0</v>
      </c>
      <c r="L1209" s="55">
        <f t="shared" si="292"/>
        <v>0</v>
      </c>
      <c r="M1209" s="55">
        <f t="shared" si="292"/>
        <v>0</v>
      </c>
      <c r="N1209" s="55">
        <f t="shared" si="292"/>
        <v>0</v>
      </c>
      <c r="O1209" s="55">
        <f t="shared" si="292"/>
        <v>0</v>
      </c>
      <c r="P1209" s="55">
        <f t="shared" si="292"/>
        <v>0</v>
      </c>
      <c r="Q1209" s="55">
        <f t="shared" si="292"/>
        <v>0</v>
      </c>
      <c r="R1209" s="55">
        <f t="shared" si="292"/>
        <v>0</v>
      </c>
      <c r="S1209" s="55">
        <f t="shared" si="292"/>
        <v>0</v>
      </c>
      <c r="T1209" s="55">
        <f t="shared" si="292"/>
        <v>0</v>
      </c>
      <c r="U1209" s="55">
        <f t="shared" si="292"/>
        <v>0</v>
      </c>
      <c r="V1209" s="55">
        <f t="shared" si="292"/>
        <v>0</v>
      </c>
      <c r="W1209" s="55">
        <f t="shared" si="292"/>
        <v>0</v>
      </c>
      <c r="X1209" s="55">
        <f t="shared" si="292"/>
        <v>0</v>
      </c>
      <c r="Y1209" s="55">
        <f t="shared" si="292"/>
        <v>0</v>
      </c>
      <c r="Z1209" s="55">
        <f t="shared" si="291"/>
        <v>0</v>
      </c>
      <c r="AA1209" s="55">
        <f t="shared" si="291"/>
        <v>0</v>
      </c>
      <c r="AB1209" s="55">
        <f t="shared" si="291"/>
        <v>0</v>
      </c>
      <c r="AC1209" s="55">
        <f t="shared" si="291"/>
        <v>0</v>
      </c>
      <c r="AD1209" s="55">
        <f t="shared" si="291"/>
        <v>0</v>
      </c>
      <c r="AE1209" s="55">
        <f t="shared" si="291"/>
        <v>0</v>
      </c>
      <c r="AF1209" s="55">
        <f t="shared" si="291"/>
        <v>0</v>
      </c>
      <c r="AG1209" s="55">
        <f t="shared" si="291"/>
        <v>0</v>
      </c>
      <c r="AH1209" s="55">
        <f t="shared" si="291"/>
        <v>0</v>
      </c>
      <c r="AI1209" s="55">
        <f t="shared" si="291"/>
        <v>0</v>
      </c>
      <c r="AJ1209" s="55">
        <f t="shared" si="291"/>
        <v>0</v>
      </c>
      <c r="AK1209" s="55">
        <f t="shared" si="291"/>
        <v>0</v>
      </c>
      <c r="AL1209" s="55">
        <f t="shared" si="291"/>
        <v>0</v>
      </c>
      <c r="AM1209" s="55">
        <f t="shared" si="291"/>
        <v>0</v>
      </c>
      <c r="AN1209" s="55">
        <f t="shared" si="291"/>
        <v>0</v>
      </c>
      <c r="AO1209" s="55">
        <f t="shared" si="288"/>
        <v>0</v>
      </c>
      <c r="AP1209" s="55">
        <f t="shared" si="288"/>
        <v>0</v>
      </c>
      <c r="AQ1209" s="55">
        <f t="shared" si="288"/>
        <v>0</v>
      </c>
      <c r="AR1209" s="55">
        <f t="shared" si="288"/>
        <v>0</v>
      </c>
      <c r="AS1209" s="55">
        <f t="shared" si="288"/>
        <v>0</v>
      </c>
      <c r="AT1209" s="55">
        <f t="shared" si="288"/>
        <v>0</v>
      </c>
      <c r="AU1209" s="55">
        <f t="shared" si="288"/>
        <v>0</v>
      </c>
      <c r="AV1209" s="54">
        <f t="shared" si="282"/>
        <v>0</v>
      </c>
      <c r="AW1209" s="54">
        <f t="shared" si="283"/>
        <v>0</v>
      </c>
      <c r="AX1209" s="54">
        <f t="shared" si="284"/>
        <v>0</v>
      </c>
    </row>
    <row r="1210" spans="9:50">
      <c r="I1210" s="55">
        <f t="shared" si="280"/>
        <v>0</v>
      </c>
      <c r="J1210" s="55">
        <f t="shared" si="292"/>
        <v>0</v>
      </c>
      <c r="K1210" s="55">
        <f t="shared" si="292"/>
        <v>0</v>
      </c>
      <c r="L1210" s="55">
        <f t="shared" si="292"/>
        <v>0</v>
      </c>
      <c r="M1210" s="55">
        <f t="shared" si="292"/>
        <v>0</v>
      </c>
      <c r="N1210" s="55">
        <f t="shared" si="292"/>
        <v>0</v>
      </c>
      <c r="O1210" s="55">
        <f t="shared" si="292"/>
        <v>0</v>
      </c>
      <c r="P1210" s="55">
        <f t="shared" si="292"/>
        <v>0</v>
      </c>
      <c r="Q1210" s="55">
        <f t="shared" si="292"/>
        <v>0</v>
      </c>
      <c r="R1210" s="55">
        <f t="shared" si="292"/>
        <v>0</v>
      </c>
      <c r="S1210" s="55">
        <f t="shared" si="292"/>
        <v>0</v>
      </c>
      <c r="T1210" s="55">
        <f t="shared" si="292"/>
        <v>0</v>
      </c>
      <c r="U1210" s="55">
        <f t="shared" si="292"/>
        <v>0</v>
      </c>
      <c r="V1210" s="55">
        <f t="shared" si="292"/>
        <v>0</v>
      </c>
      <c r="W1210" s="55">
        <f t="shared" si="292"/>
        <v>0</v>
      </c>
      <c r="X1210" s="55">
        <f t="shared" si="292"/>
        <v>0</v>
      </c>
      <c r="Y1210" s="55">
        <f t="shared" si="292"/>
        <v>0</v>
      </c>
      <c r="Z1210" s="55">
        <f t="shared" si="291"/>
        <v>0</v>
      </c>
      <c r="AA1210" s="55">
        <f t="shared" si="291"/>
        <v>0</v>
      </c>
      <c r="AB1210" s="55">
        <f t="shared" si="291"/>
        <v>0</v>
      </c>
      <c r="AC1210" s="55">
        <f t="shared" si="291"/>
        <v>0</v>
      </c>
      <c r="AD1210" s="55">
        <f t="shared" si="291"/>
        <v>0</v>
      </c>
      <c r="AE1210" s="55">
        <f t="shared" si="291"/>
        <v>0</v>
      </c>
      <c r="AF1210" s="55">
        <f t="shared" si="291"/>
        <v>0</v>
      </c>
      <c r="AG1210" s="55">
        <f t="shared" si="291"/>
        <v>0</v>
      </c>
      <c r="AH1210" s="55">
        <f t="shared" si="291"/>
        <v>0</v>
      </c>
      <c r="AI1210" s="55">
        <f t="shared" si="291"/>
        <v>0</v>
      </c>
      <c r="AJ1210" s="55">
        <f t="shared" si="291"/>
        <v>0</v>
      </c>
      <c r="AK1210" s="55">
        <f t="shared" si="291"/>
        <v>0</v>
      </c>
      <c r="AL1210" s="55">
        <f t="shared" si="291"/>
        <v>0</v>
      </c>
      <c r="AM1210" s="55">
        <f t="shared" si="291"/>
        <v>0</v>
      </c>
      <c r="AN1210" s="55">
        <f t="shared" si="291"/>
        <v>0</v>
      </c>
      <c r="AO1210" s="55">
        <f t="shared" si="288"/>
        <v>0</v>
      </c>
      <c r="AP1210" s="55">
        <f t="shared" si="288"/>
        <v>0</v>
      </c>
      <c r="AQ1210" s="55">
        <f t="shared" si="288"/>
        <v>0</v>
      </c>
      <c r="AR1210" s="55">
        <f t="shared" si="288"/>
        <v>0</v>
      </c>
      <c r="AS1210" s="55">
        <f t="shared" si="288"/>
        <v>0</v>
      </c>
      <c r="AT1210" s="55">
        <f t="shared" si="288"/>
        <v>0</v>
      </c>
      <c r="AU1210" s="55">
        <f t="shared" si="288"/>
        <v>0</v>
      </c>
      <c r="AV1210" s="54">
        <f t="shared" si="282"/>
        <v>0</v>
      </c>
      <c r="AW1210" s="54">
        <f t="shared" si="283"/>
        <v>0</v>
      </c>
      <c r="AX1210" s="54">
        <f t="shared" si="284"/>
        <v>0</v>
      </c>
    </row>
    <row r="1211" spans="9:50">
      <c r="I1211" s="55">
        <f t="shared" si="280"/>
        <v>0</v>
      </c>
      <c r="J1211" s="55">
        <f t="shared" si="292"/>
        <v>0</v>
      </c>
      <c r="K1211" s="55">
        <f t="shared" si="292"/>
        <v>0</v>
      </c>
      <c r="L1211" s="55">
        <f t="shared" si="292"/>
        <v>0</v>
      </c>
      <c r="M1211" s="55">
        <f t="shared" si="292"/>
        <v>0</v>
      </c>
      <c r="N1211" s="55">
        <f t="shared" si="292"/>
        <v>0</v>
      </c>
      <c r="O1211" s="55">
        <f t="shared" si="292"/>
        <v>0</v>
      </c>
      <c r="P1211" s="55">
        <f t="shared" si="292"/>
        <v>0</v>
      </c>
      <c r="Q1211" s="55">
        <f t="shared" si="292"/>
        <v>0</v>
      </c>
      <c r="R1211" s="55">
        <f t="shared" si="292"/>
        <v>0</v>
      </c>
      <c r="S1211" s="55">
        <f t="shared" si="292"/>
        <v>0</v>
      </c>
      <c r="T1211" s="55">
        <f t="shared" si="292"/>
        <v>0</v>
      </c>
      <c r="U1211" s="55">
        <f t="shared" si="292"/>
        <v>0</v>
      </c>
      <c r="V1211" s="55">
        <f t="shared" si="292"/>
        <v>0</v>
      </c>
      <c r="W1211" s="55">
        <f t="shared" si="292"/>
        <v>0</v>
      </c>
      <c r="X1211" s="55">
        <f t="shared" si="292"/>
        <v>0</v>
      </c>
      <c r="Y1211" s="55">
        <f t="shared" si="292"/>
        <v>0</v>
      </c>
      <c r="Z1211" s="55">
        <f t="shared" si="291"/>
        <v>0</v>
      </c>
      <c r="AA1211" s="55">
        <f t="shared" si="291"/>
        <v>0</v>
      </c>
      <c r="AB1211" s="55">
        <f t="shared" si="291"/>
        <v>0</v>
      </c>
      <c r="AC1211" s="55">
        <f t="shared" si="291"/>
        <v>0</v>
      </c>
      <c r="AD1211" s="55">
        <f t="shared" si="291"/>
        <v>0</v>
      </c>
      <c r="AE1211" s="55">
        <f t="shared" si="291"/>
        <v>0</v>
      </c>
      <c r="AF1211" s="55">
        <f t="shared" si="291"/>
        <v>0</v>
      </c>
      <c r="AG1211" s="55">
        <f t="shared" si="291"/>
        <v>0</v>
      </c>
      <c r="AH1211" s="55">
        <f t="shared" si="291"/>
        <v>0</v>
      </c>
      <c r="AI1211" s="55">
        <f t="shared" si="291"/>
        <v>0</v>
      </c>
      <c r="AJ1211" s="55">
        <f t="shared" si="291"/>
        <v>0</v>
      </c>
      <c r="AK1211" s="55">
        <f t="shared" si="291"/>
        <v>0</v>
      </c>
      <c r="AL1211" s="55">
        <f t="shared" si="291"/>
        <v>0</v>
      </c>
      <c r="AM1211" s="55">
        <f t="shared" si="291"/>
        <v>0</v>
      </c>
      <c r="AN1211" s="55">
        <f t="shared" si="291"/>
        <v>0</v>
      </c>
      <c r="AO1211" s="55">
        <f t="shared" si="288"/>
        <v>0</v>
      </c>
      <c r="AP1211" s="55">
        <f t="shared" si="288"/>
        <v>0</v>
      </c>
      <c r="AQ1211" s="55">
        <f t="shared" si="288"/>
        <v>0</v>
      </c>
      <c r="AR1211" s="55">
        <f t="shared" si="288"/>
        <v>0</v>
      </c>
      <c r="AS1211" s="55">
        <f t="shared" si="288"/>
        <v>0</v>
      </c>
      <c r="AT1211" s="55">
        <f t="shared" si="288"/>
        <v>0</v>
      </c>
      <c r="AU1211" s="55">
        <f t="shared" si="288"/>
        <v>0</v>
      </c>
      <c r="AV1211" s="54">
        <f t="shared" si="282"/>
        <v>0</v>
      </c>
      <c r="AW1211" s="54">
        <f t="shared" si="283"/>
        <v>0</v>
      </c>
      <c r="AX1211" s="54">
        <f t="shared" si="284"/>
        <v>0</v>
      </c>
    </row>
    <row r="1212" spans="9:50">
      <c r="I1212" s="55">
        <f t="shared" si="280"/>
        <v>0</v>
      </c>
      <c r="J1212" s="55">
        <f t="shared" si="292"/>
        <v>0</v>
      </c>
      <c r="K1212" s="55">
        <f t="shared" si="292"/>
        <v>0</v>
      </c>
      <c r="L1212" s="55">
        <f t="shared" si="292"/>
        <v>0</v>
      </c>
      <c r="M1212" s="55">
        <f t="shared" si="292"/>
        <v>0</v>
      </c>
      <c r="N1212" s="55">
        <f t="shared" si="292"/>
        <v>0</v>
      </c>
      <c r="O1212" s="55">
        <f t="shared" si="292"/>
        <v>0</v>
      </c>
      <c r="P1212" s="55">
        <f t="shared" si="292"/>
        <v>0</v>
      </c>
      <c r="Q1212" s="55">
        <f t="shared" si="292"/>
        <v>0</v>
      </c>
      <c r="R1212" s="55">
        <f t="shared" si="292"/>
        <v>0</v>
      </c>
      <c r="S1212" s="55">
        <f t="shared" si="292"/>
        <v>0</v>
      </c>
      <c r="T1212" s="55">
        <f t="shared" si="292"/>
        <v>0</v>
      </c>
      <c r="U1212" s="55">
        <f t="shared" si="292"/>
        <v>0</v>
      </c>
      <c r="V1212" s="55">
        <f t="shared" si="292"/>
        <v>0</v>
      </c>
      <c r="W1212" s="55">
        <f t="shared" si="292"/>
        <v>0</v>
      </c>
      <c r="X1212" s="55">
        <f t="shared" si="292"/>
        <v>0</v>
      </c>
      <c r="Y1212" s="55">
        <f t="shared" si="292"/>
        <v>0</v>
      </c>
      <c r="Z1212" s="55">
        <f t="shared" si="291"/>
        <v>0</v>
      </c>
      <c r="AA1212" s="55">
        <f t="shared" si="291"/>
        <v>0</v>
      </c>
      <c r="AB1212" s="55">
        <f t="shared" si="291"/>
        <v>0</v>
      </c>
      <c r="AC1212" s="55">
        <f t="shared" si="291"/>
        <v>0</v>
      </c>
      <c r="AD1212" s="55">
        <f t="shared" si="291"/>
        <v>0</v>
      </c>
      <c r="AE1212" s="55">
        <f t="shared" si="291"/>
        <v>0</v>
      </c>
      <c r="AF1212" s="55">
        <f t="shared" si="291"/>
        <v>0</v>
      </c>
      <c r="AG1212" s="55">
        <f t="shared" si="291"/>
        <v>0</v>
      </c>
      <c r="AH1212" s="55">
        <f t="shared" si="291"/>
        <v>0</v>
      </c>
      <c r="AI1212" s="55">
        <f t="shared" si="291"/>
        <v>0</v>
      </c>
      <c r="AJ1212" s="55">
        <f t="shared" si="291"/>
        <v>0</v>
      </c>
      <c r="AK1212" s="55">
        <f t="shared" si="291"/>
        <v>0</v>
      </c>
      <c r="AL1212" s="55">
        <f t="shared" si="291"/>
        <v>0</v>
      </c>
      <c r="AM1212" s="55">
        <f t="shared" si="291"/>
        <v>0</v>
      </c>
      <c r="AN1212" s="55">
        <f t="shared" si="291"/>
        <v>0</v>
      </c>
      <c r="AO1212" s="55">
        <f t="shared" si="288"/>
        <v>0</v>
      </c>
      <c r="AP1212" s="55">
        <f t="shared" si="288"/>
        <v>0</v>
      </c>
      <c r="AQ1212" s="55">
        <f t="shared" si="288"/>
        <v>0</v>
      </c>
      <c r="AR1212" s="55">
        <f t="shared" si="288"/>
        <v>0</v>
      </c>
      <c r="AS1212" s="55">
        <f t="shared" si="288"/>
        <v>0</v>
      </c>
      <c r="AT1212" s="55">
        <f t="shared" si="288"/>
        <v>0</v>
      </c>
      <c r="AU1212" s="55">
        <f t="shared" si="288"/>
        <v>0</v>
      </c>
      <c r="AV1212" s="54">
        <f t="shared" si="282"/>
        <v>0</v>
      </c>
      <c r="AW1212" s="54">
        <f t="shared" si="283"/>
        <v>0</v>
      </c>
      <c r="AX1212" s="54">
        <f t="shared" si="284"/>
        <v>0</v>
      </c>
    </row>
    <row r="1213" spans="9:50">
      <c r="I1213" s="55">
        <f t="shared" si="280"/>
        <v>0</v>
      </c>
      <c r="J1213" s="55">
        <f t="shared" si="292"/>
        <v>0</v>
      </c>
      <c r="K1213" s="55">
        <f t="shared" si="292"/>
        <v>0</v>
      </c>
      <c r="L1213" s="55">
        <f t="shared" si="292"/>
        <v>0</v>
      </c>
      <c r="M1213" s="55">
        <f t="shared" si="292"/>
        <v>0</v>
      </c>
      <c r="N1213" s="55">
        <f t="shared" si="292"/>
        <v>0</v>
      </c>
      <c r="O1213" s="55">
        <f t="shared" si="292"/>
        <v>0</v>
      </c>
      <c r="P1213" s="55">
        <f t="shared" si="292"/>
        <v>0</v>
      </c>
      <c r="Q1213" s="55">
        <f t="shared" si="292"/>
        <v>0</v>
      </c>
      <c r="R1213" s="55">
        <f t="shared" si="292"/>
        <v>0</v>
      </c>
      <c r="S1213" s="55">
        <f t="shared" si="292"/>
        <v>0</v>
      </c>
      <c r="T1213" s="55">
        <f t="shared" si="292"/>
        <v>0</v>
      </c>
      <c r="U1213" s="55">
        <f t="shared" si="292"/>
        <v>0</v>
      </c>
      <c r="V1213" s="55">
        <f t="shared" si="292"/>
        <v>0</v>
      </c>
      <c r="W1213" s="55">
        <f t="shared" si="292"/>
        <v>0</v>
      </c>
      <c r="X1213" s="55">
        <f t="shared" si="292"/>
        <v>0</v>
      </c>
      <c r="Y1213" s="55">
        <f t="shared" si="292"/>
        <v>0</v>
      </c>
      <c r="Z1213" s="55">
        <f t="shared" si="291"/>
        <v>0</v>
      </c>
      <c r="AA1213" s="55">
        <f t="shared" si="291"/>
        <v>0</v>
      </c>
      <c r="AB1213" s="55">
        <f t="shared" si="291"/>
        <v>0</v>
      </c>
      <c r="AC1213" s="55">
        <f t="shared" si="291"/>
        <v>0</v>
      </c>
      <c r="AD1213" s="55">
        <f t="shared" si="291"/>
        <v>0</v>
      </c>
      <c r="AE1213" s="55">
        <f t="shared" si="291"/>
        <v>0</v>
      </c>
      <c r="AF1213" s="55">
        <f t="shared" si="291"/>
        <v>0</v>
      </c>
      <c r="AG1213" s="55">
        <f t="shared" si="291"/>
        <v>0</v>
      </c>
      <c r="AH1213" s="55">
        <f t="shared" si="291"/>
        <v>0</v>
      </c>
      <c r="AI1213" s="55">
        <f t="shared" si="291"/>
        <v>0</v>
      </c>
      <c r="AJ1213" s="55">
        <f t="shared" si="291"/>
        <v>0</v>
      </c>
      <c r="AK1213" s="55">
        <f t="shared" si="291"/>
        <v>0</v>
      </c>
      <c r="AL1213" s="55">
        <f t="shared" si="291"/>
        <v>0</v>
      </c>
      <c r="AM1213" s="55">
        <f t="shared" si="291"/>
        <v>0</v>
      </c>
      <c r="AN1213" s="55">
        <f t="shared" si="291"/>
        <v>0</v>
      </c>
      <c r="AO1213" s="55">
        <f t="shared" si="288"/>
        <v>0</v>
      </c>
      <c r="AP1213" s="55">
        <f t="shared" si="288"/>
        <v>0</v>
      </c>
      <c r="AQ1213" s="55">
        <f t="shared" si="288"/>
        <v>0</v>
      </c>
      <c r="AR1213" s="55">
        <f t="shared" si="288"/>
        <v>0</v>
      </c>
      <c r="AS1213" s="55">
        <f t="shared" si="288"/>
        <v>0</v>
      </c>
      <c r="AT1213" s="55">
        <f t="shared" si="288"/>
        <v>0</v>
      </c>
      <c r="AU1213" s="55">
        <f t="shared" si="288"/>
        <v>0</v>
      </c>
      <c r="AV1213" s="54">
        <f t="shared" si="282"/>
        <v>0</v>
      </c>
      <c r="AW1213" s="54">
        <f t="shared" si="283"/>
        <v>0</v>
      </c>
      <c r="AX1213" s="54">
        <f t="shared" si="284"/>
        <v>0</v>
      </c>
    </row>
    <row r="1214" spans="9:50">
      <c r="I1214" s="55">
        <f t="shared" si="280"/>
        <v>0</v>
      </c>
      <c r="J1214" s="55">
        <f t="shared" si="292"/>
        <v>0</v>
      </c>
      <c r="K1214" s="55">
        <f t="shared" si="292"/>
        <v>0</v>
      </c>
      <c r="L1214" s="55">
        <f t="shared" si="292"/>
        <v>0</v>
      </c>
      <c r="M1214" s="55">
        <f t="shared" si="292"/>
        <v>0</v>
      </c>
      <c r="N1214" s="55">
        <f t="shared" si="292"/>
        <v>0</v>
      </c>
      <c r="O1214" s="55">
        <f t="shared" si="292"/>
        <v>0</v>
      </c>
      <c r="P1214" s="55">
        <f t="shared" si="292"/>
        <v>0</v>
      </c>
      <c r="Q1214" s="55">
        <f t="shared" si="292"/>
        <v>0</v>
      </c>
      <c r="R1214" s="55">
        <f t="shared" si="292"/>
        <v>0</v>
      </c>
      <c r="S1214" s="55">
        <f t="shared" si="292"/>
        <v>0</v>
      </c>
      <c r="T1214" s="55">
        <f t="shared" si="292"/>
        <v>0</v>
      </c>
      <c r="U1214" s="55">
        <f t="shared" si="292"/>
        <v>0</v>
      </c>
      <c r="V1214" s="55">
        <f t="shared" si="292"/>
        <v>0</v>
      </c>
      <c r="W1214" s="55">
        <f t="shared" si="292"/>
        <v>0</v>
      </c>
      <c r="X1214" s="55">
        <f t="shared" si="292"/>
        <v>0</v>
      </c>
      <c r="Y1214" s="55">
        <f t="shared" si="292"/>
        <v>0</v>
      </c>
      <c r="Z1214" s="55">
        <f t="shared" si="291"/>
        <v>0</v>
      </c>
      <c r="AA1214" s="55">
        <f t="shared" si="291"/>
        <v>0</v>
      </c>
      <c r="AB1214" s="55">
        <f t="shared" si="291"/>
        <v>0</v>
      </c>
      <c r="AC1214" s="55">
        <f t="shared" si="291"/>
        <v>0</v>
      </c>
      <c r="AD1214" s="55">
        <f t="shared" si="291"/>
        <v>0</v>
      </c>
      <c r="AE1214" s="55">
        <f t="shared" si="291"/>
        <v>0</v>
      </c>
      <c r="AF1214" s="55">
        <f t="shared" si="291"/>
        <v>0</v>
      </c>
      <c r="AG1214" s="55">
        <f t="shared" si="291"/>
        <v>0</v>
      </c>
      <c r="AH1214" s="55">
        <f t="shared" si="291"/>
        <v>0</v>
      </c>
      <c r="AI1214" s="55">
        <f t="shared" si="291"/>
        <v>0</v>
      </c>
      <c r="AJ1214" s="55">
        <f t="shared" si="291"/>
        <v>0</v>
      </c>
      <c r="AK1214" s="55">
        <f t="shared" si="291"/>
        <v>0</v>
      </c>
      <c r="AL1214" s="55">
        <f t="shared" si="291"/>
        <v>0</v>
      </c>
      <c r="AM1214" s="55">
        <f t="shared" si="291"/>
        <v>0</v>
      </c>
      <c r="AN1214" s="55">
        <f t="shared" si="291"/>
        <v>0</v>
      </c>
      <c r="AO1214" s="55">
        <f t="shared" si="288"/>
        <v>0</v>
      </c>
      <c r="AP1214" s="55">
        <f t="shared" si="288"/>
        <v>0</v>
      </c>
      <c r="AQ1214" s="55">
        <f t="shared" si="288"/>
        <v>0</v>
      </c>
      <c r="AR1214" s="55">
        <f t="shared" si="288"/>
        <v>0</v>
      </c>
      <c r="AS1214" s="55">
        <f t="shared" si="288"/>
        <v>0</v>
      </c>
      <c r="AT1214" s="55">
        <f t="shared" si="288"/>
        <v>0</v>
      </c>
      <c r="AU1214" s="55">
        <f t="shared" si="288"/>
        <v>0</v>
      </c>
      <c r="AV1214" s="54">
        <f t="shared" si="282"/>
        <v>0</v>
      </c>
      <c r="AW1214" s="54">
        <f t="shared" si="283"/>
        <v>0</v>
      </c>
      <c r="AX1214" s="54">
        <f t="shared" si="284"/>
        <v>0</v>
      </c>
    </row>
    <row r="1215" spans="9:50">
      <c r="I1215" s="55">
        <f t="shared" si="280"/>
        <v>0</v>
      </c>
      <c r="J1215" s="55">
        <f t="shared" si="292"/>
        <v>0</v>
      </c>
      <c r="K1215" s="55">
        <f t="shared" si="292"/>
        <v>0</v>
      </c>
      <c r="L1215" s="55">
        <f t="shared" si="292"/>
        <v>0</v>
      </c>
      <c r="M1215" s="55">
        <f t="shared" si="292"/>
        <v>0</v>
      </c>
      <c r="N1215" s="55">
        <f t="shared" si="292"/>
        <v>0</v>
      </c>
      <c r="O1215" s="55">
        <f t="shared" si="292"/>
        <v>0</v>
      </c>
      <c r="P1215" s="55">
        <f t="shared" si="292"/>
        <v>0</v>
      </c>
      <c r="Q1215" s="55">
        <f t="shared" si="292"/>
        <v>0</v>
      </c>
      <c r="R1215" s="55">
        <f t="shared" si="292"/>
        <v>0</v>
      </c>
      <c r="S1215" s="55">
        <f t="shared" si="292"/>
        <v>0</v>
      </c>
      <c r="T1215" s="55">
        <f t="shared" si="292"/>
        <v>0</v>
      </c>
      <c r="U1215" s="55">
        <f t="shared" si="292"/>
        <v>0</v>
      </c>
      <c r="V1215" s="55">
        <f t="shared" si="292"/>
        <v>0</v>
      </c>
      <c r="W1215" s="55">
        <f t="shared" si="292"/>
        <v>0</v>
      </c>
      <c r="X1215" s="55">
        <f t="shared" si="292"/>
        <v>0</v>
      </c>
      <c r="Y1215" s="55">
        <f t="shared" si="292"/>
        <v>0</v>
      </c>
      <c r="Z1215" s="55">
        <f t="shared" si="291"/>
        <v>0</v>
      </c>
      <c r="AA1215" s="55">
        <f t="shared" si="291"/>
        <v>0</v>
      </c>
      <c r="AB1215" s="55">
        <f t="shared" si="291"/>
        <v>0</v>
      </c>
      <c r="AC1215" s="55">
        <f t="shared" si="291"/>
        <v>0</v>
      </c>
      <c r="AD1215" s="55">
        <f t="shared" si="291"/>
        <v>0</v>
      </c>
      <c r="AE1215" s="55">
        <f t="shared" si="291"/>
        <v>0</v>
      </c>
      <c r="AF1215" s="55">
        <f t="shared" si="291"/>
        <v>0</v>
      </c>
      <c r="AG1215" s="55">
        <f t="shared" si="291"/>
        <v>0</v>
      </c>
      <c r="AH1215" s="55">
        <f t="shared" si="291"/>
        <v>0</v>
      </c>
      <c r="AI1215" s="55">
        <f t="shared" si="291"/>
        <v>0</v>
      </c>
      <c r="AJ1215" s="55">
        <f t="shared" si="291"/>
        <v>0</v>
      </c>
      <c r="AK1215" s="55">
        <f t="shared" si="291"/>
        <v>0</v>
      </c>
      <c r="AL1215" s="55">
        <f t="shared" si="291"/>
        <v>0</v>
      </c>
      <c r="AM1215" s="55">
        <f t="shared" si="291"/>
        <v>0</v>
      </c>
      <c r="AN1215" s="55">
        <f t="shared" si="291"/>
        <v>0</v>
      </c>
      <c r="AO1215" s="55">
        <f t="shared" si="288"/>
        <v>0</v>
      </c>
      <c r="AP1215" s="55">
        <f t="shared" si="288"/>
        <v>0</v>
      </c>
      <c r="AQ1215" s="55">
        <f t="shared" si="288"/>
        <v>0</v>
      </c>
      <c r="AR1215" s="55">
        <f t="shared" si="288"/>
        <v>0</v>
      </c>
      <c r="AS1215" s="55">
        <f t="shared" si="288"/>
        <v>0</v>
      </c>
      <c r="AT1215" s="55">
        <f t="shared" si="288"/>
        <v>0</v>
      </c>
      <c r="AU1215" s="55">
        <f t="shared" si="288"/>
        <v>0</v>
      </c>
      <c r="AV1215" s="54">
        <f t="shared" si="282"/>
        <v>0</v>
      </c>
      <c r="AW1215" s="54">
        <f t="shared" si="283"/>
        <v>0</v>
      </c>
      <c r="AX1215" s="54">
        <f t="shared" si="284"/>
        <v>0</v>
      </c>
    </row>
    <row r="1216" spans="9:50">
      <c r="I1216" s="55">
        <f t="shared" si="280"/>
        <v>0</v>
      </c>
      <c r="J1216" s="55">
        <f t="shared" si="292"/>
        <v>0</v>
      </c>
      <c r="K1216" s="55">
        <f t="shared" si="292"/>
        <v>0</v>
      </c>
      <c r="L1216" s="55">
        <f t="shared" si="292"/>
        <v>0</v>
      </c>
      <c r="M1216" s="55">
        <f t="shared" si="292"/>
        <v>0</v>
      </c>
      <c r="N1216" s="55">
        <f t="shared" si="292"/>
        <v>0</v>
      </c>
      <c r="O1216" s="55">
        <f t="shared" si="292"/>
        <v>0</v>
      </c>
      <c r="P1216" s="55">
        <f t="shared" si="292"/>
        <v>0</v>
      </c>
      <c r="Q1216" s="55">
        <f t="shared" si="292"/>
        <v>0</v>
      </c>
      <c r="R1216" s="55">
        <f t="shared" si="292"/>
        <v>0</v>
      </c>
      <c r="S1216" s="55">
        <f t="shared" si="292"/>
        <v>0</v>
      </c>
      <c r="T1216" s="55">
        <f t="shared" si="292"/>
        <v>0</v>
      </c>
      <c r="U1216" s="55">
        <f t="shared" si="292"/>
        <v>0</v>
      </c>
      <c r="V1216" s="55">
        <f t="shared" si="292"/>
        <v>0</v>
      </c>
      <c r="W1216" s="55">
        <f t="shared" si="292"/>
        <v>0</v>
      </c>
      <c r="X1216" s="55">
        <f t="shared" si="292"/>
        <v>0</v>
      </c>
      <c r="Y1216" s="55">
        <f t="shared" si="292"/>
        <v>0</v>
      </c>
      <c r="Z1216" s="55">
        <f t="shared" si="291"/>
        <v>0</v>
      </c>
      <c r="AA1216" s="55">
        <f t="shared" si="291"/>
        <v>0</v>
      </c>
      <c r="AB1216" s="55">
        <f t="shared" si="291"/>
        <v>0</v>
      </c>
      <c r="AC1216" s="55">
        <f t="shared" si="291"/>
        <v>0</v>
      </c>
      <c r="AD1216" s="55">
        <f t="shared" si="291"/>
        <v>0</v>
      </c>
      <c r="AE1216" s="55">
        <f t="shared" si="291"/>
        <v>0</v>
      </c>
      <c r="AF1216" s="55">
        <f t="shared" si="291"/>
        <v>0</v>
      </c>
      <c r="AG1216" s="55">
        <f t="shared" si="291"/>
        <v>0</v>
      </c>
      <c r="AH1216" s="55">
        <f t="shared" si="291"/>
        <v>0</v>
      </c>
      <c r="AI1216" s="55">
        <f t="shared" si="291"/>
        <v>0</v>
      </c>
      <c r="AJ1216" s="55">
        <f t="shared" si="291"/>
        <v>0</v>
      </c>
      <c r="AK1216" s="55">
        <f t="shared" si="291"/>
        <v>0</v>
      </c>
      <c r="AL1216" s="55">
        <f t="shared" si="291"/>
        <v>0</v>
      </c>
      <c r="AM1216" s="55">
        <f t="shared" si="291"/>
        <v>0</v>
      </c>
      <c r="AN1216" s="55">
        <f t="shared" si="291"/>
        <v>0</v>
      </c>
      <c r="AO1216" s="55">
        <f t="shared" si="288"/>
        <v>0</v>
      </c>
      <c r="AP1216" s="55">
        <f t="shared" si="288"/>
        <v>0</v>
      </c>
      <c r="AQ1216" s="55">
        <f t="shared" si="288"/>
        <v>0</v>
      </c>
      <c r="AR1216" s="55">
        <f t="shared" ref="AR1216:AU1216" si="293">SUMIFS($F$2:$F$2000,$E$2:$E$2000,AR$1,$A$2:$A$2000,$H1216)</f>
        <v>0</v>
      </c>
      <c r="AS1216" s="55">
        <f t="shared" si="293"/>
        <v>0</v>
      </c>
      <c r="AT1216" s="55">
        <f t="shared" si="293"/>
        <v>0</v>
      </c>
      <c r="AU1216" s="55">
        <f t="shared" si="293"/>
        <v>0</v>
      </c>
      <c r="AV1216" s="54">
        <f t="shared" si="282"/>
        <v>0</v>
      </c>
      <c r="AW1216" s="54">
        <f t="shared" si="283"/>
        <v>0</v>
      </c>
      <c r="AX1216" s="54">
        <f t="shared" si="284"/>
        <v>0</v>
      </c>
    </row>
    <row r="1217" spans="9:50">
      <c r="I1217" s="55">
        <f t="shared" si="280"/>
        <v>0</v>
      </c>
      <c r="J1217" s="55">
        <f t="shared" si="292"/>
        <v>0</v>
      </c>
      <c r="K1217" s="55">
        <f t="shared" si="292"/>
        <v>0</v>
      </c>
      <c r="L1217" s="55">
        <f t="shared" si="292"/>
        <v>0</v>
      </c>
      <c r="M1217" s="55">
        <f t="shared" si="292"/>
        <v>0</v>
      </c>
      <c r="N1217" s="55">
        <f t="shared" si="292"/>
        <v>0</v>
      </c>
      <c r="O1217" s="55">
        <f t="shared" si="292"/>
        <v>0</v>
      </c>
      <c r="P1217" s="55">
        <f t="shared" si="292"/>
        <v>0</v>
      </c>
      <c r="Q1217" s="55">
        <f t="shared" si="292"/>
        <v>0</v>
      </c>
      <c r="R1217" s="55">
        <f t="shared" si="292"/>
        <v>0</v>
      </c>
      <c r="S1217" s="55">
        <f t="shared" si="292"/>
        <v>0</v>
      </c>
      <c r="T1217" s="55">
        <f t="shared" si="292"/>
        <v>0</v>
      </c>
      <c r="U1217" s="55">
        <f t="shared" si="292"/>
        <v>0</v>
      </c>
      <c r="V1217" s="55">
        <f t="shared" si="292"/>
        <v>0</v>
      </c>
      <c r="W1217" s="55">
        <f t="shared" si="292"/>
        <v>0</v>
      </c>
      <c r="X1217" s="55">
        <f t="shared" si="292"/>
        <v>0</v>
      </c>
      <c r="Y1217" s="55">
        <f t="shared" si="292"/>
        <v>0</v>
      </c>
      <c r="Z1217" s="55">
        <f t="shared" si="291"/>
        <v>0</v>
      </c>
      <c r="AA1217" s="55">
        <f t="shared" si="291"/>
        <v>0</v>
      </c>
      <c r="AB1217" s="55">
        <f t="shared" si="291"/>
        <v>0</v>
      </c>
      <c r="AC1217" s="55">
        <f t="shared" si="291"/>
        <v>0</v>
      </c>
      <c r="AD1217" s="55">
        <f t="shared" si="291"/>
        <v>0</v>
      </c>
      <c r="AE1217" s="55">
        <f t="shared" si="291"/>
        <v>0</v>
      </c>
      <c r="AF1217" s="55">
        <f t="shared" si="291"/>
        <v>0</v>
      </c>
      <c r="AG1217" s="55">
        <f t="shared" si="291"/>
        <v>0</v>
      </c>
      <c r="AH1217" s="55">
        <f t="shared" si="291"/>
        <v>0</v>
      </c>
      <c r="AI1217" s="55">
        <f t="shared" si="291"/>
        <v>0</v>
      </c>
      <c r="AJ1217" s="55">
        <f t="shared" si="291"/>
        <v>0</v>
      </c>
      <c r="AK1217" s="55">
        <f t="shared" si="291"/>
        <v>0</v>
      </c>
      <c r="AL1217" s="55">
        <f t="shared" si="291"/>
        <v>0</v>
      </c>
      <c r="AM1217" s="55">
        <f t="shared" si="291"/>
        <v>0</v>
      </c>
      <c r="AN1217" s="55">
        <f t="shared" si="291"/>
        <v>0</v>
      </c>
      <c r="AO1217" s="55">
        <f t="shared" ref="AO1217:AU1253" si="294">SUMIFS($F$2:$F$2000,$E$2:$E$2000,AO$1,$A$2:$A$2000,$H1217)</f>
        <v>0</v>
      </c>
      <c r="AP1217" s="55">
        <f t="shared" si="294"/>
        <v>0</v>
      </c>
      <c r="AQ1217" s="55">
        <f t="shared" si="294"/>
        <v>0</v>
      </c>
      <c r="AR1217" s="55">
        <f t="shared" si="294"/>
        <v>0</v>
      </c>
      <c r="AS1217" s="55">
        <f t="shared" si="294"/>
        <v>0</v>
      </c>
      <c r="AT1217" s="55">
        <f t="shared" si="294"/>
        <v>0</v>
      </c>
      <c r="AU1217" s="55">
        <f t="shared" si="294"/>
        <v>0</v>
      </c>
      <c r="AV1217" s="54">
        <f t="shared" si="282"/>
        <v>0</v>
      </c>
      <c r="AW1217" s="54">
        <f t="shared" si="283"/>
        <v>0</v>
      </c>
      <c r="AX1217" s="54">
        <f t="shared" si="284"/>
        <v>0</v>
      </c>
    </row>
    <row r="1218" spans="9:50">
      <c r="I1218" s="55">
        <f t="shared" si="280"/>
        <v>0</v>
      </c>
      <c r="J1218" s="55">
        <f t="shared" si="292"/>
        <v>0</v>
      </c>
      <c r="K1218" s="55">
        <f t="shared" si="292"/>
        <v>0</v>
      </c>
      <c r="L1218" s="55">
        <f t="shared" si="292"/>
        <v>0</v>
      </c>
      <c r="M1218" s="55">
        <f t="shared" si="292"/>
        <v>0</v>
      </c>
      <c r="N1218" s="55">
        <f t="shared" si="292"/>
        <v>0</v>
      </c>
      <c r="O1218" s="55">
        <f t="shared" si="292"/>
        <v>0</v>
      </c>
      <c r="P1218" s="55">
        <f t="shared" si="292"/>
        <v>0</v>
      </c>
      <c r="Q1218" s="55">
        <f t="shared" si="292"/>
        <v>0</v>
      </c>
      <c r="R1218" s="55">
        <f t="shared" si="292"/>
        <v>0</v>
      </c>
      <c r="S1218" s="55">
        <f t="shared" si="292"/>
        <v>0</v>
      </c>
      <c r="T1218" s="55">
        <f t="shared" si="292"/>
        <v>0</v>
      </c>
      <c r="U1218" s="55">
        <f t="shared" si="292"/>
        <v>0</v>
      </c>
      <c r="V1218" s="55">
        <f t="shared" si="292"/>
        <v>0</v>
      </c>
      <c r="W1218" s="55">
        <f t="shared" si="292"/>
        <v>0</v>
      </c>
      <c r="X1218" s="55">
        <f t="shared" si="292"/>
        <v>0</v>
      </c>
      <c r="Y1218" s="55">
        <f t="shared" ref="Y1218:AN1233" si="295">SUMIFS($F$2:$F$2000,$E$2:$E$2000,Y$1,$A$2:$A$2000,$H1218)</f>
        <v>0</v>
      </c>
      <c r="Z1218" s="55">
        <f t="shared" si="295"/>
        <v>0</v>
      </c>
      <c r="AA1218" s="55">
        <f t="shared" si="295"/>
        <v>0</v>
      </c>
      <c r="AB1218" s="55">
        <f t="shared" si="295"/>
        <v>0</v>
      </c>
      <c r="AC1218" s="55">
        <f t="shared" si="295"/>
        <v>0</v>
      </c>
      <c r="AD1218" s="55">
        <f t="shared" si="295"/>
        <v>0</v>
      </c>
      <c r="AE1218" s="55">
        <f t="shared" si="295"/>
        <v>0</v>
      </c>
      <c r="AF1218" s="55">
        <f t="shared" si="295"/>
        <v>0</v>
      </c>
      <c r="AG1218" s="55">
        <f t="shared" si="295"/>
        <v>0</v>
      </c>
      <c r="AH1218" s="55">
        <f t="shared" si="295"/>
        <v>0</v>
      </c>
      <c r="AI1218" s="55">
        <f t="shared" si="295"/>
        <v>0</v>
      </c>
      <c r="AJ1218" s="55">
        <f t="shared" si="295"/>
        <v>0</v>
      </c>
      <c r="AK1218" s="55">
        <f t="shared" si="295"/>
        <v>0</v>
      </c>
      <c r="AL1218" s="55">
        <f t="shared" si="295"/>
        <v>0</v>
      </c>
      <c r="AM1218" s="55">
        <f t="shared" si="295"/>
        <v>0</v>
      </c>
      <c r="AN1218" s="55">
        <f t="shared" si="295"/>
        <v>0</v>
      </c>
      <c r="AO1218" s="55">
        <f t="shared" si="294"/>
        <v>0</v>
      </c>
      <c r="AP1218" s="55">
        <f t="shared" si="294"/>
        <v>0</v>
      </c>
      <c r="AQ1218" s="55">
        <f t="shared" si="294"/>
        <v>0</v>
      </c>
      <c r="AR1218" s="55">
        <f t="shared" si="294"/>
        <v>0</v>
      </c>
      <c r="AS1218" s="55">
        <f t="shared" si="294"/>
        <v>0</v>
      </c>
      <c r="AT1218" s="55">
        <f t="shared" si="294"/>
        <v>0</v>
      </c>
      <c r="AU1218" s="55">
        <f t="shared" si="294"/>
        <v>0</v>
      </c>
      <c r="AV1218" s="54">
        <f t="shared" si="282"/>
        <v>0</v>
      </c>
      <c r="AW1218" s="54">
        <f t="shared" si="283"/>
        <v>0</v>
      </c>
      <c r="AX1218" s="54">
        <f t="shared" si="284"/>
        <v>0</v>
      </c>
    </row>
    <row r="1219" spans="9:50">
      <c r="I1219" s="55">
        <f t="shared" ref="I1219:I1282" si="296">SUMIFS($F$2:$F$2000,$B$2:$B$2000,"0",$A$2:$A$2000,$H1219)</f>
        <v>0</v>
      </c>
      <c r="J1219" s="55">
        <f t="shared" ref="J1219:Y1234" si="297">SUMIFS($F$2:$F$2000,$E$2:$E$2000,J$1,$A$2:$A$2000,$H1219)</f>
        <v>0</v>
      </c>
      <c r="K1219" s="55">
        <f t="shared" si="297"/>
        <v>0</v>
      </c>
      <c r="L1219" s="55">
        <f t="shared" si="297"/>
        <v>0</v>
      </c>
      <c r="M1219" s="55">
        <f t="shared" si="297"/>
        <v>0</v>
      </c>
      <c r="N1219" s="55">
        <f t="shared" si="297"/>
        <v>0</v>
      </c>
      <c r="O1219" s="55">
        <f t="shared" si="297"/>
        <v>0</v>
      </c>
      <c r="P1219" s="55">
        <f t="shared" si="297"/>
        <v>0</v>
      </c>
      <c r="Q1219" s="55">
        <f t="shared" si="297"/>
        <v>0</v>
      </c>
      <c r="R1219" s="55">
        <f t="shared" si="297"/>
        <v>0</v>
      </c>
      <c r="S1219" s="55">
        <f t="shared" si="297"/>
        <v>0</v>
      </c>
      <c r="T1219" s="55">
        <f t="shared" si="297"/>
        <v>0</v>
      </c>
      <c r="U1219" s="55">
        <f t="shared" si="297"/>
        <v>0</v>
      </c>
      <c r="V1219" s="55">
        <f t="shared" si="297"/>
        <v>0</v>
      </c>
      <c r="W1219" s="55">
        <f t="shared" si="297"/>
        <v>0</v>
      </c>
      <c r="X1219" s="55">
        <f t="shared" si="297"/>
        <v>0</v>
      </c>
      <c r="Y1219" s="55">
        <f t="shared" si="297"/>
        <v>0</v>
      </c>
      <c r="Z1219" s="55">
        <f t="shared" si="295"/>
        <v>0</v>
      </c>
      <c r="AA1219" s="55">
        <f t="shared" si="295"/>
        <v>0</v>
      </c>
      <c r="AB1219" s="55">
        <f t="shared" si="295"/>
        <v>0</v>
      </c>
      <c r="AC1219" s="55">
        <f t="shared" si="295"/>
        <v>0</v>
      </c>
      <c r="AD1219" s="55">
        <f t="shared" si="295"/>
        <v>0</v>
      </c>
      <c r="AE1219" s="55">
        <f t="shared" si="295"/>
        <v>0</v>
      </c>
      <c r="AF1219" s="55">
        <f t="shared" si="295"/>
        <v>0</v>
      </c>
      <c r="AG1219" s="55">
        <f t="shared" si="295"/>
        <v>0</v>
      </c>
      <c r="AH1219" s="55">
        <f t="shared" si="295"/>
        <v>0</v>
      </c>
      <c r="AI1219" s="55">
        <f t="shared" si="295"/>
        <v>0</v>
      </c>
      <c r="AJ1219" s="55">
        <f t="shared" si="295"/>
        <v>0</v>
      </c>
      <c r="AK1219" s="55">
        <f t="shared" si="295"/>
        <v>0</v>
      </c>
      <c r="AL1219" s="55">
        <f t="shared" si="295"/>
        <v>0</v>
      </c>
      <c r="AM1219" s="55">
        <f t="shared" si="295"/>
        <v>0</v>
      </c>
      <c r="AN1219" s="55">
        <f t="shared" si="295"/>
        <v>0</v>
      </c>
      <c r="AO1219" s="55">
        <f t="shared" si="294"/>
        <v>0</v>
      </c>
      <c r="AP1219" s="55">
        <f t="shared" si="294"/>
        <v>0</v>
      </c>
      <c r="AQ1219" s="55">
        <f t="shared" si="294"/>
        <v>0</v>
      </c>
      <c r="AR1219" s="55">
        <f t="shared" si="294"/>
        <v>0</v>
      </c>
      <c r="AS1219" s="55">
        <f t="shared" si="294"/>
        <v>0</v>
      </c>
      <c r="AT1219" s="55">
        <f t="shared" si="294"/>
        <v>0</v>
      </c>
      <c r="AU1219" s="55">
        <f t="shared" si="294"/>
        <v>0</v>
      </c>
      <c r="AV1219" s="54">
        <f t="shared" ref="AV1219:AV1282" si="298">I1219</f>
        <v>0</v>
      </c>
      <c r="AW1219" s="54">
        <f t="shared" ref="AW1219:AW1282" si="299">SUM(J1219:AU1219)</f>
        <v>0</v>
      </c>
      <c r="AX1219" s="54">
        <f t="shared" ref="AX1219:AX1282" si="300">AW1219+AV1219</f>
        <v>0</v>
      </c>
    </row>
    <row r="1220" spans="9:50">
      <c r="I1220" s="55">
        <f t="shared" si="296"/>
        <v>0</v>
      </c>
      <c r="J1220" s="55">
        <f t="shared" si="297"/>
        <v>0</v>
      </c>
      <c r="K1220" s="55">
        <f t="shared" si="297"/>
        <v>0</v>
      </c>
      <c r="L1220" s="55">
        <f t="shared" si="297"/>
        <v>0</v>
      </c>
      <c r="M1220" s="55">
        <f t="shared" si="297"/>
        <v>0</v>
      </c>
      <c r="N1220" s="55">
        <f t="shared" si="297"/>
        <v>0</v>
      </c>
      <c r="O1220" s="55">
        <f t="shared" si="297"/>
        <v>0</v>
      </c>
      <c r="P1220" s="55">
        <f t="shared" si="297"/>
        <v>0</v>
      </c>
      <c r="Q1220" s="55">
        <f t="shared" si="297"/>
        <v>0</v>
      </c>
      <c r="R1220" s="55">
        <f t="shared" si="297"/>
        <v>0</v>
      </c>
      <c r="S1220" s="55">
        <f t="shared" si="297"/>
        <v>0</v>
      </c>
      <c r="T1220" s="55">
        <f t="shared" si="297"/>
        <v>0</v>
      </c>
      <c r="U1220" s="55">
        <f t="shared" si="297"/>
        <v>0</v>
      </c>
      <c r="V1220" s="55">
        <f t="shared" si="297"/>
        <v>0</v>
      </c>
      <c r="W1220" s="55">
        <f t="shared" si="297"/>
        <v>0</v>
      </c>
      <c r="X1220" s="55">
        <f t="shared" si="297"/>
        <v>0</v>
      </c>
      <c r="Y1220" s="55">
        <f t="shared" si="297"/>
        <v>0</v>
      </c>
      <c r="Z1220" s="55">
        <f t="shared" si="295"/>
        <v>0</v>
      </c>
      <c r="AA1220" s="55">
        <f t="shared" si="295"/>
        <v>0</v>
      </c>
      <c r="AB1220" s="55">
        <f t="shared" si="295"/>
        <v>0</v>
      </c>
      <c r="AC1220" s="55">
        <f t="shared" si="295"/>
        <v>0</v>
      </c>
      <c r="AD1220" s="55">
        <f t="shared" si="295"/>
        <v>0</v>
      </c>
      <c r="AE1220" s="55">
        <f t="shared" si="295"/>
        <v>0</v>
      </c>
      <c r="AF1220" s="55">
        <f t="shared" si="295"/>
        <v>0</v>
      </c>
      <c r="AG1220" s="55">
        <f t="shared" si="295"/>
        <v>0</v>
      </c>
      <c r="AH1220" s="55">
        <f t="shared" si="295"/>
        <v>0</v>
      </c>
      <c r="AI1220" s="55">
        <f t="shared" si="295"/>
        <v>0</v>
      </c>
      <c r="AJ1220" s="55">
        <f t="shared" si="295"/>
        <v>0</v>
      </c>
      <c r="AK1220" s="55">
        <f t="shared" si="295"/>
        <v>0</v>
      </c>
      <c r="AL1220" s="55">
        <f t="shared" si="295"/>
        <v>0</v>
      </c>
      <c r="AM1220" s="55">
        <f t="shared" si="295"/>
        <v>0</v>
      </c>
      <c r="AN1220" s="55">
        <f t="shared" si="295"/>
        <v>0</v>
      </c>
      <c r="AO1220" s="55">
        <f t="shared" si="294"/>
        <v>0</v>
      </c>
      <c r="AP1220" s="55">
        <f t="shared" si="294"/>
        <v>0</v>
      </c>
      <c r="AQ1220" s="55">
        <f t="shared" si="294"/>
        <v>0</v>
      </c>
      <c r="AR1220" s="55">
        <f t="shared" si="294"/>
        <v>0</v>
      </c>
      <c r="AS1220" s="55">
        <f t="shared" si="294"/>
        <v>0</v>
      </c>
      <c r="AT1220" s="55">
        <f t="shared" si="294"/>
        <v>0</v>
      </c>
      <c r="AU1220" s="55">
        <f t="shared" si="294"/>
        <v>0</v>
      </c>
      <c r="AV1220" s="54">
        <f t="shared" si="298"/>
        <v>0</v>
      </c>
      <c r="AW1220" s="54">
        <f t="shared" si="299"/>
        <v>0</v>
      </c>
      <c r="AX1220" s="54">
        <f t="shared" si="300"/>
        <v>0</v>
      </c>
    </row>
    <row r="1221" spans="9:50">
      <c r="I1221" s="55">
        <f t="shared" si="296"/>
        <v>0</v>
      </c>
      <c r="J1221" s="55">
        <f t="shared" si="297"/>
        <v>0</v>
      </c>
      <c r="K1221" s="55">
        <f t="shared" si="297"/>
        <v>0</v>
      </c>
      <c r="L1221" s="55">
        <f t="shared" si="297"/>
        <v>0</v>
      </c>
      <c r="M1221" s="55">
        <f t="shared" si="297"/>
        <v>0</v>
      </c>
      <c r="N1221" s="55">
        <f t="shared" si="297"/>
        <v>0</v>
      </c>
      <c r="O1221" s="55">
        <f t="shared" si="297"/>
        <v>0</v>
      </c>
      <c r="P1221" s="55">
        <f t="shared" si="297"/>
        <v>0</v>
      </c>
      <c r="Q1221" s="55">
        <f t="shared" si="297"/>
        <v>0</v>
      </c>
      <c r="R1221" s="55">
        <f t="shared" si="297"/>
        <v>0</v>
      </c>
      <c r="S1221" s="55">
        <f t="shared" si="297"/>
        <v>0</v>
      </c>
      <c r="T1221" s="55">
        <f t="shared" si="297"/>
        <v>0</v>
      </c>
      <c r="U1221" s="55">
        <f t="shared" si="297"/>
        <v>0</v>
      </c>
      <c r="V1221" s="55">
        <f t="shared" si="297"/>
        <v>0</v>
      </c>
      <c r="W1221" s="55">
        <f t="shared" si="297"/>
        <v>0</v>
      </c>
      <c r="X1221" s="55">
        <f t="shared" si="297"/>
        <v>0</v>
      </c>
      <c r="Y1221" s="55">
        <f t="shared" si="297"/>
        <v>0</v>
      </c>
      <c r="Z1221" s="55">
        <f t="shared" si="295"/>
        <v>0</v>
      </c>
      <c r="AA1221" s="55">
        <f t="shared" si="295"/>
        <v>0</v>
      </c>
      <c r="AB1221" s="55">
        <f t="shared" si="295"/>
        <v>0</v>
      </c>
      <c r="AC1221" s="55">
        <f t="shared" si="295"/>
        <v>0</v>
      </c>
      <c r="AD1221" s="55">
        <f t="shared" si="295"/>
        <v>0</v>
      </c>
      <c r="AE1221" s="55">
        <f t="shared" si="295"/>
        <v>0</v>
      </c>
      <c r="AF1221" s="55">
        <f t="shared" si="295"/>
        <v>0</v>
      </c>
      <c r="AG1221" s="55">
        <f t="shared" si="295"/>
        <v>0</v>
      </c>
      <c r="AH1221" s="55">
        <f t="shared" si="295"/>
        <v>0</v>
      </c>
      <c r="AI1221" s="55">
        <f t="shared" si="295"/>
        <v>0</v>
      </c>
      <c r="AJ1221" s="55">
        <f t="shared" si="295"/>
        <v>0</v>
      </c>
      <c r="AK1221" s="55">
        <f t="shared" si="295"/>
        <v>0</v>
      </c>
      <c r="AL1221" s="55">
        <f t="shared" si="295"/>
        <v>0</v>
      </c>
      <c r="AM1221" s="55">
        <f t="shared" si="295"/>
        <v>0</v>
      </c>
      <c r="AN1221" s="55">
        <f t="shared" si="295"/>
        <v>0</v>
      </c>
      <c r="AO1221" s="55">
        <f t="shared" si="294"/>
        <v>0</v>
      </c>
      <c r="AP1221" s="55">
        <f t="shared" si="294"/>
        <v>0</v>
      </c>
      <c r="AQ1221" s="55">
        <f t="shared" si="294"/>
        <v>0</v>
      </c>
      <c r="AR1221" s="55">
        <f t="shared" si="294"/>
        <v>0</v>
      </c>
      <c r="AS1221" s="55">
        <f t="shared" si="294"/>
        <v>0</v>
      </c>
      <c r="AT1221" s="55">
        <f t="shared" si="294"/>
        <v>0</v>
      </c>
      <c r="AU1221" s="55">
        <f t="shared" si="294"/>
        <v>0</v>
      </c>
      <c r="AV1221" s="54">
        <f t="shared" si="298"/>
        <v>0</v>
      </c>
      <c r="AW1221" s="54">
        <f t="shared" si="299"/>
        <v>0</v>
      </c>
      <c r="AX1221" s="54">
        <f t="shared" si="300"/>
        <v>0</v>
      </c>
    </row>
    <row r="1222" spans="9:50">
      <c r="I1222" s="55">
        <f t="shared" si="296"/>
        <v>0</v>
      </c>
      <c r="J1222" s="55">
        <f t="shared" si="297"/>
        <v>0</v>
      </c>
      <c r="K1222" s="55">
        <f t="shared" si="297"/>
        <v>0</v>
      </c>
      <c r="L1222" s="55">
        <f t="shared" si="297"/>
        <v>0</v>
      </c>
      <c r="M1222" s="55">
        <f t="shared" si="297"/>
        <v>0</v>
      </c>
      <c r="N1222" s="55">
        <f t="shared" si="297"/>
        <v>0</v>
      </c>
      <c r="O1222" s="55">
        <f t="shared" si="297"/>
        <v>0</v>
      </c>
      <c r="P1222" s="55">
        <f t="shared" si="297"/>
        <v>0</v>
      </c>
      <c r="Q1222" s="55">
        <f t="shared" si="297"/>
        <v>0</v>
      </c>
      <c r="R1222" s="55">
        <f t="shared" si="297"/>
        <v>0</v>
      </c>
      <c r="S1222" s="55">
        <f t="shared" si="297"/>
        <v>0</v>
      </c>
      <c r="T1222" s="55">
        <f t="shared" si="297"/>
        <v>0</v>
      </c>
      <c r="U1222" s="55">
        <f t="shared" si="297"/>
        <v>0</v>
      </c>
      <c r="V1222" s="55">
        <f t="shared" si="297"/>
        <v>0</v>
      </c>
      <c r="W1222" s="55">
        <f t="shared" si="297"/>
        <v>0</v>
      </c>
      <c r="X1222" s="55">
        <f t="shared" si="297"/>
        <v>0</v>
      </c>
      <c r="Y1222" s="55">
        <f t="shared" si="297"/>
        <v>0</v>
      </c>
      <c r="Z1222" s="55">
        <f t="shared" si="295"/>
        <v>0</v>
      </c>
      <c r="AA1222" s="55">
        <f t="shared" si="295"/>
        <v>0</v>
      </c>
      <c r="AB1222" s="55">
        <f t="shared" si="295"/>
        <v>0</v>
      </c>
      <c r="AC1222" s="55">
        <f t="shared" si="295"/>
        <v>0</v>
      </c>
      <c r="AD1222" s="55">
        <f t="shared" si="295"/>
        <v>0</v>
      </c>
      <c r="AE1222" s="55">
        <f t="shared" si="295"/>
        <v>0</v>
      </c>
      <c r="AF1222" s="55">
        <f t="shared" si="295"/>
        <v>0</v>
      </c>
      <c r="AG1222" s="55">
        <f t="shared" si="295"/>
        <v>0</v>
      </c>
      <c r="AH1222" s="55">
        <f t="shared" si="295"/>
        <v>0</v>
      </c>
      <c r="AI1222" s="55">
        <f t="shared" si="295"/>
        <v>0</v>
      </c>
      <c r="AJ1222" s="55">
        <f t="shared" si="295"/>
        <v>0</v>
      </c>
      <c r="AK1222" s="55">
        <f t="shared" si="295"/>
        <v>0</v>
      </c>
      <c r="AL1222" s="55">
        <f t="shared" si="295"/>
        <v>0</v>
      </c>
      <c r="AM1222" s="55">
        <f t="shared" si="295"/>
        <v>0</v>
      </c>
      <c r="AN1222" s="55">
        <f t="shared" si="295"/>
        <v>0</v>
      </c>
      <c r="AO1222" s="55">
        <f t="shared" si="294"/>
        <v>0</v>
      </c>
      <c r="AP1222" s="55">
        <f t="shared" si="294"/>
        <v>0</v>
      </c>
      <c r="AQ1222" s="55">
        <f t="shared" si="294"/>
        <v>0</v>
      </c>
      <c r="AR1222" s="55">
        <f t="shared" si="294"/>
        <v>0</v>
      </c>
      <c r="AS1222" s="55">
        <f t="shared" si="294"/>
        <v>0</v>
      </c>
      <c r="AT1222" s="55">
        <f t="shared" si="294"/>
        <v>0</v>
      </c>
      <c r="AU1222" s="55">
        <f t="shared" si="294"/>
        <v>0</v>
      </c>
      <c r="AV1222" s="54">
        <f t="shared" si="298"/>
        <v>0</v>
      </c>
      <c r="AW1222" s="54">
        <f t="shared" si="299"/>
        <v>0</v>
      </c>
      <c r="AX1222" s="54">
        <f t="shared" si="300"/>
        <v>0</v>
      </c>
    </row>
    <row r="1223" spans="9:50">
      <c r="I1223" s="55">
        <f t="shared" si="296"/>
        <v>0</v>
      </c>
      <c r="J1223" s="55">
        <f t="shared" si="297"/>
        <v>0</v>
      </c>
      <c r="K1223" s="55">
        <f t="shared" si="297"/>
        <v>0</v>
      </c>
      <c r="L1223" s="55">
        <f t="shared" si="297"/>
        <v>0</v>
      </c>
      <c r="M1223" s="55">
        <f t="shared" si="297"/>
        <v>0</v>
      </c>
      <c r="N1223" s="55">
        <f t="shared" si="297"/>
        <v>0</v>
      </c>
      <c r="O1223" s="55">
        <f t="shared" si="297"/>
        <v>0</v>
      </c>
      <c r="P1223" s="55">
        <f t="shared" si="297"/>
        <v>0</v>
      </c>
      <c r="Q1223" s="55">
        <f t="shared" si="297"/>
        <v>0</v>
      </c>
      <c r="R1223" s="55">
        <f t="shared" si="297"/>
        <v>0</v>
      </c>
      <c r="S1223" s="55">
        <f t="shared" si="297"/>
        <v>0</v>
      </c>
      <c r="T1223" s="55">
        <f t="shared" si="297"/>
        <v>0</v>
      </c>
      <c r="U1223" s="55">
        <f t="shared" si="297"/>
        <v>0</v>
      </c>
      <c r="V1223" s="55">
        <f t="shared" si="297"/>
        <v>0</v>
      </c>
      <c r="W1223" s="55">
        <f t="shared" si="297"/>
        <v>0</v>
      </c>
      <c r="X1223" s="55">
        <f t="shared" si="297"/>
        <v>0</v>
      </c>
      <c r="Y1223" s="55">
        <f t="shared" si="297"/>
        <v>0</v>
      </c>
      <c r="Z1223" s="55">
        <f t="shared" si="295"/>
        <v>0</v>
      </c>
      <c r="AA1223" s="55">
        <f t="shared" si="295"/>
        <v>0</v>
      </c>
      <c r="AB1223" s="55">
        <f t="shared" si="295"/>
        <v>0</v>
      </c>
      <c r="AC1223" s="55">
        <f t="shared" si="295"/>
        <v>0</v>
      </c>
      <c r="AD1223" s="55">
        <f t="shared" si="295"/>
        <v>0</v>
      </c>
      <c r="AE1223" s="55">
        <f t="shared" si="295"/>
        <v>0</v>
      </c>
      <c r="AF1223" s="55">
        <f t="shared" si="295"/>
        <v>0</v>
      </c>
      <c r="AG1223" s="55">
        <f t="shared" si="295"/>
        <v>0</v>
      </c>
      <c r="AH1223" s="55">
        <f t="shared" si="295"/>
        <v>0</v>
      </c>
      <c r="AI1223" s="55">
        <f t="shared" si="295"/>
        <v>0</v>
      </c>
      <c r="AJ1223" s="55">
        <f t="shared" si="295"/>
        <v>0</v>
      </c>
      <c r="AK1223" s="55">
        <f t="shared" si="295"/>
        <v>0</v>
      </c>
      <c r="AL1223" s="55">
        <f t="shared" si="295"/>
        <v>0</v>
      </c>
      <c r="AM1223" s="55">
        <f t="shared" si="295"/>
        <v>0</v>
      </c>
      <c r="AN1223" s="55">
        <f t="shared" si="295"/>
        <v>0</v>
      </c>
      <c r="AO1223" s="55">
        <f t="shared" si="294"/>
        <v>0</v>
      </c>
      <c r="AP1223" s="55">
        <f t="shared" si="294"/>
        <v>0</v>
      </c>
      <c r="AQ1223" s="55">
        <f t="shared" si="294"/>
        <v>0</v>
      </c>
      <c r="AR1223" s="55">
        <f t="shared" si="294"/>
        <v>0</v>
      </c>
      <c r="AS1223" s="55">
        <f t="shared" si="294"/>
        <v>0</v>
      </c>
      <c r="AT1223" s="55">
        <f t="shared" si="294"/>
        <v>0</v>
      </c>
      <c r="AU1223" s="55">
        <f t="shared" si="294"/>
        <v>0</v>
      </c>
      <c r="AV1223" s="54">
        <f t="shared" si="298"/>
        <v>0</v>
      </c>
      <c r="AW1223" s="54">
        <f t="shared" si="299"/>
        <v>0</v>
      </c>
      <c r="AX1223" s="54">
        <f t="shared" si="300"/>
        <v>0</v>
      </c>
    </row>
    <row r="1224" spans="9:50">
      <c r="I1224" s="55">
        <f t="shared" si="296"/>
        <v>0</v>
      </c>
      <c r="J1224" s="55">
        <f t="shared" si="297"/>
        <v>0</v>
      </c>
      <c r="K1224" s="55">
        <f t="shared" si="297"/>
        <v>0</v>
      </c>
      <c r="L1224" s="55">
        <f t="shared" si="297"/>
        <v>0</v>
      </c>
      <c r="M1224" s="55">
        <f t="shared" si="297"/>
        <v>0</v>
      </c>
      <c r="N1224" s="55">
        <f t="shared" si="297"/>
        <v>0</v>
      </c>
      <c r="O1224" s="55">
        <f t="shared" si="297"/>
        <v>0</v>
      </c>
      <c r="P1224" s="55">
        <f t="shared" si="297"/>
        <v>0</v>
      </c>
      <c r="Q1224" s="55">
        <f t="shared" si="297"/>
        <v>0</v>
      </c>
      <c r="R1224" s="55">
        <f t="shared" si="297"/>
        <v>0</v>
      </c>
      <c r="S1224" s="55">
        <f t="shared" si="297"/>
        <v>0</v>
      </c>
      <c r="T1224" s="55">
        <f t="shared" si="297"/>
        <v>0</v>
      </c>
      <c r="U1224" s="55">
        <f t="shared" si="297"/>
        <v>0</v>
      </c>
      <c r="V1224" s="55">
        <f t="shared" si="297"/>
        <v>0</v>
      </c>
      <c r="W1224" s="55">
        <f t="shared" si="297"/>
        <v>0</v>
      </c>
      <c r="X1224" s="55">
        <f t="shared" si="297"/>
        <v>0</v>
      </c>
      <c r="Y1224" s="55">
        <f t="shared" si="297"/>
        <v>0</v>
      </c>
      <c r="Z1224" s="55">
        <f t="shared" si="295"/>
        <v>0</v>
      </c>
      <c r="AA1224" s="55">
        <f t="shared" si="295"/>
        <v>0</v>
      </c>
      <c r="AB1224" s="55">
        <f t="shared" si="295"/>
        <v>0</v>
      </c>
      <c r="AC1224" s="55">
        <f t="shared" si="295"/>
        <v>0</v>
      </c>
      <c r="AD1224" s="55">
        <f t="shared" si="295"/>
        <v>0</v>
      </c>
      <c r="AE1224" s="55">
        <f t="shared" si="295"/>
        <v>0</v>
      </c>
      <c r="AF1224" s="55">
        <f t="shared" si="295"/>
        <v>0</v>
      </c>
      <c r="AG1224" s="55">
        <f t="shared" si="295"/>
        <v>0</v>
      </c>
      <c r="AH1224" s="55">
        <f t="shared" si="295"/>
        <v>0</v>
      </c>
      <c r="AI1224" s="55">
        <f t="shared" si="295"/>
        <v>0</v>
      </c>
      <c r="AJ1224" s="55">
        <f t="shared" si="295"/>
        <v>0</v>
      </c>
      <c r="AK1224" s="55">
        <f t="shared" si="295"/>
        <v>0</v>
      </c>
      <c r="AL1224" s="55">
        <f t="shared" si="295"/>
        <v>0</v>
      </c>
      <c r="AM1224" s="55">
        <f t="shared" si="295"/>
        <v>0</v>
      </c>
      <c r="AN1224" s="55">
        <f t="shared" si="295"/>
        <v>0</v>
      </c>
      <c r="AO1224" s="55">
        <f t="shared" si="294"/>
        <v>0</v>
      </c>
      <c r="AP1224" s="55">
        <f t="shared" si="294"/>
        <v>0</v>
      </c>
      <c r="AQ1224" s="55">
        <f t="shared" si="294"/>
        <v>0</v>
      </c>
      <c r="AR1224" s="55">
        <f t="shared" si="294"/>
        <v>0</v>
      </c>
      <c r="AS1224" s="55">
        <f t="shared" si="294"/>
        <v>0</v>
      </c>
      <c r="AT1224" s="55">
        <f t="shared" si="294"/>
        <v>0</v>
      </c>
      <c r="AU1224" s="55">
        <f t="shared" si="294"/>
        <v>0</v>
      </c>
      <c r="AV1224" s="54">
        <f t="shared" si="298"/>
        <v>0</v>
      </c>
      <c r="AW1224" s="54">
        <f t="shared" si="299"/>
        <v>0</v>
      </c>
      <c r="AX1224" s="54">
        <f t="shared" si="300"/>
        <v>0</v>
      </c>
    </row>
    <row r="1225" spans="9:50">
      <c r="I1225" s="55">
        <f t="shared" si="296"/>
        <v>0</v>
      </c>
      <c r="J1225" s="55">
        <f t="shared" si="297"/>
        <v>0</v>
      </c>
      <c r="K1225" s="55">
        <f t="shared" si="297"/>
        <v>0</v>
      </c>
      <c r="L1225" s="55">
        <f t="shared" si="297"/>
        <v>0</v>
      </c>
      <c r="M1225" s="55">
        <f t="shared" si="297"/>
        <v>0</v>
      </c>
      <c r="N1225" s="55">
        <f t="shared" si="297"/>
        <v>0</v>
      </c>
      <c r="O1225" s="55">
        <f t="shared" si="297"/>
        <v>0</v>
      </c>
      <c r="P1225" s="55">
        <f t="shared" si="297"/>
        <v>0</v>
      </c>
      <c r="Q1225" s="55">
        <f t="shared" si="297"/>
        <v>0</v>
      </c>
      <c r="R1225" s="55">
        <f t="shared" si="297"/>
        <v>0</v>
      </c>
      <c r="S1225" s="55">
        <f t="shared" si="297"/>
        <v>0</v>
      </c>
      <c r="T1225" s="55">
        <f t="shared" si="297"/>
        <v>0</v>
      </c>
      <c r="U1225" s="55">
        <f t="shared" si="297"/>
        <v>0</v>
      </c>
      <c r="V1225" s="55">
        <f t="shared" si="297"/>
        <v>0</v>
      </c>
      <c r="W1225" s="55">
        <f t="shared" si="297"/>
        <v>0</v>
      </c>
      <c r="X1225" s="55">
        <f t="shared" si="297"/>
        <v>0</v>
      </c>
      <c r="Y1225" s="55">
        <f t="shared" si="297"/>
        <v>0</v>
      </c>
      <c r="Z1225" s="55">
        <f t="shared" si="295"/>
        <v>0</v>
      </c>
      <c r="AA1225" s="55">
        <f t="shared" si="295"/>
        <v>0</v>
      </c>
      <c r="AB1225" s="55">
        <f t="shared" si="295"/>
        <v>0</v>
      </c>
      <c r="AC1225" s="55">
        <f t="shared" si="295"/>
        <v>0</v>
      </c>
      <c r="AD1225" s="55">
        <f t="shared" si="295"/>
        <v>0</v>
      </c>
      <c r="AE1225" s="55">
        <f t="shared" si="295"/>
        <v>0</v>
      </c>
      <c r="AF1225" s="55">
        <f t="shared" si="295"/>
        <v>0</v>
      </c>
      <c r="AG1225" s="55">
        <f t="shared" si="295"/>
        <v>0</v>
      </c>
      <c r="AH1225" s="55">
        <f t="shared" si="295"/>
        <v>0</v>
      </c>
      <c r="AI1225" s="55">
        <f t="shared" si="295"/>
        <v>0</v>
      </c>
      <c r="AJ1225" s="55">
        <f t="shared" si="295"/>
        <v>0</v>
      </c>
      <c r="AK1225" s="55">
        <f t="shared" si="295"/>
        <v>0</v>
      </c>
      <c r="AL1225" s="55">
        <f t="shared" si="295"/>
        <v>0</v>
      </c>
      <c r="AM1225" s="55">
        <f t="shared" si="295"/>
        <v>0</v>
      </c>
      <c r="AN1225" s="55">
        <f t="shared" si="295"/>
        <v>0</v>
      </c>
      <c r="AO1225" s="55">
        <f t="shared" si="294"/>
        <v>0</v>
      </c>
      <c r="AP1225" s="55">
        <f t="shared" si="294"/>
        <v>0</v>
      </c>
      <c r="AQ1225" s="55">
        <f t="shared" si="294"/>
        <v>0</v>
      </c>
      <c r="AR1225" s="55">
        <f t="shared" si="294"/>
        <v>0</v>
      </c>
      <c r="AS1225" s="55">
        <f t="shared" si="294"/>
        <v>0</v>
      </c>
      <c r="AT1225" s="55">
        <f t="shared" si="294"/>
        <v>0</v>
      </c>
      <c r="AU1225" s="55">
        <f t="shared" si="294"/>
        <v>0</v>
      </c>
      <c r="AV1225" s="54">
        <f t="shared" si="298"/>
        <v>0</v>
      </c>
      <c r="AW1225" s="54">
        <f t="shared" si="299"/>
        <v>0</v>
      </c>
      <c r="AX1225" s="54">
        <f t="shared" si="300"/>
        <v>0</v>
      </c>
    </row>
    <row r="1226" spans="9:50">
      <c r="I1226" s="55">
        <f t="shared" si="296"/>
        <v>0</v>
      </c>
      <c r="J1226" s="55">
        <f t="shared" si="297"/>
        <v>0</v>
      </c>
      <c r="K1226" s="55">
        <f t="shared" si="297"/>
        <v>0</v>
      </c>
      <c r="L1226" s="55">
        <f t="shared" si="297"/>
        <v>0</v>
      </c>
      <c r="M1226" s="55">
        <f t="shared" si="297"/>
        <v>0</v>
      </c>
      <c r="N1226" s="55">
        <f t="shared" si="297"/>
        <v>0</v>
      </c>
      <c r="O1226" s="55">
        <f t="shared" si="297"/>
        <v>0</v>
      </c>
      <c r="P1226" s="55">
        <f t="shared" si="297"/>
        <v>0</v>
      </c>
      <c r="Q1226" s="55">
        <f t="shared" si="297"/>
        <v>0</v>
      </c>
      <c r="R1226" s="55">
        <f t="shared" si="297"/>
        <v>0</v>
      </c>
      <c r="S1226" s="55">
        <f t="shared" si="297"/>
        <v>0</v>
      </c>
      <c r="T1226" s="55">
        <f t="shared" si="297"/>
        <v>0</v>
      </c>
      <c r="U1226" s="55">
        <f t="shared" si="297"/>
        <v>0</v>
      </c>
      <c r="V1226" s="55">
        <f t="shared" si="297"/>
        <v>0</v>
      </c>
      <c r="W1226" s="55">
        <f t="shared" si="297"/>
        <v>0</v>
      </c>
      <c r="X1226" s="55">
        <f t="shared" si="297"/>
        <v>0</v>
      </c>
      <c r="Y1226" s="55">
        <f t="shared" si="297"/>
        <v>0</v>
      </c>
      <c r="Z1226" s="55">
        <f t="shared" si="295"/>
        <v>0</v>
      </c>
      <c r="AA1226" s="55">
        <f t="shared" si="295"/>
        <v>0</v>
      </c>
      <c r="AB1226" s="55">
        <f t="shared" si="295"/>
        <v>0</v>
      </c>
      <c r="AC1226" s="55">
        <f t="shared" si="295"/>
        <v>0</v>
      </c>
      <c r="AD1226" s="55">
        <f t="shared" si="295"/>
        <v>0</v>
      </c>
      <c r="AE1226" s="55">
        <f t="shared" si="295"/>
        <v>0</v>
      </c>
      <c r="AF1226" s="55">
        <f t="shared" si="295"/>
        <v>0</v>
      </c>
      <c r="AG1226" s="55">
        <f t="shared" si="295"/>
        <v>0</v>
      </c>
      <c r="AH1226" s="55">
        <f t="shared" si="295"/>
        <v>0</v>
      </c>
      <c r="AI1226" s="55">
        <f t="shared" si="295"/>
        <v>0</v>
      </c>
      <c r="AJ1226" s="55">
        <f t="shared" si="295"/>
        <v>0</v>
      </c>
      <c r="AK1226" s="55">
        <f t="shared" si="295"/>
        <v>0</v>
      </c>
      <c r="AL1226" s="55">
        <f t="shared" si="295"/>
        <v>0</v>
      </c>
      <c r="AM1226" s="55">
        <f t="shared" si="295"/>
        <v>0</v>
      </c>
      <c r="AN1226" s="55">
        <f t="shared" si="295"/>
        <v>0</v>
      </c>
      <c r="AO1226" s="55">
        <f t="shared" si="294"/>
        <v>0</v>
      </c>
      <c r="AP1226" s="55">
        <f t="shared" si="294"/>
        <v>0</v>
      </c>
      <c r="AQ1226" s="55">
        <f t="shared" si="294"/>
        <v>0</v>
      </c>
      <c r="AR1226" s="55">
        <f t="shared" si="294"/>
        <v>0</v>
      </c>
      <c r="AS1226" s="55">
        <f t="shared" si="294"/>
        <v>0</v>
      </c>
      <c r="AT1226" s="55">
        <f t="shared" si="294"/>
        <v>0</v>
      </c>
      <c r="AU1226" s="55">
        <f t="shared" si="294"/>
        <v>0</v>
      </c>
      <c r="AV1226" s="54">
        <f t="shared" si="298"/>
        <v>0</v>
      </c>
      <c r="AW1226" s="54">
        <f t="shared" si="299"/>
        <v>0</v>
      </c>
      <c r="AX1226" s="54">
        <f t="shared" si="300"/>
        <v>0</v>
      </c>
    </row>
    <row r="1227" spans="9:50">
      <c r="I1227" s="55">
        <f t="shared" si="296"/>
        <v>0</v>
      </c>
      <c r="J1227" s="55">
        <f t="shared" si="297"/>
        <v>0</v>
      </c>
      <c r="K1227" s="55">
        <f t="shared" si="297"/>
        <v>0</v>
      </c>
      <c r="L1227" s="55">
        <f t="shared" si="297"/>
        <v>0</v>
      </c>
      <c r="M1227" s="55">
        <f t="shared" si="297"/>
        <v>0</v>
      </c>
      <c r="N1227" s="55">
        <f t="shared" si="297"/>
        <v>0</v>
      </c>
      <c r="O1227" s="55">
        <f t="shared" si="297"/>
        <v>0</v>
      </c>
      <c r="P1227" s="55">
        <f t="shared" si="297"/>
        <v>0</v>
      </c>
      <c r="Q1227" s="55">
        <f t="shared" si="297"/>
        <v>0</v>
      </c>
      <c r="R1227" s="55">
        <f t="shared" si="297"/>
        <v>0</v>
      </c>
      <c r="S1227" s="55">
        <f t="shared" si="297"/>
        <v>0</v>
      </c>
      <c r="T1227" s="55">
        <f t="shared" si="297"/>
        <v>0</v>
      </c>
      <c r="U1227" s="55">
        <f t="shared" si="297"/>
        <v>0</v>
      </c>
      <c r="V1227" s="55">
        <f t="shared" si="297"/>
        <v>0</v>
      </c>
      <c r="W1227" s="55">
        <f t="shared" si="297"/>
        <v>0</v>
      </c>
      <c r="X1227" s="55">
        <f t="shared" si="297"/>
        <v>0</v>
      </c>
      <c r="Y1227" s="55">
        <f t="shared" si="297"/>
        <v>0</v>
      </c>
      <c r="Z1227" s="55">
        <f t="shared" si="295"/>
        <v>0</v>
      </c>
      <c r="AA1227" s="55">
        <f t="shared" si="295"/>
        <v>0</v>
      </c>
      <c r="AB1227" s="55">
        <f t="shared" si="295"/>
        <v>0</v>
      </c>
      <c r="AC1227" s="55">
        <f t="shared" si="295"/>
        <v>0</v>
      </c>
      <c r="AD1227" s="55">
        <f t="shared" si="295"/>
        <v>0</v>
      </c>
      <c r="AE1227" s="55">
        <f t="shared" si="295"/>
        <v>0</v>
      </c>
      <c r="AF1227" s="55">
        <f t="shared" si="295"/>
        <v>0</v>
      </c>
      <c r="AG1227" s="55">
        <f t="shared" si="295"/>
        <v>0</v>
      </c>
      <c r="AH1227" s="55">
        <f t="shared" si="295"/>
        <v>0</v>
      </c>
      <c r="AI1227" s="55">
        <f t="shared" si="295"/>
        <v>0</v>
      </c>
      <c r="AJ1227" s="55">
        <f t="shared" si="295"/>
        <v>0</v>
      </c>
      <c r="AK1227" s="55">
        <f t="shared" si="295"/>
        <v>0</v>
      </c>
      <c r="AL1227" s="55">
        <f t="shared" si="295"/>
        <v>0</v>
      </c>
      <c r="AM1227" s="55">
        <f t="shared" si="295"/>
        <v>0</v>
      </c>
      <c r="AN1227" s="55">
        <f t="shared" si="295"/>
        <v>0</v>
      </c>
      <c r="AO1227" s="55">
        <f t="shared" si="294"/>
        <v>0</v>
      </c>
      <c r="AP1227" s="55">
        <f t="shared" si="294"/>
        <v>0</v>
      </c>
      <c r="AQ1227" s="55">
        <f t="shared" si="294"/>
        <v>0</v>
      </c>
      <c r="AR1227" s="55">
        <f t="shared" si="294"/>
        <v>0</v>
      </c>
      <c r="AS1227" s="55">
        <f t="shared" si="294"/>
        <v>0</v>
      </c>
      <c r="AT1227" s="55">
        <f t="shared" si="294"/>
        <v>0</v>
      </c>
      <c r="AU1227" s="55">
        <f t="shared" si="294"/>
        <v>0</v>
      </c>
      <c r="AV1227" s="54">
        <f t="shared" si="298"/>
        <v>0</v>
      </c>
      <c r="AW1227" s="54">
        <f t="shared" si="299"/>
        <v>0</v>
      </c>
      <c r="AX1227" s="54">
        <f t="shared" si="300"/>
        <v>0</v>
      </c>
    </row>
    <row r="1228" spans="9:50">
      <c r="I1228" s="55">
        <f t="shared" si="296"/>
        <v>0</v>
      </c>
      <c r="J1228" s="55">
        <f t="shared" si="297"/>
        <v>0</v>
      </c>
      <c r="K1228" s="55">
        <f t="shared" si="297"/>
        <v>0</v>
      </c>
      <c r="L1228" s="55">
        <f t="shared" si="297"/>
        <v>0</v>
      </c>
      <c r="M1228" s="55">
        <f t="shared" si="297"/>
        <v>0</v>
      </c>
      <c r="N1228" s="55">
        <f t="shared" si="297"/>
        <v>0</v>
      </c>
      <c r="O1228" s="55">
        <f t="shared" si="297"/>
        <v>0</v>
      </c>
      <c r="P1228" s="55">
        <f t="shared" si="297"/>
        <v>0</v>
      </c>
      <c r="Q1228" s="55">
        <f t="shared" si="297"/>
        <v>0</v>
      </c>
      <c r="R1228" s="55">
        <f t="shared" si="297"/>
        <v>0</v>
      </c>
      <c r="S1228" s="55">
        <f t="shared" si="297"/>
        <v>0</v>
      </c>
      <c r="T1228" s="55">
        <f t="shared" si="297"/>
        <v>0</v>
      </c>
      <c r="U1228" s="55">
        <f t="shared" si="297"/>
        <v>0</v>
      </c>
      <c r="V1228" s="55">
        <f t="shared" si="297"/>
        <v>0</v>
      </c>
      <c r="W1228" s="55">
        <f t="shared" si="297"/>
        <v>0</v>
      </c>
      <c r="X1228" s="55">
        <f t="shared" si="297"/>
        <v>0</v>
      </c>
      <c r="Y1228" s="55">
        <f t="shared" si="297"/>
        <v>0</v>
      </c>
      <c r="Z1228" s="55">
        <f t="shared" si="295"/>
        <v>0</v>
      </c>
      <c r="AA1228" s="55">
        <f t="shared" si="295"/>
        <v>0</v>
      </c>
      <c r="AB1228" s="55">
        <f t="shared" si="295"/>
        <v>0</v>
      </c>
      <c r="AC1228" s="55">
        <f t="shared" si="295"/>
        <v>0</v>
      </c>
      <c r="AD1228" s="55">
        <f t="shared" si="295"/>
        <v>0</v>
      </c>
      <c r="AE1228" s="55">
        <f t="shared" si="295"/>
        <v>0</v>
      </c>
      <c r="AF1228" s="55">
        <f t="shared" si="295"/>
        <v>0</v>
      </c>
      <c r="AG1228" s="55">
        <f t="shared" si="295"/>
        <v>0</v>
      </c>
      <c r="AH1228" s="55">
        <f t="shared" si="295"/>
        <v>0</v>
      </c>
      <c r="AI1228" s="55">
        <f t="shared" si="295"/>
        <v>0</v>
      </c>
      <c r="AJ1228" s="55">
        <f t="shared" si="295"/>
        <v>0</v>
      </c>
      <c r="AK1228" s="55">
        <f t="shared" si="295"/>
        <v>0</v>
      </c>
      <c r="AL1228" s="55">
        <f t="shared" si="295"/>
        <v>0</v>
      </c>
      <c r="AM1228" s="55">
        <f t="shared" si="295"/>
        <v>0</v>
      </c>
      <c r="AN1228" s="55">
        <f t="shared" si="295"/>
        <v>0</v>
      </c>
      <c r="AO1228" s="55">
        <f t="shared" si="294"/>
        <v>0</v>
      </c>
      <c r="AP1228" s="55">
        <f t="shared" si="294"/>
        <v>0</v>
      </c>
      <c r="AQ1228" s="55">
        <f t="shared" si="294"/>
        <v>0</v>
      </c>
      <c r="AR1228" s="55">
        <f t="shared" si="294"/>
        <v>0</v>
      </c>
      <c r="AS1228" s="55">
        <f t="shared" si="294"/>
        <v>0</v>
      </c>
      <c r="AT1228" s="55">
        <f t="shared" si="294"/>
        <v>0</v>
      </c>
      <c r="AU1228" s="55">
        <f t="shared" si="294"/>
        <v>0</v>
      </c>
      <c r="AV1228" s="54">
        <f t="shared" si="298"/>
        <v>0</v>
      </c>
      <c r="AW1228" s="54">
        <f t="shared" si="299"/>
        <v>0</v>
      </c>
      <c r="AX1228" s="54">
        <f t="shared" si="300"/>
        <v>0</v>
      </c>
    </row>
    <row r="1229" spans="9:50">
      <c r="I1229" s="55">
        <f t="shared" si="296"/>
        <v>0</v>
      </c>
      <c r="J1229" s="55">
        <f t="shared" si="297"/>
        <v>0</v>
      </c>
      <c r="K1229" s="55">
        <f t="shared" si="297"/>
        <v>0</v>
      </c>
      <c r="L1229" s="55">
        <f t="shared" si="297"/>
        <v>0</v>
      </c>
      <c r="M1229" s="55">
        <f t="shared" si="297"/>
        <v>0</v>
      </c>
      <c r="N1229" s="55">
        <f t="shared" si="297"/>
        <v>0</v>
      </c>
      <c r="O1229" s="55">
        <f t="shared" si="297"/>
        <v>0</v>
      </c>
      <c r="P1229" s="55">
        <f t="shared" si="297"/>
        <v>0</v>
      </c>
      <c r="Q1229" s="55">
        <f t="shared" si="297"/>
        <v>0</v>
      </c>
      <c r="R1229" s="55">
        <f t="shared" si="297"/>
        <v>0</v>
      </c>
      <c r="S1229" s="55">
        <f t="shared" si="297"/>
        <v>0</v>
      </c>
      <c r="T1229" s="55">
        <f t="shared" si="297"/>
        <v>0</v>
      </c>
      <c r="U1229" s="55">
        <f t="shared" si="297"/>
        <v>0</v>
      </c>
      <c r="V1229" s="55">
        <f t="shared" si="297"/>
        <v>0</v>
      </c>
      <c r="W1229" s="55">
        <f t="shared" si="297"/>
        <v>0</v>
      </c>
      <c r="X1229" s="55">
        <f t="shared" si="297"/>
        <v>0</v>
      </c>
      <c r="Y1229" s="55">
        <f t="shared" si="297"/>
        <v>0</v>
      </c>
      <c r="Z1229" s="55">
        <f t="shared" si="295"/>
        <v>0</v>
      </c>
      <c r="AA1229" s="55">
        <f t="shared" si="295"/>
        <v>0</v>
      </c>
      <c r="AB1229" s="55">
        <f t="shared" si="295"/>
        <v>0</v>
      </c>
      <c r="AC1229" s="55">
        <f t="shared" si="295"/>
        <v>0</v>
      </c>
      <c r="AD1229" s="55">
        <f t="shared" si="295"/>
        <v>0</v>
      </c>
      <c r="AE1229" s="55">
        <f t="shared" si="295"/>
        <v>0</v>
      </c>
      <c r="AF1229" s="55">
        <f t="shared" si="295"/>
        <v>0</v>
      </c>
      <c r="AG1229" s="55">
        <f t="shared" si="295"/>
        <v>0</v>
      </c>
      <c r="AH1229" s="55">
        <f t="shared" si="295"/>
        <v>0</v>
      </c>
      <c r="AI1229" s="55">
        <f t="shared" si="295"/>
        <v>0</v>
      </c>
      <c r="AJ1229" s="55">
        <f t="shared" si="295"/>
        <v>0</v>
      </c>
      <c r="AK1229" s="55">
        <f t="shared" si="295"/>
        <v>0</v>
      </c>
      <c r="AL1229" s="55">
        <f t="shared" si="295"/>
        <v>0</v>
      </c>
      <c r="AM1229" s="55">
        <f t="shared" si="295"/>
        <v>0</v>
      </c>
      <c r="AN1229" s="55">
        <f t="shared" si="295"/>
        <v>0</v>
      </c>
      <c r="AO1229" s="55">
        <f t="shared" si="294"/>
        <v>0</v>
      </c>
      <c r="AP1229" s="55">
        <f t="shared" si="294"/>
        <v>0</v>
      </c>
      <c r="AQ1229" s="55">
        <f t="shared" si="294"/>
        <v>0</v>
      </c>
      <c r="AR1229" s="55">
        <f t="shared" si="294"/>
        <v>0</v>
      </c>
      <c r="AS1229" s="55">
        <f t="shared" si="294"/>
        <v>0</v>
      </c>
      <c r="AT1229" s="55">
        <f t="shared" si="294"/>
        <v>0</v>
      </c>
      <c r="AU1229" s="55">
        <f t="shared" si="294"/>
        <v>0</v>
      </c>
      <c r="AV1229" s="54">
        <f t="shared" si="298"/>
        <v>0</v>
      </c>
      <c r="AW1229" s="54">
        <f t="shared" si="299"/>
        <v>0</v>
      </c>
      <c r="AX1229" s="54">
        <f t="shared" si="300"/>
        <v>0</v>
      </c>
    </row>
    <row r="1230" spans="9:50">
      <c r="I1230" s="55">
        <f t="shared" si="296"/>
        <v>0</v>
      </c>
      <c r="J1230" s="55">
        <f t="shared" si="297"/>
        <v>0</v>
      </c>
      <c r="K1230" s="55">
        <f t="shared" si="297"/>
        <v>0</v>
      </c>
      <c r="L1230" s="55">
        <f t="shared" si="297"/>
        <v>0</v>
      </c>
      <c r="M1230" s="55">
        <f t="shared" si="297"/>
        <v>0</v>
      </c>
      <c r="N1230" s="55">
        <f t="shared" si="297"/>
        <v>0</v>
      </c>
      <c r="O1230" s="55">
        <f t="shared" si="297"/>
        <v>0</v>
      </c>
      <c r="P1230" s="55">
        <f t="shared" si="297"/>
        <v>0</v>
      </c>
      <c r="Q1230" s="55">
        <f t="shared" si="297"/>
        <v>0</v>
      </c>
      <c r="R1230" s="55">
        <f t="shared" si="297"/>
        <v>0</v>
      </c>
      <c r="S1230" s="55">
        <f t="shared" si="297"/>
        <v>0</v>
      </c>
      <c r="T1230" s="55">
        <f t="shared" si="297"/>
        <v>0</v>
      </c>
      <c r="U1230" s="55">
        <f t="shared" si="297"/>
        <v>0</v>
      </c>
      <c r="V1230" s="55">
        <f t="shared" si="297"/>
        <v>0</v>
      </c>
      <c r="W1230" s="55">
        <f t="shared" si="297"/>
        <v>0</v>
      </c>
      <c r="X1230" s="55">
        <f t="shared" si="297"/>
        <v>0</v>
      </c>
      <c r="Y1230" s="55">
        <f t="shared" si="297"/>
        <v>0</v>
      </c>
      <c r="Z1230" s="55">
        <f t="shared" si="295"/>
        <v>0</v>
      </c>
      <c r="AA1230" s="55">
        <f t="shared" si="295"/>
        <v>0</v>
      </c>
      <c r="AB1230" s="55">
        <f t="shared" si="295"/>
        <v>0</v>
      </c>
      <c r="AC1230" s="55">
        <f t="shared" si="295"/>
        <v>0</v>
      </c>
      <c r="AD1230" s="55">
        <f t="shared" si="295"/>
        <v>0</v>
      </c>
      <c r="AE1230" s="55">
        <f t="shared" si="295"/>
        <v>0</v>
      </c>
      <c r="AF1230" s="55">
        <f t="shared" si="295"/>
        <v>0</v>
      </c>
      <c r="AG1230" s="55">
        <f t="shared" si="295"/>
        <v>0</v>
      </c>
      <c r="AH1230" s="55">
        <f t="shared" si="295"/>
        <v>0</v>
      </c>
      <c r="AI1230" s="55">
        <f t="shared" si="295"/>
        <v>0</v>
      </c>
      <c r="AJ1230" s="55">
        <f t="shared" si="295"/>
        <v>0</v>
      </c>
      <c r="AK1230" s="55">
        <f t="shared" si="295"/>
        <v>0</v>
      </c>
      <c r="AL1230" s="55">
        <f t="shared" si="295"/>
        <v>0</v>
      </c>
      <c r="AM1230" s="55">
        <f t="shared" si="295"/>
        <v>0</v>
      </c>
      <c r="AN1230" s="55">
        <f t="shared" si="295"/>
        <v>0</v>
      </c>
      <c r="AO1230" s="55">
        <f t="shared" si="294"/>
        <v>0</v>
      </c>
      <c r="AP1230" s="55">
        <f t="shared" si="294"/>
        <v>0</v>
      </c>
      <c r="AQ1230" s="55">
        <f t="shared" si="294"/>
        <v>0</v>
      </c>
      <c r="AR1230" s="55">
        <f t="shared" si="294"/>
        <v>0</v>
      </c>
      <c r="AS1230" s="55">
        <f t="shared" si="294"/>
        <v>0</v>
      </c>
      <c r="AT1230" s="55">
        <f t="shared" si="294"/>
        <v>0</v>
      </c>
      <c r="AU1230" s="55">
        <f t="shared" si="294"/>
        <v>0</v>
      </c>
      <c r="AV1230" s="54">
        <f t="shared" si="298"/>
        <v>0</v>
      </c>
      <c r="AW1230" s="54">
        <f t="shared" si="299"/>
        <v>0</v>
      </c>
      <c r="AX1230" s="54">
        <f t="shared" si="300"/>
        <v>0</v>
      </c>
    </row>
    <row r="1231" spans="9:50">
      <c r="I1231" s="55">
        <f t="shared" si="296"/>
        <v>0</v>
      </c>
      <c r="J1231" s="55">
        <f t="shared" si="297"/>
        <v>0</v>
      </c>
      <c r="K1231" s="55">
        <f t="shared" si="297"/>
        <v>0</v>
      </c>
      <c r="L1231" s="55">
        <f t="shared" si="297"/>
        <v>0</v>
      </c>
      <c r="M1231" s="55">
        <f t="shared" si="297"/>
        <v>0</v>
      </c>
      <c r="N1231" s="55">
        <f t="shared" si="297"/>
        <v>0</v>
      </c>
      <c r="O1231" s="55">
        <f t="shared" si="297"/>
        <v>0</v>
      </c>
      <c r="P1231" s="55">
        <f t="shared" si="297"/>
        <v>0</v>
      </c>
      <c r="Q1231" s="55">
        <f t="shared" si="297"/>
        <v>0</v>
      </c>
      <c r="R1231" s="55">
        <f t="shared" si="297"/>
        <v>0</v>
      </c>
      <c r="S1231" s="55">
        <f t="shared" si="297"/>
        <v>0</v>
      </c>
      <c r="T1231" s="55">
        <f t="shared" si="297"/>
        <v>0</v>
      </c>
      <c r="U1231" s="55">
        <f t="shared" si="297"/>
        <v>0</v>
      </c>
      <c r="V1231" s="55">
        <f t="shared" si="297"/>
        <v>0</v>
      </c>
      <c r="W1231" s="55">
        <f t="shared" si="297"/>
        <v>0</v>
      </c>
      <c r="X1231" s="55">
        <f t="shared" si="297"/>
        <v>0</v>
      </c>
      <c r="Y1231" s="55">
        <f t="shared" si="297"/>
        <v>0</v>
      </c>
      <c r="Z1231" s="55">
        <f t="shared" si="295"/>
        <v>0</v>
      </c>
      <c r="AA1231" s="55">
        <f t="shared" si="295"/>
        <v>0</v>
      </c>
      <c r="AB1231" s="55">
        <f t="shared" si="295"/>
        <v>0</v>
      </c>
      <c r="AC1231" s="55">
        <f t="shared" si="295"/>
        <v>0</v>
      </c>
      <c r="AD1231" s="55">
        <f t="shared" si="295"/>
        <v>0</v>
      </c>
      <c r="AE1231" s="55">
        <f t="shared" si="295"/>
        <v>0</v>
      </c>
      <c r="AF1231" s="55">
        <f t="shared" si="295"/>
        <v>0</v>
      </c>
      <c r="AG1231" s="55">
        <f t="shared" si="295"/>
        <v>0</v>
      </c>
      <c r="AH1231" s="55">
        <f t="shared" si="295"/>
        <v>0</v>
      </c>
      <c r="AI1231" s="55">
        <f t="shared" si="295"/>
        <v>0</v>
      </c>
      <c r="AJ1231" s="55">
        <f t="shared" si="295"/>
        <v>0</v>
      </c>
      <c r="AK1231" s="55">
        <f t="shared" si="295"/>
        <v>0</v>
      </c>
      <c r="AL1231" s="55">
        <f t="shared" si="295"/>
        <v>0</v>
      </c>
      <c r="AM1231" s="55">
        <f t="shared" si="295"/>
        <v>0</v>
      </c>
      <c r="AN1231" s="55">
        <f t="shared" si="295"/>
        <v>0</v>
      </c>
      <c r="AO1231" s="55">
        <f t="shared" si="294"/>
        <v>0</v>
      </c>
      <c r="AP1231" s="55">
        <f t="shared" si="294"/>
        <v>0</v>
      </c>
      <c r="AQ1231" s="55">
        <f t="shared" si="294"/>
        <v>0</v>
      </c>
      <c r="AR1231" s="55">
        <f t="shared" si="294"/>
        <v>0</v>
      </c>
      <c r="AS1231" s="55">
        <f t="shared" si="294"/>
        <v>0</v>
      </c>
      <c r="AT1231" s="55">
        <f t="shared" si="294"/>
        <v>0</v>
      </c>
      <c r="AU1231" s="55">
        <f t="shared" si="294"/>
        <v>0</v>
      </c>
      <c r="AV1231" s="54">
        <f t="shared" si="298"/>
        <v>0</v>
      </c>
      <c r="AW1231" s="54">
        <f t="shared" si="299"/>
        <v>0</v>
      </c>
      <c r="AX1231" s="54">
        <f t="shared" si="300"/>
        <v>0</v>
      </c>
    </row>
    <row r="1232" spans="9:50">
      <c r="I1232" s="55">
        <f t="shared" si="296"/>
        <v>0</v>
      </c>
      <c r="J1232" s="55">
        <f t="shared" si="297"/>
        <v>0</v>
      </c>
      <c r="K1232" s="55">
        <f t="shared" si="297"/>
        <v>0</v>
      </c>
      <c r="L1232" s="55">
        <f t="shared" si="297"/>
        <v>0</v>
      </c>
      <c r="M1232" s="55">
        <f t="shared" si="297"/>
        <v>0</v>
      </c>
      <c r="N1232" s="55">
        <f t="shared" si="297"/>
        <v>0</v>
      </c>
      <c r="O1232" s="55">
        <f t="shared" si="297"/>
        <v>0</v>
      </c>
      <c r="P1232" s="55">
        <f t="shared" si="297"/>
        <v>0</v>
      </c>
      <c r="Q1232" s="55">
        <f t="shared" si="297"/>
        <v>0</v>
      </c>
      <c r="R1232" s="55">
        <f t="shared" si="297"/>
        <v>0</v>
      </c>
      <c r="S1232" s="55">
        <f t="shared" si="297"/>
        <v>0</v>
      </c>
      <c r="T1232" s="55">
        <f t="shared" si="297"/>
        <v>0</v>
      </c>
      <c r="U1232" s="55">
        <f t="shared" si="297"/>
        <v>0</v>
      </c>
      <c r="V1232" s="55">
        <f t="shared" si="297"/>
        <v>0</v>
      </c>
      <c r="W1232" s="55">
        <f t="shared" si="297"/>
        <v>0</v>
      </c>
      <c r="X1232" s="55">
        <f t="shared" si="297"/>
        <v>0</v>
      </c>
      <c r="Y1232" s="55">
        <f t="shared" si="297"/>
        <v>0</v>
      </c>
      <c r="Z1232" s="55">
        <f t="shared" si="295"/>
        <v>0</v>
      </c>
      <c r="AA1232" s="55">
        <f t="shared" si="295"/>
        <v>0</v>
      </c>
      <c r="AB1232" s="55">
        <f t="shared" si="295"/>
        <v>0</v>
      </c>
      <c r="AC1232" s="55">
        <f t="shared" si="295"/>
        <v>0</v>
      </c>
      <c r="AD1232" s="55">
        <f t="shared" si="295"/>
        <v>0</v>
      </c>
      <c r="AE1232" s="55">
        <f t="shared" si="295"/>
        <v>0</v>
      </c>
      <c r="AF1232" s="55">
        <f t="shared" si="295"/>
        <v>0</v>
      </c>
      <c r="AG1232" s="55">
        <f t="shared" si="295"/>
        <v>0</v>
      </c>
      <c r="AH1232" s="55">
        <f t="shared" si="295"/>
        <v>0</v>
      </c>
      <c r="AI1232" s="55">
        <f t="shared" si="295"/>
        <v>0</v>
      </c>
      <c r="AJ1232" s="55">
        <f t="shared" si="295"/>
        <v>0</v>
      </c>
      <c r="AK1232" s="55">
        <f t="shared" si="295"/>
        <v>0</v>
      </c>
      <c r="AL1232" s="55">
        <f t="shared" si="295"/>
        <v>0</v>
      </c>
      <c r="AM1232" s="55">
        <f t="shared" si="295"/>
        <v>0</v>
      </c>
      <c r="AN1232" s="55">
        <f t="shared" si="295"/>
        <v>0</v>
      </c>
      <c r="AO1232" s="55">
        <f t="shared" si="294"/>
        <v>0</v>
      </c>
      <c r="AP1232" s="55">
        <f t="shared" si="294"/>
        <v>0</v>
      </c>
      <c r="AQ1232" s="55">
        <f t="shared" si="294"/>
        <v>0</v>
      </c>
      <c r="AR1232" s="55">
        <f t="shared" si="294"/>
        <v>0</v>
      </c>
      <c r="AS1232" s="55">
        <f t="shared" si="294"/>
        <v>0</v>
      </c>
      <c r="AT1232" s="55">
        <f t="shared" si="294"/>
        <v>0</v>
      </c>
      <c r="AU1232" s="55">
        <f t="shared" si="294"/>
        <v>0</v>
      </c>
      <c r="AV1232" s="54">
        <f t="shared" si="298"/>
        <v>0</v>
      </c>
      <c r="AW1232" s="54">
        <f t="shared" si="299"/>
        <v>0</v>
      </c>
      <c r="AX1232" s="54">
        <f t="shared" si="300"/>
        <v>0</v>
      </c>
    </row>
    <row r="1233" spans="9:50">
      <c r="I1233" s="55">
        <f t="shared" si="296"/>
        <v>0</v>
      </c>
      <c r="J1233" s="55">
        <f t="shared" si="297"/>
        <v>0</v>
      </c>
      <c r="K1233" s="55">
        <f t="shared" si="297"/>
        <v>0</v>
      </c>
      <c r="L1233" s="55">
        <f t="shared" si="297"/>
        <v>0</v>
      </c>
      <c r="M1233" s="55">
        <f t="shared" si="297"/>
        <v>0</v>
      </c>
      <c r="N1233" s="55">
        <f t="shared" si="297"/>
        <v>0</v>
      </c>
      <c r="O1233" s="55">
        <f t="shared" si="297"/>
        <v>0</v>
      </c>
      <c r="P1233" s="55">
        <f t="shared" si="297"/>
        <v>0</v>
      </c>
      <c r="Q1233" s="55">
        <f t="shared" si="297"/>
        <v>0</v>
      </c>
      <c r="R1233" s="55">
        <f t="shared" si="297"/>
        <v>0</v>
      </c>
      <c r="S1233" s="55">
        <f t="shared" si="297"/>
        <v>0</v>
      </c>
      <c r="T1233" s="55">
        <f t="shared" si="297"/>
        <v>0</v>
      </c>
      <c r="U1233" s="55">
        <f t="shared" si="297"/>
        <v>0</v>
      </c>
      <c r="V1233" s="55">
        <f t="shared" si="297"/>
        <v>0</v>
      </c>
      <c r="W1233" s="55">
        <f t="shared" si="297"/>
        <v>0</v>
      </c>
      <c r="X1233" s="55">
        <f t="shared" si="297"/>
        <v>0</v>
      </c>
      <c r="Y1233" s="55">
        <f t="shared" si="297"/>
        <v>0</v>
      </c>
      <c r="Z1233" s="55">
        <f t="shared" si="295"/>
        <v>0</v>
      </c>
      <c r="AA1233" s="55">
        <f t="shared" si="295"/>
        <v>0</v>
      </c>
      <c r="AB1233" s="55">
        <f t="shared" si="295"/>
        <v>0</v>
      </c>
      <c r="AC1233" s="55">
        <f t="shared" si="295"/>
        <v>0</v>
      </c>
      <c r="AD1233" s="55">
        <f t="shared" si="295"/>
        <v>0</v>
      </c>
      <c r="AE1233" s="55">
        <f t="shared" si="295"/>
        <v>0</v>
      </c>
      <c r="AF1233" s="55">
        <f t="shared" si="295"/>
        <v>0</v>
      </c>
      <c r="AG1233" s="55">
        <f t="shared" si="295"/>
        <v>0</v>
      </c>
      <c r="AH1233" s="55">
        <f t="shared" si="295"/>
        <v>0</v>
      </c>
      <c r="AI1233" s="55">
        <f t="shared" si="295"/>
        <v>0</v>
      </c>
      <c r="AJ1233" s="55">
        <f t="shared" si="295"/>
        <v>0</v>
      </c>
      <c r="AK1233" s="55">
        <f t="shared" si="295"/>
        <v>0</v>
      </c>
      <c r="AL1233" s="55">
        <f t="shared" si="295"/>
        <v>0</v>
      </c>
      <c r="AM1233" s="55">
        <f t="shared" si="295"/>
        <v>0</v>
      </c>
      <c r="AN1233" s="55">
        <f t="shared" si="295"/>
        <v>0</v>
      </c>
      <c r="AO1233" s="55">
        <f t="shared" si="294"/>
        <v>0</v>
      </c>
      <c r="AP1233" s="55">
        <f t="shared" si="294"/>
        <v>0</v>
      </c>
      <c r="AQ1233" s="55">
        <f t="shared" si="294"/>
        <v>0</v>
      </c>
      <c r="AR1233" s="55">
        <f t="shared" si="294"/>
        <v>0</v>
      </c>
      <c r="AS1233" s="55">
        <f t="shared" si="294"/>
        <v>0</v>
      </c>
      <c r="AT1233" s="55">
        <f t="shared" si="294"/>
        <v>0</v>
      </c>
      <c r="AU1233" s="55">
        <f t="shared" si="294"/>
        <v>0</v>
      </c>
      <c r="AV1233" s="54">
        <f t="shared" si="298"/>
        <v>0</v>
      </c>
      <c r="AW1233" s="54">
        <f t="shared" si="299"/>
        <v>0</v>
      </c>
      <c r="AX1233" s="54">
        <f t="shared" si="300"/>
        <v>0</v>
      </c>
    </row>
    <row r="1234" spans="9:50">
      <c r="I1234" s="55">
        <f t="shared" si="296"/>
        <v>0</v>
      </c>
      <c r="J1234" s="55">
        <f t="shared" si="297"/>
        <v>0</v>
      </c>
      <c r="K1234" s="55">
        <f t="shared" si="297"/>
        <v>0</v>
      </c>
      <c r="L1234" s="55">
        <f t="shared" si="297"/>
        <v>0</v>
      </c>
      <c r="M1234" s="55">
        <f t="shared" si="297"/>
        <v>0</v>
      </c>
      <c r="N1234" s="55">
        <f t="shared" si="297"/>
        <v>0</v>
      </c>
      <c r="O1234" s="55">
        <f t="shared" si="297"/>
        <v>0</v>
      </c>
      <c r="P1234" s="55">
        <f t="shared" si="297"/>
        <v>0</v>
      </c>
      <c r="Q1234" s="55">
        <f t="shared" si="297"/>
        <v>0</v>
      </c>
      <c r="R1234" s="55">
        <f t="shared" si="297"/>
        <v>0</v>
      </c>
      <c r="S1234" s="55">
        <f t="shared" si="297"/>
        <v>0</v>
      </c>
      <c r="T1234" s="55">
        <f t="shared" si="297"/>
        <v>0</v>
      </c>
      <c r="U1234" s="55">
        <f t="shared" si="297"/>
        <v>0</v>
      </c>
      <c r="V1234" s="55">
        <f t="shared" si="297"/>
        <v>0</v>
      </c>
      <c r="W1234" s="55">
        <f t="shared" si="297"/>
        <v>0</v>
      </c>
      <c r="X1234" s="55">
        <f t="shared" si="297"/>
        <v>0</v>
      </c>
      <c r="Y1234" s="55">
        <f t="shared" ref="Y1234:AN1249" si="301">SUMIFS($F$2:$F$2000,$E$2:$E$2000,Y$1,$A$2:$A$2000,$H1234)</f>
        <v>0</v>
      </c>
      <c r="Z1234" s="55">
        <f t="shared" si="301"/>
        <v>0</v>
      </c>
      <c r="AA1234" s="55">
        <f t="shared" si="301"/>
        <v>0</v>
      </c>
      <c r="AB1234" s="55">
        <f t="shared" si="301"/>
        <v>0</v>
      </c>
      <c r="AC1234" s="55">
        <f t="shared" si="301"/>
        <v>0</v>
      </c>
      <c r="AD1234" s="55">
        <f t="shared" si="301"/>
        <v>0</v>
      </c>
      <c r="AE1234" s="55">
        <f t="shared" si="301"/>
        <v>0</v>
      </c>
      <c r="AF1234" s="55">
        <f t="shared" si="301"/>
        <v>0</v>
      </c>
      <c r="AG1234" s="55">
        <f t="shared" si="301"/>
        <v>0</v>
      </c>
      <c r="AH1234" s="55">
        <f t="shared" si="301"/>
        <v>0</v>
      </c>
      <c r="AI1234" s="55">
        <f t="shared" si="301"/>
        <v>0</v>
      </c>
      <c r="AJ1234" s="55">
        <f t="shared" si="301"/>
        <v>0</v>
      </c>
      <c r="AK1234" s="55">
        <f t="shared" si="301"/>
        <v>0</v>
      </c>
      <c r="AL1234" s="55">
        <f t="shared" si="301"/>
        <v>0</v>
      </c>
      <c r="AM1234" s="55">
        <f t="shared" si="301"/>
        <v>0</v>
      </c>
      <c r="AN1234" s="55">
        <f t="shared" si="301"/>
        <v>0</v>
      </c>
      <c r="AO1234" s="55">
        <f t="shared" si="294"/>
        <v>0</v>
      </c>
      <c r="AP1234" s="55">
        <f t="shared" si="294"/>
        <v>0</v>
      </c>
      <c r="AQ1234" s="55">
        <f t="shared" si="294"/>
        <v>0</v>
      </c>
      <c r="AR1234" s="55">
        <f t="shared" si="294"/>
        <v>0</v>
      </c>
      <c r="AS1234" s="55">
        <f t="shared" si="294"/>
        <v>0</v>
      </c>
      <c r="AT1234" s="55">
        <f t="shared" si="294"/>
        <v>0</v>
      </c>
      <c r="AU1234" s="55">
        <f t="shared" si="294"/>
        <v>0</v>
      </c>
      <c r="AV1234" s="54">
        <f t="shared" si="298"/>
        <v>0</v>
      </c>
      <c r="AW1234" s="54">
        <f t="shared" si="299"/>
        <v>0</v>
      </c>
      <c r="AX1234" s="54">
        <f t="shared" si="300"/>
        <v>0</v>
      </c>
    </row>
    <row r="1235" spans="9:50">
      <c r="I1235" s="55">
        <f t="shared" si="296"/>
        <v>0</v>
      </c>
      <c r="J1235" s="55">
        <f t="shared" ref="J1235:Y1250" si="302">SUMIFS($F$2:$F$2000,$E$2:$E$2000,J$1,$A$2:$A$2000,$H1235)</f>
        <v>0</v>
      </c>
      <c r="K1235" s="55">
        <f t="shared" si="302"/>
        <v>0</v>
      </c>
      <c r="L1235" s="55">
        <f t="shared" si="302"/>
        <v>0</v>
      </c>
      <c r="M1235" s="55">
        <f t="shared" si="302"/>
        <v>0</v>
      </c>
      <c r="N1235" s="55">
        <f t="shared" si="302"/>
        <v>0</v>
      </c>
      <c r="O1235" s="55">
        <f t="shared" si="302"/>
        <v>0</v>
      </c>
      <c r="P1235" s="55">
        <f t="shared" si="302"/>
        <v>0</v>
      </c>
      <c r="Q1235" s="55">
        <f t="shared" si="302"/>
        <v>0</v>
      </c>
      <c r="R1235" s="55">
        <f t="shared" si="302"/>
        <v>0</v>
      </c>
      <c r="S1235" s="55">
        <f t="shared" si="302"/>
        <v>0</v>
      </c>
      <c r="T1235" s="55">
        <f t="shared" si="302"/>
        <v>0</v>
      </c>
      <c r="U1235" s="55">
        <f t="shared" si="302"/>
        <v>0</v>
      </c>
      <c r="V1235" s="55">
        <f t="shared" si="302"/>
        <v>0</v>
      </c>
      <c r="W1235" s="55">
        <f t="shared" si="302"/>
        <v>0</v>
      </c>
      <c r="X1235" s="55">
        <f t="shared" si="302"/>
        <v>0</v>
      </c>
      <c r="Y1235" s="55">
        <f t="shared" si="302"/>
        <v>0</v>
      </c>
      <c r="Z1235" s="55">
        <f t="shared" si="301"/>
        <v>0</v>
      </c>
      <c r="AA1235" s="55">
        <f t="shared" si="301"/>
        <v>0</v>
      </c>
      <c r="AB1235" s="55">
        <f t="shared" si="301"/>
        <v>0</v>
      </c>
      <c r="AC1235" s="55">
        <f t="shared" si="301"/>
        <v>0</v>
      </c>
      <c r="AD1235" s="55">
        <f t="shared" si="301"/>
        <v>0</v>
      </c>
      <c r="AE1235" s="55">
        <f t="shared" si="301"/>
        <v>0</v>
      </c>
      <c r="AF1235" s="55">
        <f t="shared" si="301"/>
        <v>0</v>
      </c>
      <c r="AG1235" s="55">
        <f t="shared" si="301"/>
        <v>0</v>
      </c>
      <c r="AH1235" s="55">
        <f t="shared" si="301"/>
        <v>0</v>
      </c>
      <c r="AI1235" s="55">
        <f t="shared" si="301"/>
        <v>0</v>
      </c>
      <c r="AJ1235" s="55">
        <f t="shared" si="301"/>
        <v>0</v>
      </c>
      <c r="AK1235" s="55">
        <f t="shared" si="301"/>
        <v>0</v>
      </c>
      <c r="AL1235" s="55">
        <f t="shared" si="301"/>
        <v>0</v>
      </c>
      <c r="AM1235" s="55">
        <f t="shared" si="301"/>
        <v>0</v>
      </c>
      <c r="AN1235" s="55">
        <f t="shared" si="301"/>
        <v>0</v>
      </c>
      <c r="AO1235" s="55">
        <f t="shared" si="294"/>
        <v>0</v>
      </c>
      <c r="AP1235" s="55">
        <f t="shared" si="294"/>
        <v>0</v>
      </c>
      <c r="AQ1235" s="55">
        <f t="shared" si="294"/>
        <v>0</v>
      </c>
      <c r="AR1235" s="55">
        <f t="shared" si="294"/>
        <v>0</v>
      </c>
      <c r="AS1235" s="55">
        <f t="shared" si="294"/>
        <v>0</v>
      </c>
      <c r="AT1235" s="55">
        <f t="shared" si="294"/>
        <v>0</v>
      </c>
      <c r="AU1235" s="55">
        <f t="shared" si="294"/>
        <v>0</v>
      </c>
      <c r="AV1235" s="54">
        <f t="shared" si="298"/>
        <v>0</v>
      </c>
      <c r="AW1235" s="54">
        <f t="shared" si="299"/>
        <v>0</v>
      </c>
      <c r="AX1235" s="54">
        <f t="shared" si="300"/>
        <v>0</v>
      </c>
    </row>
    <row r="1236" spans="9:50">
      <c r="I1236" s="55">
        <f t="shared" si="296"/>
        <v>0</v>
      </c>
      <c r="J1236" s="55">
        <f t="shared" si="302"/>
        <v>0</v>
      </c>
      <c r="K1236" s="55">
        <f t="shared" si="302"/>
        <v>0</v>
      </c>
      <c r="L1236" s="55">
        <f t="shared" si="302"/>
        <v>0</v>
      </c>
      <c r="M1236" s="55">
        <f t="shared" si="302"/>
        <v>0</v>
      </c>
      <c r="N1236" s="55">
        <f t="shared" si="302"/>
        <v>0</v>
      </c>
      <c r="O1236" s="55">
        <f t="shared" si="302"/>
        <v>0</v>
      </c>
      <c r="P1236" s="55">
        <f t="shared" si="302"/>
        <v>0</v>
      </c>
      <c r="Q1236" s="55">
        <f t="shared" si="302"/>
        <v>0</v>
      </c>
      <c r="R1236" s="55">
        <f t="shared" si="302"/>
        <v>0</v>
      </c>
      <c r="S1236" s="55">
        <f t="shared" si="302"/>
        <v>0</v>
      </c>
      <c r="T1236" s="55">
        <f t="shared" si="302"/>
        <v>0</v>
      </c>
      <c r="U1236" s="55">
        <f t="shared" si="302"/>
        <v>0</v>
      </c>
      <c r="V1236" s="55">
        <f t="shared" si="302"/>
        <v>0</v>
      </c>
      <c r="W1236" s="55">
        <f t="shared" si="302"/>
        <v>0</v>
      </c>
      <c r="X1236" s="55">
        <f t="shared" si="302"/>
        <v>0</v>
      </c>
      <c r="Y1236" s="55">
        <f t="shared" si="302"/>
        <v>0</v>
      </c>
      <c r="Z1236" s="55">
        <f t="shared" si="301"/>
        <v>0</v>
      </c>
      <c r="AA1236" s="55">
        <f t="shared" si="301"/>
        <v>0</v>
      </c>
      <c r="AB1236" s="55">
        <f t="shared" si="301"/>
        <v>0</v>
      </c>
      <c r="AC1236" s="55">
        <f t="shared" si="301"/>
        <v>0</v>
      </c>
      <c r="AD1236" s="55">
        <f t="shared" si="301"/>
        <v>0</v>
      </c>
      <c r="AE1236" s="55">
        <f t="shared" si="301"/>
        <v>0</v>
      </c>
      <c r="AF1236" s="55">
        <f t="shared" si="301"/>
        <v>0</v>
      </c>
      <c r="AG1236" s="55">
        <f t="shared" si="301"/>
        <v>0</v>
      </c>
      <c r="AH1236" s="55">
        <f t="shared" si="301"/>
        <v>0</v>
      </c>
      <c r="AI1236" s="55">
        <f t="shared" si="301"/>
        <v>0</v>
      </c>
      <c r="AJ1236" s="55">
        <f t="shared" si="301"/>
        <v>0</v>
      </c>
      <c r="AK1236" s="55">
        <f t="shared" si="301"/>
        <v>0</v>
      </c>
      <c r="AL1236" s="55">
        <f t="shared" si="301"/>
        <v>0</v>
      </c>
      <c r="AM1236" s="55">
        <f t="shared" si="301"/>
        <v>0</v>
      </c>
      <c r="AN1236" s="55">
        <f t="shared" si="301"/>
        <v>0</v>
      </c>
      <c r="AO1236" s="55">
        <f t="shared" si="294"/>
        <v>0</v>
      </c>
      <c r="AP1236" s="55">
        <f t="shared" si="294"/>
        <v>0</v>
      </c>
      <c r="AQ1236" s="55">
        <f t="shared" si="294"/>
        <v>0</v>
      </c>
      <c r="AR1236" s="55">
        <f t="shared" si="294"/>
        <v>0</v>
      </c>
      <c r="AS1236" s="55">
        <f t="shared" si="294"/>
        <v>0</v>
      </c>
      <c r="AT1236" s="55">
        <f t="shared" si="294"/>
        <v>0</v>
      </c>
      <c r="AU1236" s="55">
        <f t="shared" si="294"/>
        <v>0</v>
      </c>
      <c r="AV1236" s="54">
        <f t="shared" si="298"/>
        <v>0</v>
      </c>
      <c r="AW1236" s="54">
        <f t="shared" si="299"/>
        <v>0</v>
      </c>
      <c r="AX1236" s="54">
        <f t="shared" si="300"/>
        <v>0</v>
      </c>
    </row>
    <row r="1237" spans="9:50">
      <c r="I1237" s="55">
        <f t="shared" si="296"/>
        <v>0</v>
      </c>
      <c r="J1237" s="55">
        <f t="shared" si="302"/>
        <v>0</v>
      </c>
      <c r="K1237" s="55">
        <f t="shared" si="302"/>
        <v>0</v>
      </c>
      <c r="L1237" s="55">
        <f t="shared" si="302"/>
        <v>0</v>
      </c>
      <c r="M1237" s="55">
        <f t="shared" si="302"/>
        <v>0</v>
      </c>
      <c r="N1237" s="55">
        <f t="shared" si="302"/>
        <v>0</v>
      </c>
      <c r="O1237" s="55">
        <f t="shared" si="302"/>
        <v>0</v>
      </c>
      <c r="P1237" s="55">
        <f t="shared" si="302"/>
        <v>0</v>
      </c>
      <c r="Q1237" s="55">
        <f t="shared" si="302"/>
        <v>0</v>
      </c>
      <c r="R1237" s="55">
        <f t="shared" si="302"/>
        <v>0</v>
      </c>
      <c r="S1237" s="55">
        <f t="shared" si="302"/>
        <v>0</v>
      </c>
      <c r="T1237" s="55">
        <f t="shared" si="302"/>
        <v>0</v>
      </c>
      <c r="U1237" s="55">
        <f t="shared" si="302"/>
        <v>0</v>
      </c>
      <c r="V1237" s="55">
        <f t="shared" si="302"/>
        <v>0</v>
      </c>
      <c r="W1237" s="55">
        <f t="shared" si="302"/>
        <v>0</v>
      </c>
      <c r="X1237" s="55">
        <f t="shared" si="302"/>
        <v>0</v>
      </c>
      <c r="Y1237" s="55">
        <f t="shared" si="302"/>
        <v>0</v>
      </c>
      <c r="Z1237" s="55">
        <f t="shared" si="301"/>
        <v>0</v>
      </c>
      <c r="AA1237" s="55">
        <f t="shared" si="301"/>
        <v>0</v>
      </c>
      <c r="AB1237" s="55">
        <f t="shared" si="301"/>
        <v>0</v>
      </c>
      <c r="AC1237" s="55">
        <f t="shared" si="301"/>
        <v>0</v>
      </c>
      <c r="AD1237" s="55">
        <f t="shared" si="301"/>
        <v>0</v>
      </c>
      <c r="AE1237" s="55">
        <f t="shared" si="301"/>
        <v>0</v>
      </c>
      <c r="AF1237" s="55">
        <f t="shared" si="301"/>
        <v>0</v>
      </c>
      <c r="AG1237" s="55">
        <f t="shared" si="301"/>
        <v>0</v>
      </c>
      <c r="AH1237" s="55">
        <f t="shared" si="301"/>
        <v>0</v>
      </c>
      <c r="AI1237" s="55">
        <f t="shared" si="301"/>
        <v>0</v>
      </c>
      <c r="AJ1237" s="55">
        <f t="shared" si="301"/>
        <v>0</v>
      </c>
      <c r="AK1237" s="55">
        <f t="shared" si="301"/>
        <v>0</v>
      </c>
      <c r="AL1237" s="55">
        <f t="shared" si="301"/>
        <v>0</v>
      </c>
      <c r="AM1237" s="55">
        <f t="shared" si="301"/>
        <v>0</v>
      </c>
      <c r="AN1237" s="55">
        <f t="shared" si="301"/>
        <v>0</v>
      </c>
      <c r="AO1237" s="55">
        <f t="shared" si="294"/>
        <v>0</v>
      </c>
      <c r="AP1237" s="55">
        <f t="shared" si="294"/>
        <v>0</v>
      </c>
      <c r="AQ1237" s="55">
        <f t="shared" si="294"/>
        <v>0</v>
      </c>
      <c r="AR1237" s="55">
        <f t="shared" si="294"/>
        <v>0</v>
      </c>
      <c r="AS1237" s="55">
        <f t="shared" si="294"/>
        <v>0</v>
      </c>
      <c r="AT1237" s="55">
        <f t="shared" si="294"/>
        <v>0</v>
      </c>
      <c r="AU1237" s="55">
        <f t="shared" si="294"/>
        <v>0</v>
      </c>
      <c r="AV1237" s="54">
        <f t="shared" si="298"/>
        <v>0</v>
      </c>
      <c r="AW1237" s="54">
        <f t="shared" si="299"/>
        <v>0</v>
      </c>
      <c r="AX1237" s="54">
        <f t="shared" si="300"/>
        <v>0</v>
      </c>
    </row>
    <row r="1238" spans="9:50">
      <c r="I1238" s="55">
        <f t="shared" si="296"/>
        <v>0</v>
      </c>
      <c r="J1238" s="55">
        <f t="shared" si="302"/>
        <v>0</v>
      </c>
      <c r="K1238" s="55">
        <f t="shared" si="302"/>
        <v>0</v>
      </c>
      <c r="L1238" s="55">
        <f t="shared" si="302"/>
        <v>0</v>
      </c>
      <c r="M1238" s="55">
        <f t="shared" si="302"/>
        <v>0</v>
      </c>
      <c r="N1238" s="55">
        <f t="shared" si="302"/>
        <v>0</v>
      </c>
      <c r="O1238" s="55">
        <f t="shared" si="302"/>
        <v>0</v>
      </c>
      <c r="P1238" s="55">
        <f t="shared" si="302"/>
        <v>0</v>
      </c>
      <c r="Q1238" s="55">
        <f t="shared" si="302"/>
        <v>0</v>
      </c>
      <c r="R1238" s="55">
        <f t="shared" si="302"/>
        <v>0</v>
      </c>
      <c r="S1238" s="55">
        <f t="shared" si="302"/>
        <v>0</v>
      </c>
      <c r="T1238" s="55">
        <f t="shared" si="302"/>
        <v>0</v>
      </c>
      <c r="U1238" s="55">
        <f t="shared" si="302"/>
        <v>0</v>
      </c>
      <c r="V1238" s="55">
        <f t="shared" si="302"/>
        <v>0</v>
      </c>
      <c r="W1238" s="55">
        <f t="shared" si="302"/>
        <v>0</v>
      </c>
      <c r="X1238" s="55">
        <f t="shared" si="302"/>
        <v>0</v>
      </c>
      <c r="Y1238" s="55">
        <f t="shared" si="302"/>
        <v>0</v>
      </c>
      <c r="Z1238" s="55">
        <f t="shared" si="301"/>
        <v>0</v>
      </c>
      <c r="AA1238" s="55">
        <f t="shared" si="301"/>
        <v>0</v>
      </c>
      <c r="AB1238" s="55">
        <f t="shared" si="301"/>
        <v>0</v>
      </c>
      <c r="AC1238" s="55">
        <f t="shared" si="301"/>
        <v>0</v>
      </c>
      <c r="AD1238" s="55">
        <f t="shared" si="301"/>
        <v>0</v>
      </c>
      <c r="AE1238" s="55">
        <f t="shared" si="301"/>
        <v>0</v>
      </c>
      <c r="AF1238" s="55">
        <f t="shared" si="301"/>
        <v>0</v>
      </c>
      <c r="AG1238" s="55">
        <f t="shared" si="301"/>
        <v>0</v>
      </c>
      <c r="AH1238" s="55">
        <f t="shared" si="301"/>
        <v>0</v>
      </c>
      <c r="AI1238" s="55">
        <f t="shared" si="301"/>
        <v>0</v>
      </c>
      <c r="AJ1238" s="55">
        <f t="shared" si="301"/>
        <v>0</v>
      </c>
      <c r="AK1238" s="55">
        <f t="shared" si="301"/>
        <v>0</v>
      </c>
      <c r="AL1238" s="55">
        <f t="shared" si="301"/>
        <v>0</v>
      </c>
      <c r="AM1238" s="55">
        <f t="shared" si="301"/>
        <v>0</v>
      </c>
      <c r="AN1238" s="55">
        <f t="shared" si="301"/>
        <v>0</v>
      </c>
      <c r="AO1238" s="55">
        <f t="shared" si="294"/>
        <v>0</v>
      </c>
      <c r="AP1238" s="55">
        <f t="shared" si="294"/>
        <v>0</v>
      </c>
      <c r="AQ1238" s="55">
        <f t="shared" si="294"/>
        <v>0</v>
      </c>
      <c r="AR1238" s="55">
        <f t="shared" si="294"/>
        <v>0</v>
      </c>
      <c r="AS1238" s="55">
        <f t="shared" si="294"/>
        <v>0</v>
      </c>
      <c r="AT1238" s="55">
        <f t="shared" si="294"/>
        <v>0</v>
      </c>
      <c r="AU1238" s="55">
        <f t="shared" si="294"/>
        <v>0</v>
      </c>
      <c r="AV1238" s="54">
        <f t="shared" si="298"/>
        <v>0</v>
      </c>
      <c r="AW1238" s="54">
        <f t="shared" si="299"/>
        <v>0</v>
      </c>
      <c r="AX1238" s="54">
        <f t="shared" si="300"/>
        <v>0</v>
      </c>
    </row>
    <row r="1239" spans="9:50">
      <c r="I1239" s="55">
        <f t="shared" si="296"/>
        <v>0</v>
      </c>
      <c r="J1239" s="55">
        <f t="shared" si="302"/>
        <v>0</v>
      </c>
      <c r="K1239" s="55">
        <f t="shared" si="302"/>
        <v>0</v>
      </c>
      <c r="L1239" s="55">
        <f t="shared" si="302"/>
        <v>0</v>
      </c>
      <c r="M1239" s="55">
        <f t="shared" si="302"/>
        <v>0</v>
      </c>
      <c r="N1239" s="55">
        <f t="shared" si="302"/>
        <v>0</v>
      </c>
      <c r="O1239" s="55">
        <f t="shared" si="302"/>
        <v>0</v>
      </c>
      <c r="P1239" s="55">
        <f t="shared" si="302"/>
        <v>0</v>
      </c>
      <c r="Q1239" s="55">
        <f t="shared" si="302"/>
        <v>0</v>
      </c>
      <c r="R1239" s="55">
        <f t="shared" si="302"/>
        <v>0</v>
      </c>
      <c r="S1239" s="55">
        <f t="shared" si="302"/>
        <v>0</v>
      </c>
      <c r="T1239" s="55">
        <f t="shared" si="302"/>
        <v>0</v>
      </c>
      <c r="U1239" s="55">
        <f t="shared" si="302"/>
        <v>0</v>
      </c>
      <c r="V1239" s="55">
        <f t="shared" si="302"/>
        <v>0</v>
      </c>
      <c r="W1239" s="55">
        <f t="shared" si="302"/>
        <v>0</v>
      </c>
      <c r="X1239" s="55">
        <f t="shared" si="302"/>
        <v>0</v>
      </c>
      <c r="Y1239" s="55">
        <f t="shared" si="302"/>
        <v>0</v>
      </c>
      <c r="Z1239" s="55">
        <f t="shared" si="301"/>
        <v>0</v>
      </c>
      <c r="AA1239" s="55">
        <f t="shared" si="301"/>
        <v>0</v>
      </c>
      <c r="AB1239" s="55">
        <f t="shared" si="301"/>
        <v>0</v>
      </c>
      <c r="AC1239" s="55">
        <f t="shared" si="301"/>
        <v>0</v>
      </c>
      <c r="AD1239" s="55">
        <f t="shared" si="301"/>
        <v>0</v>
      </c>
      <c r="AE1239" s="55">
        <f t="shared" si="301"/>
        <v>0</v>
      </c>
      <c r="AF1239" s="55">
        <f t="shared" si="301"/>
        <v>0</v>
      </c>
      <c r="AG1239" s="55">
        <f t="shared" si="301"/>
        <v>0</v>
      </c>
      <c r="AH1239" s="55">
        <f t="shared" si="301"/>
        <v>0</v>
      </c>
      <c r="AI1239" s="55">
        <f t="shared" si="301"/>
        <v>0</v>
      </c>
      <c r="AJ1239" s="55">
        <f t="shared" si="301"/>
        <v>0</v>
      </c>
      <c r="AK1239" s="55">
        <f t="shared" si="301"/>
        <v>0</v>
      </c>
      <c r="AL1239" s="55">
        <f t="shared" si="301"/>
        <v>0</v>
      </c>
      <c r="AM1239" s="55">
        <f t="shared" si="301"/>
        <v>0</v>
      </c>
      <c r="AN1239" s="55">
        <f t="shared" si="301"/>
        <v>0</v>
      </c>
      <c r="AO1239" s="55">
        <f t="shared" si="294"/>
        <v>0</v>
      </c>
      <c r="AP1239" s="55">
        <f t="shared" si="294"/>
        <v>0</v>
      </c>
      <c r="AQ1239" s="55">
        <f t="shared" si="294"/>
        <v>0</v>
      </c>
      <c r="AR1239" s="55">
        <f t="shared" si="294"/>
        <v>0</v>
      </c>
      <c r="AS1239" s="55">
        <f t="shared" si="294"/>
        <v>0</v>
      </c>
      <c r="AT1239" s="55">
        <f t="shared" si="294"/>
        <v>0</v>
      </c>
      <c r="AU1239" s="55">
        <f t="shared" si="294"/>
        <v>0</v>
      </c>
      <c r="AV1239" s="54">
        <f t="shared" si="298"/>
        <v>0</v>
      </c>
      <c r="AW1239" s="54">
        <f t="shared" si="299"/>
        <v>0</v>
      </c>
      <c r="AX1239" s="54">
        <f t="shared" si="300"/>
        <v>0</v>
      </c>
    </row>
    <row r="1240" spans="9:50">
      <c r="I1240" s="55">
        <f t="shared" si="296"/>
        <v>0</v>
      </c>
      <c r="J1240" s="55">
        <f t="shared" si="302"/>
        <v>0</v>
      </c>
      <c r="K1240" s="55">
        <f t="shared" si="302"/>
        <v>0</v>
      </c>
      <c r="L1240" s="55">
        <f t="shared" si="302"/>
        <v>0</v>
      </c>
      <c r="M1240" s="55">
        <f t="shared" si="302"/>
        <v>0</v>
      </c>
      <c r="N1240" s="55">
        <f t="shared" si="302"/>
        <v>0</v>
      </c>
      <c r="O1240" s="55">
        <f t="shared" si="302"/>
        <v>0</v>
      </c>
      <c r="P1240" s="55">
        <f t="shared" si="302"/>
        <v>0</v>
      </c>
      <c r="Q1240" s="55">
        <f t="shared" si="302"/>
        <v>0</v>
      </c>
      <c r="R1240" s="55">
        <f t="shared" si="302"/>
        <v>0</v>
      </c>
      <c r="S1240" s="55">
        <f t="shared" si="302"/>
        <v>0</v>
      </c>
      <c r="T1240" s="55">
        <f t="shared" si="302"/>
        <v>0</v>
      </c>
      <c r="U1240" s="55">
        <f t="shared" si="302"/>
        <v>0</v>
      </c>
      <c r="V1240" s="55">
        <f t="shared" si="302"/>
        <v>0</v>
      </c>
      <c r="W1240" s="55">
        <f t="shared" si="302"/>
        <v>0</v>
      </c>
      <c r="X1240" s="55">
        <f t="shared" si="302"/>
        <v>0</v>
      </c>
      <c r="Y1240" s="55">
        <f t="shared" si="302"/>
        <v>0</v>
      </c>
      <c r="Z1240" s="55">
        <f t="shared" si="301"/>
        <v>0</v>
      </c>
      <c r="AA1240" s="55">
        <f t="shared" si="301"/>
        <v>0</v>
      </c>
      <c r="AB1240" s="55">
        <f t="shared" si="301"/>
        <v>0</v>
      </c>
      <c r="AC1240" s="55">
        <f t="shared" si="301"/>
        <v>0</v>
      </c>
      <c r="AD1240" s="55">
        <f t="shared" si="301"/>
        <v>0</v>
      </c>
      <c r="AE1240" s="55">
        <f t="shared" si="301"/>
        <v>0</v>
      </c>
      <c r="AF1240" s="55">
        <f t="shared" si="301"/>
        <v>0</v>
      </c>
      <c r="AG1240" s="55">
        <f t="shared" si="301"/>
        <v>0</v>
      </c>
      <c r="AH1240" s="55">
        <f t="shared" si="301"/>
        <v>0</v>
      </c>
      <c r="AI1240" s="55">
        <f t="shared" si="301"/>
        <v>0</v>
      </c>
      <c r="AJ1240" s="55">
        <f t="shared" si="301"/>
        <v>0</v>
      </c>
      <c r="AK1240" s="55">
        <f t="shared" si="301"/>
        <v>0</v>
      </c>
      <c r="AL1240" s="55">
        <f t="shared" si="301"/>
        <v>0</v>
      </c>
      <c r="AM1240" s="55">
        <f t="shared" si="301"/>
        <v>0</v>
      </c>
      <c r="AN1240" s="55">
        <f t="shared" si="301"/>
        <v>0</v>
      </c>
      <c r="AO1240" s="55">
        <f t="shared" si="294"/>
        <v>0</v>
      </c>
      <c r="AP1240" s="55">
        <f t="shared" si="294"/>
        <v>0</v>
      </c>
      <c r="AQ1240" s="55">
        <f t="shared" si="294"/>
        <v>0</v>
      </c>
      <c r="AR1240" s="55">
        <f t="shared" si="294"/>
        <v>0</v>
      </c>
      <c r="AS1240" s="55">
        <f t="shared" si="294"/>
        <v>0</v>
      </c>
      <c r="AT1240" s="55">
        <f t="shared" si="294"/>
        <v>0</v>
      </c>
      <c r="AU1240" s="55">
        <f t="shared" si="294"/>
        <v>0</v>
      </c>
      <c r="AV1240" s="54">
        <f t="shared" si="298"/>
        <v>0</v>
      </c>
      <c r="AW1240" s="54">
        <f t="shared" si="299"/>
        <v>0</v>
      </c>
      <c r="AX1240" s="54">
        <f t="shared" si="300"/>
        <v>0</v>
      </c>
    </row>
    <row r="1241" spans="9:50">
      <c r="I1241" s="55">
        <f t="shared" si="296"/>
        <v>0</v>
      </c>
      <c r="J1241" s="55">
        <f t="shared" si="302"/>
        <v>0</v>
      </c>
      <c r="K1241" s="55">
        <f t="shared" si="302"/>
        <v>0</v>
      </c>
      <c r="L1241" s="55">
        <f t="shared" si="302"/>
        <v>0</v>
      </c>
      <c r="M1241" s="55">
        <f t="shared" si="302"/>
        <v>0</v>
      </c>
      <c r="N1241" s="55">
        <f t="shared" si="302"/>
        <v>0</v>
      </c>
      <c r="O1241" s="55">
        <f t="shared" si="302"/>
        <v>0</v>
      </c>
      <c r="P1241" s="55">
        <f t="shared" si="302"/>
        <v>0</v>
      </c>
      <c r="Q1241" s="55">
        <f t="shared" si="302"/>
        <v>0</v>
      </c>
      <c r="R1241" s="55">
        <f t="shared" si="302"/>
        <v>0</v>
      </c>
      <c r="S1241" s="55">
        <f t="shared" si="302"/>
        <v>0</v>
      </c>
      <c r="T1241" s="55">
        <f t="shared" si="302"/>
        <v>0</v>
      </c>
      <c r="U1241" s="55">
        <f t="shared" si="302"/>
        <v>0</v>
      </c>
      <c r="V1241" s="55">
        <f t="shared" si="302"/>
        <v>0</v>
      </c>
      <c r="W1241" s="55">
        <f t="shared" si="302"/>
        <v>0</v>
      </c>
      <c r="X1241" s="55">
        <f t="shared" si="302"/>
        <v>0</v>
      </c>
      <c r="Y1241" s="55">
        <f t="shared" si="302"/>
        <v>0</v>
      </c>
      <c r="Z1241" s="55">
        <f t="shared" si="301"/>
        <v>0</v>
      </c>
      <c r="AA1241" s="55">
        <f t="shared" si="301"/>
        <v>0</v>
      </c>
      <c r="AB1241" s="55">
        <f t="shared" si="301"/>
        <v>0</v>
      </c>
      <c r="AC1241" s="55">
        <f t="shared" si="301"/>
        <v>0</v>
      </c>
      <c r="AD1241" s="55">
        <f t="shared" si="301"/>
        <v>0</v>
      </c>
      <c r="AE1241" s="55">
        <f t="shared" si="301"/>
        <v>0</v>
      </c>
      <c r="AF1241" s="55">
        <f t="shared" si="301"/>
        <v>0</v>
      </c>
      <c r="AG1241" s="55">
        <f t="shared" si="301"/>
        <v>0</v>
      </c>
      <c r="AH1241" s="55">
        <f t="shared" si="301"/>
        <v>0</v>
      </c>
      <c r="AI1241" s="55">
        <f t="shared" si="301"/>
        <v>0</v>
      </c>
      <c r="AJ1241" s="55">
        <f t="shared" si="301"/>
        <v>0</v>
      </c>
      <c r="AK1241" s="55">
        <f t="shared" si="301"/>
        <v>0</v>
      </c>
      <c r="AL1241" s="55">
        <f t="shared" si="301"/>
        <v>0</v>
      </c>
      <c r="AM1241" s="55">
        <f t="shared" si="301"/>
        <v>0</v>
      </c>
      <c r="AN1241" s="55">
        <f t="shared" si="301"/>
        <v>0</v>
      </c>
      <c r="AO1241" s="55">
        <f t="shared" si="294"/>
        <v>0</v>
      </c>
      <c r="AP1241" s="55">
        <f t="shared" si="294"/>
        <v>0</v>
      </c>
      <c r="AQ1241" s="55">
        <f t="shared" si="294"/>
        <v>0</v>
      </c>
      <c r="AR1241" s="55">
        <f t="shared" si="294"/>
        <v>0</v>
      </c>
      <c r="AS1241" s="55">
        <f t="shared" si="294"/>
        <v>0</v>
      </c>
      <c r="AT1241" s="55">
        <f t="shared" si="294"/>
        <v>0</v>
      </c>
      <c r="AU1241" s="55">
        <f t="shared" si="294"/>
        <v>0</v>
      </c>
      <c r="AV1241" s="54">
        <f t="shared" si="298"/>
        <v>0</v>
      </c>
      <c r="AW1241" s="54">
        <f t="shared" si="299"/>
        <v>0</v>
      </c>
      <c r="AX1241" s="54">
        <f t="shared" si="300"/>
        <v>0</v>
      </c>
    </row>
    <row r="1242" spans="9:50">
      <c r="I1242" s="55">
        <f t="shared" si="296"/>
        <v>0</v>
      </c>
      <c r="J1242" s="55">
        <f t="shared" si="302"/>
        <v>0</v>
      </c>
      <c r="K1242" s="55">
        <f t="shared" si="302"/>
        <v>0</v>
      </c>
      <c r="L1242" s="55">
        <f t="shared" si="302"/>
        <v>0</v>
      </c>
      <c r="M1242" s="55">
        <f t="shared" si="302"/>
        <v>0</v>
      </c>
      <c r="N1242" s="55">
        <f t="shared" si="302"/>
        <v>0</v>
      </c>
      <c r="O1242" s="55">
        <f t="shared" si="302"/>
        <v>0</v>
      </c>
      <c r="P1242" s="55">
        <f t="shared" si="302"/>
        <v>0</v>
      </c>
      <c r="Q1242" s="55">
        <f t="shared" si="302"/>
        <v>0</v>
      </c>
      <c r="R1242" s="55">
        <f t="shared" si="302"/>
        <v>0</v>
      </c>
      <c r="S1242" s="55">
        <f t="shared" si="302"/>
        <v>0</v>
      </c>
      <c r="T1242" s="55">
        <f t="shared" si="302"/>
        <v>0</v>
      </c>
      <c r="U1242" s="55">
        <f t="shared" si="302"/>
        <v>0</v>
      </c>
      <c r="V1242" s="55">
        <f t="shared" si="302"/>
        <v>0</v>
      </c>
      <c r="W1242" s="55">
        <f t="shared" si="302"/>
        <v>0</v>
      </c>
      <c r="X1242" s="55">
        <f t="shared" si="302"/>
        <v>0</v>
      </c>
      <c r="Y1242" s="55">
        <f t="shared" si="302"/>
        <v>0</v>
      </c>
      <c r="Z1242" s="55">
        <f t="shared" si="301"/>
        <v>0</v>
      </c>
      <c r="AA1242" s="55">
        <f t="shared" si="301"/>
        <v>0</v>
      </c>
      <c r="AB1242" s="55">
        <f t="shared" si="301"/>
        <v>0</v>
      </c>
      <c r="AC1242" s="55">
        <f t="shared" si="301"/>
        <v>0</v>
      </c>
      <c r="AD1242" s="55">
        <f t="shared" si="301"/>
        <v>0</v>
      </c>
      <c r="AE1242" s="55">
        <f t="shared" si="301"/>
        <v>0</v>
      </c>
      <c r="AF1242" s="55">
        <f t="shared" si="301"/>
        <v>0</v>
      </c>
      <c r="AG1242" s="55">
        <f t="shared" si="301"/>
        <v>0</v>
      </c>
      <c r="AH1242" s="55">
        <f t="shared" si="301"/>
        <v>0</v>
      </c>
      <c r="AI1242" s="55">
        <f t="shared" si="301"/>
        <v>0</v>
      </c>
      <c r="AJ1242" s="55">
        <f t="shared" si="301"/>
        <v>0</v>
      </c>
      <c r="AK1242" s="55">
        <f t="shared" si="301"/>
        <v>0</v>
      </c>
      <c r="AL1242" s="55">
        <f t="shared" si="301"/>
        <v>0</v>
      </c>
      <c r="AM1242" s="55">
        <f t="shared" si="301"/>
        <v>0</v>
      </c>
      <c r="AN1242" s="55">
        <f t="shared" si="301"/>
        <v>0</v>
      </c>
      <c r="AO1242" s="55">
        <f t="shared" si="294"/>
        <v>0</v>
      </c>
      <c r="AP1242" s="55">
        <f t="shared" si="294"/>
        <v>0</v>
      </c>
      <c r="AQ1242" s="55">
        <f t="shared" si="294"/>
        <v>0</v>
      </c>
      <c r="AR1242" s="55">
        <f t="shared" si="294"/>
        <v>0</v>
      </c>
      <c r="AS1242" s="55">
        <f t="shared" si="294"/>
        <v>0</v>
      </c>
      <c r="AT1242" s="55">
        <f t="shared" si="294"/>
        <v>0</v>
      </c>
      <c r="AU1242" s="55">
        <f t="shared" si="294"/>
        <v>0</v>
      </c>
      <c r="AV1242" s="54">
        <f t="shared" si="298"/>
        <v>0</v>
      </c>
      <c r="AW1242" s="54">
        <f t="shared" si="299"/>
        <v>0</v>
      </c>
      <c r="AX1242" s="54">
        <f t="shared" si="300"/>
        <v>0</v>
      </c>
    </row>
    <row r="1243" spans="9:50">
      <c r="I1243" s="55">
        <f t="shared" si="296"/>
        <v>0</v>
      </c>
      <c r="J1243" s="55">
        <f t="shared" si="302"/>
        <v>0</v>
      </c>
      <c r="K1243" s="55">
        <f t="shared" si="302"/>
        <v>0</v>
      </c>
      <c r="L1243" s="55">
        <f t="shared" si="302"/>
        <v>0</v>
      </c>
      <c r="M1243" s="55">
        <f t="shared" si="302"/>
        <v>0</v>
      </c>
      <c r="N1243" s="55">
        <f t="shared" si="302"/>
        <v>0</v>
      </c>
      <c r="O1243" s="55">
        <f t="shared" si="302"/>
        <v>0</v>
      </c>
      <c r="P1243" s="55">
        <f t="shared" si="302"/>
        <v>0</v>
      </c>
      <c r="Q1243" s="55">
        <f t="shared" si="302"/>
        <v>0</v>
      </c>
      <c r="R1243" s="55">
        <f t="shared" si="302"/>
        <v>0</v>
      </c>
      <c r="S1243" s="55">
        <f t="shared" si="302"/>
        <v>0</v>
      </c>
      <c r="T1243" s="55">
        <f t="shared" si="302"/>
        <v>0</v>
      </c>
      <c r="U1243" s="55">
        <f t="shared" si="302"/>
        <v>0</v>
      </c>
      <c r="V1243" s="55">
        <f t="shared" si="302"/>
        <v>0</v>
      </c>
      <c r="W1243" s="55">
        <f t="shared" si="302"/>
        <v>0</v>
      </c>
      <c r="X1243" s="55">
        <f t="shared" si="302"/>
        <v>0</v>
      </c>
      <c r="Y1243" s="55">
        <f t="shared" si="302"/>
        <v>0</v>
      </c>
      <c r="Z1243" s="55">
        <f t="shared" si="301"/>
        <v>0</v>
      </c>
      <c r="AA1243" s="55">
        <f t="shared" si="301"/>
        <v>0</v>
      </c>
      <c r="AB1243" s="55">
        <f t="shared" si="301"/>
        <v>0</v>
      </c>
      <c r="AC1243" s="55">
        <f t="shared" si="301"/>
        <v>0</v>
      </c>
      <c r="AD1243" s="55">
        <f t="shared" si="301"/>
        <v>0</v>
      </c>
      <c r="AE1243" s="55">
        <f t="shared" si="301"/>
        <v>0</v>
      </c>
      <c r="AF1243" s="55">
        <f t="shared" si="301"/>
        <v>0</v>
      </c>
      <c r="AG1243" s="55">
        <f t="shared" si="301"/>
        <v>0</v>
      </c>
      <c r="AH1243" s="55">
        <f t="shared" si="301"/>
        <v>0</v>
      </c>
      <c r="AI1243" s="55">
        <f t="shared" si="301"/>
        <v>0</v>
      </c>
      <c r="AJ1243" s="55">
        <f t="shared" si="301"/>
        <v>0</v>
      </c>
      <c r="AK1243" s="55">
        <f t="shared" si="301"/>
        <v>0</v>
      </c>
      <c r="AL1243" s="55">
        <f t="shared" si="301"/>
        <v>0</v>
      </c>
      <c r="AM1243" s="55">
        <f t="shared" si="301"/>
        <v>0</v>
      </c>
      <c r="AN1243" s="55">
        <f t="shared" si="301"/>
        <v>0</v>
      </c>
      <c r="AO1243" s="55">
        <f t="shared" si="294"/>
        <v>0</v>
      </c>
      <c r="AP1243" s="55">
        <f t="shared" si="294"/>
        <v>0</v>
      </c>
      <c r="AQ1243" s="55">
        <f t="shared" si="294"/>
        <v>0</v>
      </c>
      <c r="AR1243" s="55">
        <f t="shared" si="294"/>
        <v>0</v>
      </c>
      <c r="AS1243" s="55">
        <f t="shared" si="294"/>
        <v>0</v>
      </c>
      <c r="AT1243" s="55">
        <f t="shared" si="294"/>
        <v>0</v>
      </c>
      <c r="AU1243" s="55">
        <f t="shared" si="294"/>
        <v>0</v>
      </c>
      <c r="AV1243" s="54">
        <f t="shared" si="298"/>
        <v>0</v>
      </c>
      <c r="AW1243" s="54">
        <f t="shared" si="299"/>
        <v>0</v>
      </c>
      <c r="AX1243" s="54">
        <f t="shared" si="300"/>
        <v>0</v>
      </c>
    </row>
    <row r="1244" spans="9:50">
      <c r="I1244" s="55">
        <f t="shared" si="296"/>
        <v>0</v>
      </c>
      <c r="J1244" s="55">
        <f t="shared" si="302"/>
        <v>0</v>
      </c>
      <c r="K1244" s="55">
        <f t="shared" si="302"/>
        <v>0</v>
      </c>
      <c r="L1244" s="55">
        <f t="shared" si="302"/>
        <v>0</v>
      </c>
      <c r="M1244" s="55">
        <f t="shared" si="302"/>
        <v>0</v>
      </c>
      <c r="N1244" s="55">
        <f t="shared" si="302"/>
        <v>0</v>
      </c>
      <c r="O1244" s="55">
        <f t="shared" si="302"/>
        <v>0</v>
      </c>
      <c r="P1244" s="55">
        <f t="shared" si="302"/>
        <v>0</v>
      </c>
      <c r="Q1244" s="55">
        <f t="shared" si="302"/>
        <v>0</v>
      </c>
      <c r="R1244" s="55">
        <f t="shared" si="302"/>
        <v>0</v>
      </c>
      <c r="S1244" s="55">
        <f t="shared" si="302"/>
        <v>0</v>
      </c>
      <c r="T1244" s="55">
        <f t="shared" si="302"/>
        <v>0</v>
      </c>
      <c r="U1244" s="55">
        <f t="shared" si="302"/>
        <v>0</v>
      </c>
      <c r="V1244" s="55">
        <f t="shared" si="302"/>
        <v>0</v>
      </c>
      <c r="W1244" s="55">
        <f t="shared" si="302"/>
        <v>0</v>
      </c>
      <c r="X1244" s="55">
        <f t="shared" si="302"/>
        <v>0</v>
      </c>
      <c r="Y1244" s="55">
        <f t="shared" si="302"/>
        <v>0</v>
      </c>
      <c r="Z1244" s="55">
        <f t="shared" si="301"/>
        <v>0</v>
      </c>
      <c r="AA1244" s="55">
        <f t="shared" si="301"/>
        <v>0</v>
      </c>
      <c r="AB1244" s="55">
        <f t="shared" si="301"/>
        <v>0</v>
      </c>
      <c r="AC1244" s="55">
        <f t="shared" si="301"/>
        <v>0</v>
      </c>
      <c r="AD1244" s="55">
        <f t="shared" si="301"/>
        <v>0</v>
      </c>
      <c r="AE1244" s="55">
        <f t="shared" si="301"/>
        <v>0</v>
      </c>
      <c r="AF1244" s="55">
        <f t="shared" si="301"/>
        <v>0</v>
      </c>
      <c r="AG1244" s="55">
        <f t="shared" si="301"/>
        <v>0</v>
      </c>
      <c r="AH1244" s="55">
        <f t="shared" si="301"/>
        <v>0</v>
      </c>
      <c r="AI1244" s="55">
        <f t="shared" si="301"/>
        <v>0</v>
      </c>
      <c r="AJ1244" s="55">
        <f t="shared" si="301"/>
        <v>0</v>
      </c>
      <c r="AK1244" s="55">
        <f t="shared" si="301"/>
        <v>0</v>
      </c>
      <c r="AL1244" s="55">
        <f t="shared" si="301"/>
        <v>0</v>
      </c>
      <c r="AM1244" s="55">
        <f t="shared" si="301"/>
        <v>0</v>
      </c>
      <c r="AN1244" s="55">
        <f t="shared" si="301"/>
        <v>0</v>
      </c>
      <c r="AO1244" s="55">
        <f t="shared" si="294"/>
        <v>0</v>
      </c>
      <c r="AP1244" s="55">
        <f t="shared" si="294"/>
        <v>0</v>
      </c>
      <c r="AQ1244" s="55">
        <f t="shared" si="294"/>
        <v>0</v>
      </c>
      <c r="AR1244" s="55">
        <f t="shared" si="294"/>
        <v>0</v>
      </c>
      <c r="AS1244" s="55">
        <f t="shared" si="294"/>
        <v>0</v>
      </c>
      <c r="AT1244" s="55">
        <f t="shared" si="294"/>
        <v>0</v>
      </c>
      <c r="AU1244" s="55">
        <f t="shared" si="294"/>
        <v>0</v>
      </c>
      <c r="AV1244" s="54">
        <f t="shared" si="298"/>
        <v>0</v>
      </c>
      <c r="AW1244" s="54">
        <f t="shared" si="299"/>
        <v>0</v>
      </c>
      <c r="AX1244" s="54">
        <f t="shared" si="300"/>
        <v>0</v>
      </c>
    </row>
    <row r="1245" spans="9:50">
      <c r="I1245" s="55">
        <f t="shared" si="296"/>
        <v>0</v>
      </c>
      <c r="J1245" s="55">
        <f t="shared" si="302"/>
        <v>0</v>
      </c>
      <c r="K1245" s="55">
        <f t="shared" si="302"/>
        <v>0</v>
      </c>
      <c r="L1245" s="55">
        <f t="shared" si="302"/>
        <v>0</v>
      </c>
      <c r="M1245" s="55">
        <f t="shared" si="302"/>
        <v>0</v>
      </c>
      <c r="N1245" s="55">
        <f t="shared" si="302"/>
        <v>0</v>
      </c>
      <c r="O1245" s="55">
        <f t="shared" si="302"/>
        <v>0</v>
      </c>
      <c r="P1245" s="55">
        <f t="shared" si="302"/>
        <v>0</v>
      </c>
      <c r="Q1245" s="55">
        <f t="shared" si="302"/>
        <v>0</v>
      </c>
      <c r="R1245" s="55">
        <f t="shared" si="302"/>
        <v>0</v>
      </c>
      <c r="S1245" s="55">
        <f t="shared" si="302"/>
        <v>0</v>
      </c>
      <c r="T1245" s="55">
        <f t="shared" si="302"/>
        <v>0</v>
      </c>
      <c r="U1245" s="55">
        <f t="shared" si="302"/>
        <v>0</v>
      </c>
      <c r="V1245" s="55">
        <f t="shared" si="302"/>
        <v>0</v>
      </c>
      <c r="W1245" s="55">
        <f t="shared" si="302"/>
        <v>0</v>
      </c>
      <c r="X1245" s="55">
        <f t="shared" si="302"/>
        <v>0</v>
      </c>
      <c r="Y1245" s="55">
        <f t="shared" si="302"/>
        <v>0</v>
      </c>
      <c r="Z1245" s="55">
        <f t="shared" si="301"/>
        <v>0</v>
      </c>
      <c r="AA1245" s="55">
        <f t="shared" si="301"/>
        <v>0</v>
      </c>
      <c r="AB1245" s="55">
        <f t="shared" si="301"/>
        <v>0</v>
      </c>
      <c r="AC1245" s="55">
        <f t="shared" si="301"/>
        <v>0</v>
      </c>
      <c r="AD1245" s="55">
        <f t="shared" si="301"/>
        <v>0</v>
      </c>
      <c r="AE1245" s="55">
        <f t="shared" si="301"/>
        <v>0</v>
      </c>
      <c r="AF1245" s="55">
        <f t="shared" si="301"/>
        <v>0</v>
      </c>
      <c r="AG1245" s="55">
        <f t="shared" si="301"/>
        <v>0</v>
      </c>
      <c r="AH1245" s="55">
        <f t="shared" si="301"/>
        <v>0</v>
      </c>
      <c r="AI1245" s="55">
        <f t="shared" si="301"/>
        <v>0</v>
      </c>
      <c r="AJ1245" s="55">
        <f t="shared" si="301"/>
        <v>0</v>
      </c>
      <c r="AK1245" s="55">
        <f t="shared" si="301"/>
        <v>0</v>
      </c>
      <c r="AL1245" s="55">
        <f t="shared" si="301"/>
        <v>0</v>
      </c>
      <c r="AM1245" s="55">
        <f t="shared" si="301"/>
        <v>0</v>
      </c>
      <c r="AN1245" s="55">
        <f t="shared" si="301"/>
        <v>0</v>
      </c>
      <c r="AO1245" s="55">
        <f t="shared" si="294"/>
        <v>0</v>
      </c>
      <c r="AP1245" s="55">
        <f t="shared" si="294"/>
        <v>0</v>
      </c>
      <c r="AQ1245" s="55">
        <f t="shared" si="294"/>
        <v>0</v>
      </c>
      <c r="AR1245" s="55">
        <f t="shared" si="294"/>
        <v>0</v>
      </c>
      <c r="AS1245" s="55">
        <f t="shared" si="294"/>
        <v>0</v>
      </c>
      <c r="AT1245" s="55">
        <f t="shared" si="294"/>
        <v>0</v>
      </c>
      <c r="AU1245" s="55">
        <f t="shared" si="294"/>
        <v>0</v>
      </c>
      <c r="AV1245" s="54">
        <f t="shared" si="298"/>
        <v>0</v>
      </c>
      <c r="AW1245" s="54">
        <f t="shared" si="299"/>
        <v>0</v>
      </c>
      <c r="AX1245" s="54">
        <f t="shared" si="300"/>
        <v>0</v>
      </c>
    </row>
    <row r="1246" spans="9:50">
      <c r="I1246" s="55">
        <f t="shared" si="296"/>
        <v>0</v>
      </c>
      <c r="J1246" s="55">
        <f t="shared" si="302"/>
        <v>0</v>
      </c>
      <c r="K1246" s="55">
        <f t="shared" si="302"/>
        <v>0</v>
      </c>
      <c r="L1246" s="55">
        <f t="shared" si="302"/>
        <v>0</v>
      </c>
      <c r="M1246" s="55">
        <f t="shared" si="302"/>
        <v>0</v>
      </c>
      <c r="N1246" s="55">
        <f t="shared" si="302"/>
        <v>0</v>
      </c>
      <c r="O1246" s="55">
        <f t="shared" si="302"/>
        <v>0</v>
      </c>
      <c r="P1246" s="55">
        <f t="shared" si="302"/>
        <v>0</v>
      </c>
      <c r="Q1246" s="55">
        <f t="shared" si="302"/>
        <v>0</v>
      </c>
      <c r="R1246" s="55">
        <f t="shared" si="302"/>
        <v>0</v>
      </c>
      <c r="S1246" s="55">
        <f t="shared" si="302"/>
        <v>0</v>
      </c>
      <c r="T1246" s="55">
        <f t="shared" si="302"/>
        <v>0</v>
      </c>
      <c r="U1246" s="55">
        <f t="shared" si="302"/>
        <v>0</v>
      </c>
      <c r="V1246" s="55">
        <f t="shared" si="302"/>
        <v>0</v>
      </c>
      <c r="W1246" s="55">
        <f t="shared" si="302"/>
        <v>0</v>
      </c>
      <c r="X1246" s="55">
        <f t="shared" si="302"/>
        <v>0</v>
      </c>
      <c r="Y1246" s="55">
        <f t="shared" si="302"/>
        <v>0</v>
      </c>
      <c r="Z1246" s="55">
        <f t="shared" si="301"/>
        <v>0</v>
      </c>
      <c r="AA1246" s="55">
        <f t="shared" si="301"/>
        <v>0</v>
      </c>
      <c r="AB1246" s="55">
        <f t="shared" si="301"/>
        <v>0</v>
      </c>
      <c r="AC1246" s="55">
        <f t="shared" si="301"/>
        <v>0</v>
      </c>
      <c r="AD1246" s="55">
        <f t="shared" si="301"/>
        <v>0</v>
      </c>
      <c r="AE1246" s="55">
        <f t="shared" si="301"/>
        <v>0</v>
      </c>
      <c r="AF1246" s="55">
        <f t="shared" si="301"/>
        <v>0</v>
      </c>
      <c r="AG1246" s="55">
        <f t="shared" si="301"/>
        <v>0</v>
      </c>
      <c r="AH1246" s="55">
        <f t="shared" si="301"/>
        <v>0</v>
      </c>
      <c r="AI1246" s="55">
        <f t="shared" si="301"/>
        <v>0</v>
      </c>
      <c r="AJ1246" s="55">
        <f t="shared" si="301"/>
        <v>0</v>
      </c>
      <c r="AK1246" s="55">
        <f t="shared" si="301"/>
        <v>0</v>
      </c>
      <c r="AL1246" s="55">
        <f t="shared" si="301"/>
        <v>0</v>
      </c>
      <c r="AM1246" s="55">
        <f t="shared" si="301"/>
        <v>0</v>
      </c>
      <c r="AN1246" s="55">
        <f t="shared" si="301"/>
        <v>0</v>
      </c>
      <c r="AO1246" s="55">
        <f t="shared" si="294"/>
        <v>0</v>
      </c>
      <c r="AP1246" s="55">
        <f t="shared" si="294"/>
        <v>0</v>
      </c>
      <c r="AQ1246" s="55">
        <f t="shared" si="294"/>
        <v>0</v>
      </c>
      <c r="AR1246" s="55">
        <f t="shared" si="294"/>
        <v>0</v>
      </c>
      <c r="AS1246" s="55">
        <f t="shared" si="294"/>
        <v>0</v>
      </c>
      <c r="AT1246" s="55">
        <f t="shared" si="294"/>
        <v>0</v>
      </c>
      <c r="AU1246" s="55">
        <f t="shared" si="294"/>
        <v>0</v>
      </c>
      <c r="AV1246" s="54">
        <f t="shared" si="298"/>
        <v>0</v>
      </c>
      <c r="AW1246" s="54">
        <f t="shared" si="299"/>
        <v>0</v>
      </c>
      <c r="AX1246" s="54">
        <f t="shared" si="300"/>
        <v>0</v>
      </c>
    </row>
    <row r="1247" spans="9:50">
      <c r="I1247" s="55">
        <f t="shared" si="296"/>
        <v>0</v>
      </c>
      <c r="J1247" s="55">
        <f t="shared" si="302"/>
        <v>0</v>
      </c>
      <c r="K1247" s="55">
        <f t="shared" si="302"/>
        <v>0</v>
      </c>
      <c r="L1247" s="55">
        <f t="shared" si="302"/>
        <v>0</v>
      </c>
      <c r="M1247" s="55">
        <f t="shared" si="302"/>
        <v>0</v>
      </c>
      <c r="N1247" s="55">
        <f t="shared" si="302"/>
        <v>0</v>
      </c>
      <c r="O1247" s="55">
        <f t="shared" si="302"/>
        <v>0</v>
      </c>
      <c r="P1247" s="55">
        <f t="shared" si="302"/>
        <v>0</v>
      </c>
      <c r="Q1247" s="55">
        <f t="shared" si="302"/>
        <v>0</v>
      </c>
      <c r="R1247" s="55">
        <f t="shared" si="302"/>
        <v>0</v>
      </c>
      <c r="S1247" s="55">
        <f t="shared" si="302"/>
        <v>0</v>
      </c>
      <c r="T1247" s="55">
        <f t="shared" si="302"/>
        <v>0</v>
      </c>
      <c r="U1247" s="55">
        <f t="shared" si="302"/>
        <v>0</v>
      </c>
      <c r="V1247" s="55">
        <f t="shared" si="302"/>
        <v>0</v>
      </c>
      <c r="W1247" s="55">
        <f t="shared" si="302"/>
        <v>0</v>
      </c>
      <c r="X1247" s="55">
        <f t="shared" si="302"/>
        <v>0</v>
      </c>
      <c r="Y1247" s="55">
        <f t="shared" si="302"/>
        <v>0</v>
      </c>
      <c r="Z1247" s="55">
        <f t="shared" si="301"/>
        <v>0</v>
      </c>
      <c r="AA1247" s="55">
        <f t="shared" si="301"/>
        <v>0</v>
      </c>
      <c r="AB1247" s="55">
        <f t="shared" si="301"/>
        <v>0</v>
      </c>
      <c r="AC1247" s="55">
        <f t="shared" si="301"/>
        <v>0</v>
      </c>
      <c r="AD1247" s="55">
        <f t="shared" si="301"/>
        <v>0</v>
      </c>
      <c r="AE1247" s="55">
        <f t="shared" si="301"/>
        <v>0</v>
      </c>
      <c r="AF1247" s="55">
        <f t="shared" si="301"/>
        <v>0</v>
      </c>
      <c r="AG1247" s="55">
        <f t="shared" si="301"/>
        <v>0</v>
      </c>
      <c r="AH1247" s="55">
        <f t="shared" si="301"/>
        <v>0</v>
      </c>
      <c r="AI1247" s="55">
        <f t="shared" si="301"/>
        <v>0</v>
      </c>
      <c r="AJ1247" s="55">
        <f t="shared" si="301"/>
        <v>0</v>
      </c>
      <c r="AK1247" s="55">
        <f t="shared" si="301"/>
        <v>0</v>
      </c>
      <c r="AL1247" s="55">
        <f t="shared" si="301"/>
        <v>0</v>
      </c>
      <c r="AM1247" s="55">
        <f t="shared" si="301"/>
        <v>0</v>
      </c>
      <c r="AN1247" s="55">
        <f t="shared" si="301"/>
        <v>0</v>
      </c>
      <c r="AO1247" s="55">
        <f t="shared" si="294"/>
        <v>0</v>
      </c>
      <c r="AP1247" s="55">
        <f t="shared" si="294"/>
        <v>0</v>
      </c>
      <c r="AQ1247" s="55">
        <f t="shared" si="294"/>
        <v>0</v>
      </c>
      <c r="AR1247" s="55">
        <f t="shared" si="294"/>
        <v>0</v>
      </c>
      <c r="AS1247" s="55">
        <f t="shared" si="294"/>
        <v>0</v>
      </c>
      <c r="AT1247" s="55">
        <f t="shared" si="294"/>
        <v>0</v>
      </c>
      <c r="AU1247" s="55">
        <f t="shared" si="294"/>
        <v>0</v>
      </c>
      <c r="AV1247" s="54">
        <f t="shared" si="298"/>
        <v>0</v>
      </c>
      <c r="AW1247" s="54">
        <f t="shared" si="299"/>
        <v>0</v>
      </c>
      <c r="AX1247" s="54">
        <f t="shared" si="300"/>
        <v>0</v>
      </c>
    </row>
    <row r="1248" spans="9:50">
      <c r="I1248" s="55">
        <f t="shared" si="296"/>
        <v>0</v>
      </c>
      <c r="J1248" s="55">
        <f t="shared" si="302"/>
        <v>0</v>
      </c>
      <c r="K1248" s="55">
        <f t="shared" si="302"/>
        <v>0</v>
      </c>
      <c r="L1248" s="55">
        <f t="shared" si="302"/>
        <v>0</v>
      </c>
      <c r="M1248" s="55">
        <f t="shared" si="302"/>
        <v>0</v>
      </c>
      <c r="N1248" s="55">
        <f t="shared" si="302"/>
        <v>0</v>
      </c>
      <c r="O1248" s="55">
        <f t="shared" si="302"/>
        <v>0</v>
      </c>
      <c r="P1248" s="55">
        <f t="shared" si="302"/>
        <v>0</v>
      </c>
      <c r="Q1248" s="55">
        <f t="shared" si="302"/>
        <v>0</v>
      </c>
      <c r="R1248" s="55">
        <f t="shared" si="302"/>
        <v>0</v>
      </c>
      <c r="S1248" s="55">
        <f t="shared" si="302"/>
        <v>0</v>
      </c>
      <c r="T1248" s="55">
        <f t="shared" si="302"/>
        <v>0</v>
      </c>
      <c r="U1248" s="55">
        <f t="shared" si="302"/>
        <v>0</v>
      </c>
      <c r="V1248" s="55">
        <f t="shared" si="302"/>
        <v>0</v>
      </c>
      <c r="W1248" s="55">
        <f t="shared" si="302"/>
        <v>0</v>
      </c>
      <c r="X1248" s="55">
        <f t="shared" si="302"/>
        <v>0</v>
      </c>
      <c r="Y1248" s="55">
        <f t="shared" si="302"/>
        <v>0</v>
      </c>
      <c r="Z1248" s="55">
        <f t="shared" si="301"/>
        <v>0</v>
      </c>
      <c r="AA1248" s="55">
        <f t="shared" si="301"/>
        <v>0</v>
      </c>
      <c r="AB1248" s="55">
        <f t="shared" si="301"/>
        <v>0</v>
      </c>
      <c r="AC1248" s="55">
        <f t="shared" si="301"/>
        <v>0</v>
      </c>
      <c r="AD1248" s="55">
        <f t="shared" si="301"/>
        <v>0</v>
      </c>
      <c r="AE1248" s="55">
        <f t="shared" si="301"/>
        <v>0</v>
      </c>
      <c r="AF1248" s="55">
        <f t="shared" si="301"/>
        <v>0</v>
      </c>
      <c r="AG1248" s="55">
        <f t="shared" si="301"/>
        <v>0</v>
      </c>
      <c r="AH1248" s="55">
        <f t="shared" si="301"/>
        <v>0</v>
      </c>
      <c r="AI1248" s="55">
        <f t="shared" si="301"/>
        <v>0</v>
      </c>
      <c r="AJ1248" s="55">
        <f t="shared" si="301"/>
        <v>0</v>
      </c>
      <c r="AK1248" s="55">
        <f t="shared" si="301"/>
        <v>0</v>
      </c>
      <c r="AL1248" s="55">
        <f t="shared" si="301"/>
        <v>0</v>
      </c>
      <c r="AM1248" s="55">
        <f t="shared" si="301"/>
        <v>0</v>
      </c>
      <c r="AN1248" s="55">
        <f t="shared" si="301"/>
        <v>0</v>
      </c>
      <c r="AO1248" s="55">
        <f t="shared" si="294"/>
        <v>0</v>
      </c>
      <c r="AP1248" s="55">
        <f t="shared" si="294"/>
        <v>0</v>
      </c>
      <c r="AQ1248" s="55">
        <f t="shared" si="294"/>
        <v>0</v>
      </c>
      <c r="AR1248" s="55">
        <f t="shared" si="294"/>
        <v>0</v>
      </c>
      <c r="AS1248" s="55">
        <f t="shared" si="294"/>
        <v>0</v>
      </c>
      <c r="AT1248" s="55">
        <f t="shared" si="294"/>
        <v>0</v>
      </c>
      <c r="AU1248" s="55">
        <f t="shared" si="294"/>
        <v>0</v>
      </c>
      <c r="AV1248" s="54">
        <f t="shared" si="298"/>
        <v>0</v>
      </c>
      <c r="AW1248" s="54">
        <f t="shared" si="299"/>
        <v>0</v>
      </c>
      <c r="AX1248" s="54">
        <f t="shared" si="300"/>
        <v>0</v>
      </c>
    </row>
    <row r="1249" spans="9:50">
      <c r="I1249" s="55">
        <f t="shared" si="296"/>
        <v>0</v>
      </c>
      <c r="J1249" s="55">
        <f t="shared" si="302"/>
        <v>0</v>
      </c>
      <c r="K1249" s="55">
        <f t="shared" si="302"/>
        <v>0</v>
      </c>
      <c r="L1249" s="55">
        <f t="shared" si="302"/>
        <v>0</v>
      </c>
      <c r="M1249" s="55">
        <f t="shared" si="302"/>
        <v>0</v>
      </c>
      <c r="N1249" s="55">
        <f t="shared" si="302"/>
        <v>0</v>
      </c>
      <c r="O1249" s="55">
        <f t="shared" si="302"/>
        <v>0</v>
      </c>
      <c r="P1249" s="55">
        <f t="shared" si="302"/>
        <v>0</v>
      </c>
      <c r="Q1249" s="55">
        <f t="shared" si="302"/>
        <v>0</v>
      </c>
      <c r="R1249" s="55">
        <f t="shared" si="302"/>
        <v>0</v>
      </c>
      <c r="S1249" s="55">
        <f t="shared" si="302"/>
        <v>0</v>
      </c>
      <c r="T1249" s="55">
        <f t="shared" si="302"/>
        <v>0</v>
      </c>
      <c r="U1249" s="55">
        <f t="shared" si="302"/>
        <v>0</v>
      </c>
      <c r="V1249" s="55">
        <f t="shared" si="302"/>
        <v>0</v>
      </c>
      <c r="W1249" s="55">
        <f t="shared" si="302"/>
        <v>0</v>
      </c>
      <c r="X1249" s="55">
        <f t="shared" si="302"/>
        <v>0</v>
      </c>
      <c r="Y1249" s="55">
        <f t="shared" si="302"/>
        <v>0</v>
      </c>
      <c r="Z1249" s="55">
        <f t="shared" si="301"/>
        <v>0</v>
      </c>
      <c r="AA1249" s="55">
        <f t="shared" si="301"/>
        <v>0</v>
      </c>
      <c r="AB1249" s="55">
        <f t="shared" si="301"/>
        <v>0</v>
      </c>
      <c r="AC1249" s="55">
        <f t="shared" si="301"/>
        <v>0</v>
      </c>
      <c r="AD1249" s="55">
        <f t="shared" si="301"/>
        <v>0</v>
      </c>
      <c r="AE1249" s="55">
        <f t="shared" si="301"/>
        <v>0</v>
      </c>
      <c r="AF1249" s="55">
        <f t="shared" si="301"/>
        <v>0</v>
      </c>
      <c r="AG1249" s="55">
        <f t="shared" si="301"/>
        <v>0</v>
      </c>
      <c r="AH1249" s="55">
        <f t="shared" si="301"/>
        <v>0</v>
      </c>
      <c r="AI1249" s="55">
        <f t="shared" si="301"/>
        <v>0</v>
      </c>
      <c r="AJ1249" s="55">
        <f t="shared" si="301"/>
        <v>0</v>
      </c>
      <c r="AK1249" s="55">
        <f t="shared" si="301"/>
        <v>0</v>
      </c>
      <c r="AL1249" s="55">
        <f t="shared" si="301"/>
        <v>0</v>
      </c>
      <c r="AM1249" s="55">
        <f t="shared" si="301"/>
        <v>0</v>
      </c>
      <c r="AN1249" s="55">
        <f t="shared" si="301"/>
        <v>0</v>
      </c>
      <c r="AO1249" s="55">
        <f t="shared" si="294"/>
        <v>0</v>
      </c>
      <c r="AP1249" s="55">
        <f t="shared" si="294"/>
        <v>0</v>
      </c>
      <c r="AQ1249" s="55">
        <f t="shared" si="294"/>
        <v>0</v>
      </c>
      <c r="AR1249" s="55">
        <f t="shared" si="294"/>
        <v>0</v>
      </c>
      <c r="AS1249" s="55">
        <f t="shared" si="294"/>
        <v>0</v>
      </c>
      <c r="AT1249" s="55">
        <f t="shared" si="294"/>
        <v>0</v>
      </c>
      <c r="AU1249" s="55">
        <f t="shared" si="294"/>
        <v>0</v>
      </c>
      <c r="AV1249" s="54">
        <f t="shared" si="298"/>
        <v>0</v>
      </c>
      <c r="AW1249" s="54">
        <f t="shared" si="299"/>
        <v>0</v>
      </c>
      <c r="AX1249" s="54">
        <f t="shared" si="300"/>
        <v>0</v>
      </c>
    </row>
    <row r="1250" spans="9:50">
      <c r="I1250" s="55">
        <f t="shared" si="296"/>
        <v>0</v>
      </c>
      <c r="J1250" s="55">
        <f t="shared" si="302"/>
        <v>0</v>
      </c>
      <c r="K1250" s="55">
        <f t="shared" si="302"/>
        <v>0</v>
      </c>
      <c r="L1250" s="55">
        <f t="shared" si="302"/>
        <v>0</v>
      </c>
      <c r="M1250" s="55">
        <f t="shared" si="302"/>
        <v>0</v>
      </c>
      <c r="N1250" s="55">
        <f t="shared" si="302"/>
        <v>0</v>
      </c>
      <c r="O1250" s="55">
        <f t="shared" si="302"/>
        <v>0</v>
      </c>
      <c r="P1250" s="55">
        <f t="shared" si="302"/>
        <v>0</v>
      </c>
      <c r="Q1250" s="55">
        <f t="shared" si="302"/>
        <v>0</v>
      </c>
      <c r="R1250" s="55">
        <f t="shared" si="302"/>
        <v>0</v>
      </c>
      <c r="S1250" s="55">
        <f t="shared" si="302"/>
        <v>0</v>
      </c>
      <c r="T1250" s="55">
        <f t="shared" si="302"/>
        <v>0</v>
      </c>
      <c r="U1250" s="55">
        <f t="shared" si="302"/>
        <v>0</v>
      </c>
      <c r="V1250" s="55">
        <f t="shared" si="302"/>
        <v>0</v>
      </c>
      <c r="W1250" s="55">
        <f t="shared" si="302"/>
        <v>0</v>
      </c>
      <c r="X1250" s="55">
        <f t="shared" si="302"/>
        <v>0</v>
      </c>
      <c r="Y1250" s="55">
        <f t="shared" ref="Y1250:AN1265" si="303">SUMIFS($F$2:$F$2000,$E$2:$E$2000,Y$1,$A$2:$A$2000,$H1250)</f>
        <v>0</v>
      </c>
      <c r="Z1250" s="55">
        <f t="shared" si="303"/>
        <v>0</v>
      </c>
      <c r="AA1250" s="55">
        <f t="shared" si="303"/>
        <v>0</v>
      </c>
      <c r="AB1250" s="55">
        <f t="shared" si="303"/>
        <v>0</v>
      </c>
      <c r="AC1250" s="55">
        <f t="shared" si="303"/>
        <v>0</v>
      </c>
      <c r="AD1250" s="55">
        <f t="shared" si="303"/>
        <v>0</v>
      </c>
      <c r="AE1250" s="55">
        <f t="shared" si="303"/>
        <v>0</v>
      </c>
      <c r="AF1250" s="55">
        <f t="shared" si="303"/>
        <v>0</v>
      </c>
      <c r="AG1250" s="55">
        <f t="shared" si="303"/>
        <v>0</v>
      </c>
      <c r="AH1250" s="55">
        <f t="shared" si="303"/>
        <v>0</v>
      </c>
      <c r="AI1250" s="55">
        <f t="shared" si="303"/>
        <v>0</v>
      </c>
      <c r="AJ1250" s="55">
        <f t="shared" si="303"/>
        <v>0</v>
      </c>
      <c r="AK1250" s="55">
        <f t="shared" si="303"/>
        <v>0</v>
      </c>
      <c r="AL1250" s="55">
        <f t="shared" si="303"/>
        <v>0</v>
      </c>
      <c r="AM1250" s="55">
        <f t="shared" si="303"/>
        <v>0</v>
      </c>
      <c r="AN1250" s="55">
        <f t="shared" si="303"/>
        <v>0</v>
      </c>
      <c r="AO1250" s="55">
        <f t="shared" si="294"/>
        <v>0</v>
      </c>
      <c r="AP1250" s="55">
        <f t="shared" si="294"/>
        <v>0</v>
      </c>
      <c r="AQ1250" s="55">
        <f t="shared" si="294"/>
        <v>0</v>
      </c>
      <c r="AR1250" s="55">
        <f t="shared" si="294"/>
        <v>0</v>
      </c>
      <c r="AS1250" s="55">
        <f t="shared" si="294"/>
        <v>0</v>
      </c>
      <c r="AT1250" s="55">
        <f t="shared" si="294"/>
        <v>0</v>
      </c>
      <c r="AU1250" s="55">
        <f t="shared" si="294"/>
        <v>0</v>
      </c>
      <c r="AV1250" s="54">
        <f t="shared" si="298"/>
        <v>0</v>
      </c>
      <c r="AW1250" s="54">
        <f t="shared" si="299"/>
        <v>0</v>
      </c>
      <c r="AX1250" s="54">
        <f t="shared" si="300"/>
        <v>0</v>
      </c>
    </row>
    <row r="1251" spans="9:50">
      <c r="I1251" s="55">
        <f t="shared" si="296"/>
        <v>0</v>
      </c>
      <c r="J1251" s="55">
        <f t="shared" ref="J1251:Y1266" si="304">SUMIFS($F$2:$F$2000,$E$2:$E$2000,J$1,$A$2:$A$2000,$H1251)</f>
        <v>0</v>
      </c>
      <c r="K1251" s="55">
        <f t="shared" si="304"/>
        <v>0</v>
      </c>
      <c r="L1251" s="55">
        <f t="shared" si="304"/>
        <v>0</v>
      </c>
      <c r="M1251" s="55">
        <f t="shared" si="304"/>
        <v>0</v>
      </c>
      <c r="N1251" s="55">
        <f t="shared" si="304"/>
        <v>0</v>
      </c>
      <c r="O1251" s="55">
        <f t="shared" si="304"/>
        <v>0</v>
      </c>
      <c r="P1251" s="55">
        <f t="shared" si="304"/>
        <v>0</v>
      </c>
      <c r="Q1251" s="55">
        <f t="shared" si="304"/>
        <v>0</v>
      </c>
      <c r="R1251" s="55">
        <f t="shared" si="304"/>
        <v>0</v>
      </c>
      <c r="S1251" s="55">
        <f t="shared" si="304"/>
        <v>0</v>
      </c>
      <c r="T1251" s="55">
        <f t="shared" si="304"/>
        <v>0</v>
      </c>
      <c r="U1251" s="55">
        <f t="shared" si="304"/>
        <v>0</v>
      </c>
      <c r="V1251" s="55">
        <f t="shared" si="304"/>
        <v>0</v>
      </c>
      <c r="W1251" s="55">
        <f t="shared" si="304"/>
        <v>0</v>
      </c>
      <c r="X1251" s="55">
        <f t="shared" si="304"/>
        <v>0</v>
      </c>
      <c r="Y1251" s="55">
        <f t="shared" si="304"/>
        <v>0</v>
      </c>
      <c r="Z1251" s="55">
        <f t="shared" si="303"/>
        <v>0</v>
      </c>
      <c r="AA1251" s="55">
        <f t="shared" si="303"/>
        <v>0</v>
      </c>
      <c r="AB1251" s="55">
        <f t="shared" si="303"/>
        <v>0</v>
      </c>
      <c r="AC1251" s="55">
        <f t="shared" si="303"/>
        <v>0</v>
      </c>
      <c r="AD1251" s="55">
        <f t="shared" si="303"/>
        <v>0</v>
      </c>
      <c r="AE1251" s="55">
        <f t="shared" si="303"/>
        <v>0</v>
      </c>
      <c r="AF1251" s="55">
        <f t="shared" si="303"/>
        <v>0</v>
      </c>
      <c r="AG1251" s="55">
        <f t="shared" si="303"/>
        <v>0</v>
      </c>
      <c r="AH1251" s="55">
        <f t="shared" si="303"/>
        <v>0</v>
      </c>
      <c r="AI1251" s="55">
        <f t="shared" si="303"/>
        <v>0</v>
      </c>
      <c r="AJ1251" s="55">
        <f t="shared" si="303"/>
        <v>0</v>
      </c>
      <c r="AK1251" s="55">
        <f t="shared" si="303"/>
        <v>0</v>
      </c>
      <c r="AL1251" s="55">
        <f t="shared" si="303"/>
        <v>0</v>
      </c>
      <c r="AM1251" s="55">
        <f t="shared" si="303"/>
        <v>0</v>
      </c>
      <c r="AN1251" s="55">
        <f t="shared" si="303"/>
        <v>0</v>
      </c>
      <c r="AO1251" s="55">
        <f t="shared" si="294"/>
        <v>0</v>
      </c>
      <c r="AP1251" s="55">
        <f t="shared" si="294"/>
        <v>0</v>
      </c>
      <c r="AQ1251" s="55">
        <f t="shared" si="294"/>
        <v>0</v>
      </c>
      <c r="AR1251" s="55">
        <f t="shared" si="294"/>
        <v>0</v>
      </c>
      <c r="AS1251" s="55">
        <f t="shared" si="294"/>
        <v>0</v>
      </c>
      <c r="AT1251" s="55">
        <f t="shared" si="294"/>
        <v>0</v>
      </c>
      <c r="AU1251" s="55">
        <f t="shared" si="294"/>
        <v>0</v>
      </c>
      <c r="AV1251" s="54">
        <f t="shared" si="298"/>
        <v>0</v>
      </c>
      <c r="AW1251" s="54">
        <f t="shared" si="299"/>
        <v>0</v>
      </c>
      <c r="AX1251" s="54">
        <f t="shared" si="300"/>
        <v>0</v>
      </c>
    </row>
    <row r="1252" spans="9:50">
      <c r="I1252" s="55">
        <f t="shared" si="296"/>
        <v>0</v>
      </c>
      <c r="J1252" s="55">
        <f t="shared" si="304"/>
        <v>0</v>
      </c>
      <c r="K1252" s="55">
        <f t="shared" si="304"/>
        <v>0</v>
      </c>
      <c r="L1252" s="55">
        <f t="shared" si="304"/>
        <v>0</v>
      </c>
      <c r="M1252" s="55">
        <f t="shared" si="304"/>
        <v>0</v>
      </c>
      <c r="N1252" s="55">
        <f t="shared" si="304"/>
        <v>0</v>
      </c>
      <c r="O1252" s="55">
        <f t="shared" si="304"/>
        <v>0</v>
      </c>
      <c r="P1252" s="55">
        <f t="shared" si="304"/>
        <v>0</v>
      </c>
      <c r="Q1252" s="55">
        <f t="shared" si="304"/>
        <v>0</v>
      </c>
      <c r="R1252" s="55">
        <f t="shared" si="304"/>
        <v>0</v>
      </c>
      <c r="S1252" s="55">
        <f t="shared" si="304"/>
        <v>0</v>
      </c>
      <c r="T1252" s="55">
        <f t="shared" si="304"/>
        <v>0</v>
      </c>
      <c r="U1252" s="55">
        <f t="shared" si="304"/>
        <v>0</v>
      </c>
      <c r="V1252" s="55">
        <f t="shared" si="304"/>
        <v>0</v>
      </c>
      <c r="W1252" s="55">
        <f t="shared" si="304"/>
        <v>0</v>
      </c>
      <c r="X1252" s="55">
        <f t="shared" si="304"/>
        <v>0</v>
      </c>
      <c r="Y1252" s="55">
        <f t="shared" si="304"/>
        <v>0</v>
      </c>
      <c r="Z1252" s="55">
        <f t="shared" si="303"/>
        <v>0</v>
      </c>
      <c r="AA1252" s="55">
        <f t="shared" si="303"/>
        <v>0</v>
      </c>
      <c r="AB1252" s="55">
        <f t="shared" si="303"/>
        <v>0</v>
      </c>
      <c r="AC1252" s="55">
        <f t="shared" si="303"/>
        <v>0</v>
      </c>
      <c r="AD1252" s="55">
        <f t="shared" si="303"/>
        <v>0</v>
      </c>
      <c r="AE1252" s="55">
        <f t="shared" si="303"/>
        <v>0</v>
      </c>
      <c r="AF1252" s="55">
        <f t="shared" si="303"/>
        <v>0</v>
      </c>
      <c r="AG1252" s="55">
        <f t="shared" si="303"/>
        <v>0</v>
      </c>
      <c r="AH1252" s="55">
        <f t="shared" si="303"/>
        <v>0</v>
      </c>
      <c r="AI1252" s="55">
        <f t="shared" si="303"/>
        <v>0</v>
      </c>
      <c r="AJ1252" s="55">
        <f t="shared" si="303"/>
        <v>0</v>
      </c>
      <c r="AK1252" s="55">
        <f t="shared" si="303"/>
        <v>0</v>
      </c>
      <c r="AL1252" s="55">
        <f t="shared" si="303"/>
        <v>0</v>
      </c>
      <c r="AM1252" s="55">
        <f t="shared" si="303"/>
        <v>0</v>
      </c>
      <c r="AN1252" s="55">
        <f t="shared" si="303"/>
        <v>0</v>
      </c>
      <c r="AO1252" s="55">
        <f t="shared" si="294"/>
        <v>0</v>
      </c>
      <c r="AP1252" s="55">
        <f t="shared" si="294"/>
        <v>0</v>
      </c>
      <c r="AQ1252" s="55">
        <f t="shared" si="294"/>
        <v>0</v>
      </c>
      <c r="AR1252" s="55">
        <f t="shared" si="294"/>
        <v>0</v>
      </c>
      <c r="AS1252" s="55">
        <f t="shared" si="294"/>
        <v>0</v>
      </c>
      <c r="AT1252" s="55">
        <f t="shared" si="294"/>
        <v>0</v>
      </c>
      <c r="AU1252" s="55">
        <f t="shared" si="294"/>
        <v>0</v>
      </c>
      <c r="AV1252" s="54">
        <f t="shared" si="298"/>
        <v>0</v>
      </c>
      <c r="AW1252" s="54">
        <f t="shared" si="299"/>
        <v>0</v>
      </c>
      <c r="AX1252" s="54">
        <f t="shared" si="300"/>
        <v>0</v>
      </c>
    </row>
    <row r="1253" spans="9:50">
      <c r="I1253" s="55">
        <f t="shared" si="296"/>
        <v>0</v>
      </c>
      <c r="J1253" s="55">
        <f t="shared" si="304"/>
        <v>0</v>
      </c>
      <c r="K1253" s="55">
        <f t="shared" si="304"/>
        <v>0</v>
      </c>
      <c r="L1253" s="55">
        <f t="shared" si="304"/>
        <v>0</v>
      </c>
      <c r="M1253" s="55">
        <f t="shared" si="304"/>
        <v>0</v>
      </c>
      <c r="N1253" s="55">
        <f t="shared" si="304"/>
        <v>0</v>
      </c>
      <c r="O1253" s="55">
        <f t="shared" si="304"/>
        <v>0</v>
      </c>
      <c r="P1253" s="55">
        <f t="shared" si="304"/>
        <v>0</v>
      </c>
      <c r="Q1253" s="55">
        <f t="shared" si="304"/>
        <v>0</v>
      </c>
      <c r="R1253" s="55">
        <f t="shared" si="304"/>
        <v>0</v>
      </c>
      <c r="S1253" s="55">
        <f t="shared" si="304"/>
        <v>0</v>
      </c>
      <c r="T1253" s="55">
        <f t="shared" si="304"/>
        <v>0</v>
      </c>
      <c r="U1253" s="55">
        <f t="shared" si="304"/>
        <v>0</v>
      </c>
      <c r="V1253" s="55">
        <f t="shared" si="304"/>
        <v>0</v>
      </c>
      <c r="W1253" s="55">
        <f t="shared" si="304"/>
        <v>0</v>
      </c>
      <c r="X1253" s="55">
        <f t="shared" si="304"/>
        <v>0</v>
      </c>
      <c r="Y1253" s="55">
        <f t="shared" si="304"/>
        <v>0</v>
      </c>
      <c r="Z1253" s="55">
        <f t="shared" si="303"/>
        <v>0</v>
      </c>
      <c r="AA1253" s="55">
        <f t="shared" si="303"/>
        <v>0</v>
      </c>
      <c r="AB1253" s="55">
        <f t="shared" si="303"/>
        <v>0</v>
      </c>
      <c r="AC1253" s="55">
        <f t="shared" si="303"/>
        <v>0</v>
      </c>
      <c r="AD1253" s="55">
        <f t="shared" si="303"/>
        <v>0</v>
      </c>
      <c r="AE1253" s="55">
        <f t="shared" si="303"/>
        <v>0</v>
      </c>
      <c r="AF1253" s="55">
        <f t="shared" si="303"/>
        <v>0</v>
      </c>
      <c r="AG1253" s="55">
        <f t="shared" si="303"/>
        <v>0</v>
      </c>
      <c r="AH1253" s="55">
        <f t="shared" si="303"/>
        <v>0</v>
      </c>
      <c r="AI1253" s="55">
        <f t="shared" si="303"/>
        <v>0</v>
      </c>
      <c r="AJ1253" s="55">
        <f t="shared" si="303"/>
        <v>0</v>
      </c>
      <c r="AK1253" s="55">
        <f t="shared" si="303"/>
        <v>0</v>
      </c>
      <c r="AL1253" s="55">
        <f t="shared" si="303"/>
        <v>0</v>
      </c>
      <c r="AM1253" s="55">
        <f t="shared" si="303"/>
        <v>0</v>
      </c>
      <c r="AN1253" s="55">
        <f t="shared" si="303"/>
        <v>0</v>
      </c>
      <c r="AO1253" s="55">
        <f t="shared" si="294"/>
        <v>0</v>
      </c>
      <c r="AP1253" s="55">
        <f t="shared" si="294"/>
        <v>0</v>
      </c>
      <c r="AQ1253" s="55">
        <f t="shared" si="294"/>
        <v>0</v>
      </c>
      <c r="AR1253" s="55">
        <f t="shared" ref="AR1253:AU1253" si="305">SUMIFS($F$2:$F$2000,$E$2:$E$2000,AR$1,$A$2:$A$2000,$H1253)</f>
        <v>0</v>
      </c>
      <c r="AS1253" s="55">
        <f t="shared" si="305"/>
        <v>0</v>
      </c>
      <c r="AT1253" s="55">
        <f t="shared" si="305"/>
        <v>0</v>
      </c>
      <c r="AU1253" s="55">
        <f t="shared" si="305"/>
        <v>0</v>
      </c>
      <c r="AV1253" s="54">
        <f t="shared" si="298"/>
        <v>0</v>
      </c>
      <c r="AW1253" s="54">
        <f t="shared" si="299"/>
        <v>0</v>
      </c>
      <c r="AX1253" s="54">
        <f t="shared" si="300"/>
        <v>0</v>
      </c>
    </row>
    <row r="1254" spans="9:50">
      <c r="I1254" s="55">
        <f t="shared" si="296"/>
        <v>0</v>
      </c>
      <c r="J1254" s="55">
        <f t="shared" si="304"/>
        <v>0</v>
      </c>
      <c r="K1254" s="55">
        <f t="shared" si="304"/>
        <v>0</v>
      </c>
      <c r="L1254" s="55">
        <f t="shared" si="304"/>
        <v>0</v>
      </c>
      <c r="M1254" s="55">
        <f t="shared" si="304"/>
        <v>0</v>
      </c>
      <c r="N1254" s="55">
        <f t="shared" si="304"/>
        <v>0</v>
      </c>
      <c r="O1254" s="55">
        <f t="shared" si="304"/>
        <v>0</v>
      </c>
      <c r="P1254" s="55">
        <f t="shared" si="304"/>
        <v>0</v>
      </c>
      <c r="Q1254" s="55">
        <f t="shared" si="304"/>
        <v>0</v>
      </c>
      <c r="R1254" s="55">
        <f t="shared" si="304"/>
        <v>0</v>
      </c>
      <c r="S1254" s="55">
        <f t="shared" si="304"/>
        <v>0</v>
      </c>
      <c r="T1254" s="55">
        <f t="shared" si="304"/>
        <v>0</v>
      </c>
      <c r="U1254" s="55">
        <f t="shared" si="304"/>
        <v>0</v>
      </c>
      <c r="V1254" s="55">
        <f t="shared" si="304"/>
        <v>0</v>
      </c>
      <c r="W1254" s="55">
        <f t="shared" si="304"/>
        <v>0</v>
      </c>
      <c r="X1254" s="55">
        <f t="shared" si="304"/>
        <v>0</v>
      </c>
      <c r="Y1254" s="55">
        <f t="shared" si="304"/>
        <v>0</v>
      </c>
      <c r="Z1254" s="55">
        <f t="shared" si="303"/>
        <v>0</v>
      </c>
      <c r="AA1254" s="55">
        <f t="shared" si="303"/>
        <v>0</v>
      </c>
      <c r="AB1254" s="55">
        <f t="shared" si="303"/>
        <v>0</v>
      </c>
      <c r="AC1254" s="55">
        <f t="shared" si="303"/>
        <v>0</v>
      </c>
      <c r="AD1254" s="55">
        <f t="shared" si="303"/>
        <v>0</v>
      </c>
      <c r="AE1254" s="55">
        <f t="shared" si="303"/>
        <v>0</v>
      </c>
      <c r="AF1254" s="55">
        <f t="shared" si="303"/>
        <v>0</v>
      </c>
      <c r="AG1254" s="55">
        <f t="shared" si="303"/>
        <v>0</v>
      </c>
      <c r="AH1254" s="55">
        <f t="shared" si="303"/>
        <v>0</v>
      </c>
      <c r="AI1254" s="55">
        <f t="shared" si="303"/>
        <v>0</v>
      </c>
      <c r="AJ1254" s="55">
        <f t="shared" si="303"/>
        <v>0</v>
      </c>
      <c r="AK1254" s="55">
        <f t="shared" si="303"/>
        <v>0</v>
      </c>
      <c r="AL1254" s="55">
        <f t="shared" si="303"/>
        <v>0</v>
      </c>
      <c r="AM1254" s="55">
        <f t="shared" si="303"/>
        <v>0</v>
      </c>
      <c r="AN1254" s="55">
        <f t="shared" si="303"/>
        <v>0</v>
      </c>
      <c r="AO1254" s="55">
        <f t="shared" ref="AO1254:AU1290" si="306">SUMIFS($F$2:$F$2000,$E$2:$E$2000,AO$1,$A$2:$A$2000,$H1254)</f>
        <v>0</v>
      </c>
      <c r="AP1254" s="55">
        <f t="shared" si="306"/>
        <v>0</v>
      </c>
      <c r="AQ1254" s="55">
        <f t="shared" si="306"/>
        <v>0</v>
      </c>
      <c r="AR1254" s="55">
        <f t="shared" si="306"/>
        <v>0</v>
      </c>
      <c r="AS1254" s="55">
        <f t="shared" si="306"/>
        <v>0</v>
      </c>
      <c r="AT1254" s="55">
        <f t="shared" si="306"/>
        <v>0</v>
      </c>
      <c r="AU1254" s="55">
        <f t="shared" si="306"/>
        <v>0</v>
      </c>
      <c r="AV1254" s="54">
        <f t="shared" si="298"/>
        <v>0</v>
      </c>
      <c r="AW1254" s="54">
        <f t="shared" si="299"/>
        <v>0</v>
      </c>
      <c r="AX1254" s="54">
        <f t="shared" si="300"/>
        <v>0</v>
      </c>
    </row>
    <row r="1255" spans="9:50">
      <c r="I1255" s="55">
        <f t="shared" si="296"/>
        <v>0</v>
      </c>
      <c r="J1255" s="55">
        <f t="shared" si="304"/>
        <v>0</v>
      </c>
      <c r="K1255" s="55">
        <f t="shared" si="304"/>
        <v>0</v>
      </c>
      <c r="L1255" s="55">
        <f t="shared" si="304"/>
        <v>0</v>
      </c>
      <c r="M1255" s="55">
        <f t="shared" si="304"/>
        <v>0</v>
      </c>
      <c r="N1255" s="55">
        <f t="shared" si="304"/>
        <v>0</v>
      </c>
      <c r="O1255" s="55">
        <f t="shared" si="304"/>
        <v>0</v>
      </c>
      <c r="P1255" s="55">
        <f t="shared" si="304"/>
        <v>0</v>
      </c>
      <c r="Q1255" s="55">
        <f t="shared" si="304"/>
        <v>0</v>
      </c>
      <c r="R1255" s="55">
        <f t="shared" si="304"/>
        <v>0</v>
      </c>
      <c r="S1255" s="55">
        <f t="shared" si="304"/>
        <v>0</v>
      </c>
      <c r="T1255" s="55">
        <f t="shared" si="304"/>
        <v>0</v>
      </c>
      <c r="U1255" s="55">
        <f t="shared" si="304"/>
        <v>0</v>
      </c>
      <c r="V1255" s="55">
        <f t="shared" si="304"/>
        <v>0</v>
      </c>
      <c r="W1255" s="55">
        <f t="shared" si="304"/>
        <v>0</v>
      </c>
      <c r="X1255" s="55">
        <f t="shared" si="304"/>
        <v>0</v>
      </c>
      <c r="Y1255" s="55">
        <f t="shared" si="304"/>
        <v>0</v>
      </c>
      <c r="Z1255" s="55">
        <f t="shared" si="303"/>
        <v>0</v>
      </c>
      <c r="AA1255" s="55">
        <f t="shared" si="303"/>
        <v>0</v>
      </c>
      <c r="AB1255" s="55">
        <f t="shared" si="303"/>
        <v>0</v>
      </c>
      <c r="AC1255" s="55">
        <f t="shared" si="303"/>
        <v>0</v>
      </c>
      <c r="AD1255" s="55">
        <f t="shared" si="303"/>
        <v>0</v>
      </c>
      <c r="AE1255" s="55">
        <f t="shared" si="303"/>
        <v>0</v>
      </c>
      <c r="AF1255" s="55">
        <f t="shared" si="303"/>
        <v>0</v>
      </c>
      <c r="AG1255" s="55">
        <f t="shared" si="303"/>
        <v>0</v>
      </c>
      <c r="AH1255" s="55">
        <f t="shared" si="303"/>
        <v>0</v>
      </c>
      <c r="AI1255" s="55">
        <f t="shared" si="303"/>
        <v>0</v>
      </c>
      <c r="AJ1255" s="55">
        <f t="shared" si="303"/>
        <v>0</v>
      </c>
      <c r="AK1255" s="55">
        <f t="shared" si="303"/>
        <v>0</v>
      </c>
      <c r="AL1255" s="55">
        <f t="shared" si="303"/>
        <v>0</v>
      </c>
      <c r="AM1255" s="55">
        <f t="shared" si="303"/>
        <v>0</v>
      </c>
      <c r="AN1255" s="55">
        <f t="shared" si="303"/>
        <v>0</v>
      </c>
      <c r="AO1255" s="55">
        <f t="shared" si="306"/>
        <v>0</v>
      </c>
      <c r="AP1255" s="55">
        <f t="shared" si="306"/>
        <v>0</v>
      </c>
      <c r="AQ1255" s="55">
        <f t="shared" si="306"/>
        <v>0</v>
      </c>
      <c r="AR1255" s="55">
        <f t="shared" si="306"/>
        <v>0</v>
      </c>
      <c r="AS1255" s="55">
        <f t="shared" si="306"/>
        <v>0</v>
      </c>
      <c r="AT1255" s="55">
        <f t="shared" si="306"/>
        <v>0</v>
      </c>
      <c r="AU1255" s="55">
        <f t="shared" si="306"/>
        <v>0</v>
      </c>
      <c r="AV1255" s="54">
        <f t="shared" si="298"/>
        <v>0</v>
      </c>
      <c r="AW1255" s="54">
        <f t="shared" si="299"/>
        <v>0</v>
      </c>
      <c r="AX1255" s="54">
        <f t="shared" si="300"/>
        <v>0</v>
      </c>
    </row>
    <row r="1256" spans="9:50">
      <c r="I1256" s="55">
        <f t="shared" si="296"/>
        <v>0</v>
      </c>
      <c r="J1256" s="55">
        <f t="shared" si="304"/>
        <v>0</v>
      </c>
      <c r="K1256" s="55">
        <f t="shared" si="304"/>
        <v>0</v>
      </c>
      <c r="L1256" s="55">
        <f t="shared" si="304"/>
        <v>0</v>
      </c>
      <c r="M1256" s="55">
        <f t="shared" si="304"/>
        <v>0</v>
      </c>
      <c r="N1256" s="55">
        <f t="shared" si="304"/>
        <v>0</v>
      </c>
      <c r="O1256" s="55">
        <f t="shared" si="304"/>
        <v>0</v>
      </c>
      <c r="P1256" s="55">
        <f t="shared" si="304"/>
        <v>0</v>
      </c>
      <c r="Q1256" s="55">
        <f t="shared" si="304"/>
        <v>0</v>
      </c>
      <c r="R1256" s="55">
        <f t="shared" si="304"/>
        <v>0</v>
      </c>
      <c r="S1256" s="55">
        <f t="shared" si="304"/>
        <v>0</v>
      </c>
      <c r="T1256" s="55">
        <f t="shared" si="304"/>
        <v>0</v>
      </c>
      <c r="U1256" s="55">
        <f t="shared" si="304"/>
        <v>0</v>
      </c>
      <c r="V1256" s="55">
        <f t="shared" si="304"/>
        <v>0</v>
      </c>
      <c r="W1256" s="55">
        <f t="shared" si="304"/>
        <v>0</v>
      </c>
      <c r="X1256" s="55">
        <f t="shared" si="304"/>
        <v>0</v>
      </c>
      <c r="Y1256" s="55">
        <f t="shared" si="304"/>
        <v>0</v>
      </c>
      <c r="Z1256" s="55">
        <f t="shared" si="303"/>
        <v>0</v>
      </c>
      <c r="AA1256" s="55">
        <f t="shared" si="303"/>
        <v>0</v>
      </c>
      <c r="AB1256" s="55">
        <f t="shared" si="303"/>
        <v>0</v>
      </c>
      <c r="AC1256" s="55">
        <f t="shared" si="303"/>
        <v>0</v>
      </c>
      <c r="AD1256" s="55">
        <f t="shared" si="303"/>
        <v>0</v>
      </c>
      <c r="AE1256" s="55">
        <f t="shared" si="303"/>
        <v>0</v>
      </c>
      <c r="AF1256" s="55">
        <f t="shared" si="303"/>
        <v>0</v>
      </c>
      <c r="AG1256" s="55">
        <f t="shared" si="303"/>
        <v>0</v>
      </c>
      <c r="AH1256" s="55">
        <f t="shared" si="303"/>
        <v>0</v>
      </c>
      <c r="AI1256" s="55">
        <f t="shared" si="303"/>
        <v>0</v>
      </c>
      <c r="AJ1256" s="55">
        <f t="shared" si="303"/>
        <v>0</v>
      </c>
      <c r="AK1256" s="55">
        <f t="shared" si="303"/>
        <v>0</v>
      </c>
      <c r="AL1256" s="55">
        <f t="shared" si="303"/>
        <v>0</v>
      </c>
      <c r="AM1256" s="55">
        <f t="shared" si="303"/>
        <v>0</v>
      </c>
      <c r="AN1256" s="55">
        <f t="shared" si="303"/>
        <v>0</v>
      </c>
      <c r="AO1256" s="55">
        <f t="shared" si="306"/>
        <v>0</v>
      </c>
      <c r="AP1256" s="55">
        <f t="shared" si="306"/>
        <v>0</v>
      </c>
      <c r="AQ1256" s="55">
        <f t="shared" si="306"/>
        <v>0</v>
      </c>
      <c r="AR1256" s="55">
        <f t="shared" si="306"/>
        <v>0</v>
      </c>
      <c r="AS1256" s="55">
        <f t="shared" si="306"/>
        <v>0</v>
      </c>
      <c r="AT1256" s="55">
        <f t="shared" si="306"/>
        <v>0</v>
      </c>
      <c r="AU1256" s="55">
        <f t="shared" si="306"/>
        <v>0</v>
      </c>
      <c r="AV1256" s="54">
        <f t="shared" si="298"/>
        <v>0</v>
      </c>
      <c r="AW1256" s="54">
        <f t="shared" si="299"/>
        <v>0</v>
      </c>
      <c r="AX1256" s="54">
        <f t="shared" si="300"/>
        <v>0</v>
      </c>
    </row>
    <row r="1257" spans="9:50">
      <c r="I1257" s="55">
        <f t="shared" si="296"/>
        <v>0</v>
      </c>
      <c r="J1257" s="55">
        <f t="shared" si="304"/>
        <v>0</v>
      </c>
      <c r="K1257" s="55">
        <f t="shared" si="304"/>
        <v>0</v>
      </c>
      <c r="L1257" s="55">
        <f t="shared" si="304"/>
        <v>0</v>
      </c>
      <c r="M1257" s="55">
        <f t="shared" si="304"/>
        <v>0</v>
      </c>
      <c r="N1257" s="55">
        <f t="shared" si="304"/>
        <v>0</v>
      </c>
      <c r="O1257" s="55">
        <f t="shared" si="304"/>
        <v>0</v>
      </c>
      <c r="P1257" s="55">
        <f t="shared" si="304"/>
        <v>0</v>
      </c>
      <c r="Q1257" s="55">
        <f t="shared" si="304"/>
        <v>0</v>
      </c>
      <c r="R1257" s="55">
        <f t="shared" si="304"/>
        <v>0</v>
      </c>
      <c r="S1257" s="55">
        <f t="shared" si="304"/>
        <v>0</v>
      </c>
      <c r="T1257" s="55">
        <f t="shared" si="304"/>
        <v>0</v>
      </c>
      <c r="U1257" s="55">
        <f t="shared" si="304"/>
        <v>0</v>
      </c>
      <c r="V1257" s="55">
        <f t="shared" si="304"/>
        <v>0</v>
      </c>
      <c r="W1257" s="55">
        <f t="shared" si="304"/>
        <v>0</v>
      </c>
      <c r="X1257" s="55">
        <f t="shared" si="304"/>
        <v>0</v>
      </c>
      <c r="Y1257" s="55">
        <f t="shared" si="304"/>
        <v>0</v>
      </c>
      <c r="Z1257" s="55">
        <f t="shared" si="303"/>
        <v>0</v>
      </c>
      <c r="AA1257" s="55">
        <f t="shared" si="303"/>
        <v>0</v>
      </c>
      <c r="AB1257" s="55">
        <f t="shared" si="303"/>
        <v>0</v>
      </c>
      <c r="AC1257" s="55">
        <f t="shared" si="303"/>
        <v>0</v>
      </c>
      <c r="AD1257" s="55">
        <f t="shared" si="303"/>
        <v>0</v>
      </c>
      <c r="AE1257" s="55">
        <f t="shared" si="303"/>
        <v>0</v>
      </c>
      <c r="AF1257" s="55">
        <f t="shared" si="303"/>
        <v>0</v>
      </c>
      <c r="AG1257" s="55">
        <f t="shared" si="303"/>
        <v>0</v>
      </c>
      <c r="AH1257" s="55">
        <f t="shared" si="303"/>
        <v>0</v>
      </c>
      <c r="AI1257" s="55">
        <f t="shared" si="303"/>
        <v>0</v>
      </c>
      <c r="AJ1257" s="55">
        <f t="shared" si="303"/>
        <v>0</v>
      </c>
      <c r="AK1257" s="55">
        <f t="shared" si="303"/>
        <v>0</v>
      </c>
      <c r="AL1257" s="55">
        <f t="shared" si="303"/>
        <v>0</v>
      </c>
      <c r="AM1257" s="55">
        <f t="shared" si="303"/>
        <v>0</v>
      </c>
      <c r="AN1257" s="55">
        <f t="shared" si="303"/>
        <v>0</v>
      </c>
      <c r="AO1257" s="55">
        <f t="shared" si="306"/>
        <v>0</v>
      </c>
      <c r="AP1257" s="55">
        <f t="shared" si="306"/>
        <v>0</v>
      </c>
      <c r="AQ1257" s="55">
        <f t="shared" si="306"/>
        <v>0</v>
      </c>
      <c r="AR1257" s="55">
        <f t="shared" si="306"/>
        <v>0</v>
      </c>
      <c r="AS1257" s="55">
        <f t="shared" si="306"/>
        <v>0</v>
      </c>
      <c r="AT1257" s="55">
        <f t="shared" si="306"/>
        <v>0</v>
      </c>
      <c r="AU1257" s="55">
        <f t="shared" si="306"/>
        <v>0</v>
      </c>
      <c r="AV1257" s="54">
        <f t="shared" si="298"/>
        <v>0</v>
      </c>
      <c r="AW1257" s="54">
        <f t="shared" si="299"/>
        <v>0</v>
      </c>
      <c r="AX1257" s="54">
        <f t="shared" si="300"/>
        <v>0</v>
      </c>
    </row>
    <row r="1258" spans="9:50">
      <c r="I1258" s="55">
        <f t="shared" si="296"/>
        <v>0</v>
      </c>
      <c r="J1258" s="55">
        <f t="shared" si="304"/>
        <v>0</v>
      </c>
      <c r="K1258" s="55">
        <f t="shared" si="304"/>
        <v>0</v>
      </c>
      <c r="L1258" s="55">
        <f t="shared" si="304"/>
        <v>0</v>
      </c>
      <c r="M1258" s="55">
        <f t="shared" si="304"/>
        <v>0</v>
      </c>
      <c r="N1258" s="55">
        <f t="shared" si="304"/>
        <v>0</v>
      </c>
      <c r="O1258" s="55">
        <f t="shared" si="304"/>
        <v>0</v>
      </c>
      <c r="P1258" s="55">
        <f t="shared" si="304"/>
        <v>0</v>
      </c>
      <c r="Q1258" s="55">
        <f t="shared" si="304"/>
        <v>0</v>
      </c>
      <c r="R1258" s="55">
        <f t="shared" si="304"/>
        <v>0</v>
      </c>
      <c r="S1258" s="55">
        <f t="shared" si="304"/>
        <v>0</v>
      </c>
      <c r="T1258" s="55">
        <f t="shared" si="304"/>
        <v>0</v>
      </c>
      <c r="U1258" s="55">
        <f t="shared" si="304"/>
        <v>0</v>
      </c>
      <c r="V1258" s="55">
        <f t="shared" si="304"/>
        <v>0</v>
      </c>
      <c r="W1258" s="55">
        <f t="shared" si="304"/>
        <v>0</v>
      </c>
      <c r="X1258" s="55">
        <f t="shared" si="304"/>
        <v>0</v>
      </c>
      <c r="Y1258" s="55">
        <f t="shared" si="304"/>
        <v>0</v>
      </c>
      <c r="Z1258" s="55">
        <f t="shared" si="303"/>
        <v>0</v>
      </c>
      <c r="AA1258" s="55">
        <f t="shared" si="303"/>
        <v>0</v>
      </c>
      <c r="AB1258" s="55">
        <f t="shared" si="303"/>
        <v>0</v>
      </c>
      <c r="AC1258" s="55">
        <f t="shared" si="303"/>
        <v>0</v>
      </c>
      <c r="AD1258" s="55">
        <f t="shared" si="303"/>
        <v>0</v>
      </c>
      <c r="AE1258" s="55">
        <f t="shared" si="303"/>
        <v>0</v>
      </c>
      <c r="AF1258" s="55">
        <f t="shared" si="303"/>
        <v>0</v>
      </c>
      <c r="AG1258" s="55">
        <f t="shared" si="303"/>
        <v>0</v>
      </c>
      <c r="AH1258" s="55">
        <f t="shared" si="303"/>
        <v>0</v>
      </c>
      <c r="AI1258" s="55">
        <f t="shared" si="303"/>
        <v>0</v>
      </c>
      <c r="AJ1258" s="55">
        <f t="shared" si="303"/>
        <v>0</v>
      </c>
      <c r="AK1258" s="55">
        <f t="shared" si="303"/>
        <v>0</v>
      </c>
      <c r="AL1258" s="55">
        <f t="shared" si="303"/>
        <v>0</v>
      </c>
      <c r="AM1258" s="55">
        <f t="shared" si="303"/>
        <v>0</v>
      </c>
      <c r="AN1258" s="55">
        <f t="shared" si="303"/>
        <v>0</v>
      </c>
      <c r="AO1258" s="55">
        <f t="shared" si="306"/>
        <v>0</v>
      </c>
      <c r="AP1258" s="55">
        <f t="shared" si="306"/>
        <v>0</v>
      </c>
      <c r="AQ1258" s="55">
        <f t="shared" si="306"/>
        <v>0</v>
      </c>
      <c r="AR1258" s="55">
        <f t="shared" si="306"/>
        <v>0</v>
      </c>
      <c r="AS1258" s="55">
        <f t="shared" si="306"/>
        <v>0</v>
      </c>
      <c r="AT1258" s="55">
        <f t="shared" si="306"/>
        <v>0</v>
      </c>
      <c r="AU1258" s="55">
        <f t="shared" si="306"/>
        <v>0</v>
      </c>
      <c r="AV1258" s="54">
        <f t="shared" si="298"/>
        <v>0</v>
      </c>
      <c r="AW1258" s="54">
        <f t="shared" si="299"/>
        <v>0</v>
      </c>
      <c r="AX1258" s="54">
        <f t="shared" si="300"/>
        <v>0</v>
      </c>
    </row>
    <row r="1259" spans="9:50">
      <c r="I1259" s="55">
        <f t="shared" si="296"/>
        <v>0</v>
      </c>
      <c r="J1259" s="55">
        <f t="shared" si="304"/>
        <v>0</v>
      </c>
      <c r="K1259" s="55">
        <f t="shared" si="304"/>
        <v>0</v>
      </c>
      <c r="L1259" s="55">
        <f t="shared" si="304"/>
        <v>0</v>
      </c>
      <c r="M1259" s="55">
        <f t="shared" si="304"/>
        <v>0</v>
      </c>
      <c r="N1259" s="55">
        <f t="shared" si="304"/>
        <v>0</v>
      </c>
      <c r="O1259" s="55">
        <f t="shared" si="304"/>
        <v>0</v>
      </c>
      <c r="P1259" s="55">
        <f t="shared" si="304"/>
        <v>0</v>
      </c>
      <c r="Q1259" s="55">
        <f t="shared" si="304"/>
        <v>0</v>
      </c>
      <c r="R1259" s="55">
        <f t="shared" si="304"/>
        <v>0</v>
      </c>
      <c r="S1259" s="55">
        <f t="shared" si="304"/>
        <v>0</v>
      </c>
      <c r="T1259" s="55">
        <f t="shared" si="304"/>
        <v>0</v>
      </c>
      <c r="U1259" s="55">
        <f t="shared" si="304"/>
        <v>0</v>
      </c>
      <c r="V1259" s="55">
        <f t="shared" si="304"/>
        <v>0</v>
      </c>
      <c r="W1259" s="55">
        <f t="shared" si="304"/>
        <v>0</v>
      </c>
      <c r="X1259" s="55">
        <f t="shared" si="304"/>
        <v>0</v>
      </c>
      <c r="Y1259" s="55">
        <f t="shared" si="304"/>
        <v>0</v>
      </c>
      <c r="Z1259" s="55">
        <f t="shared" si="303"/>
        <v>0</v>
      </c>
      <c r="AA1259" s="55">
        <f t="shared" si="303"/>
        <v>0</v>
      </c>
      <c r="AB1259" s="55">
        <f t="shared" si="303"/>
        <v>0</v>
      </c>
      <c r="AC1259" s="55">
        <f t="shared" si="303"/>
        <v>0</v>
      </c>
      <c r="AD1259" s="55">
        <f t="shared" si="303"/>
        <v>0</v>
      </c>
      <c r="AE1259" s="55">
        <f t="shared" si="303"/>
        <v>0</v>
      </c>
      <c r="AF1259" s="55">
        <f t="shared" si="303"/>
        <v>0</v>
      </c>
      <c r="AG1259" s="55">
        <f t="shared" si="303"/>
        <v>0</v>
      </c>
      <c r="AH1259" s="55">
        <f t="shared" si="303"/>
        <v>0</v>
      </c>
      <c r="AI1259" s="55">
        <f t="shared" si="303"/>
        <v>0</v>
      </c>
      <c r="AJ1259" s="55">
        <f t="shared" si="303"/>
        <v>0</v>
      </c>
      <c r="AK1259" s="55">
        <f t="shared" si="303"/>
        <v>0</v>
      </c>
      <c r="AL1259" s="55">
        <f t="shared" si="303"/>
        <v>0</v>
      </c>
      <c r="AM1259" s="55">
        <f t="shared" si="303"/>
        <v>0</v>
      </c>
      <c r="AN1259" s="55">
        <f t="shared" si="303"/>
        <v>0</v>
      </c>
      <c r="AO1259" s="55">
        <f t="shared" si="306"/>
        <v>0</v>
      </c>
      <c r="AP1259" s="55">
        <f t="shared" si="306"/>
        <v>0</v>
      </c>
      <c r="AQ1259" s="55">
        <f t="shared" si="306"/>
        <v>0</v>
      </c>
      <c r="AR1259" s="55">
        <f t="shared" si="306"/>
        <v>0</v>
      </c>
      <c r="AS1259" s="55">
        <f t="shared" si="306"/>
        <v>0</v>
      </c>
      <c r="AT1259" s="55">
        <f t="shared" si="306"/>
        <v>0</v>
      </c>
      <c r="AU1259" s="55">
        <f t="shared" si="306"/>
        <v>0</v>
      </c>
      <c r="AV1259" s="54">
        <f t="shared" si="298"/>
        <v>0</v>
      </c>
      <c r="AW1259" s="54">
        <f t="shared" si="299"/>
        <v>0</v>
      </c>
      <c r="AX1259" s="54">
        <f t="shared" si="300"/>
        <v>0</v>
      </c>
    </row>
    <row r="1260" spans="9:50">
      <c r="I1260" s="55">
        <f t="shared" si="296"/>
        <v>0</v>
      </c>
      <c r="J1260" s="55">
        <f t="shared" si="304"/>
        <v>0</v>
      </c>
      <c r="K1260" s="55">
        <f t="shared" si="304"/>
        <v>0</v>
      </c>
      <c r="L1260" s="55">
        <f t="shared" si="304"/>
        <v>0</v>
      </c>
      <c r="M1260" s="55">
        <f t="shared" si="304"/>
        <v>0</v>
      </c>
      <c r="N1260" s="55">
        <f t="shared" si="304"/>
        <v>0</v>
      </c>
      <c r="O1260" s="55">
        <f t="shared" si="304"/>
        <v>0</v>
      </c>
      <c r="P1260" s="55">
        <f t="shared" si="304"/>
        <v>0</v>
      </c>
      <c r="Q1260" s="55">
        <f t="shared" si="304"/>
        <v>0</v>
      </c>
      <c r="R1260" s="55">
        <f t="shared" si="304"/>
        <v>0</v>
      </c>
      <c r="S1260" s="55">
        <f t="shared" si="304"/>
        <v>0</v>
      </c>
      <c r="T1260" s="55">
        <f t="shared" si="304"/>
        <v>0</v>
      </c>
      <c r="U1260" s="55">
        <f t="shared" si="304"/>
        <v>0</v>
      </c>
      <c r="V1260" s="55">
        <f t="shared" si="304"/>
        <v>0</v>
      </c>
      <c r="W1260" s="55">
        <f t="shared" si="304"/>
        <v>0</v>
      </c>
      <c r="X1260" s="55">
        <f t="shared" si="304"/>
        <v>0</v>
      </c>
      <c r="Y1260" s="55">
        <f t="shared" si="304"/>
        <v>0</v>
      </c>
      <c r="Z1260" s="55">
        <f t="shared" si="303"/>
        <v>0</v>
      </c>
      <c r="AA1260" s="55">
        <f t="shared" si="303"/>
        <v>0</v>
      </c>
      <c r="AB1260" s="55">
        <f t="shared" si="303"/>
        <v>0</v>
      </c>
      <c r="AC1260" s="55">
        <f t="shared" si="303"/>
        <v>0</v>
      </c>
      <c r="AD1260" s="55">
        <f t="shared" si="303"/>
        <v>0</v>
      </c>
      <c r="AE1260" s="55">
        <f t="shared" si="303"/>
        <v>0</v>
      </c>
      <c r="AF1260" s="55">
        <f t="shared" si="303"/>
        <v>0</v>
      </c>
      <c r="AG1260" s="55">
        <f t="shared" si="303"/>
        <v>0</v>
      </c>
      <c r="AH1260" s="55">
        <f t="shared" si="303"/>
        <v>0</v>
      </c>
      <c r="AI1260" s="55">
        <f t="shared" si="303"/>
        <v>0</v>
      </c>
      <c r="AJ1260" s="55">
        <f t="shared" si="303"/>
        <v>0</v>
      </c>
      <c r="AK1260" s="55">
        <f t="shared" si="303"/>
        <v>0</v>
      </c>
      <c r="AL1260" s="55">
        <f t="shared" si="303"/>
        <v>0</v>
      </c>
      <c r="AM1260" s="55">
        <f t="shared" si="303"/>
        <v>0</v>
      </c>
      <c r="AN1260" s="55">
        <f t="shared" si="303"/>
        <v>0</v>
      </c>
      <c r="AO1260" s="55">
        <f t="shared" si="306"/>
        <v>0</v>
      </c>
      <c r="AP1260" s="55">
        <f t="shared" si="306"/>
        <v>0</v>
      </c>
      <c r="AQ1260" s="55">
        <f t="shared" si="306"/>
        <v>0</v>
      </c>
      <c r="AR1260" s="55">
        <f t="shared" si="306"/>
        <v>0</v>
      </c>
      <c r="AS1260" s="55">
        <f t="shared" si="306"/>
        <v>0</v>
      </c>
      <c r="AT1260" s="55">
        <f t="shared" si="306"/>
        <v>0</v>
      </c>
      <c r="AU1260" s="55">
        <f t="shared" si="306"/>
        <v>0</v>
      </c>
      <c r="AV1260" s="54">
        <f t="shared" si="298"/>
        <v>0</v>
      </c>
      <c r="AW1260" s="54">
        <f t="shared" si="299"/>
        <v>0</v>
      </c>
      <c r="AX1260" s="54">
        <f t="shared" si="300"/>
        <v>0</v>
      </c>
    </row>
    <row r="1261" spans="9:50">
      <c r="I1261" s="55">
        <f t="shared" si="296"/>
        <v>0</v>
      </c>
      <c r="J1261" s="55">
        <f t="shared" si="304"/>
        <v>0</v>
      </c>
      <c r="K1261" s="55">
        <f t="shared" si="304"/>
        <v>0</v>
      </c>
      <c r="L1261" s="55">
        <f t="shared" si="304"/>
        <v>0</v>
      </c>
      <c r="M1261" s="55">
        <f t="shared" si="304"/>
        <v>0</v>
      </c>
      <c r="N1261" s="55">
        <f t="shared" si="304"/>
        <v>0</v>
      </c>
      <c r="O1261" s="55">
        <f t="shared" si="304"/>
        <v>0</v>
      </c>
      <c r="P1261" s="55">
        <f t="shared" si="304"/>
        <v>0</v>
      </c>
      <c r="Q1261" s="55">
        <f t="shared" si="304"/>
        <v>0</v>
      </c>
      <c r="R1261" s="55">
        <f t="shared" si="304"/>
        <v>0</v>
      </c>
      <c r="S1261" s="55">
        <f t="shared" si="304"/>
        <v>0</v>
      </c>
      <c r="T1261" s="55">
        <f t="shared" si="304"/>
        <v>0</v>
      </c>
      <c r="U1261" s="55">
        <f t="shared" si="304"/>
        <v>0</v>
      </c>
      <c r="V1261" s="55">
        <f t="shared" si="304"/>
        <v>0</v>
      </c>
      <c r="W1261" s="55">
        <f t="shared" si="304"/>
        <v>0</v>
      </c>
      <c r="X1261" s="55">
        <f t="shared" si="304"/>
        <v>0</v>
      </c>
      <c r="Y1261" s="55">
        <f t="shared" si="304"/>
        <v>0</v>
      </c>
      <c r="Z1261" s="55">
        <f t="shared" si="303"/>
        <v>0</v>
      </c>
      <c r="AA1261" s="55">
        <f t="shared" si="303"/>
        <v>0</v>
      </c>
      <c r="AB1261" s="55">
        <f t="shared" si="303"/>
        <v>0</v>
      </c>
      <c r="AC1261" s="55">
        <f t="shared" si="303"/>
        <v>0</v>
      </c>
      <c r="AD1261" s="55">
        <f t="shared" si="303"/>
        <v>0</v>
      </c>
      <c r="AE1261" s="55">
        <f t="shared" si="303"/>
        <v>0</v>
      </c>
      <c r="AF1261" s="55">
        <f t="shared" si="303"/>
        <v>0</v>
      </c>
      <c r="AG1261" s="55">
        <f t="shared" si="303"/>
        <v>0</v>
      </c>
      <c r="AH1261" s="55">
        <f t="shared" si="303"/>
        <v>0</v>
      </c>
      <c r="AI1261" s="55">
        <f t="shared" si="303"/>
        <v>0</v>
      </c>
      <c r="AJ1261" s="55">
        <f t="shared" si="303"/>
        <v>0</v>
      </c>
      <c r="AK1261" s="55">
        <f t="shared" si="303"/>
        <v>0</v>
      </c>
      <c r="AL1261" s="55">
        <f t="shared" si="303"/>
        <v>0</v>
      </c>
      <c r="AM1261" s="55">
        <f t="shared" si="303"/>
        <v>0</v>
      </c>
      <c r="AN1261" s="55">
        <f t="shared" si="303"/>
        <v>0</v>
      </c>
      <c r="AO1261" s="55">
        <f t="shared" si="306"/>
        <v>0</v>
      </c>
      <c r="AP1261" s="55">
        <f t="shared" si="306"/>
        <v>0</v>
      </c>
      <c r="AQ1261" s="55">
        <f t="shared" si="306"/>
        <v>0</v>
      </c>
      <c r="AR1261" s="55">
        <f t="shared" si="306"/>
        <v>0</v>
      </c>
      <c r="AS1261" s="55">
        <f t="shared" si="306"/>
        <v>0</v>
      </c>
      <c r="AT1261" s="55">
        <f t="shared" si="306"/>
        <v>0</v>
      </c>
      <c r="AU1261" s="55">
        <f t="shared" si="306"/>
        <v>0</v>
      </c>
      <c r="AV1261" s="54">
        <f t="shared" si="298"/>
        <v>0</v>
      </c>
      <c r="AW1261" s="54">
        <f t="shared" si="299"/>
        <v>0</v>
      </c>
      <c r="AX1261" s="54">
        <f t="shared" si="300"/>
        <v>0</v>
      </c>
    </row>
    <row r="1262" spans="9:50">
      <c r="I1262" s="55">
        <f t="shared" si="296"/>
        <v>0</v>
      </c>
      <c r="J1262" s="55">
        <f t="shared" si="304"/>
        <v>0</v>
      </c>
      <c r="K1262" s="55">
        <f t="shared" si="304"/>
        <v>0</v>
      </c>
      <c r="L1262" s="55">
        <f t="shared" si="304"/>
        <v>0</v>
      </c>
      <c r="M1262" s="55">
        <f t="shared" si="304"/>
        <v>0</v>
      </c>
      <c r="N1262" s="55">
        <f t="shared" si="304"/>
        <v>0</v>
      </c>
      <c r="O1262" s="55">
        <f t="shared" si="304"/>
        <v>0</v>
      </c>
      <c r="P1262" s="55">
        <f t="shared" si="304"/>
        <v>0</v>
      </c>
      <c r="Q1262" s="55">
        <f t="shared" si="304"/>
        <v>0</v>
      </c>
      <c r="R1262" s="55">
        <f t="shared" si="304"/>
        <v>0</v>
      </c>
      <c r="S1262" s="55">
        <f t="shared" si="304"/>
        <v>0</v>
      </c>
      <c r="T1262" s="55">
        <f t="shared" si="304"/>
        <v>0</v>
      </c>
      <c r="U1262" s="55">
        <f t="shared" si="304"/>
        <v>0</v>
      </c>
      <c r="V1262" s="55">
        <f t="shared" si="304"/>
        <v>0</v>
      </c>
      <c r="W1262" s="55">
        <f t="shared" si="304"/>
        <v>0</v>
      </c>
      <c r="X1262" s="55">
        <f t="shared" si="304"/>
        <v>0</v>
      </c>
      <c r="Y1262" s="55">
        <f t="shared" si="304"/>
        <v>0</v>
      </c>
      <c r="Z1262" s="55">
        <f t="shared" si="303"/>
        <v>0</v>
      </c>
      <c r="AA1262" s="55">
        <f t="shared" si="303"/>
        <v>0</v>
      </c>
      <c r="AB1262" s="55">
        <f t="shared" si="303"/>
        <v>0</v>
      </c>
      <c r="AC1262" s="55">
        <f t="shared" si="303"/>
        <v>0</v>
      </c>
      <c r="AD1262" s="55">
        <f t="shared" si="303"/>
        <v>0</v>
      </c>
      <c r="AE1262" s="55">
        <f t="shared" si="303"/>
        <v>0</v>
      </c>
      <c r="AF1262" s="55">
        <f t="shared" si="303"/>
        <v>0</v>
      </c>
      <c r="AG1262" s="55">
        <f t="shared" si="303"/>
        <v>0</v>
      </c>
      <c r="AH1262" s="55">
        <f t="shared" si="303"/>
        <v>0</v>
      </c>
      <c r="AI1262" s="55">
        <f t="shared" si="303"/>
        <v>0</v>
      </c>
      <c r="AJ1262" s="55">
        <f t="shared" si="303"/>
        <v>0</v>
      </c>
      <c r="AK1262" s="55">
        <f t="shared" si="303"/>
        <v>0</v>
      </c>
      <c r="AL1262" s="55">
        <f t="shared" si="303"/>
        <v>0</v>
      </c>
      <c r="AM1262" s="55">
        <f t="shared" si="303"/>
        <v>0</v>
      </c>
      <c r="AN1262" s="55">
        <f t="shared" si="303"/>
        <v>0</v>
      </c>
      <c r="AO1262" s="55">
        <f t="shared" si="306"/>
        <v>0</v>
      </c>
      <c r="AP1262" s="55">
        <f t="shared" si="306"/>
        <v>0</v>
      </c>
      <c r="AQ1262" s="55">
        <f t="shared" si="306"/>
        <v>0</v>
      </c>
      <c r="AR1262" s="55">
        <f t="shared" si="306"/>
        <v>0</v>
      </c>
      <c r="AS1262" s="55">
        <f t="shared" si="306"/>
        <v>0</v>
      </c>
      <c r="AT1262" s="55">
        <f t="shared" si="306"/>
        <v>0</v>
      </c>
      <c r="AU1262" s="55">
        <f t="shared" si="306"/>
        <v>0</v>
      </c>
      <c r="AV1262" s="54">
        <f t="shared" si="298"/>
        <v>0</v>
      </c>
      <c r="AW1262" s="54">
        <f t="shared" si="299"/>
        <v>0</v>
      </c>
      <c r="AX1262" s="54">
        <f t="shared" si="300"/>
        <v>0</v>
      </c>
    </row>
    <row r="1263" spans="9:50">
      <c r="I1263" s="55">
        <f t="shared" si="296"/>
        <v>0</v>
      </c>
      <c r="J1263" s="55">
        <f t="shared" si="304"/>
        <v>0</v>
      </c>
      <c r="K1263" s="55">
        <f t="shared" si="304"/>
        <v>0</v>
      </c>
      <c r="L1263" s="55">
        <f t="shared" si="304"/>
        <v>0</v>
      </c>
      <c r="M1263" s="55">
        <f t="shared" si="304"/>
        <v>0</v>
      </c>
      <c r="N1263" s="55">
        <f t="shared" si="304"/>
        <v>0</v>
      </c>
      <c r="O1263" s="55">
        <f t="shared" si="304"/>
        <v>0</v>
      </c>
      <c r="P1263" s="55">
        <f t="shared" si="304"/>
        <v>0</v>
      </c>
      <c r="Q1263" s="55">
        <f t="shared" si="304"/>
        <v>0</v>
      </c>
      <c r="R1263" s="55">
        <f t="shared" si="304"/>
        <v>0</v>
      </c>
      <c r="S1263" s="55">
        <f t="shared" si="304"/>
        <v>0</v>
      </c>
      <c r="T1263" s="55">
        <f t="shared" si="304"/>
        <v>0</v>
      </c>
      <c r="U1263" s="55">
        <f t="shared" si="304"/>
        <v>0</v>
      </c>
      <c r="V1263" s="55">
        <f t="shared" si="304"/>
        <v>0</v>
      </c>
      <c r="W1263" s="55">
        <f t="shared" si="304"/>
        <v>0</v>
      </c>
      <c r="X1263" s="55">
        <f t="shared" si="304"/>
        <v>0</v>
      </c>
      <c r="Y1263" s="55">
        <f t="shared" si="304"/>
        <v>0</v>
      </c>
      <c r="Z1263" s="55">
        <f t="shared" si="303"/>
        <v>0</v>
      </c>
      <c r="AA1263" s="55">
        <f t="shared" si="303"/>
        <v>0</v>
      </c>
      <c r="AB1263" s="55">
        <f t="shared" si="303"/>
        <v>0</v>
      </c>
      <c r="AC1263" s="55">
        <f t="shared" si="303"/>
        <v>0</v>
      </c>
      <c r="AD1263" s="55">
        <f t="shared" si="303"/>
        <v>0</v>
      </c>
      <c r="AE1263" s="55">
        <f t="shared" si="303"/>
        <v>0</v>
      </c>
      <c r="AF1263" s="55">
        <f t="shared" si="303"/>
        <v>0</v>
      </c>
      <c r="AG1263" s="55">
        <f t="shared" si="303"/>
        <v>0</v>
      </c>
      <c r="AH1263" s="55">
        <f t="shared" si="303"/>
        <v>0</v>
      </c>
      <c r="AI1263" s="55">
        <f t="shared" si="303"/>
        <v>0</v>
      </c>
      <c r="AJ1263" s="55">
        <f t="shared" si="303"/>
        <v>0</v>
      </c>
      <c r="AK1263" s="55">
        <f t="shared" si="303"/>
        <v>0</v>
      </c>
      <c r="AL1263" s="55">
        <f t="shared" si="303"/>
        <v>0</v>
      </c>
      <c r="AM1263" s="55">
        <f t="shared" si="303"/>
        <v>0</v>
      </c>
      <c r="AN1263" s="55">
        <f t="shared" si="303"/>
        <v>0</v>
      </c>
      <c r="AO1263" s="55">
        <f t="shared" si="306"/>
        <v>0</v>
      </c>
      <c r="AP1263" s="55">
        <f t="shared" si="306"/>
        <v>0</v>
      </c>
      <c r="AQ1263" s="55">
        <f t="shared" si="306"/>
        <v>0</v>
      </c>
      <c r="AR1263" s="55">
        <f t="shared" si="306"/>
        <v>0</v>
      </c>
      <c r="AS1263" s="55">
        <f t="shared" si="306"/>
        <v>0</v>
      </c>
      <c r="AT1263" s="55">
        <f t="shared" si="306"/>
        <v>0</v>
      </c>
      <c r="AU1263" s="55">
        <f t="shared" si="306"/>
        <v>0</v>
      </c>
      <c r="AV1263" s="54">
        <f t="shared" si="298"/>
        <v>0</v>
      </c>
      <c r="AW1263" s="54">
        <f t="shared" si="299"/>
        <v>0</v>
      </c>
      <c r="AX1263" s="54">
        <f t="shared" si="300"/>
        <v>0</v>
      </c>
    </row>
    <row r="1264" spans="9:50">
      <c r="I1264" s="55">
        <f t="shared" si="296"/>
        <v>0</v>
      </c>
      <c r="J1264" s="55">
        <f t="shared" si="304"/>
        <v>0</v>
      </c>
      <c r="K1264" s="55">
        <f t="shared" si="304"/>
        <v>0</v>
      </c>
      <c r="L1264" s="55">
        <f t="shared" si="304"/>
        <v>0</v>
      </c>
      <c r="M1264" s="55">
        <f t="shared" si="304"/>
        <v>0</v>
      </c>
      <c r="N1264" s="55">
        <f t="shared" si="304"/>
        <v>0</v>
      </c>
      <c r="O1264" s="55">
        <f t="shared" si="304"/>
        <v>0</v>
      </c>
      <c r="P1264" s="55">
        <f t="shared" si="304"/>
        <v>0</v>
      </c>
      <c r="Q1264" s="55">
        <f t="shared" si="304"/>
        <v>0</v>
      </c>
      <c r="R1264" s="55">
        <f t="shared" si="304"/>
        <v>0</v>
      </c>
      <c r="S1264" s="55">
        <f t="shared" si="304"/>
        <v>0</v>
      </c>
      <c r="T1264" s="55">
        <f t="shared" si="304"/>
        <v>0</v>
      </c>
      <c r="U1264" s="55">
        <f t="shared" si="304"/>
        <v>0</v>
      </c>
      <c r="V1264" s="55">
        <f t="shared" si="304"/>
        <v>0</v>
      </c>
      <c r="W1264" s="55">
        <f t="shared" si="304"/>
        <v>0</v>
      </c>
      <c r="X1264" s="55">
        <f t="shared" si="304"/>
        <v>0</v>
      </c>
      <c r="Y1264" s="55">
        <f t="shared" si="304"/>
        <v>0</v>
      </c>
      <c r="Z1264" s="55">
        <f t="shared" si="303"/>
        <v>0</v>
      </c>
      <c r="AA1264" s="55">
        <f t="shared" si="303"/>
        <v>0</v>
      </c>
      <c r="AB1264" s="55">
        <f t="shared" si="303"/>
        <v>0</v>
      </c>
      <c r="AC1264" s="55">
        <f t="shared" si="303"/>
        <v>0</v>
      </c>
      <c r="AD1264" s="55">
        <f t="shared" si="303"/>
        <v>0</v>
      </c>
      <c r="AE1264" s="55">
        <f t="shared" si="303"/>
        <v>0</v>
      </c>
      <c r="AF1264" s="55">
        <f t="shared" si="303"/>
        <v>0</v>
      </c>
      <c r="AG1264" s="55">
        <f t="shared" si="303"/>
        <v>0</v>
      </c>
      <c r="AH1264" s="55">
        <f t="shared" si="303"/>
        <v>0</v>
      </c>
      <c r="AI1264" s="55">
        <f t="shared" si="303"/>
        <v>0</v>
      </c>
      <c r="AJ1264" s="55">
        <f t="shared" si="303"/>
        <v>0</v>
      </c>
      <c r="AK1264" s="55">
        <f t="shared" si="303"/>
        <v>0</v>
      </c>
      <c r="AL1264" s="55">
        <f t="shared" si="303"/>
        <v>0</v>
      </c>
      <c r="AM1264" s="55">
        <f t="shared" si="303"/>
        <v>0</v>
      </c>
      <c r="AN1264" s="55">
        <f t="shared" si="303"/>
        <v>0</v>
      </c>
      <c r="AO1264" s="55">
        <f t="shared" si="306"/>
        <v>0</v>
      </c>
      <c r="AP1264" s="55">
        <f t="shared" si="306"/>
        <v>0</v>
      </c>
      <c r="AQ1264" s="55">
        <f t="shared" si="306"/>
        <v>0</v>
      </c>
      <c r="AR1264" s="55">
        <f t="shared" si="306"/>
        <v>0</v>
      </c>
      <c r="AS1264" s="55">
        <f t="shared" si="306"/>
        <v>0</v>
      </c>
      <c r="AT1264" s="55">
        <f t="shared" si="306"/>
        <v>0</v>
      </c>
      <c r="AU1264" s="55">
        <f t="shared" si="306"/>
        <v>0</v>
      </c>
      <c r="AV1264" s="54">
        <f t="shared" si="298"/>
        <v>0</v>
      </c>
      <c r="AW1264" s="54">
        <f t="shared" si="299"/>
        <v>0</v>
      </c>
      <c r="AX1264" s="54">
        <f t="shared" si="300"/>
        <v>0</v>
      </c>
    </row>
    <row r="1265" spans="9:50">
      <c r="I1265" s="55">
        <f t="shared" si="296"/>
        <v>0</v>
      </c>
      <c r="J1265" s="55">
        <f t="shared" si="304"/>
        <v>0</v>
      </c>
      <c r="K1265" s="55">
        <f t="shared" si="304"/>
        <v>0</v>
      </c>
      <c r="L1265" s="55">
        <f t="shared" si="304"/>
        <v>0</v>
      </c>
      <c r="M1265" s="55">
        <f t="shared" si="304"/>
        <v>0</v>
      </c>
      <c r="N1265" s="55">
        <f t="shared" si="304"/>
        <v>0</v>
      </c>
      <c r="O1265" s="55">
        <f t="shared" si="304"/>
        <v>0</v>
      </c>
      <c r="P1265" s="55">
        <f t="shared" si="304"/>
        <v>0</v>
      </c>
      <c r="Q1265" s="55">
        <f t="shared" si="304"/>
        <v>0</v>
      </c>
      <c r="R1265" s="55">
        <f t="shared" si="304"/>
        <v>0</v>
      </c>
      <c r="S1265" s="55">
        <f t="shared" si="304"/>
        <v>0</v>
      </c>
      <c r="T1265" s="55">
        <f t="shared" si="304"/>
        <v>0</v>
      </c>
      <c r="U1265" s="55">
        <f t="shared" si="304"/>
        <v>0</v>
      </c>
      <c r="V1265" s="55">
        <f t="shared" si="304"/>
        <v>0</v>
      </c>
      <c r="W1265" s="55">
        <f t="shared" si="304"/>
        <v>0</v>
      </c>
      <c r="X1265" s="55">
        <f t="shared" si="304"/>
        <v>0</v>
      </c>
      <c r="Y1265" s="55">
        <f t="shared" si="304"/>
        <v>0</v>
      </c>
      <c r="Z1265" s="55">
        <f t="shared" si="303"/>
        <v>0</v>
      </c>
      <c r="AA1265" s="55">
        <f t="shared" si="303"/>
        <v>0</v>
      </c>
      <c r="AB1265" s="55">
        <f t="shared" si="303"/>
        <v>0</v>
      </c>
      <c r="AC1265" s="55">
        <f t="shared" si="303"/>
        <v>0</v>
      </c>
      <c r="AD1265" s="55">
        <f t="shared" si="303"/>
        <v>0</v>
      </c>
      <c r="AE1265" s="55">
        <f t="shared" si="303"/>
        <v>0</v>
      </c>
      <c r="AF1265" s="55">
        <f t="shared" si="303"/>
        <v>0</v>
      </c>
      <c r="AG1265" s="55">
        <f t="shared" si="303"/>
        <v>0</v>
      </c>
      <c r="AH1265" s="55">
        <f t="shared" si="303"/>
        <v>0</v>
      </c>
      <c r="AI1265" s="55">
        <f t="shared" si="303"/>
        <v>0</v>
      </c>
      <c r="AJ1265" s="55">
        <f t="shared" si="303"/>
        <v>0</v>
      </c>
      <c r="AK1265" s="55">
        <f t="shared" si="303"/>
        <v>0</v>
      </c>
      <c r="AL1265" s="55">
        <f t="shared" si="303"/>
        <v>0</v>
      </c>
      <c r="AM1265" s="55">
        <f t="shared" si="303"/>
        <v>0</v>
      </c>
      <c r="AN1265" s="55">
        <f t="shared" si="303"/>
        <v>0</v>
      </c>
      <c r="AO1265" s="55">
        <f t="shared" si="306"/>
        <v>0</v>
      </c>
      <c r="AP1265" s="55">
        <f t="shared" si="306"/>
        <v>0</v>
      </c>
      <c r="AQ1265" s="55">
        <f t="shared" si="306"/>
        <v>0</v>
      </c>
      <c r="AR1265" s="55">
        <f t="shared" si="306"/>
        <v>0</v>
      </c>
      <c r="AS1265" s="55">
        <f t="shared" si="306"/>
        <v>0</v>
      </c>
      <c r="AT1265" s="55">
        <f t="shared" si="306"/>
        <v>0</v>
      </c>
      <c r="AU1265" s="55">
        <f t="shared" si="306"/>
        <v>0</v>
      </c>
      <c r="AV1265" s="54">
        <f t="shared" si="298"/>
        <v>0</v>
      </c>
      <c r="AW1265" s="54">
        <f t="shared" si="299"/>
        <v>0</v>
      </c>
      <c r="AX1265" s="54">
        <f t="shared" si="300"/>
        <v>0</v>
      </c>
    </row>
    <row r="1266" spans="9:50">
      <c r="I1266" s="55">
        <f t="shared" si="296"/>
        <v>0</v>
      </c>
      <c r="J1266" s="55">
        <f t="shared" si="304"/>
        <v>0</v>
      </c>
      <c r="K1266" s="55">
        <f t="shared" si="304"/>
        <v>0</v>
      </c>
      <c r="L1266" s="55">
        <f t="shared" si="304"/>
        <v>0</v>
      </c>
      <c r="M1266" s="55">
        <f t="shared" si="304"/>
        <v>0</v>
      </c>
      <c r="N1266" s="55">
        <f t="shared" si="304"/>
        <v>0</v>
      </c>
      <c r="O1266" s="55">
        <f t="shared" si="304"/>
        <v>0</v>
      </c>
      <c r="P1266" s="55">
        <f t="shared" si="304"/>
        <v>0</v>
      </c>
      <c r="Q1266" s="55">
        <f t="shared" si="304"/>
        <v>0</v>
      </c>
      <c r="R1266" s="55">
        <f t="shared" si="304"/>
        <v>0</v>
      </c>
      <c r="S1266" s="55">
        <f t="shared" si="304"/>
        <v>0</v>
      </c>
      <c r="T1266" s="55">
        <f t="shared" si="304"/>
        <v>0</v>
      </c>
      <c r="U1266" s="55">
        <f t="shared" si="304"/>
        <v>0</v>
      </c>
      <c r="V1266" s="55">
        <f t="shared" si="304"/>
        <v>0</v>
      </c>
      <c r="W1266" s="55">
        <f t="shared" si="304"/>
        <v>0</v>
      </c>
      <c r="X1266" s="55">
        <f t="shared" si="304"/>
        <v>0</v>
      </c>
      <c r="Y1266" s="55">
        <f t="shared" ref="Y1266:AN1281" si="307">SUMIFS($F$2:$F$2000,$E$2:$E$2000,Y$1,$A$2:$A$2000,$H1266)</f>
        <v>0</v>
      </c>
      <c r="Z1266" s="55">
        <f t="shared" si="307"/>
        <v>0</v>
      </c>
      <c r="AA1266" s="55">
        <f t="shared" si="307"/>
        <v>0</v>
      </c>
      <c r="AB1266" s="55">
        <f t="shared" si="307"/>
        <v>0</v>
      </c>
      <c r="AC1266" s="55">
        <f t="shared" si="307"/>
        <v>0</v>
      </c>
      <c r="AD1266" s="55">
        <f t="shared" si="307"/>
        <v>0</v>
      </c>
      <c r="AE1266" s="55">
        <f t="shared" si="307"/>
        <v>0</v>
      </c>
      <c r="AF1266" s="55">
        <f t="shared" si="307"/>
        <v>0</v>
      </c>
      <c r="AG1266" s="55">
        <f t="shared" si="307"/>
        <v>0</v>
      </c>
      <c r="AH1266" s="55">
        <f t="shared" si="307"/>
        <v>0</v>
      </c>
      <c r="AI1266" s="55">
        <f t="shared" si="307"/>
        <v>0</v>
      </c>
      <c r="AJ1266" s="55">
        <f t="shared" si="307"/>
        <v>0</v>
      </c>
      <c r="AK1266" s="55">
        <f t="shared" si="307"/>
        <v>0</v>
      </c>
      <c r="AL1266" s="55">
        <f t="shared" si="307"/>
        <v>0</v>
      </c>
      <c r="AM1266" s="55">
        <f t="shared" si="307"/>
        <v>0</v>
      </c>
      <c r="AN1266" s="55">
        <f t="shared" si="307"/>
        <v>0</v>
      </c>
      <c r="AO1266" s="55">
        <f t="shared" si="306"/>
        <v>0</v>
      </c>
      <c r="AP1266" s="55">
        <f t="shared" si="306"/>
        <v>0</v>
      </c>
      <c r="AQ1266" s="55">
        <f t="shared" si="306"/>
        <v>0</v>
      </c>
      <c r="AR1266" s="55">
        <f t="shared" si="306"/>
        <v>0</v>
      </c>
      <c r="AS1266" s="55">
        <f t="shared" si="306"/>
        <v>0</v>
      </c>
      <c r="AT1266" s="55">
        <f t="shared" si="306"/>
        <v>0</v>
      </c>
      <c r="AU1266" s="55">
        <f t="shared" si="306"/>
        <v>0</v>
      </c>
      <c r="AV1266" s="54">
        <f t="shared" si="298"/>
        <v>0</v>
      </c>
      <c r="AW1266" s="54">
        <f t="shared" si="299"/>
        <v>0</v>
      </c>
      <c r="AX1266" s="54">
        <f t="shared" si="300"/>
        <v>0</v>
      </c>
    </row>
    <row r="1267" spans="9:50">
      <c r="I1267" s="55">
        <f t="shared" si="296"/>
        <v>0</v>
      </c>
      <c r="J1267" s="55">
        <f t="shared" ref="J1267:Y1282" si="308">SUMIFS($F$2:$F$2000,$E$2:$E$2000,J$1,$A$2:$A$2000,$H1267)</f>
        <v>0</v>
      </c>
      <c r="K1267" s="55">
        <f t="shared" si="308"/>
        <v>0</v>
      </c>
      <c r="L1267" s="55">
        <f t="shared" si="308"/>
        <v>0</v>
      </c>
      <c r="M1267" s="55">
        <f t="shared" si="308"/>
        <v>0</v>
      </c>
      <c r="N1267" s="55">
        <f t="shared" si="308"/>
        <v>0</v>
      </c>
      <c r="O1267" s="55">
        <f t="shared" si="308"/>
        <v>0</v>
      </c>
      <c r="P1267" s="55">
        <f t="shared" si="308"/>
        <v>0</v>
      </c>
      <c r="Q1267" s="55">
        <f t="shared" si="308"/>
        <v>0</v>
      </c>
      <c r="R1267" s="55">
        <f t="shared" si="308"/>
        <v>0</v>
      </c>
      <c r="S1267" s="55">
        <f t="shared" si="308"/>
        <v>0</v>
      </c>
      <c r="T1267" s="55">
        <f t="shared" si="308"/>
        <v>0</v>
      </c>
      <c r="U1267" s="55">
        <f t="shared" si="308"/>
        <v>0</v>
      </c>
      <c r="V1267" s="55">
        <f t="shared" si="308"/>
        <v>0</v>
      </c>
      <c r="W1267" s="55">
        <f t="shared" si="308"/>
        <v>0</v>
      </c>
      <c r="X1267" s="55">
        <f t="shared" si="308"/>
        <v>0</v>
      </c>
      <c r="Y1267" s="55">
        <f t="shared" si="308"/>
        <v>0</v>
      </c>
      <c r="Z1267" s="55">
        <f t="shared" si="307"/>
        <v>0</v>
      </c>
      <c r="AA1267" s="55">
        <f t="shared" si="307"/>
        <v>0</v>
      </c>
      <c r="AB1267" s="55">
        <f t="shared" si="307"/>
        <v>0</v>
      </c>
      <c r="AC1267" s="55">
        <f t="shared" si="307"/>
        <v>0</v>
      </c>
      <c r="AD1267" s="55">
        <f t="shared" si="307"/>
        <v>0</v>
      </c>
      <c r="AE1267" s="55">
        <f t="shared" si="307"/>
        <v>0</v>
      </c>
      <c r="AF1267" s="55">
        <f t="shared" si="307"/>
        <v>0</v>
      </c>
      <c r="AG1267" s="55">
        <f t="shared" si="307"/>
        <v>0</v>
      </c>
      <c r="AH1267" s="55">
        <f t="shared" si="307"/>
        <v>0</v>
      </c>
      <c r="AI1267" s="55">
        <f t="shared" si="307"/>
        <v>0</v>
      </c>
      <c r="AJ1267" s="55">
        <f t="shared" si="307"/>
        <v>0</v>
      </c>
      <c r="AK1267" s="55">
        <f t="shared" si="307"/>
        <v>0</v>
      </c>
      <c r="AL1267" s="55">
        <f t="shared" si="307"/>
        <v>0</v>
      </c>
      <c r="AM1267" s="55">
        <f t="shared" si="307"/>
        <v>0</v>
      </c>
      <c r="AN1267" s="55">
        <f t="shared" si="307"/>
        <v>0</v>
      </c>
      <c r="AO1267" s="55">
        <f t="shared" si="306"/>
        <v>0</v>
      </c>
      <c r="AP1267" s="55">
        <f t="shared" si="306"/>
        <v>0</v>
      </c>
      <c r="AQ1267" s="55">
        <f t="shared" si="306"/>
        <v>0</v>
      </c>
      <c r="AR1267" s="55">
        <f t="shared" si="306"/>
        <v>0</v>
      </c>
      <c r="AS1267" s="55">
        <f t="shared" si="306"/>
        <v>0</v>
      </c>
      <c r="AT1267" s="55">
        <f t="shared" si="306"/>
        <v>0</v>
      </c>
      <c r="AU1267" s="55">
        <f t="shared" si="306"/>
        <v>0</v>
      </c>
      <c r="AV1267" s="54">
        <f t="shared" si="298"/>
        <v>0</v>
      </c>
      <c r="AW1267" s="54">
        <f t="shared" si="299"/>
        <v>0</v>
      </c>
      <c r="AX1267" s="54">
        <f t="shared" si="300"/>
        <v>0</v>
      </c>
    </row>
    <row r="1268" spans="9:50">
      <c r="I1268" s="55">
        <f t="shared" si="296"/>
        <v>0</v>
      </c>
      <c r="J1268" s="55">
        <f t="shared" si="308"/>
        <v>0</v>
      </c>
      <c r="K1268" s="55">
        <f t="shared" si="308"/>
        <v>0</v>
      </c>
      <c r="L1268" s="55">
        <f t="shared" si="308"/>
        <v>0</v>
      </c>
      <c r="M1268" s="55">
        <f t="shared" si="308"/>
        <v>0</v>
      </c>
      <c r="N1268" s="55">
        <f t="shared" si="308"/>
        <v>0</v>
      </c>
      <c r="O1268" s="55">
        <f t="shared" si="308"/>
        <v>0</v>
      </c>
      <c r="P1268" s="55">
        <f t="shared" si="308"/>
        <v>0</v>
      </c>
      <c r="Q1268" s="55">
        <f t="shared" si="308"/>
        <v>0</v>
      </c>
      <c r="R1268" s="55">
        <f t="shared" si="308"/>
        <v>0</v>
      </c>
      <c r="S1268" s="55">
        <f t="shared" si="308"/>
        <v>0</v>
      </c>
      <c r="T1268" s="55">
        <f t="shared" si="308"/>
        <v>0</v>
      </c>
      <c r="U1268" s="55">
        <f t="shared" si="308"/>
        <v>0</v>
      </c>
      <c r="V1268" s="55">
        <f t="shared" si="308"/>
        <v>0</v>
      </c>
      <c r="W1268" s="55">
        <f t="shared" si="308"/>
        <v>0</v>
      </c>
      <c r="X1268" s="55">
        <f t="shared" si="308"/>
        <v>0</v>
      </c>
      <c r="Y1268" s="55">
        <f t="shared" si="308"/>
        <v>0</v>
      </c>
      <c r="Z1268" s="55">
        <f t="shared" si="307"/>
        <v>0</v>
      </c>
      <c r="AA1268" s="55">
        <f t="shared" si="307"/>
        <v>0</v>
      </c>
      <c r="AB1268" s="55">
        <f t="shared" si="307"/>
        <v>0</v>
      </c>
      <c r="AC1268" s="55">
        <f t="shared" si="307"/>
        <v>0</v>
      </c>
      <c r="AD1268" s="55">
        <f t="shared" si="307"/>
        <v>0</v>
      </c>
      <c r="AE1268" s="55">
        <f t="shared" si="307"/>
        <v>0</v>
      </c>
      <c r="AF1268" s="55">
        <f t="shared" si="307"/>
        <v>0</v>
      </c>
      <c r="AG1268" s="55">
        <f t="shared" si="307"/>
        <v>0</v>
      </c>
      <c r="AH1268" s="55">
        <f t="shared" si="307"/>
        <v>0</v>
      </c>
      <c r="AI1268" s="55">
        <f t="shared" si="307"/>
        <v>0</v>
      </c>
      <c r="AJ1268" s="55">
        <f t="shared" si="307"/>
        <v>0</v>
      </c>
      <c r="AK1268" s="55">
        <f t="shared" si="307"/>
        <v>0</v>
      </c>
      <c r="AL1268" s="55">
        <f t="shared" si="307"/>
        <v>0</v>
      </c>
      <c r="AM1268" s="55">
        <f t="shared" si="307"/>
        <v>0</v>
      </c>
      <c r="AN1268" s="55">
        <f t="shared" si="307"/>
        <v>0</v>
      </c>
      <c r="AO1268" s="55">
        <f t="shared" si="306"/>
        <v>0</v>
      </c>
      <c r="AP1268" s="55">
        <f t="shared" si="306"/>
        <v>0</v>
      </c>
      <c r="AQ1268" s="55">
        <f t="shared" si="306"/>
        <v>0</v>
      </c>
      <c r="AR1268" s="55">
        <f t="shared" si="306"/>
        <v>0</v>
      </c>
      <c r="AS1268" s="55">
        <f t="shared" si="306"/>
        <v>0</v>
      </c>
      <c r="AT1268" s="55">
        <f t="shared" si="306"/>
        <v>0</v>
      </c>
      <c r="AU1268" s="55">
        <f t="shared" si="306"/>
        <v>0</v>
      </c>
      <c r="AV1268" s="54">
        <f t="shared" si="298"/>
        <v>0</v>
      </c>
      <c r="AW1268" s="54">
        <f t="shared" si="299"/>
        <v>0</v>
      </c>
      <c r="AX1268" s="54">
        <f t="shared" si="300"/>
        <v>0</v>
      </c>
    </row>
    <row r="1269" spans="9:50">
      <c r="I1269" s="55">
        <f t="shared" si="296"/>
        <v>0</v>
      </c>
      <c r="J1269" s="55">
        <f t="shared" si="308"/>
        <v>0</v>
      </c>
      <c r="K1269" s="55">
        <f t="shared" si="308"/>
        <v>0</v>
      </c>
      <c r="L1269" s="55">
        <f t="shared" si="308"/>
        <v>0</v>
      </c>
      <c r="M1269" s="55">
        <f t="shared" si="308"/>
        <v>0</v>
      </c>
      <c r="N1269" s="55">
        <f t="shared" si="308"/>
        <v>0</v>
      </c>
      <c r="O1269" s="55">
        <f t="shared" si="308"/>
        <v>0</v>
      </c>
      <c r="P1269" s="55">
        <f t="shared" si="308"/>
        <v>0</v>
      </c>
      <c r="Q1269" s="55">
        <f t="shared" si="308"/>
        <v>0</v>
      </c>
      <c r="R1269" s="55">
        <f t="shared" si="308"/>
        <v>0</v>
      </c>
      <c r="S1269" s="55">
        <f t="shared" si="308"/>
        <v>0</v>
      </c>
      <c r="T1269" s="55">
        <f t="shared" si="308"/>
        <v>0</v>
      </c>
      <c r="U1269" s="55">
        <f t="shared" si="308"/>
        <v>0</v>
      </c>
      <c r="V1269" s="55">
        <f t="shared" si="308"/>
        <v>0</v>
      </c>
      <c r="W1269" s="55">
        <f t="shared" si="308"/>
        <v>0</v>
      </c>
      <c r="X1269" s="55">
        <f t="shared" si="308"/>
        <v>0</v>
      </c>
      <c r="Y1269" s="55">
        <f t="shared" si="308"/>
        <v>0</v>
      </c>
      <c r="Z1269" s="55">
        <f t="shared" si="307"/>
        <v>0</v>
      </c>
      <c r="AA1269" s="55">
        <f t="shared" si="307"/>
        <v>0</v>
      </c>
      <c r="AB1269" s="55">
        <f t="shared" si="307"/>
        <v>0</v>
      </c>
      <c r="AC1269" s="55">
        <f t="shared" si="307"/>
        <v>0</v>
      </c>
      <c r="AD1269" s="55">
        <f t="shared" si="307"/>
        <v>0</v>
      </c>
      <c r="AE1269" s="55">
        <f t="shared" si="307"/>
        <v>0</v>
      </c>
      <c r="AF1269" s="55">
        <f t="shared" si="307"/>
        <v>0</v>
      </c>
      <c r="AG1269" s="55">
        <f t="shared" si="307"/>
        <v>0</v>
      </c>
      <c r="AH1269" s="55">
        <f t="shared" si="307"/>
        <v>0</v>
      </c>
      <c r="AI1269" s="55">
        <f t="shared" si="307"/>
        <v>0</v>
      </c>
      <c r="AJ1269" s="55">
        <f t="shared" si="307"/>
        <v>0</v>
      </c>
      <c r="AK1269" s="55">
        <f t="shared" si="307"/>
        <v>0</v>
      </c>
      <c r="AL1269" s="55">
        <f t="shared" si="307"/>
        <v>0</v>
      </c>
      <c r="AM1269" s="55">
        <f t="shared" si="307"/>
        <v>0</v>
      </c>
      <c r="AN1269" s="55">
        <f t="shared" si="307"/>
        <v>0</v>
      </c>
      <c r="AO1269" s="55">
        <f t="shared" si="306"/>
        <v>0</v>
      </c>
      <c r="AP1269" s="55">
        <f t="shared" si="306"/>
        <v>0</v>
      </c>
      <c r="AQ1269" s="55">
        <f t="shared" si="306"/>
        <v>0</v>
      </c>
      <c r="AR1269" s="55">
        <f t="shared" si="306"/>
        <v>0</v>
      </c>
      <c r="AS1269" s="55">
        <f t="shared" si="306"/>
        <v>0</v>
      </c>
      <c r="AT1269" s="55">
        <f t="shared" si="306"/>
        <v>0</v>
      </c>
      <c r="AU1269" s="55">
        <f t="shared" si="306"/>
        <v>0</v>
      </c>
      <c r="AV1269" s="54">
        <f t="shared" si="298"/>
        <v>0</v>
      </c>
      <c r="AW1269" s="54">
        <f t="shared" si="299"/>
        <v>0</v>
      </c>
      <c r="AX1269" s="54">
        <f t="shared" si="300"/>
        <v>0</v>
      </c>
    </row>
    <row r="1270" spans="9:50">
      <c r="I1270" s="55">
        <f t="shared" si="296"/>
        <v>0</v>
      </c>
      <c r="J1270" s="55">
        <f t="shared" si="308"/>
        <v>0</v>
      </c>
      <c r="K1270" s="55">
        <f t="shared" si="308"/>
        <v>0</v>
      </c>
      <c r="L1270" s="55">
        <f t="shared" si="308"/>
        <v>0</v>
      </c>
      <c r="M1270" s="55">
        <f t="shared" si="308"/>
        <v>0</v>
      </c>
      <c r="N1270" s="55">
        <f t="shared" si="308"/>
        <v>0</v>
      </c>
      <c r="O1270" s="55">
        <f t="shared" si="308"/>
        <v>0</v>
      </c>
      <c r="P1270" s="55">
        <f t="shared" si="308"/>
        <v>0</v>
      </c>
      <c r="Q1270" s="55">
        <f t="shared" si="308"/>
        <v>0</v>
      </c>
      <c r="R1270" s="55">
        <f t="shared" si="308"/>
        <v>0</v>
      </c>
      <c r="S1270" s="55">
        <f t="shared" si="308"/>
        <v>0</v>
      </c>
      <c r="T1270" s="55">
        <f t="shared" si="308"/>
        <v>0</v>
      </c>
      <c r="U1270" s="55">
        <f t="shared" si="308"/>
        <v>0</v>
      </c>
      <c r="V1270" s="55">
        <f t="shared" si="308"/>
        <v>0</v>
      </c>
      <c r="W1270" s="55">
        <f t="shared" si="308"/>
        <v>0</v>
      </c>
      <c r="X1270" s="55">
        <f t="shared" si="308"/>
        <v>0</v>
      </c>
      <c r="Y1270" s="55">
        <f t="shared" si="308"/>
        <v>0</v>
      </c>
      <c r="Z1270" s="55">
        <f t="shared" si="307"/>
        <v>0</v>
      </c>
      <c r="AA1270" s="55">
        <f t="shared" si="307"/>
        <v>0</v>
      </c>
      <c r="AB1270" s="55">
        <f t="shared" si="307"/>
        <v>0</v>
      </c>
      <c r="AC1270" s="55">
        <f t="shared" si="307"/>
        <v>0</v>
      </c>
      <c r="AD1270" s="55">
        <f t="shared" si="307"/>
        <v>0</v>
      </c>
      <c r="AE1270" s="55">
        <f t="shared" si="307"/>
        <v>0</v>
      </c>
      <c r="AF1270" s="55">
        <f t="shared" si="307"/>
        <v>0</v>
      </c>
      <c r="AG1270" s="55">
        <f t="shared" si="307"/>
        <v>0</v>
      </c>
      <c r="AH1270" s="55">
        <f t="shared" si="307"/>
        <v>0</v>
      </c>
      <c r="AI1270" s="55">
        <f t="shared" si="307"/>
        <v>0</v>
      </c>
      <c r="AJ1270" s="55">
        <f t="shared" si="307"/>
        <v>0</v>
      </c>
      <c r="AK1270" s="55">
        <f t="shared" si="307"/>
        <v>0</v>
      </c>
      <c r="AL1270" s="55">
        <f t="shared" si="307"/>
        <v>0</v>
      </c>
      <c r="AM1270" s="55">
        <f t="shared" si="307"/>
        <v>0</v>
      </c>
      <c r="AN1270" s="55">
        <f t="shared" si="307"/>
        <v>0</v>
      </c>
      <c r="AO1270" s="55">
        <f t="shared" si="306"/>
        <v>0</v>
      </c>
      <c r="AP1270" s="55">
        <f t="shared" si="306"/>
        <v>0</v>
      </c>
      <c r="AQ1270" s="55">
        <f t="shared" si="306"/>
        <v>0</v>
      </c>
      <c r="AR1270" s="55">
        <f t="shared" si="306"/>
        <v>0</v>
      </c>
      <c r="AS1270" s="55">
        <f t="shared" si="306"/>
        <v>0</v>
      </c>
      <c r="AT1270" s="55">
        <f t="shared" si="306"/>
        <v>0</v>
      </c>
      <c r="AU1270" s="55">
        <f t="shared" si="306"/>
        <v>0</v>
      </c>
      <c r="AV1270" s="54">
        <f t="shared" si="298"/>
        <v>0</v>
      </c>
      <c r="AW1270" s="54">
        <f t="shared" si="299"/>
        <v>0</v>
      </c>
      <c r="AX1270" s="54">
        <f t="shared" si="300"/>
        <v>0</v>
      </c>
    </row>
    <row r="1271" spans="9:50">
      <c r="I1271" s="55">
        <f t="shared" si="296"/>
        <v>0</v>
      </c>
      <c r="J1271" s="55">
        <f t="shared" si="308"/>
        <v>0</v>
      </c>
      <c r="K1271" s="55">
        <f t="shared" si="308"/>
        <v>0</v>
      </c>
      <c r="L1271" s="55">
        <f t="shared" si="308"/>
        <v>0</v>
      </c>
      <c r="M1271" s="55">
        <f t="shared" si="308"/>
        <v>0</v>
      </c>
      <c r="N1271" s="55">
        <f t="shared" si="308"/>
        <v>0</v>
      </c>
      <c r="O1271" s="55">
        <f t="shared" si="308"/>
        <v>0</v>
      </c>
      <c r="P1271" s="55">
        <f t="shared" si="308"/>
        <v>0</v>
      </c>
      <c r="Q1271" s="55">
        <f t="shared" si="308"/>
        <v>0</v>
      </c>
      <c r="R1271" s="55">
        <f t="shared" si="308"/>
        <v>0</v>
      </c>
      <c r="S1271" s="55">
        <f t="shared" si="308"/>
        <v>0</v>
      </c>
      <c r="T1271" s="55">
        <f t="shared" si="308"/>
        <v>0</v>
      </c>
      <c r="U1271" s="55">
        <f t="shared" si="308"/>
        <v>0</v>
      </c>
      <c r="V1271" s="55">
        <f t="shared" si="308"/>
        <v>0</v>
      </c>
      <c r="W1271" s="55">
        <f t="shared" si="308"/>
        <v>0</v>
      </c>
      <c r="X1271" s="55">
        <f t="shared" si="308"/>
        <v>0</v>
      </c>
      <c r="Y1271" s="55">
        <f t="shared" si="308"/>
        <v>0</v>
      </c>
      <c r="Z1271" s="55">
        <f t="shared" si="307"/>
        <v>0</v>
      </c>
      <c r="AA1271" s="55">
        <f t="shared" si="307"/>
        <v>0</v>
      </c>
      <c r="AB1271" s="55">
        <f t="shared" si="307"/>
        <v>0</v>
      </c>
      <c r="AC1271" s="55">
        <f t="shared" si="307"/>
        <v>0</v>
      </c>
      <c r="AD1271" s="55">
        <f t="shared" si="307"/>
        <v>0</v>
      </c>
      <c r="AE1271" s="55">
        <f t="shared" si="307"/>
        <v>0</v>
      </c>
      <c r="AF1271" s="55">
        <f t="shared" si="307"/>
        <v>0</v>
      </c>
      <c r="AG1271" s="55">
        <f t="shared" si="307"/>
        <v>0</v>
      </c>
      <c r="AH1271" s="55">
        <f t="shared" si="307"/>
        <v>0</v>
      </c>
      <c r="AI1271" s="55">
        <f t="shared" si="307"/>
        <v>0</v>
      </c>
      <c r="AJ1271" s="55">
        <f t="shared" si="307"/>
        <v>0</v>
      </c>
      <c r="AK1271" s="55">
        <f t="shared" si="307"/>
        <v>0</v>
      </c>
      <c r="AL1271" s="55">
        <f t="shared" si="307"/>
        <v>0</v>
      </c>
      <c r="AM1271" s="55">
        <f t="shared" si="307"/>
        <v>0</v>
      </c>
      <c r="AN1271" s="55">
        <f t="shared" si="307"/>
        <v>0</v>
      </c>
      <c r="AO1271" s="55">
        <f t="shared" si="306"/>
        <v>0</v>
      </c>
      <c r="AP1271" s="55">
        <f t="shared" si="306"/>
        <v>0</v>
      </c>
      <c r="AQ1271" s="55">
        <f t="shared" si="306"/>
        <v>0</v>
      </c>
      <c r="AR1271" s="55">
        <f t="shared" si="306"/>
        <v>0</v>
      </c>
      <c r="AS1271" s="55">
        <f t="shared" si="306"/>
        <v>0</v>
      </c>
      <c r="AT1271" s="55">
        <f t="shared" si="306"/>
        <v>0</v>
      </c>
      <c r="AU1271" s="55">
        <f t="shared" si="306"/>
        <v>0</v>
      </c>
      <c r="AV1271" s="54">
        <f t="shared" si="298"/>
        <v>0</v>
      </c>
      <c r="AW1271" s="54">
        <f t="shared" si="299"/>
        <v>0</v>
      </c>
      <c r="AX1271" s="54">
        <f t="shared" si="300"/>
        <v>0</v>
      </c>
    </row>
    <row r="1272" spans="9:50">
      <c r="I1272" s="55">
        <f t="shared" si="296"/>
        <v>0</v>
      </c>
      <c r="J1272" s="55">
        <f t="shared" si="308"/>
        <v>0</v>
      </c>
      <c r="K1272" s="55">
        <f t="shared" si="308"/>
        <v>0</v>
      </c>
      <c r="L1272" s="55">
        <f t="shared" si="308"/>
        <v>0</v>
      </c>
      <c r="M1272" s="55">
        <f t="shared" si="308"/>
        <v>0</v>
      </c>
      <c r="N1272" s="55">
        <f t="shared" si="308"/>
        <v>0</v>
      </c>
      <c r="O1272" s="55">
        <f t="shared" si="308"/>
        <v>0</v>
      </c>
      <c r="P1272" s="55">
        <f t="shared" si="308"/>
        <v>0</v>
      </c>
      <c r="Q1272" s="55">
        <f t="shared" si="308"/>
        <v>0</v>
      </c>
      <c r="R1272" s="55">
        <f t="shared" si="308"/>
        <v>0</v>
      </c>
      <c r="S1272" s="55">
        <f t="shared" si="308"/>
        <v>0</v>
      </c>
      <c r="T1272" s="55">
        <f t="shared" si="308"/>
        <v>0</v>
      </c>
      <c r="U1272" s="55">
        <f t="shared" si="308"/>
        <v>0</v>
      </c>
      <c r="V1272" s="55">
        <f t="shared" si="308"/>
        <v>0</v>
      </c>
      <c r="W1272" s="55">
        <f t="shared" si="308"/>
        <v>0</v>
      </c>
      <c r="X1272" s="55">
        <f t="shared" si="308"/>
        <v>0</v>
      </c>
      <c r="Y1272" s="55">
        <f t="shared" si="308"/>
        <v>0</v>
      </c>
      <c r="Z1272" s="55">
        <f t="shared" si="307"/>
        <v>0</v>
      </c>
      <c r="AA1272" s="55">
        <f t="shared" si="307"/>
        <v>0</v>
      </c>
      <c r="AB1272" s="55">
        <f t="shared" si="307"/>
        <v>0</v>
      </c>
      <c r="AC1272" s="55">
        <f t="shared" si="307"/>
        <v>0</v>
      </c>
      <c r="AD1272" s="55">
        <f t="shared" si="307"/>
        <v>0</v>
      </c>
      <c r="AE1272" s="55">
        <f t="shared" si="307"/>
        <v>0</v>
      </c>
      <c r="AF1272" s="55">
        <f t="shared" si="307"/>
        <v>0</v>
      </c>
      <c r="AG1272" s="55">
        <f t="shared" si="307"/>
        <v>0</v>
      </c>
      <c r="AH1272" s="55">
        <f t="shared" si="307"/>
        <v>0</v>
      </c>
      <c r="AI1272" s="55">
        <f t="shared" si="307"/>
        <v>0</v>
      </c>
      <c r="AJ1272" s="55">
        <f t="shared" si="307"/>
        <v>0</v>
      </c>
      <c r="AK1272" s="55">
        <f t="shared" si="307"/>
        <v>0</v>
      </c>
      <c r="AL1272" s="55">
        <f t="shared" si="307"/>
        <v>0</v>
      </c>
      <c r="AM1272" s="55">
        <f t="shared" si="307"/>
        <v>0</v>
      </c>
      <c r="AN1272" s="55">
        <f t="shared" si="307"/>
        <v>0</v>
      </c>
      <c r="AO1272" s="55">
        <f t="shared" si="306"/>
        <v>0</v>
      </c>
      <c r="AP1272" s="55">
        <f t="shared" si="306"/>
        <v>0</v>
      </c>
      <c r="AQ1272" s="55">
        <f t="shared" si="306"/>
        <v>0</v>
      </c>
      <c r="AR1272" s="55">
        <f t="shared" si="306"/>
        <v>0</v>
      </c>
      <c r="AS1272" s="55">
        <f t="shared" si="306"/>
        <v>0</v>
      </c>
      <c r="AT1272" s="55">
        <f t="shared" si="306"/>
        <v>0</v>
      </c>
      <c r="AU1272" s="55">
        <f t="shared" si="306"/>
        <v>0</v>
      </c>
      <c r="AV1272" s="54">
        <f t="shared" si="298"/>
        <v>0</v>
      </c>
      <c r="AW1272" s="54">
        <f t="shared" si="299"/>
        <v>0</v>
      </c>
      <c r="AX1272" s="54">
        <f t="shared" si="300"/>
        <v>0</v>
      </c>
    </row>
    <row r="1273" spans="9:50">
      <c r="I1273" s="55">
        <f t="shared" si="296"/>
        <v>0</v>
      </c>
      <c r="J1273" s="55">
        <f t="shared" si="308"/>
        <v>0</v>
      </c>
      <c r="K1273" s="55">
        <f t="shared" si="308"/>
        <v>0</v>
      </c>
      <c r="L1273" s="55">
        <f t="shared" si="308"/>
        <v>0</v>
      </c>
      <c r="M1273" s="55">
        <f t="shared" si="308"/>
        <v>0</v>
      </c>
      <c r="N1273" s="55">
        <f t="shared" si="308"/>
        <v>0</v>
      </c>
      <c r="O1273" s="55">
        <f t="shared" si="308"/>
        <v>0</v>
      </c>
      <c r="P1273" s="55">
        <f t="shared" si="308"/>
        <v>0</v>
      </c>
      <c r="Q1273" s="55">
        <f t="shared" si="308"/>
        <v>0</v>
      </c>
      <c r="R1273" s="55">
        <f t="shared" si="308"/>
        <v>0</v>
      </c>
      <c r="S1273" s="55">
        <f t="shared" si="308"/>
        <v>0</v>
      </c>
      <c r="T1273" s="55">
        <f t="shared" si="308"/>
        <v>0</v>
      </c>
      <c r="U1273" s="55">
        <f t="shared" si="308"/>
        <v>0</v>
      </c>
      <c r="V1273" s="55">
        <f t="shared" si="308"/>
        <v>0</v>
      </c>
      <c r="W1273" s="55">
        <f t="shared" si="308"/>
        <v>0</v>
      </c>
      <c r="X1273" s="55">
        <f t="shared" si="308"/>
        <v>0</v>
      </c>
      <c r="Y1273" s="55">
        <f t="shared" si="308"/>
        <v>0</v>
      </c>
      <c r="Z1273" s="55">
        <f t="shared" si="307"/>
        <v>0</v>
      </c>
      <c r="AA1273" s="55">
        <f t="shared" si="307"/>
        <v>0</v>
      </c>
      <c r="AB1273" s="55">
        <f t="shared" si="307"/>
        <v>0</v>
      </c>
      <c r="AC1273" s="55">
        <f t="shared" si="307"/>
        <v>0</v>
      </c>
      <c r="AD1273" s="55">
        <f t="shared" si="307"/>
        <v>0</v>
      </c>
      <c r="AE1273" s="55">
        <f t="shared" si="307"/>
        <v>0</v>
      </c>
      <c r="AF1273" s="55">
        <f t="shared" si="307"/>
        <v>0</v>
      </c>
      <c r="AG1273" s="55">
        <f t="shared" si="307"/>
        <v>0</v>
      </c>
      <c r="AH1273" s="55">
        <f t="shared" si="307"/>
        <v>0</v>
      </c>
      <c r="AI1273" s="55">
        <f t="shared" si="307"/>
        <v>0</v>
      </c>
      <c r="AJ1273" s="55">
        <f t="shared" si="307"/>
        <v>0</v>
      </c>
      <c r="AK1273" s="55">
        <f t="shared" si="307"/>
        <v>0</v>
      </c>
      <c r="AL1273" s="55">
        <f t="shared" si="307"/>
        <v>0</v>
      </c>
      <c r="AM1273" s="55">
        <f t="shared" si="307"/>
        <v>0</v>
      </c>
      <c r="AN1273" s="55">
        <f t="shared" si="307"/>
        <v>0</v>
      </c>
      <c r="AO1273" s="55">
        <f t="shared" si="306"/>
        <v>0</v>
      </c>
      <c r="AP1273" s="55">
        <f t="shared" si="306"/>
        <v>0</v>
      </c>
      <c r="AQ1273" s="55">
        <f t="shared" si="306"/>
        <v>0</v>
      </c>
      <c r="AR1273" s="55">
        <f t="shared" si="306"/>
        <v>0</v>
      </c>
      <c r="AS1273" s="55">
        <f t="shared" si="306"/>
        <v>0</v>
      </c>
      <c r="AT1273" s="55">
        <f t="shared" si="306"/>
        <v>0</v>
      </c>
      <c r="AU1273" s="55">
        <f t="shared" si="306"/>
        <v>0</v>
      </c>
      <c r="AV1273" s="54">
        <f t="shared" si="298"/>
        <v>0</v>
      </c>
      <c r="AW1273" s="54">
        <f t="shared" si="299"/>
        <v>0</v>
      </c>
      <c r="AX1273" s="54">
        <f t="shared" si="300"/>
        <v>0</v>
      </c>
    </row>
    <row r="1274" spans="9:50">
      <c r="I1274" s="55">
        <f t="shared" si="296"/>
        <v>0</v>
      </c>
      <c r="J1274" s="55">
        <f t="shared" si="308"/>
        <v>0</v>
      </c>
      <c r="K1274" s="55">
        <f t="shared" si="308"/>
        <v>0</v>
      </c>
      <c r="L1274" s="55">
        <f t="shared" si="308"/>
        <v>0</v>
      </c>
      <c r="M1274" s="55">
        <f t="shared" si="308"/>
        <v>0</v>
      </c>
      <c r="N1274" s="55">
        <f t="shared" si="308"/>
        <v>0</v>
      </c>
      <c r="O1274" s="55">
        <f t="shared" si="308"/>
        <v>0</v>
      </c>
      <c r="P1274" s="55">
        <f t="shared" si="308"/>
        <v>0</v>
      </c>
      <c r="Q1274" s="55">
        <f t="shared" si="308"/>
        <v>0</v>
      </c>
      <c r="R1274" s="55">
        <f t="shared" si="308"/>
        <v>0</v>
      </c>
      <c r="S1274" s="55">
        <f t="shared" si="308"/>
        <v>0</v>
      </c>
      <c r="T1274" s="55">
        <f t="shared" si="308"/>
        <v>0</v>
      </c>
      <c r="U1274" s="55">
        <f t="shared" si="308"/>
        <v>0</v>
      </c>
      <c r="V1274" s="55">
        <f t="shared" si="308"/>
        <v>0</v>
      </c>
      <c r="W1274" s="55">
        <f t="shared" si="308"/>
        <v>0</v>
      </c>
      <c r="X1274" s="55">
        <f t="shared" si="308"/>
        <v>0</v>
      </c>
      <c r="Y1274" s="55">
        <f t="shared" si="308"/>
        <v>0</v>
      </c>
      <c r="Z1274" s="55">
        <f t="shared" si="307"/>
        <v>0</v>
      </c>
      <c r="AA1274" s="55">
        <f t="shared" si="307"/>
        <v>0</v>
      </c>
      <c r="AB1274" s="55">
        <f t="shared" si="307"/>
        <v>0</v>
      </c>
      <c r="AC1274" s="55">
        <f t="shared" si="307"/>
        <v>0</v>
      </c>
      <c r="AD1274" s="55">
        <f t="shared" si="307"/>
        <v>0</v>
      </c>
      <c r="AE1274" s="55">
        <f t="shared" si="307"/>
        <v>0</v>
      </c>
      <c r="AF1274" s="55">
        <f t="shared" si="307"/>
        <v>0</v>
      </c>
      <c r="AG1274" s="55">
        <f t="shared" si="307"/>
        <v>0</v>
      </c>
      <c r="AH1274" s="55">
        <f t="shared" si="307"/>
        <v>0</v>
      </c>
      <c r="AI1274" s="55">
        <f t="shared" si="307"/>
        <v>0</v>
      </c>
      <c r="AJ1274" s="55">
        <f t="shared" si="307"/>
        <v>0</v>
      </c>
      <c r="AK1274" s="55">
        <f t="shared" si="307"/>
        <v>0</v>
      </c>
      <c r="AL1274" s="55">
        <f t="shared" si="307"/>
        <v>0</v>
      </c>
      <c r="AM1274" s="55">
        <f t="shared" si="307"/>
        <v>0</v>
      </c>
      <c r="AN1274" s="55">
        <f t="shared" si="307"/>
        <v>0</v>
      </c>
      <c r="AO1274" s="55">
        <f t="shared" si="306"/>
        <v>0</v>
      </c>
      <c r="AP1274" s="55">
        <f t="shared" si="306"/>
        <v>0</v>
      </c>
      <c r="AQ1274" s="55">
        <f t="shared" si="306"/>
        <v>0</v>
      </c>
      <c r="AR1274" s="55">
        <f t="shared" si="306"/>
        <v>0</v>
      </c>
      <c r="AS1274" s="55">
        <f t="shared" si="306"/>
        <v>0</v>
      </c>
      <c r="AT1274" s="55">
        <f t="shared" si="306"/>
        <v>0</v>
      </c>
      <c r="AU1274" s="55">
        <f t="shared" si="306"/>
        <v>0</v>
      </c>
      <c r="AV1274" s="54">
        <f t="shared" si="298"/>
        <v>0</v>
      </c>
      <c r="AW1274" s="54">
        <f t="shared" si="299"/>
        <v>0</v>
      </c>
      <c r="AX1274" s="54">
        <f t="shared" si="300"/>
        <v>0</v>
      </c>
    </row>
    <row r="1275" spans="9:50">
      <c r="I1275" s="55">
        <f t="shared" si="296"/>
        <v>0</v>
      </c>
      <c r="J1275" s="55">
        <f t="shared" si="308"/>
        <v>0</v>
      </c>
      <c r="K1275" s="55">
        <f t="shared" si="308"/>
        <v>0</v>
      </c>
      <c r="L1275" s="55">
        <f t="shared" si="308"/>
        <v>0</v>
      </c>
      <c r="M1275" s="55">
        <f t="shared" si="308"/>
        <v>0</v>
      </c>
      <c r="N1275" s="55">
        <f t="shared" si="308"/>
        <v>0</v>
      </c>
      <c r="O1275" s="55">
        <f t="shared" si="308"/>
        <v>0</v>
      </c>
      <c r="P1275" s="55">
        <f t="shared" si="308"/>
        <v>0</v>
      </c>
      <c r="Q1275" s="55">
        <f t="shared" si="308"/>
        <v>0</v>
      </c>
      <c r="R1275" s="55">
        <f t="shared" si="308"/>
        <v>0</v>
      </c>
      <c r="S1275" s="55">
        <f t="shared" si="308"/>
        <v>0</v>
      </c>
      <c r="T1275" s="55">
        <f t="shared" si="308"/>
        <v>0</v>
      </c>
      <c r="U1275" s="55">
        <f t="shared" si="308"/>
        <v>0</v>
      </c>
      <c r="V1275" s="55">
        <f t="shared" si="308"/>
        <v>0</v>
      </c>
      <c r="W1275" s="55">
        <f t="shared" si="308"/>
        <v>0</v>
      </c>
      <c r="X1275" s="55">
        <f t="shared" si="308"/>
        <v>0</v>
      </c>
      <c r="Y1275" s="55">
        <f t="shared" si="308"/>
        <v>0</v>
      </c>
      <c r="Z1275" s="55">
        <f t="shared" si="307"/>
        <v>0</v>
      </c>
      <c r="AA1275" s="55">
        <f t="shared" si="307"/>
        <v>0</v>
      </c>
      <c r="AB1275" s="55">
        <f t="shared" si="307"/>
        <v>0</v>
      </c>
      <c r="AC1275" s="55">
        <f t="shared" si="307"/>
        <v>0</v>
      </c>
      <c r="AD1275" s="55">
        <f t="shared" si="307"/>
        <v>0</v>
      </c>
      <c r="AE1275" s="55">
        <f t="shared" si="307"/>
        <v>0</v>
      </c>
      <c r="AF1275" s="55">
        <f t="shared" si="307"/>
        <v>0</v>
      </c>
      <c r="AG1275" s="55">
        <f t="shared" si="307"/>
        <v>0</v>
      </c>
      <c r="AH1275" s="55">
        <f t="shared" si="307"/>
        <v>0</v>
      </c>
      <c r="AI1275" s="55">
        <f t="shared" si="307"/>
        <v>0</v>
      </c>
      <c r="AJ1275" s="55">
        <f t="shared" si="307"/>
        <v>0</v>
      </c>
      <c r="AK1275" s="55">
        <f t="shared" si="307"/>
        <v>0</v>
      </c>
      <c r="AL1275" s="55">
        <f t="shared" si="307"/>
        <v>0</v>
      </c>
      <c r="AM1275" s="55">
        <f t="shared" si="307"/>
        <v>0</v>
      </c>
      <c r="AN1275" s="55">
        <f t="shared" si="307"/>
        <v>0</v>
      </c>
      <c r="AO1275" s="55">
        <f t="shared" si="306"/>
        <v>0</v>
      </c>
      <c r="AP1275" s="55">
        <f t="shared" si="306"/>
        <v>0</v>
      </c>
      <c r="AQ1275" s="55">
        <f t="shared" si="306"/>
        <v>0</v>
      </c>
      <c r="AR1275" s="55">
        <f t="shared" si="306"/>
        <v>0</v>
      </c>
      <c r="AS1275" s="55">
        <f t="shared" si="306"/>
        <v>0</v>
      </c>
      <c r="AT1275" s="55">
        <f t="shared" si="306"/>
        <v>0</v>
      </c>
      <c r="AU1275" s="55">
        <f t="shared" si="306"/>
        <v>0</v>
      </c>
      <c r="AV1275" s="54">
        <f t="shared" si="298"/>
        <v>0</v>
      </c>
      <c r="AW1275" s="54">
        <f t="shared" si="299"/>
        <v>0</v>
      </c>
      <c r="AX1275" s="54">
        <f t="shared" si="300"/>
        <v>0</v>
      </c>
    </row>
    <row r="1276" spans="9:50">
      <c r="I1276" s="55">
        <f t="shared" si="296"/>
        <v>0</v>
      </c>
      <c r="J1276" s="55">
        <f t="shared" si="308"/>
        <v>0</v>
      </c>
      <c r="K1276" s="55">
        <f t="shared" si="308"/>
        <v>0</v>
      </c>
      <c r="L1276" s="55">
        <f t="shared" si="308"/>
        <v>0</v>
      </c>
      <c r="M1276" s="55">
        <f t="shared" si="308"/>
        <v>0</v>
      </c>
      <c r="N1276" s="55">
        <f t="shared" si="308"/>
        <v>0</v>
      </c>
      <c r="O1276" s="55">
        <f t="shared" si="308"/>
        <v>0</v>
      </c>
      <c r="P1276" s="55">
        <f t="shared" si="308"/>
        <v>0</v>
      </c>
      <c r="Q1276" s="55">
        <f t="shared" si="308"/>
        <v>0</v>
      </c>
      <c r="R1276" s="55">
        <f t="shared" si="308"/>
        <v>0</v>
      </c>
      <c r="S1276" s="55">
        <f t="shared" si="308"/>
        <v>0</v>
      </c>
      <c r="T1276" s="55">
        <f t="shared" si="308"/>
        <v>0</v>
      </c>
      <c r="U1276" s="55">
        <f t="shared" si="308"/>
        <v>0</v>
      </c>
      <c r="V1276" s="55">
        <f t="shared" si="308"/>
        <v>0</v>
      </c>
      <c r="W1276" s="55">
        <f t="shared" si="308"/>
        <v>0</v>
      </c>
      <c r="X1276" s="55">
        <f t="shared" si="308"/>
        <v>0</v>
      </c>
      <c r="Y1276" s="55">
        <f t="shared" si="308"/>
        <v>0</v>
      </c>
      <c r="Z1276" s="55">
        <f t="shared" si="307"/>
        <v>0</v>
      </c>
      <c r="AA1276" s="55">
        <f t="shared" si="307"/>
        <v>0</v>
      </c>
      <c r="AB1276" s="55">
        <f t="shared" si="307"/>
        <v>0</v>
      </c>
      <c r="AC1276" s="55">
        <f t="shared" si="307"/>
        <v>0</v>
      </c>
      <c r="AD1276" s="55">
        <f t="shared" si="307"/>
        <v>0</v>
      </c>
      <c r="AE1276" s="55">
        <f t="shared" si="307"/>
        <v>0</v>
      </c>
      <c r="AF1276" s="55">
        <f t="shared" si="307"/>
        <v>0</v>
      </c>
      <c r="AG1276" s="55">
        <f t="shared" si="307"/>
        <v>0</v>
      </c>
      <c r="AH1276" s="55">
        <f t="shared" si="307"/>
        <v>0</v>
      </c>
      <c r="AI1276" s="55">
        <f t="shared" si="307"/>
        <v>0</v>
      </c>
      <c r="AJ1276" s="55">
        <f t="shared" si="307"/>
        <v>0</v>
      </c>
      <c r="AK1276" s="55">
        <f t="shared" si="307"/>
        <v>0</v>
      </c>
      <c r="AL1276" s="55">
        <f t="shared" si="307"/>
        <v>0</v>
      </c>
      <c r="AM1276" s="55">
        <f t="shared" si="307"/>
        <v>0</v>
      </c>
      <c r="AN1276" s="55">
        <f t="shared" si="307"/>
        <v>0</v>
      </c>
      <c r="AO1276" s="55">
        <f t="shared" si="306"/>
        <v>0</v>
      </c>
      <c r="AP1276" s="55">
        <f t="shared" si="306"/>
        <v>0</v>
      </c>
      <c r="AQ1276" s="55">
        <f t="shared" si="306"/>
        <v>0</v>
      </c>
      <c r="AR1276" s="55">
        <f t="shared" si="306"/>
        <v>0</v>
      </c>
      <c r="AS1276" s="55">
        <f t="shared" si="306"/>
        <v>0</v>
      </c>
      <c r="AT1276" s="55">
        <f t="shared" si="306"/>
        <v>0</v>
      </c>
      <c r="AU1276" s="55">
        <f t="shared" si="306"/>
        <v>0</v>
      </c>
      <c r="AV1276" s="54">
        <f t="shared" si="298"/>
        <v>0</v>
      </c>
      <c r="AW1276" s="54">
        <f t="shared" si="299"/>
        <v>0</v>
      </c>
      <c r="AX1276" s="54">
        <f t="shared" si="300"/>
        <v>0</v>
      </c>
    </row>
    <row r="1277" spans="9:50">
      <c r="I1277" s="55">
        <f t="shared" si="296"/>
        <v>0</v>
      </c>
      <c r="J1277" s="55">
        <f t="shared" si="308"/>
        <v>0</v>
      </c>
      <c r="K1277" s="55">
        <f t="shared" si="308"/>
        <v>0</v>
      </c>
      <c r="L1277" s="55">
        <f t="shared" si="308"/>
        <v>0</v>
      </c>
      <c r="M1277" s="55">
        <f t="shared" si="308"/>
        <v>0</v>
      </c>
      <c r="N1277" s="55">
        <f t="shared" si="308"/>
        <v>0</v>
      </c>
      <c r="O1277" s="55">
        <f t="shared" si="308"/>
        <v>0</v>
      </c>
      <c r="P1277" s="55">
        <f t="shared" si="308"/>
        <v>0</v>
      </c>
      <c r="Q1277" s="55">
        <f t="shared" si="308"/>
        <v>0</v>
      </c>
      <c r="R1277" s="55">
        <f t="shared" si="308"/>
        <v>0</v>
      </c>
      <c r="S1277" s="55">
        <f t="shared" si="308"/>
        <v>0</v>
      </c>
      <c r="T1277" s="55">
        <f t="shared" si="308"/>
        <v>0</v>
      </c>
      <c r="U1277" s="55">
        <f t="shared" si="308"/>
        <v>0</v>
      </c>
      <c r="V1277" s="55">
        <f t="shared" si="308"/>
        <v>0</v>
      </c>
      <c r="W1277" s="55">
        <f t="shared" si="308"/>
        <v>0</v>
      </c>
      <c r="X1277" s="55">
        <f t="shared" si="308"/>
        <v>0</v>
      </c>
      <c r="Y1277" s="55">
        <f t="shared" si="308"/>
        <v>0</v>
      </c>
      <c r="Z1277" s="55">
        <f t="shared" si="307"/>
        <v>0</v>
      </c>
      <c r="AA1277" s="55">
        <f t="shared" si="307"/>
        <v>0</v>
      </c>
      <c r="AB1277" s="55">
        <f t="shared" si="307"/>
        <v>0</v>
      </c>
      <c r="AC1277" s="55">
        <f t="shared" si="307"/>
        <v>0</v>
      </c>
      <c r="AD1277" s="55">
        <f t="shared" si="307"/>
        <v>0</v>
      </c>
      <c r="AE1277" s="55">
        <f t="shared" si="307"/>
        <v>0</v>
      </c>
      <c r="AF1277" s="55">
        <f t="shared" si="307"/>
        <v>0</v>
      </c>
      <c r="AG1277" s="55">
        <f t="shared" si="307"/>
        <v>0</v>
      </c>
      <c r="AH1277" s="55">
        <f t="shared" si="307"/>
        <v>0</v>
      </c>
      <c r="AI1277" s="55">
        <f t="shared" si="307"/>
        <v>0</v>
      </c>
      <c r="AJ1277" s="55">
        <f t="shared" si="307"/>
        <v>0</v>
      </c>
      <c r="AK1277" s="55">
        <f t="shared" si="307"/>
        <v>0</v>
      </c>
      <c r="AL1277" s="55">
        <f t="shared" si="307"/>
        <v>0</v>
      </c>
      <c r="AM1277" s="55">
        <f t="shared" si="307"/>
        <v>0</v>
      </c>
      <c r="AN1277" s="55">
        <f t="shared" si="307"/>
        <v>0</v>
      </c>
      <c r="AO1277" s="55">
        <f t="shared" si="306"/>
        <v>0</v>
      </c>
      <c r="AP1277" s="55">
        <f t="shared" si="306"/>
        <v>0</v>
      </c>
      <c r="AQ1277" s="55">
        <f t="shared" si="306"/>
        <v>0</v>
      </c>
      <c r="AR1277" s="55">
        <f t="shared" si="306"/>
        <v>0</v>
      </c>
      <c r="AS1277" s="55">
        <f t="shared" si="306"/>
        <v>0</v>
      </c>
      <c r="AT1277" s="55">
        <f t="shared" si="306"/>
        <v>0</v>
      </c>
      <c r="AU1277" s="55">
        <f t="shared" si="306"/>
        <v>0</v>
      </c>
      <c r="AV1277" s="54">
        <f t="shared" si="298"/>
        <v>0</v>
      </c>
      <c r="AW1277" s="54">
        <f t="shared" si="299"/>
        <v>0</v>
      </c>
      <c r="AX1277" s="54">
        <f t="shared" si="300"/>
        <v>0</v>
      </c>
    </row>
    <row r="1278" spans="9:50">
      <c r="I1278" s="55">
        <f t="shared" si="296"/>
        <v>0</v>
      </c>
      <c r="J1278" s="55">
        <f t="shared" si="308"/>
        <v>0</v>
      </c>
      <c r="K1278" s="55">
        <f t="shared" si="308"/>
        <v>0</v>
      </c>
      <c r="L1278" s="55">
        <f t="shared" si="308"/>
        <v>0</v>
      </c>
      <c r="M1278" s="55">
        <f t="shared" si="308"/>
        <v>0</v>
      </c>
      <c r="N1278" s="55">
        <f t="shared" si="308"/>
        <v>0</v>
      </c>
      <c r="O1278" s="55">
        <f t="shared" si="308"/>
        <v>0</v>
      </c>
      <c r="P1278" s="55">
        <f t="shared" si="308"/>
        <v>0</v>
      </c>
      <c r="Q1278" s="55">
        <f t="shared" si="308"/>
        <v>0</v>
      </c>
      <c r="R1278" s="55">
        <f t="shared" si="308"/>
        <v>0</v>
      </c>
      <c r="S1278" s="55">
        <f t="shared" si="308"/>
        <v>0</v>
      </c>
      <c r="T1278" s="55">
        <f t="shared" si="308"/>
        <v>0</v>
      </c>
      <c r="U1278" s="55">
        <f t="shared" si="308"/>
        <v>0</v>
      </c>
      <c r="V1278" s="55">
        <f t="shared" si="308"/>
        <v>0</v>
      </c>
      <c r="W1278" s="55">
        <f t="shared" si="308"/>
        <v>0</v>
      </c>
      <c r="X1278" s="55">
        <f t="shared" si="308"/>
        <v>0</v>
      </c>
      <c r="Y1278" s="55">
        <f t="shared" si="308"/>
        <v>0</v>
      </c>
      <c r="Z1278" s="55">
        <f t="shared" si="307"/>
        <v>0</v>
      </c>
      <c r="AA1278" s="55">
        <f t="shared" si="307"/>
        <v>0</v>
      </c>
      <c r="AB1278" s="55">
        <f t="shared" si="307"/>
        <v>0</v>
      </c>
      <c r="AC1278" s="55">
        <f t="shared" si="307"/>
        <v>0</v>
      </c>
      <c r="AD1278" s="55">
        <f t="shared" si="307"/>
        <v>0</v>
      </c>
      <c r="AE1278" s="55">
        <f t="shared" si="307"/>
        <v>0</v>
      </c>
      <c r="AF1278" s="55">
        <f t="shared" si="307"/>
        <v>0</v>
      </c>
      <c r="AG1278" s="55">
        <f t="shared" si="307"/>
        <v>0</v>
      </c>
      <c r="AH1278" s="55">
        <f t="shared" si="307"/>
        <v>0</v>
      </c>
      <c r="AI1278" s="55">
        <f t="shared" si="307"/>
        <v>0</v>
      </c>
      <c r="AJ1278" s="55">
        <f t="shared" si="307"/>
        <v>0</v>
      </c>
      <c r="AK1278" s="55">
        <f t="shared" si="307"/>
        <v>0</v>
      </c>
      <c r="AL1278" s="55">
        <f t="shared" si="307"/>
        <v>0</v>
      </c>
      <c r="AM1278" s="55">
        <f t="shared" si="307"/>
        <v>0</v>
      </c>
      <c r="AN1278" s="55">
        <f t="shared" si="307"/>
        <v>0</v>
      </c>
      <c r="AO1278" s="55">
        <f t="shared" si="306"/>
        <v>0</v>
      </c>
      <c r="AP1278" s="55">
        <f t="shared" si="306"/>
        <v>0</v>
      </c>
      <c r="AQ1278" s="55">
        <f t="shared" si="306"/>
        <v>0</v>
      </c>
      <c r="AR1278" s="55">
        <f t="shared" si="306"/>
        <v>0</v>
      </c>
      <c r="AS1278" s="55">
        <f t="shared" si="306"/>
        <v>0</v>
      </c>
      <c r="AT1278" s="55">
        <f t="shared" si="306"/>
        <v>0</v>
      </c>
      <c r="AU1278" s="55">
        <f t="shared" si="306"/>
        <v>0</v>
      </c>
      <c r="AV1278" s="54">
        <f t="shared" si="298"/>
        <v>0</v>
      </c>
      <c r="AW1278" s="54">
        <f t="shared" si="299"/>
        <v>0</v>
      </c>
      <c r="AX1278" s="54">
        <f t="shared" si="300"/>
        <v>0</v>
      </c>
    </row>
    <row r="1279" spans="9:50">
      <c r="I1279" s="55">
        <f t="shared" si="296"/>
        <v>0</v>
      </c>
      <c r="J1279" s="55">
        <f t="shared" si="308"/>
        <v>0</v>
      </c>
      <c r="K1279" s="55">
        <f t="shared" si="308"/>
        <v>0</v>
      </c>
      <c r="L1279" s="55">
        <f t="shared" si="308"/>
        <v>0</v>
      </c>
      <c r="M1279" s="55">
        <f t="shared" si="308"/>
        <v>0</v>
      </c>
      <c r="N1279" s="55">
        <f t="shared" si="308"/>
        <v>0</v>
      </c>
      <c r="O1279" s="55">
        <f t="shared" si="308"/>
        <v>0</v>
      </c>
      <c r="P1279" s="55">
        <f t="shared" si="308"/>
        <v>0</v>
      </c>
      <c r="Q1279" s="55">
        <f t="shared" si="308"/>
        <v>0</v>
      </c>
      <c r="R1279" s="55">
        <f t="shared" si="308"/>
        <v>0</v>
      </c>
      <c r="S1279" s="55">
        <f t="shared" si="308"/>
        <v>0</v>
      </c>
      <c r="T1279" s="55">
        <f t="shared" si="308"/>
        <v>0</v>
      </c>
      <c r="U1279" s="55">
        <f t="shared" si="308"/>
        <v>0</v>
      </c>
      <c r="V1279" s="55">
        <f t="shared" si="308"/>
        <v>0</v>
      </c>
      <c r="W1279" s="55">
        <f t="shared" si="308"/>
        <v>0</v>
      </c>
      <c r="X1279" s="55">
        <f t="shared" si="308"/>
        <v>0</v>
      </c>
      <c r="Y1279" s="55">
        <f t="shared" si="308"/>
        <v>0</v>
      </c>
      <c r="Z1279" s="55">
        <f t="shared" si="307"/>
        <v>0</v>
      </c>
      <c r="AA1279" s="55">
        <f t="shared" si="307"/>
        <v>0</v>
      </c>
      <c r="AB1279" s="55">
        <f t="shared" si="307"/>
        <v>0</v>
      </c>
      <c r="AC1279" s="55">
        <f t="shared" si="307"/>
        <v>0</v>
      </c>
      <c r="AD1279" s="55">
        <f t="shared" si="307"/>
        <v>0</v>
      </c>
      <c r="AE1279" s="55">
        <f t="shared" si="307"/>
        <v>0</v>
      </c>
      <c r="AF1279" s="55">
        <f t="shared" si="307"/>
        <v>0</v>
      </c>
      <c r="AG1279" s="55">
        <f t="shared" si="307"/>
        <v>0</v>
      </c>
      <c r="AH1279" s="55">
        <f t="shared" si="307"/>
        <v>0</v>
      </c>
      <c r="AI1279" s="55">
        <f t="shared" si="307"/>
        <v>0</v>
      </c>
      <c r="AJ1279" s="55">
        <f t="shared" si="307"/>
        <v>0</v>
      </c>
      <c r="AK1279" s="55">
        <f t="shared" si="307"/>
        <v>0</v>
      </c>
      <c r="AL1279" s="55">
        <f t="shared" si="307"/>
        <v>0</v>
      </c>
      <c r="AM1279" s="55">
        <f t="shared" si="307"/>
        <v>0</v>
      </c>
      <c r="AN1279" s="55">
        <f t="shared" si="307"/>
        <v>0</v>
      </c>
      <c r="AO1279" s="55">
        <f t="shared" si="306"/>
        <v>0</v>
      </c>
      <c r="AP1279" s="55">
        <f t="shared" si="306"/>
        <v>0</v>
      </c>
      <c r="AQ1279" s="55">
        <f t="shared" si="306"/>
        <v>0</v>
      </c>
      <c r="AR1279" s="55">
        <f t="shared" si="306"/>
        <v>0</v>
      </c>
      <c r="AS1279" s="55">
        <f t="shared" si="306"/>
        <v>0</v>
      </c>
      <c r="AT1279" s="55">
        <f t="shared" si="306"/>
        <v>0</v>
      </c>
      <c r="AU1279" s="55">
        <f t="shared" si="306"/>
        <v>0</v>
      </c>
      <c r="AV1279" s="54">
        <f t="shared" si="298"/>
        <v>0</v>
      </c>
      <c r="AW1279" s="54">
        <f t="shared" si="299"/>
        <v>0</v>
      </c>
      <c r="AX1279" s="54">
        <f t="shared" si="300"/>
        <v>0</v>
      </c>
    </row>
    <row r="1280" spans="9:50">
      <c r="I1280" s="55">
        <f t="shared" si="296"/>
        <v>0</v>
      </c>
      <c r="J1280" s="55">
        <f t="shared" si="308"/>
        <v>0</v>
      </c>
      <c r="K1280" s="55">
        <f t="shared" si="308"/>
        <v>0</v>
      </c>
      <c r="L1280" s="55">
        <f t="shared" si="308"/>
        <v>0</v>
      </c>
      <c r="M1280" s="55">
        <f t="shared" si="308"/>
        <v>0</v>
      </c>
      <c r="N1280" s="55">
        <f t="shared" si="308"/>
        <v>0</v>
      </c>
      <c r="O1280" s="55">
        <f t="shared" si="308"/>
        <v>0</v>
      </c>
      <c r="P1280" s="55">
        <f t="shared" si="308"/>
        <v>0</v>
      </c>
      <c r="Q1280" s="55">
        <f t="shared" si="308"/>
        <v>0</v>
      </c>
      <c r="R1280" s="55">
        <f t="shared" si="308"/>
        <v>0</v>
      </c>
      <c r="S1280" s="55">
        <f t="shared" si="308"/>
        <v>0</v>
      </c>
      <c r="T1280" s="55">
        <f t="shared" si="308"/>
        <v>0</v>
      </c>
      <c r="U1280" s="55">
        <f t="shared" si="308"/>
        <v>0</v>
      </c>
      <c r="V1280" s="55">
        <f t="shared" si="308"/>
        <v>0</v>
      </c>
      <c r="W1280" s="55">
        <f t="shared" si="308"/>
        <v>0</v>
      </c>
      <c r="X1280" s="55">
        <f t="shared" si="308"/>
        <v>0</v>
      </c>
      <c r="Y1280" s="55">
        <f t="shared" si="308"/>
        <v>0</v>
      </c>
      <c r="Z1280" s="55">
        <f t="shared" si="307"/>
        <v>0</v>
      </c>
      <c r="AA1280" s="55">
        <f t="shared" si="307"/>
        <v>0</v>
      </c>
      <c r="AB1280" s="55">
        <f t="shared" si="307"/>
        <v>0</v>
      </c>
      <c r="AC1280" s="55">
        <f t="shared" si="307"/>
        <v>0</v>
      </c>
      <c r="AD1280" s="55">
        <f t="shared" si="307"/>
        <v>0</v>
      </c>
      <c r="AE1280" s="55">
        <f t="shared" si="307"/>
        <v>0</v>
      </c>
      <c r="AF1280" s="55">
        <f t="shared" si="307"/>
        <v>0</v>
      </c>
      <c r="AG1280" s="55">
        <f t="shared" si="307"/>
        <v>0</v>
      </c>
      <c r="AH1280" s="55">
        <f t="shared" si="307"/>
        <v>0</v>
      </c>
      <c r="AI1280" s="55">
        <f t="shared" si="307"/>
        <v>0</v>
      </c>
      <c r="AJ1280" s="55">
        <f t="shared" si="307"/>
        <v>0</v>
      </c>
      <c r="AK1280" s="55">
        <f t="shared" si="307"/>
        <v>0</v>
      </c>
      <c r="AL1280" s="55">
        <f t="shared" si="307"/>
        <v>0</v>
      </c>
      <c r="AM1280" s="55">
        <f t="shared" si="307"/>
        <v>0</v>
      </c>
      <c r="AN1280" s="55">
        <f t="shared" si="307"/>
        <v>0</v>
      </c>
      <c r="AO1280" s="55">
        <f t="shared" si="306"/>
        <v>0</v>
      </c>
      <c r="AP1280" s="55">
        <f t="shared" si="306"/>
        <v>0</v>
      </c>
      <c r="AQ1280" s="55">
        <f t="shared" si="306"/>
        <v>0</v>
      </c>
      <c r="AR1280" s="55">
        <f t="shared" si="306"/>
        <v>0</v>
      </c>
      <c r="AS1280" s="55">
        <f t="shared" si="306"/>
        <v>0</v>
      </c>
      <c r="AT1280" s="55">
        <f t="shared" si="306"/>
        <v>0</v>
      </c>
      <c r="AU1280" s="55">
        <f t="shared" si="306"/>
        <v>0</v>
      </c>
      <c r="AV1280" s="54">
        <f t="shared" si="298"/>
        <v>0</v>
      </c>
      <c r="AW1280" s="54">
        <f t="shared" si="299"/>
        <v>0</v>
      </c>
      <c r="AX1280" s="54">
        <f t="shared" si="300"/>
        <v>0</v>
      </c>
    </row>
    <row r="1281" spans="9:50">
      <c r="I1281" s="55">
        <f t="shared" si="296"/>
        <v>0</v>
      </c>
      <c r="J1281" s="55">
        <f t="shared" si="308"/>
        <v>0</v>
      </c>
      <c r="K1281" s="55">
        <f t="shared" si="308"/>
        <v>0</v>
      </c>
      <c r="L1281" s="55">
        <f t="shared" si="308"/>
        <v>0</v>
      </c>
      <c r="M1281" s="55">
        <f t="shared" si="308"/>
        <v>0</v>
      </c>
      <c r="N1281" s="55">
        <f t="shared" si="308"/>
        <v>0</v>
      </c>
      <c r="O1281" s="55">
        <f t="shared" si="308"/>
        <v>0</v>
      </c>
      <c r="P1281" s="55">
        <f t="shared" si="308"/>
        <v>0</v>
      </c>
      <c r="Q1281" s="55">
        <f t="shared" si="308"/>
        <v>0</v>
      </c>
      <c r="R1281" s="55">
        <f t="shared" si="308"/>
        <v>0</v>
      </c>
      <c r="S1281" s="55">
        <f t="shared" si="308"/>
        <v>0</v>
      </c>
      <c r="T1281" s="55">
        <f t="shared" si="308"/>
        <v>0</v>
      </c>
      <c r="U1281" s="55">
        <f t="shared" si="308"/>
        <v>0</v>
      </c>
      <c r="V1281" s="55">
        <f t="shared" si="308"/>
        <v>0</v>
      </c>
      <c r="W1281" s="55">
        <f t="shared" si="308"/>
        <v>0</v>
      </c>
      <c r="X1281" s="55">
        <f t="shared" si="308"/>
        <v>0</v>
      </c>
      <c r="Y1281" s="55">
        <f t="shared" si="308"/>
        <v>0</v>
      </c>
      <c r="Z1281" s="55">
        <f t="shared" si="307"/>
        <v>0</v>
      </c>
      <c r="AA1281" s="55">
        <f t="shared" si="307"/>
        <v>0</v>
      </c>
      <c r="AB1281" s="55">
        <f t="shared" si="307"/>
        <v>0</v>
      </c>
      <c r="AC1281" s="55">
        <f t="shared" si="307"/>
        <v>0</v>
      </c>
      <c r="AD1281" s="55">
        <f t="shared" si="307"/>
        <v>0</v>
      </c>
      <c r="AE1281" s="55">
        <f t="shared" si="307"/>
        <v>0</v>
      </c>
      <c r="AF1281" s="55">
        <f t="shared" si="307"/>
        <v>0</v>
      </c>
      <c r="AG1281" s="55">
        <f t="shared" si="307"/>
        <v>0</v>
      </c>
      <c r="AH1281" s="55">
        <f t="shared" si="307"/>
        <v>0</v>
      </c>
      <c r="AI1281" s="55">
        <f t="shared" si="307"/>
        <v>0</v>
      </c>
      <c r="AJ1281" s="55">
        <f t="shared" si="307"/>
        <v>0</v>
      </c>
      <c r="AK1281" s="55">
        <f t="shared" si="307"/>
        <v>0</v>
      </c>
      <c r="AL1281" s="55">
        <f t="shared" si="307"/>
        <v>0</v>
      </c>
      <c r="AM1281" s="55">
        <f t="shared" si="307"/>
        <v>0</v>
      </c>
      <c r="AN1281" s="55">
        <f t="shared" si="307"/>
        <v>0</v>
      </c>
      <c r="AO1281" s="55">
        <f t="shared" si="306"/>
        <v>0</v>
      </c>
      <c r="AP1281" s="55">
        <f t="shared" si="306"/>
        <v>0</v>
      </c>
      <c r="AQ1281" s="55">
        <f t="shared" si="306"/>
        <v>0</v>
      </c>
      <c r="AR1281" s="55">
        <f t="shared" si="306"/>
        <v>0</v>
      </c>
      <c r="AS1281" s="55">
        <f t="shared" si="306"/>
        <v>0</v>
      </c>
      <c r="AT1281" s="55">
        <f t="shared" si="306"/>
        <v>0</v>
      </c>
      <c r="AU1281" s="55">
        <f t="shared" si="306"/>
        <v>0</v>
      </c>
      <c r="AV1281" s="54">
        <f t="shared" si="298"/>
        <v>0</v>
      </c>
      <c r="AW1281" s="54">
        <f t="shared" si="299"/>
        <v>0</v>
      </c>
      <c r="AX1281" s="54">
        <f t="shared" si="300"/>
        <v>0</v>
      </c>
    </row>
    <row r="1282" spans="9:50">
      <c r="I1282" s="55">
        <f t="shared" si="296"/>
        <v>0</v>
      </c>
      <c r="J1282" s="55">
        <f t="shared" si="308"/>
        <v>0</v>
      </c>
      <c r="K1282" s="55">
        <f t="shared" si="308"/>
        <v>0</v>
      </c>
      <c r="L1282" s="55">
        <f t="shared" si="308"/>
        <v>0</v>
      </c>
      <c r="M1282" s="55">
        <f t="shared" si="308"/>
        <v>0</v>
      </c>
      <c r="N1282" s="55">
        <f t="shared" si="308"/>
        <v>0</v>
      </c>
      <c r="O1282" s="55">
        <f t="shared" si="308"/>
        <v>0</v>
      </c>
      <c r="P1282" s="55">
        <f t="shared" si="308"/>
        <v>0</v>
      </c>
      <c r="Q1282" s="55">
        <f t="shared" si="308"/>
        <v>0</v>
      </c>
      <c r="R1282" s="55">
        <f t="shared" si="308"/>
        <v>0</v>
      </c>
      <c r="S1282" s="55">
        <f t="shared" si="308"/>
        <v>0</v>
      </c>
      <c r="T1282" s="55">
        <f t="shared" si="308"/>
        <v>0</v>
      </c>
      <c r="U1282" s="55">
        <f t="shared" si="308"/>
        <v>0</v>
      </c>
      <c r="V1282" s="55">
        <f t="shared" si="308"/>
        <v>0</v>
      </c>
      <c r="W1282" s="55">
        <f t="shared" si="308"/>
        <v>0</v>
      </c>
      <c r="X1282" s="55">
        <f t="shared" si="308"/>
        <v>0</v>
      </c>
      <c r="Y1282" s="55">
        <f t="shared" ref="Y1282:AN1297" si="309">SUMIFS($F$2:$F$2000,$E$2:$E$2000,Y$1,$A$2:$A$2000,$H1282)</f>
        <v>0</v>
      </c>
      <c r="Z1282" s="55">
        <f t="shared" si="309"/>
        <v>0</v>
      </c>
      <c r="AA1282" s="55">
        <f t="shared" si="309"/>
        <v>0</v>
      </c>
      <c r="AB1282" s="55">
        <f t="shared" si="309"/>
        <v>0</v>
      </c>
      <c r="AC1282" s="55">
        <f t="shared" si="309"/>
        <v>0</v>
      </c>
      <c r="AD1282" s="55">
        <f t="shared" si="309"/>
        <v>0</v>
      </c>
      <c r="AE1282" s="55">
        <f t="shared" si="309"/>
        <v>0</v>
      </c>
      <c r="AF1282" s="55">
        <f t="shared" si="309"/>
        <v>0</v>
      </c>
      <c r="AG1282" s="55">
        <f t="shared" si="309"/>
        <v>0</v>
      </c>
      <c r="AH1282" s="55">
        <f t="shared" si="309"/>
        <v>0</v>
      </c>
      <c r="AI1282" s="55">
        <f t="shared" si="309"/>
        <v>0</v>
      </c>
      <c r="AJ1282" s="55">
        <f t="shared" si="309"/>
        <v>0</v>
      </c>
      <c r="AK1282" s="55">
        <f t="shared" si="309"/>
        <v>0</v>
      </c>
      <c r="AL1282" s="55">
        <f t="shared" si="309"/>
        <v>0</v>
      </c>
      <c r="AM1282" s="55">
        <f t="shared" si="309"/>
        <v>0</v>
      </c>
      <c r="AN1282" s="55">
        <f t="shared" si="309"/>
        <v>0</v>
      </c>
      <c r="AO1282" s="55">
        <f t="shared" si="306"/>
        <v>0</v>
      </c>
      <c r="AP1282" s="55">
        <f t="shared" si="306"/>
        <v>0</v>
      </c>
      <c r="AQ1282" s="55">
        <f t="shared" si="306"/>
        <v>0</v>
      </c>
      <c r="AR1282" s="55">
        <f t="shared" si="306"/>
        <v>0</v>
      </c>
      <c r="AS1282" s="55">
        <f t="shared" si="306"/>
        <v>0</v>
      </c>
      <c r="AT1282" s="55">
        <f t="shared" si="306"/>
        <v>0</v>
      </c>
      <c r="AU1282" s="55">
        <f t="shared" si="306"/>
        <v>0</v>
      </c>
      <c r="AV1282" s="54">
        <f t="shared" si="298"/>
        <v>0</v>
      </c>
      <c r="AW1282" s="54">
        <f t="shared" si="299"/>
        <v>0</v>
      </c>
      <c r="AX1282" s="54">
        <f t="shared" si="300"/>
        <v>0</v>
      </c>
    </row>
    <row r="1283" spans="9:50">
      <c r="I1283" s="55">
        <f t="shared" ref="I1283:I1346" si="310">SUMIFS($F$2:$F$2000,$B$2:$B$2000,"0",$A$2:$A$2000,$H1283)</f>
        <v>0</v>
      </c>
      <c r="J1283" s="55">
        <f t="shared" ref="J1283:Y1298" si="311">SUMIFS($F$2:$F$2000,$E$2:$E$2000,J$1,$A$2:$A$2000,$H1283)</f>
        <v>0</v>
      </c>
      <c r="K1283" s="55">
        <f t="shared" si="311"/>
        <v>0</v>
      </c>
      <c r="L1283" s="55">
        <f t="shared" si="311"/>
        <v>0</v>
      </c>
      <c r="M1283" s="55">
        <f t="shared" si="311"/>
        <v>0</v>
      </c>
      <c r="N1283" s="55">
        <f t="shared" si="311"/>
        <v>0</v>
      </c>
      <c r="O1283" s="55">
        <f t="shared" si="311"/>
        <v>0</v>
      </c>
      <c r="P1283" s="55">
        <f t="shared" si="311"/>
        <v>0</v>
      </c>
      <c r="Q1283" s="55">
        <f t="shared" si="311"/>
        <v>0</v>
      </c>
      <c r="R1283" s="55">
        <f t="shared" si="311"/>
        <v>0</v>
      </c>
      <c r="S1283" s="55">
        <f t="shared" si="311"/>
        <v>0</v>
      </c>
      <c r="T1283" s="55">
        <f t="shared" si="311"/>
        <v>0</v>
      </c>
      <c r="U1283" s="55">
        <f t="shared" si="311"/>
        <v>0</v>
      </c>
      <c r="V1283" s="55">
        <f t="shared" si="311"/>
        <v>0</v>
      </c>
      <c r="W1283" s="55">
        <f t="shared" si="311"/>
        <v>0</v>
      </c>
      <c r="X1283" s="55">
        <f t="shared" si="311"/>
        <v>0</v>
      </c>
      <c r="Y1283" s="55">
        <f t="shared" si="311"/>
        <v>0</v>
      </c>
      <c r="Z1283" s="55">
        <f t="shared" si="309"/>
        <v>0</v>
      </c>
      <c r="AA1283" s="55">
        <f t="shared" si="309"/>
        <v>0</v>
      </c>
      <c r="AB1283" s="55">
        <f t="shared" si="309"/>
        <v>0</v>
      </c>
      <c r="AC1283" s="55">
        <f t="shared" si="309"/>
        <v>0</v>
      </c>
      <c r="AD1283" s="55">
        <f t="shared" si="309"/>
        <v>0</v>
      </c>
      <c r="AE1283" s="55">
        <f t="shared" si="309"/>
        <v>0</v>
      </c>
      <c r="AF1283" s="55">
        <f t="shared" si="309"/>
        <v>0</v>
      </c>
      <c r="AG1283" s="55">
        <f t="shared" si="309"/>
        <v>0</v>
      </c>
      <c r="AH1283" s="55">
        <f t="shared" si="309"/>
        <v>0</v>
      </c>
      <c r="AI1283" s="55">
        <f t="shared" si="309"/>
        <v>0</v>
      </c>
      <c r="AJ1283" s="55">
        <f t="shared" si="309"/>
        <v>0</v>
      </c>
      <c r="AK1283" s="55">
        <f t="shared" si="309"/>
        <v>0</v>
      </c>
      <c r="AL1283" s="55">
        <f t="shared" si="309"/>
        <v>0</v>
      </c>
      <c r="AM1283" s="55">
        <f t="shared" si="309"/>
        <v>0</v>
      </c>
      <c r="AN1283" s="55">
        <f t="shared" si="309"/>
        <v>0</v>
      </c>
      <c r="AO1283" s="55">
        <f t="shared" si="306"/>
        <v>0</v>
      </c>
      <c r="AP1283" s="55">
        <f t="shared" si="306"/>
        <v>0</v>
      </c>
      <c r="AQ1283" s="55">
        <f t="shared" si="306"/>
        <v>0</v>
      </c>
      <c r="AR1283" s="55">
        <f t="shared" si="306"/>
        <v>0</v>
      </c>
      <c r="AS1283" s="55">
        <f t="shared" si="306"/>
        <v>0</v>
      </c>
      <c r="AT1283" s="55">
        <f t="shared" si="306"/>
        <v>0</v>
      </c>
      <c r="AU1283" s="55">
        <f t="shared" si="306"/>
        <v>0</v>
      </c>
      <c r="AV1283" s="54">
        <f t="shared" ref="AV1283:AV1346" si="312">I1283</f>
        <v>0</v>
      </c>
      <c r="AW1283" s="54">
        <f t="shared" ref="AW1283:AW1346" si="313">SUM(J1283:AU1283)</f>
        <v>0</v>
      </c>
      <c r="AX1283" s="54">
        <f t="shared" ref="AX1283:AX1346" si="314">AW1283+AV1283</f>
        <v>0</v>
      </c>
    </row>
    <row r="1284" spans="9:50">
      <c r="I1284" s="55">
        <f t="shared" si="310"/>
        <v>0</v>
      </c>
      <c r="J1284" s="55">
        <f t="shared" si="311"/>
        <v>0</v>
      </c>
      <c r="K1284" s="55">
        <f t="shared" si="311"/>
        <v>0</v>
      </c>
      <c r="L1284" s="55">
        <f t="shared" si="311"/>
        <v>0</v>
      </c>
      <c r="M1284" s="55">
        <f t="shared" si="311"/>
        <v>0</v>
      </c>
      <c r="N1284" s="55">
        <f t="shared" si="311"/>
        <v>0</v>
      </c>
      <c r="O1284" s="55">
        <f t="shared" si="311"/>
        <v>0</v>
      </c>
      <c r="P1284" s="55">
        <f t="shared" si="311"/>
        <v>0</v>
      </c>
      <c r="Q1284" s="55">
        <f t="shared" si="311"/>
        <v>0</v>
      </c>
      <c r="R1284" s="55">
        <f t="shared" si="311"/>
        <v>0</v>
      </c>
      <c r="S1284" s="55">
        <f t="shared" si="311"/>
        <v>0</v>
      </c>
      <c r="T1284" s="55">
        <f t="shared" si="311"/>
        <v>0</v>
      </c>
      <c r="U1284" s="55">
        <f t="shared" si="311"/>
        <v>0</v>
      </c>
      <c r="V1284" s="55">
        <f t="shared" si="311"/>
        <v>0</v>
      </c>
      <c r="W1284" s="55">
        <f t="shared" si="311"/>
        <v>0</v>
      </c>
      <c r="X1284" s="55">
        <f t="shared" si="311"/>
        <v>0</v>
      </c>
      <c r="Y1284" s="55">
        <f t="shared" si="311"/>
        <v>0</v>
      </c>
      <c r="Z1284" s="55">
        <f t="shared" si="309"/>
        <v>0</v>
      </c>
      <c r="AA1284" s="55">
        <f t="shared" si="309"/>
        <v>0</v>
      </c>
      <c r="AB1284" s="55">
        <f t="shared" si="309"/>
        <v>0</v>
      </c>
      <c r="AC1284" s="55">
        <f t="shared" si="309"/>
        <v>0</v>
      </c>
      <c r="AD1284" s="55">
        <f t="shared" si="309"/>
        <v>0</v>
      </c>
      <c r="AE1284" s="55">
        <f t="shared" si="309"/>
        <v>0</v>
      </c>
      <c r="AF1284" s="55">
        <f t="shared" si="309"/>
        <v>0</v>
      </c>
      <c r="AG1284" s="55">
        <f t="shared" si="309"/>
        <v>0</v>
      </c>
      <c r="AH1284" s="55">
        <f t="shared" si="309"/>
        <v>0</v>
      </c>
      <c r="AI1284" s="55">
        <f t="shared" si="309"/>
        <v>0</v>
      </c>
      <c r="AJ1284" s="55">
        <f t="shared" si="309"/>
        <v>0</v>
      </c>
      <c r="AK1284" s="55">
        <f t="shared" si="309"/>
        <v>0</v>
      </c>
      <c r="AL1284" s="55">
        <f t="shared" si="309"/>
        <v>0</v>
      </c>
      <c r="AM1284" s="55">
        <f t="shared" si="309"/>
        <v>0</v>
      </c>
      <c r="AN1284" s="55">
        <f t="shared" si="309"/>
        <v>0</v>
      </c>
      <c r="AO1284" s="55">
        <f t="shared" si="306"/>
        <v>0</v>
      </c>
      <c r="AP1284" s="55">
        <f t="shared" si="306"/>
        <v>0</v>
      </c>
      <c r="AQ1284" s="55">
        <f t="shared" si="306"/>
        <v>0</v>
      </c>
      <c r="AR1284" s="55">
        <f t="shared" si="306"/>
        <v>0</v>
      </c>
      <c r="AS1284" s="55">
        <f t="shared" si="306"/>
        <v>0</v>
      </c>
      <c r="AT1284" s="55">
        <f t="shared" si="306"/>
        <v>0</v>
      </c>
      <c r="AU1284" s="55">
        <f t="shared" si="306"/>
        <v>0</v>
      </c>
      <c r="AV1284" s="54">
        <f t="shared" si="312"/>
        <v>0</v>
      </c>
      <c r="AW1284" s="54">
        <f t="shared" si="313"/>
        <v>0</v>
      </c>
      <c r="AX1284" s="54">
        <f t="shared" si="314"/>
        <v>0</v>
      </c>
    </row>
    <row r="1285" spans="9:50">
      <c r="I1285" s="55">
        <f t="shared" si="310"/>
        <v>0</v>
      </c>
      <c r="J1285" s="55">
        <f t="shared" si="311"/>
        <v>0</v>
      </c>
      <c r="K1285" s="55">
        <f t="shared" si="311"/>
        <v>0</v>
      </c>
      <c r="L1285" s="55">
        <f t="shared" si="311"/>
        <v>0</v>
      </c>
      <c r="M1285" s="55">
        <f t="shared" si="311"/>
        <v>0</v>
      </c>
      <c r="N1285" s="55">
        <f t="shared" si="311"/>
        <v>0</v>
      </c>
      <c r="O1285" s="55">
        <f t="shared" si="311"/>
        <v>0</v>
      </c>
      <c r="P1285" s="55">
        <f t="shared" si="311"/>
        <v>0</v>
      </c>
      <c r="Q1285" s="55">
        <f t="shared" si="311"/>
        <v>0</v>
      </c>
      <c r="R1285" s="55">
        <f t="shared" si="311"/>
        <v>0</v>
      </c>
      <c r="S1285" s="55">
        <f t="shared" si="311"/>
        <v>0</v>
      </c>
      <c r="T1285" s="55">
        <f t="shared" si="311"/>
        <v>0</v>
      </c>
      <c r="U1285" s="55">
        <f t="shared" si="311"/>
        <v>0</v>
      </c>
      <c r="V1285" s="55">
        <f t="shared" si="311"/>
        <v>0</v>
      </c>
      <c r="W1285" s="55">
        <f t="shared" si="311"/>
        <v>0</v>
      </c>
      <c r="X1285" s="55">
        <f t="shared" si="311"/>
        <v>0</v>
      </c>
      <c r="Y1285" s="55">
        <f t="shared" si="311"/>
        <v>0</v>
      </c>
      <c r="Z1285" s="55">
        <f t="shared" si="309"/>
        <v>0</v>
      </c>
      <c r="AA1285" s="55">
        <f t="shared" si="309"/>
        <v>0</v>
      </c>
      <c r="AB1285" s="55">
        <f t="shared" si="309"/>
        <v>0</v>
      </c>
      <c r="AC1285" s="55">
        <f t="shared" si="309"/>
        <v>0</v>
      </c>
      <c r="AD1285" s="55">
        <f t="shared" si="309"/>
        <v>0</v>
      </c>
      <c r="AE1285" s="55">
        <f t="shared" si="309"/>
        <v>0</v>
      </c>
      <c r="AF1285" s="55">
        <f t="shared" si="309"/>
        <v>0</v>
      </c>
      <c r="AG1285" s="55">
        <f t="shared" si="309"/>
        <v>0</v>
      </c>
      <c r="AH1285" s="55">
        <f t="shared" si="309"/>
        <v>0</v>
      </c>
      <c r="AI1285" s="55">
        <f t="shared" si="309"/>
        <v>0</v>
      </c>
      <c r="AJ1285" s="55">
        <f t="shared" si="309"/>
        <v>0</v>
      </c>
      <c r="AK1285" s="55">
        <f t="shared" si="309"/>
        <v>0</v>
      </c>
      <c r="AL1285" s="55">
        <f t="shared" si="309"/>
        <v>0</v>
      </c>
      <c r="AM1285" s="55">
        <f t="shared" si="309"/>
        <v>0</v>
      </c>
      <c r="AN1285" s="55">
        <f t="shared" si="309"/>
        <v>0</v>
      </c>
      <c r="AO1285" s="55">
        <f t="shared" si="306"/>
        <v>0</v>
      </c>
      <c r="AP1285" s="55">
        <f t="shared" si="306"/>
        <v>0</v>
      </c>
      <c r="AQ1285" s="55">
        <f t="shared" si="306"/>
        <v>0</v>
      </c>
      <c r="AR1285" s="55">
        <f t="shared" si="306"/>
        <v>0</v>
      </c>
      <c r="AS1285" s="55">
        <f t="shared" si="306"/>
        <v>0</v>
      </c>
      <c r="AT1285" s="55">
        <f t="shared" si="306"/>
        <v>0</v>
      </c>
      <c r="AU1285" s="55">
        <f t="shared" si="306"/>
        <v>0</v>
      </c>
      <c r="AV1285" s="54">
        <f t="shared" si="312"/>
        <v>0</v>
      </c>
      <c r="AW1285" s="54">
        <f t="shared" si="313"/>
        <v>0</v>
      </c>
      <c r="AX1285" s="54">
        <f t="shared" si="314"/>
        <v>0</v>
      </c>
    </row>
    <row r="1286" spans="9:50">
      <c r="I1286" s="55">
        <f t="shared" si="310"/>
        <v>0</v>
      </c>
      <c r="J1286" s="55">
        <f t="shared" si="311"/>
        <v>0</v>
      </c>
      <c r="K1286" s="55">
        <f t="shared" si="311"/>
        <v>0</v>
      </c>
      <c r="L1286" s="55">
        <f t="shared" si="311"/>
        <v>0</v>
      </c>
      <c r="M1286" s="55">
        <f t="shared" si="311"/>
        <v>0</v>
      </c>
      <c r="N1286" s="55">
        <f t="shared" si="311"/>
        <v>0</v>
      </c>
      <c r="O1286" s="55">
        <f t="shared" si="311"/>
        <v>0</v>
      </c>
      <c r="P1286" s="55">
        <f t="shared" si="311"/>
        <v>0</v>
      </c>
      <c r="Q1286" s="55">
        <f t="shared" si="311"/>
        <v>0</v>
      </c>
      <c r="R1286" s="55">
        <f t="shared" si="311"/>
        <v>0</v>
      </c>
      <c r="S1286" s="55">
        <f t="shared" si="311"/>
        <v>0</v>
      </c>
      <c r="T1286" s="55">
        <f t="shared" si="311"/>
        <v>0</v>
      </c>
      <c r="U1286" s="55">
        <f t="shared" si="311"/>
        <v>0</v>
      </c>
      <c r="V1286" s="55">
        <f t="shared" si="311"/>
        <v>0</v>
      </c>
      <c r="W1286" s="55">
        <f t="shared" si="311"/>
        <v>0</v>
      </c>
      <c r="X1286" s="55">
        <f t="shared" si="311"/>
        <v>0</v>
      </c>
      <c r="Y1286" s="55">
        <f t="shared" si="311"/>
        <v>0</v>
      </c>
      <c r="Z1286" s="55">
        <f t="shared" si="309"/>
        <v>0</v>
      </c>
      <c r="AA1286" s="55">
        <f t="shared" si="309"/>
        <v>0</v>
      </c>
      <c r="AB1286" s="55">
        <f t="shared" si="309"/>
        <v>0</v>
      </c>
      <c r="AC1286" s="55">
        <f t="shared" si="309"/>
        <v>0</v>
      </c>
      <c r="AD1286" s="55">
        <f t="shared" si="309"/>
        <v>0</v>
      </c>
      <c r="AE1286" s="55">
        <f t="shared" si="309"/>
        <v>0</v>
      </c>
      <c r="AF1286" s="55">
        <f t="shared" si="309"/>
        <v>0</v>
      </c>
      <c r="AG1286" s="55">
        <f t="shared" si="309"/>
        <v>0</v>
      </c>
      <c r="AH1286" s="55">
        <f t="shared" si="309"/>
        <v>0</v>
      </c>
      <c r="AI1286" s="55">
        <f t="shared" si="309"/>
        <v>0</v>
      </c>
      <c r="AJ1286" s="55">
        <f t="shared" si="309"/>
        <v>0</v>
      </c>
      <c r="AK1286" s="55">
        <f t="shared" si="309"/>
        <v>0</v>
      </c>
      <c r="AL1286" s="55">
        <f t="shared" si="309"/>
        <v>0</v>
      </c>
      <c r="AM1286" s="55">
        <f t="shared" si="309"/>
        <v>0</v>
      </c>
      <c r="AN1286" s="55">
        <f t="shared" si="309"/>
        <v>0</v>
      </c>
      <c r="AO1286" s="55">
        <f t="shared" si="306"/>
        <v>0</v>
      </c>
      <c r="AP1286" s="55">
        <f t="shared" si="306"/>
        <v>0</v>
      </c>
      <c r="AQ1286" s="55">
        <f t="shared" si="306"/>
        <v>0</v>
      </c>
      <c r="AR1286" s="55">
        <f t="shared" si="306"/>
        <v>0</v>
      </c>
      <c r="AS1286" s="55">
        <f t="shared" si="306"/>
        <v>0</v>
      </c>
      <c r="AT1286" s="55">
        <f t="shared" si="306"/>
        <v>0</v>
      </c>
      <c r="AU1286" s="55">
        <f t="shared" si="306"/>
        <v>0</v>
      </c>
      <c r="AV1286" s="54">
        <f t="shared" si="312"/>
        <v>0</v>
      </c>
      <c r="AW1286" s="54">
        <f t="shared" si="313"/>
        <v>0</v>
      </c>
      <c r="AX1286" s="54">
        <f t="shared" si="314"/>
        <v>0</v>
      </c>
    </row>
    <row r="1287" spans="9:50">
      <c r="I1287" s="55">
        <f t="shared" si="310"/>
        <v>0</v>
      </c>
      <c r="J1287" s="55">
        <f t="shared" si="311"/>
        <v>0</v>
      </c>
      <c r="K1287" s="55">
        <f t="shared" si="311"/>
        <v>0</v>
      </c>
      <c r="L1287" s="55">
        <f t="shared" si="311"/>
        <v>0</v>
      </c>
      <c r="M1287" s="55">
        <f t="shared" si="311"/>
        <v>0</v>
      </c>
      <c r="N1287" s="55">
        <f t="shared" si="311"/>
        <v>0</v>
      </c>
      <c r="O1287" s="55">
        <f t="shared" si="311"/>
        <v>0</v>
      </c>
      <c r="P1287" s="55">
        <f t="shared" si="311"/>
        <v>0</v>
      </c>
      <c r="Q1287" s="55">
        <f t="shared" si="311"/>
        <v>0</v>
      </c>
      <c r="R1287" s="55">
        <f t="shared" si="311"/>
        <v>0</v>
      </c>
      <c r="S1287" s="55">
        <f t="shared" si="311"/>
        <v>0</v>
      </c>
      <c r="T1287" s="55">
        <f t="shared" si="311"/>
        <v>0</v>
      </c>
      <c r="U1287" s="55">
        <f t="shared" si="311"/>
        <v>0</v>
      </c>
      <c r="V1287" s="55">
        <f t="shared" si="311"/>
        <v>0</v>
      </c>
      <c r="W1287" s="55">
        <f t="shared" si="311"/>
        <v>0</v>
      </c>
      <c r="X1287" s="55">
        <f t="shared" si="311"/>
        <v>0</v>
      </c>
      <c r="Y1287" s="55">
        <f t="shared" si="311"/>
        <v>0</v>
      </c>
      <c r="Z1287" s="55">
        <f t="shared" si="309"/>
        <v>0</v>
      </c>
      <c r="AA1287" s="55">
        <f t="shared" si="309"/>
        <v>0</v>
      </c>
      <c r="AB1287" s="55">
        <f t="shared" si="309"/>
        <v>0</v>
      </c>
      <c r="AC1287" s="55">
        <f t="shared" si="309"/>
        <v>0</v>
      </c>
      <c r="AD1287" s="55">
        <f t="shared" si="309"/>
        <v>0</v>
      </c>
      <c r="AE1287" s="55">
        <f t="shared" si="309"/>
        <v>0</v>
      </c>
      <c r="AF1287" s="55">
        <f t="shared" si="309"/>
        <v>0</v>
      </c>
      <c r="AG1287" s="55">
        <f t="shared" si="309"/>
        <v>0</v>
      </c>
      <c r="AH1287" s="55">
        <f t="shared" si="309"/>
        <v>0</v>
      </c>
      <c r="AI1287" s="55">
        <f t="shared" si="309"/>
        <v>0</v>
      </c>
      <c r="AJ1287" s="55">
        <f t="shared" si="309"/>
        <v>0</v>
      </c>
      <c r="AK1287" s="55">
        <f t="shared" si="309"/>
        <v>0</v>
      </c>
      <c r="AL1287" s="55">
        <f t="shared" si="309"/>
        <v>0</v>
      </c>
      <c r="AM1287" s="55">
        <f t="shared" si="309"/>
        <v>0</v>
      </c>
      <c r="AN1287" s="55">
        <f t="shared" si="309"/>
        <v>0</v>
      </c>
      <c r="AO1287" s="55">
        <f t="shared" si="306"/>
        <v>0</v>
      </c>
      <c r="AP1287" s="55">
        <f t="shared" si="306"/>
        <v>0</v>
      </c>
      <c r="AQ1287" s="55">
        <f t="shared" si="306"/>
        <v>0</v>
      </c>
      <c r="AR1287" s="55">
        <f t="shared" si="306"/>
        <v>0</v>
      </c>
      <c r="AS1287" s="55">
        <f t="shared" si="306"/>
        <v>0</v>
      </c>
      <c r="AT1287" s="55">
        <f t="shared" si="306"/>
        <v>0</v>
      </c>
      <c r="AU1287" s="55">
        <f t="shared" si="306"/>
        <v>0</v>
      </c>
      <c r="AV1287" s="54">
        <f t="shared" si="312"/>
        <v>0</v>
      </c>
      <c r="AW1287" s="54">
        <f t="shared" si="313"/>
        <v>0</v>
      </c>
      <c r="AX1287" s="54">
        <f t="shared" si="314"/>
        <v>0</v>
      </c>
    </row>
    <row r="1288" spans="9:50">
      <c r="I1288" s="55">
        <f t="shared" si="310"/>
        <v>0</v>
      </c>
      <c r="J1288" s="55">
        <f t="shared" si="311"/>
        <v>0</v>
      </c>
      <c r="K1288" s="55">
        <f t="shared" si="311"/>
        <v>0</v>
      </c>
      <c r="L1288" s="55">
        <f t="shared" si="311"/>
        <v>0</v>
      </c>
      <c r="M1288" s="55">
        <f t="shared" si="311"/>
        <v>0</v>
      </c>
      <c r="N1288" s="55">
        <f t="shared" si="311"/>
        <v>0</v>
      </c>
      <c r="O1288" s="55">
        <f t="shared" si="311"/>
        <v>0</v>
      </c>
      <c r="P1288" s="55">
        <f t="shared" si="311"/>
        <v>0</v>
      </c>
      <c r="Q1288" s="55">
        <f t="shared" si="311"/>
        <v>0</v>
      </c>
      <c r="R1288" s="55">
        <f t="shared" si="311"/>
        <v>0</v>
      </c>
      <c r="S1288" s="55">
        <f t="shared" si="311"/>
        <v>0</v>
      </c>
      <c r="T1288" s="55">
        <f t="shared" si="311"/>
        <v>0</v>
      </c>
      <c r="U1288" s="55">
        <f t="shared" si="311"/>
        <v>0</v>
      </c>
      <c r="V1288" s="55">
        <f t="shared" si="311"/>
        <v>0</v>
      </c>
      <c r="W1288" s="55">
        <f t="shared" si="311"/>
        <v>0</v>
      </c>
      <c r="X1288" s="55">
        <f t="shared" si="311"/>
        <v>0</v>
      </c>
      <c r="Y1288" s="55">
        <f t="shared" si="311"/>
        <v>0</v>
      </c>
      <c r="Z1288" s="55">
        <f t="shared" si="309"/>
        <v>0</v>
      </c>
      <c r="AA1288" s="55">
        <f t="shared" si="309"/>
        <v>0</v>
      </c>
      <c r="AB1288" s="55">
        <f t="shared" si="309"/>
        <v>0</v>
      </c>
      <c r="AC1288" s="55">
        <f t="shared" si="309"/>
        <v>0</v>
      </c>
      <c r="AD1288" s="55">
        <f t="shared" si="309"/>
        <v>0</v>
      </c>
      <c r="AE1288" s="55">
        <f t="shared" si="309"/>
        <v>0</v>
      </c>
      <c r="AF1288" s="55">
        <f t="shared" si="309"/>
        <v>0</v>
      </c>
      <c r="AG1288" s="55">
        <f t="shared" si="309"/>
        <v>0</v>
      </c>
      <c r="AH1288" s="55">
        <f t="shared" si="309"/>
        <v>0</v>
      </c>
      <c r="AI1288" s="55">
        <f t="shared" si="309"/>
        <v>0</v>
      </c>
      <c r="AJ1288" s="55">
        <f t="shared" si="309"/>
        <v>0</v>
      </c>
      <c r="AK1288" s="55">
        <f t="shared" si="309"/>
        <v>0</v>
      </c>
      <c r="AL1288" s="55">
        <f t="shared" si="309"/>
        <v>0</v>
      </c>
      <c r="AM1288" s="55">
        <f t="shared" si="309"/>
        <v>0</v>
      </c>
      <c r="AN1288" s="55">
        <f t="shared" si="309"/>
        <v>0</v>
      </c>
      <c r="AO1288" s="55">
        <f t="shared" si="306"/>
        <v>0</v>
      </c>
      <c r="AP1288" s="55">
        <f t="shared" si="306"/>
        <v>0</v>
      </c>
      <c r="AQ1288" s="55">
        <f t="shared" si="306"/>
        <v>0</v>
      </c>
      <c r="AR1288" s="55">
        <f t="shared" si="306"/>
        <v>0</v>
      </c>
      <c r="AS1288" s="55">
        <f t="shared" si="306"/>
        <v>0</v>
      </c>
      <c r="AT1288" s="55">
        <f t="shared" si="306"/>
        <v>0</v>
      </c>
      <c r="AU1288" s="55">
        <f t="shared" si="306"/>
        <v>0</v>
      </c>
      <c r="AV1288" s="54">
        <f t="shared" si="312"/>
        <v>0</v>
      </c>
      <c r="AW1288" s="54">
        <f t="shared" si="313"/>
        <v>0</v>
      </c>
      <c r="AX1288" s="54">
        <f t="shared" si="314"/>
        <v>0</v>
      </c>
    </row>
    <row r="1289" spans="9:50">
      <c r="I1289" s="55">
        <f t="shared" si="310"/>
        <v>0</v>
      </c>
      <c r="J1289" s="55">
        <f t="shared" si="311"/>
        <v>0</v>
      </c>
      <c r="K1289" s="55">
        <f t="shared" si="311"/>
        <v>0</v>
      </c>
      <c r="L1289" s="55">
        <f t="shared" si="311"/>
        <v>0</v>
      </c>
      <c r="M1289" s="55">
        <f t="shared" si="311"/>
        <v>0</v>
      </c>
      <c r="N1289" s="55">
        <f t="shared" si="311"/>
        <v>0</v>
      </c>
      <c r="O1289" s="55">
        <f t="shared" si="311"/>
        <v>0</v>
      </c>
      <c r="P1289" s="55">
        <f t="shared" si="311"/>
        <v>0</v>
      </c>
      <c r="Q1289" s="55">
        <f t="shared" si="311"/>
        <v>0</v>
      </c>
      <c r="R1289" s="55">
        <f t="shared" si="311"/>
        <v>0</v>
      </c>
      <c r="S1289" s="55">
        <f t="shared" si="311"/>
        <v>0</v>
      </c>
      <c r="T1289" s="55">
        <f t="shared" si="311"/>
        <v>0</v>
      </c>
      <c r="U1289" s="55">
        <f t="shared" si="311"/>
        <v>0</v>
      </c>
      <c r="V1289" s="55">
        <f t="shared" si="311"/>
        <v>0</v>
      </c>
      <c r="W1289" s="55">
        <f t="shared" si="311"/>
        <v>0</v>
      </c>
      <c r="X1289" s="55">
        <f t="shared" si="311"/>
        <v>0</v>
      </c>
      <c r="Y1289" s="55">
        <f t="shared" si="311"/>
        <v>0</v>
      </c>
      <c r="Z1289" s="55">
        <f t="shared" si="309"/>
        <v>0</v>
      </c>
      <c r="AA1289" s="55">
        <f t="shared" si="309"/>
        <v>0</v>
      </c>
      <c r="AB1289" s="55">
        <f t="shared" si="309"/>
        <v>0</v>
      </c>
      <c r="AC1289" s="55">
        <f t="shared" si="309"/>
        <v>0</v>
      </c>
      <c r="AD1289" s="55">
        <f t="shared" si="309"/>
        <v>0</v>
      </c>
      <c r="AE1289" s="55">
        <f t="shared" si="309"/>
        <v>0</v>
      </c>
      <c r="AF1289" s="55">
        <f t="shared" si="309"/>
        <v>0</v>
      </c>
      <c r="AG1289" s="55">
        <f t="shared" si="309"/>
        <v>0</v>
      </c>
      <c r="AH1289" s="55">
        <f t="shared" si="309"/>
        <v>0</v>
      </c>
      <c r="AI1289" s="55">
        <f t="shared" si="309"/>
        <v>0</v>
      </c>
      <c r="AJ1289" s="55">
        <f t="shared" si="309"/>
        <v>0</v>
      </c>
      <c r="AK1289" s="55">
        <f t="shared" si="309"/>
        <v>0</v>
      </c>
      <c r="AL1289" s="55">
        <f t="shared" si="309"/>
        <v>0</v>
      </c>
      <c r="AM1289" s="55">
        <f t="shared" si="309"/>
        <v>0</v>
      </c>
      <c r="AN1289" s="55">
        <f t="shared" si="309"/>
        <v>0</v>
      </c>
      <c r="AO1289" s="55">
        <f t="shared" si="306"/>
        <v>0</v>
      </c>
      <c r="AP1289" s="55">
        <f t="shared" si="306"/>
        <v>0</v>
      </c>
      <c r="AQ1289" s="55">
        <f t="shared" si="306"/>
        <v>0</v>
      </c>
      <c r="AR1289" s="55">
        <f t="shared" si="306"/>
        <v>0</v>
      </c>
      <c r="AS1289" s="55">
        <f t="shared" si="306"/>
        <v>0</v>
      </c>
      <c r="AT1289" s="55">
        <f t="shared" si="306"/>
        <v>0</v>
      </c>
      <c r="AU1289" s="55">
        <f t="shared" si="306"/>
        <v>0</v>
      </c>
      <c r="AV1289" s="54">
        <f t="shared" si="312"/>
        <v>0</v>
      </c>
      <c r="AW1289" s="54">
        <f t="shared" si="313"/>
        <v>0</v>
      </c>
      <c r="AX1289" s="54">
        <f t="shared" si="314"/>
        <v>0</v>
      </c>
    </row>
    <row r="1290" spans="9:50">
      <c r="I1290" s="55">
        <f t="shared" si="310"/>
        <v>0</v>
      </c>
      <c r="J1290" s="55">
        <f t="shared" si="311"/>
        <v>0</v>
      </c>
      <c r="K1290" s="55">
        <f t="shared" si="311"/>
        <v>0</v>
      </c>
      <c r="L1290" s="55">
        <f t="shared" si="311"/>
        <v>0</v>
      </c>
      <c r="M1290" s="55">
        <f t="shared" si="311"/>
        <v>0</v>
      </c>
      <c r="N1290" s="55">
        <f t="shared" si="311"/>
        <v>0</v>
      </c>
      <c r="O1290" s="55">
        <f t="shared" si="311"/>
        <v>0</v>
      </c>
      <c r="P1290" s="55">
        <f t="shared" si="311"/>
        <v>0</v>
      </c>
      <c r="Q1290" s="55">
        <f t="shared" si="311"/>
        <v>0</v>
      </c>
      <c r="R1290" s="55">
        <f t="shared" si="311"/>
        <v>0</v>
      </c>
      <c r="S1290" s="55">
        <f t="shared" si="311"/>
        <v>0</v>
      </c>
      <c r="T1290" s="55">
        <f t="shared" si="311"/>
        <v>0</v>
      </c>
      <c r="U1290" s="55">
        <f t="shared" si="311"/>
        <v>0</v>
      </c>
      <c r="V1290" s="55">
        <f t="shared" si="311"/>
        <v>0</v>
      </c>
      <c r="W1290" s="55">
        <f t="shared" si="311"/>
        <v>0</v>
      </c>
      <c r="X1290" s="55">
        <f t="shared" si="311"/>
        <v>0</v>
      </c>
      <c r="Y1290" s="55">
        <f t="shared" si="311"/>
        <v>0</v>
      </c>
      <c r="Z1290" s="55">
        <f t="shared" si="309"/>
        <v>0</v>
      </c>
      <c r="AA1290" s="55">
        <f t="shared" si="309"/>
        <v>0</v>
      </c>
      <c r="AB1290" s="55">
        <f t="shared" si="309"/>
        <v>0</v>
      </c>
      <c r="AC1290" s="55">
        <f t="shared" si="309"/>
        <v>0</v>
      </c>
      <c r="AD1290" s="55">
        <f t="shared" si="309"/>
        <v>0</v>
      </c>
      <c r="AE1290" s="55">
        <f t="shared" si="309"/>
        <v>0</v>
      </c>
      <c r="AF1290" s="55">
        <f t="shared" si="309"/>
        <v>0</v>
      </c>
      <c r="AG1290" s="55">
        <f t="shared" si="309"/>
        <v>0</v>
      </c>
      <c r="AH1290" s="55">
        <f t="shared" si="309"/>
        <v>0</v>
      </c>
      <c r="AI1290" s="55">
        <f t="shared" si="309"/>
        <v>0</v>
      </c>
      <c r="AJ1290" s="55">
        <f t="shared" si="309"/>
        <v>0</v>
      </c>
      <c r="AK1290" s="55">
        <f t="shared" si="309"/>
        <v>0</v>
      </c>
      <c r="AL1290" s="55">
        <f t="shared" si="309"/>
        <v>0</v>
      </c>
      <c r="AM1290" s="55">
        <f t="shared" si="309"/>
        <v>0</v>
      </c>
      <c r="AN1290" s="55">
        <f t="shared" si="309"/>
        <v>0</v>
      </c>
      <c r="AO1290" s="55">
        <f t="shared" si="306"/>
        <v>0</v>
      </c>
      <c r="AP1290" s="55">
        <f t="shared" si="306"/>
        <v>0</v>
      </c>
      <c r="AQ1290" s="55">
        <f t="shared" si="306"/>
        <v>0</v>
      </c>
      <c r="AR1290" s="55">
        <f t="shared" ref="AR1290:AU1290" si="315">SUMIFS($F$2:$F$2000,$E$2:$E$2000,AR$1,$A$2:$A$2000,$H1290)</f>
        <v>0</v>
      </c>
      <c r="AS1290" s="55">
        <f t="shared" si="315"/>
        <v>0</v>
      </c>
      <c r="AT1290" s="55">
        <f t="shared" si="315"/>
        <v>0</v>
      </c>
      <c r="AU1290" s="55">
        <f t="shared" si="315"/>
        <v>0</v>
      </c>
      <c r="AV1290" s="54">
        <f t="shared" si="312"/>
        <v>0</v>
      </c>
      <c r="AW1290" s="54">
        <f t="shared" si="313"/>
        <v>0</v>
      </c>
      <c r="AX1290" s="54">
        <f t="shared" si="314"/>
        <v>0</v>
      </c>
    </row>
    <row r="1291" spans="9:50">
      <c r="I1291" s="55">
        <f t="shared" si="310"/>
        <v>0</v>
      </c>
      <c r="J1291" s="55">
        <f t="shared" si="311"/>
        <v>0</v>
      </c>
      <c r="K1291" s="55">
        <f t="shared" si="311"/>
        <v>0</v>
      </c>
      <c r="L1291" s="55">
        <f t="shared" si="311"/>
        <v>0</v>
      </c>
      <c r="M1291" s="55">
        <f t="shared" si="311"/>
        <v>0</v>
      </c>
      <c r="N1291" s="55">
        <f t="shared" si="311"/>
        <v>0</v>
      </c>
      <c r="O1291" s="55">
        <f t="shared" si="311"/>
        <v>0</v>
      </c>
      <c r="P1291" s="55">
        <f t="shared" si="311"/>
        <v>0</v>
      </c>
      <c r="Q1291" s="55">
        <f t="shared" si="311"/>
        <v>0</v>
      </c>
      <c r="R1291" s="55">
        <f t="shared" si="311"/>
        <v>0</v>
      </c>
      <c r="S1291" s="55">
        <f t="shared" si="311"/>
        <v>0</v>
      </c>
      <c r="T1291" s="55">
        <f t="shared" si="311"/>
        <v>0</v>
      </c>
      <c r="U1291" s="55">
        <f t="shared" si="311"/>
        <v>0</v>
      </c>
      <c r="V1291" s="55">
        <f t="shared" si="311"/>
        <v>0</v>
      </c>
      <c r="W1291" s="55">
        <f t="shared" si="311"/>
        <v>0</v>
      </c>
      <c r="X1291" s="55">
        <f t="shared" si="311"/>
        <v>0</v>
      </c>
      <c r="Y1291" s="55">
        <f t="shared" si="311"/>
        <v>0</v>
      </c>
      <c r="Z1291" s="55">
        <f t="shared" si="309"/>
        <v>0</v>
      </c>
      <c r="AA1291" s="55">
        <f t="shared" si="309"/>
        <v>0</v>
      </c>
      <c r="AB1291" s="55">
        <f t="shared" si="309"/>
        <v>0</v>
      </c>
      <c r="AC1291" s="55">
        <f t="shared" si="309"/>
        <v>0</v>
      </c>
      <c r="AD1291" s="55">
        <f t="shared" si="309"/>
        <v>0</v>
      </c>
      <c r="AE1291" s="55">
        <f t="shared" si="309"/>
        <v>0</v>
      </c>
      <c r="AF1291" s="55">
        <f t="shared" si="309"/>
        <v>0</v>
      </c>
      <c r="AG1291" s="55">
        <f t="shared" si="309"/>
        <v>0</v>
      </c>
      <c r="AH1291" s="55">
        <f t="shared" si="309"/>
        <v>0</v>
      </c>
      <c r="AI1291" s="55">
        <f t="shared" si="309"/>
        <v>0</v>
      </c>
      <c r="AJ1291" s="55">
        <f t="shared" si="309"/>
        <v>0</v>
      </c>
      <c r="AK1291" s="55">
        <f t="shared" si="309"/>
        <v>0</v>
      </c>
      <c r="AL1291" s="55">
        <f t="shared" si="309"/>
        <v>0</v>
      </c>
      <c r="AM1291" s="55">
        <f t="shared" si="309"/>
        <v>0</v>
      </c>
      <c r="AN1291" s="55">
        <f t="shared" si="309"/>
        <v>0</v>
      </c>
      <c r="AO1291" s="55">
        <f t="shared" ref="AO1291:AU1327" si="316">SUMIFS($F$2:$F$2000,$E$2:$E$2000,AO$1,$A$2:$A$2000,$H1291)</f>
        <v>0</v>
      </c>
      <c r="AP1291" s="55">
        <f t="shared" si="316"/>
        <v>0</v>
      </c>
      <c r="AQ1291" s="55">
        <f t="shared" si="316"/>
        <v>0</v>
      </c>
      <c r="AR1291" s="55">
        <f t="shared" si="316"/>
        <v>0</v>
      </c>
      <c r="AS1291" s="55">
        <f t="shared" si="316"/>
        <v>0</v>
      </c>
      <c r="AT1291" s="55">
        <f t="shared" si="316"/>
        <v>0</v>
      </c>
      <c r="AU1291" s="55">
        <f t="shared" si="316"/>
        <v>0</v>
      </c>
      <c r="AV1291" s="54">
        <f t="shared" si="312"/>
        <v>0</v>
      </c>
      <c r="AW1291" s="54">
        <f t="shared" si="313"/>
        <v>0</v>
      </c>
      <c r="AX1291" s="54">
        <f t="shared" si="314"/>
        <v>0</v>
      </c>
    </row>
    <row r="1292" spans="9:50">
      <c r="I1292" s="55">
        <f t="shared" si="310"/>
        <v>0</v>
      </c>
      <c r="J1292" s="55">
        <f t="shared" si="311"/>
        <v>0</v>
      </c>
      <c r="K1292" s="55">
        <f t="shared" si="311"/>
        <v>0</v>
      </c>
      <c r="L1292" s="55">
        <f t="shared" si="311"/>
        <v>0</v>
      </c>
      <c r="M1292" s="55">
        <f t="shared" si="311"/>
        <v>0</v>
      </c>
      <c r="N1292" s="55">
        <f t="shared" si="311"/>
        <v>0</v>
      </c>
      <c r="O1292" s="55">
        <f t="shared" si="311"/>
        <v>0</v>
      </c>
      <c r="P1292" s="55">
        <f t="shared" si="311"/>
        <v>0</v>
      </c>
      <c r="Q1292" s="55">
        <f t="shared" si="311"/>
        <v>0</v>
      </c>
      <c r="R1292" s="55">
        <f t="shared" si="311"/>
        <v>0</v>
      </c>
      <c r="S1292" s="55">
        <f t="shared" si="311"/>
        <v>0</v>
      </c>
      <c r="T1292" s="55">
        <f t="shared" si="311"/>
        <v>0</v>
      </c>
      <c r="U1292" s="55">
        <f t="shared" si="311"/>
        <v>0</v>
      </c>
      <c r="V1292" s="55">
        <f t="shared" si="311"/>
        <v>0</v>
      </c>
      <c r="W1292" s="55">
        <f t="shared" si="311"/>
        <v>0</v>
      </c>
      <c r="X1292" s="55">
        <f t="shared" si="311"/>
        <v>0</v>
      </c>
      <c r="Y1292" s="55">
        <f t="shared" si="311"/>
        <v>0</v>
      </c>
      <c r="Z1292" s="55">
        <f t="shared" si="309"/>
        <v>0</v>
      </c>
      <c r="AA1292" s="55">
        <f t="shared" si="309"/>
        <v>0</v>
      </c>
      <c r="AB1292" s="55">
        <f t="shared" si="309"/>
        <v>0</v>
      </c>
      <c r="AC1292" s="55">
        <f t="shared" si="309"/>
        <v>0</v>
      </c>
      <c r="AD1292" s="55">
        <f t="shared" si="309"/>
        <v>0</v>
      </c>
      <c r="AE1292" s="55">
        <f t="shared" si="309"/>
        <v>0</v>
      </c>
      <c r="AF1292" s="55">
        <f t="shared" si="309"/>
        <v>0</v>
      </c>
      <c r="AG1292" s="55">
        <f t="shared" si="309"/>
        <v>0</v>
      </c>
      <c r="AH1292" s="55">
        <f t="shared" si="309"/>
        <v>0</v>
      </c>
      <c r="AI1292" s="55">
        <f t="shared" si="309"/>
        <v>0</v>
      </c>
      <c r="AJ1292" s="55">
        <f t="shared" si="309"/>
        <v>0</v>
      </c>
      <c r="AK1292" s="55">
        <f t="shared" si="309"/>
        <v>0</v>
      </c>
      <c r="AL1292" s="55">
        <f t="shared" si="309"/>
        <v>0</v>
      </c>
      <c r="AM1292" s="55">
        <f t="shared" si="309"/>
        <v>0</v>
      </c>
      <c r="AN1292" s="55">
        <f t="shared" si="309"/>
        <v>0</v>
      </c>
      <c r="AO1292" s="55">
        <f t="shared" si="316"/>
        <v>0</v>
      </c>
      <c r="AP1292" s="55">
        <f t="shared" si="316"/>
        <v>0</v>
      </c>
      <c r="AQ1292" s="55">
        <f t="shared" si="316"/>
        <v>0</v>
      </c>
      <c r="AR1292" s="55">
        <f t="shared" si="316"/>
        <v>0</v>
      </c>
      <c r="AS1292" s="55">
        <f t="shared" si="316"/>
        <v>0</v>
      </c>
      <c r="AT1292" s="55">
        <f t="shared" si="316"/>
        <v>0</v>
      </c>
      <c r="AU1292" s="55">
        <f t="shared" si="316"/>
        <v>0</v>
      </c>
      <c r="AV1292" s="54">
        <f t="shared" si="312"/>
        <v>0</v>
      </c>
      <c r="AW1292" s="54">
        <f t="shared" si="313"/>
        <v>0</v>
      </c>
      <c r="AX1292" s="54">
        <f t="shared" si="314"/>
        <v>0</v>
      </c>
    </row>
    <row r="1293" spans="9:50">
      <c r="I1293" s="55">
        <f t="shared" si="310"/>
        <v>0</v>
      </c>
      <c r="J1293" s="55">
        <f t="shared" si="311"/>
        <v>0</v>
      </c>
      <c r="K1293" s="55">
        <f t="shared" si="311"/>
        <v>0</v>
      </c>
      <c r="L1293" s="55">
        <f t="shared" si="311"/>
        <v>0</v>
      </c>
      <c r="M1293" s="55">
        <f t="shared" si="311"/>
        <v>0</v>
      </c>
      <c r="N1293" s="55">
        <f t="shared" si="311"/>
        <v>0</v>
      </c>
      <c r="O1293" s="55">
        <f t="shared" si="311"/>
        <v>0</v>
      </c>
      <c r="P1293" s="55">
        <f t="shared" si="311"/>
        <v>0</v>
      </c>
      <c r="Q1293" s="55">
        <f t="shared" si="311"/>
        <v>0</v>
      </c>
      <c r="R1293" s="55">
        <f t="shared" si="311"/>
        <v>0</v>
      </c>
      <c r="S1293" s="55">
        <f t="shared" si="311"/>
        <v>0</v>
      </c>
      <c r="T1293" s="55">
        <f t="shared" si="311"/>
        <v>0</v>
      </c>
      <c r="U1293" s="55">
        <f t="shared" si="311"/>
        <v>0</v>
      </c>
      <c r="V1293" s="55">
        <f t="shared" si="311"/>
        <v>0</v>
      </c>
      <c r="W1293" s="55">
        <f t="shared" si="311"/>
        <v>0</v>
      </c>
      <c r="X1293" s="55">
        <f t="shared" si="311"/>
        <v>0</v>
      </c>
      <c r="Y1293" s="55">
        <f t="shared" si="311"/>
        <v>0</v>
      </c>
      <c r="Z1293" s="55">
        <f t="shared" si="309"/>
        <v>0</v>
      </c>
      <c r="AA1293" s="55">
        <f t="shared" si="309"/>
        <v>0</v>
      </c>
      <c r="AB1293" s="55">
        <f t="shared" si="309"/>
        <v>0</v>
      </c>
      <c r="AC1293" s="55">
        <f t="shared" si="309"/>
        <v>0</v>
      </c>
      <c r="AD1293" s="55">
        <f t="shared" si="309"/>
        <v>0</v>
      </c>
      <c r="AE1293" s="55">
        <f t="shared" si="309"/>
        <v>0</v>
      </c>
      <c r="AF1293" s="55">
        <f t="shared" si="309"/>
        <v>0</v>
      </c>
      <c r="AG1293" s="55">
        <f t="shared" si="309"/>
        <v>0</v>
      </c>
      <c r="AH1293" s="55">
        <f t="shared" si="309"/>
        <v>0</v>
      </c>
      <c r="AI1293" s="55">
        <f t="shared" si="309"/>
        <v>0</v>
      </c>
      <c r="AJ1293" s="55">
        <f t="shared" si="309"/>
        <v>0</v>
      </c>
      <c r="AK1293" s="55">
        <f t="shared" si="309"/>
        <v>0</v>
      </c>
      <c r="AL1293" s="55">
        <f t="shared" si="309"/>
        <v>0</v>
      </c>
      <c r="AM1293" s="55">
        <f t="shared" si="309"/>
        <v>0</v>
      </c>
      <c r="AN1293" s="55">
        <f t="shared" si="309"/>
        <v>0</v>
      </c>
      <c r="AO1293" s="55">
        <f t="shared" si="316"/>
        <v>0</v>
      </c>
      <c r="AP1293" s="55">
        <f t="shared" si="316"/>
        <v>0</v>
      </c>
      <c r="AQ1293" s="55">
        <f t="shared" si="316"/>
        <v>0</v>
      </c>
      <c r="AR1293" s="55">
        <f t="shared" si="316"/>
        <v>0</v>
      </c>
      <c r="AS1293" s="55">
        <f t="shared" si="316"/>
        <v>0</v>
      </c>
      <c r="AT1293" s="55">
        <f t="shared" si="316"/>
        <v>0</v>
      </c>
      <c r="AU1293" s="55">
        <f t="shared" si="316"/>
        <v>0</v>
      </c>
      <c r="AV1293" s="54">
        <f t="shared" si="312"/>
        <v>0</v>
      </c>
      <c r="AW1293" s="54">
        <f t="shared" si="313"/>
        <v>0</v>
      </c>
      <c r="AX1293" s="54">
        <f t="shared" si="314"/>
        <v>0</v>
      </c>
    </row>
    <row r="1294" spans="9:50">
      <c r="I1294" s="55">
        <f t="shared" si="310"/>
        <v>0</v>
      </c>
      <c r="J1294" s="55">
        <f t="shared" si="311"/>
        <v>0</v>
      </c>
      <c r="K1294" s="55">
        <f t="shared" si="311"/>
        <v>0</v>
      </c>
      <c r="L1294" s="55">
        <f t="shared" si="311"/>
        <v>0</v>
      </c>
      <c r="M1294" s="55">
        <f t="shared" si="311"/>
        <v>0</v>
      </c>
      <c r="N1294" s="55">
        <f t="shared" si="311"/>
        <v>0</v>
      </c>
      <c r="O1294" s="55">
        <f t="shared" si="311"/>
        <v>0</v>
      </c>
      <c r="P1294" s="55">
        <f t="shared" si="311"/>
        <v>0</v>
      </c>
      <c r="Q1294" s="55">
        <f t="shared" si="311"/>
        <v>0</v>
      </c>
      <c r="R1294" s="55">
        <f t="shared" si="311"/>
        <v>0</v>
      </c>
      <c r="S1294" s="55">
        <f t="shared" si="311"/>
        <v>0</v>
      </c>
      <c r="T1294" s="55">
        <f t="shared" si="311"/>
        <v>0</v>
      </c>
      <c r="U1294" s="55">
        <f t="shared" si="311"/>
        <v>0</v>
      </c>
      <c r="V1294" s="55">
        <f t="shared" si="311"/>
        <v>0</v>
      </c>
      <c r="W1294" s="55">
        <f t="shared" si="311"/>
        <v>0</v>
      </c>
      <c r="X1294" s="55">
        <f t="shared" si="311"/>
        <v>0</v>
      </c>
      <c r="Y1294" s="55">
        <f t="shared" si="311"/>
        <v>0</v>
      </c>
      <c r="Z1294" s="55">
        <f t="shared" si="309"/>
        <v>0</v>
      </c>
      <c r="AA1294" s="55">
        <f t="shared" si="309"/>
        <v>0</v>
      </c>
      <c r="AB1294" s="55">
        <f t="shared" si="309"/>
        <v>0</v>
      </c>
      <c r="AC1294" s="55">
        <f t="shared" si="309"/>
        <v>0</v>
      </c>
      <c r="AD1294" s="55">
        <f t="shared" si="309"/>
        <v>0</v>
      </c>
      <c r="AE1294" s="55">
        <f t="shared" si="309"/>
        <v>0</v>
      </c>
      <c r="AF1294" s="55">
        <f t="shared" si="309"/>
        <v>0</v>
      </c>
      <c r="AG1294" s="55">
        <f t="shared" si="309"/>
        <v>0</v>
      </c>
      <c r="AH1294" s="55">
        <f t="shared" si="309"/>
        <v>0</v>
      </c>
      <c r="AI1294" s="55">
        <f t="shared" si="309"/>
        <v>0</v>
      </c>
      <c r="AJ1294" s="55">
        <f t="shared" si="309"/>
        <v>0</v>
      </c>
      <c r="AK1294" s="55">
        <f t="shared" si="309"/>
        <v>0</v>
      </c>
      <c r="AL1294" s="55">
        <f t="shared" si="309"/>
        <v>0</v>
      </c>
      <c r="AM1294" s="55">
        <f t="shared" si="309"/>
        <v>0</v>
      </c>
      <c r="AN1294" s="55">
        <f t="shared" si="309"/>
        <v>0</v>
      </c>
      <c r="AO1294" s="55">
        <f t="shared" si="316"/>
        <v>0</v>
      </c>
      <c r="AP1294" s="55">
        <f t="shared" si="316"/>
        <v>0</v>
      </c>
      <c r="AQ1294" s="55">
        <f t="shared" si="316"/>
        <v>0</v>
      </c>
      <c r="AR1294" s="55">
        <f t="shared" si="316"/>
        <v>0</v>
      </c>
      <c r="AS1294" s="55">
        <f t="shared" si="316"/>
        <v>0</v>
      </c>
      <c r="AT1294" s="55">
        <f t="shared" si="316"/>
        <v>0</v>
      </c>
      <c r="AU1294" s="55">
        <f t="shared" si="316"/>
        <v>0</v>
      </c>
      <c r="AV1294" s="54">
        <f t="shared" si="312"/>
        <v>0</v>
      </c>
      <c r="AW1294" s="54">
        <f t="shared" si="313"/>
        <v>0</v>
      </c>
      <c r="AX1294" s="54">
        <f t="shared" si="314"/>
        <v>0</v>
      </c>
    </row>
    <row r="1295" spans="9:50">
      <c r="I1295" s="55">
        <f t="shared" si="310"/>
        <v>0</v>
      </c>
      <c r="J1295" s="55">
        <f t="shared" si="311"/>
        <v>0</v>
      </c>
      <c r="K1295" s="55">
        <f t="shared" si="311"/>
        <v>0</v>
      </c>
      <c r="L1295" s="55">
        <f t="shared" si="311"/>
        <v>0</v>
      </c>
      <c r="M1295" s="55">
        <f t="shared" si="311"/>
        <v>0</v>
      </c>
      <c r="N1295" s="55">
        <f t="shared" si="311"/>
        <v>0</v>
      </c>
      <c r="O1295" s="55">
        <f t="shared" si="311"/>
        <v>0</v>
      </c>
      <c r="P1295" s="55">
        <f t="shared" si="311"/>
        <v>0</v>
      </c>
      <c r="Q1295" s="55">
        <f t="shared" si="311"/>
        <v>0</v>
      </c>
      <c r="R1295" s="55">
        <f t="shared" si="311"/>
        <v>0</v>
      </c>
      <c r="S1295" s="55">
        <f t="shared" si="311"/>
        <v>0</v>
      </c>
      <c r="T1295" s="55">
        <f t="shared" si="311"/>
        <v>0</v>
      </c>
      <c r="U1295" s="55">
        <f t="shared" si="311"/>
        <v>0</v>
      </c>
      <c r="V1295" s="55">
        <f t="shared" si="311"/>
        <v>0</v>
      </c>
      <c r="W1295" s="55">
        <f t="shared" si="311"/>
        <v>0</v>
      </c>
      <c r="X1295" s="55">
        <f t="shared" si="311"/>
        <v>0</v>
      </c>
      <c r="Y1295" s="55">
        <f t="shared" si="311"/>
        <v>0</v>
      </c>
      <c r="Z1295" s="55">
        <f t="shared" si="309"/>
        <v>0</v>
      </c>
      <c r="AA1295" s="55">
        <f t="shared" si="309"/>
        <v>0</v>
      </c>
      <c r="AB1295" s="55">
        <f t="shared" si="309"/>
        <v>0</v>
      </c>
      <c r="AC1295" s="55">
        <f t="shared" si="309"/>
        <v>0</v>
      </c>
      <c r="AD1295" s="55">
        <f t="shared" si="309"/>
        <v>0</v>
      </c>
      <c r="AE1295" s="55">
        <f t="shared" si="309"/>
        <v>0</v>
      </c>
      <c r="AF1295" s="55">
        <f t="shared" si="309"/>
        <v>0</v>
      </c>
      <c r="AG1295" s="55">
        <f t="shared" si="309"/>
        <v>0</v>
      </c>
      <c r="AH1295" s="55">
        <f t="shared" si="309"/>
        <v>0</v>
      </c>
      <c r="AI1295" s="55">
        <f t="shared" si="309"/>
        <v>0</v>
      </c>
      <c r="AJ1295" s="55">
        <f t="shared" si="309"/>
        <v>0</v>
      </c>
      <c r="AK1295" s="55">
        <f t="shared" si="309"/>
        <v>0</v>
      </c>
      <c r="AL1295" s="55">
        <f t="shared" si="309"/>
        <v>0</v>
      </c>
      <c r="AM1295" s="55">
        <f t="shared" si="309"/>
        <v>0</v>
      </c>
      <c r="AN1295" s="55">
        <f t="shared" si="309"/>
        <v>0</v>
      </c>
      <c r="AO1295" s="55">
        <f t="shared" si="316"/>
        <v>0</v>
      </c>
      <c r="AP1295" s="55">
        <f t="shared" si="316"/>
        <v>0</v>
      </c>
      <c r="AQ1295" s="55">
        <f t="shared" si="316"/>
        <v>0</v>
      </c>
      <c r="AR1295" s="55">
        <f t="shared" si="316"/>
        <v>0</v>
      </c>
      <c r="AS1295" s="55">
        <f t="shared" si="316"/>
        <v>0</v>
      </c>
      <c r="AT1295" s="55">
        <f t="shared" si="316"/>
        <v>0</v>
      </c>
      <c r="AU1295" s="55">
        <f t="shared" si="316"/>
        <v>0</v>
      </c>
      <c r="AV1295" s="54">
        <f t="shared" si="312"/>
        <v>0</v>
      </c>
      <c r="AW1295" s="54">
        <f t="shared" si="313"/>
        <v>0</v>
      </c>
      <c r="AX1295" s="54">
        <f t="shared" si="314"/>
        <v>0</v>
      </c>
    </row>
    <row r="1296" spans="9:50">
      <c r="I1296" s="55">
        <f t="shared" si="310"/>
        <v>0</v>
      </c>
      <c r="J1296" s="55">
        <f t="shared" si="311"/>
        <v>0</v>
      </c>
      <c r="K1296" s="55">
        <f t="shared" si="311"/>
        <v>0</v>
      </c>
      <c r="L1296" s="55">
        <f t="shared" si="311"/>
        <v>0</v>
      </c>
      <c r="M1296" s="55">
        <f t="shared" si="311"/>
        <v>0</v>
      </c>
      <c r="N1296" s="55">
        <f t="shared" si="311"/>
        <v>0</v>
      </c>
      <c r="O1296" s="55">
        <f t="shared" si="311"/>
        <v>0</v>
      </c>
      <c r="P1296" s="55">
        <f t="shared" si="311"/>
        <v>0</v>
      </c>
      <c r="Q1296" s="55">
        <f t="shared" si="311"/>
        <v>0</v>
      </c>
      <c r="R1296" s="55">
        <f t="shared" si="311"/>
        <v>0</v>
      </c>
      <c r="S1296" s="55">
        <f t="shared" si="311"/>
        <v>0</v>
      </c>
      <c r="T1296" s="55">
        <f t="shared" si="311"/>
        <v>0</v>
      </c>
      <c r="U1296" s="55">
        <f t="shared" si="311"/>
        <v>0</v>
      </c>
      <c r="V1296" s="55">
        <f t="shared" si="311"/>
        <v>0</v>
      </c>
      <c r="W1296" s="55">
        <f t="shared" si="311"/>
        <v>0</v>
      </c>
      <c r="X1296" s="55">
        <f t="shared" si="311"/>
        <v>0</v>
      </c>
      <c r="Y1296" s="55">
        <f t="shared" si="311"/>
        <v>0</v>
      </c>
      <c r="Z1296" s="55">
        <f t="shared" si="309"/>
        <v>0</v>
      </c>
      <c r="AA1296" s="55">
        <f t="shared" si="309"/>
        <v>0</v>
      </c>
      <c r="AB1296" s="55">
        <f t="shared" si="309"/>
        <v>0</v>
      </c>
      <c r="AC1296" s="55">
        <f t="shared" si="309"/>
        <v>0</v>
      </c>
      <c r="AD1296" s="55">
        <f t="shared" si="309"/>
        <v>0</v>
      </c>
      <c r="AE1296" s="55">
        <f t="shared" si="309"/>
        <v>0</v>
      </c>
      <c r="AF1296" s="55">
        <f t="shared" si="309"/>
        <v>0</v>
      </c>
      <c r="AG1296" s="55">
        <f t="shared" si="309"/>
        <v>0</v>
      </c>
      <c r="AH1296" s="55">
        <f t="shared" si="309"/>
        <v>0</v>
      </c>
      <c r="AI1296" s="55">
        <f t="shared" si="309"/>
        <v>0</v>
      </c>
      <c r="AJ1296" s="55">
        <f t="shared" si="309"/>
        <v>0</v>
      </c>
      <c r="AK1296" s="55">
        <f t="shared" si="309"/>
        <v>0</v>
      </c>
      <c r="AL1296" s="55">
        <f t="shared" si="309"/>
        <v>0</v>
      </c>
      <c r="AM1296" s="55">
        <f t="shared" si="309"/>
        <v>0</v>
      </c>
      <c r="AN1296" s="55">
        <f t="shared" si="309"/>
        <v>0</v>
      </c>
      <c r="AO1296" s="55">
        <f t="shared" si="316"/>
        <v>0</v>
      </c>
      <c r="AP1296" s="55">
        <f t="shared" si="316"/>
        <v>0</v>
      </c>
      <c r="AQ1296" s="55">
        <f t="shared" si="316"/>
        <v>0</v>
      </c>
      <c r="AR1296" s="55">
        <f t="shared" si="316"/>
        <v>0</v>
      </c>
      <c r="AS1296" s="55">
        <f t="shared" si="316"/>
        <v>0</v>
      </c>
      <c r="AT1296" s="55">
        <f t="shared" si="316"/>
        <v>0</v>
      </c>
      <c r="AU1296" s="55">
        <f t="shared" si="316"/>
        <v>0</v>
      </c>
      <c r="AV1296" s="54">
        <f t="shared" si="312"/>
        <v>0</v>
      </c>
      <c r="AW1296" s="54">
        <f t="shared" si="313"/>
        <v>0</v>
      </c>
      <c r="AX1296" s="54">
        <f t="shared" si="314"/>
        <v>0</v>
      </c>
    </row>
    <row r="1297" spans="9:50">
      <c r="I1297" s="55">
        <f t="shared" si="310"/>
        <v>0</v>
      </c>
      <c r="J1297" s="55">
        <f t="shared" si="311"/>
        <v>0</v>
      </c>
      <c r="K1297" s="55">
        <f t="shared" si="311"/>
        <v>0</v>
      </c>
      <c r="L1297" s="55">
        <f t="shared" si="311"/>
        <v>0</v>
      </c>
      <c r="M1297" s="55">
        <f t="shared" si="311"/>
        <v>0</v>
      </c>
      <c r="N1297" s="55">
        <f t="shared" si="311"/>
        <v>0</v>
      </c>
      <c r="O1297" s="55">
        <f t="shared" si="311"/>
        <v>0</v>
      </c>
      <c r="P1297" s="55">
        <f t="shared" si="311"/>
        <v>0</v>
      </c>
      <c r="Q1297" s="55">
        <f t="shared" si="311"/>
        <v>0</v>
      </c>
      <c r="R1297" s="55">
        <f t="shared" si="311"/>
        <v>0</v>
      </c>
      <c r="S1297" s="55">
        <f t="shared" si="311"/>
        <v>0</v>
      </c>
      <c r="T1297" s="55">
        <f t="shared" si="311"/>
        <v>0</v>
      </c>
      <c r="U1297" s="55">
        <f t="shared" si="311"/>
        <v>0</v>
      </c>
      <c r="V1297" s="55">
        <f t="shared" si="311"/>
        <v>0</v>
      </c>
      <c r="W1297" s="55">
        <f t="shared" si="311"/>
        <v>0</v>
      </c>
      <c r="X1297" s="55">
        <f t="shared" si="311"/>
        <v>0</v>
      </c>
      <c r="Y1297" s="55">
        <f t="shared" si="311"/>
        <v>0</v>
      </c>
      <c r="Z1297" s="55">
        <f t="shared" si="309"/>
        <v>0</v>
      </c>
      <c r="AA1297" s="55">
        <f t="shared" si="309"/>
        <v>0</v>
      </c>
      <c r="AB1297" s="55">
        <f t="shared" si="309"/>
        <v>0</v>
      </c>
      <c r="AC1297" s="55">
        <f t="shared" si="309"/>
        <v>0</v>
      </c>
      <c r="AD1297" s="55">
        <f t="shared" si="309"/>
        <v>0</v>
      </c>
      <c r="AE1297" s="55">
        <f t="shared" si="309"/>
        <v>0</v>
      </c>
      <c r="AF1297" s="55">
        <f t="shared" si="309"/>
        <v>0</v>
      </c>
      <c r="AG1297" s="55">
        <f t="shared" si="309"/>
        <v>0</v>
      </c>
      <c r="AH1297" s="55">
        <f t="shared" si="309"/>
        <v>0</v>
      </c>
      <c r="AI1297" s="55">
        <f t="shared" si="309"/>
        <v>0</v>
      </c>
      <c r="AJ1297" s="55">
        <f t="shared" si="309"/>
        <v>0</v>
      </c>
      <c r="AK1297" s="55">
        <f t="shared" si="309"/>
        <v>0</v>
      </c>
      <c r="AL1297" s="55">
        <f t="shared" si="309"/>
        <v>0</v>
      </c>
      <c r="AM1297" s="55">
        <f t="shared" si="309"/>
        <v>0</v>
      </c>
      <c r="AN1297" s="55">
        <f t="shared" si="309"/>
        <v>0</v>
      </c>
      <c r="AO1297" s="55">
        <f t="shared" si="316"/>
        <v>0</v>
      </c>
      <c r="AP1297" s="55">
        <f t="shared" si="316"/>
        <v>0</v>
      </c>
      <c r="AQ1297" s="55">
        <f t="shared" si="316"/>
        <v>0</v>
      </c>
      <c r="AR1297" s="55">
        <f t="shared" si="316"/>
        <v>0</v>
      </c>
      <c r="AS1297" s="55">
        <f t="shared" si="316"/>
        <v>0</v>
      </c>
      <c r="AT1297" s="55">
        <f t="shared" si="316"/>
        <v>0</v>
      </c>
      <c r="AU1297" s="55">
        <f t="shared" si="316"/>
        <v>0</v>
      </c>
      <c r="AV1297" s="54">
        <f t="shared" si="312"/>
        <v>0</v>
      </c>
      <c r="AW1297" s="54">
        <f t="shared" si="313"/>
        <v>0</v>
      </c>
      <c r="AX1297" s="54">
        <f t="shared" si="314"/>
        <v>0</v>
      </c>
    </row>
    <row r="1298" spans="9:50">
      <c r="I1298" s="55">
        <f t="shared" si="310"/>
        <v>0</v>
      </c>
      <c r="J1298" s="55">
        <f t="shared" si="311"/>
        <v>0</v>
      </c>
      <c r="K1298" s="55">
        <f t="shared" si="311"/>
        <v>0</v>
      </c>
      <c r="L1298" s="55">
        <f t="shared" si="311"/>
        <v>0</v>
      </c>
      <c r="M1298" s="55">
        <f t="shared" si="311"/>
        <v>0</v>
      </c>
      <c r="N1298" s="55">
        <f t="shared" si="311"/>
        <v>0</v>
      </c>
      <c r="O1298" s="55">
        <f t="shared" si="311"/>
        <v>0</v>
      </c>
      <c r="P1298" s="55">
        <f t="shared" si="311"/>
        <v>0</v>
      </c>
      <c r="Q1298" s="55">
        <f t="shared" si="311"/>
        <v>0</v>
      </c>
      <c r="R1298" s="55">
        <f t="shared" si="311"/>
        <v>0</v>
      </c>
      <c r="S1298" s="55">
        <f t="shared" si="311"/>
        <v>0</v>
      </c>
      <c r="T1298" s="55">
        <f t="shared" si="311"/>
        <v>0</v>
      </c>
      <c r="U1298" s="55">
        <f t="shared" si="311"/>
        <v>0</v>
      </c>
      <c r="V1298" s="55">
        <f t="shared" si="311"/>
        <v>0</v>
      </c>
      <c r="W1298" s="55">
        <f t="shared" si="311"/>
        <v>0</v>
      </c>
      <c r="X1298" s="55">
        <f t="shared" si="311"/>
        <v>0</v>
      </c>
      <c r="Y1298" s="55">
        <f t="shared" ref="Y1298:AN1313" si="317">SUMIFS($F$2:$F$2000,$E$2:$E$2000,Y$1,$A$2:$A$2000,$H1298)</f>
        <v>0</v>
      </c>
      <c r="Z1298" s="55">
        <f t="shared" si="317"/>
        <v>0</v>
      </c>
      <c r="AA1298" s="55">
        <f t="shared" si="317"/>
        <v>0</v>
      </c>
      <c r="AB1298" s="55">
        <f t="shared" si="317"/>
        <v>0</v>
      </c>
      <c r="AC1298" s="55">
        <f t="shared" si="317"/>
        <v>0</v>
      </c>
      <c r="AD1298" s="55">
        <f t="shared" si="317"/>
        <v>0</v>
      </c>
      <c r="AE1298" s="55">
        <f t="shared" si="317"/>
        <v>0</v>
      </c>
      <c r="AF1298" s="55">
        <f t="shared" si="317"/>
        <v>0</v>
      </c>
      <c r="AG1298" s="55">
        <f t="shared" si="317"/>
        <v>0</v>
      </c>
      <c r="AH1298" s="55">
        <f t="shared" si="317"/>
        <v>0</v>
      </c>
      <c r="AI1298" s="55">
        <f t="shared" si="317"/>
        <v>0</v>
      </c>
      <c r="AJ1298" s="55">
        <f t="shared" si="317"/>
        <v>0</v>
      </c>
      <c r="AK1298" s="55">
        <f t="shared" si="317"/>
        <v>0</v>
      </c>
      <c r="AL1298" s="55">
        <f t="shared" si="317"/>
        <v>0</v>
      </c>
      <c r="AM1298" s="55">
        <f t="shared" si="317"/>
        <v>0</v>
      </c>
      <c r="AN1298" s="55">
        <f t="shared" si="317"/>
        <v>0</v>
      </c>
      <c r="AO1298" s="55">
        <f t="shared" si="316"/>
        <v>0</v>
      </c>
      <c r="AP1298" s="55">
        <f t="shared" si="316"/>
        <v>0</v>
      </c>
      <c r="AQ1298" s="55">
        <f t="shared" si="316"/>
        <v>0</v>
      </c>
      <c r="AR1298" s="55">
        <f t="shared" si="316"/>
        <v>0</v>
      </c>
      <c r="AS1298" s="55">
        <f t="shared" si="316"/>
        <v>0</v>
      </c>
      <c r="AT1298" s="55">
        <f t="shared" si="316"/>
        <v>0</v>
      </c>
      <c r="AU1298" s="55">
        <f t="shared" si="316"/>
        <v>0</v>
      </c>
      <c r="AV1298" s="54">
        <f t="shared" si="312"/>
        <v>0</v>
      </c>
      <c r="AW1298" s="54">
        <f t="shared" si="313"/>
        <v>0</v>
      </c>
      <c r="AX1298" s="54">
        <f t="shared" si="314"/>
        <v>0</v>
      </c>
    </row>
    <row r="1299" spans="9:50">
      <c r="I1299" s="55">
        <f t="shared" si="310"/>
        <v>0</v>
      </c>
      <c r="J1299" s="55">
        <f t="shared" ref="J1299:Y1314" si="318">SUMIFS($F$2:$F$2000,$E$2:$E$2000,J$1,$A$2:$A$2000,$H1299)</f>
        <v>0</v>
      </c>
      <c r="K1299" s="55">
        <f t="shared" si="318"/>
        <v>0</v>
      </c>
      <c r="L1299" s="55">
        <f t="shared" si="318"/>
        <v>0</v>
      </c>
      <c r="M1299" s="55">
        <f t="shared" si="318"/>
        <v>0</v>
      </c>
      <c r="N1299" s="55">
        <f t="shared" si="318"/>
        <v>0</v>
      </c>
      <c r="O1299" s="55">
        <f t="shared" si="318"/>
        <v>0</v>
      </c>
      <c r="P1299" s="55">
        <f t="shared" si="318"/>
        <v>0</v>
      </c>
      <c r="Q1299" s="55">
        <f t="shared" si="318"/>
        <v>0</v>
      </c>
      <c r="R1299" s="55">
        <f t="shared" si="318"/>
        <v>0</v>
      </c>
      <c r="S1299" s="55">
        <f t="shared" si="318"/>
        <v>0</v>
      </c>
      <c r="T1299" s="55">
        <f t="shared" si="318"/>
        <v>0</v>
      </c>
      <c r="U1299" s="55">
        <f t="shared" si="318"/>
        <v>0</v>
      </c>
      <c r="V1299" s="55">
        <f t="shared" si="318"/>
        <v>0</v>
      </c>
      <c r="W1299" s="55">
        <f t="shared" si="318"/>
        <v>0</v>
      </c>
      <c r="X1299" s="55">
        <f t="shared" si="318"/>
        <v>0</v>
      </c>
      <c r="Y1299" s="55">
        <f t="shared" si="318"/>
        <v>0</v>
      </c>
      <c r="Z1299" s="55">
        <f t="shared" si="317"/>
        <v>0</v>
      </c>
      <c r="AA1299" s="55">
        <f t="shared" si="317"/>
        <v>0</v>
      </c>
      <c r="AB1299" s="55">
        <f t="shared" si="317"/>
        <v>0</v>
      </c>
      <c r="AC1299" s="55">
        <f t="shared" si="317"/>
        <v>0</v>
      </c>
      <c r="AD1299" s="55">
        <f t="shared" si="317"/>
        <v>0</v>
      </c>
      <c r="AE1299" s="55">
        <f t="shared" si="317"/>
        <v>0</v>
      </c>
      <c r="AF1299" s="55">
        <f t="shared" si="317"/>
        <v>0</v>
      </c>
      <c r="AG1299" s="55">
        <f t="shared" si="317"/>
        <v>0</v>
      </c>
      <c r="AH1299" s="55">
        <f t="shared" si="317"/>
        <v>0</v>
      </c>
      <c r="AI1299" s="55">
        <f t="shared" si="317"/>
        <v>0</v>
      </c>
      <c r="AJ1299" s="55">
        <f t="shared" si="317"/>
        <v>0</v>
      </c>
      <c r="AK1299" s="55">
        <f t="shared" si="317"/>
        <v>0</v>
      </c>
      <c r="AL1299" s="55">
        <f t="shared" si="317"/>
        <v>0</v>
      </c>
      <c r="AM1299" s="55">
        <f t="shared" si="317"/>
        <v>0</v>
      </c>
      <c r="AN1299" s="55">
        <f t="shared" si="317"/>
        <v>0</v>
      </c>
      <c r="AO1299" s="55">
        <f t="shared" si="316"/>
        <v>0</v>
      </c>
      <c r="AP1299" s="55">
        <f t="shared" si="316"/>
        <v>0</v>
      </c>
      <c r="AQ1299" s="55">
        <f t="shared" si="316"/>
        <v>0</v>
      </c>
      <c r="AR1299" s="55">
        <f t="shared" si="316"/>
        <v>0</v>
      </c>
      <c r="AS1299" s="55">
        <f t="shared" si="316"/>
        <v>0</v>
      </c>
      <c r="AT1299" s="55">
        <f t="shared" si="316"/>
        <v>0</v>
      </c>
      <c r="AU1299" s="55">
        <f t="shared" si="316"/>
        <v>0</v>
      </c>
      <c r="AV1299" s="54">
        <f t="shared" si="312"/>
        <v>0</v>
      </c>
      <c r="AW1299" s="54">
        <f t="shared" si="313"/>
        <v>0</v>
      </c>
      <c r="AX1299" s="54">
        <f t="shared" si="314"/>
        <v>0</v>
      </c>
    </row>
    <row r="1300" spans="9:50">
      <c r="I1300" s="55">
        <f t="shared" si="310"/>
        <v>0</v>
      </c>
      <c r="J1300" s="55">
        <f t="shared" si="318"/>
        <v>0</v>
      </c>
      <c r="K1300" s="55">
        <f t="shared" si="318"/>
        <v>0</v>
      </c>
      <c r="L1300" s="55">
        <f t="shared" si="318"/>
        <v>0</v>
      </c>
      <c r="M1300" s="55">
        <f t="shared" si="318"/>
        <v>0</v>
      </c>
      <c r="N1300" s="55">
        <f t="shared" si="318"/>
        <v>0</v>
      </c>
      <c r="O1300" s="55">
        <f t="shared" si="318"/>
        <v>0</v>
      </c>
      <c r="P1300" s="55">
        <f t="shared" si="318"/>
        <v>0</v>
      </c>
      <c r="Q1300" s="55">
        <f t="shared" si="318"/>
        <v>0</v>
      </c>
      <c r="R1300" s="55">
        <f t="shared" si="318"/>
        <v>0</v>
      </c>
      <c r="S1300" s="55">
        <f t="shared" si="318"/>
        <v>0</v>
      </c>
      <c r="T1300" s="55">
        <f t="shared" si="318"/>
        <v>0</v>
      </c>
      <c r="U1300" s="55">
        <f t="shared" si="318"/>
        <v>0</v>
      </c>
      <c r="V1300" s="55">
        <f t="shared" si="318"/>
        <v>0</v>
      </c>
      <c r="W1300" s="55">
        <f t="shared" si="318"/>
        <v>0</v>
      </c>
      <c r="X1300" s="55">
        <f t="shared" si="318"/>
        <v>0</v>
      </c>
      <c r="Y1300" s="55">
        <f t="shared" si="318"/>
        <v>0</v>
      </c>
      <c r="Z1300" s="55">
        <f t="shared" si="317"/>
        <v>0</v>
      </c>
      <c r="AA1300" s="55">
        <f t="shared" si="317"/>
        <v>0</v>
      </c>
      <c r="AB1300" s="55">
        <f t="shared" si="317"/>
        <v>0</v>
      </c>
      <c r="AC1300" s="55">
        <f t="shared" si="317"/>
        <v>0</v>
      </c>
      <c r="AD1300" s="55">
        <f t="shared" si="317"/>
        <v>0</v>
      </c>
      <c r="AE1300" s="55">
        <f t="shared" si="317"/>
        <v>0</v>
      </c>
      <c r="AF1300" s="55">
        <f t="shared" si="317"/>
        <v>0</v>
      </c>
      <c r="AG1300" s="55">
        <f t="shared" si="317"/>
        <v>0</v>
      </c>
      <c r="AH1300" s="55">
        <f t="shared" si="317"/>
        <v>0</v>
      </c>
      <c r="AI1300" s="55">
        <f t="shared" si="317"/>
        <v>0</v>
      </c>
      <c r="AJ1300" s="55">
        <f t="shared" si="317"/>
        <v>0</v>
      </c>
      <c r="AK1300" s="55">
        <f t="shared" si="317"/>
        <v>0</v>
      </c>
      <c r="AL1300" s="55">
        <f t="shared" si="317"/>
        <v>0</v>
      </c>
      <c r="AM1300" s="55">
        <f t="shared" si="317"/>
        <v>0</v>
      </c>
      <c r="AN1300" s="55">
        <f t="shared" si="317"/>
        <v>0</v>
      </c>
      <c r="AO1300" s="55">
        <f t="shared" si="316"/>
        <v>0</v>
      </c>
      <c r="AP1300" s="55">
        <f t="shared" si="316"/>
        <v>0</v>
      </c>
      <c r="AQ1300" s="55">
        <f t="shared" si="316"/>
        <v>0</v>
      </c>
      <c r="AR1300" s="55">
        <f t="shared" si="316"/>
        <v>0</v>
      </c>
      <c r="AS1300" s="55">
        <f t="shared" si="316"/>
        <v>0</v>
      </c>
      <c r="AT1300" s="55">
        <f t="shared" si="316"/>
        <v>0</v>
      </c>
      <c r="AU1300" s="55">
        <f t="shared" si="316"/>
        <v>0</v>
      </c>
      <c r="AV1300" s="54">
        <f t="shared" si="312"/>
        <v>0</v>
      </c>
      <c r="AW1300" s="54">
        <f t="shared" si="313"/>
        <v>0</v>
      </c>
      <c r="AX1300" s="54">
        <f t="shared" si="314"/>
        <v>0</v>
      </c>
    </row>
    <row r="1301" spans="9:50">
      <c r="I1301" s="55">
        <f t="shared" si="310"/>
        <v>0</v>
      </c>
      <c r="J1301" s="55">
        <f t="shared" si="318"/>
        <v>0</v>
      </c>
      <c r="K1301" s="55">
        <f t="shared" si="318"/>
        <v>0</v>
      </c>
      <c r="L1301" s="55">
        <f t="shared" si="318"/>
        <v>0</v>
      </c>
      <c r="M1301" s="55">
        <f t="shared" si="318"/>
        <v>0</v>
      </c>
      <c r="N1301" s="55">
        <f t="shared" si="318"/>
        <v>0</v>
      </c>
      <c r="O1301" s="55">
        <f t="shared" si="318"/>
        <v>0</v>
      </c>
      <c r="P1301" s="55">
        <f t="shared" si="318"/>
        <v>0</v>
      </c>
      <c r="Q1301" s="55">
        <f t="shared" si="318"/>
        <v>0</v>
      </c>
      <c r="R1301" s="55">
        <f t="shared" si="318"/>
        <v>0</v>
      </c>
      <c r="S1301" s="55">
        <f t="shared" si="318"/>
        <v>0</v>
      </c>
      <c r="T1301" s="55">
        <f t="shared" si="318"/>
        <v>0</v>
      </c>
      <c r="U1301" s="55">
        <f t="shared" si="318"/>
        <v>0</v>
      </c>
      <c r="V1301" s="55">
        <f t="shared" si="318"/>
        <v>0</v>
      </c>
      <c r="W1301" s="55">
        <f t="shared" si="318"/>
        <v>0</v>
      </c>
      <c r="X1301" s="55">
        <f t="shared" si="318"/>
        <v>0</v>
      </c>
      <c r="Y1301" s="55">
        <f t="shared" si="318"/>
        <v>0</v>
      </c>
      <c r="Z1301" s="55">
        <f t="shared" si="317"/>
        <v>0</v>
      </c>
      <c r="AA1301" s="55">
        <f t="shared" si="317"/>
        <v>0</v>
      </c>
      <c r="AB1301" s="55">
        <f t="shared" si="317"/>
        <v>0</v>
      </c>
      <c r="AC1301" s="55">
        <f t="shared" si="317"/>
        <v>0</v>
      </c>
      <c r="AD1301" s="55">
        <f t="shared" si="317"/>
        <v>0</v>
      </c>
      <c r="AE1301" s="55">
        <f t="shared" si="317"/>
        <v>0</v>
      </c>
      <c r="AF1301" s="55">
        <f t="shared" si="317"/>
        <v>0</v>
      </c>
      <c r="AG1301" s="55">
        <f t="shared" si="317"/>
        <v>0</v>
      </c>
      <c r="AH1301" s="55">
        <f t="shared" si="317"/>
        <v>0</v>
      </c>
      <c r="AI1301" s="55">
        <f t="shared" si="317"/>
        <v>0</v>
      </c>
      <c r="AJ1301" s="55">
        <f t="shared" si="317"/>
        <v>0</v>
      </c>
      <c r="AK1301" s="55">
        <f t="shared" si="317"/>
        <v>0</v>
      </c>
      <c r="AL1301" s="55">
        <f t="shared" si="317"/>
        <v>0</v>
      </c>
      <c r="AM1301" s="55">
        <f t="shared" si="317"/>
        <v>0</v>
      </c>
      <c r="AN1301" s="55">
        <f t="shared" si="317"/>
        <v>0</v>
      </c>
      <c r="AO1301" s="55">
        <f t="shared" si="316"/>
        <v>0</v>
      </c>
      <c r="AP1301" s="55">
        <f t="shared" si="316"/>
        <v>0</v>
      </c>
      <c r="AQ1301" s="55">
        <f t="shared" si="316"/>
        <v>0</v>
      </c>
      <c r="AR1301" s="55">
        <f t="shared" si="316"/>
        <v>0</v>
      </c>
      <c r="AS1301" s="55">
        <f t="shared" si="316"/>
        <v>0</v>
      </c>
      <c r="AT1301" s="55">
        <f t="shared" si="316"/>
        <v>0</v>
      </c>
      <c r="AU1301" s="55">
        <f t="shared" si="316"/>
        <v>0</v>
      </c>
      <c r="AV1301" s="54">
        <f t="shared" si="312"/>
        <v>0</v>
      </c>
      <c r="AW1301" s="54">
        <f t="shared" si="313"/>
        <v>0</v>
      </c>
      <c r="AX1301" s="54">
        <f t="shared" si="314"/>
        <v>0</v>
      </c>
    </row>
    <row r="1302" spans="9:50">
      <c r="I1302" s="55">
        <f t="shared" si="310"/>
        <v>0</v>
      </c>
      <c r="J1302" s="55">
        <f t="shared" si="318"/>
        <v>0</v>
      </c>
      <c r="K1302" s="55">
        <f t="shared" si="318"/>
        <v>0</v>
      </c>
      <c r="L1302" s="55">
        <f t="shared" si="318"/>
        <v>0</v>
      </c>
      <c r="M1302" s="55">
        <f t="shared" si="318"/>
        <v>0</v>
      </c>
      <c r="N1302" s="55">
        <f t="shared" si="318"/>
        <v>0</v>
      </c>
      <c r="O1302" s="55">
        <f t="shared" si="318"/>
        <v>0</v>
      </c>
      <c r="P1302" s="55">
        <f t="shared" si="318"/>
        <v>0</v>
      </c>
      <c r="Q1302" s="55">
        <f t="shared" si="318"/>
        <v>0</v>
      </c>
      <c r="R1302" s="55">
        <f t="shared" si="318"/>
        <v>0</v>
      </c>
      <c r="S1302" s="55">
        <f t="shared" si="318"/>
        <v>0</v>
      </c>
      <c r="T1302" s="55">
        <f t="shared" si="318"/>
        <v>0</v>
      </c>
      <c r="U1302" s="55">
        <f t="shared" si="318"/>
        <v>0</v>
      </c>
      <c r="V1302" s="55">
        <f t="shared" si="318"/>
        <v>0</v>
      </c>
      <c r="W1302" s="55">
        <f t="shared" si="318"/>
        <v>0</v>
      </c>
      <c r="X1302" s="55">
        <f t="shared" si="318"/>
        <v>0</v>
      </c>
      <c r="Y1302" s="55">
        <f t="shared" si="318"/>
        <v>0</v>
      </c>
      <c r="Z1302" s="55">
        <f t="shared" si="317"/>
        <v>0</v>
      </c>
      <c r="AA1302" s="55">
        <f t="shared" si="317"/>
        <v>0</v>
      </c>
      <c r="AB1302" s="55">
        <f t="shared" si="317"/>
        <v>0</v>
      </c>
      <c r="AC1302" s="55">
        <f t="shared" si="317"/>
        <v>0</v>
      </c>
      <c r="AD1302" s="55">
        <f t="shared" si="317"/>
        <v>0</v>
      </c>
      <c r="AE1302" s="55">
        <f t="shared" si="317"/>
        <v>0</v>
      </c>
      <c r="AF1302" s="55">
        <f t="shared" si="317"/>
        <v>0</v>
      </c>
      <c r="AG1302" s="55">
        <f t="shared" si="317"/>
        <v>0</v>
      </c>
      <c r="AH1302" s="55">
        <f t="shared" si="317"/>
        <v>0</v>
      </c>
      <c r="AI1302" s="55">
        <f t="shared" si="317"/>
        <v>0</v>
      </c>
      <c r="AJ1302" s="55">
        <f t="shared" si="317"/>
        <v>0</v>
      </c>
      <c r="AK1302" s="55">
        <f t="shared" si="317"/>
        <v>0</v>
      </c>
      <c r="AL1302" s="55">
        <f t="shared" si="317"/>
        <v>0</v>
      </c>
      <c r="AM1302" s="55">
        <f t="shared" si="317"/>
        <v>0</v>
      </c>
      <c r="AN1302" s="55">
        <f t="shared" si="317"/>
        <v>0</v>
      </c>
      <c r="AO1302" s="55">
        <f t="shared" si="316"/>
        <v>0</v>
      </c>
      <c r="AP1302" s="55">
        <f t="shared" si="316"/>
        <v>0</v>
      </c>
      <c r="AQ1302" s="55">
        <f t="shared" si="316"/>
        <v>0</v>
      </c>
      <c r="AR1302" s="55">
        <f t="shared" si="316"/>
        <v>0</v>
      </c>
      <c r="AS1302" s="55">
        <f t="shared" si="316"/>
        <v>0</v>
      </c>
      <c r="AT1302" s="55">
        <f t="shared" si="316"/>
        <v>0</v>
      </c>
      <c r="AU1302" s="55">
        <f t="shared" si="316"/>
        <v>0</v>
      </c>
      <c r="AV1302" s="54">
        <f t="shared" si="312"/>
        <v>0</v>
      </c>
      <c r="AW1302" s="54">
        <f t="shared" si="313"/>
        <v>0</v>
      </c>
      <c r="AX1302" s="54">
        <f t="shared" si="314"/>
        <v>0</v>
      </c>
    </row>
    <row r="1303" spans="9:50">
      <c r="I1303" s="55">
        <f t="shared" si="310"/>
        <v>0</v>
      </c>
      <c r="J1303" s="55">
        <f t="shared" si="318"/>
        <v>0</v>
      </c>
      <c r="K1303" s="55">
        <f t="shared" si="318"/>
        <v>0</v>
      </c>
      <c r="L1303" s="55">
        <f t="shared" si="318"/>
        <v>0</v>
      </c>
      <c r="M1303" s="55">
        <f t="shared" si="318"/>
        <v>0</v>
      </c>
      <c r="N1303" s="55">
        <f t="shared" si="318"/>
        <v>0</v>
      </c>
      <c r="O1303" s="55">
        <f t="shared" si="318"/>
        <v>0</v>
      </c>
      <c r="P1303" s="55">
        <f t="shared" si="318"/>
        <v>0</v>
      </c>
      <c r="Q1303" s="55">
        <f t="shared" si="318"/>
        <v>0</v>
      </c>
      <c r="R1303" s="55">
        <f t="shared" si="318"/>
        <v>0</v>
      </c>
      <c r="S1303" s="55">
        <f t="shared" si="318"/>
        <v>0</v>
      </c>
      <c r="T1303" s="55">
        <f t="shared" si="318"/>
        <v>0</v>
      </c>
      <c r="U1303" s="55">
        <f t="shared" si="318"/>
        <v>0</v>
      </c>
      <c r="V1303" s="55">
        <f t="shared" si="318"/>
        <v>0</v>
      </c>
      <c r="W1303" s="55">
        <f t="shared" si="318"/>
        <v>0</v>
      </c>
      <c r="X1303" s="55">
        <f t="shared" si="318"/>
        <v>0</v>
      </c>
      <c r="Y1303" s="55">
        <f t="shared" si="318"/>
        <v>0</v>
      </c>
      <c r="Z1303" s="55">
        <f t="shared" si="317"/>
        <v>0</v>
      </c>
      <c r="AA1303" s="55">
        <f t="shared" si="317"/>
        <v>0</v>
      </c>
      <c r="AB1303" s="55">
        <f t="shared" si="317"/>
        <v>0</v>
      </c>
      <c r="AC1303" s="55">
        <f t="shared" si="317"/>
        <v>0</v>
      </c>
      <c r="AD1303" s="55">
        <f t="shared" si="317"/>
        <v>0</v>
      </c>
      <c r="AE1303" s="55">
        <f t="shared" si="317"/>
        <v>0</v>
      </c>
      <c r="AF1303" s="55">
        <f t="shared" si="317"/>
        <v>0</v>
      </c>
      <c r="AG1303" s="55">
        <f t="shared" si="317"/>
        <v>0</v>
      </c>
      <c r="AH1303" s="55">
        <f t="shared" si="317"/>
        <v>0</v>
      </c>
      <c r="AI1303" s="55">
        <f t="shared" si="317"/>
        <v>0</v>
      </c>
      <c r="AJ1303" s="55">
        <f t="shared" si="317"/>
        <v>0</v>
      </c>
      <c r="AK1303" s="55">
        <f t="shared" si="317"/>
        <v>0</v>
      </c>
      <c r="AL1303" s="55">
        <f t="shared" si="317"/>
        <v>0</v>
      </c>
      <c r="AM1303" s="55">
        <f t="shared" si="317"/>
        <v>0</v>
      </c>
      <c r="AN1303" s="55">
        <f t="shared" si="317"/>
        <v>0</v>
      </c>
      <c r="AO1303" s="55">
        <f t="shared" si="316"/>
        <v>0</v>
      </c>
      <c r="AP1303" s="55">
        <f t="shared" si="316"/>
        <v>0</v>
      </c>
      <c r="AQ1303" s="55">
        <f t="shared" si="316"/>
        <v>0</v>
      </c>
      <c r="AR1303" s="55">
        <f t="shared" si="316"/>
        <v>0</v>
      </c>
      <c r="AS1303" s="55">
        <f t="shared" si="316"/>
        <v>0</v>
      </c>
      <c r="AT1303" s="55">
        <f t="shared" si="316"/>
        <v>0</v>
      </c>
      <c r="AU1303" s="55">
        <f t="shared" si="316"/>
        <v>0</v>
      </c>
      <c r="AV1303" s="54">
        <f t="shared" si="312"/>
        <v>0</v>
      </c>
      <c r="AW1303" s="54">
        <f t="shared" si="313"/>
        <v>0</v>
      </c>
      <c r="AX1303" s="54">
        <f t="shared" si="314"/>
        <v>0</v>
      </c>
    </row>
    <row r="1304" spans="9:50">
      <c r="I1304" s="55">
        <f t="shared" si="310"/>
        <v>0</v>
      </c>
      <c r="J1304" s="55">
        <f t="shared" si="318"/>
        <v>0</v>
      </c>
      <c r="K1304" s="55">
        <f t="shared" si="318"/>
        <v>0</v>
      </c>
      <c r="L1304" s="55">
        <f t="shared" si="318"/>
        <v>0</v>
      </c>
      <c r="M1304" s="55">
        <f t="shared" si="318"/>
        <v>0</v>
      </c>
      <c r="N1304" s="55">
        <f t="shared" si="318"/>
        <v>0</v>
      </c>
      <c r="O1304" s="55">
        <f t="shared" si="318"/>
        <v>0</v>
      </c>
      <c r="P1304" s="55">
        <f t="shared" si="318"/>
        <v>0</v>
      </c>
      <c r="Q1304" s="55">
        <f t="shared" si="318"/>
        <v>0</v>
      </c>
      <c r="R1304" s="55">
        <f t="shared" si="318"/>
        <v>0</v>
      </c>
      <c r="S1304" s="55">
        <f t="shared" si="318"/>
        <v>0</v>
      </c>
      <c r="T1304" s="55">
        <f t="shared" si="318"/>
        <v>0</v>
      </c>
      <c r="U1304" s="55">
        <f t="shared" si="318"/>
        <v>0</v>
      </c>
      <c r="V1304" s="55">
        <f t="shared" si="318"/>
        <v>0</v>
      </c>
      <c r="W1304" s="55">
        <f t="shared" si="318"/>
        <v>0</v>
      </c>
      <c r="X1304" s="55">
        <f t="shared" si="318"/>
        <v>0</v>
      </c>
      <c r="Y1304" s="55">
        <f t="shared" si="318"/>
        <v>0</v>
      </c>
      <c r="Z1304" s="55">
        <f t="shared" si="317"/>
        <v>0</v>
      </c>
      <c r="AA1304" s="55">
        <f t="shared" si="317"/>
        <v>0</v>
      </c>
      <c r="AB1304" s="55">
        <f t="shared" si="317"/>
        <v>0</v>
      </c>
      <c r="AC1304" s="55">
        <f t="shared" si="317"/>
        <v>0</v>
      </c>
      <c r="AD1304" s="55">
        <f t="shared" si="317"/>
        <v>0</v>
      </c>
      <c r="AE1304" s="55">
        <f t="shared" si="317"/>
        <v>0</v>
      </c>
      <c r="AF1304" s="55">
        <f t="shared" si="317"/>
        <v>0</v>
      </c>
      <c r="AG1304" s="55">
        <f t="shared" si="317"/>
        <v>0</v>
      </c>
      <c r="AH1304" s="55">
        <f t="shared" si="317"/>
        <v>0</v>
      </c>
      <c r="AI1304" s="55">
        <f t="shared" si="317"/>
        <v>0</v>
      </c>
      <c r="AJ1304" s="55">
        <f t="shared" si="317"/>
        <v>0</v>
      </c>
      <c r="AK1304" s="55">
        <f t="shared" si="317"/>
        <v>0</v>
      </c>
      <c r="AL1304" s="55">
        <f t="shared" si="317"/>
        <v>0</v>
      </c>
      <c r="AM1304" s="55">
        <f t="shared" si="317"/>
        <v>0</v>
      </c>
      <c r="AN1304" s="55">
        <f t="shared" si="317"/>
        <v>0</v>
      </c>
      <c r="AO1304" s="55">
        <f t="shared" si="316"/>
        <v>0</v>
      </c>
      <c r="AP1304" s="55">
        <f t="shared" si="316"/>
        <v>0</v>
      </c>
      <c r="AQ1304" s="55">
        <f t="shared" si="316"/>
        <v>0</v>
      </c>
      <c r="AR1304" s="55">
        <f t="shared" si="316"/>
        <v>0</v>
      </c>
      <c r="AS1304" s="55">
        <f t="shared" si="316"/>
        <v>0</v>
      </c>
      <c r="AT1304" s="55">
        <f t="shared" si="316"/>
        <v>0</v>
      </c>
      <c r="AU1304" s="55">
        <f t="shared" si="316"/>
        <v>0</v>
      </c>
      <c r="AV1304" s="54">
        <f t="shared" si="312"/>
        <v>0</v>
      </c>
      <c r="AW1304" s="54">
        <f t="shared" si="313"/>
        <v>0</v>
      </c>
      <c r="AX1304" s="54">
        <f t="shared" si="314"/>
        <v>0</v>
      </c>
    </row>
    <row r="1305" spans="9:50">
      <c r="I1305" s="55">
        <f t="shared" si="310"/>
        <v>0</v>
      </c>
      <c r="J1305" s="55">
        <f t="shared" si="318"/>
        <v>0</v>
      </c>
      <c r="K1305" s="55">
        <f t="shared" si="318"/>
        <v>0</v>
      </c>
      <c r="L1305" s="55">
        <f t="shared" si="318"/>
        <v>0</v>
      </c>
      <c r="M1305" s="55">
        <f t="shared" si="318"/>
        <v>0</v>
      </c>
      <c r="N1305" s="55">
        <f t="shared" si="318"/>
        <v>0</v>
      </c>
      <c r="O1305" s="55">
        <f t="shared" si="318"/>
        <v>0</v>
      </c>
      <c r="P1305" s="55">
        <f t="shared" si="318"/>
        <v>0</v>
      </c>
      <c r="Q1305" s="55">
        <f t="shared" si="318"/>
        <v>0</v>
      </c>
      <c r="R1305" s="55">
        <f t="shared" si="318"/>
        <v>0</v>
      </c>
      <c r="S1305" s="55">
        <f t="shared" si="318"/>
        <v>0</v>
      </c>
      <c r="T1305" s="55">
        <f t="shared" si="318"/>
        <v>0</v>
      </c>
      <c r="U1305" s="55">
        <f t="shared" si="318"/>
        <v>0</v>
      </c>
      <c r="V1305" s="55">
        <f t="shared" si="318"/>
        <v>0</v>
      </c>
      <c r="W1305" s="55">
        <f t="shared" si="318"/>
        <v>0</v>
      </c>
      <c r="X1305" s="55">
        <f t="shared" si="318"/>
        <v>0</v>
      </c>
      <c r="Y1305" s="55">
        <f t="shared" si="318"/>
        <v>0</v>
      </c>
      <c r="Z1305" s="55">
        <f t="shared" si="317"/>
        <v>0</v>
      </c>
      <c r="AA1305" s="55">
        <f t="shared" si="317"/>
        <v>0</v>
      </c>
      <c r="AB1305" s="55">
        <f t="shared" si="317"/>
        <v>0</v>
      </c>
      <c r="AC1305" s="55">
        <f t="shared" si="317"/>
        <v>0</v>
      </c>
      <c r="AD1305" s="55">
        <f t="shared" si="317"/>
        <v>0</v>
      </c>
      <c r="AE1305" s="55">
        <f t="shared" si="317"/>
        <v>0</v>
      </c>
      <c r="AF1305" s="55">
        <f t="shared" si="317"/>
        <v>0</v>
      </c>
      <c r="AG1305" s="55">
        <f t="shared" si="317"/>
        <v>0</v>
      </c>
      <c r="AH1305" s="55">
        <f t="shared" si="317"/>
        <v>0</v>
      </c>
      <c r="AI1305" s="55">
        <f t="shared" si="317"/>
        <v>0</v>
      </c>
      <c r="AJ1305" s="55">
        <f t="shared" si="317"/>
        <v>0</v>
      </c>
      <c r="AK1305" s="55">
        <f t="shared" si="317"/>
        <v>0</v>
      </c>
      <c r="AL1305" s="55">
        <f t="shared" si="317"/>
        <v>0</v>
      </c>
      <c r="AM1305" s="55">
        <f t="shared" si="317"/>
        <v>0</v>
      </c>
      <c r="AN1305" s="55">
        <f t="shared" si="317"/>
        <v>0</v>
      </c>
      <c r="AO1305" s="55">
        <f t="shared" si="316"/>
        <v>0</v>
      </c>
      <c r="AP1305" s="55">
        <f t="shared" si="316"/>
        <v>0</v>
      </c>
      <c r="AQ1305" s="55">
        <f t="shared" si="316"/>
        <v>0</v>
      </c>
      <c r="AR1305" s="55">
        <f t="shared" si="316"/>
        <v>0</v>
      </c>
      <c r="AS1305" s="55">
        <f t="shared" si="316"/>
        <v>0</v>
      </c>
      <c r="AT1305" s="55">
        <f t="shared" si="316"/>
        <v>0</v>
      </c>
      <c r="AU1305" s="55">
        <f t="shared" si="316"/>
        <v>0</v>
      </c>
      <c r="AV1305" s="54">
        <f t="shared" si="312"/>
        <v>0</v>
      </c>
      <c r="AW1305" s="54">
        <f t="shared" si="313"/>
        <v>0</v>
      </c>
      <c r="AX1305" s="54">
        <f t="shared" si="314"/>
        <v>0</v>
      </c>
    </row>
    <row r="1306" spans="9:50">
      <c r="I1306" s="55">
        <f t="shared" si="310"/>
        <v>0</v>
      </c>
      <c r="J1306" s="55">
        <f t="shared" si="318"/>
        <v>0</v>
      </c>
      <c r="K1306" s="55">
        <f t="shared" si="318"/>
        <v>0</v>
      </c>
      <c r="L1306" s="55">
        <f t="shared" si="318"/>
        <v>0</v>
      </c>
      <c r="M1306" s="55">
        <f t="shared" si="318"/>
        <v>0</v>
      </c>
      <c r="N1306" s="55">
        <f t="shared" si="318"/>
        <v>0</v>
      </c>
      <c r="O1306" s="55">
        <f t="shared" si="318"/>
        <v>0</v>
      </c>
      <c r="P1306" s="55">
        <f t="shared" si="318"/>
        <v>0</v>
      </c>
      <c r="Q1306" s="55">
        <f t="shared" si="318"/>
        <v>0</v>
      </c>
      <c r="R1306" s="55">
        <f t="shared" si="318"/>
        <v>0</v>
      </c>
      <c r="S1306" s="55">
        <f t="shared" si="318"/>
        <v>0</v>
      </c>
      <c r="T1306" s="55">
        <f t="shared" si="318"/>
        <v>0</v>
      </c>
      <c r="U1306" s="55">
        <f t="shared" si="318"/>
        <v>0</v>
      </c>
      <c r="V1306" s="55">
        <f t="shared" si="318"/>
        <v>0</v>
      </c>
      <c r="W1306" s="55">
        <f t="shared" si="318"/>
        <v>0</v>
      </c>
      <c r="X1306" s="55">
        <f t="shared" si="318"/>
        <v>0</v>
      </c>
      <c r="Y1306" s="55">
        <f t="shared" si="318"/>
        <v>0</v>
      </c>
      <c r="Z1306" s="55">
        <f t="shared" si="317"/>
        <v>0</v>
      </c>
      <c r="AA1306" s="55">
        <f t="shared" si="317"/>
        <v>0</v>
      </c>
      <c r="AB1306" s="55">
        <f t="shared" si="317"/>
        <v>0</v>
      </c>
      <c r="AC1306" s="55">
        <f t="shared" si="317"/>
        <v>0</v>
      </c>
      <c r="AD1306" s="55">
        <f t="shared" si="317"/>
        <v>0</v>
      </c>
      <c r="AE1306" s="55">
        <f t="shared" si="317"/>
        <v>0</v>
      </c>
      <c r="AF1306" s="55">
        <f t="shared" si="317"/>
        <v>0</v>
      </c>
      <c r="AG1306" s="55">
        <f t="shared" si="317"/>
        <v>0</v>
      </c>
      <c r="AH1306" s="55">
        <f t="shared" si="317"/>
        <v>0</v>
      </c>
      <c r="AI1306" s="55">
        <f t="shared" si="317"/>
        <v>0</v>
      </c>
      <c r="AJ1306" s="55">
        <f t="shared" si="317"/>
        <v>0</v>
      </c>
      <c r="AK1306" s="55">
        <f t="shared" si="317"/>
        <v>0</v>
      </c>
      <c r="AL1306" s="55">
        <f t="shared" si="317"/>
        <v>0</v>
      </c>
      <c r="AM1306" s="55">
        <f t="shared" si="317"/>
        <v>0</v>
      </c>
      <c r="AN1306" s="55">
        <f t="shared" si="317"/>
        <v>0</v>
      </c>
      <c r="AO1306" s="55">
        <f t="shared" si="316"/>
        <v>0</v>
      </c>
      <c r="AP1306" s="55">
        <f t="shared" si="316"/>
        <v>0</v>
      </c>
      <c r="AQ1306" s="55">
        <f t="shared" si="316"/>
        <v>0</v>
      </c>
      <c r="AR1306" s="55">
        <f t="shared" si="316"/>
        <v>0</v>
      </c>
      <c r="AS1306" s="55">
        <f t="shared" si="316"/>
        <v>0</v>
      </c>
      <c r="AT1306" s="55">
        <f t="shared" si="316"/>
        <v>0</v>
      </c>
      <c r="AU1306" s="55">
        <f t="shared" si="316"/>
        <v>0</v>
      </c>
      <c r="AV1306" s="54">
        <f t="shared" si="312"/>
        <v>0</v>
      </c>
      <c r="AW1306" s="54">
        <f t="shared" si="313"/>
        <v>0</v>
      </c>
      <c r="AX1306" s="54">
        <f t="shared" si="314"/>
        <v>0</v>
      </c>
    </row>
    <row r="1307" spans="9:50">
      <c r="I1307" s="55">
        <f t="shared" si="310"/>
        <v>0</v>
      </c>
      <c r="J1307" s="55">
        <f t="shared" si="318"/>
        <v>0</v>
      </c>
      <c r="K1307" s="55">
        <f t="shared" si="318"/>
        <v>0</v>
      </c>
      <c r="L1307" s="55">
        <f t="shared" si="318"/>
        <v>0</v>
      </c>
      <c r="M1307" s="55">
        <f t="shared" si="318"/>
        <v>0</v>
      </c>
      <c r="N1307" s="55">
        <f t="shared" si="318"/>
        <v>0</v>
      </c>
      <c r="O1307" s="55">
        <f t="shared" si="318"/>
        <v>0</v>
      </c>
      <c r="P1307" s="55">
        <f t="shared" si="318"/>
        <v>0</v>
      </c>
      <c r="Q1307" s="55">
        <f t="shared" si="318"/>
        <v>0</v>
      </c>
      <c r="R1307" s="55">
        <f t="shared" si="318"/>
        <v>0</v>
      </c>
      <c r="S1307" s="55">
        <f t="shared" si="318"/>
        <v>0</v>
      </c>
      <c r="T1307" s="55">
        <f t="shared" si="318"/>
        <v>0</v>
      </c>
      <c r="U1307" s="55">
        <f t="shared" si="318"/>
        <v>0</v>
      </c>
      <c r="V1307" s="55">
        <f t="shared" si="318"/>
        <v>0</v>
      </c>
      <c r="W1307" s="55">
        <f t="shared" si="318"/>
        <v>0</v>
      </c>
      <c r="X1307" s="55">
        <f t="shared" si="318"/>
        <v>0</v>
      </c>
      <c r="Y1307" s="55">
        <f t="shared" si="318"/>
        <v>0</v>
      </c>
      <c r="Z1307" s="55">
        <f t="shared" si="317"/>
        <v>0</v>
      </c>
      <c r="AA1307" s="55">
        <f t="shared" si="317"/>
        <v>0</v>
      </c>
      <c r="AB1307" s="55">
        <f t="shared" si="317"/>
        <v>0</v>
      </c>
      <c r="AC1307" s="55">
        <f t="shared" si="317"/>
        <v>0</v>
      </c>
      <c r="AD1307" s="55">
        <f t="shared" si="317"/>
        <v>0</v>
      </c>
      <c r="AE1307" s="55">
        <f t="shared" si="317"/>
        <v>0</v>
      </c>
      <c r="AF1307" s="55">
        <f t="shared" si="317"/>
        <v>0</v>
      </c>
      <c r="AG1307" s="55">
        <f t="shared" si="317"/>
        <v>0</v>
      </c>
      <c r="AH1307" s="55">
        <f t="shared" si="317"/>
        <v>0</v>
      </c>
      <c r="AI1307" s="55">
        <f t="shared" si="317"/>
        <v>0</v>
      </c>
      <c r="AJ1307" s="55">
        <f t="shared" si="317"/>
        <v>0</v>
      </c>
      <c r="AK1307" s="55">
        <f t="shared" si="317"/>
        <v>0</v>
      </c>
      <c r="AL1307" s="55">
        <f t="shared" si="317"/>
        <v>0</v>
      </c>
      <c r="AM1307" s="55">
        <f t="shared" si="317"/>
        <v>0</v>
      </c>
      <c r="AN1307" s="55">
        <f t="shared" si="317"/>
        <v>0</v>
      </c>
      <c r="AO1307" s="55">
        <f t="shared" si="316"/>
        <v>0</v>
      </c>
      <c r="AP1307" s="55">
        <f t="shared" si="316"/>
        <v>0</v>
      </c>
      <c r="AQ1307" s="55">
        <f t="shared" si="316"/>
        <v>0</v>
      </c>
      <c r="AR1307" s="55">
        <f t="shared" si="316"/>
        <v>0</v>
      </c>
      <c r="AS1307" s="55">
        <f t="shared" si="316"/>
        <v>0</v>
      </c>
      <c r="AT1307" s="55">
        <f t="shared" si="316"/>
        <v>0</v>
      </c>
      <c r="AU1307" s="55">
        <f t="shared" si="316"/>
        <v>0</v>
      </c>
      <c r="AV1307" s="54">
        <f t="shared" si="312"/>
        <v>0</v>
      </c>
      <c r="AW1307" s="54">
        <f t="shared" si="313"/>
        <v>0</v>
      </c>
      <c r="AX1307" s="54">
        <f t="shared" si="314"/>
        <v>0</v>
      </c>
    </row>
    <row r="1308" spans="9:50">
      <c r="I1308" s="55">
        <f t="shared" si="310"/>
        <v>0</v>
      </c>
      <c r="J1308" s="55">
        <f t="shared" si="318"/>
        <v>0</v>
      </c>
      <c r="K1308" s="55">
        <f t="shared" si="318"/>
        <v>0</v>
      </c>
      <c r="L1308" s="55">
        <f t="shared" si="318"/>
        <v>0</v>
      </c>
      <c r="M1308" s="55">
        <f t="shared" si="318"/>
        <v>0</v>
      </c>
      <c r="N1308" s="55">
        <f t="shared" si="318"/>
        <v>0</v>
      </c>
      <c r="O1308" s="55">
        <f t="shared" si="318"/>
        <v>0</v>
      </c>
      <c r="P1308" s="55">
        <f t="shared" si="318"/>
        <v>0</v>
      </c>
      <c r="Q1308" s="55">
        <f t="shared" si="318"/>
        <v>0</v>
      </c>
      <c r="R1308" s="55">
        <f t="shared" si="318"/>
        <v>0</v>
      </c>
      <c r="S1308" s="55">
        <f t="shared" si="318"/>
        <v>0</v>
      </c>
      <c r="T1308" s="55">
        <f t="shared" si="318"/>
        <v>0</v>
      </c>
      <c r="U1308" s="55">
        <f t="shared" si="318"/>
        <v>0</v>
      </c>
      <c r="V1308" s="55">
        <f t="shared" si="318"/>
        <v>0</v>
      </c>
      <c r="W1308" s="55">
        <f t="shared" si="318"/>
        <v>0</v>
      </c>
      <c r="X1308" s="55">
        <f t="shared" si="318"/>
        <v>0</v>
      </c>
      <c r="Y1308" s="55">
        <f t="shared" si="318"/>
        <v>0</v>
      </c>
      <c r="Z1308" s="55">
        <f t="shared" si="317"/>
        <v>0</v>
      </c>
      <c r="AA1308" s="55">
        <f t="shared" si="317"/>
        <v>0</v>
      </c>
      <c r="AB1308" s="55">
        <f t="shared" si="317"/>
        <v>0</v>
      </c>
      <c r="AC1308" s="55">
        <f t="shared" si="317"/>
        <v>0</v>
      </c>
      <c r="AD1308" s="55">
        <f t="shared" si="317"/>
        <v>0</v>
      </c>
      <c r="AE1308" s="55">
        <f t="shared" si="317"/>
        <v>0</v>
      </c>
      <c r="AF1308" s="55">
        <f t="shared" si="317"/>
        <v>0</v>
      </c>
      <c r="AG1308" s="55">
        <f t="shared" si="317"/>
        <v>0</v>
      </c>
      <c r="AH1308" s="55">
        <f t="shared" si="317"/>
        <v>0</v>
      </c>
      <c r="AI1308" s="55">
        <f t="shared" si="317"/>
        <v>0</v>
      </c>
      <c r="AJ1308" s="55">
        <f t="shared" si="317"/>
        <v>0</v>
      </c>
      <c r="AK1308" s="55">
        <f t="shared" si="317"/>
        <v>0</v>
      </c>
      <c r="AL1308" s="55">
        <f t="shared" si="317"/>
        <v>0</v>
      </c>
      <c r="AM1308" s="55">
        <f t="shared" si="317"/>
        <v>0</v>
      </c>
      <c r="AN1308" s="55">
        <f t="shared" si="317"/>
        <v>0</v>
      </c>
      <c r="AO1308" s="55">
        <f t="shared" si="316"/>
        <v>0</v>
      </c>
      <c r="AP1308" s="55">
        <f t="shared" si="316"/>
        <v>0</v>
      </c>
      <c r="AQ1308" s="55">
        <f t="shared" si="316"/>
        <v>0</v>
      </c>
      <c r="AR1308" s="55">
        <f t="shared" si="316"/>
        <v>0</v>
      </c>
      <c r="AS1308" s="55">
        <f t="shared" si="316"/>
        <v>0</v>
      </c>
      <c r="AT1308" s="55">
        <f t="shared" si="316"/>
        <v>0</v>
      </c>
      <c r="AU1308" s="55">
        <f t="shared" si="316"/>
        <v>0</v>
      </c>
      <c r="AV1308" s="54">
        <f t="shared" si="312"/>
        <v>0</v>
      </c>
      <c r="AW1308" s="54">
        <f t="shared" si="313"/>
        <v>0</v>
      </c>
      <c r="AX1308" s="54">
        <f t="shared" si="314"/>
        <v>0</v>
      </c>
    </row>
    <row r="1309" spans="9:50">
      <c r="I1309" s="55">
        <f t="shared" si="310"/>
        <v>0</v>
      </c>
      <c r="J1309" s="55">
        <f t="shared" si="318"/>
        <v>0</v>
      </c>
      <c r="K1309" s="55">
        <f t="shared" si="318"/>
        <v>0</v>
      </c>
      <c r="L1309" s="55">
        <f t="shared" si="318"/>
        <v>0</v>
      </c>
      <c r="M1309" s="55">
        <f t="shared" si="318"/>
        <v>0</v>
      </c>
      <c r="N1309" s="55">
        <f t="shared" si="318"/>
        <v>0</v>
      </c>
      <c r="O1309" s="55">
        <f t="shared" si="318"/>
        <v>0</v>
      </c>
      <c r="P1309" s="55">
        <f t="shared" si="318"/>
        <v>0</v>
      </c>
      <c r="Q1309" s="55">
        <f t="shared" si="318"/>
        <v>0</v>
      </c>
      <c r="R1309" s="55">
        <f t="shared" si="318"/>
        <v>0</v>
      </c>
      <c r="S1309" s="55">
        <f t="shared" si="318"/>
        <v>0</v>
      </c>
      <c r="T1309" s="55">
        <f t="shared" si="318"/>
        <v>0</v>
      </c>
      <c r="U1309" s="55">
        <f t="shared" si="318"/>
        <v>0</v>
      </c>
      <c r="V1309" s="55">
        <f t="shared" si="318"/>
        <v>0</v>
      </c>
      <c r="W1309" s="55">
        <f t="shared" si="318"/>
        <v>0</v>
      </c>
      <c r="X1309" s="55">
        <f t="shared" si="318"/>
        <v>0</v>
      </c>
      <c r="Y1309" s="55">
        <f t="shared" si="318"/>
        <v>0</v>
      </c>
      <c r="Z1309" s="55">
        <f t="shared" si="317"/>
        <v>0</v>
      </c>
      <c r="AA1309" s="55">
        <f t="shared" si="317"/>
        <v>0</v>
      </c>
      <c r="AB1309" s="55">
        <f t="shared" si="317"/>
        <v>0</v>
      </c>
      <c r="AC1309" s="55">
        <f t="shared" si="317"/>
        <v>0</v>
      </c>
      <c r="AD1309" s="55">
        <f t="shared" si="317"/>
        <v>0</v>
      </c>
      <c r="AE1309" s="55">
        <f t="shared" si="317"/>
        <v>0</v>
      </c>
      <c r="AF1309" s="55">
        <f t="shared" si="317"/>
        <v>0</v>
      </c>
      <c r="AG1309" s="55">
        <f t="shared" si="317"/>
        <v>0</v>
      </c>
      <c r="AH1309" s="55">
        <f t="shared" si="317"/>
        <v>0</v>
      </c>
      <c r="AI1309" s="55">
        <f t="shared" si="317"/>
        <v>0</v>
      </c>
      <c r="AJ1309" s="55">
        <f t="shared" si="317"/>
        <v>0</v>
      </c>
      <c r="AK1309" s="55">
        <f t="shared" si="317"/>
        <v>0</v>
      </c>
      <c r="AL1309" s="55">
        <f t="shared" si="317"/>
        <v>0</v>
      </c>
      <c r="AM1309" s="55">
        <f t="shared" si="317"/>
        <v>0</v>
      </c>
      <c r="AN1309" s="55">
        <f t="shared" si="317"/>
        <v>0</v>
      </c>
      <c r="AO1309" s="55">
        <f t="shared" si="316"/>
        <v>0</v>
      </c>
      <c r="AP1309" s="55">
        <f t="shared" si="316"/>
        <v>0</v>
      </c>
      <c r="AQ1309" s="55">
        <f t="shared" si="316"/>
        <v>0</v>
      </c>
      <c r="AR1309" s="55">
        <f t="shared" si="316"/>
        <v>0</v>
      </c>
      <c r="AS1309" s="55">
        <f t="shared" si="316"/>
        <v>0</v>
      </c>
      <c r="AT1309" s="55">
        <f t="shared" si="316"/>
        <v>0</v>
      </c>
      <c r="AU1309" s="55">
        <f t="shared" si="316"/>
        <v>0</v>
      </c>
      <c r="AV1309" s="54">
        <f t="shared" si="312"/>
        <v>0</v>
      </c>
      <c r="AW1309" s="54">
        <f t="shared" si="313"/>
        <v>0</v>
      </c>
      <c r="AX1309" s="54">
        <f t="shared" si="314"/>
        <v>0</v>
      </c>
    </row>
    <row r="1310" spans="9:50">
      <c r="I1310" s="55">
        <f t="shared" si="310"/>
        <v>0</v>
      </c>
      <c r="J1310" s="55">
        <f t="shared" si="318"/>
        <v>0</v>
      </c>
      <c r="K1310" s="55">
        <f t="shared" si="318"/>
        <v>0</v>
      </c>
      <c r="L1310" s="55">
        <f t="shared" si="318"/>
        <v>0</v>
      </c>
      <c r="M1310" s="55">
        <f t="shared" si="318"/>
        <v>0</v>
      </c>
      <c r="N1310" s="55">
        <f t="shared" si="318"/>
        <v>0</v>
      </c>
      <c r="O1310" s="55">
        <f t="shared" si="318"/>
        <v>0</v>
      </c>
      <c r="P1310" s="55">
        <f t="shared" si="318"/>
        <v>0</v>
      </c>
      <c r="Q1310" s="55">
        <f t="shared" si="318"/>
        <v>0</v>
      </c>
      <c r="R1310" s="55">
        <f t="shared" si="318"/>
        <v>0</v>
      </c>
      <c r="S1310" s="55">
        <f t="shared" si="318"/>
        <v>0</v>
      </c>
      <c r="T1310" s="55">
        <f t="shared" si="318"/>
        <v>0</v>
      </c>
      <c r="U1310" s="55">
        <f t="shared" si="318"/>
        <v>0</v>
      </c>
      <c r="V1310" s="55">
        <f t="shared" si="318"/>
        <v>0</v>
      </c>
      <c r="W1310" s="55">
        <f t="shared" si="318"/>
        <v>0</v>
      </c>
      <c r="X1310" s="55">
        <f t="shared" si="318"/>
        <v>0</v>
      </c>
      <c r="Y1310" s="55">
        <f t="shared" si="318"/>
        <v>0</v>
      </c>
      <c r="Z1310" s="55">
        <f t="shared" si="317"/>
        <v>0</v>
      </c>
      <c r="AA1310" s="55">
        <f t="shared" si="317"/>
        <v>0</v>
      </c>
      <c r="AB1310" s="55">
        <f t="shared" si="317"/>
        <v>0</v>
      </c>
      <c r="AC1310" s="55">
        <f t="shared" si="317"/>
        <v>0</v>
      </c>
      <c r="AD1310" s="55">
        <f t="shared" si="317"/>
        <v>0</v>
      </c>
      <c r="AE1310" s="55">
        <f t="shared" si="317"/>
        <v>0</v>
      </c>
      <c r="AF1310" s="55">
        <f t="shared" si="317"/>
        <v>0</v>
      </c>
      <c r="AG1310" s="55">
        <f t="shared" si="317"/>
        <v>0</v>
      </c>
      <c r="AH1310" s="55">
        <f t="shared" si="317"/>
        <v>0</v>
      </c>
      <c r="AI1310" s="55">
        <f t="shared" si="317"/>
        <v>0</v>
      </c>
      <c r="AJ1310" s="55">
        <f t="shared" si="317"/>
        <v>0</v>
      </c>
      <c r="AK1310" s="55">
        <f t="shared" si="317"/>
        <v>0</v>
      </c>
      <c r="AL1310" s="55">
        <f t="shared" si="317"/>
        <v>0</v>
      </c>
      <c r="AM1310" s="55">
        <f t="shared" si="317"/>
        <v>0</v>
      </c>
      <c r="AN1310" s="55">
        <f t="shared" si="317"/>
        <v>0</v>
      </c>
      <c r="AO1310" s="55">
        <f t="shared" si="316"/>
        <v>0</v>
      </c>
      <c r="AP1310" s="55">
        <f t="shared" si="316"/>
        <v>0</v>
      </c>
      <c r="AQ1310" s="55">
        <f t="shared" si="316"/>
        <v>0</v>
      </c>
      <c r="AR1310" s="55">
        <f t="shared" si="316"/>
        <v>0</v>
      </c>
      <c r="AS1310" s="55">
        <f t="shared" si="316"/>
        <v>0</v>
      </c>
      <c r="AT1310" s="55">
        <f t="shared" si="316"/>
        <v>0</v>
      </c>
      <c r="AU1310" s="55">
        <f t="shared" si="316"/>
        <v>0</v>
      </c>
      <c r="AV1310" s="54">
        <f t="shared" si="312"/>
        <v>0</v>
      </c>
      <c r="AW1310" s="54">
        <f t="shared" si="313"/>
        <v>0</v>
      </c>
      <c r="AX1310" s="54">
        <f t="shared" si="314"/>
        <v>0</v>
      </c>
    </row>
    <row r="1311" spans="9:50">
      <c r="I1311" s="55">
        <f t="shared" si="310"/>
        <v>0</v>
      </c>
      <c r="J1311" s="55">
        <f t="shared" si="318"/>
        <v>0</v>
      </c>
      <c r="K1311" s="55">
        <f t="shared" si="318"/>
        <v>0</v>
      </c>
      <c r="L1311" s="55">
        <f t="shared" si="318"/>
        <v>0</v>
      </c>
      <c r="M1311" s="55">
        <f t="shared" si="318"/>
        <v>0</v>
      </c>
      <c r="N1311" s="55">
        <f t="shared" si="318"/>
        <v>0</v>
      </c>
      <c r="O1311" s="55">
        <f t="shared" si="318"/>
        <v>0</v>
      </c>
      <c r="P1311" s="55">
        <f t="shared" si="318"/>
        <v>0</v>
      </c>
      <c r="Q1311" s="55">
        <f t="shared" si="318"/>
        <v>0</v>
      </c>
      <c r="R1311" s="55">
        <f t="shared" si="318"/>
        <v>0</v>
      </c>
      <c r="S1311" s="55">
        <f t="shared" si="318"/>
        <v>0</v>
      </c>
      <c r="T1311" s="55">
        <f t="shared" si="318"/>
        <v>0</v>
      </c>
      <c r="U1311" s="55">
        <f t="shared" si="318"/>
        <v>0</v>
      </c>
      <c r="V1311" s="55">
        <f t="shared" si="318"/>
        <v>0</v>
      </c>
      <c r="W1311" s="55">
        <f t="shared" si="318"/>
        <v>0</v>
      </c>
      <c r="X1311" s="55">
        <f t="shared" si="318"/>
        <v>0</v>
      </c>
      <c r="Y1311" s="55">
        <f t="shared" si="318"/>
        <v>0</v>
      </c>
      <c r="Z1311" s="55">
        <f t="shared" si="317"/>
        <v>0</v>
      </c>
      <c r="AA1311" s="55">
        <f t="shared" si="317"/>
        <v>0</v>
      </c>
      <c r="AB1311" s="55">
        <f t="shared" si="317"/>
        <v>0</v>
      </c>
      <c r="AC1311" s="55">
        <f t="shared" si="317"/>
        <v>0</v>
      </c>
      <c r="AD1311" s="55">
        <f t="shared" si="317"/>
        <v>0</v>
      </c>
      <c r="AE1311" s="55">
        <f t="shared" si="317"/>
        <v>0</v>
      </c>
      <c r="AF1311" s="55">
        <f t="shared" si="317"/>
        <v>0</v>
      </c>
      <c r="AG1311" s="55">
        <f t="shared" si="317"/>
        <v>0</v>
      </c>
      <c r="AH1311" s="55">
        <f t="shared" si="317"/>
        <v>0</v>
      </c>
      <c r="AI1311" s="55">
        <f t="shared" si="317"/>
        <v>0</v>
      </c>
      <c r="AJ1311" s="55">
        <f t="shared" si="317"/>
        <v>0</v>
      </c>
      <c r="AK1311" s="55">
        <f t="shared" si="317"/>
        <v>0</v>
      </c>
      <c r="AL1311" s="55">
        <f t="shared" si="317"/>
        <v>0</v>
      </c>
      <c r="AM1311" s="55">
        <f t="shared" si="317"/>
        <v>0</v>
      </c>
      <c r="AN1311" s="55">
        <f t="shared" si="317"/>
        <v>0</v>
      </c>
      <c r="AO1311" s="55">
        <f t="shared" si="316"/>
        <v>0</v>
      </c>
      <c r="AP1311" s="55">
        <f t="shared" si="316"/>
        <v>0</v>
      </c>
      <c r="AQ1311" s="55">
        <f t="shared" si="316"/>
        <v>0</v>
      </c>
      <c r="AR1311" s="55">
        <f t="shared" si="316"/>
        <v>0</v>
      </c>
      <c r="AS1311" s="55">
        <f t="shared" si="316"/>
        <v>0</v>
      </c>
      <c r="AT1311" s="55">
        <f t="shared" si="316"/>
        <v>0</v>
      </c>
      <c r="AU1311" s="55">
        <f t="shared" si="316"/>
        <v>0</v>
      </c>
      <c r="AV1311" s="54">
        <f t="shared" si="312"/>
        <v>0</v>
      </c>
      <c r="AW1311" s="54">
        <f t="shared" si="313"/>
        <v>0</v>
      </c>
      <c r="AX1311" s="54">
        <f t="shared" si="314"/>
        <v>0</v>
      </c>
    </row>
    <row r="1312" spans="9:50">
      <c r="I1312" s="55">
        <f t="shared" si="310"/>
        <v>0</v>
      </c>
      <c r="J1312" s="55">
        <f t="shared" si="318"/>
        <v>0</v>
      </c>
      <c r="K1312" s="55">
        <f t="shared" si="318"/>
        <v>0</v>
      </c>
      <c r="L1312" s="55">
        <f t="shared" si="318"/>
        <v>0</v>
      </c>
      <c r="M1312" s="55">
        <f t="shared" si="318"/>
        <v>0</v>
      </c>
      <c r="N1312" s="55">
        <f t="shared" si="318"/>
        <v>0</v>
      </c>
      <c r="O1312" s="55">
        <f t="shared" si="318"/>
        <v>0</v>
      </c>
      <c r="P1312" s="55">
        <f t="shared" si="318"/>
        <v>0</v>
      </c>
      <c r="Q1312" s="55">
        <f t="shared" si="318"/>
        <v>0</v>
      </c>
      <c r="R1312" s="55">
        <f t="shared" si="318"/>
        <v>0</v>
      </c>
      <c r="S1312" s="55">
        <f t="shared" si="318"/>
        <v>0</v>
      </c>
      <c r="T1312" s="55">
        <f t="shared" si="318"/>
        <v>0</v>
      </c>
      <c r="U1312" s="55">
        <f t="shared" si="318"/>
        <v>0</v>
      </c>
      <c r="V1312" s="55">
        <f t="shared" si="318"/>
        <v>0</v>
      </c>
      <c r="W1312" s="55">
        <f t="shared" si="318"/>
        <v>0</v>
      </c>
      <c r="X1312" s="55">
        <f t="shared" si="318"/>
        <v>0</v>
      </c>
      <c r="Y1312" s="55">
        <f t="shared" si="318"/>
        <v>0</v>
      </c>
      <c r="Z1312" s="55">
        <f t="shared" si="317"/>
        <v>0</v>
      </c>
      <c r="AA1312" s="55">
        <f t="shared" si="317"/>
        <v>0</v>
      </c>
      <c r="AB1312" s="55">
        <f t="shared" si="317"/>
        <v>0</v>
      </c>
      <c r="AC1312" s="55">
        <f t="shared" si="317"/>
        <v>0</v>
      </c>
      <c r="AD1312" s="55">
        <f t="shared" si="317"/>
        <v>0</v>
      </c>
      <c r="AE1312" s="55">
        <f t="shared" si="317"/>
        <v>0</v>
      </c>
      <c r="AF1312" s="55">
        <f t="shared" si="317"/>
        <v>0</v>
      </c>
      <c r="AG1312" s="55">
        <f t="shared" si="317"/>
        <v>0</v>
      </c>
      <c r="AH1312" s="55">
        <f t="shared" si="317"/>
        <v>0</v>
      </c>
      <c r="AI1312" s="55">
        <f t="shared" si="317"/>
        <v>0</v>
      </c>
      <c r="AJ1312" s="55">
        <f t="shared" si="317"/>
        <v>0</v>
      </c>
      <c r="AK1312" s="55">
        <f t="shared" si="317"/>
        <v>0</v>
      </c>
      <c r="AL1312" s="55">
        <f t="shared" si="317"/>
        <v>0</v>
      </c>
      <c r="AM1312" s="55">
        <f t="shared" si="317"/>
        <v>0</v>
      </c>
      <c r="AN1312" s="55">
        <f t="shared" si="317"/>
        <v>0</v>
      </c>
      <c r="AO1312" s="55">
        <f t="shared" si="316"/>
        <v>0</v>
      </c>
      <c r="AP1312" s="55">
        <f t="shared" si="316"/>
        <v>0</v>
      </c>
      <c r="AQ1312" s="55">
        <f t="shared" si="316"/>
        <v>0</v>
      </c>
      <c r="AR1312" s="55">
        <f t="shared" si="316"/>
        <v>0</v>
      </c>
      <c r="AS1312" s="55">
        <f t="shared" si="316"/>
        <v>0</v>
      </c>
      <c r="AT1312" s="55">
        <f t="shared" si="316"/>
        <v>0</v>
      </c>
      <c r="AU1312" s="55">
        <f t="shared" si="316"/>
        <v>0</v>
      </c>
      <c r="AV1312" s="54">
        <f t="shared" si="312"/>
        <v>0</v>
      </c>
      <c r="AW1312" s="54">
        <f t="shared" si="313"/>
        <v>0</v>
      </c>
      <c r="AX1312" s="54">
        <f t="shared" si="314"/>
        <v>0</v>
      </c>
    </row>
    <row r="1313" spans="9:50">
      <c r="I1313" s="55">
        <f t="shared" si="310"/>
        <v>0</v>
      </c>
      <c r="J1313" s="55">
        <f t="shared" si="318"/>
        <v>0</v>
      </c>
      <c r="K1313" s="55">
        <f t="shared" si="318"/>
        <v>0</v>
      </c>
      <c r="L1313" s="55">
        <f t="shared" si="318"/>
        <v>0</v>
      </c>
      <c r="M1313" s="55">
        <f t="shared" si="318"/>
        <v>0</v>
      </c>
      <c r="N1313" s="55">
        <f t="shared" si="318"/>
        <v>0</v>
      </c>
      <c r="O1313" s="55">
        <f t="shared" si="318"/>
        <v>0</v>
      </c>
      <c r="P1313" s="55">
        <f t="shared" si="318"/>
        <v>0</v>
      </c>
      <c r="Q1313" s="55">
        <f t="shared" si="318"/>
        <v>0</v>
      </c>
      <c r="R1313" s="55">
        <f t="shared" si="318"/>
        <v>0</v>
      </c>
      <c r="S1313" s="55">
        <f t="shared" si="318"/>
        <v>0</v>
      </c>
      <c r="T1313" s="55">
        <f t="shared" si="318"/>
        <v>0</v>
      </c>
      <c r="U1313" s="55">
        <f t="shared" si="318"/>
        <v>0</v>
      </c>
      <c r="V1313" s="55">
        <f t="shared" si="318"/>
        <v>0</v>
      </c>
      <c r="W1313" s="55">
        <f t="shared" si="318"/>
        <v>0</v>
      </c>
      <c r="X1313" s="55">
        <f t="shared" si="318"/>
        <v>0</v>
      </c>
      <c r="Y1313" s="55">
        <f t="shared" si="318"/>
        <v>0</v>
      </c>
      <c r="Z1313" s="55">
        <f t="shared" si="317"/>
        <v>0</v>
      </c>
      <c r="AA1313" s="55">
        <f t="shared" si="317"/>
        <v>0</v>
      </c>
      <c r="AB1313" s="55">
        <f t="shared" si="317"/>
        <v>0</v>
      </c>
      <c r="AC1313" s="55">
        <f t="shared" si="317"/>
        <v>0</v>
      </c>
      <c r="AD1313" s="55">
        <f t="shared" si="317"/>
        <v>0</v>
      </c>
      <c r="AE1313" s="55">
        <f t="shared" si="317"/>
        <v>0</v>
      </c>
      <c r="AF1313" s="55">
        <f t="shared" si="317"/>
        <v>0</v>
      </c>
      <c r="AG1313" s="55">
        <f t="shared" si="317"/>
        <v>0</v>
      </c>
      <c r="AH1313" s="55">
        <f t="shared" si="317"/>
        <v>0</v>
      </c>
      <c r="AI1313" s="55">
        <f t="shared" si="317"/>
        <v>0</v>
      </c>
      <c r="AJ1313" s="55">
        <f t="shared" si="317"/>
        <v>0</v>
      </c>
      <c r="AK1313" s="55">
        <f t="shared" si="317"/>
        <v>0</v>
      </c>
      <c r="AL1313" s="55">
        <f t="shared" si="317"/>
        <v>0</v>
      </c>
      <c r="AM1313" s="55">
        <f t="shared" si="317"/>
        <v>0</v>
      </c>
      <c r="AN1313" s="55">
        <f t="shared" si="317"/>
        <v>0</v>
      </c>
      <c r="AO1313" s="55">
        <f t="shared" si="316"/>
        <v>0</v>
      </c>
      <c r="AP1313" s="55">
        <f t="shared" si="316"/>
        <v>0</v>
      </c>
      <c r="AQ1313" s="55">
        <f t="shared" si="316"/>
        <v>0</v>
      </c>
      <c r="AR1313" s="55">
        <f t="shared" si="316"/>
        <v>0</v>
      </c>
      <c r="AS1313" s="55">
        <f t="shared" si="316"/>
        <v>0</v>
      </c>
      <c r="AT1313" s="55">
        <f t="shared" si="316"/>
        <v>0</v>
      </c>
      <c r="AU1313" s="55">
        <f t="shared" si="316"/>
        <v>0</v>
      </c>
      <c r="AV1313" s="54">
        <f t="shared" si="312"/>
        <v>0</v>
      </c>
      <c r="AW1313" s="54">
        <f t="shared" si="313"/>
        <v>0</v>
      </c>
      <c r="AX1313" s="54">
        <f t="shared" si="314"/>
        <v>0</v>
      </c>
    </row>
    <row r="1314" spans="9:50">
      <c r="I1314" s="55">
        <f t="shared" si="310"/>
        <v>0</v>
      </c>
      <c r="J1314" s="55">
        <f t="shared" si="318"/>
        <v>0</v>
      </c>
      <c r="K1314" s="55">
        <f t="shared" si="318"/>
        <v>0</v>
      </c>
      <c r="L1314" s="55">
        <f t="shared" si="318"/>
        <v>0</v>
      </c>
      <c r="M1314" s="55">
        <f t="shared" si="318"/>
        <v>0</v>
      </c>
      <c r="N1314" s="55">
        <f t="shared" si="318"/>
        <v>0</v>
      </c>
      <c r="O1314" s="55">
        <f t="shared" si="318"/>
        <v>0</v>
      </c>
      <c r="P1314" s="55">
        <f t="shared" si="318"/>
        <v>0</v>
      </c>
      <c r="Q1314" s="55">
        <f t="shared" si="318"/>
        <v>0</v>
      </c>
      <c r="R1314" s="55">
        <f t="shared" si="318"/>
        <v>0</v>
      </c>
      <c r="S1314" s="55">
        <f t="shared" si="318"/>
        <v>0</v>
      </c>
      <c r="T1314" s="55">
        <f t="shared" si="318"/>
        <v>0</v>
      </c>
      <c r="U1314" s="55">
        <f t="shared" si="318"/>
        <v>0</v>
      </c>
      <c r="V1314" s="55">
        <f t="shared" si="318"/>
        <v>0</v>
      </c>
      <c r="W1314" s="55">
        <f t="shared" si="318"/>
        <v>0</v>
      </c>
      <c r="X1314" s="55">
        <f t="shared" si="318"/>
        <v>0</v>
      </c>
      <c r="Y1314" s="55">
        <f t="shared" ref="Y1314:AN1329" si="319">SUMIFS($F$2:$F$2000,$E$2:$E$2000,Y$1,$A$2:$A$2000,$H1314)</f>
        <v>0</v>
      </c>
      <c r="Z1314" s="55">
        <f t="shared" si="319"/>
        <v>0</v>
      </c>
      <c r="AA1314" s="55">
        <f t="shared" si="319"/>
        <v>0</v>
      </c>
      <c r="AB1314" s="55">
        <f t="shared" si="319"/>
        <v>0</v>
      </c>
      <c r="AC1314" s="55">
        <f t="shared" si="319"/>
        <v>0</v>
      </c>
      <c r="AD1314" s="55">
        <f t="shared" si="319"/>
        <v>0</v>
      </c>
      <c r="AE1314" s="55">
        <f t="shared" si="319"/>
        <v>0</v>
      </c>
      <c r="AF1314" s="55">
        <f t="shared" si="319"/>
        <v>0</v>
      </c>
      <c r="AG1314" s="55">
        <f t="shared" si="319"/>
        <v>0</v>
      </c>
      <c r="AH1314" s="55">
        <f t="shared" si="319"/>
        <v>0</v>
      </c>
      <c r="AI1314" s="55">
        <f t="shared" si="319"/>
        <v>0</v>
      </c>
      <c r="AJ1314" s="55">
        <f t="shared" si="319"/>
        <v>0</v>
      </c>
      <c r="AK1314" s="55">
        <f t="shared" si="319"/>
        <v>0</v>
      </c>
      <c r="AL1314" s="55">
        <f t="shared" si="319"/>
        <v>0</v>
      </c>
      <c r="AM1314" s="55">
        <f t="shared" si="319"/>
        <v>0</v>
      </c>
      <c r="AN1314" s="55">
        <f t="shared" si="319"/>
        <v>0</v>
      </c>
      <c r="AO1314" s="55">
        <f t="shared" si="316"/>
        <v>0</v>
      </c>
      <c r="AP1314" s="55">
        <f t="shared" si="316"/>
        <v>0</v>
      </c>
      <c r="AQ1314" s="55">
        <f t="shared" si="316"/>
        <v>0</v>
      </c>
      <c r="AR1314" s="55">
        <f t="shared" si="316"/>
        <v>0</v>
      </c>
      <c r="AS1314" s="55">
        <f t="shared" si="316"/>
        <v>0</v>
      </c>
      <c r="AT1314" s="55">
        <f t="shared" si="316"/>
        <v>0</v>
      </c>
      <c r="AU1314" s="55">
        <f t="shared" si="316"/>
        <v>0</v>
      </c>
      <c r="AV1314" s="54">
        <f t="shared" si="312"/>
        <v>0</v>
      </c>
      <c r="AW1314" s="54">
        <f t="shared" si="313"/>
        <v>0</v>
      </c>
      <c r="AX1314" s="54">
        <f t="shared" si="314"/>
        <v>0</v>
      </c>
    </row>
    <row r="1315" spans="9:50">
      <c r="I1315" s="55">
        <f t="shared" si="310"/>
        <v>0</v>
      </c>
      <c r="J1315" s="55">
        <f t="shared" ref="J1315:Y1330" si="320">SUMIFS($F$2:$F$2000,$E$2:$E$2000,J$1,$A$2:$A$2000,$H1315)</f>
        <v>0</v>
      </c>
      <c r="K1315" s="55">
        <f t="shared" si="320"/>
        <v>0</v>
      </c>
      <c r="L1315" s="55">
        <f t="shared" si="320"/>
        <v>0</v>
      </c>
      <c r="M1315" s="55">
        <f t="shared" si="320"/>
        <v>0</v>
      </c>
      <c r="N1315" s="55">
        <f t="shared" si="320"/>
        <v>0</v>
      </c>
      <c r="O1315" s="55">
        <f t="shared" si="320"/>
        <v>0</v>
      </c>
      <c r="P1315" s="55">
        <f t="shared" si="320"/>
        <v>0</v>
      </c>
      <c r="Q1315" s="55">
        <f t="shared" si="320"/>
        <v>0</v>
      </c>
      <c r="R1315" s="55">
        <f t="shared" si="320"/>
        <v>0</v>
      </c>
      <c r="S1315" s="55">
        <f t="shared" si="320"/>
        <v>0</v>
      </c>
      <c r="T1315" s="55">
        <f t="shared" si="320"/>
        <v>0</v>
      </c>
      <c r="U1315" s="55">
        <f t="shared" si="320"/>
        <v>0</v>
      </c>
      <c r="V1315" s="55">
        <f t="shared" si="320"/>
        <v>0</v>
      </c>
      <c r="W1315" s="55">
        <f t="shared" si="320"/>
        <v>0</v>
      </c>
      <c r="X1315" s="55">
        <f t="shared" si="320"/>
        <v>0</v>
      </c>
      <c r="Y1315" s="55">
        <f t="shared" si="320"/>
        <v>0</v>
      </c>
      <c r="Z1315" s="55">
        <f t="shared" si="319"/>
        <v>0</v>
      </c>
      <c r="AA1315" s="55">
        <f t="shared" si="319"/>
        <v>0</v>
      </c>
      <c r="AB1315" s="55">
        <f t="shared" si="319"/>
        <v>0</v>
      </c>
      <c r="AC1315" s="55">
        <f t="shared" si="319"/>
        <v>0</v>
      </c>
      <c r="AD1315" s="55">
        <f t="shared" si="319"/>
        <v>0</v>
      </c>
      <c r="AE1315" s="55">
        <f t="shared" si="319"/>
        <v>0</v>
      </c>
      <c r="AF1315" s="55">
        <f t="shared" si="319"/>
        <v>0</v>
      </c>
      <c r="AG1315" s="55">
        <f t="shared" si="319"/>
        <v>0</v>
      </c>
      <c r="AH1315" s="55">
        <f t="shared" si="319"/>
        <v>0</v>
      </c>
      <c r="AI1315" s="55">
        <f t="shared" si="319"/>
        <v>0</v>
      </c>
      <c r="AJ1315" s="55">
        <f t="shared" si="319"/>
        <v>0</v>
      </c>
      <c r="AK1315" s="55">
        <f t="shared" si="319"/>
        <v>0</v>
      </c>
      <c r="AL1315" s="55">
        <f t="shared" si="319"/>
        <v>0</v>
      </c>
      <c r="AM1315" s="55">
        <f t="shared" si="319"/>
        <v>0</v>
      </c>
      <c r="AN1315" s="55">
        <f t="shared" si="319"/>
        <v>0</v>
      </c>
      <c r="AO1315" s="55">
        <f t="shared" si="316"/>
        <v>0</v>
      </c>
      <c r="AP1315" s="55">
        <f t="shared" si="316"/>
        <v>0</v>
      </c>
      <c r="AQ1315" s="55">
        <f t="shared" si="316"/>
        <v>0</v>
      </c>
      <c r="AR1315" s="55">
        <f t="shared" si="316"/>
        <v>0</v>
      </c>
      <c r="AS1315" s="55">
        <f t="shared" si="316"/>
        <v>0</v>
      </c>
      <c r="AT1315" s="55">
        <f t="shared" si="316"/>
        <v>0</v>
      </c>
      <c r="AU1315" s="55">
        <f t="shared" si="316"/>
        <v>0</v>
      </c>
      <c r="AV1315" s="54">
        <f t="shared" si="312"/>
        <v>0</v>
      </c>
      <c r="AW1315" s="54">
        <f t="shared" si="313"/>
        <v>0</v>
      </c>
      <c r="AX1315" s="54">
        <f t="shared" si="314"/>
        <v>0</v>
      </c>
    </row>
    <row r="1316" spans="9:50">
      <c r="I1316" s="55">
        <f t="shared" si="310"/>
        <v>0</v>
      </c>
      <c r="J1316" s="55">
        <f t="shared" si="320"/>
        <v>0</v>
      </c>
      <c r="K1316" s="55">
        <f t="shared" si="320"/>
        <v>0</v>
      </c>
      <c r="L1316" s="55">
        <f t="shared" si="320"/>
        <v>0</v>
      </c>
      <c r="M1316" s="55">
        <f t="shared" si="320"/>
        <v>0</v>
      </c>
      <c r="N1316" s="55">
        <f t="shared" si="320"/>
        <v>0</v>
      </c>
      <c r="O1316" s="55">
        <f t="shared" si="320"/>
        <v>0</v>
      </c>
      <c r="P1316" s="55">
        <f t="shared" si="320"/>
        <v>0</v>
      </c>
      <c r="Q1316" s="55">
        <f t="shared" si="320"/>
        <v>0</v>
      </c>
      <c r="R1316" s="55">
        <f t="shared" si="320"/>
        <v>0</v>
      </c>
      <c r="S1316" s="55">
        <f t="shared" si="320"/>
        <v>0</v>
      </c>
      <c r="T1316" s="55">
        <f t="shared" si="320"/>
        <v>0</v>
      </c>
      <c r="U1316" s="55">
        <f t="shared" si="320"/>
        <v>0</v>
      </c>
      <c r="V1316" s="55">
        <f t="shared" si="320"/>
        <v>0</v>
      </c>
      <c r="W1316" s="55">
        <f t="shared" si="320"/>
        <v>0</v>
      </c>
      <c r="X1316" s="55">
        <f t="shared" si="320"/>
        <v>0</v>
      </c>
      <c r="Y1316" s="55">
        <f t="shared" si="320"/>
        <v>0</v>
      </c>
      <c r="Z1316" s="55">
        <f t="shared" si="319"/>
        <v>0</v>
      </c>
      <c r="AA1316" s="55">
        <f t="shared" si="319"/>
        <v>0</v>
      </c>
      <c r="AB1316" s="55">
        <f t="shared" si="319"/>
        <v>0</v>
      </c>
      <c r="AC1316" s="55">
        <f t="shared" si="319"/>
        <v>0</v>
      </c>
      <c r="AD1316" s="55">
        <f t="shared" si="319"/>
        <v>0</v>
      </c>
      <c r="AE1316" s="55">
        <f t="shared" si="319"/>
        <v>0</v>
      </c>
      <c r="AF1316" s="55">
        <f t="shared" si="319"/>
        <v>0</v>
      </c>
      <c r="AG1316" s="55">
        <f t="shared" si="319"/>
        <v>0</v>
      </c>
      <c r="AH1316" s="55">
        <f t="shared" si="319"/>
        <v>0</v>
      </c>
      <c r="AI1316" s="55">
        <f t="shared" si="319"/>
        <v>0</v>
      </c>
      <c r="AJ1316" s="55">
        <f t="shared" si="319"/>
        <v>0</v>
      </c>
      <c r="AK1316" s="55">
        <f t="shared" si="319"/>
        <v>0</v>
      </c>
      <c r="AL1316" s="55">
        <f t="shared" si="319"/>
        <v>0</v>
      </c>
      <c r="AM1316" s="55">
        <f t="shared" si="319"/>
        <v>0</v>
      </c>
      <c r="AN1316" s="55">
        <f t="shared" si="319"/>
        <v>0</v>
      </c>
      <c r="AO1316" s="55">
        <f t="shared" si="316"/>
        <v>0</v>
      </c>
      <c r="AP1316" s="55">
        <f t="shared" si="316"/>
        <v>0</v>
      </c>
      <c r="AQ1316" s="55">
        <f t="shared" si="316"/>
        <v>0</v>
      </c>
      <c r="AR1316" s="55">
        <f t="shared" si="316"/>
        <v>0</v>
      </c>
      <c r="AS1316" s="55">
        <f t="shared" si="316"/>
        <v>0</v>
      </c>
      <c r="AT1316" s="55">
        <f t="shared" si="316"/>
        <v>0</v>
      </c>
      <c r="AU1316" s="55">
        <f t="shared" si="316"/>
        <v>0</v>
      </c>
      <c r="AV1316" s="54">
        <f t="shared" si="312"/>
        <v>0</v>
      </c>
      <c r="AW1316" s="54">
        <f t="shared" si="313"/>
        <v>0</v>
      </c>
      <c r="AX1316" s="54">
        <f t="shared" si="314"/>
        <v>0</v>
      </c>
    </row>
    <row r="1317" spans="9:50">
      <c r="I1317" s="55">
        <f t="shared" si="310"/>
        <v>0</v>
      </c>
      <c r="J1317" s="55">
        <f t="shared" si="320"/>
        <v>0</v>
      </c>
      <c r="K1317" s="55">
        <f t="shared" si="320"/>
        <v>0</v>
      </c>
      <c r="L1317" s="55">
        <f t="shared" si="320"/>
        <v>0</v>
      </c>
      <c r="M1317" s="55">
        <f t="shared" si="320"/>
        <v>0</v>
      </c>
      <c r="N1317" s="55">
        <f t="shared" si="320"/>
        <v>0</v>
      </c>
      <c r="O1317" s="55">
        <f t="shared" si="320"/>
        <v>0</v>
      </c>
      <c r="P1317" s="55">
        <f t="shared" si="320"/>
        <v>0</v>
      </c>
      <c r="Q1317" s="55">
        <f t="shared" si="320"/>
        <v>0</v>
      </c>
      <c r="R1317" s="55">
        <f t="shared" si="320"/>
        <v>0</v>
      </c>
      <c r="S1317" s="55">
        <f t="shared" si="320"/>
        <v>0</v>
      </c>
      <c r="T1317" s="55">
        <f t="shared" si="320"/>
        <v>0</v>
      </c>
      <c r="U1317" s="55">
        <f t="shared" si="320"/>
        <v>0</v>
      </c>
      <c r="V1317" s="55">
        <f t="shared" si="320"/>
        <v>0</v>
      </c>
      <c r="W1317" s="55">
        <f t="shared" si="320"/>
        <v>0</v>
      </c>
      <c r="X1317" s="55">
        <f t="shared" si="320"/>
        <v>0</v>
      </c>
      <c r="Y1317" s="55">
        <f t="shared" si="320"/>
        <v>0</v>
      </c>
      <c r="Z1317" s="55">
        <f t="shared" si="319"/>
        <v>0</v>
      </c>
      <c r="AA1317" s="55">
        <f t="shared" si="319"/>
        <v>0</v>
      </c>
      <c r="AB1317" s="55">
        <f t="shared" si="319"/>
        <v>0</v>
      </c>
      <c r="AC1317" s="55">
        <f t="shared" si="319"/>
        <v>0</v>
      </c>
      <c r="AD1317" s="55">
        <f t="shared" si="319"/>
        <v>0</v>
      </c>
      <c r="AE1317" s="55">
        <f t="shared" si="319"/>
        <v>0</v>
      </c>
      <c r="AF1317" s="55">
        <f t="shared" si="319"/>
        <v>0</v>
      </c>
      <c r="AG1317" s="55">
        <f t="shared" si="319"/>
        <v>0</v>
      </c>
      <c r="AH1317" s="55">
        <f t="shared" si="319"/>
        <v>0</v>
      </c>
      <c r="AI1317" s="55">
        <f t="shared" si="319"/>
        <v>0</v>
      </c>
      <c r="AJ1317" s="55">
        <f t="shared" si="319"/>
        <v>0</v>
      </c>
      <c r="AK1317" s="55">
        <f t="shared" si="319"/>
        <v>0</v>
      </c>
      <c r="AL1317" s="55">
        <f t="shared" si="319"/>
        <v>0</v>
      </c>
      <c r="AM1317" s="55">
        <f t="shared" si="319"/>
        <v>0</v>
      </c>
      <c r="AN1317" s="55">
        <f t="shared" si="319"/>
        <v>0</v>
      </c>
      <c r="AO1317" s="55">
        <f t="shared" si="316"/>
        <v>0</v>
      </c>
      <c r="AP1317" s="55">
        <f t="shared" si="316"/>
        <v>0</v>
      </c>
      <c r="AQ1317" s="55">
        <f t="shared" si="316"/>
        <v>0</v>
      </c>
      <c r="AR1317" s="55">
        <f t="shared" si="316"/>
        <v>0</v>
      </c>
      <c r="AS1317" s="55">
        <f t="shared" si="316"/>
        <v>0</v>
      </c>
      <c r="AT1317" s="55">
        <f t="shared" si="316"/>
        <v>0</v>
      </c>
      <c r="AU1317" s="55">
        <f t="shared" si="316"/>
        <v>0</v>
      </c>
      <c r="AV1317" s="54">
        <f t="shared" si="312"/>
        <v>0</v>
      </c>
      <c r="AW1317" s="54">
        <f t="shared" si="313"/>
        <v>0</v>
      </c>
      <c r="AX1317" s="54">
        <f t="shared" si="314"/>
        <v>0</v>
      </c>
    </row>
    <row r="1318" spans="9:50">
      <c r="I1318" s="55">
        <f t="shared" si="310"/>
        <v>0</v>
      </c>
      <c r="J1318" s="55">
        <f t="shared" si="320"/>
        <v>0</v>
      </c>
      <c r="K1318" s="55">
        <f t="shared" si="320"/>
        <v>0</v>
      </c>
      <c r="L1318" s="55">
        <f t="shared" si="320"/>
        <v>0</v>
      </c>
      <c r="M1318" s="55">
        <f t="shared" si="320"/>
        <v>0</v>
      </c>
      <c r="N1318" s="55">
        <f t="shared" si="320"/>
        <v>0</v>
      </c>
      <c r="O1318" s="55">
        <f t="shared" si="320"/>
        <v>0</v>
      </c>
      <c r="P1318" s="55">
        <f t="shared" si="320"/>
        <v>0</v>
      </c>
      <c r="Q1318" s="55">
        <f t="shared" si="320"/>
        <v>0</v>
      </c>
      <c r="R1318" s="55">
        <f t="shared" si="320"/>
        <v>0</v>
      </c>
      <c r="S1318" s="55">
        <f t="shared" si="320"/>
        <v>0</v>
      </c>
      <c r="T1318" s="55">
        <f t="shared" si="320"/>
        <v>0</v>
      </c>
      <c r="U1318" s="55">
        <f t="shared" si="320"/>
        <v>0</v>
      </c>
      <c r="V1318" s="55">
        <f t="shared" si="320"/>
        <v>0</v>
      </c>
      <c r="W1318" s="55">
        <f t="shared" si="320"/>
        <v>0</v>
      </c>
      <c r="X1318" s="55">
        <f t="shared" si="320"/>
        <v>0</v>
      </c>
      <c r="Y1318" s="55">
        <f t="shared" si="320"/>
        <v>0</v>
      </c>
      <c r="Z1318" s="55">
        <f t="shared" si="319"/>
        <v>0</v>
      </c>
      <c r="AA1318" s="55">
        <f t="shared" si="319"/>
        <v>0</v>
      </c>
      <c r="AB1318" s="55">
        <f t="shared" si="319"/>
        <v>0</v>
      </c>
      <c r="AC1318" s="55">
        <f t="shared" si="319"/>
        <v>0</v>
      </c>
      <c r="AD1318" s="55">
        <f t="shared" si="319"/>
        <v>0</v>
      </c>
      <c r="AE1318" s="55">
        <f t="shared" si="319"/>
        <v>0</v>
      </c>
      <c r="AF1318" s="55">
        <f t="shared" si="319"/>
        <v>0</v>
      </c>
      <c r="AG1318" s="55">
        <f t="shared" si="319"/>
        <v>0</v>
      </c>
      <c r="AH1318" s="55">
        <f t="shared" si="319"/>
        <v>0</v>
      </c>
      <c r="AI1318" s="55">
        <f t="shared" si="319"/>
        <v>0</v>
      </c>
      <c r="AJ1318" s="55">
        <f t="shared" si="319"/>
        <v>0</v>
      </c>
      <c r="AK1318" s="55">
        <f t="shared" si="319"/>
        <v>0</v>
      </c>
      <c r="AL1318" s="55">
        <f t="shared" si="319"/>
        <v>0</v>
      </c>
      <c r="AM1318" s="55">
        <f t="shared" si="319"/>
        <v>0</v>
      </c>
      <c r="AN1318" s="55">
        <f t="shared" si="319"/>
        <v>0</v>
      </c>
      <c r="AO1318" s="55">
        <f t="shared" si="316"/>
        <v>0</v>
      </c>
      <c r="AP1318" s="55">
        <f t="shared" si="316"/>
        <v>0</v>
      </c>
      <c r="AQ1318" s="55">
        <f t="shared" si="316"/>
        <v>0</v>
      </c>
      <c r="AR1318" s="55">
        <f t="shared" si="316"/>
        <v>0</v>
      </c>
      <c r="AS1318" s="55">
        <f t="shared" si="316"/>
        <v>0</v>
      </c>
      <c r="AT1318" s="55">
        <f t="shared" si="316"/>
        <v>0</v>
      </c>
      <c r="AU1318" s="55">
        <f t="shared" si="316"/>
        <v>0</v>
      </c>
      <c r="AV1318" s="54">
        <f t="shared" si="312"/>
        <v>0</v>
      </c>
      <c r="AW1318" s="54">
        <f t="shared" si="313"/>
        <v>0</v>
      </c>
      <c r="AX1318" s="54">
        <f t="shared" si="314"/>
        <v>0</v>
      </c>
    </row>
    <row r="1319" spans="9:50">
      <c r="I1319" s="55">
        <f t="shared" si="310"/>
        <v>0</v>
      </c>
      <c r="J1319" s="55">
        <f t="shared" si="320"/>
        <v>0</v>
      </c>
      <c r="K1319" s="55">
        <f t="shared" si="320"/>
        <v>0</v>
      </c>
      <c r="L1319" s="55">
        <f t="shared" si="320"/>
        <v>0</v>
      </c>
      <c r="M1319" s="55">
        <f t="shared" si="320"/>
        <v>0</v>
      </c>
      <c r="N1319" s="55">
        <f t="shared" si="320"/>
        <v>0</v>
      </c>
      <c r="O1319" s="55">
        <f t="shared" si="320"/>
        <v>0</v>
      </c>
      <c r="P1319" s="55">
        <f t="shared" si="320"/>
        <v>0</v>
      </c>
      <c r="Q1319" s="55">
        <f t="shared" si="320"/>
        <v>0</v>
      </c>
      <c r="R1319" s="55">
        <f t="shared" si="320"/>
        <v>0</v>
      </c>
      <c r="S1319" s="55">
        <f t="shared" si="320"/>
        <v>0</v>
      </c>
      <c r="T1319" s="55">
        <f t="shared" si="320"/>
        <v>0</v>
      </c>
      <c r="U1319" s="55">
        <f t="shared" si="320"/>
        <v>0</v>
      </c>
      <c r="V1319" s="55">
        <f t="shared" si="320"/>
        <v>0</v>
      </c>
      <c r="W1319" s="55">
        <f t="shared" si="320"/>
        <v>0</v>
      </c>
      <c r="X1319" s="55">
        <f t="shared" si="320"/>
        <v>0</v>
      </c>
      <c r="Y1319" s="55">
        <f t="shared" si="320"/>
        <v>0</v>
      </c>
      <c r="Z1319" s="55">
        <f t="shared" si="319"/>
        <v>0</v>
      </c>
      <c r="AA1319" s="55">
        <f t="shared" si="319"/>
        <v>0</v>
      </c>
      <c r="AB1319" s="55">
        <f t="shared" si="319"/>
        <v>0</v>
      </c>
      <c r="AC1319" s="55">
        <f t="shared" si="319"/>
        <v>0</v>
      </c>
      <c r="AD1319" s="55">
        <f t="shared" si="319"/>
        <v>0</v>
      </c>
      <c r="AE1319" s="55">
        <f t="shared" si="319"/>
        <v>0</v>
      </c>
      <c r="AF1319" s="55">
        <f t="shared" si="319"/>
        <v>0</v>
      </c>
      <c r="AG1319" s="55">
        <f t="shared" si="319"/>
        <v>0</v>
      </c>
      <c r="AH1319" s="55">
        <f t="shared" si="319"/>
        <v>0</v>
      </c>
      <c r="AI1319" s="55">
        <f t="shared" si="319"/>
        <v>0</v>
      </c>
      <c r="AJ1319" s="55">
        <f t="shared" si="319"/>
        <v>0</v>
      </c>
      <c r="AK1319" s="55">
        <f t="shared" si="319"/>
        <v>0</v>
      </c>
      <c r="AL1319" s="55">
        <f t="shared" si="319"/>
        <v>0</v>
      </c>
      <c r="AM1319" s="55">
        <f t="shared" si="319"/>
        <v>0</v>
      </c>
      <c r="AN1319" s="55">
        <f t="shared" si="319"/>
        <v>0</v>
      </c>
      <c r="AO1319" s="55">
        <f t="shared" si="316"/>
        <v>0</v>
      </c>
      <c r="AP1319" s="55">
        <f t="shared" si="316"/>
        <v>0</v>
      </c>
      <c r="AQ1319" s="55">
        <f t="shared" si="316"/>
        <v>0</v>
      </c>
      <c r="AR1319" s="55">
        <f t="shared" si="316"/>
        <v>0</v>
      </c>
      <c r="AS1319" s="55">
        <f t="shared" si="316"/>
        <v>0</v>
      </c>
      <c r="AT1319" s="55">
        <f t="shared" si="316"/>
        <v>0</v>
      </c>
      <c r="AU1319" s="55">
        <f t="shared" si="316"/>
        <v>0</v>
      </c>
      <c r="AV1319" s="54">
        <f t="shared" si="312"/>
        <v>0</v>
      </c>
      <c r="AW1319" s="54">
        <f t="shared" si="313"/>
        <v>0</v>
      </c>
      <c r="AX1319" s="54">
        <f t="shared" si="314"/>
        <v>0</v>
      </c>
    </row>
    <row r="1320" spans="9:50">
      <c r="I1320" s="55">
        <f t="shared" si="310"/>
        <v>0</v>
      </c>
      <c r="J1320" s="55">
        <f t="shared" si="320"/>
        <v>0</v>
      </c>
      <c r="K1320" s="55">
        <f t="shared" si="320"/>
        <v>0</v>
      </c>
      <c r="L1320" s="55">
        <f t="shared" si="320"/>
        <v>0</v>
      </c>
      <c r="M1320" s="55">
        <f t="shared" si="320"/>
        <v>0</v>
      </c>
      <c r="N1320" s="55">
        <f t="shared" si="320"/>
        <v>0</v>
      </c>
      <c r="O1320" s="55">
        <f t="shared" si="320"/>
        <v>0</v>
      </c>
      <c r="P1320" s="55">
        <f t="shared" si="320"/>
        <v>0</v>
      </c>
      <c r="Q1320" s="55">
        <f t="shared" si="320"/>
        <v>0</v>
      </c>
      <c r="R1320" s="55">
        <f t="shared" si="320"/>
        <v>0</v>
      </c>
      <c r="S1320" s="55">
        <f t="shared" si="320"/>
        <v>0</v>
      </c>
      <c r="T1320" s="55">
        <f t="shared" si="320"/>
        <v>0</v>
      </c>
      <c r="U1320" s="55">
        <f t="shared" si="320"/>
        <v>0</v>
      </c>
      <c r="V1320" s="55">
        <f t="shared" si="320"/>
        <v>0</v>
      </c>
      <c r="W1320" s="55">
        <f t="shared" si="320"/>
        <v>0</v>
      </c>
      <c r="X1320" s="55">
        <f t="shared" si="320"/>
        <v>0</v>
      </c>
      <c r="Y1320" s="55">
        <f t="shared" si="320"/>
        <v>0</v>
      </c>
      <c r="Z1320" s="55">
        <f t="shared" si="319"/>
        <v>0</v>
      </c>
      <c r="AA1320" s="55">
        <f t="shared" si="319"/>
        <v>0</v>
      </c>
      <c r="AB1320" s="55">
        <f t="shared" si="319"/>
        <v>0</v>
      </c>
      <c r="AC1320" s="55">
        <f t="shared" si="319"/>
        <v>0</v>
      </c>
      <c r="AD1320" s="55">
        <f t="shared" si="319"/>
        <v>0</v>
      </c>
      <c r="AE1320" s="55">
        <f t="shared" si="319"/>
        <v>0</v>
      </c>
      <c r="AF1320" s="55">
        <f t="shared" si="319"/>
        <v>0</v>
      </c>
      <c r="AG1320" s="55">
        <f t="shared" si="319"/>
        <v>0</v>
      </c>
      <c r="AH1320" s="55">
        <f t="shared" si="319"/>
        <v>0</v>
      </c>
      <c r="AI1320" s="55">
        <f t="shared" si="319"/>
        <v>0</v>
      </c>
      <c r="AJ1320" s="55">
        <f t="shared" si="319"/>
        <v>0</v>
      </c>
      <c r="AK1320" s="55">
        <f t="shared" si="319"/>
        <v>0</v>
      </c>
      <c r="AL1320" s="55">
        <f t="shared" si="319"/>
        <v>0</v>
      </c>
      <c r="AM1320" s="55">
        <f t="shared" si="319"/>
        <v>0</v>
      </c>
      <c r="AN1320" s="55">
        <f t="shared" si="319"/>
        <v>0</v>
      </c>
      <c r="AO1320" s="55">
        <f t="shared" si="316"/>
        <v>0</v>
      </c>
      <c r="AP1320" s="55">
        <f t="shared" si="316"/>
        <v>0</v>
      </c>
      <c r="AQ1320" s="55">
        <f t="shared" si="316"/>
        <v>0</v>
      </c>
      <c r="AR1320" s="55">
        <f t="shared" si="316"/>
        <v>0</v>
      </c>
      <c r="AS1320" s="55">
        <f t="shared" si="316"/>
        <v>0</v>
      </c>
      <c r="AT1320" s="55">
        <f t="shared" si="316"/>
        <v>0</v>
      </c>
      <c r="AU1320" s="55">
        <f t="shared" si="316"/>
        <v>0</v>
      </c>
      <c r="AV1320" s="54">
        <f t="shared" si="312"/>
        <v>0</v>
      </c>
      <c r="AW1320" s="54">
        <f t="shared" si="313"/>
        <v>0</v>
      </c>
      <c r="AX1320" s="54">
        <f t="shared" si="314"/>
        <v>0</v>
      </c>
    </row>
    <row r="1321" spans="9:50">
      <c r="I1321" s="55">
        <f t="shared" si="310"/>
        <v>0</v>
      </c>
      <c r="J1321" s="55">
        <f t="shared" si="320"/>
        <v>0</v>
      </c>
      <c r="K1321" s="55">
        <f t="shared" si="320"/>
        <v>0</v>
      </c>
      <c r="L1321" s="55">
        <f t="shared" si="320"/>
        <v>0</v>
      </c>
      <c r="M1321" s="55">
        <f t="shared" si="320"/>
        <v>0</v>
      </c>
      <c r="N1321" s="55">
        <f t="shared" si="320"/>
        <v>0</v>
      </c>
      <c r="O1321" s="55">
        <f t="shared" si="320"/>
        <v>0</v>
      </c>
      <c r="P1321" s="55">
        <f t="shared" si="320"/>
        <v>0</v>
      </c>
      <c r="Q1321" s="55">
        <f t="shared" si="320"/>
        <v>0</v>
      </c>
      <c r="R1321" s="55">
        <f t="shared" si="320"/>
        <v>0</v>
      </c>
      <c r="S1321" s="55">
        <f t="shared" si="320"/>
        <v>0</v>
      </c>
      <c r="T1321" s="55">
        <f t="shared" si="320"/>
        <v>0</v>
      </c>
      <c r="U1321" s="55">
        <f t="shared" si="320"/>
        <v>0</v>
      </c>
      <c r="V1321" s="55">
        <f t="shared" si="320"/>
        <v>0</v>
      </c>
      <c r="W1321" s="55">
        <f t="shared" si="320"/>
        <v>0</v>
      </c>
      <c r="X1321" s="55">
        <f t="shared" si="320"/>
        <v>0</v>
      </c>
      <c r="Y1321" s="55">
        <f t="shared" si="320"/>
        <v>0</v>
      </c>
      <c r="Z1321" s="55">
        <f t="shared" si="319"/>
        <v>0</v>
      </c>
      <c r="AA1321" s="55">
        <f t="shared" si="319"/>
        <v>0</v>
      </c>
      <c r="AB1321" s="55">
        <f t="shared" si="319"/>
        <v>0</v>
      </c>
      <c r="AC1321" s="55">
        <f t="shared" si="319"/>
        <v>0</v>
      </c>
      <c r="AD1321" s="55">
        <f t="shared" si="319"/>
        <v>0</v>
      </c>
      <c r="AE1321" s="55">
        <f t="shared" si="319"/>
        <v>0</v>
      </c>
      <c r="AF1321" s="55">
        <f t="shared" si="319"/>
        <v>0</v>
      </c>
      <c r="AG1321" s="55">
        <f t="shared" si="319"/>
        <v>0</v>
      </c>
      <c r="AH1321" s="55">
        <f t="shared" si="319"/>
        <v>0</v>
      </c>
      <c r="AI1321" s="55">
        <f t="shared" si="319"/>
        <v>0</v>
      </c>
      <c r="AJ1321" s="55">
        <f t="shared" si="319"/>
        <v>0</v>
      </c>
      <c r="AK1321" s="55">
        <f t="shared" si="319"/>
        <v>0</v>
      </c>
      <c r="AL1321" s="55">
        <f t="shared" si="319"/>
        <v>0</v>
      </c>
      <c r="AM1321" s="55">
        <f t="shared" si="319"/>
        <v>0</v>
      </c>
      <c r="AN1321" s="55">
        <f t="shared" si="319"/>
        <v>0</v>
      </c>
      <c r="AO1321" s="55">
        <f t="shared" si="316"/>
        <v>0</v>
      </c>
      <c r="AP1321" s="55">
        <f t="shared" si="316"/>
        <v>0</v>
      </c>
      <c r="AQ1321" s="55">
        <f t="shared" si="316"/>
        <v>0</v>
      </c>
      <c r="AR1321" s="55">
        <f t="shared" si="316"/>
        <v>0</v>
      </c>
      <c r="AS1321" s="55">
        <f t="shared" si="316"/>
        <v>0</v>
      </c>
      <c r="AT1321" s="55">
        <f t="shared" si="316"/>
        <v>0</v>
      </c>
      <c r="AU1321" s="55">
        <f t="shared" si="316"/>
        <v>0</v>
      </c>
      <c r="AV1321" s="54">
        <f t="shared" si="312"/>
        <v>0</v>
      </c>
      <c r="AW1321" s="54">
        <f t="shared" si="313"/>
        <v>0</v>
      </c>
      <c r="AX1321" s="54">
        <f t="shared" si="314"/>
        <v>0</v>
      </c>
    </row>
    <row r="1322" spans="9:50">
      <c r="I1322" s="55">
        <f t="shared" si="310"/>
        <v>0</v>
      </c>
      <c r="J1322" s="55">
        <f t="shared" si="320"/>
        <v>0</v>
      </c>
      <c r="K1322" s="55">
        <f t="shared" si="320"/>
        <v>0</v>
      </c>
      <c r="L1322" s="55">
        <f t="shared" si="320"/>
        <v>0</v>
      </c>
      <c r="M1322" s="55">
        <f t="shared" si="320"/>
        <v>0</v>
      </c>
      <c r="N1322" s="55">
        <f t="shared" si="320"/>
        <v>0</v>
      </c>
      <c r="O1322" s="55">
        <f t="shared" si="320"/>
        <v>0</v>
      </c>
      <c r="P1322" s="55">
        <f t="shared" si="320"/>
        <v>0</v>
      </c>
      <c r="Q1322" s="55">
        <f t="shared" si="320"/>
        <v>0</v>
      </c>
      <c r="R1322" s="55">
        <f t="shared" si="320"/>
        <v>0</v>
      </c>
      <c r="S1322" s="55">
        <f t="shared" si="320"/>
        <v>0</v>
      </c>
      <c r="T1322" s="55">
        <f t="shared" si="320"/>
        <v>0</v>
      </c>
      <c r="U1322" s="55">
        <f t="shared" si="320"/>
        <v>0</v>
      </c>
      <c r="V1322" s="55">
        <f t="shared" si="320"/>
        <v>0</v>
      </c>
      <c r="W1322" s="55">
        <f t="shared" si="320"/>
        <v>0</v>
      </c>
      <c r="X1322" s="55">
        <f t="shared" si="320"/>
        <v>0</v>
      </c>
      <c r="Y1322" s="55">
        <f t="shared" si="320"/>
        <v>0</v>
      </c>
      <c r="Z1322" s="55">
        <f t="shared" si="319"/>
        <v>0</v>
      </c>
      <c r="AA1322" s="55">
        <f t="shared" si="319"/>
        <v>0</v>
      </c>
      <c r="AB1322" s="55">
        <f t="shared" si="319"/>
        <v>0</v>
      </c>
      <c r="AC1322" s="55">
        <f t="shared" si="319"/>
        <v>0</v>
      </c>
      <c r="AD1322" s="55">
        <f t="shared" si="319"/>
        <v>0</v>
      </c>
      <c r="AE1322" s="55">
        <f t="shared" si="319"/>
        <v>0</v>
      </c>
      <c r="AF1322" s="55">
        <f t="shared" si="319"/>
        <v>0</v>
      </c>
      <c r="AG1322" s="55">
        <f t="shared" si="319"/>
        <v>0</v>
      </c>
      <c r="AH1322" s="55">
        <f t="shared" si="319"/>
        <v>0</v>
      </c>
      <c r="AI1322" s="55">
        <f t="shared" si="319"/>
        <v>0</v>
      </c>
      <c r="AJ1322" s="55">
        <f t="shared" si="319"/>
        <v>0</v>
      </c>
      <c r="AK1322" s="55">
        <f t="shared" si="319"/>
        <v>0</v>
      </c>
      <c r="AL1322" s="55">
        <f t="shared" si="319"/>
        <v>0</v>
      </c>
      <c r="AM1322" s="55">
        <f t="shared" si="319"/>
        <v>0</v>
      </c>
      <c r="AN1322" s="55">
        <f t="shared" si="319"/>
        <v>0</v>
      </c>
      <c r="AO1322" s="55">
        <f t="shared" si="316"/>
        <v>0</v>
      </c>
      <c r="AP1322" s="55">
        <f t="shared" si="316"/>
        <v>0</v>
      </c>
      <c r="AQ1322" s="55">
        <f t="shared" si="316"/>
        <v>0</v>
      </c>
      <c r="AR1322" s="55">
        <f t="shared" si="316"/>
        <v>0</v>
      </c>
      <c r="AS1322" s="55">
        <f t="shared" si="316"/>
        <v>0</v>
      </c>
      <c r="AT1322" s="55">
        <f t="shared" si="316"/>
        <v>0</v>
      </c>
      <c r="AU1322" s="55">
        <f t="shared" si="316"/>
        <v>0</v>
      </c>
      <c r="AV1322" s="54">
        <f t="shared" si="312"/>
        <v>0</v>
      </c>
      <c r="AW1322" s="54">
        <f t="shared" si="313"/>
        <v>0</v>
      </c>
      <c r="AX1322" s="54">
        <f t="shared" si="314"/>
        <v>0</v>
      </c>
    </row>
    <row r="1323" spans="9:50">
      <c r="I1323" s="55">
        <f t="shared" si="310"/>
        <v>0</v>
      </c>
      <c r="J1323" s="55">
        <f t="shared" si="320"/>
        <v>0</v>
      </c>
      <c r="K1323" s="55">
        <f t="shared" si="320"/>
        <v>0</v>
      </c>
      <c r="L1323" s="55">
        <f t="shared" si="320"/>
        <v>0</v>
      </c>
      <c r="M1323" s="55">
        <f t="shared" si="320"/>
        <v>0</v>
      </c>
      <c r="N1323" s="55">
        <f t="shared" si="320"/>
        <v>0</v>
      </c>
      <c r="O1323" s="55">
        <f t="shared" si="320"/>
        <v>0</v>
      </c>
      <c r="P1323" s="55">
        <f t="shared" si="320"/>
        <v>0</v>
      </c>
      <c r="Q1323" s="55">
        <f t="shared" si="320"/>
        <v>0</v>
      </c>
      <c r="R1323" s="55">
        <f t="shared" si="320"/>
        <v>0</v>
      </c>
      <c r="S1323" s="55">
        <f t="shared" si="320"/>
        <v>0</v>
      </c>
      <c r="T1323" s="55">
        <f t="shared" si="320"/>
        <v>0</v>
      </c>
      <c r="U1323" s="55">
        <f t="shared" si="320"/>
        <v>0</v>
      </c>
      <c r="V1323" s="55">
        <f t="shared" si="320"/>
        <v>0</v>
      </c>
      <c r="W1323" s="55">
        <f t="shared" si="320"/>
        <v>0</v>
      </c>
      <c r="X1323" s="55">
        <f t="shared" si="320"/>
        <v>0</v>
      </c>
      <c r="Y1323" s="55">
        <f t="shared" si="320"/>
        <v>0</v>
      </c>
      <c r="Z1323" s="55">
        <f t="shared" si="319"/>
        <v>0</v>
      </c>
      <c r="AA1323" s="55">
        <f t="shared" si="319"/>
        <v>0</v>
      </c>
      <c r="AB1323" s="55">
        <f t="shared" si="319"/>
        <v>0</v>
      </c>
      <c r="AC1323" s="55">
        <f t="shared" si="319"/>
        <v>0</v>
      </c>
      <c r="AD1323" s="55">
        <f t="shared" si="319"/>
        <v>0</v>
      </c>
      <c r="AE1323" s="55">
        <f t="shared" si="319"/>
        <v>0</v>
      </c>
      <c r="AF1323" s="55">
        <f t="shared" si="319"/>
        <v>0</v>
      </c>
      <c r="AG1323" s="55">
        <f t="shared" si="319"/>
        <v>0</v>
      </c>
      <c r="AH1323" s="55">
        <f t="shared" si="319"/>
        <v>0</v>
      </c>
      <c r="AI1323" s="55">
        <f t="shared" si="319"/>
        <v>0</v>
      </c>
      <c r="AJ1323" s="55">
        <f t="shared" si="319"/>
        <v>0</v>
      </c>
      <c r="AK1323" s="55">
        <f t="shared" si="319"/>
        <v>0</v>
      </c>
      <c r="AL1323" s="55">
        <f t="shared" si="319"/>
        <v>0</v>
      </c>
      <c r="AM1323" s="55">
        <f t="shared" si="319"/>
        <v>0</v>
      </c>
      <c r="AN1323" s="55">
        <f t="shared" si="319"/>
        <v>0</v>
      </c>
      <c r="AO1323" s="55">
        <f t="shared" si="316"/>
        <v>0</v>
      </c>
      <c r="AP1323" s="55">
        <f t="shared" si="316"/>
        <v>0</v>
      </c>
      <c r="AQ1323" s="55">
        <f t="shared" si="316"/>
        <v>0</v>
      </c>
      <c r="AR1323" s="55">
        <f t="shared" si="316"/>
        <v>0</v>
      </c>
      <c r="AS1323" s="55">
        <f t="shared" si="316"/>
        <v>0</v>
      </c>
      <c r="AT1323" s="55">
        <f t="shared" si="316"/>
        <v>0</v>
      </c>
      <c r="AU1323" s="55">
        <f t="shared" si="316"/>
        <v>0</v>
      </c>
      <c r="AV1323" s="54">
        <f t="shared" si="312"/>
        <v>0</v>
      </c>
      <c r="AW1323" s="54">
        <f t="shared" si="313"/>
        <v>0</v>
      </c>
      <c r="AX1323" s="54">
        <f t="shared" si="314"/>
        <v>0</v>
      </c>
    </row>
    <row r="1324" spans="9:50">
      <c r="I1324" s="55">
        <f t="shared" si="310"/>
        <v>0</v>
      </c>
      <c r="J1324" s="55">
        <f t="shared" si="320"/>
        <v>0</v>
      </c>
      <c r="K1324" s="55">
        <f t="shared" si="320"/>
        <v>0</v>
      </c>
      <c r="L1324" s="55">
        <f t="shared" si="320"/>
        <v>0</v>
      </c>
      <c r="M1324" s="55">
        <f t="shared" si="320"/>
        <v>0</v>
      </c>
      <c r="N1324" s="55">
        <f t="shared" si="320"/>
        <v>0</v>
      </c>
      <c r="O1324" s="55">
        <f t="shared" si="320"/>
        <v>0</v>
      </c>
      <c r="P1324" s="55">
        <f t="shared" si="320"/>
        <v>0</v>
      </c>
      <c r="Q1324" s="55">
        <f t="shared" si="320"/>
        <v>0</v>
      </c>
      <c r="R1324" s="55">
        <f t="shared" si="320"/>
        <v>0</v>
      </c>
      <c r="S1324" s="55">
        <f t="shared" si="320"/>
        <v>0</v>
      </c>
      <c r="T1324" s="55">
        <f t="shared" si="320"/>
        <v>0</v>
      </c>
      <c r="U1324" s="55">
        <f t="shared" si="320"/>
        <v>0</v>
      </c>
      <c r="V1324" s="55">
        <f t="shared" si="320"/>
        <v>0</v>
      </c>
      <c r="W1324" s="55">
        <f t="shared" si="320"/>
        <v>0</v>
      </c>
      <c r="X1324" s="55">
        <f t="shared" si="320"/>
        <v>0</v>
      </c>
      <c r="Y1324" s="55">
        <f t="shared" si="320"/>
        <v>0</v>
      </c>
      <c r="Z1324" s="55">
        <f t="shared" si="319"/>
        <v>0</v>
      </c>
      <c r="AA1324" s="55">
        <f t="shared" si="319"/>
        <v>0</v>
      </c>
      <c r="AB1324" s="55">
        <f t="shared" si="319"/>
        <v>0</v>
      </c>
      <c r="AC1324" s="55">
        <f t="shared" si="319"/>
        <v>0</v>
      </c>
      <c r="AD1324" s="55">
        <f t="shared" si="319"/>
        <v>0</v>
      </c>
      <c r="AE1324" s="55">
        <f t="shared" si="319"/>
        <v>0</v>
      </c>
      <c r="AF1324" s="55">
        <f t="shared" si="319"/>
        <v>0</v>
      </c>
      <c r="AG1324" s="55">
        <f t="shared" si="319"/>
        <v>0</v>
      </c>
      <c r="AH1324" s="55">
        <f t="shared" si="319"/>
        <v>0</v>
      </c>
      <c r="AI1324" s="55">
        <f t="shared" si="319"/>
        <v>0</v>
      </c>
      <c r="AJ1324" s="55">
        <f t="shared" si="319"/>
        <v>0</v>
      </c>
      <c r="AK1324" s="55">
        <f t="shared" si="319"/>
        <v>0</v>
      </c>
      <c r="AL1324" s="55">
        <f t="shared" si="319"/>
        <v>0</v>
      </c>
      <c r="AM1324" s="55">
        <f t="shared" si="319"/>
        <v>0</v>
      </c>
      <c r="AN1324" s="55">
        <f t="shared" si="319"/>
        <v>0</v>
      </c>
      <c r="AO1324" s="55">
        <f t="shared" si="316"/>
        <v>0</v>
      </c>
      <c r="AP1324" s="55">
        <f t="shared" si="316"/>
        <v>0</v>
      </c>
      <c r="AQ1324" s="55">
        <f t="shared" si="316"/>
        <v>0</v>
      </c>
      <c r="AR1324" s="55">
        <f t="shared" si="316"/>
        <v>0</v>
      </c>
      <c r="AS1324" s="55">
        <f t="shared" si="316"/>
        <v>0</v>
      </c>
      <c r="AT1324" s="55">
        <f t="shared" si="316"/>
        <v>0</v>
      </c>
      <c r="AU1324" s="55">
        <f t="shared" si="316"/>
        <v>0</v>
      </c>
      <c r="AV1324" s="54">
        <f t="shared" si="312"/>
        <v>0</v>
      </c>
      <c r="AW1324" s="54">
        <f t="shared" si="313"/>
        <v>0</v>
      </c>
      <c r="AX1324" s="54">
        <f t="shared" si="314"/>
        <v>0</v>
      </c>
    </row>
    <row r="1325" spans="9:50">
      <c r="I1325" s="55">
        <f t="shared" si="310"/>
        <v>0</v>
      </c>
      <c r="J1325" s="55">
        <f t="shared" si="320"/>
        <v>0</v>
      </c>
      <c r="K1325" s="55">
        <f t="shared" si="320"/>
        <v>0</v>
      </c>
      <c r="L1325" s="55">
        <f t="shared" si="320"/>
        <v>0</v>
      </c>
      <c r="M1325" s="55">
        <f t="shared" si="320"/>
        <v>0</v>
      </c>
      <c r="N1325" s="55">
        <f t="shared" si="320"/>
        <v>0</v>
      </c>
      <c r="O1325" s="55">
        <f t="shared" si="320"/>
        <v>0</v>
      </c>
      <c r="P1325" s="55">
        <f t="shared" si="320"/>
        <v>0</v>
      </c>
      <c r="Q1325" s="55">
        <f t="shared" si="320"/>
        <v>0</v>
      </c>
      <c r="R1325" s="55">
        <f t="shared" si="320"/>
        <v>0</v>
      </c>
      <c r="S1325" s="55">
        <f t="shared" si="320"/>
        <v>0</v>
      </c>
      <c r="T1325" s="55">
        <f t="shared" si="320"/>
        <v>0</v>
      </c>
      <c r="U1325" s="55">
        <f t="shared" si="320"/>
        <v>0</v>
      </c>
      <c r="V1325" s="55">
        <f t="shared" si="320"/>
        <v>0</v>
      </c>
      <c r="W1325" s="55">
        <f t="shared" si="320"/>
        <v>0</v>
      </c>
      <c r="X1325" s="55">
        <f t="shared" si="320"/>
        <v>0</v>
      </c>
      <c r="Y1325" s="55">
        <f t="shared" si="320"/>
        <v>0</v>
      </c>
      <c r="Z1325" s="55">
        <f t="shared" si="319"/>
        <v>0</v>
      </c>
      <c r="AA1325" s="55">
        <f t="shared" si="319"/>
        <v>0</v>
      </c>
      <c r="AB1325" s="55">
        <f t="shared" si="319"/>
        <v>0</v>
      </c>
      <c r="AC1325" s="55">
        <f t="shared" si="319"/>
        <v>0</v>
      </c>
      <c r="AD1325" s="55">
        <f t="shared" si="319"/>
        <v>0</v>
      </c>
      <c r="AE1325" s="55">
        <f t="shared" si="319"/>
        <v>0</v>
      </c>
      <c r="AF1325" s="55">
        <f t="shared" si="319"/>
        <v>0</v>
      </c>
      <c r="AG1325" s="55">
        <f t="shared" si="319"/>
        <v>0</v>
      </c>
      <c r="AH1325" s="55">
        <f t="shared" si="319"/>
        <v>0</v>
      </c>
      <c r="AI1325" s="55">
        <f t="shared" si="319"/>
        <v>0</v>
      </c>
      <c r="AJ1325" s="55">
        <f t="shared" si="319"/>
        <v>0</v>
      </c>
      <c r="AK1325" s="55">
        <f t="shared" si="319"/>
        <v>0</v>
      </c>
      <c r="AL1325" s="55">
        <f t="shared" si="319"/>
        <v>0</v>
      </c>
      <c r="AM1325" s="55">
        <f t="shared" si="319"/>
        <v>0</v>
      </c>
      <c r="AN1325" s="55">
        <f t="shared" si="319"/>
        <v>0</v>
      </c>
      <c r="AO1325" s="55">
        <f t="shared" si="316"/>
        <v>0</v>
      </c>
      <c r="AP1325" s="55">
        <f t="shared" si="316"/>
        <v>0</v>
      </c>
      <c r="AQ1325" s="55">
        <f t="shared" si="316"/>
        <v>0</v>
      </c>
      <c r="AR1325" s="55">
        <f t="shared" si="316"/>
        <v>0</v>
      </c>
      <c r="AS1325" s="55">
        <f t="shared" si="316"/>
        <v>0</v>
      </c>
      <c r="AT1325" s="55">
        <f t="shared" si="316"/>
        <v>0</v>
      </c>
      <c r="AU1325" s="55">
        <f t="shared" si="316"/>
        <v>0</v>
      </c>
      <c r="AV1325" s="54">
        <f t="shared" si="312"/>
        <v>0</v>
      </c>
      <c r="AW1325" s="54">
        <f t="shared" si="313"/>
        <v>0</v>
      </c>
      <c r="AX1325" s="54">
        <f t="shared" si="314"/>
        <v>0</v>
      </c>
    </row>
    <row r="1326" spans="9:50">
      <c r="I1326" s="55">
        <f t="shared" si="310"/>
        <v>0</v>
      </c>
      <c r="J1326" s="55">
        <f t="shared" si="320"/>
        <v>0</v>
      </c>
      <c r="K1326" s="55">
        <f t="shared" si="320"/>
        <v>0</v>
      </c>
      <c r="L1326" s="55">
        <f t="shared" si="320"/>
        <v>0</v>
      </c>
      <c r="M1326" s="55">
        <f t="shared" si="320"/>
        <v>0</v>
      </c>
      <c r="N1326" s="55">
        <f t="shared" si="320"/>
        <v>0</v>
      </c>
      <c r="O1326" s="55">
        <f t="shared" si="320"/>
        <v>0</v>
      </c>
      <c r="P1326" s="55">
        <f t="shared" si="320"/>
        <v>0</v>
      </c>
      <c r="Q1326" s="55">
        <f t="shared" si="320"/>
        <v>0</v>
      </c>
      <c r="R1326" s="55">
        <f t="shared" si="320"/>
        <v>0</v>
      </c>
      <c r="S1326" s="55">
        <f t="shared" si="320"/>
        <v>0</v>
      </c>
      <c r="T1326" s="55">
        <f t="shared" si="320"/>
        <v>0</v>
      </c>
      <c r="U1326" s="55">
        <f t="shared" si="320"/>
        <v>0</v>
      </c>
      <c r="V1326" s="55">
        <f t="shared" si="320"/>
        <v>0</v>
      </c>
      <c r="W1326" s="55">
        <f t="shared" si="320"/>
        <v>0</v>
      </c>
      <c r="X1326" s="55">
        <f t="shared" si="320"/>
        <v>0</v>
      </c>
      <c r="Y1326" s="55">
        <f t="shared" si="320"/>
        <v>0</v>
      </c>
      <c r="Z1326" s="55">
        <f t="shared" si="319"/>
        <v>0</v>
      </c>
      <c r="AA1326" s="55">
        <f t="shared" si="319"/>
        <v>0</v>
      </c>
      <c r="AB1326" s="55">
        <f t="shared" si="319"/>
        <v>0</v>
      </c>
      <c r="AC1326" s="55">
        <f t="shared" si="319"/>
        <v>0</v>
      </c>
      <c r="AD1326" s="55">
        <f t="shared" si="319"/>
        <v>0</v>
      </c>
      <c r="AE1326" s="55">
        <f t="shared" si="319"/>
        <v>0</v>
      </c>
      <c r="AF1326" s="55">
        <f t="shared" si="319"/>
        <v>0</v>
      </c>
      <c r="AG1326" s="55">
        <f t="shared" si="319"/>
        <v>0</v>
      </c>
      <c r="AH1326" s="55">
        <f t="shared" si="319"/>
        <v>0</v>
      </c>
      <c r="AI1326" s="55">
        <f t="shared" si="319"/>
        <v>0</v>
      </c>
      <c r="AJ1326" s="55">
        <f t="shared" si="319"/>
        <v>0</v>
      </c>
      <c r="AK1326" s="55">
        <f t="shared" si="319"/>
        <v>0</v>
      </c>
      <c r="AL1326" s="55">
        <f t="shared" si="319"/>
        <v>0</v>
      </c>
      <c r="AM1326" s="55">
        <f t="shared" si="319"/>
        <v>0</v>
      </c>
      <c r="AN1326" s="55">
        <f t="shared" si="319"/>
        <v>0</v>
      </c>
      <c r="AO1326" s="55">
        <f t="shared" si="316"/>
        <v>0</v>
      </c>
      <c r="AP1326" s="55">
        <f t="shared" si="316"/>
        <v>0</v>
      </c>
      <c r="AQ1326" s="55">
        <f t="shared" si="316"/>
        <v>0</v>
      </c>
      <c r="AR1326" s="55">
        <f t="shared" si="316"/>
        <v>0</v>
      </c>
      <c r="AS1326" s="55">
        <f t="shared" si="316"/>
        <v>0</v>
      </c>
      <c r="AT1326" s="55">
        <f t="shared" si="316"/>
        <v>0</v>
      </c>
      <c r="AU1326" s="55">
        <f t="shared" si="316"/>
        <v>0</v>
      </c>
      <c r="AV1326" s="54">
        <f t="shared" si="312"/>
        <v>0</v>
      </c>
      <c r="AW1326" s="54">
        <f t="shared" si="313"/>
        <v>0</v>
      </c>
      <c r="AX1326" s="54">
        <f t="shared" si="314"/>
        <v>0</v>
      </c>
    </row>
    <row r="1327" spans="9:50">
      <c r="I1327" s="55">
        <f t="shared" si="310"/>
        <v>0</v>
      </c>
      <c r="J1327" s="55">
        <f t="shared" si="320"/>
        <v>0</v>
      </c>
      <c r="K1327" s="55">
        <f t="shared" si="320"/>
        <v>0</v>
      </c>
      <c r="L1327" s="55">
        <f t="shared" si="320"/>
        <v>0</v>
      </c>
      <c r="M1327" s="55">
        <f t="shared" si="320"/>
        <v>0</v>
      </c>
      <c r="N1327" s="55">
        <f t="shared" si="320"/>
        <v>0</v>
      </c>
      <c r="O1327" s="55">
        <f t="shared" si="320"/>
        <v>0</v>
      </c>
      <c r="P1327" s="55">
        <f t="shared" si="320"/>
        <v>0</v>
      </c>
      <c r="Q1327" s="55">
        <f t="shared" si="320"/>
        <v>0</v>
      </c>
      <c r="R1327" s="55">
        <f t="shared" si="320"/>
        <v>0</v>
      </c>
      <c r="S1327" s="55">
        <f t="shared" si="320"/>
        <v>0</v>
      </c>
      <c r="T1327" s="55">
        <f t="shared" si="320"/>
        <v>0</v>
      </c>
      <c r="U1327" s="55">
        <f t="shared" si="320"/>
        <v>0</v>
      </c>
      <c r="V1327" s="55">
        <f t="shared" si="320"/>
        <v>0</v>
      </c>
      <c r="W1327" s="55">
        <f t="shared" si="320"/>
        <v>0</v>
      </c>
      <c r="X1327" s="55">
        <f t="shared" si="320"/>
        <v>0</v>
      </c>
      <c r="Y1327" s="55">
        <f t="shared" si="320"/>
        <v>0</v>
      </c>
      <c r="Z1327" s="55">
        <f t="shared" si="319"/>
        <v>0</v>
      </c>
      <c r="AA1327" s="55">
        <f t="shared" si="319"/>
        <v>0</v>
      </c>
      <c r="AB1327" s="55">
        <f t="shared" si="319"/>
        <v>0</v>
      </c>
      <c r="AC1327" s="55">
        <f t="shared" si="319"/>
        <v>0</v>
      </c>
      <c r="AD1327" s="55">
        <f t="shared" si="319"/>
        <v>0</v>
      </c>
      <c r="AE1327" s="55">
        <f t="shared" si="319"/>
        <v>0</v>
      </c>
      <c r="AF1327" s="55">
        <f t="shared" si="319"/>
        <v>0</v>
      </c>
      <c r="AG1327" s="55">
        <f t="shared" si="319"/>
        <v>0</v>
      </c>
      <c r="AH1327" s="55">
        <f t="shared" si="319"/>
        <v>0</v>
      </c>
      <c r="AI1327" s="55">
        <f t="shared" si="319"/>
        <v>0</v>
      </c>
      <c r="AJ1327" s="55">
        <f t="shared" si="319"/>
        <v>0</v>
      </c>
      <c r="AK1327" s="55">
        <f t="shared" si="319"/>
        <v>0</v>
      </c>
      <c r="AL1327" s="55">
        <f t="shared" si="319"/>
        <v>0</v>
      </c>
      <c r="AM1327" s="55">
        <f t="shared" si="319"/>
        <v>0</v>
      </c>
      <c r="AN1327" s="55">
        <f t="shared" si="319"/>
        <v>0</v>
      </c>
      <c r="AO1327" s="55">
        <f t="shared" si="316"/>
        <v>0</v>
      </c>
      <c r="AP1327" s="55">
        <f t="shared" si="316"/>
        <v>0</v>
      </c>
      <c r="AQ1327" s="55">
        <f t="shared" si="316"/>
        <v>0</v>
      </c>
      <c r="AR1327" s="55">
        <f t="shared" ref="AR1327:AU1327" si="321">SUMIFS($F$2:$F$2000,$E$2:$E$2000,AR$1,$A$2:$A$2000,$H1327)</f>
        <v>0</v>
      </c>
      <c r="AS1327" s="55">
        <f t="shared" si="321"/>
        <v>0</v>
      </c>
      <c r="AT1327" s="55">
        <f t="shared" si="321"/>
        <v>0</v>
      </c>
      <c r="AU1327" s="55">
        <f t="shared" si="321"/>
        <v>0</v>
      </c>
      <c r="AV1327" s="54">
        <f t="shared" si="312"/>
        <v>0</v>
      </c>
      <c r="AW1327" s="54">
        <f t="shared" si="313"/>
        <v>0</v>
      </c>
      <c r="AX1327" s="54">
        <f t="shared" si="314"/>
        <v>0</v>
      </c>
    </row>
    <row r="1328" spans="9:50">
      <c r="I1328" s="55">
        <f t="shared" si="310"/>
        <v>0</v>
      </c>
      <c r="J1328" s="55">
        <f t="shared" si="320"/>
        <v>0</v>
      </c>
      <c r="K1328" s="55">
        <f t="shared" si="320"/>
        <v>0</v>
      </c>
      <c r="L1328" s="55">
        <f t="shared" si="320"/>
        <v>0</v>
      </c>
      <c r="M1328" s="55">
        <f t="shared" si="320"/>
        <v>0</v>
      </c>
      <c r="N1328" s="55">
        <f t="shared" si="320"/>
        <v>0</v>
      </c>
      <c r="O1328" s="55">
        <f t="shared" si="320"/>
        <v>0</v>
      </c>
      <c r="P1328" s="55">
        <f t="shared" si="320"/>
        <v>0</v>
      </c>
      <c r="Q1328" s="55">
        <f t="shared" si="320"/>
        <v>0</v>
      </c>
      <c r="R1328" s="55">
        <f t="shared" si="320"/>
        <v>0</v>
      </c>
      <c r="S1328" s="55">
        <f t="shared" si="320"/>
        <v>0</v>
      </c>
      <c r="T1328" s="55">
        <f t="shared" si="320"/>
        <v>0</v>
      </c>
      <c r="U1328" s="55">
        <f t="shared" si="320"/>
        <v>0</v>
      </c>
      <c r="V1328" s="55">
        <f t="shared" si="320"/>
        <v>0</v>
      </c>
      <c r="W1328" s="55">
        <f t="shared" si="320"/>
        <v>0</v>
      </c>
      <c r="X1328" s="55">
        <f t="shared" si="320"/>
        <v>0</v>
      </c>
      <c r="Y1328" s="55">
        <f t="shared" si="320"/>
        <v>0</v>
      </c>
      <c r="Z1328" s="55">
        <f t="shared" si="319"/>
        <v>0</v>
      </c>
      <c r="AA1328" s="55">
        <f t="shared" si="319"/>
        <v>0</v>
      </c>
      <c r="AB1328" s="55">
        <f t="shared" si="319"/>
        <v>0</v>
      </c>
      <c r="AC1328" s="55">
        <f t="shared" si="319"/>
        <v>0</v>
      </c>
      <c r="AD1328" s="55">
        <f t="shared" si="319"/>
        <v>0</v>
      </c>
      <c r="AE1328" s="55">
        <f t="shared" si="319"/>
        <v>0</v>
      </c>
      <c r="AF1328" s="55">
        <f t="shared" si="319"/>
        <v>0</v>
      </c>
      <c r="AG1328" s="55">
        <f t="shared" si="319"/>
        <v>0</v>
      </c>
      <c r="AH1328" s="55">
        <f t="shared" si="319"/>
        <v>0</v>
      </c>
      <c r="AI1328" s="55">
        <f t="shared" si="319"/>
        <v>0</v>
      </c>
      <c r="AJ1328" s="55">
        <f t="shared" si="319"/>
        <v>0</v>
      </c>
      <c r="AK1328" s="55">
        <f t="shared" si="319"/>
        <v>0</v>
      </c>
      <c r="AL1328" s="55">
        <f t="shared" si="319"/>
        <v>0</v>
      </c>
      <c r="AM1328" s="55">
        <f t="shared" si="319"/>
        <v>0</v>
      </c>
      <c r="AN1328" s="55">
        <f t="shared" si="319"/>
        <v>0</v>
      </c>
      <c r="AO1328" s="55">
        <f t="shared" ref="AO1328:AU1364" si="322">SUMIFS($F$2:$F$2000,$E$2:$E$2000,AO$1,$A$2:$A$2000,$H1328)</f>
        <v>0</v>
      </c>
      <c r="AP1328" s="55">
        <f t="shared" si="322"/>
        <v>0</v>
      </c>
      <c r="AQ1328" s="55">
        <f t="shared" si="322"/>
        <v>0</v>
      </c>
      <c r="AR1328" s="55">
        <f t="shared" si="322"/>
        <v>0</v>
      </c>
      <c r="AS1328" s="55">
        <f t="shared" si="322"/>
        <v>0</v>
      </c>
      <c r="AT1328" s="55">
        <f t="shared" si="322"/>
        <v>0</v>
      </c>
      <c r="AU1328" s="55">
        <f t="shared" si="322"/>
        <v>0</v>
      </c>
      <c r="AV1328" s="54">
        <f t="shared" si="312"/>
        <v>0</v>
      </c>
      <c r="AW1328" s="54">
        <f t="shared" si="313"/>
        <v>0</v>
      </c>
      <c r="AX1328" s="54">
        <f t="shared" si="314"/>
        <v>0</v>
      </c>
    </row>
    <row r="1329" spans="9:50">
      <c r="I1329" s="55">
        <f t="shared" si="310"/>
        <v>0</v>
      </c>
      <c r="J1329" s="55">
        <f t="shared" si="320"/>
        <v>0</v>
      </c>
      <c r="K1329" s="55">
        <f t="shared" si="320"/>
        <v>0</v>
      </c>
      <c r="L1329" s="55">
        <f t="shared" si="320"/>
        <v>0</v>
      </c>
      <c r="M1329" s="55">
        <f t="shared" si="320"/>
        <v>0</v>
      </c>
      <c r="N1329" s="55">
        <f t="shared" si="320"/>
        <v>0</v>
      </c>
      <c r="O1329" s="55">
        <f t="shared" si="320"/>
        <v>0</v>
      </c>
      <c r="P1329" s="55">
        <f t="shared" si="320"/>
        <v>0</v>
      </c>
      <c r="Q1329" s="55">
        <f t="shared" si="320"/>
        <v>0</v>
      </c>
      <c r="R1329" s="55">
        <f t="shared" si="320"/>
        <v>0</v>
      </c>
      <c r="S1329" s="55">
        <f t="shared" si="320"/>
        <v>0</v>
      </c>
      <c r="T1329" s="55">
        <f t="shared" si="320"/>
        <v>0</v>
      </c>
      <c r="U1329" s="55">
        <f t="shared" si="320"/>
        <v>0</v>
      </c>
      <c r="V1329" s="55">
        <f t="shared" si="320"/>
        <v>0</v>
      </c>
      <c r="W1329" s="55">
        <f t="shared" si="320"/>
        <v>0</v>
      </c>
      <c r="X1329" s="55">
        <f t="shared" si="320"/>
        <v>0</v>
      </c>
      <c r="Y1329" s="55">
        <f t="shared" si="320"/>
        <v>0</v>
      </c>
      <c r="Z1329" s="55">
        <f t="shared" si="319"/>
        <v>0</v>
      </c>
      <c r="AA1329" s="55">
        <f t="shared" si="319"/>
        <v>0</v>
      </c>
      <c r="AB1329" s="55">
        <f t="shared" si="319"/>
        <v>0</v>
      </c>
      <c r="AC1329" s="55">
        <f t="shared" si="319"/>
        <v>0</v>
      </c>
      <c r="AD1329" s="55">
        <f t="shared" si="319"/>
        <v>0</v>
      </c>
      <c r="AE1329" s="55">
        <f t="shared" si="319"/>
        <v>0</v>
      </c>
      <c r="AF1329" s="55">
        <f t="shared" si="319"/>
        <v>0</v>
      </c>
      <c r="AG1329" s="55">
        <f t="shared" si="319"/>
        <v>0</v>
      </c>
      <c r="AH1329" s="55">
        <f t="shared" si="319"/>
        <v>0</v>
      </c>
      <c r="AI1329" s="55">
        <f t="shared" si="319"/>
        <v>0</v>
      </c>
      <c r="AJ1329" s="55">
        <f t="shared" si="319"/>
        <v>0</v>
      </c>
      <c r="AK1329" s="55">
        <f t="shared" si="319"/>
        <v>0</v>
      </c>
      <c r="AL1329" s="55">
        <f t="shared" si="319"/>
        <v>0</v>
      </c>
      <c r="AM1329" s="55">
        <f t="shared" si="319"/>
        <v>0</v>
      </c>
      <c r="AN1329" s="55">
        <f t="shared" si="319"/>
        <v>0</v>
      </c>
      <c r="AO1329" s="55">
        <f t="shared" si="322"/>
        <v>0</v>
      </c>
      <c r="AP1329" s="55">
        <f t="shared" si="322"/>
        <v>0</v>
      </c>
      <c r="AQ1329" s="55">
        <f t="shared" si="322"/>
        <v>0</v>
      </c>
      <c r="AR1329" s="55">
        <f t="shared" si="322"/>
        <v>0</v>
      </c>
      <c r="AS1329" s="55">
        <f t="shared" si="322"/>
        <v>0</v>
      </c>
      <c r="AT1329" s="55">
        <f t="shared" si="322"/>
        <v>0</v>
      </c>
      <c r="AU1329" s="55">
        <f t="shared" si="322"/>
        <v>0</v>
      </c>
      <c r="AV1329" s="54">
        <f t="shared" si="312"/>
        <v>0</v>
      </c>
      <c r="AW1329" s="54">
        <f t="shared" si="313"/>
        <v>0</v>
      </c>
      <c r="AX1329" s="54">
        <f t="shared" si="314"/>
        <v>0</v>
      </c>
    </row>
    <row r="1330" spans="9:50">
      <c r="I1330" s="55">
        <f t="shared" si="310"/>
        <v>0</v>
      </c>
      <c r="J1330" s="55">
        <f t="shared" si="320"/>
        <v>0</v>
      </c>
      <c r="K1330" s="55">
        <f t="shared" si="320"/>
        <v>0</v>
      </c>
      <c r="L1330" s="55">
        <f t="shared" si="320"/>
        <v>0</v>
      </c>
      <c r="M1330" s="55">
        <f t="shared" si="320"/>
        <v>0</v>
      </c>
      <c r="N1330" s="55">
        <f t="shared" si="320"/>
        <v>0</v>
      </c>
      <c r="O1330" s="55">
        <f t="shared" si="320"/>
        <v>0</v>
      </c>
      <c r="P1330" s="55">
        <f t="shared" si="320"/>
        <v>0</v>
      </c>
      <c r="Q1330" s="55">
        <f t="shared" si="320"/>
        <v>0</v>
      </c>
      <c r="R1330" s="55">
        <f t="shared" si="320"/>
        <v>0</v>
      </c>
      <c r="S1330" s="55">
        <f t="shared" si="320"/>
        <v>0</v>
      </c>
      <c r="T1330" s="55">
        <f t="shared" si="320"/>
        <v>0</v>
      </c>
      <c r="U1330" s="55">
        <f t="shared" si="320"/>
        <v>0</v>
      </c>
      <c r="V1330" s="55">
        <f t="shared" si="320"/>
        <v>0</v>
      </c>
      <c r="W1330" s="55">
        <f t="shared" si="320"/>
        <v>0</v>
      </c>
      <c r="X1330" s="55">
        <f t="shared" si="320"/>
        <v>0</v>
      </c>
      <c r="Y1330" s="55">
        <f t="shared" ref="Y1330:AN1345" si="323">SUMIFS($F$2:$F$2000,$E$2:$E$2000,Y$1,$A$2:$A$2000,$H1330)</f>
        <v>0</v>
      </c>
      <c r="Z1330" s="55">
        <f t="shared" si="323"/>
        <v>0</v>
      </c>
      <c r="AA1330" s="55">
        <f t="shared" si="323"/>
        <v>0</v>
      </c>
      <c r="AB1330" s="55">
        <f t="shared" si="323"/>
        <v>0</v>
      </c>
      <c r="AC1330" s="55">
        <f t="shared" si="323"/>
        <v>0</v>
      </c>
      <c r="AD1330" s="55">
        <f t="shared" si="323"/>
        <v>0</v>
      </c>
      <c r="AE1330" s="55">
        <f t="shared" si="323"/>
        <v>0</v>
      </c>
      <c r="AF1330" s="55">
        <f t="shared" si="323"/>
        <v>0</v>
      </c>
      <c r="AG1330" s="55">
        <f t="shared" si="323"/>
        <v>0</v>
      </c>
      <c r="AH1330" s="55">
        <f t="shared" si="323"/>
        <v>0</v>
      </c>
      <c r="AI1330" s="55">
        <f t="shared" si="323"/>
        <v>0</v>
      </c>
      <c r="AJ1330" s="55">
        <f t="shared" si="323"/>
        <v>0</v>
      </c>
      <c r="AK1330" s="55">
        <f t="shared" si="323"/>
        <v>0</v>
      </c>
      <c r="AL1330" s="55">
        <f t="shared" si="323"/>
        <v>0</v>
      </c>
      <c r="AM1330" s="55">
        <f t="shared" si="323"/>
        <v>0</v>
      </c>
      <c r="AN1330" s="55">
        <f t="shared" si="323"/>
        <v>0</v>
      </c>
      <c r="AO1330" s="55">
        <f t="shared" si="322"/>
        <v>0</v>
      </c>
      <c r="AP1330" s="55">
        <f t="shared" si="322"/>
        <v>0</v>
      </c>
      <c r="AQ1330" s="55">
        <f t="shared" si="322"/>
        <v>0</v>
      </c>
      <c r="AR1330" s="55">
        <f t="shared" si="322"/>
        <v>0</v>
      </c>
      <c r="AS1330" s="55">
        <f t="shared" si="322"/>
        <v>0</v>
      </c>
      <c r="AT1330" s="55">
        <f t="shared" si="322"/>
        <v>0</v>
      </c>
      <c r="AU1330" s="55">
        <f t="shared" si="322"/>
        <v>0</v>
      </c>
      <c r="AV1330" s="54">
        <f t="shared" si="312"/>
        <v>0</v>
      </c>
      <c r="AW1330" s="54">
        <f t="shared" si="313"/>
        <v>0</v>
      </c>
      <c r="AX1330" s="54">
        <f t="shared" si="314"/>
        <v>0</v>
      </c>
    </row>
    <row r="1331" spans="9:50">
      <c r="I1331" s="55">
        <f t="shared" si="310"/>
        <v>0</v>
      </c>
      <c r="J1331" s="55">
        <f t="shared" ref="J1331:Y1346" si="324">SUMIFS($F$2:$F$2000,$E$2:$E$2000,J$1,$A$2:$A$2000,$H1331)</f>
        <v>0</v>
      </c>
      <c r="K1331" s="55">
        <f t="shared" si="324"/>
        <v>0</v>
      </c>
      <c r="L1331" s="55">
        <f t="shared" si="324"/>
        <v>0</v>
      </c>
      <c r="M1331" s="55">
        <f t="shared" si="324"/>
        <v>0</v>
      </c>
      <c r="N1331" s="55">
        <f t="shared" si="324"/>
        <v>0</v>
      </c>
      <c r="O1331" s="55">
        <f t="shared" si="324"/>
        <v>0</v>
      </c>
      <c r="P1331" s="55">
        <f t="shared" si="324"/>
        <v>0</v>
      </c>
      <c r="Q1331" s="55">
        <f t="shared" si="324"/>
        <v>0</v>
      </c>
      <c r="R1331" s="55">
        <f t="shared" si="324"/>
        <v>0</v>
      </c>
      <c r="S1331" s="55">
        <f t="shared" si="324"/>
        <v>0</v>
      </c>
      <c r="T1331" s="55">
        <f t="shared" si="324"/>
        <v>0</v>
      </c>
      <c r="U1331" s="55">
        <f t="shared" si="324"/>
        <v>0</v>
      </c>
      <c r="V1331" s="55">
        <f t="shared" si="324"/>
        <v>0</v>
      </c>
      <c r="W1331" s="55">
        <f t="shared" si="324"/>
        <v>0</v>
      </c>
      <c r="X1331" s="55">
        <f t="shared" si="324"/>
        <v>0</v>
      </c>
      <c r="Y1331" s="55">
        <f t="shared" si="324"/>
        <v>0</v>
      </c>
      <c r="Z1331" s="55">
        <f t="shared" si="323"/>
        <v>0</v>
      </c>
      <c r="AA1331" s="55">
        <f t="shared" si="323"/>
        <v>0</v>
      </c>
      <c r="AB1331" s="55">
        <f t="shared" si="323"/>
        <v>0</v>
      </c>
      <c r="AC1331" s="55">
        <f t="shared" si="323"/>
        <v>0</v>
      </c>
      <c r="AD1331" s="55">
        <f t="shared" si="323"/>
        <v>0</v>
      </c>
      <c r="AE1331" s="55">
        <f t="shared" si="323"/>
        <v>0</v>
      </c>
      <c r="AF1331" s="55">
        <f t="shared" si="323"/>
        <v>0</v>
      </c>
      <c r="AG1331" s="55">
        <f t="shared" si="323"/>
        <v>0</v>
      </c>
      <c r="AH1331" s="55">
        <f t="shared" si="323"/>
        <v>0</v>
      </c>
      <c r="AI1331" s="55">
        <f t="shared" si="323"/>
        <v>0</v>
      </c>
      <c r="AJ1331" s="55">
        <f t="shared" si="323"/>
        <v>0</v>
      </c>
      <c r="AK1331" s="55">
        <f t="shared" si="323"/>
        <v>0</v>
      </c>
      <c r="AL1331" s="55">
        <f t="shared" si="323"/>
        <v>0</v>
      </c>
      <c r="AM1331" s="55">
        <f t="shared" si="323"/>
        <v>0</v>
      </c>
      <c r="AN1331" s="55">
        <f t="shared" si="323"/>
        <v>0</v>
      </c>
      <c r="AO1331" s="55">
        <f t="shared" si="322"/>
        <v>0</v>
      </c>
      <c r="AP1331" s="55">
        <f t="shared" si="322"/>
        <v>0</v>
      </c>
      <c r="AQ1331" s="55">
        <f t="shared" si="322"/>
        <v>0</v>
      </c>
      <c r="AR1331" s="55">
        <f t="shared" si="322"/>
        <v>0</v>
      </c>
      <c r="AS1331" s="55">
        <f t="shared" si="322"/>
        <v>0</v>
      </c>
      <c r="AT1331" s="55">
        <f t="shared" si="322"/>
        <v>0</v>
      </c>
      <c r="AU1331" s="55">
        <f t="shared" si="322"/>
        <v>0</v>
      </c>
      <c r="AV1331" s="54">
        <f t="shared" si="312"/>
        <v>0</v>
      </c>
      <c r="AW1331" s="54">
        <f t="shared" si="313"/>
        <v>0</v>
      </c>
      <c r="AX1331" s="54">
        <f t="shared" si="314"/>
        <v>0</v>
      </c>
    </row>
    <row r="1332" spans="9:50">
      <c r="I1332" s="55">
        <f t="shared" si="310"/>
        <v>0</v>
      </c>
      <c r="J1332" s="55">
        <f t="shared" si="324"/>
        <v>0</v>
      </c>
      <c r="K1332" s="55">
        <f t="shared" si="324"/>
        <v>0</v>
      </c>
      <c r="L1332" s="55">
        <f t="shared" si="324"/>
        <v>0</v>
      </c>
      <c r="M1332" s="55">
        <f t="shared" si="324"/>
        <v>0</v>
      </c>
      <c r="N1332" s="55">
        <f t="shared" si="324"/>
        <v>0</v>
      </c>
      <c r="O1332" s="55">
        <f t="shared" si="324"/>
        <v>0</v>
      </c>
      <c r="P1332" s="55">
        <f t="shared" si="324"/>
        <v>0</v>
      </c>
      <c r="Q1332" s="55">
        <f t="shared" si="324"/>
        <v>0</v>
      </c>
      <c r="R1332" s="55">
        <f t="shared" si="324"/>
        <v>0</v>
      </c>
      <c r="S1332" s="55">
        <f t="shared" si="324"/>
        <v>0</v>
      </c>
      <c r="T1332" s="55">
        <f t="shared" si="324"/>
        <v>0</v>
      </c>
      <c r="U1332" s="55">
        <f t="shared" si="324"/>
        <v>0</v>
      </c>
      <c r="V1332" s="55">
        <f t="shared" si="324"/>
        <v>0</v>
      </c>
      <c r="W1332" s="55">
        <f t="shared" si="324"/>
        <v>0</v>
      </c>
      <c r="X1332" s="55">
        <f t="shared" si="324"/>
        <v>0</v>
      </c>
      <c r="Y1332" s="55">
        <f t="shared" si="324"/>
        <v>0</v>
      </c>
      <c r="Z1332" s="55">
        <f t="shared" si="323"/>
        <v>0</v>
      </c>
      <c r="AA1332" s="55">
        <f t="shared" si="323"/>
        <v>0</v>
      </c>
      <c r="AB1332" s="55">
        <f t="shared" si="323"/>
        <v>0</v>
      </c>
      <c r="AC1332" s="55">
        <f t="shared" si="323"/>
        <v>0</v>
      </c>
      <c r="AD1332" s="55">
        <f t="shared" si="323"/>
        <v>0</v>
      </c>
      <c r="AE1332" s="55">
        <f t="shared" si="323"/>
        <v>0</v>
      </c>
      <c r="AF1332" s="55">
        <f t="shared" si="323"/>
        <v>0</v>
      </c>
      <c r="AG1332" s="55">
        <f t="shared" si="323"/>
        <v>0</v>
      </c>
      <c r="AH1332" s="55">
        <f t="shared" si="323"/>
        <v>0</v>
      </c>
      <c r="AI1332" s="55">
        <f t="shared" si="323"/>
        <v>0</v>
      </c>
      <c r="AJ1332" s="55">
        <f t="shared" si="323"/>
        <v>0</v>
      </c>
      <c r="AK1332" s="55">
        <f t="shared" si="323"/>
        <v>0</v>
      </c>
      <c r="AL1332" s="55">
        <f t="shared" si="323"/>
        <v>0</v>
      </c>
      <c r="AM1332" s="55">
        <f t="shared" si="323"/>
        <v>0</v>
      </c>
      <c r="AN1332" s="55">
        <f t="shared" si="323"/>
        <v>0</v>
      </c>
      <c r="AO1332" s="55">
        <f t="shared" si="322"/>
        <v>0</v>
      </c>
      <c r="AP1332" s="55">
        <f t="shared" si="322"/>
        <v>0</v>
      </c>
      <c r="AQ1332" s="55">
        <f t="shared" si="322"/>
        <v>0</v>
      </c>
      <c r="AR1332" s="55">
        <f t="shared" si="322"/>
        <v>0</v>
      </c>
      <c r="AS1332" s="55">
        <f t="shared" si="322"/>
        <v>0</v>
      </c>
      <c r="AT1332" s="55">
        <f t="shared" si="322"/>
        <v>0</v>
      </c>
      <c r="AU1332" s="55">
        <f t="shared" si="322"/>
        <v>0</v>
      </c>
      <c r="AV1332" s="54">
        <f t="shared" si="312"/>
        <v>0</v>
      </c>
      <c r="AW1332" s="54">
        <f t="shared" si="313"/>
        <v>0</v>
      </c>
      <c r="AX1332" s="54">
        <f t="shared" si="314"/>
        <v>0</v>
      </c>
    </row>
    <row r="1333" spans="9:50">
      <c r="I1333" s="55">
        <f t="shared" si="310"/>
        <v>0</v>
      </c>
      <c r="J1333" s="55">
        <f t="shared" si="324"/>
        <v>0</v>
      </c>
      <c r="K1333" s="55">
        <f t="shared" si="324"/>
        <v>0</v>
      </c>
      <c r="L1333" s="55">
        <f t="shared" si="324"/>
        <v>0</v>
      </c>
      <c r="M1333" s="55">
        <f t="shared" si="324"/>
        <v>0</v>
      </c>
      <c r="N1333" s="55">
        <f t="shared" si="324"/>
        <v>0</v>
      </c>
      <c r="O1333" s="55">
        <f t="shared" si="324"/>
        <v>0</v>
      </c>
      <c r="P1333" s="55">
        <f t="shared" si="324"/>
        <v>0</v>
      </c>
      <c r="Q1333" s="55">
        <f t="shared" si="324"/>
        <v>0</v>
      </c>
      <c r="R1333" s="55">
        <f t="shared" si="324"/>
        <v>0</v>
      </c>
      <c r="S1333" s="55">
        <f t="shared" si="324"/>
        <v>0</v>
      </c>
      <c r="T1333" s="55">
        <f t="shared" si="324"/>
        <v>0</v>
      </c>
      <c r="U1333" s="55">
        <f t="shared" si="324"/>
        <v>0</v>
      </c>
      <c r="V1333" s="55">
        <f t="shared" si="324"/>
        <v>0</v>
      </c>
      <c r="W1333" s="55">
        <f t="shared" si="324"/>
        <v>0</v>
      </c>
      <c r="X1333" s="55">
        <f t="shared" si="324"/>
        <v>0</v>
      </c>
      <c r="Y1333" s="55">
        <f t="shared" si="324"/>
        <v>0</v>
      </c>
      <c r="Z1333" s="55">
        <f t="shared" si="323"/>
        <v>0</v>
      </c>
      <c r="AA1333" s="55">
        <f t="shared" si="323"/>
        <v>0</v>
      </c>
      <c r="AB1333" s="55">
        <f t="shared" si="323"/>
        <v>0</v>
      </c>
      <c r="AC1333" s="55">
        <f t="shared" si="323"/>
        <v>0</v>
      </c>
      <c r="AD1333" s="55">
        <f t="shared" si="323"/>
        <v>0</v>
      </c>
      <c r="AE1333" s="55">
        <f t="shared" si="323"/>
        <v>0</v>
      </c>
      <c r="AF1333" s="55">
        <f t="shared" si="323"/>
        <v>0</v>
      </c>
      <c r="AG1333" s="55">
        <f t="shared" si="323"/>
        <v>0</v>
      </c>
      <c r="AH1333" s="55">
        <f t="shared" si="323"/>
        <v>0</v>
      </c>
      <c r="AI1333" s="55">
        <f t="shared" si="323"/>
        <v>0</v>
      </c>
      <c r="AJ1333" s="55">
        <f t="shared" si="323"/>
        <v>0</v>
      </c>
      <c r="AK1333" s="55">
        <f t="shared" si="323"/>
        <v>0</v>
      </c>
      <c r="AL1333" s="55">
        <f t="shared" si="323"/>
        <v>0</v>
      </c>
      <c r="AM1333" s="55">
        <f t="shared" si="323"/>
        <v>0</v>
      </c>
      <c r="AN1333" s="55">
        <f t="shared" si="323"/>
        <v>0</v>
      </c>
      <c r="AO1333" s="55">
        <f t="shared" si="322"/>
        <v>0</v>
      </c>
      <c r="AP1333" s="55">
        <f t="shared" si="322"/>
        <v>0</v>
      </c>
      <c r="AQ1333" s="55">
        <f t="shared" si="322"/>
        <v>0</v>
      </c>
      <c r="AR1333" s="55">
        <f t="shared" si="322"/>
        <v>0</v>
      </c>
      <c r="AS1333" s="55">
        <f t="shared" si="322"/>
        <v>0</v>
      </c>
      <c r="AT1333" s="55">
        <f t="shared" si="322"/>
        <v>0</v>
      </c>
      <c r="AU1333" s="55">
        <f t="shared" si="322"/>
        <v>0</v>
      </c>
      <c r="AV1333" s="54">
        <f t="shared" si="312"/>
        <v>0</v>
      </c>
      <c r="AW1333" s="54">
        <f t="shared" si="313"/>
        <v>0</v>
      </c>
      <c r="AX1333" s="54">
        <f t="shared" si="314"/>
        <v>0</v>
      </c>
    </row>
    <row r="1334" spans="9:50">
      <c r="I1334" s="55">
        <f t="shared" si="310"/>
        <v>0</v>
      </c>
      <c r="J1334" s="55">
        <f t="shared" si="324"/>
        <v>0</v>
      </c>
      <c r="K1334" s="55">
        <f t="shared" si="324"/>
        <v>0</v>
      </c>
      <c r="L1334" s="55">
        <f t="shared" si="324"/>
        <v>0</v>
      </c>
      <c r="M1334" s="55">
        <f t="shared" si="324"/>
        <v>0</v>
      </c>
      <c r="N1334" s="55">
        <f t="shared" si="324"/>
        <v>0</v>
      </c>
      <c r="O1334" s="55">
        <f t="shared" si="324"/>
        <v>0</v>
      </c>
      <c r="P1334" s="55">
        <f t="shared" si="324"/>
        <v>0</v>
      </c>
      <c r="Q1334" s="55">
        <f t="shared" si="324"/>
        <v>0</v>
      </c>
      <c r="R1334" s="55">
        <f t="shared" si="324"/>
        <v>0</v>
      </c>
      <c r="S1334" s="55">
        <f t="shared" si="324"/>
        <v>0</v>
      </c>
      <c r="T1334" s="55">
        <f t="shared" si="324"/>
        <v>0</v>
      </c>
      <c r="U1334" s="55">
        <f t="shared" si="324"/>
        <v>0</v>
      </c>
      <c r="V1334" s="55">
        <f t="shared" si="324"/>
        <v>0</v>
      </c>
      <c r="W1334" s="55">
        <f t="shared" si="324"/>
        <v>0</v>
      </c>
      <c r="X1334" s="55">
        <f t="shared" si="324"/>
        <v>0</v>
      </c>
      <c r="Y1334" s="55">
        <f t="shared" si="324"/>
        <v>0</v>
      </c>
      <c r="Z1334" s="55">
        <f t="shared" si="323"/>
        <v>0</v>
      </c>
      <c r="AA1334" s="55">
        <f t="shared" si="323"/>
        <v>0</v>
      </c>
      <c r="AB1334" s="55">
        <f t="shared" si="323"/>
        <v>0</v>
      </c>
      <c r="AC1334" s="55">
        <f t="shared" si="323"/>
        <v>0</v>
      </c>
      <c r="AD1334" s="55">
        <f t="shared" si="323"/>
        <v>0</v>
      </c>
      <c r="AE1334" s="55">
        <f t="shared" si="323"/>
        <v>0</v>
      </c>
      <c r="AF1334" s="55">
        <f t="shared" si="323"/>
        <v>0</v>
      </c>
      <c r="AG1334" s="55">
        <f t="shared" si="323"/>
        <v>0</v>
      </c>
      <c r="AH1334" s="55">
        <f t="shared" si="323"/>
        <v>0</v>
      </c>
      <c r="AI1334" s="55">
        <f t="shared" si="323"/>
        <v>0</v>
      </c>
      <c r="AJ1334" s="55">
        <f t="shared" si="323"/>
        <v>0</v>
      </c>
      <c r="AK1334" s="55">
        <f t="shared" si="323"/>
        <v>0</v>
      </c>
      <c r="AL1334" s="55">
        <f t="shared" si="323"/>
        <v>0</v>
      </c>
      <c r="AM1334" s="55">
        <f t="shared" si="323"/>
        <v>0</v>
      </c>
      <c r="AN1334" s="55">
        <f t="shared" si="323"/>
        <v>0</v>
      </c>
      <c r="AO1334" s="55">
        <f t="shared" si="322"/>
        <v>0</v>
      </c>
      <c r="AP1334" s="55">
        <f t="shared" si="322"/>
        <v>0</v>
      </c>
      <c r="AQ1334" s="55">
        <f t="shared" si="322"/>
        <v>0</v>
      </c>
      <c r="AR1334" s="55">
        <f t="shared" si="322"/>
        <v>0</v>
      </c>
      <c r="AS1334" s="55">
        <f t="shared" si="322"/>
        <v>0</v>
      </c>
      <c r="AT1334" s="55">
        <f t="shared" si="322"/>
        <v>0</v>
      </c>
      <c r="AU1334" s="55">
        <f t="shared" si="322"/>
        <v>0</v>
      </c>
      <c r="AV1334" s="54">
        <f t="shared" si="312"/>
        <v>0</v>
      </c>
      <c r="AW1334" s="54">
        <f t="shared" si="313"/>
        <v>0</v>
      </c>
      <c r="AX1334" s="54">
        <f t="shared" si="314"/>
        <v>0</v>
      </c>
    </row>
    <row r="1335" spans="9:50">
      <c r="I1335" s="55">
        <f t="shared" si="310"/>
        <v>0</v>
      </c>
      <c r="J1335" s="55">
        <f t="shared" si="324"/>
        <v>0</v>
      </c>
      <c r="K1335" s="55">
        <f t="shared" si="324"/>
        <v>0</v>
      </c>
      <c r="L1335" s="55">
        <f t="shared" si="324"/>
        <v>0</v>
      </c>
      <c r="M1335" s="55">
        <f t="shared" si="324"/>
        <v>0</v>
      </c>
      <c r="N1335" s="55">
        <f t="shared" si="324"/>
        <v>0</v>
      </c>
      <c r="O1335" s="55">
        <f t="shared" si="324"/>
        <v>0</v>
      </c>
      <c r="P1335" s="55">
        <f t="shared" si="324"/>
        <v>0</v>
      </c>
      <c r="Q1335" s="55">
        <f t="shared" si="324"/>
        <v>0</v>
      </c>
      <c r="R1335" s="55">
        <f t="shared" si="324"/>
        <v>0</v>
      </c>
      <c r="S1335" s="55">
        <f t="shared" si="324"/>
        <v>0</v>
      </c>
      <c r="T1335" s="55">
        <f t="shared" si="324"/>
        <v>0</v>
      </c>
      <c r="U1335" s="55">
        <f t="shared" si="324"/>
        <v>0</v>
      </c>
      <c r="V1335" s="55">
        <f t="shared" si="324"/>
        <v>0</v>
      </c>
      <c r="W1335" s="55">
        <f t="shared" si="324"/>
        <v>0</v>
      </c>
      <c r="X1335" s="55">
        <f t="shared" si="324"/>
        <v>0</v>
      </c>
      <c r="Y1335" s="55">
        <f t="shared" si="324"/>
        <v>0</v>
      </c>
      <c r="Z1335" s="55">
        <f t="shared" si="323"/>
        <v>0</v>
      </c>
      <c r="AA1335" s="55">
        <f t="shared" si="323"/>
        <v>0</v>
      </c>
      <c r="AB1335" s="55">
        <f t="shared" si="323"/>
        <v>0</v>
      </c>
      <c r="AC1335" s="55">
        <f t="shared" si="323"/>
        <v>0</v>
      </c>
      <c r="AD1335" s="55">
        <f t="shared" si="323"/>
        <v>0</v>
      </c>
      <c r="AE1335" s="55">
        <f t="shared" si="323"/>
        <v>0</v>
      </c>
      <c r="AF1335" s="55">
        <f t="shared" si="323"/>
        <v>0</v>
      </c>
      <c r="AG1335" s="55">
        <f t="shared" si="323"/>
        <v>0</v>
      </c>
      <c r="AH1335" s="55">
        <f t="shared" si="323"/>
        <v>0</v>
      </c>
      <c r="AI1335" s="55">
        <f t="shared" si="323"/>
        <v>0</v>
      </c>
      <c r="AJ1335" s="55">
        <f t="shared" si="323"/>
        <v>0</v>
      </c>
      <c r="AK1335" s="55">
        <f t="shared" si="323"/>
        <v>0</v>
      </c>
      <c r="AL1335" s="55">
        <f t="shared" si="323"/>
        <v>0</v>
      </c>
      <c r="AM1335" s="55">
        <f t="shared" si="323"/>
        <v>0</v>
      </c>
      <c r="AN1335" s="55">
        <f t="shared" si="323"/>
        <v>0</v>
      </c>
      <c r="AO1335" s="55">
        <f t="shared" si="322"/>
        <v>0</v>
      </c>
      <c r="AP1335" s="55">
        <f t="shared" si="322"/>
        <v>0</v>
      </c>
      <c r="AQ1335" s="55">
        <f t="shared" si="322"/>
        <v>0</v>
      </c>
      <c r="AR1335" s="55">
        <f t="shared" si="322"/>
        <v>0</v>
      </c>
      <c r="AS1335" s="55">
        <f t="shared" si="322"/>
        <v>0</v>
      </c>
      <c r="AT1335" s="55">
        <f t="shared" si="322"/>
        <v>0</v>
      </c>
      <c r="AU1335" s="55">
        <f t="shared" si="322"/>
        <v>0</v>
      </c>
      <c r="AV1335" s="54">
        <f t="shared" si="312"/>
        <v>0</v>
      </c>
      <c r="AW1335" s="54">
        <f t="shared" si="313"/>
        <v>0</v>
      </c>
      <c r="AX1335" s="54">
        <f t="shared" si="314"/>
        <v>0</v>
      </c>
    </row>
    <row r="1336" spans="9:50">
      <c r="I1336" s="55">
        <f t="shared" si="310"/>
        <v>0</v>
      </c>
      <c r="J1336" s="55">
        <f t="shared" si="324"/>
        <v>0</v>
      </c>
      <c r="K1336" s="55">
        <f t="shared" si="324"/>
        <v>0</v>
      </c>
      <c r="L1336" s="55">
        <f t="shared" si="324"/>
        <v>0</v>
      </c>
      <c r="M1336" s="55">
        <f t="shared" si="324"/>
        <v>0</v>
      </c>
      <c r="N1336" s="55">
        <f t="shared" si="324"/>
        <v>0</v>
      </c>
      <c r="O1336" s="55">
        <f t="shared" si="324"/>
        <v>0</v>
      </c>
      <c r="P1336" s="55">
        <f t="shared" si="324"/>
        <v>0</v>
      </c>
      <c r="Q1336" s="55">
        <f t="shared" si="324"/>
        <v>0</v>
      </c>
      <c r="R1336" s="55">
        <f t="shared" si="324"/>
        <v>0</v>
      </c>
      <c r="S1336" s="55">
        <f t="shared" si="324"/>
        <v>0</v>
      </c>
      <c r="T1336" s="55">
        <f t="shared" si="324"/>
        <v>0</v>
      </c>
      <c r="U1336" s="55">
        <f t="shared" si="324"/>
        <v>0</v>
      </c>
      <c r="V1336" s="55">
        <f t="shared" si="324"/>
        <v>0</v>
      </c>
      <c r="W1336" s="55">
        <f t="shared" si="324"/>
        <v>0</v>
      </c>
      <c r="X1336" s="55">
        <f t="shared" si="324"/>
        <v>0</v>
      </c>
      <c r="Y1336" s="55">
        <f t="shared" si="324"/>
        <v>0</v>
      </c>
      <c r="Z1336" s="55">
        <f t="shared" si="323"/>
        <v>0</v>
      </c>
      <c r="AA1336" s="55">
        <f t="shared" si="323"/>
        <v>0</v>
      </c>
      <c r="AB1336" s="55">
        <f t="shared" si="323"/>
        <v>0</v>
      </c>
      <c r="AC1336" s="55">
        <f t="shared" si="323"/>
        <v>0</v>
      </c>
      <c r="AD1336" s="55">
        <f t="shared" si="323"/>
        <v>0</v>
      </c>
      <c r="AE1336" s="55">
        <f t="shared" si="323"/>
        <v>0</v>
      </c>
      <c r="AF1336" s="55">
        <f t="shared" si="323"/>
        <v>0</v>
      </c>
      <c r="AG1336" s="55">
        <f t="shared" si="323"/>
        <v>0</v>
      </c>
      <c r="AH1336" s="55">
        <f t="shared" si="323"/>
        <v>0</v>
      </c>
      <c r="AI1336" s="55">
        <f t="shared" si="323"/>
        <v>0</v>
      </c>
      <c r="AJ1336" s="55">
        <f t="shared" si="323"/>
        <v>0</v>
      </c>
      <c r="AK1336" s="55">
        <f t="shared" si="323"/>
        <v>0</v>
      </c>
      <c r="AL1336" s="55">
        <f t="shared" si="323"/>
        <v>0</v>
      </c>
      <c r="AM1336" s="55">
        <f t="shared" si="323"/>
        <v>0</v>
      </c>
      <c r="AN1336" s="55">
        <f t="shared" si="323"/>
        <v>0</v>
      </c>
      <c r="AO1336" s="55">
        <f t="shared" si="322"/>
        <v>0</v>
      </c>
      <c r="AP1336" s="55">
        <f t="shared" si="322"/>
        <v>0</v>
      </c>
      <c r="AQ1336" s="55">
        <f t="shared" si="322"/>
        <v>0</v>
      </c>
      <c r="AR1336" s="55">
        <f t="shared" si="322"/>
        <v>0</v>
      </c>
      <c r="AS1336" s="55">
        <f t="shared" si="322"/>
        <v>0</v>
      </c>
      <c r="AT1336" s="55">
        <f t="shared" si="322"/>
        <v>0</v>
      </c>
      <c r="AU1336" s="55">
        <f t="shared" si="322"/>
        <v>0</v>
      </c>
      <c r="AV1336" s="54">
        <f t="shared" si="312"/>
        <v>0</v>
      </c>
      <c r="AW1336" s="54">
        <f t="shared" si="313"/>
        <v>0</v>
      </c>
      <c r="AX1336" s="54">
        <f t="shared" si="314"/>
        <v>0</v>
      </c>
    </row>
    <row r="1337" spans="9:50">
      <c r="I1337" s="55">
        <f t="shared" si="310"/>
        <v>0</v>
      </c>
      <c r="J1337" s="55">
        <f t="shared" si="324"/>
        <v>0</v>
      </c>
      <c r="K1337" s="55">
        <f t="shared" si="324"/>
        <v>0</v>
      </c>
      <c r="L1337" s="55">
        <f t="shared" si="324"/>
        <v>0</v>
      </c>
      <c r="M1337" s="55">
        <f t="shared" si="324"/>
        <v>0</v>
      </c>
      <c r="N1337" s="55">
        <f t="shared" si="324"/>
        <v>0</v>
      </c>
      <c r="O1337" s="55">
        <f t="shared" si="324"/>
        <v>0</v>
      </c>
      <c r="P1337" s="55">
        <f t="shared" si="324"/>
        <v>0</v>
      </c>
      <c r="Q1337" s="55">
        <f t="shared" si="324"/>
        <v>0</v>
      </c>
      <c r="R1337" s="55">
        <f t="shared" si="324"/>
        <v>0</v>
      </c>
      <c r="S1337" s="55">
        <f t="shared" si="324"/>
        <v>0</v>
      </c>
      <c r="T1337" s="55">
        <f t="shared" si="324"/>
        <v>0</v>
      </c>
      <c r="U1337" s="55">
        <f t="shared" si="324"/>
        <v>0</v>
      </c>
      <c r="V1337" s="55">
        <f t="shared" si="324"/>
        <v>0</v>
      </c>
      <c r="W1337" s="55">
        <f t="shared" si="324"/>
        <v>0</v>
      </c>
      <c r="X1337" s="55">
        <f t="shared" si="324"/>
        <v>0</v>
      </c>
      <c r="Y1337" s="55">
        <f t="shared" si="324"/>
        <v>0</v>
      </c>
      <c r="Z1337" s="55">
        <f t="shared" si="323"/>
        <v>0</v>
      </c>
      <c r="AA1337" s="55">
        <f t="shared" si="323"/>
        <v>0</v>
      </c>
      <c r="AB1337" s="55">
        <f t="shared" si="323"/>
        <v>0</v>
      </c>
      <c r="AC1337" s="55">
        <f t="shared" si="323"/>
        <v>0</v>
      </c>
      <c r="AD1337" s="55">
        <f t="shared" si="323"/>
        <v>0</v>
      </c>
      <c r="AE1337" s="55">
        <f t="shared" si="323"/>
        <v>0</v>
      </c>
      <c r="AF1337" s="55">
        <f t="shared" si="323"/>
        <v>0</v>
      </c>
      <c r="AG1337" s="55">
        <f t="shared" si="323"/>
        <v>0</v>
      </c>
      <c r="AH1337" s="55">
        <f t="shared" si="323"/>
        <v>0</v>
      </c>
      <c r="AI1337" s="55">
        <f t="shared" si="323"/>
        <v>0</v>
      </c>
      <c r="AJ1337" s="55">
        <f t="shared" si="323"/>
        <v>0</v>
      </c>
      <c r="AK1337" s="55">
        <f t="shared" si="323"/>
        <v>0</v>
      </c>
      <c r="AL1337" s="55">
        <f t="shared" si="323"/>
        <v>0</v>
      </c>
      <c r="AM1337" s="55">
        <f t="shared" si="323"/>
        <v>0</v>
      </c>
      <c r="AN1337" s="55">
        <f t="shared" si="323"/>
        <v>0</v>
      </c>
      <c r="AO1337" s="55">
        <f t="shared" si="322"/>
        <v>0</v>
      </c>
      <c r="AP1337" s="55">
        <f t="shared" si="322"/>
        <v>0</v>
      </c>
      <c r="AQ1337" s="55">
        <f t="shared" si="322"/>
        <v>0</v>
      </c>
      <c r="AR1337" s="55">
        <f t="shared" si="322"/>
        <v>0</v>
      </c>
      <c r="AS1337" s="55">
        <f t="shared" si="322"/>
        <v>0</v>
      </c>
      <c r="AT1337" s="55">
        <f t="shared" si="322"/>
        <v>0</v>
      </c>
      <c r="AU1337" s="55">
        <f t="shared" si="322"/>
        <v>0</v>
      </c>
      <c r="AV1337" s="54">
        <f t="shared" si="312"/>
        <v>0</v>
      </c>
      <c r="AW1337" s="54">
        <f t="shared" si="313"/>
        <v>0</v>
      </c>
      <c r="AX1337" s="54">
        <f t="shared" si="314"/>
        <v>0</v>
      </c>
    </row>
    <row r="1338" spans="9:50">
      <c r="I1338" s="55">
        <f t="shared" si="310"/>
        <v>0</v>
      </c>
      <c r="J1338" s="55">
        <f t="shared" si="324"/>
        <v>0</v>
      </c>
      <c r="K1338" s="55">
        <f t="shared" si="324"/>
        <v>0</v>
      </c>
      <c r="L1338" s="55">
        <f t="shared" si="324"/>
        <v>0</v>
      </c>
      <c r="M1338" s="55">
        <f t="shared" si="324"/>
        <v>0</v>
      </c>
      <c r="N1338" s="55">
        <f t="shared" si="324"/>
        <v>0</v>
      </c>
      <c r="O1338" s="55">
        <f t="shared" si="324"/>
        <v>0</v>
      </c>
      <c r="P1338" s="55">
        <f t="shared" si="324"/>
        <v>0</v>
      </c>
      <c r="Q1338" s="55">
        <f t="shared" si="324"/>
        <v>0</v>
      </c>
      <c r="R1338" s="55">
        <f t="shared" si="324"/>
        <v>0</v>
      </c>
      <c r="S1338" s="55">
        <f t="shared" si="324"/>
        <v>0</v>
      </c>
      <c r="T1338" s="55">
        <f t="shared" si="324"/>
        <v>0</v>
      </c>
      <c r="U1338" s="55">
        <f t="shared" si="324"/>
        <v>0</v>
      </c>
      <c r="V1338" s="55">
        <f t="shared" si="324"/>
        <v>0</v>
      </c>
      <c r="W1338" s="55">
        <f t="shared" si="324"/>
        <v>0</v>
      </c>
      <c r="X1338" s="55">
        <f t="shared" si="324"/>
        <v>0</v>
      </c>
      <c r="Y1338" s="55">
        <f t="shared" si="324"/>
        <v>0</v>
      </c>
      <c r="Z1338" s="55">
        <f t="shared" si="323"/>
        <v>0</v>
      </c>
      <c r="AA1338" s="55">
        <f t="shared" si="323"/>
        <v>0</v>
      </c>
      <c r="AB1338" s="55">
        <f t="shared" si="323"/>
        <v>0</v>
      </c>
      <c r="AC1338" s="55">
        <f t="shared" si="323"/>
        <v>0</v>
      </c>
      <c r="AD1338" s="55">
        <f t="shared" si="323"/>
        <v>0</v>
      </c>
      <c r="AE1338" s="55">
        <f t="shared" si="323"/>
        <v>0</v>
      </c>
      <c r="AF1338" s="55">
        <f t="shared" si="323"/>
        <v>0</v>
      </c>
      <c r="AG1338" s="55">
        <f t="shared" si="323"/>
        <v>0</v>
      </c>
      <c r="AH1338" s="55">
        <f t="shared" si="323"/>
        <v>0</v>
      </c>
      <c r="AI1338" s="55">
        <f t="shared" si="323"/>
        <v>0</v>
      </c>
      <c r="AJ1338" s="55">
        <f t="shared" si="323"/>
        <v>0</v>
      </c>
      <c r="AK1338" s="55">
        <f t="shared" si="323"/>
        <v>0</v>
      </c>
      <c r="AL1338" s="55">
        <f t="shared" si="323"/>
        <v>0</v>
      </c>
      <c r="AM1338" s="55">
        <f t="shared" si="323"/>
        <v>0</v>
      </c>
      <c r="AN1338" s="55">
        <f t="shared" si="323"/>
        <v>0</v>
      </c>
      <c r="AO1338" s="55">
        <f t="shared" si="322"/>
        <v>0</v>
      </c>
      <c r="AP1338" s="55">
        <f t="shared" si="322"/>
        <v>0</v>
      </c>
      <c r="AQ1338" s="55">
        <f t="shared" si="322"/>
        <v>0</v>
      </c>
      <c r="AR1338" s="55">
        <f t="shared" si="322"/>
        <v>0</v>
      </c>
      <c r="AS1338" s="55">
        <f t="shared" si="322"/>
        <v>0</v>
      </c>
      <c r="AT1338" s="55">
        <f t="shared" si="322"/>
        <v>0</v>
      </c>
      <c r="AU1338" s="55">
        <f t="shared" si="322"/>
        <v>0</v>
      </c>
      <c r="AV1338" s="54">
        <f t="shared" si="312"/>
        <v>0</v>
      </c>
      <c r="AW1338" s="54">
        <f t="shared" si="313"/>
        <v>0</v>
      </c>
      <c r="AX1338" s="54">
        <f t="shared" si="314"/>
        <v>0</v>
      </c>
    </row>
    <row r="1339" spans="9:50">
      <c r="I1339" s="55">
        <f t="shared" si="310"/>
        <v>0</v>
      </c>
      <c r="J1339" s="55">
        <f t="shared" si="324"/>
        <v>0</v>
      </c>
      <c r="K1339" s="55">
        <f t="shared" si="324"/>
        <v>0</v>
      </c>
      <c r="L1339" s="55">
        <f t="shared" si="324"/>
        <v>0</v>
      </c>
      <c r="M1339" s="55">
        <f t="shared" si="324"/>
        <v>0</v>
      </c>
      <c r="N1339" s="55">
        <f t="shared" si="324"/>
        <v>0</v>
      </c>
      <c r="O1339" s="55">
        <f t="shared" si="324"/>
        <v>0</v>
      </c>
      <c r="P1339" s="55">
        <f t="shared" si="324"/>
        <v>0</v>
      </c>
      <c r="Q1339" s="55">
        <f t="shared" si="324"/>
        <v>0</v>
      </c>
      <c r="R1339" s="55">
        <f t="shared" si="324"/>
        <v>0</v>
      </c>
      <c r="S1339" s="55">
        <f t="shared" si="324"/>
        <v>0</v>
      </c>
      <c r="T1339" s="55">
        <f t="shared" si="324"/>
        <v>0</v>
      </c>
      <c r="U1339" s="55">
        <f t="shared" si="324"/>
        <v>0</v>
      </c>
      <c r="V1339" s="55">
        <f t="shared" si="324"/>
        <v>0</v>
      </c>
      <c r="W1339" s="55">
        <f t="shared" si="324"/>
        <v>0</v>
      </c>
      <c r="X1339" s="55">
        <f t="shared" si="324"/>
        <v>0</v>
      </c>
      <c r="Y1339" s="55">
        <f t="shared" si="324"/>
        <v>0</v>
      </c>
      <c r="Z1339" s="55">
        <f t="shared" si="323"/>
        <v>0</v>
      </c>
      <c r="AA1339" s="55">
        <f t="shared" si="323"/>
        <v>0</v>
      </c>
      <c r="AB1339" s="55">
        <f t="shared" si="323"/>
        <v>0</v>
      </c>
      <c r="AC1339" s="55">
        <f t="shared" si="323"/>
        <v>0</v>
      </c>
      <c r="AD1339" s="55">
        <f t="shared" si="323"/>
        <v>0</v>
      </c>
      <c r="AE1339" s="55">
        <f t="shared" si="323"/>
        <v>0</v>
      </c>
      <c r="AF1339" s="55">
        <f t="shared" si="323"/>
        <v>0</v>
      </c>
      <c r="AG1339" s="55">
        <f t="shared" si="323"/>
        <v>0</v>
      </c>
      <c r="AH1339" s="55">
        <f t="shared" si="323"/>
        <v>0</v>
      </c>
      <c r="AI1339" s="55">
        <f t="shared" si="323"/>
        <v>0</v>
      </c>
      <c r="AJ1339" s="55">
        <f t="shared" si="323"/>
        <v>0</v>
      </c>
      <c r="AK1339" s="55">
        <f t="shared" si="323"/>
        <v>0</v>
      </c>
      <c r="AL1339" s="55">
        <f t="shared" si="323"/>
        <v>0</v>
      </c>
      <c r="AM1339" s="55">
        <f t="shared" si="323"/>
        <v>0</v>
      </c>
      <c r="AN1339" s="55">
        <f t="shared" si="323"/>
        <v>0</v>
      </c>
      <c r="AO1339" s="55">
        <f t="shared" si="322"/>
        <v>0</v>
      </c>
      <c r="AP1339" s="55">
        <f t="shared" si="322"/>
        <v>0</v>
      </c>
      <c r="AQ1339" s="55">
        <f t="shared" si="322"/>
        <v>0</v>
      </c>
      <c r="AR1339" s="55">
        <f t="shared" si="322"/>
        <v>0</v>
      </c>
      <c r="AS1339" s="55">
        <f t="shared" si="322"/>
        <v>0</v>
      </c>
      <c r="AT1339" s="55">
        <f t="shared" si="322"/>
        <v>0</v>
      </c>
      <c r="AU1339" s="55">
        <f t="shared" si="322"/>
        <v>0</v>
      </c>
      <c r="AV1339" s="54">
        <f t="shared" si="312"/>
        <v>0</v>
      </c>
      <c r="AW1339" s="54">
        <f t="shared" si="313"/>
        <v>0</v>
      </c>
      <c r="AX1339" s="54">
        <f t="shared" si="314"/>
        <v>0</v>
      </c>
    </row>
    <row r="1340" spans="9:50">
      <c r="I1340" s="55">
        <f t="shared" si="310"/>
        <v>0</v>
      </c>
      <c r="J1340" s="55">
        <f t="shared" si="324"/>
        <v>0</v>
      </c>
      <c r="K1340" s="55">
        <f t="shared" si="324"/>
        <v>0</v>
      </c>
      <c r="L1340" s="55">
        <f t="shared" si="324"/>
        <v>0</v>
      </c>
      <c r="M1340" s="55">
        <f t="shared" si="324"/>
        <v>0</v>
      </c>
      <c r="N1340" s="55">
        <f t="shared" si="324"/>
        <v>0</v>
      </c>
      <c r="O1340" s="55">
        <f t="shared" si="324"/>
        <v>0</v>
      </c>
      <c r="P1340" s="55">
        <f t="shared" si="324"/>
        <v>0</v>
      </c>
      <c r="Q1340" s="55">
        <f t="shared" si="324"/>
        <v>0</v>
      </c>
      <c r="R1340" s="55">
        <f t="shared" si="324"/>
        <v>0</v>
      </c>
      <c r="S1340" s="55">
        <f t="shared" si="324"/>
        <v>0</v>
      </c>
      <c r="T1340" s="55">
        <f t="shared" si="324"/>
        <v>0</v>
      </c>
      <c r="U1340" s="55">
        <f t="shared" si="324"/>
        <v>0</v>
      </c>
      <c r="V1340" s="55">
        <f t="shared" si="324"/>
        <v>0</v>
      </c>
      <c r="W1340" s="55">
        <f t="shared" si="324"/>
        <v>0</v>
      </c>
      <c r="X1340" s="55">
        <f t="shared" si="324"/>
        <v>0</v>
      </c>
      <c r="Y1340" s="55">
        <f t="shared" si="324"/>
        <v>0</v>
      </c>
      <c r="Z1340" s="55">
        <f t="shared" si="323"/>
        <v>0</v>
      </c>
      <c r="AA1340" s="55">
        <f t="shared" si="323"/>
        <v>0</v>
      </c>
      <c r="AB1340" s="55">
        <f t="shared" si="323"/>
        <v>0</v>
      </c>
      <c r="AC1340" s="55">
        <f t="shared" si="323"/>
        <v>0</v>
      </c>
      <c r="AD1340" s="55">
        <f t="shared" si="323"/>
        <v>0</v>
      </c>
      <c r="AE1340" s="55">
        <f t="shared" si="323"/>
        <v>0</v>
      </c>
      <c r="AF1340" s="55">
        <f t="shared" si="323"/>
        <v>0</v>
      </c>
      <c r="AG1340" s="55">
        <f t="shared" si="323"/>
        <v>0</v>
      </c>
      <c r="AH1340" s="55">
        <f t="shared" si="323"/>
        <v>0</v>
      </c>
      <c r="AI1340" s="55">
        <f t="shared" si="323"/>
        <v>0</v>
      </c>
      <c r="AJ1340" s="55">
        <f t="shared" si="323"/>
        <v>0</v>
      </c>
      <c r="AK1340" s="55">
        <f t="shared" si="323"/>
        <v>0</v>
      </c>
      <c r="AL1340" s="55">
        <f t="shared" si="323"/>
        <v>0</v>
      </c>
      <c r="AM1340" s="55">
        <f t="shared" si="323"/>
        <v>0</v>
      </c>
      <c r="AN1340" s="55">
        <f t="shared" si="323"/>
        <v>0</v>
      </c>
      <c r="AO1340" s="55">
        <f t="shared" si="322"/>
        <v>0</v>
      </c>
      <c r="AP1340" s="55">
        <f t="shared" si="322"/>
        <v>0</v>
      </c>
      <c r="AQ1340" s="55">
        <f t="shared" si="322"/>
        <v>0</v>
      </c>
      <c r="AR1340" s="55">
        <f t="shared" si="322"/>
        <v>0</v>
      </c>
      <c r="AS1340" s="55">
        <f t="shared" si="322"/>
        <v>0</v>
      </c>
      <c r="AT1340" s="55">
        <f t="shared" si="322"/>
        <v>0</v>
      </c>
      <c r="AU1340" s="55">
        <f t="shared" si="322"/>
        <v>0</v>
      </c>
      <c r="AV1340" s="54">
        <f t="shared" si="312"/>
        <v>0</v>
      </c>
      <c r="AW1340" s="54">
        <f t="shared" si="313"/>
        <v>0</v>
      </c>
      <c r="AX1340" s="54">
        <f t="shared" si="314"/>
        <v>0</v>
      </c>
    </row>
    <row r="1341" spans="9:50">
      <c r="I1341" s="55">
        <f t="shared" si="310"/>
        <v>0</v>
      </c>
      <c r="J1341" s="55">
        <f t="shared" si="324"/>
        <v>0</v>
      </c>
      <c r="K1341" s="55">
        <f t="shared" si="324"/>
        <v>0</v>
      </c>
      <c r="L1341" s="55">
        <f t="shared" si="324"/>
        <v>0</v>
      </c>
      <c r="M1341" s="55">
        <f t="shared" si="324"/>
        <v>0</v>
      </c>
      <c r="N1341" s="55">
        <f t="shared" si="324"/>
        <v>0</v>
      </c>
      <c r="O1341" s="55">
        <f t="shared" si="324"/>
        <v>0</v>
      </c>
      <c r="P1341" s="55">
        <f t="shared" si="324"/>
        <v>0</v>
      </c>
      <c r="Q1341" s="55">
        <f t="shared" si="324"/>
        <v>0</v>
      </c>
      <c r="R1341" s="55">
        <f t="shared" si="324"/>
        <v>0</v>
      </c>
      <c r="S1341" s="55">
        <f t="shared" si="324"/>
        <v>0</v>
      </c>
      <c r="T1341" s="55">
        <f t="shared" si="324"/>
        <v>0</v>
      </c>
      <c r="U1341" s="55">
        <f t="shared" si="324"/>
        <v>0</v>
      </c>
      <c r="V1341" s="55">
        <f t="shared" si="324"/>
        <v>0</v>
      </c>
      <c r="W1341" s="55">
        <f t="shared" si="324"/>
        <v>0</v>
      </c>
      <c r="X1341" s="55">
        <f t="shared" si="324"/>
        <v>0</v>
      </c>
      <c r="Y1341" s="55">
        <f t="shared" si="324"/>
        <v>0</v>
      </c>
      <c r="Z1341" s="55">
        <f t="shared" si="323"/>
        <v>0</v>
      </c>
      <c r="AA1341" s="55">
        <f t="shared" si="323"/>
        <v>0</v>
      </c>
      <c r="AB1341" s="55">
        <f t="shared" si="323"/>
        <v>0</v>
      </c>
      <c r="AC1341" s="55">
        <f t="shared" si="323"/>
        <v>0</v>
      </c>
      <c r="AD1341" s="55">
        <f t="shared" si="323"/>
        <v>0</v>
      </c>
      <c r="AE1341" s="55">
        <f t="shared" si="323"/>
        <v>0</v>
      </c>
      <c r="AF1341" s="55">
        <f t="shared" si="323"/>
        <v>0</v>
      </c>
      <c r="AG1341" s="55">
        <f t="shared" si="323"/>
        <v>0</v>
      </c>
      <c r="AH1341" s="55">
        <f t="shared" si="323"/>
        <v>0</v>
      </c>
      <c r="AI1341" s="55">
        <f t="shared" si="323"/>
        <v>0</v>
      </c>
      <c r="AJ1341" s="55">
        <f t="shared" si="323"/>
        <v>0</v>
      </c>
      <c r="AK1341" s="55">
        <f t="shared" si="323"/>
        <v>0</v>
      </c>
      <c r="AL1341" s="55">
        <f t="shared" si="323"/>
        <v>0</v>
      </c>
      <c r="AM1341" s="55">
        <f t="shared" si="323"/>
        <v>0</v>
      </c>
      <c r="AN1341" s="55">
        <f t="shared" si="323"/>
        <v>0</v>
      </c>
      <c r="AO1341" s="55">
        <f t="shared" si="322"/>
        <v>0</v>
      </c>
      <c r="AP1341" s="55">
        <f t="shared" si="322"/>
        <v>0</v>
      </c>
      <c r="AQ1341" s="55">
        <f t="shared" si="322"/>
        <v>0</v>
      </c>
      <c r="AR1341" s="55">
        <f t="shared" si="322"/>
        <v>0</v>
      </c>
      <c r="AS1341" s="55">
        <f t="shared" si="322"/>
        <v>0</v>
      </c>
      <c r="AT1341" s="55">
        <f t="shared" si="322"/>
        <v>0</v>
      </c>
      <c r="AU1341" s="55">
        <f t="shared" si="322"/>
        <v>0</v>
      </c>
      <c r="AV1341" s="54">
        <f t="shared" si="312"/>
        <v>0</v>
      </c>
      <c r="AW1341" s="54">
        <f t="shared" si="313"/>
        <v>0</v>
      </c>
      <c r="AX1341" s="54">
        <f t="shared" si="314"/>
        <v>0</v>
      </c>
    </row>
    <row r="1342" spans="9:50">
      <c r="I1342" s="55">
        <f t="shared" si="310"/>
        <v>0</v>
      </c>
      <c r="J1342" s="55">
        <f t="shared" si="324"/>
        <v>0</v>
      </c>
      <c r="K1342" s="55">
        <f t="shared" si="324"/>
        <v>0</v>
      </c>
      <c r="L1342" s="55">
        <f t="shared" si="324"/>
        <v>0</v>
      </c>
      <c r="M1342" s="55">
        <f t="shared" si="324"/>
        <v>0</v>
      </c>
      <c r="N1342" s="55">
        <f t="shared" si="324"/>
        <v>0</v>
      </c>
      <c r="O1342" s="55">
        <f t="shared" si="324"/>
        <v>0</v>
      </c>
      <c r="P1342" s="55">
        <f t="shared" si="324"/>
        <v>0</v>
      </c>
      <c r="Q1342" s="55">
        <f t="shared" si="324"/>
        <v>0</v>
      </c>
      <c r="R1342" s="55">
        <f t="shared" si="324"/>
        <v>0</v>
      </c>
      <c r="S1342" s="55">
        <f t="shared" si="324"/>
        <v>0</v>
      </c>
      <c r="T1342" s="55">
        <f t="shared" si="324"/>
        <v>0</v>
      </c>
      <c r="U1342" s="55">
        <f t="shared" si="324"/>
        <v>0</v>
      </c>
      <c r="V1342" s="55">
        <f t="shared" si="324"/>
        <v>0</v>
      </c>
      <c r="W1342" s="55">
        <f t="shared" si="324"/>
        <v>0</v>
      </c>
      <c r="X1342" s="55">
        <f t="shared" si="324"/>
        <v>0</v>
      </c>
      <c r="Y1342" s="55">
        <f t="shared" si="324"/>
        <v>0</v>
      </c>
      <c r="Z1342" s="55">
        <f t="shared" si="323"/>
        <v>0</v>
      </c>
      <c r="AA1342" s="55">
        <f t="shared" si="323"/>
        <v>0</v>
      </c>
      <c r="AB1342" s="55">
        <f t="shared" si="323"/>
        <v>0</v>
      </c>
      <c r="AC1342" s="55">
        <f t="shared" si="323"/>
        <v>0</v>
      </c>
      <c r="AD1342" s="55">
        <f t="shared" si="323"/>
        <v>0</v>
      </c>
      <c r="AE1342" s="55">
        <f t="shared" si="323"/>
        <v>0</v>
      </c>
      <c r="AF1342" s="55">
        <f t="shared" si="323"/>
        <v>0</v>
      </c>
      <c r="AG1342" s="55">
        <f t="shared" si="323"/>
        <v>0</v>
      </c>
      <c r="AH1342" s="55">
        <f t="shared" si="323"/>
        <v>0</v>
      </c>
      <c r="AI1342" s="55">
        <f t="shared" si="323"/>
        <v>0</v>
      </c>
      <c r="AJ1342" s="55">
        <f t="shared" si="323"/>
        <v>0</v>
      </c>
      <c r="AK1342" s="55">
        <f t="shared" si="323"/>
        <v>0</v>
      </c>
      <c r="AL1342" s="55">
        <f t="shared" si="323"/>
        <v>0</v>
      </c>
      <c r="AM1342" s="55">
        <f t="shared" si="323"/>
        <v>0</v>
      </c>
      <c r="AN1342" s="55">
        <f t="shared" si="323"/>
        <v>0</v>
      </c>
      <c r="AO1342" s="55">
        <f t="shared" si="322"/>
        <v>0</v>
      </c>
      <c r="AP1342" s="55">
        <f t="shared" si="322"/>
        <v>0</v>
      </c>
      <c r="AQ1342" s="55">
        <f t="shared" si="322"/>
        <v>0</v>
      </c>
      <c r="AR1342" s="55">
        <f t="shared" si="322"/>
        <v>0</v>
      </c>
      <c r="AS1342" s="55">
        <f t="shared" si="322"/>
        <v>0</v>
      </c>
      <c r="AT1342" s="55">
        <f t="shared" si="322"/>
        <v>0</v>
      </c>
      <c r="AU1342" s="55">
        <f t="shared" si="322"/>
        <v>0</v>
      </c>
      <c r="AV1342" s="54">
        <f t="shared" si="312"/>
        <v>0</v>
      </c>
      <c r="AW1342" s="54">
        <f t="shared" si="313"/>
        <v>0</v>
      </c>
      <c r="AX1342" s="54">
        <f t="shared" si="314"/>
        <v>0</v>
      </c>
    </row>
    <row r="1343" spans="9:50">
      <c r="I1343" s="55">
        <f t="shared" si="310"/>
        <v>0</v>
      </c>
      <c r="J1343" s="55">
        <f t="shared" si="324"/>
        <v>0</v>
      </c>
      <c r="K1343" s="55">
        <f t="shared" si="324"/>
        <v>0</v>
      </c>
      <c r="L1343" s="55">
        <f t="shared" si="324"/>
        <v>0</v>
      </c>
      <c r="M1343" s="55">
        <f t="shared" si="324"/>
        <v>0</v>
      </c>
      <c r="N1343" s="55">
        <f t="shared" si="324"/>
        <v>0</v>
      </c>
      <c r="O1343" s="55">
        <f t="shared" si="324"/>
        <v>0</v>
      </c>
      <c r="P1343" s="55">
        <f t="shared" si="324"/>
        <v>0</v>
      </c>
      <c r="Q1343" s="55">
        <f t="shared" si="324"/>
        <v>0</v>
      </c>
      <c r="R1343" s="55">
        <f t="shared" si="324"/>
        <v>0</v>
      </c>
      <c r="S1343" s="55">
        <f t="shared" si="324"/>
        <v>0</v>
      </c>
      <c r="T1343" s="55">
        <f t="shared" si="324"/>
        <v>0</v>
      </c>
      <c r="U1343" s="55">
        <f t="shared" si="324"/>
        <v>0</v>
      </c>
      <c r="V1343" s="55">
        <f t="shared" si="324"/>
        <v>0</v>
      </c>
      <c r="W1343" s="55">
        <f t="shared" si="324"/>
        <v>0</v>
      </c>
      <c r="X1343" s="55">
        <f t="shared" si="324"/>
        <v>0</v>
      </c>
      <c r="Y1343" s="55">
        <f t="shared" si="324"/>
        <v>0</v>
      </c>
      <c r="Z1343" s="55">
        <f t="shared" si="323"/>
        <v>0</v>
      </c>
      <c r="AA1343" s="55">
        <f t="shared" si="323"/>
        <v>0</v>
      </c>
      <c r="AB1343" s="55">
        <f t="shared" si="323"/>
        <v>0</v>
      </c>
      <c r="AC1343" s="55">
        <f t="shared" si="323"/>
        <v>0</v>
      </c>
      <c r="AD1343" s="55">
        <f t="shared" si="323"/>
        <v>0</v>
      </c>
      <c r="AE1343" s="55">
        <f t="shared" si="323"/>
        <v>0</v>
      </c>
      <c r="AF1343" s="55">
        <f t="shared" si="323"/>
        <v>0</v>
      </c>
      <c r="AG1343" s="55">
        <f t="shared" si="323"/>
        <v>0</v>
      </c>
      <c r="AH1343" s="55">
        <f t="shared" si="323"/>
        <v>0</v>
      </c>
      <c r="AI1343" s="55">
        <f t="shared" si="323"/>
        <v>0</v>
      </c>
      <c r="AJ1343" s="55">
        <f t="shared" si="323"/>
        <v>0</v>
      </c>
      <c r="AK1343" s="55">
        <f t="shared" si="323"/>
        <v>0</v>
      </c>
      <c r="AL1343" s="55">
        <f t="shared" si="323"/>
        <v>0</v>
      </c>
      <c r="AM1343" s="55">
        <f t="shared" si="323"/>
        <v>0</v>
      </c>
      <c r="AN1343" s="55">
        <f t="shared" si="323"/>
        <v>0</v>
      </c>
      <c r="AO1343" s="55">
        <f t="shared" si="322"/>
        <v>0</v>
      </c>
      <c r="AP1343" s="55">
        <f t="shared" si="322"/>
        <v>0</v>
      </c>
      <c r="AQ1343" s="55">
        <f t="shared" si="322"/>
        <v>0</v>
      </c>
      <c r="AR1343" s="55">
        <f t="shared" si="322"/>
        <v>0</v>
      </c>
      <c r="AS1343" s="55">
        <f t="shared" si="322"/>
        <v>0</v>
      </c>
      <c r="AT1343" s="55">
        <f t="shared" si="322"/>
        <v>0</v>
      </c>
      <c r="AU1343" s="55">
        <f t="shared" si="322"/>
        <v>0</v>
      </c>
      <c r="AV1343" s="54">
        <f t="shared" si="312"/>
        <v>0</v>
      </c>
      <c r="AW1343" s="54">
        <f t="shared" si="313"/>
        <v>0</v>
      </c>
      <c r="AX1343" s="54">
        <f t="shared" si="314"/>
        <v>0</v>
      </c>
    </row>
    <row r="1344" spans="9:50">
      <c r="I1344" s="55">
        <f t="shared" si="310"/>
        <v>0</v>
      </c>
      <c r="J1344" s="55">
        <f t="shared" si="324"/>
        <v>0</v>
      </c>
      <c r="K1344" s="55">
        <f t="shared" si="324"/>
        <v>0</v>
      </c>
      <c r="L1344" s="55">
        <f t="shared" si="324"/>
        <v>0</v>
      </c>
      <c r="M1344" s="55">
        <f t="shared" si="324"/>
        <v>0</v>
      </c>
      <c r="N1344" s="55">
        <f t="shared" si="324"/>
        <v>0</v>
      </c>
      <c r="O1344" s="55">
        <f t="shared" si="324"/>
        <v>0</v>
      </c>
      <c r="P1344" s="55">
        <f t="shared" si="324"/>
        <v>0</v>
      </c>
      <c r="Q1344" s="55">
        <f t="shared" si="324"/>
        <v>0</v>
      </c>
      <c r="R1344" s="55">
        <f t="shared" si="324"/>
        <v>0</v>
      </c>
      <c r="S1344" s="55">
        <f t="shared" si="324"/>
        <v>0</v>
      </c>
      <c r="T1344" s="55">
        <f t="shared" si="324"/>
        <v>0</v>
      </c>
      <c r="U1344" s="55">
        <f t="shared" si="324"/>
        <v>0</v>
      </c>
      <c r="V1344" s="55">
        <f t="shared" si="324"/>
        <v>0</v>
      </c>
      <c r="W1344" s="55">
        <f t="shared" si="324"/>
        <v>0</v>
      </c>
      <c r="X1344" s="55">
        <f t="shared" si="324"/>
        <v>0</v>
      </c>
      <c r="Y1344" s="55">
        <f t="shared" si="324"/>
        <v>0</v>
      </c>
      <c r="Z1344" s="55">
        <f t="shared" si="323"/>
        <v>0</v>
      </c>
      <c r="AA1344" s="55">
        <f t="shared" si="323"/>
        <v>0</v>
      </c>
      <c r="AB1344" s="55">
        <f t="shared" si="323"/>
        <v>0</v>
      </c>
      <c r="AC1344" s="55">
        <f t="shared" si="323"/>
        <v>0</v>
      </c>
      <c r="AD1344" s="55">
        <f t="shared" si="323"/>
        <v>0</v>
      </c>
      <c r="AE1344" s="55">
        <f t="shared" si="323"/>
        <v>0</v>
      </c>
      <c r="AF1344" s="55">
        <f t="shared" si="323"/>
        <v>0</v>
      </c>
      <c r="AG1344" s="55">
        <f t="shared" si="323"/>
        <v>0</v>
      </c>
      <c r="AH1344" s="55">
        <f t="shared" si="323"/>
        <v>0</v>
      </c>
      <c r="AI1344" s="55">
        <f t="shared" si="323"/>
        <v>0</v>
      </c>
      <c r="AJ1344" s="55">
        <f t="shared" si="323"/>
        <v>0</v>
      </c>
      <c r="AK1344" s="55">
        <f t="shared" si="323"/>
        <v>0</v>
      </c>
      <c r="AL1344" s="55">
        <f t="shared" si="323"/>
        <v>0</v>
      </c>
      <c r="AM1344" s="55">
        <f t="shared" si="323"/>
        <v>0</v>
      </c>
      <c r="AN1344" s="55">
        <f t="shared" si="323"/>
        <v>0</v>
      </c>
      <c r="AO1344" s="55">
        <f t="shared" si="322"/>
        <v>0</v>
      </c>
      <c r="AP1344" s="55">
        <f t="shared" si="322"/>
        <v>0</v>
      </c>
      <c r="AQ1344" s="55">
        <f t="shared" si="322"/>
        <v>0</v>
      </c>
      <c r="AR1344" s="55">
        <f t="shared" si="322"/>
        <v>0</v>
      </c>
      <c r="AS1344" s="55">
        <f t="shared" si="322"/>
        <v>0</v>
      </c>
      <c r="AT1344" s="55">
        <f t="shared" si="322"/>
        <v>0</v>
      </c>
      <c r="AU1344" s="55">
        <f t="shared" si="322"/>
        <v>0</v>
      </c>
      <c r="AV1344" s="54">
        <f t="shared" si="312"/>
        <v>0</v>
      </c>
      <c r="AW1344" s="54">
        <f t="shared" si="313"/>
        <v>0</v>
      </c>
      <c r="AX1344" s="54">
        <f t="shared" si="314"/>
        <v>0</v>
      </c>
    </row>
    <row r="1345" spans="9:50">
      <c r="I1345" s="55">
        <f t="shared" si="310"/>
        <v>0</v>
      </c>
      <c r="J1345" s="55">
        <f t="shared" si="324"/>
        <v>0</v>
      </c>
      <c r="K1345" s="55">
        <f t="shared" si="324"/>
        <v>0</v>
      </c>
      <c r="L1345" s="55">
        <f t="shared" si="324"/>
        <v>0</v>
      </c>
      <c r="M1345" s="55">
        <f t="shared" si="324"/>
        <v>0</v>
      </c>
      <c r="N1345" s="55">
        <f t="shared" si="324"/>
        <v>0</v>
      </c>
      <c r="O1345" s="55">
        <f t="shared" si="324"/>
        <v>0</v>
      </c>
      <c r="P1345" s="55">
        <f t="shared" si="324"/>
        <v>0</v>
      </c>
      <c r="Q1345" s="55">
        <f t="shared" si="324"/>
        <v>0</v>
      </c>
      <c r="R1345" s="55">
        <f t="shared" si="324"/>
        <v>0</v>
      </c>
      <c r="S1345" s="55">
        <f t="shared" si="324"/>
        <v>0</v>
      </c>
      <c r="T1345" s="55">
        <f t="shared" si="324"/>
        <v>0</v>
      </c>
      <c r="U1345" s="55">
        <f t="shared" si="324"/>
        <v>0</v>
      </c>
      <c r="V1345" s="55">
        <f t="shared" si="324"/>
        <v>0</v>
      </c>
      <c r="W1345" s="55">
        <f t="shared" si="324"/>
        <v>0</v>
      </c>
      <c r="X1345" s="55">
        <f t="shared" si="324"/>
        <v>0</v>
      </c>
      <c r="Y1345" s="55">
        <f t="shared" si="324"/>
        <v>0</v>
      </c>
      <c r="Z1345" s="55">
        <f t="shared" si="323"/>
        <v>0</v>
      </c>
      <c r="AA1345" s="55">
        <f t="shared" si="323"/>
        <v>0</v>
      </c>
      <c r="AB1345" s="55">
        <f t="shared" si="323"/>
        <v>0</v>
      </c>
      <c r="AC1345" s="55">
        <f t="shared" si="323"/>
        <v>0</v>
      </c>
      <c r="AD1345" s="55">
        <f t="shared" si="323"/>
        <v>0</v>
      </c>
      <c r="AE1345" s="55">
        <f t="shared" si="323"/>
        <v>0</v>
      </c>
      <c r="AF1345" s="55">
        <f t="shared" si="323"/>
        <v>0</v>
      </c>
      <c r="AG1345" s="55">
        <f t="shared" si="323"/>
        <v>0</v>
      </c>
      <c r="AH1345" s="55">
        <f t="shared" si="323"/>
        <v>0</v>
      </c>
      <c r="AI1345" s="55">
        <f t="shared" si="323"/>
        <v>0</v>
      </c>
      <c r="AJ1345" s="55">
        <f t="shared" si="323"/>
        <v>0</v>
      </c>
      <c r="AK1345" s="55">
        <f t="shared" si="323"/>
        <v>0</v>
      </c>
      <c r="AL1345" s="55">
        <f t="shared" si="323"/>
        <v>0</v>
      </c>
      <c r="AM1345" s="55">
        <f t="shared" si="323"/>
        <v>0</v>
      </c>
      <c r="AN1345" s="55">
        <f t="shared" si="323"/>
        <v>0</v>
      </c>
      <c r="AO1345" s="55">
        <f t="shared" si="322"/>
        <v>0</v>
      </c>
      <c r="AP1345" s="55">
        <f t="shared" si="322"/>
        <v>0</v>
      </c>
      <c r="AQ1345" s="55">
        <f t="shared" si="322"/>
        <v>0</v>
      </c>
      <c r="AR1345" s="55">
        <f t="shared" si="322"/>
        <v>0</v>
      </c>
      <c r="AS1345" s="55">
        <f t="shared" si="322"/>
        <v>0</v>
      </c>
      <c r="AT1345" s="55">
        <f t="shared" si="322"/>
        <v>0</v>
      </c>
      <c r="AU1345" s="55">
        <f t="shared" si="322"/>
        <v>0</v>
      </c>
      <c r="AV1345" s="54">
        <f t="shared" si="312"/>
        <v>0</v>
      </c>
      <c r="AW1345" s="54">
        <f t="shared" si="313"/>
        <v>0</v>
      </c>
      <c r="AX1345" s="54">
        <f t="shared" si="314"/>
        <v>0</v>
      </c>
    </row>
    <row r="1346" spans="9:50">
      <c r="I1346" s="55">
        <f t="shared" si="310"/>
        <v>0</v>
      </c>
      <c r="J1346" s="55">
        <f t="shared" si="324"/>
        <v>0</v>
      </c>
      <c r="K1346" s="55">
        <f t="shared" si="324"/>
        <v>0</v>
      </c>
      <c r="L1346" s="55">
        <f t="shared" si="324"/>
        <v>0</v>
      </c>
      <c r="M1346" s="55">
        <f t="shared" si="324"/>
        <v>0</v>
      </c>
      <c r="N1346" s="55">
        <f t="shared" si="324"/>
        <v>0</v>
      </c>
      <c r="O1346" s="55">
        <f t="shared" si="324"/>
        <v>0</v>
      </c>
      <c r="P1346" s="55">
        <f t="shared" si="324"/>
        <v>0</v>
      </c>
      <c r="Q1346" s="55">
        <f t="shared" si="324"/>
        <v>0</v>
      </c>
      <c r="R1346" s="55">
        <f t="shared" si="324"/>
        <v>0</v>
      </c>
      <c r="S1346" s="55">
        <f t="shared" si="324"/>
        <v>0</v>
      </c>
      <c r="T1346" s="55">
        <f t="shared" si="324"/>
        <v>0</v>
      </c>
      <c r="U1346" s="55">
        <f t="shared" si="324"/>
        <v>0</v>
      </c>
      <c r="V1346" s="55">
        <f t="shared" si="324"/>
        <v>0</v>
      </c>
      <c r="W1346" s="55">
        <f t="shared" si="324"/>
        <v>0</v>
      </c>
      <c r="X1346" s="55">
        <f t="shared" si="324"/>
        <v>0</v>
      </c>
      <c r="Y1346" s="55">
        <f t="shared" ref="Y1346:AN1361" si="325">SUMIFS($F$2:$F$2000,$E$2:$E$2000,Y$1,$A$2:$A$2000,$H1346)</f>
        <v>0</v>
      </c>
      <c r="Z1346" s="55">
        <f t="shared" si="325"/>
        <v>0</v>
      </c>
      <c r="AA1346" s="55">
        <f t="shared" si="325"/>
        <v>0</v>
      </c>
      <c r="AB1346" s="55">
        <f t="shared" si="325"/>
        <v>0</v>
      </c>
      <c r="AC1346" s="55">
        <f t="shared" si="325"/>
        <v>0</v>
      </c>
      <c r="AD1346" s="55">
        <f t="shared" si="325"/>
        <v>0</v>
      </c>
      <c r="AE1346" s="55">
        <f t="shared" si="325"/>
        <v>0</v>
      </c>
      <c r="AF1346" s="55">
        <f t="shared" si="325"/>
        <v>0</v>
      </c>
      <c r="AG1346" s="55">
        <f t="shared" si="325"/>
        <v>0</v>
      </c>
      <c r="AH1346" s="55">
        <f t="shared" si="325"/>
        <v>0</v>
      </c>
      <c r="AI1346" s="55">
        <f t="shared" si="325"/>
        <v>0</v>
      </c>
      <c r="AJ1346" s="55">
        <f t="shared" si="325"/>
        <v>0</v>
      </c>
      <c r="AK1346" s="55">
        <f t="shared" si="325"/>
        <v>0</v>
      </c>
      <c r="AL1346" s="55">
        <f t="shared" si="325"/>
        <v>0</v>
      </c>
      <c r="AM1346" s="55">
        <f t="shared" si="325"/>
        <v>0</v>
      </c>
      <c r="AN1346" s="55">
        <f t="shared" si="325"/>
        <v>0</v>
      </c>
      <c r="AO1346" s="55">
        <f t="shared" si="322"/>
        <v>0</v>
      </c>
      <c r="AP1346" s="55">
        <f t="shared" si="322"/>
        <v>0</v>
      </c>
      <c r="AQ1346" s="55">
        <f t="shared" si="322"/>
        <v>0</v>
      </c>
      <c r="AR1346" s="55">
        <f t="shared" si="322"/>
        <v>0</v>
      </c>
      <c r="AS1346" s="55">
        <f t="shared" si="322"/>
        <v>0</v>
      </c>
      <c r="AT1346" s="55">
        <f t="shared" si="322"/>
        <v>0</v>
      </c>
      <c r="AU1346" s="55">
        <f t="shared" si="322"/>
        <v>0</v>
      </c>
      <c r="AV1346" s="54">
        <f t="shared" si="312"/>
        <v>0</v>
      </c>
      <c r="AW1346" s="54">
        <f t="shared" si="313"/>
        <v>0</v>
      </c>
      <c r="AX1346" s="54">
        <f t="shared" si="314"/>
        <v>0</v>
      </c>
    </row>
    <row r="1347" spans="9:50">
      <c r="I1347" s="55">
        <f t="shared" ref="I1347:I1410" si="326">SUMIFS($F$2:$F$2000,$B$2:$B$2000,"0",$A$2:$A$2000,$H1347)</f>
        <v>0</v>
      </c>
      <c r="J1347" s="55">
        <f t="shared" ref="J1347:Y1362" si="327">SUMIFS($F$2:$F$2000,$E$2:$E$2000,J$1,$A$2:$A$2000,$H1347)</f>
        <v>0</v>
      </c>
      <c r="K1347" s="55">
        <f t="shared" si="327"/>
        <v>0</v>
      </c>
      <c r="L1347" s="55">
        <f t="shared" si="327"/>
        <v>0</v>
      </c>
      <c r="M1347" s="55">
        <f t="shared" si="327"/>
        <v>0</v>
      </c>
      <c r="N1347" s="55">
        <f t="shared" si="327"/>
        <v>0</v>
      </c>
      <c r="O1347" s="55">
        <f t="shared" si="327"/>
        <v>0</v>
      </c>
      <c r="P1347" s="55">
        <f t="shared" si="327"/>
        <v>0</v>
      </c>
      <c r="Q1347" s="55">
        <f t="shared" si="327"/>
        <v>0</v>
      </c>
      <c r="R1347" s="55">
        <f t="shared" si="327"/>
        <v>0</v>
      </c>
      <c r="S1347" s="55">
        <f t="shared" si="327"/>
        <v>0</v>
      </c>
      <c r="T1347" s="55">
        <f t="shared" si="327"/>
        <v>0</v>
      </c>
      <c r="U1347" s="55">
        <f t="shared" si="327"/>
        <v>0</v>
      </c>
      <c r="V1347" s="55">
        <f t="shared" si="327"/>
        <v>0</v>
      </c>
      <c r="W1347" s="55">
        <f t="shared" si="327"/>
        <v>0</v>
      </c>
      <c r="X1347" s="55">
        <f t="shared" si="327"/>
        <v>0</v>
      </c>
      <c r="Y1347" s="55">
        <f t="shared" si="327"/>
        <v>0</v>
      </c>
      <c r="Z1347" s="55">
        <f t="shared" si="325"/>
        <v>0</v>
      </c>
      <c r="AA1347" s="55">
        <f t="shared" si="325"/>
        <v>0</v>
      </c>
      <c r="AB1347" s="55">
        <f t="shared" si="325"/>
        <v>0</v>
      </c>
      <c r="AC1347" s="55">
        <f t="shared" si="325"/>
        <v>0</v>
      </c>
      <c r="AD1347" s="55">
        <f t="shared" si="325"/>
        <v>0</v>
      </c>
      <c r="AE1347" s="55">
        <f t="shared" si="325"/>
        <v>0</v>
      </c>
      <c r="AF1347" s="55">
        <f t="shared" si="325"/>
        <v>0</v>
      </c>
      <c r="AG1347" s="55">
        <f t="shared" si="325"/>
        <v>0</v>
      </c>
      <c r="AH1347" s="55">
        <f t="shared" si="325"/>
        <v>0</v>
      </c>
      <c r="AI1347" s="55">
        <f t="shared" si="325"/>
        <v>0</v>
      </c>
      <c r="AJ1347" s="55">
        <f t="shared" si="325"/>
        <v>0</v>
      </c>
      <c r="AK1347" s="55">
        <f t="shared" si="325"/>
        <v>0</v>
      </c>
      <c r="AL1347" s="55">
        <f t="shared" si="325"/>
        <v>0</v>
      </c>
      <c r="AM1347" s="55">
        <f t="shared" si="325"/>
        <v>0</v>
      </c>
      <c r="AN1347" s="55">
        <f t="shared" si="325"/>
        <v>0</v>
      </c>
      <c r="AO1347" s="55">
        <f t="shared" si="322"/>
        <v>0</v>
      </c>
      <c r="AP1347" s="55">
        <f t="shared" si="322"/>
        <v>0</v>
      </c>
      <c r="AQ1347" s="55">
        <f t="shared" si="322"/>
        <v>0</v>
      </c>
      <c r="AR1347" s="55">
        <f t="shared" si="322"/>
        <v>0</v>
      </c>
      <c r="AS1347" s="55">
        <f t="shared" si="322"/>
        <v>0</v>
      </c>
      <c r="AT1347" s="55">
        <f t="shared" si="322"/>
        <v>0</v>
      </c>
      <c r="AU1347" s="55">
        <f t="shared" si="322"/>
        <v>0</v>
      </c>
      <c r="AV1347" s="54">
        <f t="shared" ref="AV1347:AV1410" si="328">I1347</f>
        <v>0</v>
      </c>
      <c r="AW1347" s="54">
        <f t="shared" ref="AW1347:AW1410" si="329">SUM(J1347:AU1347)</f>
        <v>0</v>
      </c>
      <c r="AX1347" s="54">
        <f t="shared" ref="AX1347:AX1410" si="330">AW1347+AV1347</f>
        <v>0</v>
      </c>
    </row>
    <row r="1348" spans="9:50">
      <c r="I1348" s="55">
        <f t="shared" si="326"/>
        <v>0</v>
      </c>
      <c r="J1348" s="55">
        <f t="shared" si="327"/>
        <v>0</v>
      </c>
      <c r="K1348" s="55">
        <f t="shared" si="327"/>
        <v>0</v>
      </c>
      <c r="L1348" s="55">
        <f t="shared" si="327"/>
        <v>0</v>
      </c>
      <c r="M1348" s="55">
        <f t="shared" si="327"/>
        <v>0</v>
      </c>
      <c r="N1348" s="55">
        <f t="shared" si="327"/>
        <v>0</v>
      </c>
      <c r="O1348" s="55">
        <f t="shared" si="327"/>
        <v>0</v>
      </c>
      <c r="P1348" s="55">
        <f t="shared" si="327"/>
        <v>0</v>
      </c>
      <c r="Q1348" s="55">
        <f t="shared" si="327"/>
        <v>0</v>
      </c>
      <c r="R1348" s="55">
        <f t="shared" si="327"/>
        <v>0</v>
      </c>
      <c r="S1348" s="55">
        <f t="shared" si="327"/>
        <v>0</v>
      </c>
      <c r="T1348" s="55">
        <f t="shared" si="327"/>
        <v>0</v>
      </c>
      <c r="U1348" s="55">
        <f t="shared" si="327"/>
        <v>0</v>
      </c>
      <c r="V1348" s="55">
        <f t="shared" si="327"/>
        <v>0</v>
      </c>
      <c r="W1348" s="55">
        <f t="shared" si="327"/>
        <v>0</v>
      </c>
      <c r="X1348" s="55">
        <f t="shared" si="327"/>
        <v>0</v>
      </c>
      <c r="Y1348" s="55">
        <f t="shared" si="327"/>
        <v>0</v>
      </c>
      <c r="Z1348" s="55">
        <f t="shared" si="325"/>
        <v>0</v>
      </c>
      <c r="AA1348" s="55">
        <f t="shared" si="325"/>
        <v>0</v>
      </c>
      <c r="AB1348" s="55">
        <f t="shared" si="325"/>
        <v>0</v>
      </c>
      <c r="AC1348" s="55">
        <f t="shared" si="325"/>
        <v>0</v>
      </c>
      <c r="AD1348" s="55">
        <f t="shared" si="325"/>
        <v>0</v>
      </c>
      <c r="AE1348" s="55">
        <f t="shared" si="325"/>
        <v>0</v>
      </c>
      <c r="AF1348" s="55">
        <f t="shared" si="325"/>
        <v>0</v>
      </c>
      <c r="AG1348" s="55">
        <f t="shared" si="325"/>
        <v>0</v>
      </c>
      <c r="AH1348" s="55">
        <f t="shared" si="325"/>
        <v>0</v>
      </c>
      <c r="AI1348" s="55">
        <f t="shared" si="325"/>
        <v>0</v>
      </c>
      <c r="AJ1348" s="55">
        <f t="shared" si="325"/>
        <v>0</v>
      </c>
      <c r="AK1348" s="55">
        <f t="shared" si="325"/>
        <v>0</v>
      </c>
      <c r="AL1348" s="55">
        <f t="shared" si="325"/>
        <v>0</v>
      </c>
      <c r="AM1348" s="55">
        <f t="shared" si="325"/>
        <v>0</v>
      </c>
      <c r="AN1348" s="55">
        <f t="shared" si="325"/>
        <v>0</v>
      </c>
      <c r="AO1348" s="55">
        <f t="shared" si="322"/>
        <v>0</v>
      </c>
      <c r="AP1348" s="55">
        <f t="shared" si="322"/>
        <v>0</v>
      </c>
      <c r="AQ1348" s="55">
        <f t="shared" si="322"/>
        <v>0</v>
      </c>
      <c r="AR1348" s="55">
        <f t="shared" si="322"/>
        <v>0</v>
      </c>
      <c r="AS1348" s="55">
        <f t="shared" si="322"/>
        <v>0</v>
      </c>
      <c r="AT1348" s="55">
        <f t="shared" si="322"/>
        <v>0</v>
      </c>
      <c r="AU1348" s="55">
        <f t="shared" si="322"/>
        <v>0</v>
      </c>
      <c r="AV1348" s="54">
        <f t="shared" si="328"/>
        <v>0</v>
      </c>
      <c r="AW1348" s="54">
        <f t="shared" si="329"/>
        <v>0</v>
      </c>
      <c r="AX1348" s="54">
        <f t="shared" si="330"/>
        <v>0</v>
      </c>
    </row>
    <row r="1349" spans="9:50">
      <c r="I1349" s="55">
        <f t="shared" si="326"/>
        <v>0</v>
      </c>
      <c r="J1349" s="55">
        <f t="shared" si="327"/>
        <v>0</v>
      </c>
      <c r="K1349" s="55">
        <f t="shared" si="327"/>
        <v>0</v>
      </c>
      <c r="L1349" s="55">
        <f t="shared" si="327"/>
        <v>0</v>
      </c>
      <c r="M1349" s="55">
        <f t="shared" si="327"/>
        <v>0</v>
      </c>
      <c r="N1349" s="55">
        <f t="shared" si="327"/>
        <v>0</v>
      </c>
      <c r="O1349" s="55">
        <f t="shared" si="327"/>
        <v>0</v>
      </c>
      <c r="P1349" s="55">
        <f t="shared" si="327"/>
        <v>0</v>
      </c>
      <c r="Q1349" s="55">
        <f t="shared" si="327"/>
        <v>0</v>
      </c>
      <c r="R1349" s="55">
        <f t="shared" si="327"/>
        <v>0</v>
      </c>
      <c r="S1349" s="55">
        <f t="shared" si="327"/>
        <v>0</v>
      </c>
      <c r="T1349" s="55">
        <f t="shared" si="327"/>
        <v>0</v>
      </c>
      <c r="U1349" s="55">
        <f t="shared" si="327"/>
        <v>0</v>
      </c>
      <c r="V1349" s="55">
        <f t="shared" si="327"/>
        <v>0</v>
      </c>
      <c r="W1349" s="55">
        <f t="shared" si="327"/>
        <v>0</v>
      </c>
      <c r="X1349" s="55">
        <f t="shared" si="327"/>
        <v>0</v>
      </c>
      <c r="Y1349" s="55">
        <f t="shared" si="327"/>
        <v>0</v>
      </c>
      <c r="Z1349" s="55">
        <f t="shared" si="325"/>
        <v>0</v>
      </c>
      <c r="AA1349" s="55">
        <f t="shared" si="325"/>
        <v>0</v>
      </c>
      <c r="AB1349" s="55">
        <f t="shared" si="325"/>
        <v>0</v>
      </c>
      <c r="AC1349" s="55">
        <f t="shared" si="325"/>
        <v>0</v>
      </c>
      <c r="AD1349" s="55">
        <f t="shared" si="325"/>
        <v>0</v>
      </c>
      <c r="AE1349" s="55">
        <f t="shared" si="325"/>
        <v>0</v>
      </c>
      <c r="AF1349" s="55">
        <f t="shared" si="325"/>
        <v>0</v>
      </c>
      <c r="AG1349" s="55">
        <f t="shared" si="325"/>
        <v>0</v>
      </c>
      <c r="AH1349" s="55">
        <f t="shared" si="325"/>
        <v>0</v>
      </c>
      <c r="AI1349" s="55">
        <f t="shared" si="325"/>
        <v>0</v>
      </c>
      <c r="AJ1349" s="55">
        <f t="shared" si="325"/>
        <v>0</v>
      </c>
      <c r="AK1349" s="55">
        <f t="shared" si="325"/>
        <v>0</v>
      </c>
      <c r="AL1349" s="55">
        <f t="shared" si="325"/>
        <v>0</v>
      </c>
      <c r="AM1349" s="55">
        <f t="shared" si="325"/>
        <v>0</v>
      </c>
      <c r="AN1349" s="55">
        <f t="shared" si="325"/>
        <v>0</v>
      </c>
      <c r="AO1349" s="55">
        <f t="shared" si="322"/>
        <v>0</v>
      </c>
      <c r="AP1349" s="55">
        <f t="shared" si="322"/>
        <v>0</v>
      </c>
      <c r="AQ1349" s="55">
        <f t="shared" si="322"/>
        <v>0</v>
      </c>
      <c r="AR1349" s="55">
        <f t="shared" si="322"/>
        <v>0</v>
      </c>
      <c r="AS1349" s="55">
        <f t="shared" si="322"/>
        <v>0</v>
      </c>
      <c r="AT1349" s="55">
        <f t="shared" si="322"/>
        <v>0</v>
      </c>
      <c r="AU1349" s="55">
        <f t="shared" si="322"/>
        <v>0</v>
      </c>
      <c r="AV1349" s="54">
        <f t="shared" si="328"/>
        <v>0</v>
      </c>
      <c r="AW1349" s="54">
        <f t="shared" si="329"/>
        <v>0</v>
      </c>
      <c r="AX1349" s="54">
        <f t="shared" si="330"/>
        <v>0</v>
      </c>
    </row>
    <row r="1350" spans="9:50">
      <c r="I1350" s="55">
        <f t="shared" si="326"/>
        <v>0</v>
      </c>
      <c r="J1350" s="55">
        <f t="shared" si="327"/>
        <v>0</v>
      </c>
      <c r="K1350" s="55">
        <f t="shared" si="327"/>
        <v>0</v>
      </c>
      <c r="L1350" s="55">
        <f t="shared" si="327"/>
        <v>0</v>
      </c>
      <c r="M1350" s="55">
        <f t="shared" si="327"/>
        <v>0</v>
      </c>
      <c r="N1350" s="55">
        <f t="shared" si="327"/>
        <v>0</v>
      </c>
      <c r="O1350" s="55">
        <f t="shared" si="327"/>
        <v>0</v>
      </c>
      <c r="P1350" s="55">
        <f t="shared" si="327"/>
        <v>0</v>
      </c>
      <c r="Q1350" s="55">
        <f t="shared" si="327"/>
        <v>0</v>
      </c>
      <c r="R1350" s="55">
        <f t="shared" si="327"/>
        <v>0</v>
      </c>
      <c r="S1350" s="55">
        <f t="shared" si="327"/>
        <v>0</v>
      </c>
      <c r="T1350" s="55">
        <f t="shared" si="327"/>
        <v>0</v>
      </c>
      <c r="U1350" s="55">
        <f t="shared" si="327"/>
        <v>0</v>
      </c>
      <c r="V1350" s="55">
        <f t="shared" si="327"/>
        <v>0</v>
      </c>
      <c r="W1350" s="55">
        <f t="shared" si="327"/>
        <v>0</v>
      </c>
      <c r="X1350" s="55">
        <f t="shared" si="327"/>
        <v>0</v>
      </c>
      <c r="Y1350" s="55">
        <f t="shared" si="327"/>
        <v>0</v>
      </c>
      <c r="Z1350" s="55">
        <f t="shared" si="325"/>
        <v>0</v>
      </c>
      <c r="AA1350" s="55">
        <f t="shared" si="325"/>
        <v>0</v>
      </c>
      <c r="AB1350" s="55">
        <f t="shared" si="325"/>
        <v>0</v>
      </c>
      <c r="AC1350" s="55">
        <f t="shared" si="325"/>
        <v>0</v>
      </c>
      <c r="AD1350" s="55">
        <f t="shared" si="325"/>
        <v>0</v>
      </c>
      <c r="AE1350" s="55">
        <f t="shared" si="325"/>
        <v>0</v>
      </c>
      <c r="AF1350" s="55">
        <f t="shared" si="325"/>
        <v>0</v>
      </c>
      <c r="AG1350" s="55">
        <f t="shared" si="325"/>
        <v>0</v>
      </c>
      <c r="AH1350" s="55">
        <f t="shared" si="325"/>
        <v>0</v>
      </c>
      <c r="AI1350" s="55">
        <f t="shared" si="325"/>
        <v>0</v>
      </c>
      <c r="AJ1350" s="55">
        <f t="shared" si="325"/>
        <v>0</v>
      </c>
      <c r="AK1350" s="55">
        <f t="shared" si="325"/>
        <v>0</v>
      </c>
      <c r="AL1350" s="55">
        <f t="shared" si="325"/>
        <v>0</v>
      </c>
      <c r="AM1350" s="55">
        <f t="shared" si="325"/>
        <v>0</v>
      </c>
      <c r="AN1350" s="55">
        <f t="shared" si="325"/>
        <v>0</v>
      </c>
      <c r="AO1350" s="55">
        <f t="shared" si="322"/>
        <v>0</v>
      </c>
      <c r="AP1350" s="55">
        <f t="shared" si="322"/>
        <v>0</v>
      </c>
      <c r="AQ1350" s="55">
        <f t="shared" si="322"/>
        <v>0</v>
      </c>
      <c r="AR1350" s="55">
        <f t="shared" si="322"/>
        <v>0</v>
      </c>
      <c r="AS1350" s="55">
        <f t="shared" si="322"/>
        <v>0</v>
      </c>
      <c r="AT1350" s="55">
        <f t="shared" si="322"/>
        <v>0</v>
      </c>
      <c r="AU1350" s="55">
        <f t="shared" si="322"/>
        <v>0</v>
      </c>
      <c r="AV1350" s="54">
        <f t="shared" si="328"/>
        <v>0</v>
      </c>
      <c r="AW1350" s="54">
        <f t="shared" si="329"/>
        <v>0</v>
      </c>
      <c r="AX1350" s="54">
        <f t="shared" si="330"/>
        <v>0</v>
      </c>
    </row>
    <row r="1351" spans="9:50">
      <c r="I1351" s="55">
        <f t="shared" si="326"/>
        <v>0</v>
      </c>
      <c r="J1351" s="55">
        <f t="shared" si="327"/>
        <v>0</v>
      </c>
      <c r="K1351" s="55">
        <f t="shared" si="327"/>
        <v>0</v>
      </c>
      <c r="L1351" s="55">
        <f t="shared" si="327"/>
        <v>0</v>
      </c>
      <c r="M1351" s="55">
        <f t="shared" si="327"/>
        <v>0</v>
      </c>
      <c r="N1351" s="55">
        <f t="shared" si="327"/>
        <v>0</v>
      </c>
      <c r="O1351" s="55">
        <f t="shared" si="327"/>
        <v>0</v>
      </c>
      <c r="P1351" s="55">
        <f t="shared" si="327"/>
        <v>0</v>
      </c>
      <c r="Q1351" s="55">
        <f t="shared" si="327"/>
        <v>0</v>
      </c>
      <c r="R1351" s="55">
        <f t="shared" si="327"/>
        <v>0</v>
      </c>
      <c r="S1351" s="55">
        <f t="shared" si="327"/>
        <v>0</v>
      </c>
      <c r="T1351" s="55">
        <f t="shared" si="327"/>
        <v>0</v>
      </c>
      <c r="U1351" s="55">
        <f t="shared" si="327"/>
        <v>0</v>
      </c>
      <c r="V1351" s="55">
        <f t="shared" si="327"/>
        <v>0</v>
      </c>
      <c r="W1351" s="55">
        <f t="shared" si="327"/>
        <v>0</v>
      </c>
      <c r="X1351" s="55">
        <f t="shared" si="327"/>
        <v>0</v>
      </c>
      <c r="Y1351" s="55">
        <f t="shared" si="327"/>
        <v>0</v>
      </c>
      <c r="Z1351" s="55">
        <f t="shared" si="325"/>
        <v>0</v>
      </c>
      <c r="AA1351" s="55">
        <f t="shared" si="325"/>
        <v>0</v>
      </c>
      <c r="AB1351" s="55">
        <f t="shared" si="325"/>
        <v>0</v>
      </c>
      <c r="AC1351" s="55">
        <f t="shared" si="325"/>
        <v>0</v>
      </c>
      <c r="AD1351" s="55">
        <f t="shared" si="325"/>
        <v>0</v>
      </c>
      <c r="AE1351" s="55">
        <f t="shared" si="325"/>
        <v>0</v>
      </c>
      <c r="AF1351" s="55">
        <f t="shared" si="325"/>
        <v>0</v>
      </c>
      <c r="AG1351" s="55">
        <f t="shared" si="325"/>
        <v>0</v>
      </c>
      <c r="AH1351" s="55">
        <f t="shared" si="325"/>
        <v>0</v>
      </c>
      <c r="AI1351" s="55">
        <f t="shared" si="325"/>
        <v>0</v>
      </c>
      <c r="AJ1351" s="55">
        <f t="shared" si="325"/>
        <v>0</v>
      </c>
      <c r="AK1351" s="55">
        <f t="shared" si="325"/>
        <v>0</v>
      </c>
      <c r="AL1351" s="55">
        <f t="shared" si="325"/>
        <v>0</v>
      </c>
      <c r="AM1351" s="55">
        <f t="shared" si="325"/>
        <v>0</v>
      </c>
      <c r="AN1351" s="55">
        <f t="shared" si="325"/>
        <v>0</v>
      </c>
      <c r="AO1351" s="55">
        <f t="shared" si="322"/>
        <v>0</v>
      </c>
      <c r="AP1351" s="55">
        <f t="shared" si="322"/>
        <v>0</v>
      </c>
      <c r="AQ1351" s="55">
        <f t="shared" si="322"/>
        <v>0</v>
      </c>
      <c r="AR1351" s="55">
        <f t="shared" si="322"/>
        <v>0</v>
      </c>
      <c r="AS1351" s="55">
        <f t="shared" si="322"/>
        <v>0</v>
      </c>
      <c r="AT1351" s="55">
        <f t="shared" si="322"/>
        <v>0</v>
      </c>
      <c r="AU1351" s="55">
        <f t="shared" si="322"/>
        <v>0</v>
      </c>
      <c r="AV1351" s="54">
        <f t="shared" si="328"/>
        <v>0</v>
      </c>
      <c r="AW1351" s="54">
        <f t="shared" si="329"/>
        <v>0</v>
      </c>
      <c r="AX1351" s="54">
        <f t="shared" si="330"/>
        <v>0</v>
      </c>
    </row>
    <row r="1352" spans="9:50">
      <c r="I1352" s="55">
        <f t="shared" si="326"/>
        <v>0</v>
      </c>
      <c r="J1352" s="55">
        <f t="shared" si="327"/>
        <v>0</v>
      </c>
      <c r="K1352" s="55">
        <f t="shared" si="327"/>
        <v>0</v>
      </c>
      <c r="L1352" s="55">
        <f t="shared" si="327"/>
        <v>0</v>
      </c>
      <c r="M1352" s="55">
        <f t="shared" si="327"/>
        <v>0</v>
      </c>
      <c r="N1352" s="55">
        <f t="shared" si="327"/>
        <v>0</v>
      </c>
      <c r="O1352" s="55">
        <f t="shared" si="327"/>
        <v>0</v>
      </c>
      <c r="P1352" s="55">
        <f t="shared" si="327"/>
        <v>0</v>
      </c>
      <c r="Q1352" s="55">
        <f t="shared" si="327"/>
        <v>0</v>
      </c>
      <c r="R1352" s="55">
        <f t="shared" si="327"/>
        <v>0</v>
      </c>
      <c r="S1352" s="55">
        <f t="shared" si="327"/>
        <v>0</v>
      </c>
      <c r="T1352" s="55">
        <f t="shared" si="327"/>
        <v>0</v>
      </c>
      <c r="U1352" s="55">
        <f t="shared" si="327"/>
        <v>0</v>
      </c>
      <c r="V1352" s="55">
        <f t="shared" si="327"/>
        <v>0</v>
      </c>
      <c r="W1352" s="55">
        <f t="shared" si="327"/>
        <v>0</v>
      </c>
      <c r="X1352" s="55">
        <f t="shared" si="327"/>
        <v>0</v>
      </c>
      <c r="Y1352" s="55">
        <f t="shared" si="327"/>
        <v>0</v>
      </c>
      <c r="Z1352" s="55">
        <f t="shared" si="325"/>
        <v>0</v>
      </c>
      <c r="AA1352" s="55">
        <f t="shared" si="325"/>
        <v>0</v>
      </c>
      <c r="AB1352" s="55">
        <f t="shared" si="325"/>
        <v>0</v>
      </c>
      <c r="AC1352" s="55">
        <f t="shared" si="325"/>
        <v>0</v>
      </c>
      <c r="AD1352" s="55">
        <f t="shared" si="325"/>
        <v>0</v>
      </c>
      <c r="AE1352" s="55">
        <f t="shared" si="325"/>
        <v>0</v>
      </c>
      <c r="AF1352" s="55">
        <f t="shared" si="325"/>
        <v>0</v>
      </c>
      <c r="AG1352" s="55">
        <f t="shared" si="325"/>
        <v>0</v>
      </c>
      <c r="AH1352" s="55">
        <f t="shared" si="325"/>
        <v>0</v>
      </c>
      <c r="AI1352" s="55">
        <f t="shared" si="325"/>
        <v>0</v>
      </c>
      <c r="AJ1352" s="55">
        <f t="shared" si="325"/>
        <v>0</v>
      </c>
      <c r="AK1352" s="55">
        <f t="shared" si="325"/>
        <v>0</v>
      </c>
      <c r="AL1352" s="55">
        <f t="shared" si="325"/>
        <v>0</v>
      </c>
      <c r="AM1352" s="55">
        <f t="shared" si="325"/>
        <v>0</v>
      </c>
      <c r="AN1352" s="55">
        <f t="shared" si="325"/>
        <v>0</v>
      </c>
      <c r="AO1352" s="55">
        <f t="shared" si="322"/>
        <v>0</v>
      </c>
      <c r="AP1352" s="55">
        <f t="shared" si="322"/>
        <v>0</v>
      </c>
      <c r="AQ1352" s="55">
        <f t="shared" si="322"/>
        <v>0</v>
      </c>
      <c r="AR1352" s="55">
        <f t="shared" si="322"/>
        <v>0</v>
      </c>
      <c r="AS1352" s="55">
        <f t="shared" si="322"/>
        <v>0</v>
      </c>
      <c r="AT1352" s="55">
        <f t="shared" si="322"/>
        <v>0</v>
      </c>
      <c r="AU1352" s="55">
        <f t="shared" si="322"/>
        <v>0</v>
      </c>
      <c r="AV1352" s="54">
        <f t="shared" si="328"/>
        <v>0</v>
      </c>
      <c r="AW1352" s="54">
        <f t="shared" si="329"/>
        <v>0</v>
      </c>
      <c r="AX1352" s="54">
        <f t="shared" si="330"/>
        <v>0</v>
      </c>
    </row>
    <row r="1353" spans="9:50">
      <c r="I1353" s="55">
        <f t="shared" si="326"/>
        <v>0</v>
      </c>
      <c r="J1353" s="55">
        <f t="shared" si="327"/>
        <v>0</v>
      </c>
      <c r="K1353" s="55">
        <f t="shared" si="327"/>
        <v>0</v>
      </c>
      <c r="L1353" s="55">
        <f t="shared" si="327"/>
        <v>0</v>
      </c>
      <c r="M1353" s="55">
        <f t="shared" si="327"/>
        <v>0</v>
      </c>
      <c r="N1353" s="55">
        <f t="shared" si="327"/>
        <v>0</v>
      </c>
      <c r="O1353" s="55">
        <f t="shared" si="327"/>
        <v>0</v>
      </c>
      <c r="P1353" s="55">
        <f t="shared" si="327"/>
        <v>0</v>
      </c>
      <c r="Q1353" s="55">
        <f t="shared" si="327"/>
        <v>0</v>
      </c>
      <c r="R1353" s="55">
        <f t="shared" si="327"/>
        <v>0</v>
      </c>
      <c r="S1353" s="55">
        <f t="shared" si="327"/>
        <v>0</v>
      </c>
      <c r="T1353" s="55">
        <f t="shared" si="327"/>
        <v>0</v>
      </c>
      <c r="U1353" s="55">
        <f t="shared" si="327"/>
        <v>0</v>
      </c>
      <c r="V1353" s="55">
        <f t="shared" si="327"/>
        <v>0</v>
      </c>
      <c r="W1353" s="55">
        <f t="shared" si="327"/>
        <v>0</v>
      </c>
      <c r="X1353" s="55">
        <f t="shared" si="327"/>
        <v>0</v>
      </c>
      <c r="Y1353" s="55">
        <f t="shared" si="327"/>
        <v>0</v>
      </c>
      <c r="Z1353" s="55">
        <f t="shared" si="325"/>
        <v>0</v>
      </c>
      <c r="AA1353" s="55">
        <f t="shared" si="325"/>
        <v>0</v>
      </c>
      <c r="AB1353" s="55">
        <f t="shared" si="325"/>
        <v>0</v>
      </c>
      <c r="AC1353" s="55">
        <f t="shared" si="325"/>
        <v>0</v>
      </c>
      <c r="AD1353" s="55">
        <f t="shared" si="325"/>
        <v>0</v>
      </c>
      <c r="AE1353" s="55">
        <f t="shared" si="325"/>
        <v>0</v>
      </c>
      <c r="AF1353" s="55">
        <f t="shared" si="325"/>
        <v>0</v>
      </c>
      <c r="AG1353" s="55">
        <f t="shared" si="325"/>
        <v>0</v>
      </c>
      <c r="AH1353" s="55">
        <f t="shared" si="325"/>
        <v>0</v>
      </c>
      <c r="AI1353" s="55">
        <f t="shared" si="325"/>
        <v>0</v>
      </c>
      <c r="AJ1353" s="55">
        <f t="shared" si="325"/>
        <v>0</v>
      </c>
      <c r="AK1353" s="55">
        <f t="shared" si="325"/>
        <v>0</v>
      </c>
      <c r="AL1353" s="55">
        <f t="shared" si="325"/>
        <v>0</v>
      </c>
      <c r="AM1353" s="55">
        <f t="shared" si="325"/>
        <v>0</v>
      </c>
      <c r="AN1353" s="55">
        <f t="shared" si="325"/>
        <v>0</v>
      </c>
      <c r="AO1353" s="55">
        <f t="shared" si="322"/>
        <v>0</v>
      </c>
      <c r="AP1353" s="55">
        <f t="shared" si="322"/>
        <v>0</v>
      </c>
      <c r="AQ1353" s="55">
        <f t="shared" si="322"/>
        <v>0</v>
      </c>
      <c r="AR1353" s="55">
        <f t="shared" si="322"/>
        <v>0</v>
      </c>
      <c r="AS1353" s="55">
        <f t="shared" si="322"/>
        <v>0</v>
      </c>
      <c r="AT1353" s="55">
        <f t="shared" si="322"/>
        <v>0</v>
      </c>
      <c r="AU1353" s="55">
        <f t="shared" si="322"/>
        <v>0</v>
      </c>
      <c r="AV1353" s="54">
        <f t="shared" si="328"/>
        <v>0</v>
      </c>
      <c r="AW1353" s="54">
        <f t="shared" si="329"/>
        <v>0</v>
      </c>
      <c r="AX1353" s="54">
        <f t="shared" si="330"/>
        <v>0</v>
      </c>
    </row>
    <row r="1354" spans="9:50">
      <c r="I1354" s="55">
        <f t="shared" si="326"/>
        <v>0</v>
      </c>
      <c r="J1354" s="55">
        <f t="shared" si="327"/>
        <v>0</v>
      </c>
      <c r="K1354" s="55">
        <f t="shared" si="327"/>
        <v>0</v>
      </c>
      <c r="L1354" s="55">
        <f t="shared" si="327"/>
        <v>0</v>
      </c>
      <c r="M1354" s="55">
        <f t="shared" si="327"/>
        <v>0</v>
      </c>
      <c r="N1354" s="55">
        <f t="shared" si="327"/>
        <v>0</v>
      </c>
      <c r="O1354" s="55">
        <f t="shared" si="327"/>
        <v>0</v>
      </c>
      <c r="P1354" s="55">
        <f t="shared" si="327"/>
        <v>0</v>
      </c>
      <c r="Q1354" s="55">
        <f t="shared" si="327"/>
        <v>0</v>
      </c>
      <c r="R1354" s="55">
        <f t="shared" si="327"/>
        <v>0</v>
      </c>
      <c r="S1354" s="55">
        <f t="shared" si="327"/>
        <v>0</v>
      </c>
      <c r="T1354" s="55">
        <f t="shared" si="327"/>
        <v>0</v>
      </c>
      <c r="U1354" s="55">
        <f t="shared" si="327"/>
        <v>0</v>
      </c>
      <c r="V1354" s="55">
        <f t="shared" si="327"/>
        <v>0</v>
      </c>
      <c r="W1354" s="55">
        <f t="shared" si="327"/>
        <v>0</v>
      </c>
      <c r="X1354" s="55">
        <f t="shared" si="327"/>
        <v>0</v>
      </c>
      <c r="Y1354" s="55">
        <f t="shared" si="327"/>
        <v>0</v>
      </c>
      <c r="Z1354" s="55">
        <f t="shared" si="325"/>
        <v>0</v>
      </c>
      <c r="AA1354" s="55">
        <f t="shared" si="325"/>
        <v>0</v>
      </c>
      <c r="AB1354" s="55">
        <f t="shared" si="325"/>
        <v>0</v>
      </c>
      <c r="AC1354" s="55">
        <f t="shared" si="325"/>
        <v>0</v>
      </c>
      <c r="AD1354" s="55">
        <f t="shared" si="325"/>
        <v>0</v>
      </c>
      <c r="AE1354" s="55">
        <f t="shared" si="325"/>
        <v>0</v>
      </c>
      <c r="AF1354" s="55">
        <f t="shared" si="325"/>
        <v>0</v>
      </c>
      <c r="AG1354" s="55">
        <f t="shared" si="325"/>
        <v>0</v>
      </c>
      <c r="AH1354" s="55">
        <f t="shared" si="325"/>
        <v>0</v>
      </c>
      <c r="AI1354" s="55">
        <f t="shared" si="325"/>
        <v>0</v>
      </c>
      <c r="AJ1354" s="55">
        <f t="shared" si="325"/>
        <v>0</v>
      </c>
      <c r="AK1354" s="55">
        <f t="shared" si="325"/>
        <v>0</v>
      </c>
      <c r="AL1354" s="55">
        <f t="shared" si="325"/>
        <v>0</v>
      </c>
      <c r="AM1354" s="55">
        <f t="shared" si="325"/>
        <v>0</v>
      </c>
      <c r="AN1354" s="55">
        <f t="shared" si="325"/>
        <v>0</v>
      </c>
      <c r="AO1354" s="55">
        <f t="shared" si="322"/>
        <v>0</v>
      </c>
      <c r="AP1354" s="55">
        <f t="shared" si="322"/>
        <v>0</v>
      </c>
      <c r="AQ1354" s="55">
        <f t="shared" si="322"/>
        <v>0</v>
      </c>
      <c r="AR1354" s="55">
        <f t="shared" si="322"/>
        <v>0</v>
      </c>
      <c r="AS1354" s="55">
        <f t="shared" si="322"/>
        <v>0</v>
      </c>
      <c r="AT1354" s="55">
        <f t="shared" si="322"/>
        <v>0</v>
      </c>
      <c r="AU1354" s="55">
        <f t="shared" si="322"/>
        <v>0</v>
      </c>
      <c r="AV1354" s="54">
        <f t="shared" si="328"/>
        <v>0</v>
      </c>
      <c r="AW1354" s="54">
        <f t="shared" si="329"/>
        <v>0</v>
      </c>
      <c r="AX1354" s="54">
        <f t="shared" si="330"/>
        <v>0</v>
      </c>
    </row>
    <row r="1355" spans="9:50">
      <c r="I1355" s="55">
        <f t="shared" si="326"/>
        <v>0</v>
      </c>
      <c r="J1355" s="55">
        <f t="shared" si="327"/>
        <v>0</v>
      </c>
      <c r="K1355" s="55">
        <f t="shared" si="327"/>
        <v>0</v>
      </c>
      <c r="L1355" s="55">
        <f t="shared" si="327"/>
        <v>0</v>
      </c>
      <c r="M1355" s="55">
        <f t="shared" si="327"/>
        <v>0</v>
      </c>
      <c r="N1355" s="55">
        <f t="shared" si="327"/>
        <v>0</v>
      </c>
      <c r="O1355" s="55">
        <f t="shared" si="327"/>
        <v>0</v>
      </c>
      <c r="P1355" s="55">
        <f t="shared" si="327"/>
        <v>0</v>
      </c>
      <c r="Q1355" s="55">
        <f t="shared" si="327"/>
        <v>0</v>
      </c>
      <c r="R1355" s="55">
        <f t="shared" si="327"/>
        <v>0</v>
      </c>
      <c r="S1355" s="55">
        <f t="shared" si="327"/>
        <v>0</v>
      </c>
      <c r="T1355" s="55">
        <f t="shared" si="327"/>
        <v>0</v>
      </c>
      <c r="U1355" s="55">
        <f t="shared" si="327"/>
        <v>0</v>
      </c>
      <c r="V1355" s="55">
        <f t="shared" si="327"/>
        <v>0</v>
      </c>
      <c r="W1355" s="55">
        <f t="shared" si="327"/>
        <v>0</v>
      </c>
      <c r="X1355" s="55">
        <f t="shared" si="327"/>
        <v>0</v>
      </c>
      <c r="Y1355" s="55">
        <f t="shared" si="327"/>
        <v>0</v>
      </c>
      <c r="Z1355" s="55">
        <f t="shared" si="325"/>
        <v>0</v>
      </c>
      <c r="AA1355" s="55">
        <f t="shared" si="325"/>
        <v>0</v>
      </c>
      <c r="AB1355" s="55">
        <f t="shared" si="325"/>
        <v>0</v>
      </c>
      <c r="AC1355" s="55">
        <f t="shared" si="325"/>
        <v>0</v>
      </c>
      <c r="AD1355" s="55">
        <f t="shared" si="325"/>
        <v>0</v>
      </c>
      <c r="AE1355" s="55">
        <f t="shared" si="325"/>
        <v>0</v>
      </c>
      <c r="AF1355" s="55">
        <f t="shared" si="325"/>
        <v>0</v>
      </c>
      <c r="AG1355" s="55">
        <f t="shared" si="325"/>
        <v>0</v>
      </c>
      <c r="AH1355" s="55">
        <f t="shared" si="325"/>
        <v>0</v>
      </c>
      <c r="AI1355" s="55">
        <f t="shared" si="325"/>
        <v>0</v>
      </c>
      <c r="AJ1355" s="55">
        <f t="shared" si="325"/>
        <v>0</v>
      </c>
      <c r="AK1355" s="55">
        <f t="shared" si="325"/>
        <v>0</v>
      </c>
      <c r="AL1355" s="55">
        <f t="shared" si="325"/>
        <v>0</v>
      </c>
      <c r="AM1355" s="55">
        <f t="shared" si="325"/>
        <v>0</v>
      </c>
      <c r="AN1355" s="55">
        <f t="shared" si="325"/>
        <v>0</v>
      </c>
      <c r="AO1355" s="55">
        <f t="shared" si="322"/>
        <v>0</v>
      </c>
      <c r="AP1355" s="55">
        <f t="shared" si="322"/>
        <v>0</v>
      </c>
      <c r="AQ1355" s="55">
        <f t="shared" si="322"/>
        <v>0</v>
      </c>
      <c r="AR1355" s="55">
        <f t="shared" si="322"/>
        <v>0</v>
      </c>
      <c r="AS1355" s="55">
        <f t="shared" si="322"/>
        <v>0</v>
      </c>
      <c r="AT1355" s="55">
        <f t="shared" si="322"/>
        <v>0</v>
      </c>
      <c r="AU1355" s="55">
        <f t="shared" si="322"/>
        <v>0</v>
      </c>
      <c r="AV1355" s="54">
        <f t="shared" si="328"/>
        <v>0</v>
      </c>
      <c r="AW1355" s="54">
        <f t="shared" si="329"/>
        <v>0</v>
      </c>
      <c r="AX1355" s="54">
        <f t="shared" si="330"/>
        <v>0</v>
      </c>
    </row>
    <row r="1356" spans="9:50">
      <c r="I1356" s="55">
        <f t="shared" si="326"/>
        <v>0</v>
      </c>
      <c r="J1356" s="55">
        <f t="shared" si="327"/>
        <v>0</v>
      </c>
      <c r="K1356" s="55">
        <f t="shared" si="327"/>
        <v>0</v>
      </c>
      <c r="L1356" s="55">
        <f t="shared" si="327"/>
        <v>0</v>
      </c>
      <c r="M1356" s="55">
        <f t="shared" si="327"/>
        <v>0</v>
      </c>
      <c r="N1356" s="55">
        <f t="shared" si="327"/>
        <v>0</v>
      </c>
      <c r="O1356" s="55">
        <f t="shared" si="327"/>
        <v>0</v>
      </c>
      <c r="P1356" s="55">
        <f t="shared" si="327"/>
        <v>0</v>
      </c>
      <c r="Q1356" s="55">
        <f t="shared" si="327"/>
        <v>0</v>
      </c>
      <c r="R1356" s="55">
        <f t="shared" si="327"/>
        <v>0</v>
      </c>
      <c r="S1356" s="55">
        <f t="shared" si="327"/>
        <v>0</v>
      </c>
      <c r="T1356" s="55">
        <f t="shared" si="327"/>
        <v>0</v>
      </c>
      <c r="U1356" s="55">
        <f t="shared" si="327"/>
        <v>0</v>
      </c>
      <c r="V1356" s="55">
        <f t="shared" si="327"/>
        <v>0</v>
      </c>
      <c r="W1356" s="55">
        <f t="shared" si="327"/>
        <v>0</v>
      </c>
      <c r="X1356" s="55">
        <f t="shared" si="327"/>
        <v>0</v>
      </c>
      <c r="Y1356" s="55">
        <f t="shared" si="327"/>
        <v>0</v>
      </c>
      <c r="Z1356" s="55">
        <f t="shared" si="325"/>
        <v>0</v>
      </c>
      <c r="AA1356" s="55">
        <f t="shared" si="325"/>
        <v>0</v>
      </c>
      <c r="AB1356" s="55">
        <f t="shared" si="325"/>
        <v>0</v>
      </c>
      <c r="AC1356" s="55">
        <f t="shared" si="325"/>
        <v>0</v>
      </c>
      <c r="AD1356" s="55">
        <f t="shared" si="325"/>
        <v>0</v>
      </c>
      <c r="AE1356" s="55">
        <f t="shared" si="325"/>
        <v>0</v>
      </c>
      <c r="AF1356" s="55">
        <f t="shared" si="325"/>
        <v>0</v>
      </c>
      <c r="AG1356" s="55">
        <f t="shared" si="325"/>
        <v>0</v>
      </c>
      <c r="AH1356" s="55">
        <f t="shared" si="325"/>
        <v>0</v>
      </c>
      <c r="AI1356" s="55">
        <f t="shared" si="325"/>
        <v>0</v>
      </c>
      <c r="AJ1356" s="55">
        <f t="shared" si="325"/>
        <v>0</v>
      </c>
      <c r="AK1356" s="55">
        <f t="shared" si="325"/>
        <v>0</v>
      </c>
      <c r="AL1356" s="55">
        <f t="shared" si="325"/>
        <v>0</v>
      </c>
      <c r="AM1356" s="55">
        <f t="shared" si="325"/>
        <v>0</v>
      </c>
      <c r="AN1356" s="55">
        <f t="shared" si="325"/>
        <v>0</v>
      </c>
      <c r="AO1356" s="55">
        <f t="shared" si="322"/>
        <v>0</v>
      </c>
      <c r="AP1356" s="55">
        <f t="shared" si="322"/>
        <v>0</v>
      </c>
      <c r="AQ1356" s="55">
        <f t="shared" si="322"/>
        <v>0</v>
      </c>
      <c r="AR1356" s="55">
        <f t="shared" si="322"/>
        <v>0</v>
      </c>
      <c r="AS1356" s="55">
        <f t="shared" si="322"/>
        <v>0</v>
      </c>
      <c r="AT1356" s="55">
        <f t="shared" si="322"/>
        <v>0</v>
      </c>
      <c r="AU1356" s="55">
        <f t="shared" si="322"/>
        <v>0</v>
      </c>
      <c r="AV1356" s="54">
        <f t="shared" si="328"/>
        <v>0</v>
      </c>
      <c r="AW1356" s="54">
        <f t="shared" si="329"/>
        <v>0</v>
      </c>
      <c r="AX1356" s="54">
        <f t="shared" si="330"/>
        <v>0</v>
      </c>
    </row>
    <row r="1357" spans="9:50">
      <c r="I1357" s="55">
        <f t="shared" si="326"/>
        <v>0</v>
      </c>
      <c r="J1357" s="55">
        <f t="shared" si="327"/>
        <v>0</v>
      </c>
      <c r="K1357" s="55">
        <f t="shared" si="327"/>
        <v>0</v>
      </c>
      <c r="L1357" s="55">
        <f t="shared" si="327"/>
        <v>0</v>
      </c>
      <c r="M1357" s="55">
        <f t="shared" si="327"/>
        <v>0</v>
      </c>
      <c r="N1357" s="55">
        <f t="shared" si="327"/>
        <v>0</v>
      </c>
      <c r="O1357" s="55">
        <f t="shared" si="327"/>
        <v>0</v>
      </c>
      <c r="P1357" s="55">
        <f t="shared" si="327"/>
        <v>0</v>
      </c>
      <c r="Q1357" s="55">
        <f t="shared" si="327"/>
        <v>0</v>
      </c>
      <c r="R1357" s="55">
        <f t="shared" si="327"/>
        <v>0</v>
      </c>
      <c r="S1357" s="55">
        <f t="shared" si="327"/>
        <v>0</v>
      </c>
      <c r="T1357" s="55">
        <f t="shared" si="327"/>
        <v>0</v>
      </c>
      <c r="U1357" s="55">
        <f t="shared" si="327"/>
        <v>0</v>
      </c>
      <c r="V1357" s="55">
        <f t="shared" si="327"/>
        <v>0</v>
      </c>
      <c r="W1357" s="55">
        <f t="shared" si="327"/>
        <v>0</v>
      </c>
      <c r="X1357" s="55">
        <f t="shared" si="327"/>
        <v>0</v>
      </c>
      <c r="Y1357" s="55">
        <f t="shared" si="327"/>
        <v>0</v>
      </c>
      <c r="Z1357" s="55">
        <f t="shared" si="325"/>
        <v>0</v>
      </c>
      <c r="AA1357" s="55">
        <f t="shared" si="325"/>
        <v>0</v>
      </c>
      <c r="AB1357" s="55">
        <f t="shared" si="325"/>
        <v>0</v>
      </c>
      <c r="AC1357" s="55">
        <f t="shared" si="325"/>
        <v>0</v>
      </c>
      <c r="AD1357" s="55">
        <f t="shared" si="325"/>
        <v>0</v>
      </c>
      <c r="AE1357" s="55">
        <f t="shared" si="325"/>
        <v>0</v>
      </c>
      <c r="AF1357" s="55">
        <f t="shared" si="325"/>
        <v>0</v>
      </c>
      <c r="AG1357" s="55">
        <f t="shared" si="325"/>
        <v>0</v>
      </c>
      <c r="AH1357" s="55">
        <f t="shared" si="325"/>
        <v>0</v>
      </c>
      <c r="AI1357" s="55">
        <f t="shared" si="325"/>
        <v>0</v>
      </c>
      <c r="AJ1357" s="55">
        <f t="shared" si="325"/>
        <v>0</v>
      </c>
      <c r="AK1357" s="55">
        <f t="shared" si="325"/>
        <v>0</v>
      </c>
      <c r="AL1357" s="55">
        <f t="shared" si="325"/>
        <v>0</v>
      </c>
      <c r="AM1357" s="55">
        <f t="shared" si="325"/>
        <v>0</v>
      </c>
      <c r="AN1357" s="55">
        <f t="shared" si="325"/>
        <v>0</v>
      </c>
      <c r="AO1357" s="55">
        <f t="shared" si="322"/>
        <v>0</v>
      </c>
      <c r="AP1357" s="55">
        <f t="shared" si="322"/>
        <v>0</v>
      </c>
      <c r="AQ1357" s="55">
        <f t="shared" si="322"/>
        <v>0</v>
      </c>
      <c r="AR1357" s="55">
        <f t="shared" si="322"/>
        <v>0</v>
      </c>
      <c r="AS1357" s="55">
        <f t="shared" si="322"/>
        <v>0</v>
      </c>
      <c r="AT1357" s="55">
        <f t="shared" si="322"/>
        <v>0</v>
      </c>
      <c r="AU1357" s="55">
        <f t="shared" si="322"/>
        <v>0</v>
      </c>
      <c r="AV1357" s="54">
        <f t="shared" si="328"/>
        <v>0</v>
      </c>
      <c r="AW1357" s="54">
        <f t="shared" si="329"/>
        <v>0</v>
      </c>
      <c r="AX1357" s="54">
        <f t="shared" si="330"/>
        <v>0</v>
      </c>
    </row>
    <row r="1358" spans="9:50">
      <c r="I1358" s="55">
        <f t="shared" si="326"/>
        <v>0</v>
      </c>
      <c r="J1358" s="55">
        <f t="shared" si="327"/>
        <v>0</v>
      </c>
      <c r="K1358" s="55">
        <f t="shared" si="327"/>
        <v>0</v>
      </c>
      <c r="L1358" s="55">
        <f t="shared" si="327"/>
        <v>0</v>
      </c>
      <c r="M1358" s="55">
        <f t="shared" si="327"/>
        <v>0</v>
      </c>
      <c r="N1358" s="55">
        <f t="shared" si="327"/>
        <v>0</v>
      </c>
      <c r="O1358" s="55">
        <f t="shared" si="327"/>
        <v>0</v>
      </c>
      <c r="P1358" s="55">
        <f t="shared" si="327"/>
        <v>0</v>
      </c>
      <c r="Q1358" s="55">
        <f t="shared" si="327"/>
        <v>0</v>
      </c>
      <c r="R1358" s="55">
        <f t="shared" si="327"/>
        <v>0</v>
      </c>
      <c r="S1358" s="55">
        <f t="shared" si="327"/>
        <v>0</v>
      </c>
      <c r="T1358" s="55">
        <f t="shared" si="327"/>
        <v>0</v>
      </c>
      <c r="U1358" s="55">
        <f t="shared" si="327"/>
        <v>0</v>
      </c>
      <c r="V1358" s="55">
        <f t="shared" si="327"/>
        <v>0</v>
      </c>
      <c r="W1358" s="55">
        <f t="shared" si="327"/>
        <v>0</v>
      </c>
      <c r="X1358" s="55">
        <f t="shared" si="327"/>
        <v>0</v>
      </c>
      <c r="Y1358" s="55">
        <f t="shared" si="327"/>
        <v>0</v>
      </c>
      <c r="Z1358" s="55">
        <f t="shared" si="325"/>
        <v>0</v>
      </c>
      <c r="AA1358" s="55">
        <f t="shared" si="325"/>
        <v>0</v>
      </c>
      <c r="AB1358" s="55">
        <f t="shared" si="325"/>
        <v>0</v>
      </c>
      <c r="AC1358" s="55">
        <f t="shared" si="325"/>
        <v>0</v>
      </c>
      <c r="AD1358" s="55">
        <f t="shared" si="325"/>
        <v>0</v>
      </c>
      <c r="AE1358" s="55">
        <f t="shared" si="325"/>
        <v>0</v>
      </c>
      <c r="AF1358" s="55">
        <f t="shared" si="325"/>
        <v>0</v>
      </c>
      <c r="AG1358" s="55">
        <f t="shared" si="325"/>
        <v>0</v>
      </c>
      <c r="AH1358" s="55">
        <f t="shared" si="325"/>
        <v>0</v>
      </c>
      <c r="AI1358" s="55">
        <f t="shared" si="325"/>
        <v>0</v>
      </c>
      <c r="AJ1358" s="55">
        <f t="shared" si="325"/>
        <v>0</v>
      </c>
      <c r="AK1358" s="55">
        <f t="shared" si="325"/>
        <v>0</v>
      </c>
      <c r="AL1358" s="55">
        <f t="shared" si="325"/>
        <v>0</v>
      </c>
      <c r="AM1358" s="55">
        <f t="shared" si="325"/>
        <v>0</v>
      </c>
      <c r="AN1358" s="55">
        <f t="shared" si="325"/>
        <v>0</v>
      </c>
      <c r="AO1358" s="55">
        <f t="shared" si="322"/>
        <v>0</v>
      </c>
      <c r="AP1358" s="55">
        <f t="shared" si="322"/>
        <v>0</v>
      </c>
      <c r="AQ1358" s="55">
        <f t="shared" si="322"/>
        <v>0</v>
      </c>
      <c r="AR1358" s="55">
        <f t="shared" si="322"/>
        <v>0</v>
      </c>
      <c r="AS1358" s="55">
        <f t="shared" si="322"/>
        <v>0</v>
      </c>
      <c r="AT1358" s="55">
        <f t="shared" si="322"/>
        <v>0</v>
      </c>
      <c r="AU1358" s="55">
        <f t="shared" si="322"/>
        <v>0</v>
      </c>
      <c r="AV1358" s="54">
        <f t="shared" si="328"/>
        <v>0</v>
      </c>
      <c r="AW1358" s="54">
        <f t="shared" si="329"/>
        <v>0</v>
      </c>
      <c r="AX1358" s="54">
        <f t="shared" si="330"/>
        <v>0</v>
      </c>
    </row>
    <row r="1359" spans="9:50">
      <c r="I1359" s="55">
        <f t="shared" si="326"/>
        <v>0</v>
      </c>
      <c r="J1359" s="55">
        <f t="shared" si="327"/>
        <v>0</v>
      </c>
      <c r="K1359" s="55">
        <f t="shared" si="327"/>
        <v>0</v>
      </c>
      <c r="L1359" s="55">
        <f t="shared" si="327"/>
        <v>0</v>
      </c>
      <c r="M1359" s="55">
        <f t="shared" si="327"/>
        <v>0</v>
      </c>
      <c r="N1359" s="55">
        <f t="shared" si="327"/>
        <v>0</v>
      </c>
      <c r="O1359" s="55">
        <f t="shared" si="327"/>
        <v>0</v>
      </c>
      <c r="P1359" s="55">
        <f t="shared" si="327"/>
        <v>0</v>
      </c>
      <c r="Q1359" s="55">
        <f t="shared" si="327"/>
        <v>0</v>
      </c>
      <c r="R1359" s="55">
        <f t="shared" si="327"/>
        <v>0</v>
      </c>
      <c r="S1359" s="55">
        <f t="shared" si="327"/>
        <v>0</v>
      </c>
      <c r="T1359" s="55">
        <f t="shared" si="327"/>
        <v>0</v>
      </c>
      <c r="U1359" s="55">
        <f t="shared" si="327"/>
        <v>0</v>
      </c>
      <c r="V1359" s="55">
        <f t="shared" si="327"/>
        <v>0</v>
      </c>
      <c r="W1359" s="55">
        <f t="shared" si="327"/>
        <v>0</v>
      </c>
      <c r="X1359" s="55">
        <f t="shared" si="327"/>
        <v>0</v>
      </c>
      <c r="Y1359" s="55">
        <f t="shared" si="327"/>
        <v>0</v>
      </c>
      <c r="Z1359" s="55">
        <f t="shared" si="325"/>
        <v>0</v>
      </c>
      <c r="AA1359" s="55">
        <f t="shared" si="325"/>
        <v>0</v>
      </c>
      <c r="AB1359" s="55">
        <f t="shared" si="325"/>
        <v>0</v>
      </c>
      <c r="AC1359" s="55">
        <f t="shared" si="325"/>
        <v>0</v>
      </c>
      <c r="AD1359" s="55">
        <f t="shared" si="325"/>
        <v>0</v>
      </c>
      <c r="AE1359" s="55">
        <f t="shared" si="325"/>
        <v>0</v>
      </c>
      <c r="AF1359" s="55">
        <f t="shared" si="325"/>
        <v>0</v>
      </c>
      <c r="AG1359" s="55">
        <f t="shared" si="325"/>
        <v>0</v>
      </c>
      <c r="AH1359" s="55">
        <f t="shared" si="325"/>
        <v>0</v>
      </c>
      <c r="AI1359" s="55">
        <f t="shared" si="325"/>
        <v>0</v>
      </c>
      <c r="AJ1359" s="55">
        <f t="shared" si="325"/>
        <v>0</v>
      </c>
      <c r="AK1359" s="55">
        <f t="shared" si="325"/>
        <v>0</v>
      </c>
      <c r="AL1359" s="55">
        <f t="shared" si="325"/>
        <v>0</v>
      </c>
      <c r="AM1359" s="55">
        <f t="shared" si="325"/>
        <v>0</v>
      </c>
      <c r="AN1359" s="55">
        <f t="shared" si="325"/>
        <v>0</v>
      </c>
      <c r="AO1359" s="55">
        <f t="shared" si="322"/>
        <v>0</v>
      </c>
      <c r="AP1359" s="55">
        <f t="shared" si="322"/>
        <v>0</v>
      </c>
      <c r="AQ1359" s="55">
        <f t="shared" si="322"/>
        <v>0</v>
      </c>
      <c r="AR1359" s="55">
        <f t="shared" si="322"/>
        <v>0</v>
      </c>
      <c r="AS1359" s="55">
        <f t="shared" si="322"/>
        <v>0</v>
      </c>
      <c r="AT1359" s="55">
        <f t="shared" si="322"/>
        <v>0</v>
      </c>
      <c r="AU1359" s="55">
        <f t="shared" si="322"/>
        <v>0</v>
      </c>
      <c r="AV1359" s="54">
        <f t="shared" si="328"/>
        <v>0</v>
      </c>
      <c r="AW1359" s="54">
        <f t="shared" si="329"/>
        <v>0</v>
      </c>
      <c r="AX1359" s="54">
        <f t="shared" si="330"/>
        <v>0</v>
      </c>
    </row>
    <row r="1360" spans="9:50">
      <c r="I1360" s="55">
        <f t="shared" si="326"/>
        <v>0</v>
      </c>
      <c r="J1360" s="55">
        <f t="shared" si="327"/>
        <v>0</v>
      </c>
      <c r="K1360" s="55">
        <f t="shared" si="327"/>
        <v>0</v>
      </c>
      <c r="L1360" s="55">
        <f t="shared" si="327"/>
        <v>0</v>
      </c>
      <c r="M1360" s="55">
        <f t="shared" si="327"/>
        <v>0</v>
      </c>
      <c r="N1360" s="55">
        <f t="shared" si="327"/>
        <v>0</v>
      </c>
      <c r="O1360" s="55">
        <f t="shared" si="327"/>
        <v>0</v>
      </c>
      <c r="P1360" s="55">
        <f t="shared" si="327"/>
        <v>0</v>
      </c>
      <c r="Q1360" s="55">
        <f t="shared" si="327"/>
        <v>0</v>
      </c>
      <c r="R1360" s="55">
        <f t="shared" si="327"/>
        <v>0</v>
      </c>
      <c r="S1360" s="55">
        <f t="shared" si="327"/>
        <v>0</v>
      </c>
      <c r="T1360" s="55">
        <f t="shared" si="327"/>
        <v>0</v>
      </c>
      <c r="U1360" s="55">
        <f t="shared" si="327"/>
        <v>0</v>
      </c>
      <c r="V1360" s="55">
        <f t="shared" si="327"/>
        <v>0</v>
      </c>
      <c r="W1360" s="55">
        <f t="shared" si="327"/>
        <v>0</v>
      </c>
      <c r="X1360" s="55">
        <f t="shared" si="327"/>
        <v>0</v>
      </c>
      <c r="Y1360" s="55">
        <f t="shared" si="327"/>
        <v>0</v>
      </c>
      <c r="Z1360" s="55">
        <f t="shared" si="325"/>
        <v>0</v>
      </c>
      <c r="AA1360" s="55">
        <f t="shared" si="325"/>
        <v>0</v>
      </c>
      <c r="AB1360" s="55">
        <f t="shared" si="325"/>
        <v>0</v>
      </c>
      <c r="AC1360" s="55">
        <f t="shared" si="325"/>
        <v>0</v>
      </c>
      <c r="AD1360" s="55">
        <f t="shared" si="325"/>
        <v>0</v>
      </c>
      <c r="AE1360" s="55">
        <f t="shared" si="325"/>
        <v>0</v>
      </c>
      <c r="AF1360" s="55">
        <f t="shared" si="325"/>
        <v>0</v>
      </c>
      <c r="AG1360" s="55">
        <f t="shared" si="325"/>
        <v>0</v>
      </c>
      <c r="AH1360" s="55">
        <f t="shared" si="325"/>
        <v>0</v>
      </c>
      <c r="AI1360" s="55">
        <f t="shared" si="325"/>
        <v>0</v>
      </c>
      <c r="AJ1360" s="55">
        <f t="shared" si="325"/>
        <v>0</v>
      </c>
      <c r="AK1360" s="55">
        <f t="shared" si="325"/>
        <v>0</v>
      </c>
      <c r="AL1360" s="55">
        <f t="shared" si="325"/>
        <v>0</v>
      </c>
      <c r="AM1360" s="55">
        <f t="shared" si="325"/>
        <v>0</v>
      </c>
      <c r="AN1360" s="55">
        <f t="shared" si="325"/>
        <v>0</v>
      </c>
      <c r="AO1360" s="55">
        <f t="shared" si="322"/>
        <v>0</v>
      </c>
      <c r="AP1360" s="55">
        <f t="shared" si="322"/>
        <v>0</v>
      </c>
      <c r="AQ1360" s="55">
        <f t="shared" si="322"/>
        <v>0</v>
      </c>
      <c r="AR1360" s="55">
        <f t="shared" si="322"/>
        <v>0</v>
      </c>
      <c r="AS1360" s="55">
        <f t="shared" si="322"/>
        <v>0</v>
      </c>
      <c r="AT1360" s="55">
        <f t="shared" si="322"/>
        <v>0</v>
      </c>
      <c r="AU1360" s="55">
        <f t="shared" si="322"/>
        <v>0</v>
      </c>
      <c r="AV1360" s="54">
        <f t="shared" si="328"/>
        <v>0</v>
      </c>
      <c r="AW1360" s="54">
        <f t="shared" si="329"/>
        <v>0</v>
      </c>
      <c r="AX1360" s="54">
        <f t="shared" si="330"/>
        <v>0</v>
      </c>
    </row>
    <row r="1361" spans="9:50">
      <c r="I1361" s="55">
        <f t="shared" si="326"/>
        <v>0</v>
      </c>
      <c r="J1361" s="55">
        <f t="shared" si="327"/>
        <v>0</v>
      </c>
      <c r="K1361" s="55">
        <f t="shared" si="327"/>
        <v>0</v>
      </c>
      <c r="L1361" s="55">
        <f t="shared" si="327"/>
        <v>0</v>
      </c>
      <c r="M1361" s="55">
        <f t="shared" si="327"/>
        <v>0</v>
      </c>
      <c r="N1361" s="55">
        <f t="shared" si="327"/>
        <v>0</v>
      </c>
      <c r="O1361" s="55">
        <f t="shared" si="327"/>
        <v>0</v>
      </c>
      <c r="P1361" s="55">
        <f t="shared" si="327"/>
        <v>0</v>
      </c>
      <c r="Q1361" s="55">
        <f t="shared" si="327"/>
        <v>0</v>
      </c>
      <c r="R1361" s="55">
        <f t="shared" si="327"/>
        <v>0</v>
      </c>
      <c r="S1361" s="55">
        <f t="shared" si="327"/>
        <v>0</v>
      </c>
      <c r="T1361" s="55">
        <f t="shared" si="327"/>
        <v>0</v>
      </c>
      <c r="U1361" s="55">
        <f t="shared" si="327"/>
        <v>0</v>
      </c>
      <c r="V1361" s="55">
        <f t="shared" si="327"/>
        <v>0</v>
      </c>
      <c r="W1361" s="55">
        <f t="shared" si="327"/>
        <v>0</v>
      </c>
      <c r="X1361" s="55">
        <f t="shared" si="327"/>
        <v>0</v>
      </c>
      <c r="Y1361" s="55">
        <f t="shared" si="327"/>
        <v>0</v>
      </c>
      <c r="Z1361" s="55">
        <f t="shared" si="325"/>
        <v>0</v>
      </c>
      <c r="AA1361" s="55">
        <f t="shared" si="325"/>
        <v>0</v>
      </c>
      <c r="AB1361" s="55">
        <f t="shared" si="325"/>
        <v>0</v>
      </c>
      <c r="AC1361" s="55">
        <f t="shared" si="325"/>
        <v>0</v>
      </c>
      <c r="AD1361" s="55">
        <f t="shared" si="325"/>
        <v>0</v>
      </c>
      <c r="AE1361" s="55">
        <f t="shared" si="325"/>
        <v>0</v>
      </c>
      <c r="AF1361" s="55">
        <f t="shared" si="325"/>
        <v>0</v>
      </c>
      <c r="AG1361" s="55">
        <f t="shared" si="325"/>
        <v>0</v>
      </c>
      <c r="AH1361" s="55">
        <f t="shared" si="325"/>
        <v>0</v>
      </c>
      <c r="AI1361" s="55">
        <f t="shared" si="325"/>
        <v>0</v>
      </c>
      <c r="AJ1361" s="55">
        <f t="shared" si="325"/>
        <v>0</v>
      </c>
      <c r="AK1361" s="55">
        <f t="shared" si="325"/>
        <v>0</v>
      </c>
      <c r="AL1361" s="55">
        <f t="shared" si="325"/>
        <v>0</v>
      </c>
      <c r="AM1361" s="55">
        <f t="shared" si="325"/>
        <v>0</v>
      </c>
      <c r="AN1361" s="55">
        <f t="shared" si="325"/>
        <v>0</v>
      </c>
      <c r="AO1361" s="55">
        <f t="shared" si="322"/>
        <v>0</v>
      </c>
      <c r="AP1361" s="55">
        <f t="shared" si="322"/>
        <v>0</v>
      </c>
      <c r="AQ1361" s="55">
        <f t="shared" si="322"/>
        <v>0</v>
      </c>
      <c r="AR1361" s="55">
        <f t="shared" si="322"/>
        <v>0</v>
      </c>
      <c r="AS1361" s="55">
        <f t="shared" si="322"/>
        <v>0</v>
      </c>
      <c r="AT1361" s="55">
        <f t="shared" si="322"/>
        <v>0</v>
      </c>
      <c r="AU1361" s="55">
        <f t="shared" si="322"/>
        <v>0</v>
      </c>
      <c r="AV1361" s="54">
        <f t="shared" si="328"/>
        <v>0</v>
      </c>
      <c r="AW1361" s="54">
        <f t="shared" si="329"/>
        <v>0</v>
      </c>
      <c r="AX1361" s="54">
        <f t="shared" si="330"/>
        <v>0</v>
      </c>
    </row>
    <row r="1362" spans="9:50">
      <c r="I1362" s="55">
        <f t="shared" si="326"/>
        <v>0</v>
      </c>
      <c r="J1362" s="55">
        <f t="shared" si="327"/>
        <v>0</v>
      </c>
      <c r="K1362" s="55">
        <f t="shared" si="327"/>
        <v>0</v>
      </c>
      <c r="L1362" s="55">
        <f t="shared" si="327"/>
        <v>0</v>
      </c>
      <c r="M1362" s="55">
        <f t="shared" si="327"/>
        <v>0</v>
      </c>
      <c r="N1362" s="55">
        <f t="shared" si="327"/>
        <v>0</v>
      </c>
      <c r="O1362" s="55">
        <f t="shared" si="327"/>
        <v>0</v>
      </c>
      <c r="P1362" s="55">
        <f t="shared" si="327"/>
        <v>0</v>
      </c>
      <c r="Q1362" s="55">
        <f t="shared" si="327"/>
        <v>0</v>
      </c>
      <c r="R1362" s="55">
        <f t="shared" si="327"/>
        <v>0</v>
      </c>
      <c r="S1362" s="55">
        <f t="shared" si="327"/>
        <v>0</v>
      </c>
      <c r="T1362" s="55">
        <f t="shared" si="327"/>
        <v>0</v>
      </c>
      <c r="U1362" s="55">
        <f t="shared" si="327"/>
        <v>0</v>
      </c>
      <c r="V1362" s="55">
        <f t="shared" si="327"/>
        <v>0</v>
      </c>
      <c r="W1362" s="55">
        <f t="shared" si="327"/>
        <v>0</v>
      </c>
      <c r="X1362" s="55">
        <f t="shared" si="327"/>
        <v>0</v>
      </c>
      <c r="Y1362" s="55">
        <f t="shared" ref="Y1362:AN1377" si="331">SUMIFS($F$2:$F$2000,$E$2:$E$2000,Y$1,$A$2:$A$2000,$H1362)</f>
        <v>0</v>
      </c>
      <c r="Z1362" s="55">
        <f t="shared" si="331"/>
        <v>0</v>
      </c>
      <c r="AA1362" s="55">
        <f t="shared" si="331"/>
        <v>0</v>
      </c>
      <c r="AB1362" s="55">
        <f t="shared" si="331"/>
        <v>0</v>
      </c>
      <c r="AC1362" s="55">
        <f t="shared" si="331"/>
        <v>0</v>
      </c>
      <c r="AD1362" s="55">
        <f t="shared" si="331"/>
        <v>0</v>
      </c>
      <c r="AE1362" s="55">
        <f t="shared" si="331"/>
        <v>0</v>
      </c>
      <c r="AF1362" s="55">
        <f t="shared" si="331"/>
        <v>0</v>
      </c>
      <c r="AG1362" s="55">
        <f t="shared" si="331"/>
        <v>0</v>
      </c>
      <c r="AH1362" s="55">
        <f t="shared" si="331"/>
        <v>0</v>
      </c>
      <c r="AI1362" s="55">
        <f t="shared" si="331"/>
        <v>0</v>
      </c>
      <c r="AJ1362" s="55">
        <f t="shared" si="331"/>
        <v>0</v>
      </c>
      <c r="AK1362" s="55">
        <f t="shared" si="331"/>
        <v>0</v>
      </c>
      <c r="AL1362" s="55">
        <f t="shared" si="331"/>
        <v>0</v>
      </c>
      <c r="AM1362" s="55">
        <f t="shared" si="331"/>
        <v>0</v>
      </c>
      <c r="AN1362" s="55">
        <f t="shared" si="331"/>
        <v>0</v>
      </c>
      <c r="AO1362" s="55">
        <f t="shared" si="322"/>
        <v>0</v>
      </c>
      <c r="AP1362" s="55">
        <f t="shared" si="322"/>
        <v>0</v>
      </c>
      <c r="AQ1362" s="55">
        <f t="shared" si="322"/>
        <v>0</v>
      </c>
      <c r="AR1362" s="55">
        <f t="shared" si="322"/>
        <v>0</v>
      </c>
      <c r="AS1362" s="55">
        <f t="shared" si="322"/>
        <v>0</v>
      </c>
      <c r="AT1362" s="55">
        <f t="shared" si="322"/>
        <v>0</v>
      </c>
      <c r="AU1362" s="55">
        <f t="shared" si="322"/>
        <v>0</v>
      </c>
      <c r="AV1362" s="54">
        <f t="shared" si="328"/>
        <v>0</v>
      </c>
      <c r="AW1362" s="54">
        <f t="shared" si="329"/>
        <v>0</v>
      </c>
      <c r="AX1362" s="54">
        <f t="shared" si="330"/>
        <v>0</v>
      </c>
    </row>
    <row r="1363" spans="9:50">
      <c r="I1363" s="55">
        <f t="shared" si="326"/>
        <v>0</v>
      </c>
      <c r="J1363" s="55">
        <f t="shared" ref="J1363:Y1378" si="332">SUMIFS($F$2:$F$2000,$E$2:$E$2000,J$1,$A$2:$A$2000,$H1363)</f>
        <v>0</v>
      </c>
      <c r="K1363" s="55">
        <f t="shared" si="332"/>
        <v>0</v>
      </c>
      <c r="L1363" s="55">
        <f t="shared" si="332"/>
        <v>0</v>
      </c>
      <c r="M1363" s="55">
        <f t="shared" si="332"/>
        <v>0</v>
      </c>
      <c r="N1363" s="55">
        <f t="shared" si="332"/>
        <v>0</v>
      </c>
      <c r="O1363" s="55">
        <f t="shared" si="332"/>
        <v>0</v>
      </c>
      <c r="P1363" s="55">
        <f t="shared" si="332"/>
        <v>0</v>
      </c>
      <c r="Q1363" s="55">
        <f t="shared" si="332"/>
        <v>0</v>
      </c>
      <c r="R1363" s="55">
        <f t="shared" si="332"/>
        <v>0</v>
      </c>
      <c r="S1363" s="55">
        <f t="shared" si="332"/>
        <v>0</v>
      </c>
      <c r="T1363" s="55">
        <f t="shared" si="332"/>
        <v>0</v>
      </c>
      <c r="U1363" s="55">
        <f t="shared" si="332"/>
        <v>0</v>
      </c>
      <c r="V1363" s="55">
        <f t="shared" si="332"/>
        <v>0</v>
      </c>
      <c r="W1363" s="55">
        <f t="shared" si="332"/>
        <v>0</v>
      </c>
      <c r="X1363" s="55">
        <f t="shared" si="332"/>
        <v>0</v>
      </c>
      <c r="Y1363" s="55">
        <f t="shared" si="332"/>
        <v>0</v>
      </c>
      <c r="Z1363" s="55">
        <f t="shared" si="331"/>
        <v>0</v>
      </c>
      <c r="AA1363" s="55">
        <f t="shared" si="331"/>
        <v>0</v>
      </c>
      <c r="AB1363" s="55">
        <f t="shared" si="331"/>
        <v>0</v>
      </c>
      <c r="AC1363" s="55">
        <f t="shared" si="331"/>
        <v>0</v>
      </c>
      <c r="AD1363" s="55">
        <f t="shared" si="331"/>
        <v>0</v>
      </c>
      <c r="AE1363" s="55">
        <f t="shared" si="331"/>
        <v>0</v>
      </c>
      <c r="AF1363" s="55">
        <f t="shared" si="331"/>
        <v>0</v>
      </c>
      <c r="AG1363" s="55">
        <f t="shared" si="331"/>
        <v>0</v>
      </c>
      <c r="AH1363" s="55">
        <f t="shared" si="331"/>
        <v>0</v>
      </c>
      <c r="AI1363" s="55">
        <f t="shared" si="331"/>
        <v>0</v>
      </c>
      <c r="AJ1363" s="55">
        <f t="shared" si="331"/>
        <v>0</v>
      </c>
      <c r="AK1363" s="55">
        <f t="shared" si="331"/>
        <v>0</v>
      </c>
      <c r="AL1363" s="55">
        <f t="shared" si="331"/>
        <v>0</v>
      </c>
      <c r="AM1363" s="55">
        <f t="shared" si="331"/>
        <v>0</v>
      </c>
      <c r="AN1363" s="55">
        <f t="shared" si="331"/>
        <v>0</v>
      </c>
      <c r="AO1363" s="55">
        <f t="shared" si="322"/>
        <v>0</v>
      </c>
      <c r="AP1363" s="55">
        <f t="shared" si="322"/>
        <v>0</v>
      </c>
      <c r="AQ1363" s="55">
        <f t="shared" si="322"/>
        <v>0</v>
      </c>
      <c r="AR1363" s="55">
        <f t="shared" si="322"/>
        <v>0</v>
      </c>
      <c r="AS1363" s="55">
        <f t="shared" si="322"/>
        <v>0</v>
      </c>
      <c r="AT1363" s="55">
        <f t="shared" si="322"/>
        <v>0</v>
      </c>
      <c r="AU1363" s="55">
        <f t="shared" si="322"/>
        <v>0</v>
      </c>
      <c r="AV1363" s="54">
        <f t="shared" si="328"/>
        <v>0</v>
      </c>
      <c r="AW1363" s="54">
        <f t="shared" si="329"/>
        <v>0</v>
      </c>
      <c r="AX1363" s="54">
        <f t="shared" si="330"/>
        <v>0</v>
      </c>
    </row>
    <row r="1364" spans="9:50">
      <c r="I1364" s="55">
        <f t="shared" si="326"/>
        <v>0</v>
      </c>
      <c r="J1364" s="55">
        <f t="shared" si="332"/>
        <v>0</v>
      </c>
      <c r="K1364" s="55">
        <f t="shared" si="332"/>
        <v>0</v>
      </c>
      <c r="L1364" s="55">
        <f t="shared" si="332"/>
        <v>0</v>
      </c>
      <c r="M1364" s="55">
        <f t="shared" si="332"/>
        <v>0</v>
      </c>
      <c r="N1364" s="55">
        <f t="shared" si="332"/>
        <v>0</v>
      </c>
      <c r="O1364" s="55">
        <f t="shared" si="332"/>
        <v>0</v>
      </c>
      <c r="P1364" s="55">
        <f t="shared" si="332"/>
        <v>0</v>
      </c>
      <c r="Q1364" s="55">
        <f t="shared" si="332"/>
        <v>0</v>
      </c>
      <c r="R1364" s="55">
        <f t="shared" si="332"/>
        <v>0</v>
      </c>
      <c r="S1364" s="55">
        <f t="shared" si="332"/>
        <v>0</v>
      </c>
      <c r="T1364" s="55">
        <f t="shared" si="332"/>
        <v>0</v>
      </c>
      <c r="U1364" s="55">
        <f t="shared" si="332"/>
        <v>0</v>
      </c>
      <c r="V1364" s="55">
        <f t="shared" si="332"/>
        <v>0</v>
      </c>
      <c r="W1364" s="55">
        <f t="shared" si="332"/>
        <v>0</v>
      </c>
      <c r="X1364" s="55">
        <f t="shared" si="332"/>
        <v>0</v>
      </c>
      <c r="Y1364" s="55">
        <f t="shared" si="332"/>
        <v>0</v>
      </c>
      <c r="Z1364" s="55">
        <f t="shared" si="331"/>
        <v>0</v>
      </c>
      <c r="AA1364" s="55">
        <f t="shared" si="331"/>
        <v>0</v>
      </c>
      <c r="AB1364" s="55">
        <f t="shared" si="331"/>
        <v>0</v>
      </c>
      <c r="AC1364" s="55">
        <f t="shared" si="331"/>
        <v>0</v>
      </c>
      <c r="AD1364" s="55">
        <f t="shared" si="331"/>
        <v>0</v>
      </c>
      <c r="AE1364" s="55">
        <f t="shared" si="331"/>
        <v>0</v>
      </c>
      <c r="AF1364" s="55">
        <f t="shared" si="331"/>
        <v>0</v>
      </c>
      <c r="AG1364" s="55">
        <f t="shared" si="331"/>
        <v>0</v>
      </c>
      <c r="AH1364" s="55">
        <f t="shared" si="331"/>
        <v>0</v>
      </c>
      <c r="AI1364" s="55">
        <f t="shared" si="331"/>
        <v>0</v>
      </c>
      <c r="AJ1364" s="55">
        <f t="shared" si="331"/>
        <v>0</v>
      </c>
      <c r="AK1364" s="55">
        <f t="shared" si="331"/>
        <v>0</v>
      </c>
      <c r="AL1364" s="55">
        <f t="shared" si="331"/>
        <v>0</v>
      </c>
      <c r="AM1364" s="55">
        <f t="shared" si="331"/>
        <v>0</v>
      </c>
      <c r="AN1364" s="55">
        <f t="shared" si="331"/>
        <v>0</v>
      </c>
      <c r="AO1364" s="55">
        <f t="shared" si="322"/>
        <v>0</v>
      </c>
      <c r="AP1364" s="55">
        <f t="shared" si="322"/>
        <v>0</v>
      </c>
      <c r="AQ1364" s="55">
        <f t="shared" si="322"/>
        <v>0</v>
      </c>
      <c r="AR1364" s="55">
        <f t="shared" ref="AR1364:AU1364" si="333">SUMIFS($F$2:$F$2000,$E$2:$E$2000,AR$1,$A$2:$A$2000,$H1364)</f>
        <v>0</v>
      </c>
      <c r="AS1364" s="55">
        <f t="shared" si="333"/>
        <v>0</v>
      </c>
      <c r="AT1364" s="55">
        <f t="shared" si="333"/>
        <v>0</v>
      </c>
      <c r="AU1364" s="55">
        <f t="shared" si="333"/>
        <v>0</v>
      </c>
      <c r="AV1364" s="54">
        <f t="shared" si="328"/>
        <v>0</v>
      </c>
      <c r="AW1364" s="54">
        <f t="shared" si="329"/>
        <v>0</v>
      </c>
      <c r="AX1364" s="54">
        <f t="shared" si="330"/>
        <v>0</v>
      </c>
    </row>
    <row r="1365" spans="9:50">
      <c r="I1365" s="55">
        <f t="shared" si="326"/>
        <v>0</v>
      </c>
      <c r="J1365" s="55">
        <f t="shared" si="332"/>
        <v>0</v>
      </c>
      <c r="K1365" s="55">
        <f t="shared" si="332"/>
        <v>0</v>
      </c>
      <c r="L1365" s="55">
        <f t="shared" si="332"/>
        <v>0</v>
      </c>
      <c r="M1365" s="55">
        <f t="shared" si="332"/>
        <v>0</v>
      </c>
      <c r="N1365" s="55">
        <f t="shared" si="332"/>
        <v>0</v>
      </c>
      <c r="O1365" s="55">
        <f t="shared" si="332"/>
        <v>0</v>
      </c>
      <c r="P1365" s="55">
        <f t="shared" si="332"/>
        <v>0</v>
      </c>
      <c r="Q1365" s="55">
        <f t="shared" si="332"/>
        <v>0</v>
      </c>
      <c r="R1365" s="55">
        <f t="shared" si="332"/>
        <v>0</v>
      </c>
      <c r="S1365" s="55">
        <f t="shared" si="332"/>
        <v>0</v>
      </c>
      <c r="T1365" s="55">
        <f t="shared" si="332"/>
        <v>0</v>
      </c>
      <c r="U1365" s="55">
        <f t="shared" si="332"/>
        <v>0</v>
      </c>
      <c r="V1365" s="55">
        <f t="shared" si="332"/>
        <v>0</v>
      </c>
      <c r="W1365" s="55">
        <f t="shared" si="332"/>
        <v>0</v>
      </c>
      <c r="X1365" s="55">
        <f t="shared" si="332"/>
        <v>0</v>
      </c>
      <c r="Y1365" s="55">
        <f t="shared" si="332"/>
        <v>0</v>
      </c>
      <c r="Z1365" s="55">
        <f t="shared" si="331"/>
        <v>0</v>
      </c>
      <c r="AA1365" s="55">
        <f t="shared" si="331"/>
        <v>0</v>
      </c>
      <c r="AB1365" s="55">
        <f t="shared" si="331"/>
        <v>0</v>
      </c>
      <c r="AC1365" s="55">
        <f t="shared" si="331"/>
        <v>0</v>
      </c>
      <c r="AD1365" s="55">
        <f t="shared" si="331"/>
        <v>0</v>
      </c>
      <c r="AE1365" s="55">
        <f t="shared" si="331"/>
        <v>0</v>
      </c>
      <c r="AF1365" s="55">
        <f t="shared" si="331"/>
        <v>0</v>
      </c>
      <c r="AG1365" s="55">
        <f t="shared" si="331"/>
        <v>0</v>
      </c>
      <c r="AH1365" s="55">
        <f t="shared" si="331"/>
        <v>0</v>
      </c>
      <c r="AI1365" s="55">
        <f t="shared" si="331"/>
        <v>0</v>
      </c>
      <c r="AJ1365" s="55">
        <f t="shared" si="331"/>
        <v>0</v>
      </c>
      <c r="AK1365" s="55">
        <f t="shared" si="331"/>
        <v>0</v>
      </c>
      <c r="AL1365" s="55">
        <f t="shared" si="331"/>
        <v>0</v>
      </c>
      <c r="AM1365" s="55">
        <f t="shared" si="331"/>
        <v>0</v>
      </c>
      <c r="AN1365" s="55">
        <f t="shared" si="331"/>
        <v>0</v>
      </c>
      <c r="AO1365" s="55">
        <f t="shared" ref="AO1365:AU1401" si="334">SUMIFS($F$2:$F$2000,$E$2:$E$2000,AO$1,$A$2:$A$2000,$H1365)</f>
        <v>0</v>
      </c>
      <c r="AP1365" s="55">
        <f t="shared" si="334"/>
        <v>0</v>
      </c>
      <c r="AQ1365" s="55">
        <f t="shared" si="334"/>
        <v>0</v>
      </c>
      <c r="AR1365" s="55">
        <f t="shared" si="334"/>
        <v>0</v>
      </c>
      <c r="AS1365" s="55">
        <f t="shared" si="334"/>
        <v>0</v>
      </c>
      <c r="AT1365" s="55">
        <f t="shared" si="334"/>
        <v>0</v>
      </c>
      <c r="AU1365" s="55">
        <f t="shared" si="334"/>
        <v>0</v>
      </c>
      <c r="AV1365" s="54">
        <f t="shared" si="328"/>
        <v>0</v>
      </c>
      <c r="AW1365" s="54">
        <f t="shared" si="329"/>
        <v>0</v>
      </c>
      <c r="AX1365" s="54">
        <f t="shared" si="330"/>
        <v>0</v>
      </c>
    </row>
    <row r="1366" spans="9:50">
      <c r="I1366" s="55">
        <f t="shared" si="326"/>
        <v>0</v>
      </c>
      <c r="J1366" s="55">
        <f t="shared" si="332"/>
        <v>0</v>
      </c>
      <c r="K1366" s="55">
        <f t="shared" si="332"/>
        <v>0</v>
      </c>
      <c r="L1366" s="55">
        <f t="shared" si="332"/>
        <v>0</v>
      </c>
      <c r="M1366" s="55">
        <f t="shared" si="332"/>
        <v>0</v>
      </c>
      <c r="N1366" s="55">
        <f t="shared" si="332"/>
        <v>0</v>
      </c>
      <c r="O1366" s="55">
        <f t="shared" si="332"/>
        <v>0</v>
      </c>
      <c r="P1366" s="55">
        <f t="shared" si="332"/>
        <v>0</v>
      </c>
      <c r="Q1366" s="55">
        <f t="shared" si="332"/>
        <v>0</v>
      </c>
      <c r="R1366" s="55">
        <f t="shared" si="332"/>
        <v>0</v>
      </c>
      <c r="S1366" s="55">
        <f t="shared" si="332"/>
        <v>0</v>
      </c>
      <c r="T1366" s="55">
        <f t="shared" si="332"/>
        <v>0</v>
      </c>
      <c r="U1366" s="55">
        <f t="shared" si="332"/>
        <v>0</v>
      </c>
      <c r="V1366" s="55">
        <f t="shared" si="332"/>
        <v>0</v>
      </c>
      <c r="W1366" s="55">
        <f t="shared" si="332"/>
        <v>0</v>
      </c>
      <c r="X1366" s="55">
        <f t="shared" si="332"/>
        <v>0</v>
      </c>
      <c r="Y1366" s="55">
        <f t="shared" si="332"/>
        <v>0</v>
      </c>
      <c r="Z1366" s="55">
        <f t="shared" si="331"/>
        <v>0</v>
      </c>
      <c r="AA1366" s="55">
        <f t="shared" si="331"/>
        <v>0</v>
      </c>
      <c r="AB1366" s="55">
        <f t="shared" si="331"/>
        <v>0</v>
      </c>
      <c r="AC1366" s="55">
        <f t="shared" si="331"/>
        <v>0</v>
      </c>
      <c r="AD1366" s="55">
        <f t="shared" si="331"/>
        <v>0</v>
      </c>
      <c r="AE1366" s="55">
        <f t="shared" si="331"/>
        <v>0</v>
      </c>
      <c r="AF1366" s="55">
        <f t="shared" si="331"/>
        <v>0</v>
      </c>
      <c r="AG1366" s="55">
        <f t="shared" si="331"/>
        <v>0</v>
      </c>
      <c r="AH1366" s="55">
        <f t="shared" si="331"/>
        <v>0</v>
      </c>
      <c r="AI1366" s="55">
        <f t="shared" si="331"/>
        <v>0</v>
      </c>
      <c r="AJ1366" s="55">
        <f t="shared" si="331"/>
        <v>0</v>
      </c>
      <c r="AK1366" s="55">
        <f t="shared" si="331"/>
        <v>0</v>
      </c>
      <c r="AL1366" s="55">
        <f t="shared" si="331"/>
        <v>0</v>
      </c>
      <c r="AM1366" s="55">
        <f t="shared" si="331"/>
        <v>0</v>
      </c>
      <c r="AN1366" s="55">
        <f t="shared" si="331"/>
        <v>0</v>
      </c>
      <c r="AO1366" s="55">
        <f t="shared" si="334"/>
        <v>0</v>
      </c>
      <c r="AP1366" s="55">
        <f t="shared" si="334"/>
        <v>0</v>
      </c>
      <c r="AQ1366" s="55">
        <f t="shared" si="334"/>
        <v>0</v>
      </c>
      <c r="AR1366" s="55">
        <f t="shared" si="334"/>
        <v>0</v>
      </c>
      <c r="AS1366" s="55">
        <f t="shared" si="334"/>
        <v>0</v>
      </c>
      <c r="AT1366" s="55">
        <f t="shared" si="334"/>
        <v>0</v>
      </c>
      <c r="AU1366" s="55">
        <f t="shared" si="334"/>
        <v>0</v>
      </c>
      <c r="AV1366" s="54">
        <f t="shared" si="328"/>
        <v>0</v>
      </c>
      <c r="AW1366" s="54">
        <f t="shared" si="329"/>
        <v>0</v>
      </c>
      <c r="AX1366" s="54">
        <f t="shared" si="330"/>
        <v>0</v>
      </c>
    </row>
    <row r="1367" spans="9:50">
      <c r="I1367" s="55">
        <f t="shared" si="326"/>
        <v>0</v>
      </c>
      <c r="J1367" s="55">
        <f t="shared" si="332"/>
        <v>0</v>
      </c>
      <c r="K1367" s="55">
        <f t="shared" si="332"/>
        <v>0</v>
      </c>
      <c r="L1367" s="55">
        <f t="shared" si="332"/>
        <v>0</v>
      </c>
      <c r="M1367" s="55">
        <f t="shared" si="332"/>
        <v>0</v>
      </c>
      <c r="N1367" s="55">
        <f t="shared" si="332"/>
        <v>0</v>
      </c>
      <c r="O1367" s="55">
        <f t="shared" si="332"/>
        <v>0</v>
      </c>
      <c r="P1367" s="55">
        <f t="shared" si="332"/>
        <v>0</v>
      </c>
      <c r="Q1367" s="55">
        <f t="shared" si="332"/>
        <v>0</v>
      </c>
      <c r="R1367" s="55">
        <f t="shared" si="332"/>
        <v>0</v>
      </c>
      <c r="S1367" s="55">
        <f t="shared" si="332"/>
        <v>0</v>
      </c>
      <c r="T1367" s="55">
        <f t="shared" si="332"/>
        <v>0</v>
      </c>
      <c r="U1367" s="55">
        <f t="shared" si="332"/>
        <v>0</v>
      </c>
      <c r="V1367" s="55">
        <f t="shared" si="332"/>
        <v>0</v>
      </c>
      <c r="W1367" s="55">
        <f t="shared" si="332"/>
        <v>0</v>
      </c>
      <c r="X1367" s="55">
        <f t="shared" si="332"/>
        <v>0</v>
      </c>
      <c r="Y1367" s="55">
        <f t="shared" si="332"/>
        <v>0</v>
      </c>
      <c r="Z1367" s="55">
        <f t="shared" si="331"/>
        <v>0</v>
      </c>
      <c r="AA1367" s="55">
        <f t="shared" si="331"/>
        <v>0</v>
      </c>
      <c r="AB1367" s="55">
        <f t="shared" si="331"/>
        <v>0</v>
      </c>
      <c r="AC1367" s="55">
        <f t="shared" si="331"/>
        <v>0</v>
      </c>
      <c r="AD1367" s="55">
        <f t="shared" si="331"/>
        <v>0</v>
      </c>
      <c r="AE1367" s="55">
        <f t="shared" si="331"/>
        <v>0</v>
      </c>
      <c r="AF1367" s="55">
        <f t="shared" si="331"/>
        <v>0</v>
      </c>
      <c r="AG1367" s="55">
        <f t="shared" si="331"/>
        <v>0</v>
      </c>
      <c r="AH1367" s="55">
        <f t="shared" si="331"/>
        <v>0</v>
      </c>
      <c r="AI1367" s="55">
        <f t="shared" si="331"/>
        <v>0</v>
      </c>
      <c r="AJ1367" s="55">
        <f t="shared" si="331"/>
        <v>0</v>
      </c>
      <c r="AK1367" s="55">
        <f t="shared" si="331"/>
        <v>0</v>
      </c>
      <c r="AL1367" s="55">
        <f t="shared" si="331"/>
        <v>0</v>
      </c>
      <c r="AM1367" s="55">
        <f t="shared" si="331"/>
        <v>0</v>
      </c>
      <c r="AN1367" s="55">
        <f t="shared" si="331"/>
        <v>0</v>
      </c>
      <c r="AO1367" s="55">
        <f t="shared" si="334"/>
        <v>0</v>
      </c>
      <c r="AP1367" s="55">
        <f t="shared" si="334"/>
        <v>0</v>
      </c>
      <c r="AQ1367" s="55">
        <f t="shared" si="334"/>
        <v>0</v>
      </c>
      <c r="AR1367" s="55">
        <f t="shared" si="334"/>
        <v>0</v>
      </c>
      <c r="AS1367" s="55">
        <f t="shared" si="334"/>
        <v>0</v>
      </c>
      <c r="AT1367" s="55">
        <f t="shared" si="334"/>
        <v>0</v>
      </c>
      <c r="AU1367" s="55">
        <f t="shared" si="334"/>
        <v>0</v>
      </c>
      <c r="AV1367" s="54">
        <f t="shared" si="328"/>
        <v>0</v>
      </c>
      <c r="AW1367" s="54">
        <f t="shared" si="329"/>
        <v>0</v>
      </c>
      <c r="AX1367" s="54">
        <f t="shared" si="330"/>
        <v>0</v>
      </c>
    </row>
    <row r="1368" spans="9:50">
      <c r="I1368" s="55">
        <f t="shared" si="326"/>
        <v>0</v>
      </c>
      <c r="J1368" s="55">
        <f t="shared" si="332"/>
        <v>0</v>
      </c>
      <c r="K1368" s="55">
        <f t="shared" si="332"/>
        <v>0</v>
      </c>
      <c r="L1368" s="55">
        <f t="shared" si="332"/>
        <v>0</v>
      </c>
      <c r="M1368" s="55">
        <f t="shared" si="332"/>
        <v>0</v>
      </c>
      <c r="N1368" s="55">
        <f t="shared" si="332"/>
        <v>0</v>
      </c>
      <c r="O1368" s="55">
        <f t="shared" si="332"/>
        <v>0</v>
      </c>
      <c r="P1368" s="55">
        <f t="shared" si="332"/>
        <v>0</v>
      </c>
      <c r="Q1368" s="55">
        <f t="shared" si="332"/>
        <v>0</v>
      </c>
      <c r="R1368" s="55">
        <f t="shared" si="332"/>
        <v>0</v>
      </c>
      <c r="S1368" s="55">
        <f t="shared" si="332"/>
        <v>0</v>
      </c>
      <c r="T1368" s="55">
        <f t="shared" si="332"/>
        <v>0</v>
      </c>
      <c r="U1368" s="55">
        <f t="shared" si="332"/>
        <v>0</v>
      </c>
      <c r="V1368" s="55">
        <f t="shared" si="332"/>
        <v>0</v>
      </c>
      <c r="W1368" s="55">
        <f t="shared" si="332"/>
        <v>0</v>
      </c>
      <c r="X1368" s="55">
        <f t="shared" si="332"/>
        <v>0</v>
      </c>
      <c r="Y1368" s="55">
        <f t="shared" si="332"/>
        <v>0</v>
      </c>
      <c r="Z1368" s="55">
        <f t="shared" si="331"/>
        <v>0</v>
      </c>
      <c r="AA1368" s="55">
        <f t="shared" si="331"/>
        <v>0</v>
      </c>
      <c r="AB1368" s="55">
        <f t="shared" si="331"/>
        <v>0</v>
      </c>
      <c r="AC1368" s="55">
        <f t="shared" si="331"/>
        <v>0</v>
      </c>
      <c r="AD1368" s="55">
        <f t="shared" si="331"/>
        <v>0</v>
      </c>
      <c r="AE1368" s="55">
        <f t="shared" si="331"/>
        <v>0</v>
      </c>
      <c r="AF1368" s="55">
        <f t="shared" si="331"/>
        <v>0</v>
      </c>
      <c r="AG1368" s="55">
        <f t="shared" si="331"/>
        <v>0</v>
      </c>
      <c r="AH1368" s="55">
        <f t="shared" si="331"/>
        <v>0</v>
      </c>
      <c r="AI1368" s="55">
        <f t="shared" si="331"/>
        <v>0</v>
      </c>
      <c r="AJ1368" s="55">
        <f t="shared" si="331"/>
        <v>0</v>
      </c>
      <c r="AK1368" s="55">
        <f t="shared" si="331"/>
        <v>0</v>
      </c>
      <c r="AL1368" s="55">
        <f t="shared" si="331"/>
        <v>0</v>
      </c>
      <c r="AM1368" s="55">
        <f t="shared" si="331"/>
        <v>0</v>
      </c>
      <c r="AN1368" s="55">
        <f t="shared" si="331"/>
        <v>0</v>
      </c>
      <c r="AO1368" s="55">
        <f t="shared" si="334"/>
        <v>0</v>
      </c>
      <c r="AP1368" s="55">
        <f t="shared" si="334"/>
        <v>0</v>
      </c>
      <c r="AQ1368" s="55">
        <f t="shared" si="334"/>
        <v>0</v>
      </c>
      <c r="AR1368" s="55">
        <f t="shared" si="334"/>
        <v>0</v>
      </c>
      <c r="AS1368" s="55">
        <f t="shared" si="334"/>
        <v>0</v>
      </c>
      <c r="AT1368" s="55">
        <f t="shared" si="334"/>
        <v>0</v>
      </c>
      <c r="AU1368" s="55">
        <f t="shared" si="334"/>
        <v>0</v>
      </c>
      <c r="AV1368" s="54">
        <f t="shared" si="328"/>
        <v>0</v>
      </c>
      <c r="AW1368" s="54">
        <f t="shared" si="329"/>
        <v>0</v>
      </c>
      <c r="AX1368" s="54">
        <f t="shared" si="330"/>
        <v>0</v>
      </c>
    </row>
    <row r="1369" spans="9:50">
      <c r="I1369" s="55">
        <f t="shared" si="326"/>
        <v>0</v>
      </c>
      <c r="J1369" s="55">
        <f t="shared" si="332"/>
        <v>0</v>
      </c>
      <c r="K1369" s="55">
        <f t="shared" si="332"/>
        <v>0</v>
      </c>
      <c r="L1369" s="55">
        <f t="shared" si="332"/>
        <v>0</v>
      </c>
      <c r="M1369" s="55">
        <f t="shared" si="332"/>
        <v>0</v>
      </c>
      <c r="N1369" s="55">
        <f t="shared" si="332"/>
        <v>0</v>
      </c>
      <c r="O1369" s="55">
        <f t="shared" si="332"/>
        <v>0</v>
      </c>
      <c r="P1369" s="55">
        <f t="shared" si="332"/>
        <v>0</v>
      </c>
      <c r="Q1369" s="55">
        <f t="shared" si="332"/>
        <v>0</v>
      </c>
      <c r="R1369" s="55">
        <f t="shared" si="332"/>
        <v>0</v>
      </c>
      <c r="S1369" s="55">
        <f t="shared" si="332"/>
        <v>0</v>
      </c>
      <c r="T1369" s="55">
        <f t="shared" si="332"/>
        <v>0</v>
      </c>
      <c r="U1369" s="55">
        <f t="shared" si="332"/>
        <v>0</v>
      </c>
      <c r="V1369" s="55">
        <f t="shared" si="332"/>
        <v>0</v>
      </c>
      <c r="W1369" s="55">
        <f t="shared" si="332"/>
        <v>0</v>
      </c>
      <c r="X1369" s="55">
        <f t="shared" si="332"/>
        <v>0</v>
      </c>
      <c r="Y1369" s="55">
        <f t="shared" si="332"/>
        <v>0</v>
      </c>
      <c r="Z1369" s="55">
        <f t="shared" si="331"/>
        <v>0</v>
      </c>
      <c r="AA1369" s="55">
        <f t="shared" si="331"/>
        <v>0</v>
      </c>
      <c r="AB1369" s="55">
        <f t="shared" si="331"/>
        <v>0</v>
      </c>
      <c r="AC1369" s="55">
        <f t="shared" si="331"/>
        <v>0</v>
      </c>
      <c r="AD1369" s="55">
        <f t="shared" si="331"/>
        <v>0</v>
      </c>
      <c r="AE1369" s="55">
        <f t="shared" si="331"/>
        <v>0</v>
      </c>
      <c r="AF1369" s="55">
        <f t="shared" si="331"/>
        <v>0</v>
      </c>
      <c r="AG1369" s="55">
        <f t="shared" si="331"/>
        <v>0</v>
      </c>
      <c r="AH1369" s="55">
        <f t="shared" si="331"/>
        <v>0</v>
      </c>
      <c r="AI1369" s="55">
        <f t="shared" si="331"/>
        <v>0</v>
      </c>
      <c r="AJ1369" s="55">
        <f t="shared" si="331"/>
        <v>0</v>
      </c>
      <c r="AK1369" s="55">
        <f t="shared" si="331"/>
        <v>0</v>
      </c>
      <c r="AL1369" s="55">
        <f t="shared" si="331"/>
        <v>0</v>
      </c>
      <c r="AM1369" s="55">
        <f t="shared" si="331"/>
        <v>0</v>
      </c>
      <c r="AN1369" s="55">
        <f t="shared" si="331"/>
        <v>0</v>
      </c>
      <c r="AO1369" s="55">
        <f t="shared" si="334"/>
        <v>0</v>
      </c>
      <c r="AP1369" s="55">
        <f t="shared" si="334"/>
        <v>0</v>
      </c>
      <c r="AQ1369" s="55">
        <f t="shared" si="334"/>
        <v>0</v>
      </c>
      <c r="AR1369" s="55">
        <f t="shared" si="334"/>
        <v>0</v>
      </c>
      <c r="AS1369" s="55">
        <f t="shared" si="334"/>
        <v>0</v>
      </c>
      <c r="AT1369" s="55">
        <f t="shared" si="334"/>
        <v>0</v>
      </c>
      <c r="AU1369" s="55">
        <f t="shared" si="334"/>
        <v>0</v>
      </c>
      <c r="AV1369" s="54">
        <f t="shared" si="328"/>
        <v>0</v>
      </c>
      <c r="AW1369" s="54">
        <f t="shared" si="329"/>
        <v>0</v>
      </c>
      <c r="AX1369" s="54">
        <f t="shared" si="330"/>
        <v>0</v>
      </c>
    </row>
    <row r="1370" spans="9:50">
      <c r="I1370" s="55">
        <f t="shared" si="326"/>
        <v>0</v>
      </c>
      <c r="J1370" s="55">
        <f t="shared" si="332"/>
        <v>0</v>
      </c>
      <c r="K1370" s="55">
        <f t="shared" si="332"/>
        <v>0</v>
      </c>
      <c r="L1370" s="55">
        <f t="shared" si="332"/>
        <v>0</v>
      </c>
      <c r="M1370" s="55">
        <f t="shared" si="332"/>
        <v>0</v>
      </c>
      <c r="N1370" s="55">
        <f t="shared" si="332"/>
        <v>0</v>
      </c>
      <c r="O1370" s="55">
        <f t="shared" si="332"/>
        <v>0</v>
      </c>
      <c r="P1370" s="55">
        <f t="shared" si="332"/>
        <v>0</v>
      </c>
      <c r="Q1370" s="55">
        <f t="shared" si="332"/>
        <v>0</v>
      </c>
      <c r="R1370" s="55">
        <f t="shared" si="332"/>
        <v>0</v>
      </c>
      <c r="S1370" s="55">
        <f t="shared" si="332"/>
        <v>0</v>
      </c>
      <c r="T1370" s="55">
        <f t="shared" si="332"/>
        <v>0</v>
      </c>
      <c r="U1370" s="55">
        <f t="shared" si="332"/>
        <v>0</v>
      </c>
      <c r="V1370" s="55">
        <f t="shared" si="332"/>
        <v>0</v>
      </c>
      <c r="W1370" s="55">
        <f t="shared" si="332"/>
        <v>0</v>
      </c>
      <c r="X1370" s="55">
        <f t="shared" si="332"/>
        <v>0</v>
      </c>
      <c r="Y1370" s="55">
        <f t="shared" si="332"/>
        <v>0</v>
      </c>
      <c r="Z1370" s="55">
        <f t="shared" si="331"/>
        <v>0</v>
      </c>
      <c r="AA1370" s="55">
        <f t="shared" si="331"/>
        <v>0</v>
      </c>
      <c r="AB1370" s="55">
        <f t="shared" si="331"/>
        <v>0</v>
      </c>
      <c r="AC1370" s="55">
        <f t="shared" si="331"/>
        <v>0</v>
      </c>
      <c r="AD1370" s="55">
        <f t="shared" si="331"/>
        <v>0</v>
      </c>
      <c r="AE1370" s="55">
        <f t="shared" si="331"/>
        <v>0</v>
      </c>
      <c r="AF1370" s="55">
        <f t="shared" si="331"/>
        <v>0</v>
      </c>
      <c r="AG1370" s="55">
        <f t="shared" si="331"/>
        <v>0</v>
      </c>
      <c r="AH1370" s="55">
        <f t="shared" si="331"/>
        <v>0</v>
      </c>
      <c r="AI1370" s="55">
        <f t="shared" si="331"/>
        <v>0</v>
      </c>
      <c r="AJ1370" s="55">
        <f t="shared" si="331"/>
        <v>0</v>
      </c>
      <c r="AK1370" s="55">
        <f t="shared" si="331"/>
        <v>0</v>
      </c>
      <c r="AL1370" s="55">
        <f t="shared" si="331"/>
        <v>0</v>
      </c>
      <c r="AM1370" s="55">
        <f t="shared" si="331"/>
        <v>0</v>
      </c>
      <c r="AN1370" s="55">
        <f t="shared" si="331"/>
        <v>0</v>
      </c>
      <c r="AO1370" s="55">
        <f t="shared" si="334"/>
        <v>0</v>
      </c>
      <c r="AP1370" s="55">
        <f t="shared" si="334"/>
        <v>0</v>
      </c>
      <c r="AQ1370" s="55">
        <f t="shared" si="334"/>
        <v>0</v>
      </c>
      <c r="AR1370" s="55">
        <f t="shared" si="334"/>
        <v>0</v>
      </c>
      <c r="AS1370" s="55">
        <f t="shared" si="334"/>
        <v>0</v>
      </c>
      <c r="AT1370" s="55">
        <f t="shared" si="334"/>
        <v>0</v>
      </c>
      <c r="AU1370" s="55">
        <f t="shared" si="334"/>
        <v>0</v>
      </c>
      <c r="AV1370" s="54">
        <f t="shared" si="328"/>
        <v>0</v>
      </c>
      <c r="AW1370" s="54">
        <f t="shared" si="329"/>
        <v>0</v>
      </c>
      <c r="AX1370" s="54">
        <f t="shared" si="330"/>
        <v>0</v>
      </c>
    </row>
    <row r="1371" spans="9:50">
      <c r="I1371" s="55">
        <f t="shared" si="326"/>
        <v>0</v>
      </c>
      <c r="J1371" s="55">
        <f t="shared" si="332"/>
        <v>0</v>
      </c>
      <c r="K1371" s="55">
        <f t="shared" si="332"/>
        <v>0</v>
      </c>
      <c r="L1371" s="55">
        <f t="shared" si="332"/>
        <v>0</v>
      </c>
      <c r="M1371" s="55">
        <f t="shared" si="332"/>
        <v>0</v>
      </c>
      <c r="N1371" s="55">
        <f t="shared" si="332"/>
        <v>0</v>
      </c>
      <c r="O1371" s="55">
        <f t="shared" si="332"/>
        <v>0</v>
      </c>
      <c r="P1371" s="55">
        <f t="shared" si="332"/>
        <v>0</v>
      </c>
      <c r="Q1371" s="55">
        <f t="shared" si="332"/>
        <v>0</v>
      </c>
      <c r="R1371" s="55">
        <f t="shared" si="332"/>
        <v>0</v>
      </c>
      <c r="S1371" s="55">
        <f t="shared" si="332"/>
        <v>0</v>
      </c>
      <c r="T1371" s="55">
        <f t="shared" si="332"/>
        <v>0</v>
      </c>
      <c r="U1371" s="55">
        <f t="shared" si="332"/>
        <v>0</v>
      </c>
      <c r="V1371" s="55">
        <f t="shared" si="332"/>
        <v>0</v>
      </c>
      <c r="W1371" s="55">
        <f t="shared" si="332"/>
        <v>0</v>
      </c>
      <c r="X1371" s="55">
        <f t="shared" si="332"/>
        <v>0</v>
      </c>
      <c r="Y1371" s="55">
        <f t="shared" si="332"/>
        <v>0</v>
      </c>
      <c r="Z1371" s="55">
        <f t="shared" si="331"/>
        <v>0</v>
      </c>
      <c r="AA1371" s="55">
        <f t="shared" si="331"/>
        <v>0</v>
      </c>
      <c r="AB1371" s="55">
        <f t="shared" si="331"/>
        <v>0</v>
      </c>
      <c r="AC1371" s="55">
        <f t="shared" si="331"/>
        <v>0</v>
      </c>
      <c r="AD1371" s="55">
        <f t="shared" si="331"/>
        <v>0</v>
      </c>
      <c r="AE1371" s="55">
        <f t="shared" si="331"/>
        <v>0</v>
      </c>
      <c r="AF1371" s="55">
        <f t="shared" si="331"/>
        <v>0</v>
      </c>
      <c r="AG1371" s="55">
        <f t="shared" si="331"/>
        <v>0</v>
      </c>
      <c r="AH1371" s="55">
        <f t="shared" si="331"/>
        <v>0</v>
      </c>
      <c r="AI1371" s="55">
        <f t="shared" si="331"/>
        <v>0</v>
      </c>
      <c r="AJ1371" s="55">
        <f t="shared" si="331"/>
        <v>0</v>
      </c>
      <c r="AK1371" s="55">
        <f t="shared" si="331"/>
        <v>0</v>
      </c>
      <c r="AL1371" s="55">
        <f t="shared" si="331"/>
        <v>0</v>
      </c>
      <c r="AM1371" s="55">
        <f t="shared" si="331"/>
        <v>0</v>
      </c>
      <c r="AN1371" s="55">
        <f t="shared" si="331"/>
        <v>0</v>
      </c>
      <c r="AO1371" s="55">
        <f t="shared" si="334"/>
        <v>0</v>
      </c>
      <c r="AP1371" s="55">
        <f t="shared" si="334"/>
        <v>0</v>
      </c>
      <c r="AQ1371" s="55">
        <f t="shared" si="334"/>
        <v>0</v>
      </c>
      <c r="AR1371" s="55">
        <f t="shared" si="334"/>
        <v>0</v>
      </c>
      <c r="AS1371" s="55">
        <f t="shared" si="334"/>
        <v>0</v>
      </c>
      <c r="AT1371" s="55">
        <f t="shared" si="334"/>
        <v>0</v>
      </c>
      <c r="AU1371" s="55">
        <f t="shared" si="334"/>
        <v>0</v>
      </c>
      <c r="AV1371" s="54">
        <f t="shared" si="328"/>
        <v>0</v>
      </c>
      <c r="AW1371" s="54">
        <f t="shared" si="329"/>
        <v>0</v>
      </c>
      <c r="AX1371" s="54">
        <f t="shared" si="330"/>
        <v>0</v>
      </c>
    </row>
    <row r="1372" spans="9:50">
      <c r="I1372" s="55">
        <f t="shared" si="326"/>
        <v>0</v>
      </c>
      <c r="J1372" s="55">
        <f t="shared" si="332"/>
        <v>0</v>
      </c>
      <c r="K1372" s="55">
        <f t="shared" si="332"/>
        <v>0</v>
      </c>
      <c r="L1372" s="55">
        <f t="shared" si="332"/>
        <v>0</v>
      </c>
      <c r="M1372" s="55">
        <f t="shared" si="332"/>
        <v>0</v>
      </c>
      <c r="N1372" s="55">
        <f t="shared" si="332"/>
        <v>0</v>
      </c>
      <c r="O1372" s="55">
        <f t="shared" si="332"/>
        <v>0</v>
      </c>
      <c r="P1372" s="55">
        <f t="shared" si="332"/>
        <v>0</v>
      </c>
      <c r="Q1372" s="55">
        <f t="shared" si="332"/>
        <v>0</v>
      </c>
      <c r="R1372" s="55">
        <f t="shared" si="332"/>
        <v>0</v>
      </c>
      <c r="S1372" s="55">
        <f t="shared" si="332"/>
        <v>0</v>
      </c>
      <c r="T1372" s="55">
        <f t="shared" si="332"/>
        <v>0</v>
      </c>
      <c r="U1372" s="55">
        <f t="shared" si="332"/>
        <v>0</v>
      </c>
      <c r="V1372" s="55">
        <f t="shared" si="332"/>
        <v>0</v>
      </c>
      <c r="W1372" s="55">
        <f t="shared" si="332"/>
        <v>0</v>
      </c>
      <c r="X1372" s="55">
        <f t="shared" si="332"/>
        <v>0</v>
      </c>
      <c r="Y1372" s="55">
        <f t="shared" si="332"/>
        <v>0</v>
      </c>
      <c r="Z1372" s="55">
        <f t="shared" si="331"/>
        <v>0</v>
      </c>
      <c r="AA1372" s="55">
        <f t="shared" si="331"/>
        <v>0</v>
      </c>
      <c r="AB1372" s="55">
        <f t="shared" si="331"/>
        <v>0</v>
      </c>
      <c r="AC1372" s="55">
        <f t="shared" si="331"/>
        <v>0</v>
      </c>
      <c r="AD1372" s="55">
        <f t="shared" si="331"/>
        <v>0</v>
      </c>
      <c r="AE1372" s="55">
        <f t="shared" si="331"/>
        <v>0</v>
      </c>
      <c r="AF1372" s="55">
        <f t="shared" si="331"/>
        <v>0</v>
      </c>
      <c r="AG1372" s="55">
        <f t="shared" si="331"/>
        <v>0</v>
      </c>
      <c r="AH1372" s="55">
        <f t="shared" si="331"/>
        <v>0</v>
      </c>
      <c r="AI1372" s="55">
        <f t="shared" si="331"/>
        <v>0</v>
      </c>
      <c r="AJ1372" s="55">
        <f t="shared" si="331"/>
        <v>0</v>
      </c>
      <c r="AK1372" s="55">
        <f t="shared" si="331"/>
        <v>0</v>
      </c>
      <c r="AL1372" s="55">
        <f t="shared" si="331"/>
        <v>0</v>
      </c>
      <c r="AM1372" s="55">
        <f t="shared" si="331"/>
        <v>0</v>
      </c>
      <c r="AN1372" s="55">
        <f t="shared" si="331"/>
        <v>0</v>
      </c>
      <c r="AO1372" s="55">
        <f t="shared" si="334"/>
        <v>0</v>
      </c>
      <c r="AP1372" s="55">
        <f t="shared" si="334"/>
        <v>0</v>
      </c>
      <c r="AQ1372" s="55">
        <f t="shared" si="334"/>
        <v>0</v>
      </c>
      <c r="AR1372" s="55">
        <f t="shared" si="334"/>
        <v>0</v>
      </c>
      <c r="AS1372" s="55">
        <f t="shared" si="334"/>
        <v>0</v>
      </c>
      <c r="AT1372" s="55">
        <f t="shared" si="334"/>
        <v>0</v>
      </c>
      <c r="AU1372" s="55">
        <f t="shared" si="334"/>
        <v>0</v>
      </c>
      <c r="AV1372" s="54">
        <f t="shared" si="328"/>
        <v>0</v>
      </c>
      <c r="AW1372" s="54">
        <f t="shared" si="329"/>
        <v>0</v>
      </c>
      <c r="AX1372" s="54">
        <f t="shared" si="330"/>
        <v>0</v>
      </c>
    </row>
    <row r="1373" spans="9:50">
      <c r="I1373" s="55">
        <f t="shared" si="326"/>
        <v>0</v>
      </c>
      <c r="J1373" s="55">
        <f t="shared" si="332"/>
        <v>0</v>
      </c>
      <c r="K1373" s="55">
        <f t="shared" si="332"/>
        <v>0</v>
      </c>
      <c r="L1373" s="55">
        <f t="shared" si="332"/>
        <v>0</v>
      </c>
      <c r="M1373" s="55">
        <f t="shared" si="332"/>
        <v>0</v>
      </c>
      <c r="N1373" s="55">
        <f t="shared" si="332"/>
        <v>0</v>
      </c>
      <c r="O1373" s="55">
        <f t="shared" si="332"/>
        <v>0</v>
      </c>
      <c r="P1373" s="55">
        <f t="shared" si="332"/>
        <v>0</v>
      </c>
      <c r="Q1373" s="55">
        <f t="shared" si="332"/>
        <v>0</v>
      </c>
      <c r="R1373" s="55">
        <f t="shared" si="332"/>
        <v>0</v>
      </c>
      <c r="S1373" s="55">
        <f t="shared" si="332"/>
        <v>0</v>
      </c>
      <c r="T1373" s="55">
        <f t="shared" si="332"/>
        <v>0</v>
      </c>
      <c r="U1373" s="55">
        <f t="shared" si="332"/>
        <v>0</v>
      </c>
      <c r="V1373" s="55">
        <f t="shared" si="332"/>
        <v>0</v>
      </c>
      <c r="W1373" s="55">
        <f t="shared" si="332"/>
        <v>0</v>
      </c>
      <c r="X1373" s="55">
        <f t="shared" si="332"/>
        <v>0</v>
      </c>
      <c r="Y1373" s="55">
        <f t="shared" si="332"/>
        <v>0</v>
      </c>
      <c r="Z1373" s="55">
        <f t="shared" si="331"/>
        <v>0</v>
      </c>
      <c r="AA1373" s="55">
        <f t="shared" si="331"/>
        <v>0</v>
      </c>
      <c r="AB1373" s="55">
        <f t="shared" si="331"/>
        <v>0</v>
      </c>
      <c r="AC1373" s="55">
        <f t="shared" si="331"/>
        <v>0</v>
      </c>
      <c r="AD1373" s="55">
        <f t="shared" si="331"/>
        <v>0</v>
      </c>
      <c r="AE1373" s="55">
        <f t="shared" si="331"/>
        <v>0</v>
      </c>
      <c r="AF1373" s="55">
        <f t="shared" si="331"/>
        <v>0</v>
      </c>
      <c r="AG1373" s="55">
        <f t="shared" si="331"/>
        <v>0</v>
      </c>
      <c r="AH1373" s="55">
        <f t="shared" si="331"/>
        <v>0</v>
      </c>
      <c r="AI1373" s="55">
        <f t="shared" si="331"/>
        <v>0</v>
      </c>
      <c r="AJ1373" s="55">
        <f t="shared" si="331"/>
        <v>0</v>
      </c>
      <c r="AK1373" s="55">
        <f t="shared" si="331"/>
        <v>0</v>
      </c>
      <c r="AL1373" s="55">
        <f t="shared" si="331"/>
        <v>0</v>
      </c>
      <c r="AM1373" s="55">
        <f t="shared" si="331"/>
        <v>0</v>
      </c>
      <c r="AN1373" s="55">
        <f t="shared" si="331"/>
        <v>0</v>
      </c>
      <c r="AO1373" s="55">
        <f t="shared" si="334"/>
        <v>0</v>
      </c>
      <c r="AP1373" s="55">
        <f t="shared" si="334"/>
        <v>0</v>
      </c>
      <c r="AQ1373" s="55">
        <f t="shared" si="334"/>
        <v>0</v>
      </c>
      <c r="AR1373" s="55">
        <f t="shared" si="334"/>
        <v>0</v>
      </c>
      <c r="AS1373" s="55">
        <f t="shared" si="334"/>
        <v>0</v>
      </c>
      <c r="AT1373" s="55">
        <f t="shared" si="334"/>
        <v>0</v>
      </c>
      <c r="AU1373" s="55">
        <f t="shared" si="334"/>
        <v>0</v>
      </c>
      <c r="AV1373" s="54">
        <f t="shared" si="328"/>
        <v>0</v>
      </c>
      <c r="AW1373" s="54">
        <f t="shared" si="329"/>
        <v>0</v>
      </c>
      <c r="AX1373" s="54">
        <f t="shared" si="330"/>
        <v>0</v>
      </c>
    </row>
    <row r="1374" spans="9:50">
      <c r="I1374" s="55">
        <f t="shared" si="326"/>
        <v>0</v>
      </c>
      <c r="J1374" s="55">
        <f t="shared" si="332"/>
        <v>0</v>
      </c>
      <c r="K1374" s="55">
        <f t="shared" si="332"/>
        <v>0</v>
      </c>
      <c r="L1374" s="55">
        <f t="shared" si="332"/>
        <v>0</v>
      </c>
      <c r="M1374" s="55">
        <f t="shared" si="332"/>
        <v>0</v>
      </c>
      <c r="N1374" s="55">
        <f t="shared" si="332"/>
        <v>0</v>
      </c>
      <c r="O1374" s="55">
        <f t="shared" si="332"/>
        <v>0</v>
      </c>
      <c r="P1374" s="55">
        <f t="shared" si="332"/>
        <v>0</v>
      </c>
      <c r="Q1374" s="55">
        <f t="shared" si="332"/>
        <v>0</v>
      </c>
      <c r="R1374" s="55">
        <f t="shared" si="332"/>
        <v>0</v>
      </c>
      <c r="S1374" s="55">
        <f t="shared" si="332"/>
        <v>0</v>
      </c>
      <c r="T1374" s="55">
        <f t="shared" si="332"/>
        <v>0</v>
      </c>
      <c r="U1374" s="55">
        <f t="shared" si="332"/>
        <v>0</v>
      </c>
      <c r="V1374" s="55">
        <f t="shared" si="332"/>
        <v>0</v>
      </c>
      <c r="W1374" s="55">
        <f t="shared" si="332"/>
        <v>0</v>
      </c>
      <c r="X1374" s="55">
        <f t="shared" si="332"/>
        <v>0</v>
      </c>
      <c r="Y1374" s="55">
        <f t="shared" si="332"/>
        <v>0</v>
      </c>
      <c r="Z1374" s="55">
        <f t="shared" si="331"/>
        <v>0</v>
      </c>
      <c r="AA1374" s="55">
        <f t="shared" si="331"/>
        <v>0</v>
      </c>
      <c r="AB1374" s="55">
        <f t="shared" si="331"/>
        <v>0</v>
      </c>
      <c r="AC1374" s="55">
        <f t="shared" si="331"/>
        <v>0</v>
      </c>
      <c r="AD1374" s="55">
        <f t="shared" si="331"/>
        <v>0</v>
      </c>
      <c r="AE1374" s="55">
        <f t="shared" si="331"/>
        <v>0</v>
      </c>
      <c r="AF1374" s="55">
        <f t="shared" si="331"/>
        <v>0</v>
      </c>
      <c r="AG1374" s="55">
        <f t="shared" si="331"/>
        <v>0</v>
      </c>
      <c r="AH1374" s="55">
        <f t="shared" si="331"/>
        <v>0</v>
      </c>
      <c r="AI1374" s="55">
        <f t="shared" si="331"/>
        <v>0</v>
      </c>
      <c r="AJ1374" s="55">
        <f t="shared" si="331"/>
        <v>0</v>
      </c>
      <c r="AK1374" s="55">
        <f t="shared" si="331"/>
        <v>0</v>
      </c>
      <c r="AL1374" s="55">
        <f t="shared" si="331"/>
        <v>0</v>
      </c>
      <c r="AM1374" s="55">
        <f t="shared" si="331"/>
        <v>0</v>
      </c>
      <c r="AN1374" s="55">
        <f t="shared" si="331"/>
        <v>0</v>
      </c>
      <c r="AO1374" s="55">
        <f t="shared" si="334"/>
        <v>0</v>
      </c>
      <c r="AP1374" s="55">
        <f t="shared" si="334"/>
        <v>0</v>
      </c>
      <c r="AQ1374" s="55">
        <f t="shared" si="334"/>
        <v>0</v>
      </c>
      <c r="AR1374" s="55">
        <f t="shared" si="334"/>
        <v>0</v>
      </c>
      <c r="AS1374" s="55">
        <f t="shared" si="334"/>
        <v>0</v>
      </c>
      <c r="AT1374" s="55">
        <f t="shared" si="334"/>
        <v>0</v>
      </c>
      <c r="AU1374" s="55">
        <f t="shared" si="334"/>
        <v>0</v>
      </c>
      <c r="AV1374" s="54">
        <f t="shared" si="328"/>
        <v>0</v>
      </c>
      <c r="AW1374" s="54">
        <f t="shared" si="329"/>
        <v>0</v>
      </c>
      <c r="AX1374" s="54">
        <f t="shared" si="330"/>
        <v>0</v>
      </c>
    </row>
    <row r="1375" spans="9:50">
      <c r="I1375" s="55">
        <f t="shared" si="326"/>
        <v>0</v>
      </c>
      <c r="J1375" s="55">
        <f t="shared" si="332"/>
        <v>0</v>
      </c>
      <c r="K1375" s="55">
        <f t="shared" si="332"/>
        <v>0</v>
      </c>
      <c r="L1375" s="55">
        <f t="shared" si="332"/>
        <v>0</v>
      </c>
      <c r="M1375" s="55">
        <f t="shared" si="332"/>
        <v>0</v>
      </c>
      <c r="N1375" s="55">
        <f t="shared" si="332"/>
        <v>0</v>
      </c>
      <c r="O1375" s="55">
        <f t="shared" si="332"/>
        <v>0</v>
      </c>
      <c r="P1375" s="55">
        <f t="shared" si="332"/>
        <v>0</v>
      </c>
      <c r="Q1375" s="55">
        <f t="shared" si="332"/>
        <v>0</v>
      </c>
      <c r="R1375" s="55">
        <f t="shared" si="332"/>
        <v>0</v>
      </c>
      <c r="S1375" s="55">
        <f t="shared" si="332"/>
        <v>0</v>
      </c>
      <c r="T1375" s="55">
        <f t="shared" si="332"/>
        <v>0</v>
      </c>
      <c r="U1375" s="55">
        <f t="shared" si="332"/>
        <v>0</v>
      </c>
      <c r="V1375" s="55">
        <f t="shared" si="332"/>
        <v>0</v>
      </c>
      <c r="W1375" s="55">
        <f t="shared" si="332"/>
        <v>0</v>
      </c>
      <c r="X1375" s="55">
        <f t="shared" si="332"/>
        <v>0</v>
      </c>
      <c r="Y1375" s="55">
        <f t="shared" si="332"/>
        <v>0</v>
      </c>
      <c r="Z1375" s="55">
        <f t="shared" si="331"/>
        <v>0</v>
      </c>
      <c r="AA1375" s="55">
        <f t="shared" si="331"/>
        <v>0</v>
      </c>
      <c r="AB1375" s="55">
        <f t="shared" si="331"/>
        <v>0</v>
      </c>
      <c r="AC1375" s="55">
        <f t="shared" si="331"/>
        <v>0</v>
      </c>
      <c r="AD1375" s="55">
        <f t="shared" si="331"/>
        <v>0</v>
      </c>
      <c r="AE1375" s="55">
        <f t="shared" si="331"/>
        <v>0</v>
      </c>
      <c r="AF1375" s="55">
        <f t="shared" si="331"/>
        <v>0</v>
      </c>
      <c r="AG1375" s="55">
        <f t="shared" si="331"/>
        <v>0</v>
      </c>
      <c r="AH1375" s="55">
        <f t="shared" si="331"/>
        <v>0</v>
      </c>
      <c r="AI1375" s="55">
        <f t="shared" si="331"/>
        <v>0</v>
      </c>
      <c r="AJ1375" s="55">
        <f t="shared" si="331"/>
        <v>0</v>
      </c>
      <c r="AK1375" s="55">
        <f t="shared" si="331"/>
        <v>0</v>
      </c>
      <c r="AL1375" s="55">
        <f t="shared" si="331"/>
        <v>0</v>
      </c>
      <c r="AM1375" s="55">
        <f t="shared" si="331"/>
        <v>0</v>
      </c>
      <c r="AN1375" s="55">
        <f t="shared" si="331"/>
        <v>0</v>
      </c>
      <c r="AO1375" s="55">
        <f t="shared" si="334"/>
        <v>0</v>
      </c>
      <c r="AP1375" s="55">
        <f t="shared" si="334"/>
        <v>0</v>
      </c>
      <c r="AQ1375" s="55">
        <f t="shared" si="334"/>
        <v>0</v>
      </c>
      <c r="AR1375" s="55">
        <f t="shared" si="334"/>
        <v>0</v>
      </c>
      <c r="AS1375" s="55">
        <f t="shared" si="334"/>
        <v>0</v>
      </c>
      <c r="AT1375" s="55">
        <f t="shared" si="334"/>
        <v>0</v>
      </c>
      <c r="AU1375" s="55">
        <f t="shared" si="334"/>
        <v>0</v>
      </c>
      <c r="AV1375" s="54">
        <f t="shared" si="328"/>
        <v>0</v>
      </c>
      <c r="AW1375" s="54">
        <f t="shared" si="329"/>
        <v>0</v>
      </c>
      <c r="AX1375" s="54">
        <f t="shared" si="330"/>
        <v>0</v>
      </c>
    </row>
    <row r="1376" spans="9:50">
      <c r="I1376" s="55">
        <f t="shared" si="326"/>
        <v>0</v>
      </c>
      <c r="J1376" s="55">
        <f t="shared" si="332"/>
        <v>0</v>
      </c>
      <c r="K1376" s="55">
        <f t="shared" si="332"/>
        <v>0</v>
      </c>
      <c r="L1376" s="55">
        <f t="shared" si="332"/>
        <v>0</v>
      </c>
      <c r="M1376" s="55">
        <f t="shared" si="332"/>
        <v>0</v>
      </c>
      <c r="N1376" s="55">
        <f t="shared" si="332"/>
        <v>0</v>
      </c>
      <c r="O1376" s="55">
        <f t="shared" si="332"/>
        <v>0</v>
      </c>
      <c r="P1376" s="55">
        <f t="shared" si="332"/>
        <v>0</v>
      </c>
      <c r="Q1376" s="55">
        <f t="shared" si="332"/>
        <v>0</v>
      </c>
      <c r="R1376" s="55">
        <f t="shared" si="332"/>
        <v>0</v>
      </c>
      <c r="S1376" s="55">
        <f t="shared" si="332"/>
        <v>0</v>
      </c>
      <c r="T1376" s="55">
        <f t="shared" si="332"/>
        <v>0</v>
      </c>
      <c r="U1376" s="55">
        <f t="shared" si="332"/>
        <v>0</v>
      </c>
      <c r="V1376" s="55">
        <f t="shared" si="332"/>
        <v>0</v>
      </c>
      <c r="W1376" s="55">
        <f t="shared" si="332"/>
        <v>0</v>
      </c>
      <c r="X1376" s="55">
        <f t="shared" si="332"/>
        <v>0</v>
      </c>
      <c r="Y1376" s="55">
        <f t="shared" si="332"/>
        <v>0</v>
      </c>
      <c r="Z1376" s="55">
        <f t="shared" si="331"/>
        <v>0</v>
      </c>
      <c r="AA1376" s="55">
        <f t="shared" si="331"/>
        <v>0</v>
      </c>
      <c r="AB1376" s="55">
        <f t="shared" si="331"/>
        <v>0</v>
      </c>
      <c r="AC1376" s="55">
        <f t="shared" si="331"/>
        <v>0</v>
      </c>
      <c r="AD1376" s="55">
        <f t="shared" si="331"/>
        <v>0</v>
      </c>
      <c r="AE1376" s="55">
        <f t="shared" si="331"/>
        <v>0</v>
      </c>
      <c r="AF1376" s="55">
        <f t="shared" si="331"/>
        <v>0</v>
      </c>
      <c r="AG1376" s="55">
        <f t="shared" si="331"/>
        <v>0</v>
      </c>
      <c r="AH1376" s="55">
        <f t="shared" si="331"/>
        <v>0</v>
      </c>
      <c r="AI1376" s="55">
        <f t="shared" si="331"/>
        <v>0</v>
      </c>
      <c r="AJ1376" s="55">
        <f t="shared" si="331"/>
        <v>0</v>
      </c>
      <c r="AK1376" s="55">
        <f t="shared" si="331"/>
        <v>0</v>
      </c>
      <c r="AL1376" s="55">
        <f t="shared" si="331"/>
        <v>0</v>
      </c>
      <c r="AM1376" s="55">
        <f t="shared" si="331"/>
        <v>0</v>
      </c>
      <c r="AN1376" s="55">
        <f t="shared" si="331"/>
        <v>0</v>
      </c>
      <c r="AO1376" s="55">
        <f t="shared" si="334"/>
        <v>0</v>
      </c>
      <c r="AP1376" s="55">
        <f t="shared" si="334"/>
        <v>0</v>
      </c>
      <c r="AQ1376" s="55">
        <f t="shared" si="334"/>
        <v>0</v>
      </c>
      <c r="AR1376" s="55">
        <f t="shared" si="334"/>
        <v>0</v>
      </c>
      <c r="AS1376" s="55">
        <f t="shared" si="334"/>
        <v>0</v>
      </c>
      <c r="AT1376" s="55">
        <f t="shared" si="334"/>
        <v>0</v>
      </c>
      <c r="AU1376" s="55">
        <f t="shared" si="334"/>
        <v>0</v>
      </c>
      <c r="AV1376" s="54">
        <f t="shared" si="328"/>
        <v>0</v>
      </c>
      <c r="AW1376" s="54">
        <f t="shared" si="329"/>
        <v>0</v>
      </c>
      <c r="AX1376" s="54">
        <f t="shared" si="330"/>
        <v>0</v>
      </c>
    </row>
    <row r="1377" spans="9:50">
      <c r="I1377" s="55">
        <f t="shared" si="326"/>
        <v>0</v>
      </c>
      <c r="J1377" s="55">
        <f t="shared" si="332"/>
        <v>0</v>
      </c>
      <c r="K1377" s="55">
        <f t="shared" si="332"/>
        <v>0</v>
      </c>
      <c r="L1377" s="55">
        <f t="shared" si="332"/>
        <v>0</v>
      </c>
      <c r="M1377" s="55">
        <f t="shared" si="332"/>
        <v>0</v>
      </c>
      <c r="N1377" s="55">
        <f t="shared" si="332"/>
        <v>0</v>
      </c>
      <c r="O1377" s="55">
        <f t="shared" si="332"/>
        <v>0</v>
      </c>
      <c r="P1377" s="55">
        <f t="shared" si="332"/>
        <v>0</v>
      </c>
      <c r="Q1377" s="55">
        <f t="shared" si="332"/>
        <v>0</v>
      </c>
      <c r="R1377" s="55">
        <f t="shared" si="332"/>
        <v>0</v>
      </c>
      <c r="S1377" s="55">
        <f t="shared" si="332"/>
        <v>0</v>
      </c>
      <c r="T1377" s="55">
        <f t="shared" si="332"/>
        <v>0</v>
      </c>
      <c r="U1377" s="55">
        <f t="shared" si="332"/>
        <v>0</v>
      </c>
      <c r="V1377" s="55">
        <f t="shared" si="332"/>
        <v>0</v>
      </c>
      <c r="W1377" s="55">
        <f t="shared" si="332"/>
        <v>0</v>
      </c>
      <c r="X1377" s="55">
        <f t="shared" si="332"/>
        <v>0</v>
      </c>
      <c r="Y1377" s="55">
        <f t="shared" si="332"/>
        <v>0</v>
      </c>
      <c r="Z1377" s="55">
        <f t="shared" si="331"/>
        <v>0</v>
      </c>
      <c r="AA1377" s="55">
        <f t="shared" si="331"/>
        <v>0</v>
      </c>
      <c r="AB1377" s="55">
        <f t="shared" si="331"/>
        <v>0</v>
      </c>
      <c r="AC1377" s="55">
        <f t="shared" si="331"/>
        <v>0</v>
      </c>
      <c r="AD1377" s="55">
        <f t="shared" si="331"/>
        <v>0</v>
      </c>
      <c r="AE1377" s="55">
        <f t="shared" si="331"/>
        <v>0</v>
      </c>
      <c r="AF1377" s="55">
        <f t="shared" si="331"/>
        <v>0</v>
      </c>
      <c r="AG1377" s="55">
        <f t="shared" si="331"/>
        <v>0</v>
      </c>
      <c r="AH1377" s="55">
        <f t="shared" si="331"/>
        <v>0</v>
      </c>
      <c r="AI1377" s="55">
        <f t="shared" si="331"/>
        <v>0</v>
      </c>
      <c r="AJ1377" s="55">
        <f t="shared" si="331"/>
        <v>0</v>
      </c>
      <c r="AK1377" s="55">
        <f t="shared" si="331"/>
        <v>0</v>
      </c>
      <c r="AL1377" s="55">
        <f t="shared" si="331"/>
        <v>0</v>
      </c>
      <c r="AM1377" s="55">
        <f t="shared" si="331"/>
        <v>0</v>
      </c>
      <c r="AN1377" s="55">
        <f t="shared" si="331"/>
        <v>0</v>
      </c>
      <c r="AO1377" s="55">
        <f t="shared" si="334"/>
        <v>0</v>
      </c>
      <c r="AP1377" s="55">
        <f t="shared" si="334"/>
        <v>0</v>
      </c>
      <c r="AQ1377" s="55">
        <f t="shared" si="334"/>
        <v>0</v>
      </c>
      <c r="AR1377" s="55">
        <f t="shared" si="334"/>
        <v>0</v>
      </c>
      <c r="AS1377" s="55">
        <f t="shared" si="334"/>
        <v>0</v>
      </c>
      <c r="AT1377" s="55">
        <f t="shared" si="334"/>
        <v>0</v>
      </c>
      <c r="AU1377" s="55">
        <f t="shared" si="334"/>
        <v>0</v>
      </c>
      <c r="AV1377" s="54">
        <f t="shared" si="328"/>
        <v>0</v>
      </c>
      <c r="AW1377" s="54">
        <f t="shared" si="329"/>
        <v>0</v>
      </c>
      <c r="AX1377" s="54">
        <f t="shared" si="330"/>
        <v>0</v>
      </c>
    </row>
    <row r="1378" spans="9:50">
      <c r="I1378" s="55">
        <f t="shared" si="326"/>
        <v>0</v>
      </c>
      <c r="J1378" s="55">
        <f t="shared" si="332"/>
        <v>0</v>
      </c>
      <c r="K1378" s="55">
        <f t="shared" si="332"/>
        <v>0</v>
      </c>
      <c r="L1378" s="55">
        <f t="shared" si="332"/>
        <v>0</v>
      </c>
      <c r="M1378" s="55">
        <f t="shared" si="332"/>
        <v>0</v>
      </c>
      <c r="N1378" s="55">
        <f t="shared" si="332"/>
        <v>0</v>
      </c>
      <c r="O1378" s="55">
        <f t="shared" si="332"/>
        <v>0</v>
      </c>
      <c r="P1378" s="55">
        <f t="shared" si="332"/>
        <v>0</v>
      </c>
      <c r="Q1378" s="55">
        <f t="shared" si="332"/>
        <v>0</v>
      </c>
      <c r="R1378" s="55">
        <f t="shared" si="332"/>
        <v>0</v>
      </c>
      <c r="S1378" s="55">
        <f t="shared" si="332"/>
        <v>0</v>
      </c>
      <c r="T1378" s="55">
        <f t="shared" si="332"/>
        <v>0</v>
      </c>
      <c r="U1378" s="55">
        <f t="shared" si="332"/>
        <v>0</v>
      </c>
      <c r="V1378" s="55">
        <f t="shared" si="332"/>
        <v>0</v>
      </c>
      <c r="W1378" s="55">
        <f t="shared" si="332"/>
        <v>0</v>
      </c>
      <c r="X1378" s="55">
        <f t="shared" si="332"/>
        <v>0</v>
      </c>
      <c r="Y1378" s="55">
        <f t="shared" ref="Y1378:AN1393" si="335">SUMIFS($F$2:$F$2000,$E$2:$E$2000,Y$1,$A$2:$A$2000,$H1378)</f>
        <v>0</v>
      </c>
      <c r="Z1378" s="55">
        <f t="shared" si="335"/>
        <v>0</v>
      </c>
      <c r="AA1378" s="55">
        <f t="shared" si="335"/>
        <v>0</v>
      </c>
      <c r="AB1378" s="55">
        <f t="shared" si="335"/>
        <v>0</v>
      </c>
      <c r="AC1378" s="55">
        <f t="shared" si="335"/>
        <v>0</v>
      </c>
      <c r="AD1378" s="55">
        <f t="shared" si="335"/>
        <v>0</v>
      </c>
      <c r="AE1378" s="55">
        <f t="shared" si="335"/>
        <v>0</v>
      </c>
      <c r="AF1378" s="55">
        <f t="shared" si="335"/>
        <v>0</v>
      </c>
      <c r="AG1378" s="55">
        <f t="shared" si="335"/>
        <v>0</v>
      </c>
      <c r="AH1378" s="55">
        <f t="shared" si="335"/>
        <v>0</v>
      </c>
      <c r="AI1378" s="55">
        <f t="shared" si="335"/>
        <v>0</v>
      </c>
      <c r="AJ1378" s="55">
        <f t="shared" si="335"/>
        <v>0</v>
      </c>
      <c r="AK1378" s="55">
        <f t="shared" si="335"/>
        <v>0</v>
      </c>
      <c r="AL1378" s="55">
        <f t="shared" si="335"/>
        <v>0</v>
      </c>
      <c r="AM1378" s="55">
        <f t="shared" si="335"/>
        <v>0</v>
      </c>
      <c r="AN1378" s="55">
        <f t="shared" si="335"/>
        <v>0</v>
      </c>
      <c r="AO1378" s="55">
        <f t="shared" si="334"/>
        <v>0</v>
      </c>
      <c r="AP1378" s="55">
        <f t="shared" si="334"/>
        <v>0</v>
      </c>
      <c r="AQ1378" s="55">
        <f t="shared" si="334"/>
        <v>0</v>
      </c>
      <c r="AR1378" s="55">
        <f t="shared" si="334"/>
        <v>0</v>
      </c>
      <c r="AS1378" s="55">
        <f t="shared" si="334"/>
        <v>0</v>
      </c>
      <c r="AT1378" s="55">
        <f t="shared" si="334"/>
        <v>0</v>
      </c>
      <c r="AU1378" s="55">
        <f t="shared" si="334"/>
        <v>0</v>
      </c>
      <c r="AV1378" s="54">
        <f t="shared" si="328"/>
        <v>0</v>
      </c>
      <c r="AW1378" s="54">
        <f t="shared" si="329"/>
        <v>0</v>
      </c>
      <c r="AX1378" s="54">
        <f t="shared" si="330"/>
        <v>0</v>
      </c>
    </row>
    <row r="1379" spans="9:50">
      <c r="I1379" s="55">
        <f t="shared" si="326"/>
        <v>0</v>
      </c>
      <c r="J1379" s="55">
        <f t="shared" ref="J1379:Y1394" si="336">SUMIFS($F$2:$F$2000,$E$2:$E$2000,J$1,$A$2:$A$2000,$H1379)</f>
        <v>0</v>
      </c>
      <c r="K1379" s="55">
        <f t="shared" si="336"/>
        <v>0</v>
      </c>
      <c r="L1379" s="55">
        <f t="shared" si="336"/>
        <v>0</v>
      </c>
      <c r="M1379" s="55">
        <f t="shared" si="336"/>
        <v>0</v>
      </c>
      <c r="N1379" s="55">
        <f t="shared" si="336"/>
        <v>0</v>
      </c>
      <c r="O1379" s="55">
        <f t="shared" si="336"/>
        <v>0</v>
      </c>
      <c r="P1379" s="55">
        <f t="shared" si="336"/>
        <v>0</v>
      </c>
      <c r="Q1379" s="55">
        <f t="shared" si="336"/>
        <v>0</v>
      </c>
      <c r="R1379" s="55">
        <f t="shared" si="336"/>
        <v>0</v>
      </c>
      <c r="S1379" s="55">
        <f t="shared" si="336"/>
        <v>0</v>
      </c>
      <c r="T1379" s="55">
        <f t="shared" si="336"/>
        <v>0</v>
      </c>
      <c r="U1379" s="55">
        <f t="shared" si="336"/>
        <v>0</v>
      </c>
      <c r="V1379" s="55">
        <f t="shared" si="336"/>
        <v>0</v>
      </c>
      <c r="W1379" s="55">
        <f t="shared" si="336"/>
        <v>0</v>
      </c>
      <c r="X1379" s="55">
        <f t="shared" si="336"/>
        <v>0</v>
      </c>
      <c r="Y1379" s="55">
        <f t="shared" si="336"/>
        <v>0</v>
      </c>
      <c r="Z1379" s="55">
        <f t="shared" si="335"/>
        <v>0</v>
      </c>
      <c r="AA1379" s="55">
        <f t="shared" si="335"/>
        <v>0</v>
      </c>
      <c r="AB1379" s="55">
        <f t="shared" si="335"/>
        <v>0</v>
      </c>
      <c r="AC1379" s="55">
        <f t="shared" si="335"/>
        <v>0</v>
      </c>
      <c r="AD1379" s="55">
        <f t="shared" si="335"/>
        <v>0</v>
      </c>
      <c r="AE1379" s="55">
        <f t="shared" si="335"/>
        <v>0</v>
      </c>
      <c r="AF1379" s="55">
        <f t="shared" si="335"/>
        <v>0</v>
      </c>
      <c r="AG1379" s="55">
        <f t="shared" si="335"/>
        <v>0</v>
      </c>
      <c r="AH1379" s="55">
        <f t="shared" si="335"/>
        <v>0</v>
      </c>
      <c r="AI1379" s="55">
        <f t="shared" si="335"/>
        <v>0</v>
      </c>
      <c r="AJ1379" s="55">
        <f t="shared" si="335"/>
        <v>0</v>
      </c>
      <c r="AK1379" s="55">
        <f t="shared" si="335"/>
        <v>0</v>
      </c>
      <c r="AL1379" s="55">
        <f t="shared" si="335"/>
        <v>0</v>
      </c>
      <c r="AM1379" s="55">
        <f t="shared" si="335"/>
        <v>0</v>
      </c>
      <c r="AN1379" s="55">
        <f t="shared" si="335"/>
        <v>0</v>
      </c>
      <c r="AO1379" s="55">
        <f t="shared" si="334"/>
        <v>0</v>
      </c>
      <c r="AP1379" s="55">
        <f t="shared" si="334"/>
        <v>0</v>
      </c>
      <c r="AQ1379" s="55">
        <f t="shared" si="334"/>
        <v>0</v>
      </c>
      <c r="AR1379" s="55">
        <f t="shared" si="334"/>
        <v>0</v>
      </c>
      <c r="AS1379" s="55">
        <f t="shared" si="334"/>
        <v>0</v>
      </c>
      <c r="AT1379" s="55">
        <f t="shared" si="334"/>
        <v>0</v>
      </c>
      <c r="AU1379" s="55">
        <f t="shared" si="334"/>
        <v>0</v>
      </c>
      <c r="AV1379" s="54">
        <f t="shared" si="328"/>
        <v>0</v>
      </c>
      <c r="AW1379" s="54">
        <f t="shared" si="329"/>
        <v>0</v>
      </c>
      <c r="AX1379" s="54">
        <f t="shared" si="330"/>
        <v>0</v>
      </c>
    </row>
    <row r="1380" spans="9:50">
      <c r="I1380" s="55">
        <f t="shared" si="326"/>
        <v>0</v>
      </c>
      <c r="J1380" s="55">
        <f t="shared" si="336"/>
        <v>0</v>
      </c>
      <c r="K1380" s="55">
        <f t="shared" si="336"/>
        <v>0</v>
      </c>
      <c r="L1380" s="55">
        <f t="shared" si="336"/>
        <v>0</v>
      </c>
      <c r="M1380" s="55">
        <f t="shared" si="336"/>
        <v>0</v>
      </c>
      <c r="N1380" s="55">
        <f t="shared" si="336"/>
        <v>0</v>
      </c>
      <c r="O1380" s="55">
        <f t="shared" si="336"/>
        <v>0</v>
      </c>
      <c r="P1380" s="55">
        <f t="shared" si="336"/>
        <v>0</v>
      </c>
      <c r="Q1380" s="55">
        <f t="shared" si="336"/>
        <v>0</v>
      </c>
      <c r="R1380" s="55">
        <f t="shared" si="336"/>
        <v>0</v>
      </c>
      <c r="S1380" s="55">
        <f t="shared" si="336"/>
        <v>0</v>
      </c>
      <c r="T1380" s="55">
        <f t="shared" si="336"/>
        <v>0</v>
      </c>
      <c r="U1380" s="55">
        <f t="shared" si="336"/>
        <v>0</v>
      </c>
      <c r="V1380" s="55">
        <f t="shared" si="336"/>
        <v>0</v>
      </c>
      <c r="W1380" s="55">
        <f t="shared" si="336"/>
        <v>0</v>
      </c>
      <c r="X1380" s="55">
        <f t="shared" si="336"/>
        <v>0</v>
      </c>
      <c r="Y1380" s="55">
        <f t="shared" si="336"/>
        <v>0</v>
      </c>
      <c r="Z1380" s="55">
        <f t="shared" si="335"/>
        <v>0</v>
      </c>
      <c r="AA1380" s="55">
        <f t="shared" si="335"/>
        <v>0</v>
      </c>
      <c r="AB1380" s="55">
        <f t="shared" si="335"/>
        <v>0</v>
      </c>
      <c r="AC1380" s="55">
        <f t="shared" si="335"/>
        <v>0</v>
      </c>
      <c r="AD1380" s="55">
        <f t="shared" si="335"/>
        <v>0</v>
      </c>
      <c r="AE1380" s="55">
        <f t="shared" si="335"/>
        <v>0</v>
      </c>
      <c r="AF1380" s="55">
        <f t="shared" si="335"/>
        <v>0</v>
      </c>
      <c r="AG1380" s="55">
        <f t="shared" si="335"/>
        <v>0</v>
      </c>
      <c r="AH1380" s="55">
        <f t="shared" si="335"/>
        <v>0</v>
      </c>
      <c r="AI1380" s="55">
        <f t="shared" si="335"/>
        <v>0</v>
      </c>
      <c r="AJ1380" s="55">
        <f t="shared" si="335"/>
        <v>0</v>
      </c>
      <c r="AK1380" s="55">
        <f t="shared" si="335"/>
        <v>0</v>
      </c>
      <c r="AL1380" s="55">
        <f t="shared" si="335"/>
        <v>0</v>
      </c>
      <c r="AM1380" s="55">
        <f t="shared" si="335"/>
        <v>0</v>
      </c>
      <c r="AN1380" s="55">
        <f t="shared" si="335"/>
        <v>0</v>
      </c>
      <c r="AO1380" s="55">
        <f t="shared" si="334"/>
        <v>0</v>
      </c>
      <c r="AP1380" s="55">
        <f t="shared" si="334"/>
        <v>0</v>
      </c>
      <c r="AQ1380" s="55">
        <f t="shared" si="334"/>
        <v>0</v>
      </c>
      <c r="AR1380" s="55">
        <f t="shared" si="334"/>
        <v>0</v>
      </c>
      <c r="AS1380" s="55">
        <f t="shared" si="334"/>
        <v>0</v>
      </c>
      <c r="AT1380" s="55">
        <f t="shared" si="334"/>
        <v>0</v>
      </c>
      <c r="AU1380" s="55">
        <f t="shared" si="334"/>
        <v>0</v>
      </c>
      <c r="AV1380" s="54">
        <f t="shared" si="328"/>
        <v>0</v>
      </c>
      <c r="AW1380" s="54">
        <f t="shared" si="329"/>
        <v>0</v>
      </c>
      <c r="AX1380" s="54">
        <f t="shared" si="330"/>
        <v>0</v>
      </c>
    </row>
    <row r="1381" spans="9:50">
      <c r="I1381" s="55">
        <f t="shared" si="326"/>
        <v>0</v>
      </c>
      <c r="J1381" s="55">
        <f t="shared" si="336"/>
        <v>0</v>
      </c>
      <c r="K1381" s="55">
        <f t="shared" si="336"/>
        <v>0</v>
      </c>
      <c r="L1381" s="55">
        <f t="shared" si="336"/>
        <v>0</v>
      </c>
      <c r="M1381" s="55">
        <f t="shared" si="336"/>
        <v>0</v>
      </c>
      <c r="N1381" s="55">
        <f t="shared" si="336"/>
        <v>0</v>
      </c>
      <c r="O1381" s="55">
        <f t="shared" si="336"/>
        <v>0</v>
      </c>
      <c r="P1381" s="55">
        <f t="shared" si="336"/>
        <v>0</v>
      </c>
      <c r="Q1381" s="55">
        <f t="shared" si="336"/>
        <v>0</v>
      </c>
      <c r="R1381" s="55">
        <f t="shared" si="336"/>
        <v>0</v>
      </c>
      <c r="S1381" s="55">
        <f t="shared" si="336"/>
        <v>0</v>
      </c>
      <c r="T1381" s="55">
        <f t="shared" si="336"/>
        <v>0</v>
      </c>
      <c r="U1381" s="55">
        <f t="shared" si="336"/>
        <v>0</v>
      </c>
      <c r="V1381" s="55">
        <f t="shared" si="336"/>
        <v>0</v>
      </c>
      <c r="W1381" s="55">
        <f t="shared" si="336"/>
        <v>0</v>
      </c>
      <c r="X1381" s="55">
        <f t="shared" si="336"/>
        <v>0</v>
      </c>
      <c r="Y1381" s="55">
        <f t="shared" si="336"/>
        <v>0</v>
      </c>
      <c r="Z1381" s="55">
        <f t="shared" si="335"/>
        <v>0</v>
      </c>
      <c r="AA1381" s="55">
        <f t="shared" si="335"/>
        <v>0</v>
      </c>
      <c r="AB1381" s="55">
        <f t="shared" si="335"/>
        <v>0</v>
      </c>
      <c r="AC1381" s="55">
        <f t="shared" si="335"/>
        <v>0</v>
      </c>
      <c r="AD1381" s="55">
        <f t="shared" si="335"/>
        <v>0</v>
      </c>
      <c r="AE1381" s="55">
        <f t="shared" si="335"/>
        <v>0</v>
      </c>
      <c r="AF1381" s="55">
        <f t="shared" si="335"/>
        <v>0</v>
      </c>
      <c r="AG1381" s="55">
        <f t="shared" si="335"/>
        <v>0</v>
      </c>
      <c r="AH1381" s="55">
        <f t="shared" si="335"/>
        <v>0</v>
      </c>
      <c r="AI1381" s="55">
        <f t="shared" si="335"/>
        <v>0</v>
      </c>
      <c r="AJ1381" s="55">
        <f t="shared" si="335"/>
        <v>0</v>
      </c>
      <c r="AK1381" s="55">
        <f t="shared" si="335"/>
        <v>0</v>
      </c>
      <c r="AL1381" s="55">
        <f t="shared" si="335"/>
        <v>0</v>
      </c>
      <c r="AM1381" s="55">
        <f t="shared" si="335"/>
        <v>0</v>
      </c>
      <c r="AN1381" s="55">
        <f t="shared" si="335"/>
        <v>0</v>
      </c>
      <c r="AO1381" s="55">
        <f t="shared" si="334"/>
        <v>0</v>
      </c>
      <c r="AP1381" s="55">
        <f t="shared" si="334"/>
        <v>0</v>
      </c>
      <c r="AQ1381" s="55">
        <f t="shared" si="334"/>
        <v>0</v>
      </c>
      <c r="AR1381" s="55">
        <f t="shared" si="334"/>
        <v>0</v>
      </c>
      <c r="AS1381" s="55">
        <f t="shared" si="334"/>
        <v>0</v>
      </c>
      <c r="AT1381" s="55">
        <f t="shared" si="334"/>
        <v>0</v>
      </c>
      <c r="AU1381" s="55">
        <f t="shared" si="334"/>
        <v>0</v>
      </c>
      <c r="AV1381" s="54">
        <f t="shared" si="328"/>
        <v>0</v>
      </c>
      <c r="AW1381" s="54">
        <f t="shared" si="329"/>
        <v>0</v>
      </c>
      <c r="AX1381" s="54">
        <f t="shared" si="330"/>
        <v>0</v>
      </c>
    </row>
    <row r="1382" spans="9:50">
      <c r="I1382" s="55">
        <f t="shared" si="326"/>
        <v>0</v>
      </c>
      <c r="J1382" s="55">
        <f t="shared" si="336"/>
        <v>0</v>
      </c>
      <c r="K1382" s="55">
        <f t="shared" si="336"/>
        <v>0</v>
      </c>
      <c r="L1382" s="55">
        <f t="shared" si="336"/>
        <v>0</v>
      </c>
      <c r="M1382" s="55">
        <f t="shared" si="336"/>
        <v>0</v>
      </c>
      <c r="N1382" s="55">
        <f t="shared" si="336"/>
        <v>0</v>
      </c>
      <c r="O1382" s="55">
        <f t="shared" si="336"/>
        <v>0</v>
      </c>
      <c r="P1382" s="55">
        <f t="shared" si="336"/>
        <v>0</v>
      </c>
      <c r="Q1382" s="55">
        <f t="shared" si="336"/>
        <v>0</v>
      </c>
      <c r="R1382" s="55">
        <f t="shared" si="336"/>
        <v>0</v>
      </c>
      <c r="S1382" s="55">
        <f t="shared" si="336"/>
        <v>0</v>
      </c>
      <c r="T1382" s="55">
        <f t="shared" si="336"/>
        <v>0</v>
      </c>
      <c r="U1382" s="55">
        <f t="shared" si="336"/>
        <v>0</v>
      </c>
      <c r="V1382" s="55">
        <f t="shared" si="336"/>
        <v>0</v>
      </c>
      <c r="W1382" s="55">
        <f t="shared" si="336"/>
        <v>0</v>
      </c>
      <c r="X1382" s="55">
        <f t="shared" si="336"/>
        <v>0</v>
      </c>
      <c r="Y1382" s="55">
        <f t="shared" si="336"/>
        <v>0</v>
      </c>
      <c r="Z1382" s="55">
        <f t="shared" si="335"/>
        <v>0</v>
      </c>
      <c r="AA1382" s="55">
        <f t="shared" si="335"/>
        <v>0</v>
      </c>
      <c r="AB1382" s="55">
        <f t="shared" si="335"/>
        <v>0</v>
      </c>
      <c r="AC1382" s="55">
        <f t="shared" si="335"/>
        <v>0</v>
      </c>
      <c r="AD1382" s="55">
        <f t="shared" si="335"/>
        <v>0</v>
      </c>
      <c r="AE1382" s="55">
        <f t="shared" si="335"/>
        <v>0</v>
      </c>
      <c r="AF1382" s="55">
        <f t="shared" si="335"/>
        <v>0</v>
      </c>
      <c r="AG1382" s="55">
        <f t="shared" si="335"/>
        <v>0</v>
      </c>
      <c r="AH1382" s="55">
        <f t="shared" si="335"/>
        <v>0</v>
      </c>
      <c r="AI1382" s="55">
        <f t="shared" si="335"/>
        <v>0</v>
      </c>
      <c r="AJ1382" s="55">
        <f t="shared" si="335"/>
        <v>0</v>
      </c>
      <c r="AK1382" s="55">
        <f t="shared" si="335"/>
        <v>0</v>
      </c>
      <c r="AL1382" s="55">
        <f t="shared" si="335"/>
        <v>0</v>
      </c>
      <c r="AM1382" s="55">
        <f t="shared" si="335"/>
        <v>0</v>
      </c>
      <c r="AN1382" s="55">
        <f t="shared" si="335"/>
        <v>0</v>
      </c>
      <c r="AO1382" s="55">
        <f t="shared" si="334"/>
        <v>0</v>
      </c>
      <c r="AP1382" s="55">
        <f t="shared" si="334"/>
        <v>0</v>
      </c>
      <c r="AQ1382" s="55">
        <f t="shared" si="334"/>
        <v>0</v>
      </c>
      <c r="AR1382" s="55">
        <f t="shared" si="334"/>
        <v>0</v>
      </c>
      <c r="AS1382" s="55">
        <f t="shared" si="334"/>
        <v>0</v>
      </c>
      <c r="AT1382" s="55">
        <f t="shared" si="334"/>
        <v>0</v>
      </c>
      <c r="AU1382" s="55">
        <f t="shared" si="334"/>
        <v>0</v>
      </c>
      <c r="AV1382" s="54">
        <f t="shared" si="328"/>
        <v>0</v>
      </c>
      <c r="AW1382" s="54">
        <f t="shared" si="329"/>
        <v>0</v>
      </c>
      <c r="AX1382" s="54">
        <f t="shared" si="330"/>
        <v>0</v>
      </c>
    </row>
    <row r="1383" spans="9:50">
      <c r="I1383" s="55">
        <f t="shared" si="326"/>
        <v>0</v>
      </c>
      <c r="J1383" s="55">
        <f t="shared" si="336"/>
        <v>0</v>
      </c>
      <c r="K1383" s="55">
        <f t="shared" si="336"/>
        <v>0</v>
      </c>
      <c r="L1383" s="55">
        <f t="shared" si="336"/>
        <v>0</v>
      </c>
      <c r="M1383" s="55">
        <f t="shared" si="336"/>
        <v>0</v>
      </c>
      <c r="N1383" s="55">
        <f t="shared" si="336"/>
        <v>0</v>
      </c>
      <c r="O1383" s="55">
        <f t="shared" si="336"/>
        <v>0</v>
      </c>
      <c r="P1383" s="55">
        <f t="shared" si="336"/>
        <v>0</v>
      </c>
      <c r="Q1383" s="55">
        <f t="shared" si="336"/>
        <v>0</v>
      </c>
      <c r="R1383" s="55">
        <f t="shared" si="336"/>
        <v>0</v>
      </c>
      <c r="S1383" s="55">
        <f t="shared" si="336"/>
        <v>0</v>
      </c>
      <c r="T1383" s="55">
        <f t="shared" si="336"/>
        <v>0</v>
      </c>
      <c r="U1383" s="55">
        <f t="shared" si="336"/>
        <v>0</v>
      </c>
      <c r="V1383" s="55">
        <f t="shared" si="336"/>
        <v>0</v>
      </c>
      <c r="W1383" s="55">
        <f t="shared" si="336"/>
        <v>0</v>
      </c>
      <c r="X1383" s="55">
        <f t="shared" si="336"/>
        <v>0</v>
      </c>
      <c r="Y1383" s="55">
        <f t="shared" si="336"/>
        <v>0</v>
      </c>
      <c r="Z1383" s="55">
        <f t="shared" si="335"/>
        <v>0</v>
      </c>
      <c r="AA1383" s="55">
        <f t="shared" si="335"/>
        <v>0</v>
      </c>
      <c r="AB1383" s="55">
        <f t="shared" si="335"/>
        <v>0</v>
      </c>
      <c r="AC1383" s="55">
        <f t="shared" si="335"/>
        <v>0</v>
      </c>
      <c r="AD1383" s="55">
        <f t="shared" si="335"/>
        <v>0</v>
      </c>
      <c r="AE1383" s="55">
        <f t="shared" si="335"/>
        <v>0</v>
      </c>
      <c r="AF1383" s="55">
        <f t="shared" si="335"/>
        <v>0</v>
      </c>
      <c r="AG1383" s="55">
        <f t="shared" si="335"/>
        <v>0</v>
      </c>
      <c r="AH1383" s="55">
        <f t="shared" si="335"/>
        <v>0</v>
      </c>
      <c r="AI1383" s="55">
        <f t="shared" si="335"/>
        <v>0</v>
      </c>
      <c r="AJ1383" s="55">
        <f t="shared" si="335"/>
        <v>0</v>
      </c>
      <c r="AK1383" s="55">
        <f t="shared" si="335"/>
        <v>0</v>
      </c>
      <c r="AL1383" s="55">
        <f t="shared" si="335"/>
        <v>0</v>
      </c>
      <c r="AM1383" s="55">
        <f t="shared" si="335"/>
        <v>0</v>
      </c>
      <c r="AN1383" s="55">
        <f t="shared" si="335"/>
        <v>0</v>
      </c>
      <c r="AO1383" s="55">
        <f t="shared" si="334"/>
        <v>0</v>
      </c>
      <c r="AP1383" s="55">
        <f t="shared" si="334"/>
        <v>0</v>
      </c>
      <c r="AQ1383" s="55">
        <f t="shared" si="334"/>
        <v>0</v>
      </c>
      <c r="AR1383" s="55">
        <f t="shared" si="334"/>
        <v>0</v>
      </c>
      <c r="AS1383" s="55">
        <f t="shared" si="334"/>
        <v>0</v>
      </c>
      <c r="AT1383" s="55">
        <f t="shared" si="334"/>
        <v>0</v>
      </c>
      <c r="AU1383" s="55">
        <f t="shared" si="334"/>
        <v>0</v>
      </c>
      <c r="AV1383" s="54">
        <f t="shared" si="328"/>
        <v>0</v>
      </c>
      <c r="AW1383" s="54">
        <f t="shared" si="329"/>
        <v>0</v>
      </c>
      <c r="AX1383" s="54">
        <f t="shared" si="330"/>
        <v>0</v>
      </c>
    </row>
    <row r="1384" spans="9:50">
      <c r="I1384" s="55">
        <f t="shared" si="326"/>
        <v>0</v>
      </c>
      <c r="J1384" s="55">
        <f t="shared" si="336"/>
        <v>0</v>
      </c>
      <c r="K1384" s="55">
        <f t="shared" si="336"/>
        <v>0</v>
      </c>
      <c r="L1384" s="55">
        <f t="shared" si="336"/>
        <v>0</v>
      </c>
      <c r="M1384" s="55">
        <f t="shared" si="336"/>
        <v>0</v>
      </c>
      <c r="N1384" s="55">
        <f t="shared" si="336"/>
        <v>0</v>
      </c>
      <c r="O1384" s="55">
        <f t="shared" si="336"/>
        <v>0</v>
      </c>
      <c r="P1384" s="55">
        <f t="shared" si="336"/>
        <v>0</v>
      </c>
      <c r="Q1384" s="55">
        <f t="shared" si="336"/>
        <v>0</v>
      </c>
      <c r="R1384" s="55">
        <f t="shared" si="336"/>
        <v>0</v>
      </c>
      <c r="S1384" s="55">
        <f t="shared" si="336"/>
        <v>0</v>
      </c>
      <c r="T1384" s="55">
        <f t="shared" si="336"/>
        <v>0</v>
      </c>
      <c r="U1384" s="55">
        <f t="shared" si="336"/>
        <v>0</v>
      </c>
      <c r="V1384" s="55">
        <f t="shared" si="336"/>
        <v>0</v>
      </c>
      <c r="W1384" s="55">
        <f t="shared" si="336"/>
        <v>0</v>
      </c>
      <c r="X1384" s="55">
        <f t="shared" si="336"/>
        <v>0</v>
      </c>
      <c r="Y1384" s="55">
        <f t="shared" si="336"/>
        <v>0</v>
      </c>
      <c r="Z1384" s="55">
        <f t="shared" si="335"/>
        <v>0</v>
      </c>
      <c r="AA1384" s="55">
        <f t="shared" si="335"/>
        <v>0</v>
      </c>
      <c r="AB1384" s="55">
        <f t="shared" si="335"/>
        <v>0</v>
      </c>
      <c r="AC1384" s="55">
        <f t="shared" si="335"/>
        <v>0</v>
      </c>
      <c r="AD1384" s="55">
        <f t="shared" si="335"/>
        <v>0</v>
      </c>
      <c r="AE1384" s="55">
        <f t="shared" si="335"/>
        <v>0</v>
      </c>
      <c r="AF1384" s="55">
        <f t="shared" si="335"/>
        <v>0</v>
      </c>
      <c r="AG1384" s="55">
        <f t="shared" si="335"/>
        <v>0</v>
      </c>
      <c r="AH1384" s="55">
        <f t="shared" si="335"/>
        <v>0</v>
      </c>
      <c r="AI1384" s="55">
        <f t="shared" si="335"/>
        <v>0</v>
      </c>
      <c r="AJ1384" s="55">
        <f t="shared" si="335"/>
        <v>0</v>
      </c>
      <c r="AK1384" s="55">
        <f t="shared" si="335"/>
        <v>0</v>
      </c>
      <c r="AL1384" s="55">
        <f t="shared" si="335"/>
        <v>0</v>
      </c>
      <c r="AM1384" s="55">
        <f t="shared" si="335"/>
        <v>0</v>
      </c>
      <c r="AN1384" s="55">
        <f t="shared" si="335"/>
        <v>0</v>
      </c>
      <c r="AO1384" s="55">
        <f t="shared" si="334"/>
        <v>0</v>
      </c>
      <c r="AP1384" s="55">
        <f t="shared" si="334"/>
        <v>0</v>
      </c>
      <c r="AQ1384" s="55">
        <f t="shared" si="334"/>
        <v>0</v>
      </c>
      <c r="AR1384" s="55">
        <f t="shared" si="334"/>
        <v>0</v>
      </c>
      <c r="AS1384" s="55">
        <f t="shared" si="334"/>
        <v>0</v>
      </c>
      <c r="AT1384" s="55">
        <f t="shared" si="334"/>
        <v>0</v>
      </c>
      <c r="AU1384" s="55">
        <f t="shared" si="334"/>
        <v>0</v>
      </c>
      <c r="AV1384" s="54">
        <f t="shared" si="328"/>
        <v>0</v>
      </c>
      <c r="AW1384" s="54">
        <f t="shared" si="329"/>
        <v>0</v>
      </c>
      <c r="AX1384" s="54">
        <f t="shared" si="330"/>
        <v>0</v>
      </c>
    </row>
    <row r="1385" spans="9:50">
      <c r="I1385" s="55">
        <f t="shared" si="326"/>
        <v>0</v>
      </c>
      <c r="J1385" s="55">
        <f t="shared" si="336"/>
        <v>0</v>
      </c>
      <c r="K1385" s="55">
        <f t="shared" si="336"/>
        <v>0</v>
      </c>
      <c r="L1385" s="55">
        <f t="shared" si="336"/>
        <v>0</v>
      </c>
      <c r="M1385" s="55">
        <f t="shared" si="336"/>
        <v>0</v>
      </c>
      <c r="N1385" s="55">
        <f t="shared" si="336"/>
        <v>0</v>
      </c>
      <c r="O1385" s="55">
        <f t="shared" si="336"/>
        <v>0</v>
      </c>
      <c r="P1385" s="55">
        <f t="shared" si="336"/>
        <v>0</v>
      </c>
      <c r="Q1385" s="55">
        <f t="shared" si="336"/>
        <v>0</v>
      </c>
      <c r="R1385" s="55">
        <f t="shared" si="336"/>
        <v>0</v>
      </c>
      <c r="S1385" s="55">
        <f t="shared" si="336"/>
        <v>0</v>
      </c>
      <c r="T1385" s="55">
        <f t="shared" si="336"/>
        <v>0</v>
      </c>
      <c r="U1385" s="55">
        <f t="shared" si="336"/>
        <v>0</v>
      </c>
      <c r="V1385" s="55">
        <f t="shared" si="336"/>
        <v>0</v>
      </c>
      <c r="W1385" s="55">
        <f t="shared" si="336"/>
        <v>0</v>
      </c>
      <c r="X1385" s="55">
        <f t="shared" si="336"/>
        <v>0</v>
      </c>
      <c r="Y1385" s="55">
        <f t="shared" si="336"/>
        <v>0</v>
      </c>
      <c r="Z1385" s="55">
        <f t="shared" si="335"/>
        <v>0</v>
      </c>
      <c r="AA1385" s="55">
        <f t="shared" si="335"/>
        <v>0</v>
      </c>
      <c r="AB1385" s="55">
        <f t="shared" si="335"/>
        <v>0</v>
      </c>
      <c r="AC1385" s="55">
        <f t="shared" si="335"/>
        <v>0</v>
      </c>
      <c r="AD1385" s="55">
        <f t="shared" si="335"/>
        <v>0</v>
      </c>
      <c r="AE1385" s="55">
        <f t="shared" si="335"/>
        <v>0</v>
      </c>
      <c r="AF1385" s="55">
        <f t="shared" si="335"/>
        <v>0</v>
      </c>
      <c r="AG1385" s="55">
        <f t="shared" si="335"/>
        <v>0</v>
      </c>
      <c r="AH1385" s="55">
        <f t="shared" si="335"/>
        <v>0</v>
      </c>
      <c r="AI1385" s="55">
        <f t="shared" si="335"/>
        <v>0</v>
      </c>
      <c r="AJ1385" s="55">
        <f t="shared" si="335"/>
        <v>0</v>
      </c>
      <c r="AK1385" s="55">
        <f t="shared" si="335"/>
        <v>0</v>
      </c>
      <c r="AL1385" s="55">
        <f t="shared" si="335"/>
        <v>0</v>
      </c>
      <c r="AM1385" s="55">
        <f t="shared" si="335"/>
        <v>0</v>
      </c>
      <c r="AN1385" s="55">
        <f t="shared" si="335"/>
        <v>0</v>
      </c>
      <c r="AO1385" s="55">
        <f t="shared" si="334"/>
        <v>0</v>
      </c>
      <c r="AP1385" s="55">
        <f t="shared" si="334"/>
        <v>0</v>
      </c>
      <c r="AQ1385" s="55">
        <f t="shared" si="334"/>
        <v>0</v>
      </c>
      <c r="AR1385" s="55">
        <f t="shared" si="334"/>
        <v>0</v>
      </c>
      <c r="AS1385" s="55">
        <f t="shared" si="334"/>
        <v>0</v>
      </c>
      <c r="AT1385" s="55">
        <f t="shared" si="334"/>
        <v>0</v>
      </c>
      <c r="AU1385" s="55">
        <f t="shared" si="334"/>
        <v>0</v>
      </c>
      <c r="AV1385" s="54">
        <f t="shared" si="328"/>
        <v>0</v>
      </c>
      <c r="AW1385" s="54">
        <f t="shared" si="329"/>
        <v>0</v>
      </c>
      <c r="AX1385" s="54">
        <f t="shared" si="330"/>
        <v>0</v>
      </c>
    </row>
    <row r="1386" spans="9:50">
      <c r="I1386" s="55">
        <f t="shared" si="326"/>
        <v>0</v>
      </c>
      <c r="J1386" s="55">
        <f t="shared" si="336"/>
        <v>0</v>
      </c>
      <c r="K1386" s="55">
        <f t="shared" si="336"/>
        <v>0</v>
      </c>
      <c r="L1386" s="55">
        <f t="shared" si="336"/>
        <v>0</v>
      </c>
      <c r="M1386" s="55">
        <f t="shared" si="336"/>
        <v>0</v>
      </c>
      <c r="N1386" s="55">
        <f t="shared" si="336"/>
        <v>0</v>
      </c>
      <c r="O1386" s="55">
        <f t="shared" si="336"/>
        <v>0</v>
      </c>
      <c r="P1386" s="55">
        <f t="shared" si="336"/>
        <v>0</v>
      </c>
      <c r="Q1386" s="55">
        <f t="shared" si="336"/>
        <v>0</v>
      </c>
      <c r="R1386" s="55">
        <f t="shared" si="336"/>
        <v>0</v>
      </c>
      <c r="S1386" s="55">
        <f t="shared" si="336"/>
        <v>0</v>
      </c>
      <c r="T1386" s="55">
        <f t="shared" si="336"/>
        <v>0</v>
      </c>
      <c r="U1386" s="55">
        <f t="shared" si="336"/>
        <v>0</v>
      </c>
      <c r="V1386" s="55">
        <f t="shared" si="336"/>
        <v>0</v>
      </c>
      <c r="W1386" s="55">
        <f t="shared" si="336"/>
        <v>0</v>
      </c>
      <c r="X1386" s="55">
        <f t="shared" si="336"/>
        <v>0</v>
      </c>
      <c r="Y1386" s="55">
        <f t="shared" si="336"/>
        <v>0</v>
      </c>
      <c r="Z1386" s="55">
        <f t="shared" si="335"/>
        <v>0</v>
      </c>
      <c r="AA1386" s="55">
        <f t="shared" si="335"/>
        <v>0</v>
      </c>
      <c r="AB1386" s="55">
        <f t="shared" si="335"/>
        <v>0</v>
      </c>
      <c r="AC1386" s="55">
        <f t="shared" si="335"/>
        <v>0</v>
      </c>
      <c r="AD1386" s="55">
        <f t="shared" si="335"/>
        <v>0</v>
      </c>
      <c r="AE1386" s="55">
        <f t="shared" si="335"/>
        <v>0</v>
      </c>
      <c r="AF1386" s="55">
        <f t="shared" si="335"/>
        <v>0</v>
      </c>
      <c r="AG1386" s="55">
        <f t="shared" si="335"/>
        <v>0</v>
      </c>
      <c r="AH1386" s="55">
        <f t="shared" si="335"/>
        <v>0</v>
      </c>
      <c r="AI1386" s="55">
        <f t="shared" si="335"/>
        <v>0</v>
      </c>
      <c r="AJ1386" s="55">
        <f t="shared" si="335"/>
        <v>0</v>
      </c>
      <c r="AK1386" s="55">
        <f t="shared" si="335"/>
        <v>0</v>
      </c>
      <c r="AL1386" s="55">
        <f t="shared" si="335"/>
        <v>0</v>
      </c>
      <c r="AM1386" s="55">
        <f t="shared" si="335"/>
        <v>0</v>
      </c>
      <c r="AN1386" s="55">
        <f t="shared" si="335"/>
        <v>0</v>
      </c>
      <c r="AO1386" s="55">
        <f t="shared" si="334"/>
        <v>0</v>
      </c>
      <c r="AP1386" s="55">
        <f t="shared" si="334"/>
        <v>0</v>
      </c>
      <c r="AQ1386" s="55">
        <f t="shared" si="334"/>
        <v>0</v>
      </c>
      <c r="AR1386" s="55">
        <f t="shared" si="334"/>
        <v>0</v>
      </c>
      <c r="AS1386" s="55">
        <f t="shared" si="334"/>
        <v>0</v>
      </c>
      <c r="AT1386" s="55">
        <f t="shared" si="334"/>
        <v>0</v>
      </c>
      <c r="AU1386" s="55">
        <f t="shared" si="334"/>
        <v>0</v>
      </c>
      <c r="AV1386" s="54">
        <f t="shared" si="328"/>
        <v>0</v>
      </c>
      <c r="AW1386" s="54">
        <f t="shared" si="329"/>
        <v>0</v>
      </c>
      <c r="AX1386" s="54">
        <f t="shared" si="330"/>
        <v>0</v>
      </c>
    </row>
    <row r="1387" spans="9:50">
      <c r="I1387" s="55">
        <f t="shared" si="326"/>
        <v>0</v>
      </c>
      <c r="J1387" s="55">
        <f t="shared" si="336"/>
        <v>0</v>
      </c>
      <c r="K1387" s="55">
        <f t="shared" si="336"/>
        <v>0</v>
      </c>
      <c r="L1387" s="55">
        <f t="shared" si="336"/>
        <v>0</v>
      </c>
      <c r="M1387" s="55">
        <f t="shared" si="336"/>
        <v>0</v>
      </c>
      <c r="N1387" s="55">
        <f t="shared" si="336"/>
        <v>0</v>
      </c>
      <c r="O1387" s="55">
        <f t="shared" si="336"/>
        <v>0</v>
      </c>
      <c r="P1387" s="55">
        <f t="shared" si="336"/>
        <v>0</v>
      </c>
      <c r="Q1387" s="55">
        <f t="shared" si="336"/>
        <v>0</v>
      </c>
      <c r="R1387" s="55">
        <f t="shared" si="336"/>
        <v>0</v>
      </c>
      <c r="S1387" s="55">
        <f t="shared" si="336"/>
        <v>0</v>
      </c>
      <c r="T1387" s="55">
        <f t="shared" si="336"/>
        <v>0</v>
      </c>
      <c r="U1387" s="55">
        <f t="shared" si="336"/>
        <v>0</v>
      </c>
      <c r="V1387" s="55">
        <f t="shared" si="336"/>
        <v>0</v>
      </c>
      <c r="W1387" s="55">
        <f t="shared" si="336"/>
        <v>0</v>
      </c>
      <c r="X1387" s="55">
        <f t="shared" si="336"/>
        <v>0</v>
      </c>
      <c r="Y1387" s="55">
        <f t="shared" si="336"/>
        <v>0</v>
      </c>
      <c r="Z1387" s="55">
        <f t="shared" si="335"/>
        <v>0</v>
      </c>
      <c r="AA1387" s="55">
        <f t="shared" si="335"/>
        <v>0</v>
      </c>
      <c r="AB1387" s="55">
        <f t="shared" si="335"/>
        <v>0</v>
      </c>
      <c r="AC1387" s="55">
        <f t="shared" si="335"/>
        <v>0</v>
      </c>
      <c r="AD1387" s="55">
        <f t="shared" si="335"/>
        <v>0</v>
      </c>
      <c r="AE1387" s="55">
        <f t="shared" si="335"/>
        <v>0</v>
      </c>
      <c r="AF1387" s="55">
        <f t="shared" si="335"/>
        <v>0</v>
      </c>
      <c r="AG1387" s="55">
        <f t="shared" si="335"/>
        <v>0</v>
      </c>
      <c r="AH1387" s="55">
        <f t="shared" si="335"/>
        <v>0</v>
      </c>
      <c r="AI1387" s="55">
        <f t="shared" si="335"/>
        <v>0</v>
      </c>
      <c r="AJ1387" s="55">
        <f t="shared" si="335"/>
        <v>0</v>
      </c>
      <c r="AK1387" s="55">
        <f t="shared" si="335"/>
        <v>0</v>
      </c>
      <c r="AL1387" s="55">
        <f t="shared" si="335"/>
        <v>0</v>
      </c>
      <c r="AM1387" s="55">
        <f t="shared" si="335"/>
        <v>0</v>
      </c>
      <c r="AN1387" s="55">
        <f t="shared" si="335"/>
        <v>0</v>
      </c>
      <c r="AO1387" s="55">
        <f t="shared" si="334"/>
        <v>0</v>
      </c>
      <c r="AP1387" s="55">
        <f t="shared" si="334"/>
        <v>0</v>
      </c>
      <c r="AQ1387" s="55">
        <f t="shared" si="334"/>
        <v>0</v>
      </c>
      <c r="AR1387" s="55">
        <f t="shared" si="334"/>
        <v>0</v>
      </c>
      <c r="AS1387" s="55">
        <f t="shared" si="334"/>
        <v>0</v>
      </c>
      <c r="AT1387" s="55">
        <f t="shared" si="334"/>
        <v>0</v>
      </c>
      <c r="AU1387" s="55">
        <f t="shared" si="334"/>
        <v>0</v>
      </c>
      <c r="AV1387" s="54">
        <f t="shared" si="328"/>
        <v>0</v>
      </c>
      <c r="AW1387" s="54">
        <f t="shared" si="329"/>
        <v>0</v>
      </c>
      <c r="AX1387" s="54">
        <f t="shared" si="330"/>
        <v>0</v>
      </c>
    </row>
    <row r="1388" spans="9:50">
      <c r="I1388" s="55">
        <f t="shared" si="326"/>
        <v>0</v>
      </c>
      <c r="J1388" s="55">
        <f t="shared" si="336"/>
        <v>0</v>
      </c>
      <c r="K1388" s="55">
        <f t="shared" si="336"/>
        <v>0</v>
      </c>
      <c r="L1388" s="55">
        <f t="shared" si="336"/>
        <v>0</v>
      </c>
      <c r="M1388" s="55">
        <f t="shared" si="336"/>
        <v>0</v>
      </c>
      <c r="N1388" s="55">
        <f t="shared" si="336"/>
        <v>0</v>
      </c>
      <c r="O1388" s="55">
        <f t="shared" si="336"/>
        <v>0</v>
      </c>
      <c r="P1388" s="55">
        <f t="shared" si="336"/>
        <v>0</v>
      </c>
      <c r="Q1388" s="55">
        <f t="shared" si="336"/>
        <v>0</v>
      </c>
      <c r="R1388" s="55">
        <f t="shared" si="336"/>
        <v>0</v>
      </c>
      <c r="S1388" s="55">
        <f t="shared" si="336"/>
        <v>0</v>
      </c>
      <c r="T1388" s="55">
        <f t="shared" si="336"/>
        <v>0</v>
      </c>
      <c r="U1388" s="55">
        <f t="shared" si="336"/>
        <v>0</v>
      </c>
      <c r="V1388" s="55">
        <f t="shared" si="336"/>
        <v>0</v>
      </c>
      <c r="W1388" s="55">
        <f t="shared" si="336"/>
        <v>0</v>
      </c>
      <c r="X1388" s="55">
        <f t="shared" si="336"/>
        <v>0</v>
      </c>
      <c r="Y1388" s="55">
        <f t="shared" si="336"/>
        <v>0</v>
      </c>
      <c r="Z1388" s="55">
        <f t="shared" si="335"/>
        <v>0</v>
      </c>
      <c r="AA1388" s="55">
        <f t="shared" si="335"/>
        <v>0</v>
      </c>
      <c r="AB1388" s="55">
        <f t="shared" si="335"/>
        <v>0</v>
      </c>
      <c r="AC1388" s="55">
        <f t="shared" si="335"/>
        <v>0</v>
      </c>
      <c r="AD1388" s="55">
        <f t="shared" si="335"/>
        <v>0</v>
      </c>
      <c r="AE1388" s="55">
        <f t="shared" si="335"/>
        <v>0</v>
      </c>
      <c r="AF1388" s="55">
        <f t="shared" si="335"/>
        <v>0</v>
      </c>
      <c r="AG1388" s="55">
        <f t="shared" si="335"/>
        <v>0</v>
      </c>
      <c r="AH1388" s="55">
        <f t="shared" si="335"/>
        <v>0</v>
      </c>
      <c r="AI1388" s="55">
        <f t="shared" si="335"/>
        <v>0</v>
      </c>
      <c r="AJ1388" s="55">
        <f t="shared" si="335"/>
        <v>0</v>
      </c>
      <c r="AK1388" s="55">
        <f t="shared" si="335"/>
        <v>0</v>
      </c>
      <c r="AL1388" s="55">
        <f t="shared" si="335"/>
        <v>0</v>
      </c>
      <c r="AM1388" s="55">
        <f t="shared" si="335"/>
        <v>0</v>
      </c>
      <c r="AN1388" s="55">
        <f t="shared" si="335"/>
        <v>0</v>
      </c>
      <c r="AO1388" s="55">
        <f t="shared" si="334"/>
        <v>0</v>
      </c>
      <c r="AP1388" s="55">
        <f t="shared" si="334"/>
        <v>0</v>
      </c>
      <c r="AQ1388" s="55">
        <f t="shared" si="334"/>
        <v>0</v>
      </c>
      <c r="AR1388" s="55">
        <f t="shared" si="334"/>
        <v>0</v>
      </c>
      <c r="AS1388" s="55">
        <f t="shared" si="334"/>
        <v>0</v>
      </c>
      <c r="AT1388" s="55">
        <f t="shared" si="334"/>
        <v>0</v>
      </c>
      <c r="AU1388" s="55">
        <f t="shared" si="334"/>
        <v>0</v>
      </c>
      <c r="AV1388" s="54">
        <f t="shared" si="328"/>
        <v>0</v>
      </c>
      <c r="AW1388" s="54">
        <f t="shared" si="329"/>
        <v>0</v>
      </c>
      <c r="AX1388" s="54">
        <f t="shared" si="330"/>
        <v>0</v>
      </c>
    </row>
    <row r="1389" spans="9:50">
      <c r="I1389" s="55">
        <f t="shared" si="326"/>
        <v>0</v>
      </c>
      <c r="J1389" s="55">
        <f t="shared" si="336"/>
        <v>0</v>
      </c>
      <c r="K1389" s="55">
        <f t="shared" si="336"/>
        <v>0</v>
      </c>
      <c r="L1389" s="55">
        <f t="shared" si="336"/>
        <v>0</v>
      </c>
      <c r="M1389" s="55">
        <f t="shared" si="336"/>
        <v>0</v>
      </c>
      <c r="N1389" s="55">
        <f t="shared" si="336"/>
        <v>0</v>
      </c>
      <c r="O1389" s="55">
        <f t="shared" si="336"/>
        <v>0</v>
      </c>
      <c r="P1389" s="55">
        <f t="shared" si="336"/>
        <v>0</v>
      </c>
      <c r="Q1389" s="55">
        <f t="shared" si="336"/>
        <v>0</v>
      </c>
      <c r="R1389" s="55">
        <f t="shared" si="336"/>
        <v>0</v>
      </c>
      <c r="S1389" s="55">
        <f t="shared" si="336"/>
        <v>0</v>
      </c>
      <c r="T1389" s="55">
        <f t="shared" si="336"/>
        <v>0</v>
      </c>
      <c r="U1389" s="55">
        <f t="shared" si="336"/>
        <v>0</v>
      </c>
      <c r="V1389" s="55">
        <f t="shared" si="336"/>
        <v>0</v>
      </c>
      <c r="W1389" s="55">
        <f t="shared" si="336"/>
        <v>0</v>
      </c>
      <c r="X1389" s="55">
        <f t="shared" si="336"/>
        <v>0</v>
      </c>
      <c r="Y1389" s="55">
        <f t="shared" si="336"/>
        <v>0</v>
      </c>
      <c r="Z1389" s="55">
        <f t="shared" si="335"/>
        <v>0</v>
      </c>
      <c r="AA1389" s="55">
        <f t="shared" si="335"/>
        <v>0</v>
      </c>
      <c r="AB1389" s="55">
        <f t="shared" si="335"/>
        <v>0</v>
      </c>
      <c r="AC1389" s="55">
        <f t="shared" si="335"/>
        <v>0</v>
      </c>
      <c r="AD1389" s="55">
        <f t="shared" si="335"/>
        <v>0</v>
      </c>
      <c r="AE1389" s="55">
        <f t="shared" si="335"/>
        <v>0</v>
      </c>
      <c r="AF1389" s="55">
        <f t="shared" si="335"/>
        <v>0</v>
      </c>
      <c r="AG1389" s="55">
        <f t="shared" si="335"/>
        <v>0</v>
      </c>
      <c r="AH1389" s="55">
        <f t="shared" si="335"/>
        <v>0</v>
      </c>
      <c r="AI1389" s="55">
        <f t="shared" si="335"/>
        <v>0</v>
      </c>
      <c r="AJ1389" s="55">
        <f t="shared" si="335"/>
        <v>0</v>
      </c>
      <c r="AK1389" s="55">
        <f t="shared" si="335"/>
        <v>0</v>
      </c>
      <c r="AL1389" s="55">
        <f t="shared" si="335"/>
        <v>0</v>
      </c>
      <c r="AM1389" s="55">
        <f t="shared" si="335"/>
        <v>0</v>
      </c>
      <c r="AN1389" s="55">
        <f t="shared" si="335"/>
        <v>0</v>
      </c>
      <c r="AO1389" s="55">
        <f t="shared" si="334"/>
        <v>0</v>
      </c>
      <c r="AP1389" s="55">
        <f t="shared" si="334"/>
        <v>0</v>
      </c>
      <c r="AQ1389" s="55">
        <f t="shared" si="334"/>
        <v>0</v>
      </c>
      <c r="AR1389" s="55">
        <f t="shared" si="334"/>
        <v>0</v>
      </c>
      <c r="AS1389" s="55">
        <f t="shared" si="334"/>
        <v>0</v>
      </c>
      <c r="AT1389" s="55">
        <f t="shared" si="334"/>
        <v>0</v>
      </c>
      <c r="AU1389" s="55">
        <f t="shared" si="334"/>
        <v>0</v>
      </c>
      <c r="AV1389" s="54">
        <f t="shared" si="328"/>
        <v>0</v>
      </c>
      <c r="AW1389" s="54">
        <f t="shared" si="329"/>
        <v>0</v>
      </c>
      <c r="AX1389" s="54">
        <f t="shared" si="330"/>
        <v>0</v>
      </c>
    </row>
    <row r="1390" spans="9:50">
      <c r="I1390" s="55">
        <f t="shared" si="326"/>
        <v>0</v>
      </c>
      <c r="J1390" s="55">
        <f t="shared" si="336"/>
        <v>0</v>
      </c>
      <c r="K1390" s="55">
        <f t="shared" si="336"/>
        <v>0</v>
      </c>
      <c r="L1390" s="55">
        <f t="shared" si="336"/>
        <v>0</v>
      </c>
      <c r="M1390" s="55">
        <f t="shared" si="336"/>
        <v>0</v>
      </c>
      <c r="N1390" s="55">
        <f t="shared" si="336"/>
        <v>0</v>
      </c>
      <c r="O1390" s="55">
        <f t="shared" si="336"/>
        <v>0</v>
      </c>
      <c r="P1390" s="55">
        <f t="shared" si="336"/>
        <v>0</v>
      </c>
      <c r="Q1390" s="55">
        <f t="shared" si="336"/>
        <v>0</v>
      </c>
      <c r="R1390" s="55">
        <f t="shared" si="336"/>
        <v>0</v>
      </c>
      <c r="S1390" s="55">
        <f t="shared" si="336"/>
        <v>0</v>
      </c>
      <c r="T1390" s="55">
        <f t="shared" si="336"/>
        <v>0</v>
      </c>
      <c r="U1390" s="55">
        <f t="shared" si="336"/>
        <v>0</v>
      </c>
      <c r="V1390" s="55">
        <f t="shared" si="336"/>
        <v>0</v>
      </c>
      <c r="W1390" s="55">
        <f t="shared" si="336"/>
        <v>0</v>
      </c>
      <c r="X1390" s="55">
        <f t="shared" si="336"/>
        <v>0</v>
      </c>
      <c r="Y1390" s="55">
        <f t="shared" si="336"/>
        <v>0</v>
      </c>
      <c r="Z1390" s="55">
        <f t="shared" si="335"/>
        <v>0</v>
      </c>
      <c r="AA1390" s="55">
        <f t="shared" si="335"/>
        <v>0</v>
      </c>
      <c r="AB1390" s="55">
        <f t="shared" si="335"/>
        <v>0</v>
      </c>
      <c r="AC1390" s="55">
        <f t="shared" si="335"/>
        <v>0</v>
      </c>
      <c r="AD1390" s="55">
        <f t="shared" si="335"/>
        <v>0</v>
      </c>
      <c r="AE1390" s="55">
        <f t="shared" si="335"/>
        <v>0</v>
      </c>
      <c r="AF1390" s="55">
        <f t="shared" si="335"/>
        <v>0</v>
      </c>
      <c r="AG1390" s="55">
        <f t="shared" si="335"/>
        <v>0</v>
      </c>
      <c r="AH1390" s="55">
        <f t="shared" si="335"/>
        <v>0</v>
      </c>
      <c r="AI1390" s="55">
        <f t="shared" si="335"/>
        <v>0</v>
      </c>
      <c r="AJ1390" s="55">
        <f t="shared" si="335"/>
        <v>0</v>
      </c>
      <c r="AK1390" s="55">
        <f t="shared" si="335"/>
        <v>0</v>
      </c>
      <c r="AL1390" s="55">
        <f t="shared" si="335"/>
        <v>0</v>
      </c>
      <c r="AM1390" s="55">
        <f t="shared" si="335"/>
        <v>0</v>
      </c>
      <c r="AN1390" s="55">
        <f t="shared" si="335"/>
        <v>0</v>
      </c>
      <c r="AO1390" s="55">
        <f t="shared" si="334"/>
        <v>0</v>
      </c>
      <c r="AP1390" s="55">
        <f t="shared" si="334"/>
        <v>0</v>
      </c>
      <c r="AQ1390" s="55">
        <f t="shared" si="334"/>
        <v>0</v>
      </c>
      <c r="AR1390" s="55">
        <f t="shared" si="334"/>
        <v>0</v>
      </c>
      <c r="AS1390" s="55">
        <f t="shared" si="334"/>
        <v>0</v>
      </c>
      <c r="AT1390" s="55">
        <f t="shared" si="334"/>
        <v>0</v>
      </c>
      <c r="AU1390" s="55">
        <f t="shared" si="334"/>
        <v>0</v>
      </c>
      <c r="AV1390" s="54">
        <f t="shared" si="328"/>
        <v>0</v>
      </c>
      <c r="AW1390" s="54">
        <f t="shared" si="329"/>
        <v>0</v>
      </c>
      <c r="AX1390" s="54">
        <f t="shared" si="330"/>
        <v>0</v>
      </c>
    </row>
    <row r="1391" spans="9:50">
      <c r="I1391" s="55">
        <f t="shared" si="326"/>
        <v>0</v>
      </c>
      <c r="J1391" s="55">
        <f t="shared" si="336"/>
        <v>0</v>
      </c>
      <c r="K1391" s="55">
        <f t="shared" si="336"/>
        <v>0</v>
      </c>
      <c r="L1391" s="55">
        <f t="shared" si="336"/>
        <v>0</v>
      </c>
      <c r="M1391" s="55">
        <f t="shared" si="336"/>
        <v>0</v>
      </c>
      <c r="N1391" s="55">
        <f t="shared" si="336"/>
        <v>0</v>
      </c>
      <c r="O1391" s="55">
        <f t="shared" si="336"/>
        <v>0</v>
      </c>
      <c r="P1391" s="55">
        <f t="shared" si="336"/>
        <v>0</v>
      </c>
      <c r="Q1391" s="55">
        <f t="shared" si="336"/>
        <v>0</v>
      </c>
      <c r="R1391" s="55">
        <f t="shared" si="336"/>
        <v>0</v>
      </c>
      <c r="S1391" s="55">
        <f t="shared" si="336"/>
        <v>0</v>
      </c>
      <c r="T1391" s="55">
        <f t="shared" si="336"/>
        <v>0</v>
      </c>
      <c r="U1391" s="55">
        <f t="shared" si="336"/>
        <v>0</v>
      </c>
      <c r="V1391" s="55">
        <f t="shared" si="336"/>
        <v>0</v>
      </c>
      <c r="W1391" s="55">
        <f t="shared" si="336"/>
        <v>0</v>
      </c>
      <c r="X1391" s="55">
        <f t="shared" si="336"/>
        <v>0</v>
      </c>
      <c r="Y1391" s="55">
        <f t="shared" si="336"/>
        <v>0</v>
      </c>
      <c r="Z1391" s="55">
        <f t="shared" si="335"/>
        <v>0</v>
      </c>
      <c r="AA1391" s="55">
        <f t="shared" si="335"/>
        <v>0</v>
      </c>
      <c r="AB1391" s="55">
        <f t="shared" si="335"/>
        <v>0</v>
      </c>
      <c r="AC1391" s="55">
        <f t="shared" si="335"/>
        <v>0</v>
      </c>
      <c r="AD1391" s="55">
        <f t="shared" si="335"/>
        <v>0</v>
      </c>
      <c r="AE1391" s="55">
        <f t="shared" si="335"/>
        <v>0</v>
      </c>
      <c r="AF1391" s="55">
        <f t="shared" si="335"/>
        <v>0</v>
      </c>
      <c r="AG1391" s="55">
        <f t="shared" si="335"/>
        <v>0</v>
      </c>
      <c r="AH1391" s="55">
        <f t="shared" si="335"/>
        <v>0</v>
      </c>
      <c r="AI1391" s="55">
        <f t="shared" si="335"/>
        <v>0</v>
      </c>
      <c r="AJ1391" s="55">
        <f t="shared" si="335"/>
        <v>0</v>
      </c>
      <c r="AK1391" s="55">
        <f t="shared" si="335"/>
        <v>0</v>
      </c>
      <c r="AL1391" s="55">
        <f t="shared" si="335"/>
        <v>0</v>
      </c>
      <c r="AM1391" s="55">
        <f t="shared" si="335"/>
        <v>0</v>
      </c>
      <c r="AN1391" s="55">
        <f t="shared" si="335"/>
        <v>0</v>
      </c>
      <c r="AO1391" s="55">
        <f t="shared" si="334"/>
        <v>0</v>
      </c>
      <c r="AP1391" s="55">
        <f t="shared" si="334"/>
        <v>0</v>
      </c>
      <c r="AQ1391" s="55">
        <f t="shared" si="334"/>
        <v>0</v>
      </c>
      <c r="AR1391" s="55">
        <f t="shared" si="334"/>
        <v>0</v>
      </c>
      <c r="AS1391" s="55">
        <f t="shared" si="334"/>
        <v>0</v>
      </c>
      <c r="AT1391" s="55">
        <f t="shared" si="334"/>
        <v>0</v>
      </c>
      <c r="AU1391" s="55">
        <f t="shared" si="334"/>
        <v>0</v>
      </c>
      <c r="AV1391" s="54">
        <f t="shared" si="328"/>
        <v>0</v>
      </c>
      <c r="AW1391" s="54">
        <f t="shared" si="329"/>
        <v>0</v>
      </c>
      <c r="AX1391" s="54">
        <f t="shared" si="330"/>
        <v>0</v>
      </c>
    </row>
    <row r="1392" spans="9:50">
      <c r="I1392" s="55">
        <f t="shared" si="326"/>
        <v>0</v>
      </c>
      <c r="J1392" s="55">
        <f t="shared" si="336"/>
        <v>0</v>
      </c>
      <c r="K1392" s="55">
        <f t="shared" si="336"/>
        <v>0</v>
      </c>
      <c r="L1392" s="55">
        <f t="shared" si="336"/>
        <v>0</v>
      </c>
      <c r="M1392" s="55">
        <f t="shared" si="336"/>
        <v>0</v>
      </c>
      <c r="N1392" s="55">
        <f t="shared" si="336"/>
        <v>0</v>
      </c>
      <c r="O1392" s="55">
        <f t="shared" si="336"/>
        <v>0</v>
      </c>
      <c r="P1392" s="55">
        <f t="shared" si="336"/>
        <v>0</v>
      </c>
      <c r="Q1392" s="55">
        <f t="shared" si="336"/>
        <v>0</v>
      </c>
      <c r="R1392" s="55">
        <f t="shared" si="336"/>
        <v>0</v>
      </c>
      <c r="S1392" s="55">
        <f t="shared" si="336"/>
        <v>0</v>
      </c>
      <c r="T1392" s="55">
        <f t="shared" si="336"/>
        <v>0</v>
      </c>
      <c r="U1392" s="55">
        <f t="shared" si="336"/>
        <v>0</v>
      </c>
      <c r="V1392" s="55">
        <f t="shared" si="336"/>
        <v>0</v>
      </c>
      <c r="W1392" s="55">
        <f t="shared" si="336"/>
        <v>0</v>
      </c>
      <c r="X1392" s="55">
        <f t="shared" si="336"/>
        <v>0</v>
      </c>
      <c r="Y1392" s="55">
        <f t="shared" si="336"/>
        <v>0</v>
      </c>
      <c r="Z1392" s="55">
        <f t="shared" si="335"/>
        <v>0</v>
      </c>
      <c r="AA1392" s="55">
        <f t="shared" si="335"/>
        <v>0</v>
      </c>
      <c r="AB1392" s="55">
        <f t="shared" si="335"/>
        <v>0</v>
      </c>
      <c r="AC1392" s="55">
        <f t="shared" si="335"/>
        <v>0</v>
      </c>
      <c r="AD1392" s="55">
        <f t="shared" si="335"/>
        <v>0</v>
      </c>
      <c r="AE1392" s="55">
        <f t="shared" si="335"/>
        <v>0</v>
      </c>
      <c r="AF1392" s="55">
        <f t="shared" si="335"/>
        <v>0</v>
      </c>
      <c r="AG1392" s="55">
        <f t="shared" si="335"/>
        <v>0</v>
      </c>
      <c r="AH1392" s="55">
        <f t="shared" si="335"/>
        <v>0</v>
      </c>
      <c r="AI1392" s="55">
        <f t="shared" si="335"/>
        <v>0</v>
      </c>
      <c r="AJ1392" s="55">
        <f t="shared" si="335"/>
        <v>0</v>
      </c>
      <c r="AK1392" s="55">
        <f t="shared" si="335"/>
        <v>0</v>
      </c>
      <c r="AL1392" s="55">
        <f t="shared" si="335"/>
        <v>0</v>
      </c>
      <c r="AM1392" s="55">
        <f t="shared" si="335"/>
        <v>0</v>
      </c>
      <c r="AN1392" s="55">
        <f t="shared" si="335"/>
        <v>0</v>
      </c>
      <c r="AO1392" s="55">
        <f t="shared" si="334"/>
        <v>0</v>
      </c>
      <c r="AP1392" s="55">
        <f t="shared" si="334"/>
        <v>0</v>
      </c>
      <c r="AQ1392" s="55">
        <f t="shared" si="334"/>
        <v>0</v>
      </c>
      <c r="AR1392" s="55">
        <f t="shared" si="334"/>
        <v>0</v>
      </c>
      <c r="AS1392" s="55">
        <f t="shared" si="334"/>
        <v>0</v>
      </c>
      <c r="AT1392" s="55">
        <f t="shared" si="334"/>
        <v>0</v>
      </c>
      <c r="AU1392" s="55">
        <f t="shared" si="334"/>
        <v>0</v>
      </c>
      <c r="AV1392" s="54">
        <f t="shared" si="328"/>
        <v>0</v>
      </c>
      <c r="AW1392" s="54">
        <f t="shared" si="329"/>
        <v>0</v>
      </c>
      <c r="AX1392" s="54">
        <f t="shared" si="330"/>
        <v>0</v>
      </c>
    </row>
    <row r="1393" spans="9:50">
      <c r="I1393" s="55">
        <f t="shared" si="326"/>
        <v>0</v>
      </c>
      <c r="J1393" s="55">
        <f t="shared" si="336"/>
        <v>0</v>
      </c>
      <c r="K1393" s="55">
        <f t="shared" si="336"/>
        <v>0</v>
      </c>
      <c r="L1393" s="55">
        <f t="shared" si="336"/>
        <v>0</v>
      </c>
      <c r="M1393" s="55">
        <f t="shared" si="336"/>
        <v>0</v>
      </c>
      <c r="N1393" s="55">
        <f t="shared" si="336"/>
        <v>0</v>
      </c>
      <c r="O1393" s="55">
        <f t="shared" si="336"/>
        <v>0</v>
      </c>
      <c r="P1393" s="55">
        <f t="shared" si="336"/>
        <v>0</v>
      </c>
      <c r="Q1393" s="55">
        <f t="shared" si="336"/>
        <v>0</v>
      </c>
      <c r="R1393" s="55">
        <f t="shared" si="336"/>
        <v>0</v>
      </c>
      <c r="S1393" s="55">
        <f t="shared" si="336"/>
        <v>0</v>
      </c>
      <c r="T1393" s="55">
        <f t="shared" si="336"/>
        <v>0</v>
      </c>
      <c r="U1393" s="55">
        <f t="shared" si="336"/>
        <v>0</v>
      </c>
      <c r="V1393" s="55">
        <f t="shared" si="336"/>
        <v>0</v>
      </c>
      <c r="W1393" s="55">
        <f t="shared" si="336"/>
        <v>0</v>
      </c>
      <c r="X1393" s="55">
        <f t="shared" si="336"/>
        <v>0</v>
      </c>
      <c r="Y1393" s="55">
        <f t="shared" si="336"/>
        <v>0</v>
      </c>
      <c r="Z1393" s="55">
        <f t="shared" si="335"/>
        <v>0</v>
      </c>
      <c r="AA1393" s="55">
        <f t="shared" si="335"/>
        <v>0</v>
      </c>
      <c r="AB1393" s="55">
        <f t="shared" si="335"/>
        <v>0</v>
      </c>
      <c r="AC1393" s="55">
        <f t="shared" si="335"/>
        <v>0</v>
      </c>
      <c r="AD1393" s="55">
        <f t="shared" si="335"/>
        <v>0</v>
      </c>
      <c r="AE1393" s="55">
        <f t="shared" si="335"/>
        <v>0</v>
      </c>
      <c r="AF1393" s="55">
        <f t="shared" si="335"/>
        <v>0</v>
      </c>
      <c r="AG1393" s="55">
        <f t="shared" si="335"/>
        <v>0</v>
      </c>
      <c r="AH1393" s="55">
        <f t="shared" si="335"/>
        <v>0</v>
      </c>
      <c r="AI1393" s="55">
        <f t="shared" si="335"/>
        <v>0</v>
      </c>
      <c r="AJ1393" s="55">
        <f t="shared" si="335"/>
        <v>0</v>
      </c>
      <c r="AK1393" s="55">
        <f t="shared" si="335"/>
        <v>0</v>
      </c>
      <c r="AL1393" s="55">
        <f t="shared" si="335"/>
        <v>0</v>
      </c>
      <c r="AM1393" s="55">
        <f t="shared" si="335"/>
        <v>0</v>
      </c>
      <c r="AN1393" s="55">
        <f t="shared" si="335"/>
        <v>0</v>
      </c>
      <c r="AO1393" s="55">
        <f t="shared" si="334"/>
        <v>0</v>
      </c>
      <c r="AP1393" s="55">
        <f t="shared" si="334"/>
        <v>0</v>
      </c>
      <c r="AQ1393" s="55">
        <f t="shared" si="334"/>
        <v>0</v>
      </c>
      <c r="AR1393" s="55">
        <f t="shared" si="334"/>
        <v>0</v>
      </c>
      <c r="AS1393" s="55">
        <f t="shared" si="334"/>
        <v>0</v>
      </c>
      <c r="AT1393" s="55">
        <f t="shared" si="334"/>
        <v>0</v>
      </c>
      <c r="AU1393" s="55">
        <f t="shared" si="334"/>
        <v>0</v>
      </c>
      <c r="AV1393" s="54">
        <f t="shared" si="328"/>
        <v>0</v>
      </c>
      <c r="AW1393" s="54">
        <f t="shared" si="329"/>
        <v>0</v>
      </c>
      <c r="AX1393" s="54">
        <f t="shared" si="330"/>
        <v>0</v>
      </c>
    </row>
    <row r="1394" spans="9:50">
      <c r="I1394" s="55">
        <f t="shared" si="326"/>
        <v>0</v>
      </c>
      <c r="J1394" s="55">
        <f t="shared" si="336"/>
        <v>0</v>
      </c>
      <c r="K1394" s="55">
        <f t="shared" si="336"/>
        <v>0</v>
      </c>
      <c r="L1394" s="55">
        <f t="shared" si="336"/>
        <v>0</v>
      </c>
      <c r="M1394" s="55">
        <f t="shared" si="336"/>
        <v>0</v>
      </c>
      <c r="N1394" s="55">
        <f t="shared" si="336"/>
        <v>0</v>
      </c>
      <c r="O1394" s="55">
        <f t="shared" si="336"/>
        <v>0</v>
      </c>
      <c r="P1394" s="55">
        <f t="shared" si="336"/>
        <v>0</v>
      </c>
      <c r="Q1394" s="55">
        <f t="shared" si="336"/>
        <v>0</v>
      </c>
      <c r="R1394" s="55">
        <f t="shared" si="336"/>
        <v>0</v>
      </c>
      <c r="S1394" s="55">
        <f t="shared" si="336"/>
        <v>0</v>
      </c>
      <c r="T1394" s="55">
        <f t="shared" si="336"/>
        <v>0</v>
      </c>
      <c r="U1394" s="55">
        <f t="shared" si="336"/>
        <v>0</v>
      </c>
      <c r="V1394" s="55">
        <f t="shared" si="336"/>
        <v>0</v>
      </c>
      <c r="W1394" s="55">
        <f t="shared" si="336"/>
        <v>0</v>
      </c>
      <c r="X1394" s="55">
        <f t="shared" si="336"/>
        <v>0</v>
      </c>
      <c r="Y1394" s="55">
        <f t="shared" ref="Y1394:AN1409" si="337">SUMIFS($F$2:$F$2000,$E$2:$E$2000,Y$1,$A$2:$A$2000,$H1394)</f>
        <v>0</v>
      </c>
      <c r="Z1394" s="55">
        <f t="shared" si="337"/>
        <v>0</v>
      </c>
      <c r="AA1394" s="55">
        <f t="shared" si="337"/>
        <v>0</v>
      </c>
      <c r="AB1394" s="55">
        <f t="shared" si="337"/>
        <v>0</v>
      </c>
      <c r="AC1394" s="55">
        <f t="shared" si="337"/>
        <v>0</v>
      </c>
      <c r="AD1394" s="55">
        <f t="shared" si="337"/>
        <v>0</v>
      </c>
      <c r="AE1394" s="55">
        <f t="shared" si="337"/>
        <v>0</v>
      </c>
      <c r="AF1394" s="55">
        <f t="shared" si="337"/>
        <v>0</v>
      </c>
      <c r="AG1394" s="55">
        <f t="shared" si="337"/>
        <v>0</v>
      </c>
      <c r="AH1394" s="55">
        <f t="shared" si="337"/>
        <v>0</v>
      </c>
      <c r="AI1394" s="55">
        <f t="shared" si="337"/>
        <v>0</v>
      </c>
      <c r="AJ1394" s="55">
        <f t="shared" si="337"/>
        <v>0</v>
      </c>
      <c r="AK1394" s="55">
        <f t="shared" si="337"/>
        <v>0</v>
      </c>
      <c r="AL1394" s="55">
        <f t="shared" si="337"/>
        <v>0</v>
      </c>
      <c r="AM1394" s="55">
        <f t="shared" si="337"/>
        <v>0</v>
      </c>
      <c r="AN1394" s="55">
        <f t="shared" si="337"/>
        <v>0</v>
      </c>
      <c r="AO1394" s="55">
        <f t="shared" si="334"/>
        <v>0</v>
      </c>
      <c r="AP1394" s="55">
        <f t="shared" si="334"/>
        <v>0</v>
      </c>
      <c r="AQ1394" s="55">
        <f t="shared" si="334"/>
        <v>0</v>
      </c>
      <c r="AR1394" s="55">
        <f t="shared" si="334"/>
        <v>0</v>
      </c>
      <c r="AS1394" s="55">
        <f t="shared" si="334"/>
        <v>0</v>
      </c>
      <c r="AT1394" s="55">
        <f t="shared" si="334"/>
        <v>0</v>
      </c>
      <c r="AU1394" s="55">
        <f t="shared" si="334"/>
        <v>0</v>
      </c>
      <c r="AV1394" s="54">
        <f t="shared" si="328"/>
        <v>0</v>
      </c>
      <c r="AW1394" s="54">
        <f t="shared" si="329"/>
        <v>0</v>
      </c>
      <c r="AX1394" s="54">
        <f t="shared" si="330"/>
        <v>0</v>
      </c>
    </row>
    <row r="1395" spans="9:50">
      <c r="I1395" s="55">
        <f t="shared" si="326"/>
        <v>0</v>
      </c>
      <c r="J1395" s="55">
        <f t="shared" ref="J1395:Y1410" si="338">SUMIFS($F$2:$F$2000,$E$2:$E$2000,J$1,$A$2:$A$2000,$H1395)</f>
        <v>0</v>
      </c>
      <c r="K1395" s="55">
        <f t="shared" si="338"/>
        <v>0</v>
      </c>
      <c r="L1395" s="55">
        <f t="shared" si="338"/>
        <v>0</v>
      </c>
      <c r="M1395" s="55">
        <f t="shared" si="338"/>
        <v>0</v>
      </c>
      <c r="N1395" s="55">
        <f t="shared" si="338"/>
        <v>0</v>
      </c>
      <c r="O1395" s="55">
        <f t="shared" si="338"/>
        <v>0</v>
      </c>
      <c r="P1395" s="55">
        <f t="shared" si="338"/>
        <v>0</v>
      </c>
      <c r="Q1395" s="55">
        <f t="shared" si="338"/>
        <v>0</v>
      </c>
      <c r="R1395" s="55">
        <f t="shared" si="338"/>
        <v>0</v>
      </c>
      <c r="S1395" s="55">
        <f t="shared" si="338"/>
        <v>0</v>
      </c>
      <c r="T1395" s="55">
        <f t="shared" si="338"/>
        <v>0</v>
      </c>
      <c r="U1395" s="55">
        <f t="shared" si="338"/>
        <v>0</v>
      </c>
      <c r="V1395" s="55">
        <f t="shared" si="338"/>
        <v>0</v>
      </c>
      <c r="W1395" s="55">
        <f t="shared" si="338"/>
        <v>0</v>
      </c>
      <c r="X1395" s="55">
        <f t="shared" si="338"/>
        <v>0</v>
      </c>
      <c r="Y1395" s="55">
        <f t="shared" si="338"/>
        <v>0</v>
      </c>
      <c r="Z1395" s="55">
        <f t="shared" si="337"/>
        <v>0</v>
      </c>
      <c r="AA1395" s="55">
        <f t="shared" si="337"/>
        <v>0</v>
      </c>
      <c r="AB1395" s="55">
        <f t="shared" si="337"/>
        <v>0</v>
      </c>
      <c r="AC1395" s="55">
        <f t="shared" si="337"/>
        <v>0</v>
      </c>
      <c r="AD1395" s="55">
        <f t="shared" si="337"/>
        <v>0</v>
      </c>
      <c r="AE1395" s="55">
        <f t="shared" si="337"/>
        <v>0</v>
      </c>
      <c r="AF1395" s="55">
        <f t="shared" si="337"/>
        <v>0</v>
      </c>
      <c r="AG1395" s="55">
        <f t="shared" si="337"/>
        <v>0</v>
      </c>
      <c r="AH1395" s="55">
        <f t="shared" si="337"/>
        <v>0</v>
      </c>
      <c r="AI1395" s="55">
        <f t="shared" si="337"/>
        <v>0</v>
      </c>
      <c r="AJ1395" s="55">
        <f t="shared" si="337"/>
        <v>0</v>
      </c>
      <c r="AK1395" s="55">
        <f t="shared" si="337"/>
        <v>0</v>
      </c>
      <c r="AL1395" s="55">
        <f t="shared" si="337"/>
        <v>0</v>
      </c>
      <c r="AM1395" s="55">
        <f t="shared" si="337"/>
        <v>0</v>
      </c>
      <c r="AN1395" s="55">
        <f t="shared" si="337"/>
        <v>0</v>
      </c>
      <c r="AO1395" s="55">
        <f t="shared" si="334"/>
        <v>0</v>
      </c>
      <c r="AP1395" s="55">
        <f t="shared" si="334"/>
        <v>0</v>
      </c>
      <c r="AQ1395" s="55">
        <f t="shared" si="334"/>
        <v>0</v>
      </c>
      <c r="AR1395" s="55">
        <f t="shared" si="334"/>
        <v>0</v>
      </c>
      <c r="AS1395" s="55">
        <f t="shared" si="334"/>
        <v>0</v>
      </c>
      <c r="AT1395" s="55">
        <f t="shared" si="334"/>
        <v>0</v>
      </c>
      <c r="AU1395" s="55">
        <f t="shared" si="334"/>
        <v>0</v>
      </c>
      <c r="AV1395" s="54">
        <f t="shared" si="328"/>
        <v>0</v>
      </c>
      <c r="AW1395" s="54">
        <f t="shared" si="329"/>
        <v>0</v>
      </c>
      <c r="AX1395" s="54">
        <f t="shared" si="330"/>
        <v>0</v>
      </c>
    </row>
    <row r="1396" spans="9:50">
      <c r="I1396" s="55">
        <f t="shared" si="326"/>
        <v>0</v>
      </c>
      <c r="J1396" s="55">
        <f t="shared" si="338"/>
        <v>0</v>
      </c>
      <c r="K1396" s="55">
        <f t="shared" si="338"/>
        <v>0</v>
      </c>
      <c r="L1396" s="55">
        <f t="shared" si="338"/>
        <v>0</v>
      </c>
      <c r="M1396" s="55">
        <f t="shared" si="338"/>
        <v>0</v>
      </c>
      <c r="N1396" s="55">
        <f t="shared" si="338"/>
        <v>0</v>
      </c>
      <c r="O1396" s="55">
        <f t="shared" si="338"/>
        <v>0</v>
      </c>
      <c r="P1396" s="55">
        <f t="shared" si="338"/>
        <v>0</v>
      </c>
      <c r="Q1396" s="55">
        <f t="shared" si="338"/>
        <v>0</v>
      </c>
      <c r="R1396" s="55">
        <f t="shared" si="338"/>
        <v>0</v>
      </c>
      <c r="S1396" s="55">
        <f t="shared" si="338"/>
        <v>0</v>
      </c>
      <c r="T1396" s="55">
        <f t="shared" si="338"/>
        <v>0</v>
      </c>
      <c r="U1396" s="55">
        <f t="shared" si="338"/>
        <v>0</v>
      </c>
      <c r="V1396" s="55">
        <f t="shared" si="338"/>
        <v>0</v>
      </c>
      <c r="W1396" s="55">
        <f t="shared" si="338"/>
        <v>0</v>
      </c>
      <c r="X1396" s="55">
        <f t="shared" si="338"/>
        <v>0</v>
      </c>
      <c r="Y1396" s="55">
        <f t="shared" si="338"/>
        <v>0</v>
      </c>
      <c r="Z1396" s="55">
        <f t="shared" si="337"/>
        <v>0</v>
      </c>
      <c r="AA1396" s="55">
        <f t="shared" si="337"/>
        <v>0</v>
      </c>
      <c r="AB1396" s="55">
        <f t="shared" si="337"/>
        <v>0</v>
      </c>
      <c r="AC1396" s="55">
        <f t="shared" si="337"/>
        <v>0</v>
      </c>
      <c r="AD1396" s="55">
        <f t="shared" si="337"/>
        <v>0</v>
      </c>
      <c r="AE1396" s="55">
        <f t="shared" si="337"/>
        <v>0</v>
      </c>
      <c r="AF1396" s="55">
        <f t="shared" si="337"/>
        <v>0</v>
      </c>
      <c r="AG1396" s="55">
        <f t="shared" si="337"/>
        <v>0</v>
      </c>
      <c r="AH1396" s="55">
        <f t="shared" si="337"/>
        <v>0</v>
      </c>
      <c r="AI1396" s="55">
        <f t="shared" si="337"/>
        <v>0</v>
      </c>
      <c r="AJ1396" s="55">
        <f t="shared" si="337"/>
        <v>0</v>
      </c>
      <c r="AK1396" s="55">
        <f t="shared" si="337"/>
        <v>0</v>
      </c>
      <c r="AL1396" s="55">
        <f t="shared" si="337"/>
        <v>0</v>
      </c>
      <c r="AM1396" s="55">
        <f t="shared" si="337"/>
        <v>0</v>
      </c>
      <c r="AN1396" s="55">
        <f t="shared" si="337"/>
        <v>0</v>
      </c>
      <c r="AO1396" s="55">
        <f t="shared" si="334"/>
        <v>0</v>
      </c>
      <c r="AP1396" s="55">
        <f t="shared" si="334"/>
        <v>0</v>
      </c>
      <c r="AQ1396" s="55">
        <f t="shared" si="334"/>
        <v>0</v>
      </c>
      <c r="AR1396" s="55">
        <f t="shared" si="334"/>
        <v>0</v>
      </c>
      <c r="AS1396" s="55">
        <f t="shared" si="334"/>
        <v>0</v>
      </c>
      <c r="AT1396" s="55">
        <f t="shared" si="334"/>
        <v>0</v>
      </c>
      <c r="AU1396" s="55">
        <f t="shared" si="334"/>
        <v>0</v>
      </c>
      <c r="AV1396" s="54">
        <f t="shared" si="328"/>
        <v>0</v>
      </c>
      <c r="AW1396" s="54">
        <f t="shared" si="329"/>
        <v>0</v>
      </c>
      <c r="AX1396" s="54">
        <f t="shared" si="330"/>
        <v>0</v>
      </c>
    </row>
    <row r="1397" spans="9:50">
      <c r="I1397" s="55">
        <f t="shared" si="326"/>
        <v>0</v>
      </c>
      <c r="J1397" s="55">
        <f t="shared" si="338"/>
        <v>0</v>
      </c>
      <c r="K1397" s="55">
        <f t="shared" si="338"/>
        <v>0</v>
      </c>
      <c r="L1397" s="55">
        <f t="shared" si="338"/>
        <v>0</v>
      </c>
      <c r="M1397" s="55">
        <f t="shared" si="338"/>
        <v>0</v>
      </c>
      <c r="N1397" s="55">
        <f t="shared" si="338"/>
        <v>0</v>
      </c>
      <c r="O1397" s="55">
        <f t="shared" si="338"/>
        <v>0</v>
      </c>
      <c r="P1397" s="55">
        <f t="shared" si="338"/>
        <v>0</v>
      </c>
      <c r="Q1397" s="55">
        <f t="shared" si="338"/>
        <v>0</v>
      </c>
      <c r="R1397" s="55">
        <f t="shared" si="338"/>
        <v>0</v>
      </c>
      <c r="S1397" s="55">
        <f t="shared" si="338"/>
        <v>0</v>
      </c>
      <c r="T1397" s="55">
        <f t="shared" si="338"/>
        <v>0</v>
      </c>
      <c r="U1397" s="55">
        <f t="shared" si="338"/>
        <v>0</v>
      </c>
      <c r="V1397" s="55">
        <f t="shared" si="338"/>
        <v>0</v>
      </c>
      <c r="W1397" s="55">
        <f t="shared" si="338"/>
        <v>0</v>
      </c>
      <c r="X1397" s="55">
        <f t="shared" si="338"/>
        <v>0</v>
      </c>
      <c r="Y1397" s="55">
        <f t="shared" si="338"/>
        <v>0</v>
      </c>
      <c r="Z1397" s="55">
        <f t="shared" si="337"/>
        <v>0</v>
      </c>
      <c r="AA1397" s="55">
        <f t="shared" si="337"/>
        <v>0</v>
      </c>
      <c r="AB1397" s="55">
        <f t="shared" si="337"/>
        <v>0</v>
      </c>
      <c r="AC1397" s="55">
        <f t="shared" si="337"/>
        <v>0</v>
      </c>
      <c r="AD1397" s="55">
        <f t="shared" si="337"/>
        <v>0</v>
      </c>
      <c r="AE1397" s="55">
        <f t="shared" si="337"/>
        <v>0</v>
      </c>
      <c r="AF1397" s="55">
        <f t="shared" si="337"/>
        <v>0</v>
      </c>
      <c r="AG1397" s="55">
        <f t="shared" si="337"/>
        <v>0</v>
      </c>
      <c r="AH1397" s="55">
        <f t="shared" si="337"/>
        <v>0</v>
      </c>
      <c r="AI1397" s="55">
        <f t="shared" si="337"/>
        <v>0</v>
      </c>
      <c r="AJ1397" s="55">
        <f t="shared" si="337"/>
        <v>0</v>
      </c>
      <c r="AK1397" s="55">
        <f t="shared" si="337"/>
        <v>0</v>
      </c>
      <c r="AL1397" s="55">
        <f t="shared" si="337"/>
        <v>0</v>
      </c>
      <c r="AM1397" s="55">
        <f t="shared" si="337"/>
        <v>0</v>
      </c>
      <c r="AN1397" s="55">
        <f t="shared" si="337"/>
        <v>0</v>
      </c>
      <c r="AO1397" s="55">
        <f t="shared" si="334"/>
        <v>0</v>
      </c>
      <c r="AP1397" s="55">
        <f t="shared" si="334"/>
        <v>0</v>
      </c>
      <c r="AQ1397" s="55">
        <f t="shared" si="334"/>
        <v>0</v>
      </c>
      <c r="AR1397" s="55">
        <f t="shared" si="334"/>
        <v>0</v>
      </c>
      <c r="AS1397" s="55">
        <f t="shared" si="334"/>
        <v>0</v>
      </c>
      <c r="AT1397" s="55">
        <f t="shared" si="334"/>
        <v>0</v>
      </c>
      <c r="AU1397" s="55">
        <f t="shared" si="334"/>
        <v>0</v>
      </c>
      <c r="AV1397" s="54">
        <f t="shared" si="328"/>
        <v>0</v>
      </c>
      <c r="AW1397" s="54">
        <f t="shared" si="329"/>
        <v>0</v>
      </c>
      <c r="AX1397" s="54">
        <f t="shared" si="330"/>
        <v>0</v>
      </c>
    </row>
    <row r="1398" spans="9:50">
      <c r="I1398" s="55">
        <f t="shared" si="326"/>
        <v>0</v>
      </c>
      <c r="J1398" s="55">
        <f t="shared" si="338"/>
        <v>0</v>
      </c>
      <c r="K1398" s="55">
        <f t="shared" si="338"/>
        <v>0</v>
      </c>
      <c r="L1398" s="55">
        <f t="shared" si="338"/>
        <v>0</v>
      </c>
      <c r="M1398" s="55">
        <f t="shared" si="338"/>
        <v>0</v>
      </c>
      <c r="N1398" s="55">
        <f t="shared" si="338"/>
        <v>0</v>
      </c>
      <c r="O1398" s="55">
        <f t="shared" si="338"/>
        <v>0</v>
      </c>
      <c r="P1398" s="55">
        <f t="shared" si="338"/>
        <v>0</v>
      </c>
      <c r="Q1398" s="55">
        <f t="shared" si="338"/>
        <v>0</v>
      </c>
      <c r="R1398" s="55">
        <f t="shared" si="338"/>
        <v>0</v>
      </c>
      <c r="S1398" s="55">
        <f t="shared" si="338"/>
        <v>0</v>
      </c>
      <c r="T1398" s="55">
        <f t="shared" si="338"/>
        <v>0</v>
      </c>
      <c r="U1398" s="55">
        <f t="shared" si="338"/>
        <v>0</v>
      </c>
      <c r="V1398" s="55">
        <f t="shared" si="338"/>
        <v>0</v>
      </c>
      <c r="W1398" s="55">
        <f t="shared" si="338"/>
        <v>0</v>
      </c>
      <c r="X1398" s="55">
        <f t="shared" si="338"/>
        <v>0</v>
      </c>
      <c r="Y1398" s="55">
        <f t="shared" si="338"/>
        <v>0</v>
      </c>
      <c r="Z1398" s="55">
        <f t="shared" si="337"/>
        <v>0</v>
      </c>
      <c r="AA1398" s="55">
        <f t="shared" si="337"/>
        <v>0</v>
      </c>
      <c r="AB1398" s="55">
        <f t="shared" si="337"/>
        <v>0</v>
      </c>
      <c r="AC1398" s="55">
        <f t="shared" si="337"/>
        <v>0</v>
      </c>
      <c r="AD1398" s="55">
        <f t="shared" si="337"/>
        <v>0</v>
      </c>
      <c r="AE1398" s="55">
        <f t="shared" si="337"/>
        <v>0</v>
      </c>
      <c r="AF1398" s="55">
        <f t="shared" si="337"/>
        <v>0</v>
      </c>
      <c r="AG1398" s="55">
        <f t="shared" si="337"/>
        <v>0</v>
      </c>
      <c r="AH1398" s="55">
        <f t="shared" si="337"/>
        <v>0</v>
      </c>
      <c r="AI1398" s="55">
        <f t="shared" si="337"/>
        <v>0</v>
      </c>
      <c r="AJ1398" s="55">
        <f t="shared" si="337"/>
        <v>0</v>
      </c>
      <c r="AK1398" s="55">
        <f t="shared" si="337"/>
        <v>0</v>
      </c>
      <c r="AL1398" s="55">
        <f t="shared" si="337"/>
        <v>0</v>
      </c>
      <c r="AM1398" s="55">
        <f t="shared" si="337"/>
        <v>0</v>
      </c>
      <c r="AN1398" s="55">
        <f t="shared" si="337"/>
        <v>0</v>
      </c>
      <c r="AO1398" s="55">
        <f t="shared" si="334"/>
        <v>0</v>
      </c>
      <c r="AP1398" s="55">
        <f t="shared" si="334"/>
        <v>0</v>
      </c>
      <c r="AQ1398" s="55">
        <f t="shared" si="334"/>
        <v>0</v>
      </c>
      <c r="AR1398" s="55">
        <f t="shared" si="334"/>
        <v>0</v>
      </c>
      <c r="AS1398" s="55">
        <f t="shared" si="334"/>
        <v>0</v>
      </c>
      <c r="AT1398" s="55">
        <f t="shared" si="334"/>
        <v>0</v>
      </c>
      <c r="AU1398" s="55">
        <f t="shared" si="334"/>
        <v>0</v>
      </c>
      <c r="AV1398" s="54">
        <f t="shared" si="328"/>
        <v>0</v>
      </c>
      <c r="AW1398" s="54">
        <f t="shared" si="329"/>
        <v>0</v>
      </c>
      <c r="AX1398" s="54">
        <f t="shared" si="330"/>
        <v>0</v>
      </c>
    </row>
    <row r="1399" spans="9:50">
      <c r="I1399" s="55">
        <f t="shared" si="326"/>
        <v>0</v>
      </c>
      <c r="J1399" s="55">
        <f t="shared" si="338"/>
        <v>0</v>
      </c>
      <c r="K1399" s="55">
        <f t="shared" si="338"/>
        <v>0</v>
      </c>
      <c r="L1399" s="55">
        <f t="shared" si="338"/>
        <v>0</v>
      </c>
      <c r="M1399" s="55">
        <f t="shared" si="338"/>
        <v>0</v>
      </c>
      <c r="N1399" s="55">
        <f t="shared" si="338"/>
        <v>0</v>
      </c>
      <c r="O1399" s="55">
        <f t="shared" si="338"/>
        <v>0</v>
      </c>
      <c r="P1399" s="55">
        <f t="shared" si="338"/>
        <v>0</v>
      </c>
      <c r="Q1399" s="55">
        <f t="shared" si="338"/>
        <v>0</v>
      </c>
      <c r="R1399" s="55">
        <f t="shared" si="338"/>
        <v>0</v>
      </c>
      <c r="S1399" s="55">
        <f t="shared" si="338"/>
        <v>0</v>
      </c>
      <c r="T1399" s="55">
        <f t="shared" si="338"/>
        <v>0</v>
      </c>
      <c r="U1399" s="55">
        <f t="shared" si="338"/>
        <v>0</v>
      </c>
      <c r="V1399" s="55">
        <f t="shared" si="338"/>
        <v>0</v>
      </c>
      <c r="W1399" s="55">
        <f t="shared" si="338"/>
        <v>0</v>
      </c>
      <c r="X1399" s="55">
        <f t="shared" si="338"/>
        <v>0</v>
      </c>
      <c r="Y1399" s="55">
        <f t="shared" si="338"/>
        <v>0</v>
      </c>
      <c r="Z1399" s="55">
        <f t="shared" si="337"/>
        <v>0</v>
      </c>
      <c r="AA1399" s="55">
        <f t="shared" si="337"/>
        <v>0</v>
      </c>
      <c r="AB1399" s="55">
        <f t="shared" si="337"/>
        <v>0</v>
      </c>
      <c r="AC1399" s="55">
        <f t="shared" si="337"/>
        <v>0</v>
      </c>
      <c r="AD1399" s="55">
        <f t="shared" si="337"/>
        <v>0</v>
      </c>
      <c r="AE1399" s="55">
        <f t="shared" si="337"/>
        <v>0</v>
      </c>
      <c r="AF1399" s="55">
        <f t="shared" si="337"/>
        <v>0</v>
      </c>
      <c r="AG1399" s="55">
        <f t="shared" si="337"/>
        <v>0</v>
      </c>
      <c r="AH1399" s="55">
        <f t="shared" si="337"/>
        <v>0</v>
      </c>
      <c r="AI1399" s="55">
        <f t="shared" si="337"/>
        <v>0</v>
      </c>
      <c r="AJ1399" s="55">
        <f t="shared" si="337"/>
        <v>0</v>
      </c>
      <c r="AK1399" s="55">
        <f t="shared" si="337"/>
        <v>0</v>
      </c>
      <c r="AL1399" s="55">
        <f t="shared" si="337"/>
        <v>0</v>
      </c>
      <c r="AM1399" s="55">
        <f t="shared" si="337"/>
        <v>0</v>
      </c>
      <c r="AN1399" s="55">
        <f t="shared" si="337"/>
        <v>0</v>
      </c>
      <c r="AO1399" s="55">
        <f t="shared" si="334"/>
        <v>0</v>
      </c>
      <c r="AP1399" s="55">
        <f t="shared" si="334"/>
        <v>0</v>
      </c>
      <c r="AQ1399" s="55">
        <f t="shared" si="334"/>
        <v>0</v>
      </c>
      <c r="AR1399" s="55">
        <f t="shared" si="334"/>
        <v>0</v>
      </c>
      <c r="AS1399" s="55">
        <f t="shared" si="334"/>
        <v>0</v>
      </c>
      <c r="AT1399" s="55">
        <f t="shared" si="334"/>
        <v>0</v>
      </c>
      <c r="AU1399" s="55">
        <f t="shared" si="334"/>
        <v>0</v>
      </c>
      <c r="AV1399" s="54">
        <f t="shared" si="328"/>
        <v>0</v>
      </c>
      <c r="AW1399" s="54">
        <f t="shared" si="329"/>
        <v>0</v>
      </c>
      <c r="AX1399" s="54">
        <f t="shared" si="330"/>
        <v>0</v>
      </c>
    </row>
    <row r="1400" spans="9:50">
      <c r="I1400" s="55">
        <f t="shared" si="326"/>
        <v>0</v>
      </c>
      <c r="J1400" s="55">
        <f t="shared" si="338"/>
        <v>0</v>
      </c>
      <c r="K1400" s="55">
        <f t="shared" si="338"/>
        <v>0</v>
      </c>
      <c r="L1400" s="55">
        <f t="shared" si="338"/>
        <v>0</v>
      </c>
      <c r="M1400" s="55">
        <f t="shared" si="338"/>
        <v>0</v>
      </c>
      <c r="N1400" s="55">
        <f t="shared" si="338"/>
        <v>0</v>
      </c>
      <c r="O1400" s="55">
        <f t="shared" si="338"/>
        <v>0</v>
      </c>
      <c r="P1400" s="55">
        <f t="shared" si="338"/>
        <v>0</v>
      </c>
      <c r="Q1400" s="55">
        <f t="shared" si="338"/>
        <v>0</v>
      </c>
      <c r="R1400" s="55">
        <f t="shared" si="338"/>
        <v>0</v>
      </c>
      <c r="S1400" s="55">
        <f t="shared" si="338"/>
        <v>0</v>
      </c>
      <c r="T1400" s="55">
        <f t="shared" si="338"/>
        <v>0</v>
      </c>
      <c r="U1400" s="55">
        <f t="shared" si="338"/>
        <v>0</v>
      </c>
      <c r="V1400" s="55">
        <f t="shared" si="338"/>
        <v>0</v>
      </c>
      <c r="W1400" s="55">
        <f t="shared" si="338"/>
        <v>0</v>
      </c>
      <c r="X1400" s="55">
        <f t="shared" si="338"/>
        <v>0</v>
      </c>
      <c r="Y1400" s="55">
        <f t="shared" si="338"/>
        <v>0</v>
      </c>
      <c r="Z1400" s="55">
        <f t="shared" si="337"/>
        <v>0</v>
      </c>
      <c r="AA1400" s="55">
        <f t="shared" si="337"/>
        <v>0</v>
      </c>
      <c r="AB1400" s="55">
        <f t="shared" si="337"/>
        <v>0</v>
      </c>
      <c r="AC1400" s="55">
        <f t="shared" si="337"/>
        <v>0</v>
      </c>
      <c r="AD1400" s="55">
        <f t="shared" si="337"/>
        <v>0</v>
      </c>
      <c r="AE1400" s="55">
        <f t="shared" si="337"/>
        <v>0</v>
      </c>
      <c r="AF1400" s="55">
        <f t="shared" si="337"/>
        <v>0</v>
      </c>
      <c r="AG1400" s="55">
        <f t="shared" si="337"/>
        <v>0</v>
      </c>
      <c r="AH1400" s="55">
        <f t="shared" si="337"/>
        <v>0</v>
      </c>
      <c r="AI1400" s="55">
        <f t="shared" si="337"/>
        <v>0</v>
      </c>
      <c r="AJ1400" s="55">
        <f t="shared" si="337"/>
        <v>0</v>
      </c>
      <c r="AK1400" s="55">
        <f t="shared" si="337"/>
        <v>0</v>
      </c>
      <c r="AL1400" s="55">
        <f t="shared" si="337"/>
        <v>0</v>
      </c>
      <c r="AM1400" s="55">
        <f t="shared" si="337"/>
        <v>0</v>
      </c>
      <c r="AN1400" s="55">
        <f t="shared" si="337"/>
        <v>0</v>
      </c>
      <c r="AO1400" s="55">
        <f t="shared" si="334"/>
        <v>0</v>
      </c>
      <c r="AP1400" s="55">
        <f t="shared" si="334"/>
        <v>0</v>
      </c>
      <c r="AQ1400" s="55">
        <f t="shared" si="334"/>
        <v>0</v>
      </c>
      <c r="AR1400" s="55">
        <f t="shared" si="334"/>
        <v>0</v>
      </c>
      <c r="AS1400" s="55">
        <f t="shared" si="334"/>
        <v>0</v>
      </c>
      <c r="AT1400" s="55">
        <f t="shared" si="334"/>
        <v>0</v>
      </c>
      <c r="AU1400" s="55">
        <f t="shared" si="334"/>
        <v>0</v>
      </c>
      <c r="AV1400" s="54">
        <f t="shared" si="328"/>
        <v>0</v>
      </c>
      <c r="AW1400" s="54">
        <f t="shared" si="329"/>
        <v>0</v>
      </c>
      <c r="AX1400" s="54">
        <f t="shared" si="330"/>
        <v>0</v>
      </c>
    </row>
    <row r="1401" spans="9:50">
      <c r="I1401" s="55">
        <f t="shared" si="326"/>
        <v>0</v>
      </c>
      <c r="J1401" s="55">
        <f t="shared" si="338"/>
        <v>0</v>
      </c>
      <c r="K1401" s="55">
        <f t="shared" si="338"/>
        <v>0</v>
      </c>
      <c r="L1401" s="55">
        <f t="shared" si="338"/>
        <v>0</v>
      </c>
      <c r="M1401" s="55">
        <f t="shared" si="338"/>
        <v>0</v>
      </c>
      <c r="N1401" s="55">
        <f t="shared" si="338"/>
        <v>0</v>
      </c>
      <c r="O1401" s="55">
        <f t="shared" si="338"/>
        <v>0</v>
      </c>
      <c r="P1401" s="55">
        <f t="shared" si="338"/>
        <v>0</v>
      </c>
      <c r="Q1401" s="55">
        <f t="shared" si="338"/>
        <v>0</v>
      </c>
      <c r="R1401" s="55">
        <f t="shared" si="338"/>
        <v>0</v>
      </c>
      <c r="S1401" s="55">
        <f t="shared" si="338"/>
        <v>0</v>
      </c>
      <c r="T1401" s="55">
        <f t="shared" si="338"/>
        <v>0</v>
      </c>
      <c r="U1401" s="55">
        <f t="shared" si="338"/>
        <v>0</v>
      </c>
      <c r="V1401" s="55">
        <f t="shared" si="338"/>
        <v>0</v>
      </c>
      <c r="W1401" s="55">
        <f t="shared" si="338"/>
        <v>0</v>
      </c>
      <c r="X1401" s="55">
        <f t="shared" si="338"/>
        <v>0</v>
      </c>
      <c r="Y1401" s="55">
        <f t="shared" si="338"/>
        <v>0</v>
      </c>
      <c r="Z1401" s="55">
        <f t="shared" si="337"/>
        <v>0</v>
      </c>
      <c r="AA1401" s="55">
        <f t="shared" si="337"/>
        <v>0</v>
      </c>
      <c r="AB1401" s="55">
        <f t="shared" si="337"/>
        <v>0</v>
      </c>
      <c r="AC1401" s="55">
        <f t="shared" si="337"/>
        <v>0</v>
      </c>
      <c r="AD1401" s="55">
        <f t="shared" si="337"/>
        <v>0</v>
      </c>
      <c r="AE1401" s="55">
        <f t="shared" si="337"/>
        <v>0</v>
      </c>
      <c r="AF1401" s="55">
        <f t="shared" si="337"/>
        <v>0</v>
      </c>
      <c r="AG1401" s="55">
        <f t="shared" si="337"/>
        <v>0</v>
      </c>
      <c r="AH1401" s="55">
        <f t="shared" si="337"/>
        <v>0</v>
      </c>
      <c r="AI1401" s="55">
        <f t="shared" si="337"/>
        <v>0</v>
      </c>
      <c r="AJ1401" s="55">
        <f t="shared" si="337"/>
        <v>0</v>
      </c>
      <c r="AK1401" s="55">
        <f t="shared" si="337"/>
        <v>0</v>
      </c>
      <c r="AL1401" s="55">
        <f t="shared" si="337"/>
        <v>0</v>
      </c>
      <c r="AM1401" s="55">
        <f t="shared" si="337"/>
        <v>0</v>
      </c>
      <c r="AN1401" s="55">
        <f t="shared" si="337"/>
        <v>0</v>
      </c>
      <c r="AO1401" s="55">
        <f t="shared" si="334"/>
        <v>0</v>
      </c>
      <c r="AP1401" s="55">
        <f t="shared" si="334"/>
        <v>0</v>
      </c>
      <c r="AQ1401" s="55">
        <f t="shared" si="334"/>
        <v>0</v>
      </c>
      <c r="AR1401" s="55">
        <f t="shared" ref="AR1401:AU1401" si="339">SUMIFS($F$2:$F$2000,$E$2:$E$2000,AR$1,$A$2:$A$2000,$H1401)</f>
        <v>0</v>
      </c>
      <c r="AS1401" s="55">
        <f t="shared" si="339"/>
        <v>0</v>
      </c>
      <c r="AT1401" s="55">
        <f t="shared" si="339"/>
        <v>0</v>
      </c>
      <c r="AU1401" s="55">
        <f t="shared" si="339"/>
        <v>0</v>
      </c>
      <c r="AV1401" s="54">
        <f t="shared" si="328"/>
        <v>0</v>
      </c>
      <c r="AW1401" s="54">
        <f t="shared" si="329"/>
        <v>0</v>
      </c>
      <c r="AX1401" s="54">
        <f t="shared" si="330"/>
        <v>0</v>
      </c>
    </row>
    <row r="1402" spans="9:50">
      <c r="I1402" s="55">
        <f t="shared" si="326"/>
        <v>0</v>
      </c>
      <c r="J1402" s="55">
        <f t="shared" si="338"/>
        <v>0</v>
      </c>
      <c r="K1402" s="55">
        <f t="shared" si="338"/>
        <v>0</v>
      </c>
      <c r="L1402" s="55">
        <f t="shared" si="338"/>
        <v>0</v>
      </c>
      <c r="M1402" s="55">
        <f t="shared" si="338"/>
        <v>0</v>
      </c>
      <c r="N1402" s="55">
        <f t="shared" si="338"/>
        <v>0</v>
      </c>
      <c r="O1402" s="55">
        <f t="shared" si="338"/>
        <v>0</v>
      </c>
      <c r="P1402" s="55">
        <f t="shared" si="338"/>
        <v>0</v>
      </c>
      <c r="Q1402" s="55">
        <f t="shared" si="338"/>
        <v>0</v>
      </c>
      <c r="R1402" s="55">
        <f t="shared" si="338"/>
        <v>0</v>
      </c>
      <c r="S1402" s="55">
        <f t="shared" si="338"/>
        <v>0</v>
      </c>
      <c r="T1402" s="55">
        <f t="shared" si="338"/>
        <v>0</v>
      </c>
      <c r="U1402" s="55">
        <f t="shared" si="338"/>
        <v>0</v>
      </c>
      <c r="V1402" s="55">
        <f t="shared" si="338"/>
        <v>0</v>
      </c>
      <c r="W1402" s="55">
        <f t="shared" si="338"/>
        <v>0</v>
      </c>
      <c r="X1402" s="55">
        <f t="shared" si="338"/>
        <v>0</v>
      </c>
      <c r="Y1402" s="55">
        <f t="shared" si="338"/>
        <v>0</v>
      </c>
      <c r="Z1402" s="55">
        <f t="shared" si="337"/>
        <v>0</v>
      </c>
      <c r="AA1402" s="55">
        <f t="shared" si="337"/>
        <v>0</v>
      </c>
      <c r="AB1402" s="55">
        <f t="shared" si="337"/>
        <v>0</v>
      </c>
      <c r="AC1402" s="55">
        <f t="shared" si="337"/>
        <v>0</v>
      </c>
      <c r="AD1402" s="55">
        <f t="shared" si="337"/>
        <v>0</v>
      </c>
      <c r="AE1402" s="55">
        <f t="shared" si="337"/>
        <v>0</v>
      </c>
      <c r="AF1402" s="55">
        <f t="shared" si="337"/>
        <v>0</v>
      </c>
      <c r="AG1402" s="55">
        <f t="shared" si="337"/>
        <v>0</v>
      </c>
      <c r="AH1402" s="55">
        <f t="shared" si="337"/>
        <v>0</v>
      </c>
      <c r="AI1402" s="55">
        <f t="shared" si="337"/>
        <v>0</v>
      </c>
      <c r="AJ1402" s="55">
        <f t="shared" si="337"/>
        <v>0</v>
      </c>
      <c r="AK1402" s="55">
        <f t="shared" si="337"/>
        <v>0</v>
      </c>
      <c r="AL1402" s="55">
        <f t="shared" si="337"/>
        <v>0</v>
      </c>
      <c r="AM1402" s="55">
        <f t="shared" si="337"/>
        <v>0</v>
      </c>
      <c r="AN1402" s="55">
        <f t="shared" si="337"/>
        <v>0</v>
      </c>
      <c r="AO1402" s="55">
        <f t="shared" ref="AO1402:AU1438" si="340">SUMIFS($F$2:$F$2000,$E$2:$E$2000,AO$1,$A$2:$A$2000,$H1402)</f>
        <v>0</v>
      </c>
      <c r="AP1402" s="55">
        <f t="shared" si="340"/>
        <v>0</v>
      </c>
      <c r="AQ1402" s="55">
        <f t="shared" si="340"/>
        <v>0</v>
      </c>
      <c r="AR1402" s="55">
        <f t="shared" si="340"/>
        <v>0</v>
      </c>
      <c r="AS1402" s="55">
        <f t="shared" si="340"/>
        <v>0</v>
      </c>
      <c r="AT1402" s="55">
        <f t="shared" si="340"/>
        <v>0</v>
      </c>
      <c r="AU1402" s="55">
        <f t="shared" si="340"/>
        <v>0</v>
      </c>
      <c r="AV1402" s="54">
        <f t="shared" si="328"/>
        <v>0</v>
      </c>
      <c r="AW1402" s="54">
        <f t="shared" si="329"/>
        <v>0</v>
      </c>
      <c r="AX1402" s="54">
        <f t="shared" si="330"/>
        <v>0</v>
      </c>
    </row>
    <row r="1403" spans="9:50">
      <c r="I1403" s="55">
        <f t="shared" si="326"/>
        <v>0</v>
      </c>
      <c r="J1403" s="55">
        <f t="shared" si="338"/>
        <v>0</v>
      </c>
      <c r="K1403" s="55">
        <f t="shared" si="338"/>
        <v>0</v>
      </c>
      <c r="L1403" s="55">
        <f t="shared" si="338"/>
        <v>0</v>
      </c>
      <c r="M1403" s="55">
        <f t="shared" si="338"/>
        <v>0</v>
      </c>
      <c r="N1403" s="55">
        <f t="shared" si="338"/>
        <v>0</v>
      </c>
      <c r="O1403" s="55">
        <f t="shared" si="338"/>
        <v>0</v>
      </c>
      <c r="P1403" s="55">
        <f t="shared" si="338"/>
        <v>0</v>
      </c>
      <c r="Q1403" s="55">
        <f t="shared" si="338"/>
        <v>0</v>
      </c>
      <c r="R1403" s="55">
        <f t="shared" si="338"/>
        <v>0</v>
      </c>
      <c r="S1403" s="55">
        <f t="shared" si="338"/>
        <v>0</v>
      </c>
      <c r="T1403" s="55">
        <f t="shared" si="338"/>
        <v>0</v>
      </c>
      <c r="U1403" s="55">
        <f t="shared" si="338"/>
        <v>0</v>
      </c>
      <c r="V1403" s="55">
        <f t="shared" si="338"/>
        <v>0</v>
      </c>
      <c r="W1403" s="55">
        <f t="shared" si="338"/>
        <v>0</v>
      </c>
      <c r="X1403" s="55">
        <f t="shared" si="338"/>
        <v>0</v>
      </c>
      <c r="Y1403" s="55">
        <f t="shared" si="338"/>
        <v>0</v>
      </c>
      <c r="Z1403" s="55">
        <f t="shared" si="337"/>
        <v>0</v>
      </c>
      <c r="AA1403" s="55">
        <f t="shared" si="337"/>
        <v>0</v>
      </c>
      <c r="AB1403" s="55">
        <f t="shared" si="337"/>
        <v>0</v>
      </c>
      <c r="AC1403" s="55">
        <f t="shared" si="337"/>
        <v>0</v>
      </c>
      <c r="AD1403" s="55">
        <f t="shared" si="337"/>
        <v>0</v>
      </c>
      <c r="AE1403" s="55">
        <f t="shared" si="337"/>
        <v>0</v>
      </c>
      <c r="AF1403" s="55">
        <f t="shared" si="337"/>
        <v>0</v>
      </c>
      <c r="AG1403" s="55">
        <f t="shared" si="337"/>
        <v>0</v>
      </c>
      <c r="AH1403" s="55">
        <f t="shared" si="337"/>
        <v>0</v>
      </c>
      <c r="AI1403" s="55">
        <f t="shared" si="337"/>
        <v>0</v>
      </c>
      <c r="AJ1403" s="55">
        <f t="shared" si="337"/>
        <v>0</v>
      </c>
      <c r="AK1403" s="55">
        <f t="shared" si="337"/>
        <v>0</v>
      </c>
      <c r="AL1403" s="55">
        <f t="shared" si="337"/>
        <v>0</v>
      </c>
      <c r="AM1403" s="55">
        <f t="shared" si="337"/>
        <v>0</v>
      </c>
      <c r="AN1403" s="55">
        <f t="shared" si="337"/>
        <v>0</v>
      </c>
      <c r="AO1403" s="55">
        <f t="shared" si="340"/>
        <v>0</v>
      </c>
      <c r="AP1403" s="55">
        <f t="shared" si="340"/>
        <v>0</v>
      </c>
      <c r="AQ1403" s="55">
        <f t="shared" si="340"/>
        <v>0</v>
      </c>
      <c r="AR1403" s="55">
        <f t="shared" si="340"/>
        <v>0</v>
      </c>
      <c r="AS1403" s="55">
        <f t="shared" si="340"/>
        <v>0</v>
      </c>
      <c r="AT1403" s="55">
        <f t="shared" si="340"/>
        <v>0</v>
      </c>
      <c r="AU1403" s="55">
        <f t="shared" si="340"/>
        <v>0</v>
      </c>
      <c r="AV1403" s="54">
        <f t="shared" si="328"/>
        <v>0</v>
      </c>
      <c r="AW1403" s="54">
        <f t="shared" si="329"/>
        <v>0</v>
      </c>
      <c r="AX1403" s="54">
        <f t="shared" si="330"/>
        <v>0</v>
      </c>
    </row>
    <row r="1404" spans="9:50">
      <c r="I1404" s="55">
        <f t="shared" si="326"/>
        <v>0</v>
      </c>
      <c r="J1404" s="55">
        <f t="shared" si="338"/>
        <v>0</v>
      </c>
      <c r="K1404" s="55">
        <f t="shared" si="338"/>
        <v>0</v>
      </c>
      <c r="L1404" s="55">
        <f t="shared" si="338"/>
        <v>0</v>
      </c>
      <c r="M1404" s="55">
        <f t="shared" si="338"/>
        <v>0</v>
      </c>
      <c r="N1404" s="55">
        <f t="shared" si="338"/>
        <v>0</v>
      </c>
      <c r="O1404" s="55">
        <f t="shared" si="338"/>
        <v>0</v>
      </c>
      <c r="P1404" s="55">
        <f t="shared" si="338"/>
        <v>0</v>
      </c>
      <c r="Q1404" s="55">
        <f t="shared" si="338"/>
        <v>0</v>
      </c>
      <c r="R1404" s="55">
        <f t="shared" si="338"/>
        <v>0</v>
      </c>
      <c r="S1404" s="55">
        <f t="shared" si="338"/>
        <v>0</v>
      </c>
      <c r="T1404" s="55">
        <f t="shared" si="338"/>
        <v>0</v>
      </c>
      <c r="U1404" s="55">
        <f t="shared" si="338"/>
        <v>0</v>
      </c>
      <c r="V1404" s="55">
        <f t="shared" si="338"/>
        <v>0</v>
      </c>
      <c r="W1404" s="55">
        <f t="shared" si="338"/>
        <v>0</v>
      </c>
      <c r="X1404" s="55">
        <f t="shared" si="338"/>
        <v>0</v>
      </c>
      <c r="Y1404" s="55">
        <f t="shared" si="338"/>
        <v>0</v>
      </c>
      <c r="Z1404" s="55">
        <f t="shared" si="337"/>
        <v>0</v>
      </c>
      <c r="AA1404" s="55">
        <f t="shared" si="337"/>
        <v>0</v>
      </c>
      <c r="AB1404" s="55">
        <f t="shared" si="337"/>
        <v>0</v>
      </c>
      <c r="AC1404" s="55">
        <f t="shared" si="337"/>
        <v>0</v>
      </c>
      <c r="AD1404" s="55">
        <f t="shared" si="337"/>
        <v>0</v>
      </c>
      <c r="AE1404" s="55">
        <f t="shared" si="337"/>
        <v>0</v>
      </c>
      <c r="AF1404" s="55">
        <f t="shared" si="337"/>
        <v>0</v>
      </c>
      <c r="AG1404" s="55">
        <f t="shared" si="337"/>
        <v>0</v>
      </c>
      <c r="AH1404" s="55">
        <f t="shared" si="337"/>
        <v>0</v>
      </c>
      <c r="AI1404" s="55">
        <f t="shared" si="337"/>
        <v>0</v>
      </c>
      <c r="AJ1404" s="55">
        <f t="shared" si="337"/>
        <v>0</v>
      </c>
      <c r="AK1404" s="55">
        <f t="shared" si="337"/>
        <v>0</v>
      </c>
      <c r="AL1404" s="55">
        <f t="shared" si="337"/>
        <v>0</v>
      </c>
      <c r="AM1404" s="55">
        <f t="shared" si="337"/>
        <v>0</v>
      </c>
      <c r="AN1404" s="55">
        <f t="shared" si="337"/>
        <v>0</v>
      </c>
      <c r="AO1404" s="55">
        <f t="shared" si="340"/>
        <v>0</v>
      </c>
      <c r="AP1404" s="55">
        <f t="shared" si="340"/>
        <v>0</v>
      </c>
      <c r="AQ1404" s="55">
        <f t="shared" si="340"/>
        <v>0</v>
      </c>
      <c r="AR1404" s="55">
        <f t="shared" si="340"/>
        <v>0</v>
      </c>
      <c r="AS1404" s="55">
        <f t="shared" si="340"/>
        <v>0</v>
      </c>
      <c r="AT1404" s="55">
        <f t="shared" si="340"/>
        <v>0</v>
      </c>
      <c r="AU1404" s="55">
        <f t="shared" si="340"/>
        <v>0</v>
      </c>
      <c r="AV1404" s="54">
        <f t="shared" si="328"/>
        <v>0</v>
      </c>
      <c r="AW1404" s="54">
        <f t="shared" si="329"/>
        <v>0</v>
      </c>
      <c r="AX1404" s="54">
        <f t="shared" si="330"/>
        <v>0</v>
      </c>
    </row>
    <row r="1405" spans="9:50">
      <c r="I1405" s="55">
        <f t="shared" si="326"/>
        <v>0</v>
      </c>
      <c r="J1405" s="55">
        <f t="shared" si="338"/>
        <v>0</v>
      </c>
      <c r="K1405" s="55">
        <f t="shared" si="338"/>
        <v>0</v>
      </c>
      <c r="L1405" s="55">
        <f t="shared" si="338"/>
        <v>0</v>
      </c>
      <c r="M1405" s="55">
        <f t="shared" si="338"/>
        <v>0</v>
      </c>
      <c r="N1405" s="55">
        <f t="shared" si="338"/>
        <v>0</v>
      </c>
      <c r="O1405" s="55">
        <f t="shared" si="338"/>
        <v>0</v>
      </c>
      <c r="P1405" s="55">
        <f t="shared" si="338"/>
        <v>0</v>
      </c>
      <c r="Q1405" s="55">
        <f t="shared" si="338"/>
        <v>0</v>
      </c>
      <c r="R1405" s="55">
        <f t="shared" si="338"/>
        <v>0</v>
      </c>
      <c r="S1405" s="55">
        <f t="shared" si="338"/>
        <v>0</v>
      </c>
      <c r="T1405" s="55">
        <f t="shared" si="338"/>
        <v>0</v>
      </c>
      <c r="U1405" s="55">
        <f t="shared" si="338"/>
        <v>0</v>
      </c>
      <c r="V1405" s="55">
        <f t="shared" si="338"/>
        <v>0</v>
      </c>
      <c r="W1405" s="55">
        <f t="shared" si="338"/>
        <v>0</v>
      </c>
      <c r="X1405" s="55">
        <f t="shared" si="338"/>
        <v>0</v>
      </c>
      <c r="Y1405" s="55">
        <f t="shared" si="338"/>
        <v>0</v>
      </c>
      <c r="Z1405" s="55">
        <f t="shared" si="337"/>
        <v>0</v>
      </c>
      <c r="AA1405" s="55">
        <f t="shared" si="337"/>
        <v>0</v>
      </c>
      <c r="AB1405" s="55">
        <f t="shared" si="337"/>
        <v>0</v>
      </c>
      <c r="AC1405" s="55">
        <f t="shared" si="337"/>
        <v>0</v>
      </c>
      <c r="AD1405" s="55">
        <f t="shared" si="337"/>
        <v>0</v>
      </c>
      <c r="AE1405" s="55">
        <f t="shared" si="337"/>
        <v>0</v>
      </c>
      <c r="AF1405" s="55">
        <f t="shared" si="337"/>
        <v>0</v>
      </c>
      <c r="AG1405" s="55">
        <f t="shared" si="337"/>
        <v>0</v>
      </c>
      <c r="AH1405" s="55">
        <f t="shared" si="337"/>
        <v>0</v>
      </c>
      <c r="AI1405" s="55">
        <f t="shared" si="337"/>
        <v>0</v>
      </c>
      <c r="AJ1405" s="55">
        <f t="shared" si="337"/>
        <v>0</v>
      </c>
      <c r="AK1405" s="55">
        <f t="shared" si="337"/>
        <v>0</v>
      </c>
      <c r="AL1405" s="55">
        <f t="shared" si="337"/>
        <v>0</v>
      </c>
      <c r="AM1405" s="55">
        <f t="shared" si="337"/>
        <v>0</v>
      </c>
      <c r="AN1405" s="55">
        <f t="shared" si="337"/>
        <v>0</v>
      </c>
      <c r="AO1405" s="55">
        <f t="shared" si="340"/>
        <v>0</v>
      </c>
      <c r="AP1405" s="55">
        <f t="shared" si="340"/>
        <v>0</v>
      </c>
      <c r="AQ1405" s="55">
        <f t="shared" si="340"/>
        <v>0</v>
      </c>
      <c r="AR1405" s="55">
        <f t="shared" si="340"/>
        <v>0</v>
      </c>
      <c r="AS1405" s="55">
        <f t="shared" si="340"/>
        <v>0</v>
      </c>
      <c r="AT1405" s="55">
        <f t="shared" si="340"/>
        <v>0</v>
      </c>
      <c r="AU1405" s="55">
        <f t="shared" si="340"/>
        <v>0</v>
      </c>
      <c r="AV1405" s="54">
        <f t="shared" si="328"/>
        <v>0</v>
      </c>
      <c r="AW1405" s="54">
        <f t="shared" si="329"/>
        <v>0</v>
      </c>
      <c r="AX1405" s="54">
        <f t="shared" si="330"/>
        <v>0</v>
      </c>
    </row>
    <row r="1406" spans="9:50">
      <c r="I1406" s="55">
        <f t="shared" si="326"/>
        <v>0</v>
      </c>
      <c r="J1406" s="55">
        <f t="shared" si="338"/>
        <v>0</v>
      </c>
      <c r="K1406" s="55">
        <f t="shared" si="338"/>
        <v>0</v>
      </c>
      <c r="L1406" s="55">
        <f t="shared" si="338"/>
        <v>0</v>
      </c>
      <c r="M1406" s="55">
        <f t="shared" si="338"/>
        <v>0</v>
      </c>
      <c r="N1406" s="55">
        <f t="shared" si="338"/>
        <v>0</v>
      </c>
      <c r="O1406" s="55">
        <f t="shared" si="338"/>
        <v>0</v>
      </c>
      <c r="P1406" s="55">
        <f t="shared" si="338"/>
        <v>0</v>
      </c>
      <c r="Q1406" s="55">
        <f t="shared" si="338"/>
        <v>0</v>
      </c>
      <c r="R1406" s="55">
        <f t="shared" si="338"/>
        <v>0</v>
      </c>
      <c r="S1406" s="55">
        <f t="shared" si="338"/>
        <v>0</v>
      </c>
      <c r="T1406" s="55">
        <f t="shared" si="338"/>
        <v>0</v>
      </c>
      <c r="U1406" s="55">
        <f t="shared" si="338"/>
        <v>0</v>
      </c>
      <c r="V1406" s="55">
        <f t="shared" si="338"/>
        <v>0</v>
      </c>
      <c r="W1406" s="55">
        <f t="shared" si="338"/>
        <v>0</v>
      </c>
      <c r="X1406" s="55">
        <f t="shared" si="338"/>
        <v>0</v>
      </c>
      <c r="Y1406" s="55">
        <f t="shared" si="338"/>
        <v>0</v>
      </c>
      <c r="Z1406" s="55">
        <f t="shared" si="337"/>
        <v>0</v>
      </c>
      <c r="AA1406" s="55">
        <f t="shared" si="337"/>
        <v>0</v>
      </c>
      <c r="AB1406" s="55">
        <f t="shared" si="337"/>
        <v>0</v>
      </c>
      <c r="AC1406" s="55">
        <f t="shared" si="337"/>
        <v>0</v>
      </c>
      <c r="AD1406" s="55">
        <f t="shared" si="337"/>
        <v>0</v>
      </c>
      <c r="AE1406" s="55">
        <f t="shared" si="337"/>
        <v>0</v>
      </c>
      <c r="AF1406" s="55">
        <f t="shared" si="337"/>
        <v>0</v>
      </c>
      <c r="AG1406" s="55">
        <f t="shared" si="337"/>
        <v>0</v>
      </c>
      <c r="AH1406" s="55">
        <f t="shared" si="337"/>
        <v>0</v>
      </c>
      <c r="AI1406" s="55">
        <f t="shared" si="337"/>
        <v>0</v>
      </c>
      <c r="AJ1406" s="55">
        <f t="shared" si="337"/>
        <v>0</v>
      </c>
      <c r="AK1406" s="55">
        <f t="shared" si="337"/>
        <v>0</v>
      </c>
      <c r="AL1406" s="55">
        <f t="shared" si="337"/>
        <v>0</v>
      </c>
      <c r="AM1406" s="55">
        <f t="shared" si="337"/>
        <v>0</v>
      </c>
      <c r="AN1406" s="55">
        <f t="shared" si="337"/>
        <v>0</v>
      </c>
      <c r="AO1406" s="55">
        <f t="shared" si="340"/>
        <v>0</v>
      </c>
      <c r="AP1406" s="55">
        <f t="shared" si="340"/>
        <v>0</v>
      </c>
      <c r="AQ1406" s="55">
        <f t="shared" si="340"/>
        <v>0</v>
      </c>
      <c r="AR1406" s="55">
        <f t="shared" si="340"/>
        <v>0</v>
      </c>
      <c r="AS1406" s="55">
        <f t="shared" si="340"/>
        <v>0</v>
      </c>
      <c r="AT1406" s="55">
        <f t="shared" si="340"/>
        <v>0</v>
      </c>
      <c r="AU1406" s="55">
        <f t="shared" si="340"/>
        <v>0</v>
      </c>
      <c r="AV1406" s="54">
        <f t="shared" si="328"/>
        <v>0</v>
      </c>
      <c r="AW1406" s="54">
        <f t="shared" si="329"/>
        <v>0</v>
      </c>
      <c r="AX1406" s="54">
        <f t="shared" si="330"/>
        <v>0</v>
      </c>
    </row>
    <row r="1407" spans="9:50">
      <c r="I1407" s="55">
        <f t="shared" si="326"/>
        <v>0</v>
      </c>
      <c r="J1407" s="55">
        <f t="shared" si="338"/>
        <v>0</v>
      </c>
      <c r="K1407" s="55">
        <f t="shared" si="338"/>
        <v>0</v>
      </c>
      <c r="L1407" s="55">
        <f t="shared" si="338"/>
        <v>0</v>
      </c>
      <c r="M1407" s="55">
        <f t="shared" si="338"/>
        <v>0</v>
      </c>
      <c r="N1407" s="55">
        <f t="shared" si="338"/>
        <v>0</v>
      </c>
      <c r="O1407" s="55">
        <f t="shared" si="338"/>
        <v>0</v>
      </c>
      <c r="P1407" s="55">
        <f t="shared" si="338"/>
        <v>0</v>
      </c>
      <c r="Q1407" s="55">
        <f t="shared" si="338"/>
        <v>0</v>
      </c>
      <c r="R1407" s="55">
        <f t="shared" si="338"/>
        <v>0</v>
      </c>
      <c r="S1407" s="55">
        <f t="shared" si="338"/>
        <v>0</v>
      </c>
      <c r="T1407" s="55">
        <f t="shared" si="338"/>
        <v>0</v>
      </c>
      <c r="U1407" s="55">
        <f t="shared" si="338"/>
        <v>0</v>
      </c>
      <c r="V1407" s="55">
        <f t="shared" si="338"/>
        <v>0</v>
      </c>
      <c r="W1407" s="55">
        <f t="shared" si="338"/>
        <v>0</v>
      </c>
      <c r="X1407" s="55">
        <f t="shared" si="338"/>
        <v>0</v>
      </c>
      <c r="Y1407" s="55">
        <f t="shared" si="338"/>
        <v>0</v>
      </c>
      <c r="Z1407" s="55">
        <f t="shared" si="337"/>
        <v>0</v>
      </c>
      <c r="AA1407" s="55">
        <f t="shared" si="337"/>
        <v>0</v>
      </c>
      <c r="AB1407" s="55">
        <f t="shared" si="337"/>
        <v>0</v>
      </c>
      <c r="AC1407" s="55">
        <f t="shared" si="337"/>
        <v>0</v>
      </c>
      <c r="AD1407" s="55">
        <f t="shared" si="337"/>
        <v>0</v>
      </c>
      <c r="AE1407" s="55">
        <f t="shared" si="337"/>
        <v>0</v>
      </c>
      <c r="AF1407" s="55">
        <f t="shared" si="337"/>
        <v>0</v>
      </c>
      <c r="AG1407" s="55">
        <f t="shared" si="337"/>
        <v>0</v>
      </c>
      <c r="AH1407" s="55">
        <f t="shared" si="337"/>
        <v>0</v>
      </c>
      <c r="AI1407" s="55">
        <f t="shared" si="337"/>
        <v>0</v>
      </c>
      <c r="AJ1407" s="55">
        <f t="shared" si="337"/>
        <v>0</v>
      </c>
      <c r="AK1407" s="55">
        <f t="shared" si="337"/>
        <v>0</v>
      </c>
      <c r="AL1407" s="55">
        <f t="shared" si="337"/>
        <v>0</v>
      </c>
      <c r="AM1407" s="55">
        <f t="shared" si="337"/>
        <v>0</v>
      </c>
      <c r="AN1407" s="55">
        <f t="shared" si="337"/>
        <v>0</v>
      </c>
      <c r="AO1407" s="55">
        <f t="shared" si="340"/>
        <v>0</v>
      </c>
      <c r="AP1407" s="55">
        <f t="shared" si="340"/>
        <v>0</v>
      </c>
      <c r="AQ1407" s="55">
        <f t="shared" si="340"/>
        <v>0</v>
      </c>
      <c r="AR1407" s="55">
        <f t="shared" si="340"/>
        <v>0</v>
      </c>
      <c r="AS1407" s="55">
        <f t="shared" si="340"/>
        <v>0</v>
      </c>
      <c r="AT1407" s="55">
        <f t="shared" si="340"/>
        <v>0</v>
      </c>
      <c r="AU1407" s="55">
        <f t="shared" si="340"/>
        <v>0</v>
      </c>
      <c r="AV1407" s="54">
        <f t="shared" si="328"/>
        <v>0</v>
      </c>
      <c r="AW1407" s="54">
        <f t="shared" si="329"/>
        <v>0</v>
      </c>
      <c r="AX1407" s="54">
        <f t="shared" si="330"/>
        <v>0</v>
      </c>
    </row>
    <row r="1408" spans="9:50">
      <c r="I1408" s="55">
        <f t="shared" si="326"/>
        <v>0</v>
      </c>
      <c r="J1408" s="55">
        <f t="shared" si="338"/>
        <v>0</v>
      </c>
      <c r="K1408" s="55">
        <f t="shared" si="338"/>
        <v>0</v>
      </c>
      <c r="L1408" s="55">
        <f t="shared" si="338"/>
        <v>0</v>
      </c>
      <c r="M1408" s="55">
        <f t="shared" si="338"/>
        <v>0</v>
      </c>
      <c r="N1408" s="55">
        <f t="shared" si="338"/>
        <v>0</v>
      </c>
      <c r="O1408" s="55">
        <f t="shared" si="338"/>
        <v>0</v>
      </c>
      <c r="P1408" s="55">
        <f t="shared" si="338"/>
        <v>0</v>
      </c>
      <c r="Q1408" s="55">
        <f t="shared" si="338"/>
        <v>0</v>
      </c>
      <c r="R1408" s="55">
        <f t="shared" si="338"/>
        <v>0</v>
      </c>
      <c r="S1408" s="55">
        <f t="shared" si="338"/>
        <v>0</v>
      </c>
      <c r="T1408" s="55">
        <f t="shared" si="338"/>
        <v>0</v>
      </c>
      <c r="U1408" s="55">
        <f t="shared" si="338"/>
        <v>0</v>
      </c>
      <c r="V1408" s="55">
        <f t="shared" si="338"/>
        <v>0</v>
      </c>
      <c r="W1408" s="55">
        <f t="shared" si="338"/>
        <v>0</v>
      </c>
      <c r="X1408" s="55">
        <f t="shared" si="338"/>
        <v>0</v>
      </c>
      <c r="Y1408" s="55">
        <f t="shared" si="338"/>
        <v>0</v>
      </c>
      <c r="Z1408" s="55">
        <f t="shared" si="337"/>
        <v>0</v>
      </c>
      <c r="AA1408" s="55">
        <f t="shared" si="337"/>
        <v>0</v>
      </c>
      <c r="AB1408" s="55">
        <f t="shared" si="337"/>
        <v>0</v>
      </c>
      <c r="AC1408" s="55">
        <f t="shared" si="337"/>
        <v>0</v>
      </c>
      <c r="AD1408" s="55">
        <f t="shared" si="337"/>
        <v>0</v>
      </c>
      <c r="AE1408" s="55">
        <f t="shared" si="337"/>
        <v>0</v>
      </c>
      <c r="AF1408" s="55">
        <f t="shared" si="337"/>
        <v>0</v>
      </c>
      <c r="AG1408" s="55">
        <f t="shared" si="337"/>
        <v>0</v>
      </c>
      <c r="AH1408" s="55">
        <f t="shared" si="337"/>
        <v>0</v>
      </c>
      <c r="AI1408" s="55">
        <f t="shared" si="337"/>
        <v>0</v>
      </c>
      <c r="AJ1408" s="55">
        <f t="shared" si="337"/>
        <v>0</v>
      </c>
      <c r="AK1408" s="55">
        <f t="shared" si="337"/>
        <v>0</v>
      </c>
      <c r="AL1408" s="55">
        <f t="shared" si="337"/>
        <v>0</v>
      </c>
      <c r="AM1408" s="55">
        <f t="shared" si="337"/>
        <v>0</v>
      </c>
      <c r="AN1408" s="55">
        <f t="shared" si="337"/>
        <v>0</v>
      </c>
      <c r="AO1408" s="55">
        <f t="shared" si="340"/>
        <v>0</v>
      </c>
      <c r="AP1408" s="55">
        <f t="shared" si="340"/>
        <v>0</v>
      </c>
      <c r="AQ1408" s="55">
        <f t="shared" si="340"/>
        <v>0</v>
      </c>
      <c r="AR1408" s="55">
        <f t="shared" si="340"/>
        <v>0</v>
      </c>
      <c r="AS1408" s="55">
        <f t="shared" si="340"/>
        <v>0</v>
      </c>
      <c r="AT1408" s="55">
        <f t="shared" si="340"/>
        <v>0</v>
      </c>
      <c r="AU1408" s="55">
        <f t="shared" si="340"/>
        <v>0</v>
      </c>
      <c r="AV1408" s="54">
        <f t="shared" si="328"/>
        <v>0</v>
      </c>
      <c r="AW1408" s="54">
        <f t="shared" si="329"/>
        <v>0</v>
      </c>
      <c r="AX1408" s="54">
        <f t="shared" si="330"/>
        <v>0</v>
      </c>
    </row>
    <row r="1409" spans="9:50">
      <c r="I1409" s="55">
        <f t="shared" si="326"/>
        <v>0</v>
      </c>
      <c r="J1409" s="55">
        <f t="shared" si="338"/>
        <v>0</v>
      </c>
      <c r="K1409" s="55">
        <f t="shared" si="338"/>
        <v>0</v>
      </c>
      <c r="L1409" s="55">
        <f t="shared" si="338"/>
        <v>0</v>
      </c>
      <c r="M1409" s="55">
        <f t="shared" si="338"/>
        <v>0</v>
      </c>
      <c r="N1409" s="55">
        <f t="shared" si="338"/>
        <v>0</v>
      </c>
      <c r="O1409" s="55">
        <f t="shared" si="338"/>
        <v>0</v>
      </c>
      <c r="P1409" s="55">
        <f t="shared" si="338"/>
        <v>0</v>
      </c>
      <c r="Q1409" s="55">
        <f t="shared" si="338"/>
        <v>0</v>
      </c>
      <c r="R1409" s="55">
        <f t="shared" si="338"/>
        <v>0</v>
      </c>
      <c r="S1409" s="55">
        <f t="shared" si="338"/>
        <v>0</v>
      </c>
      <c r="T1409" s="55">
        <f t="shared" si="338"/>
        <v>0</v>
      </c>
      <c r="U1409" s="55">
        <f t="shared" si="338"/>
        <v>0</v>
      </c>
      <c r="V1409" s="55">
        <f t="shared" si="338"/>
        <v>0</v>
      </c>
      <c r="W1409" s="55">
        <f t="shared" si="338"/>
        <v>0</v>
      </c>
      <c r="X1409" s="55">
        <f t="shared" si="338"/>
        <v>0</v>
      </c>
      <c r="Y1409" s="55">
        <f t="shared" si="338"/>
        <v>0</v>
      </c>
      <c r="Z1409" s="55">
        <f t="shared" si="337"/>
        <v>0</v>
      </c>
      <c r="AA1409" s="55">
        <f t="shared" si="337"/>
        <v>0</v>
      </c>
      <c r="AB1409" s="55">
        <f t="shared" si="337"/>
        <v>0</v>
      </c>
      <c r="AC1409" s="55">
        <f t="shared" si="337"/>
        <v>0</v>
      </c>
      <c r="AD1409" s="55">
        <f t="shared" si="337"/>
        <v>0</v>
      </c>
      <c r="AE1409" s="55">
        <f t="shared" si="337"/>
        <v>0</v>
      </c>
      <c r="AF1409" s="55">
        <f t="shared" si="337"/>
        <v>0</v>
      </c>
      <c r="AG1409" s="55">
        <f t="shared" si="337"/>
        <v>0</v>
      </c>
      <c r="AH1409" s="55">
        <f t="shared" si="337"/>
        <v>0</v>
      </c>
      <c r="AI1409" s="55">
        <f t="shared" si="337"/>
        <v>0</v>
      </c>
      <c r="AJ1409" s="55">
        <f t="shared" si="337"/>
        <v>0</v>
      </c>
      <c r="AK1409" s="55">
        <f t="shared" si="337"/>
        <v>0</v>
      </c>
      <c r="AL1409" s="55">
        <f t="shared" si="337"/>
        <v>0</v>
      </c>
      <c r="AM1409" s="55">
        <f t="shared" si="337"/>
        <v>0</v>
      </c>
      <c r="AN1409" s="55">
        <f t="shared" si="337"/>
        <v>0</v>
      </c>
      <c r="AO1409" s="55">
        <f t="shared" si="340"/>
        <v>0</v>
      </c>
      <c r="AP1409" s="55">
        <f t="shared" si="340"/>
        <v>0</v>
      </c>
      <c r="AQ1409" s="55">
        <f t="shared" si="340"/>
        <v>0</v>
      </c>
      <c r="AR1409" s="55">
        <f t="shared" si="340"/>
        <v>0</v>
      </c>
      <c r="AS1409" s="55">
        <f t="shared" si="340"/>
        <v>0</v>
      </c>
      <c r="AT1409" s="55">
        <f t="shared" si="340"/>
        <v>0</v>
      </c>
      <c r="AU1409" s="55">
        <f t="shared" si="340"/>
        <v>0</v>
      </c>
      <c r="AV1409" s="54">
        <f t="shared" si="328"/>
        <v>0</v>
      </c>
      <c r="AW1409" s="54">
        <f t="shared" si="329"/>
        <v>0</v>
      </c>
      <c r="AX1409" s="54">
        <f t="shared" si="330"/>
        <v>0</v>
      </c>
    </row>
    <row r="1410" spans="9:50">
      <c r="I1410" s="55">
        <f t="shared" si="326"/>
        <v>0</v>
      </c>
      <c r="J1410" s="55">
        <f t="shared" si="338"/>
        <v>0</v>
      </c>
      <c r="K1410" s="55">
        <f t="shared" si="338"/>
        <v>0</v>
      </c>
      <c r="L1410" s="55">
        <f t="shared" si="338"/>
        <v>0</v>
      </c>
      <c r="M1410" s="55">
        <f t="shared" si="338"/>
        <v>0</v>
      </c>
      <c r="N1410" s="55">
        <f t="shared" si="338"/>
        <v>0</v>
      </c>
      <c r="O1410" s="55">
        <f t="shared" si="338"/>
        <v>0</v>
      </c>
      <c r="P1410" s="55">
        <f t="shared" si="338"/>
        <v>0</v>
      </c>
      <c r="Q1410" s="55">
        <f t="shared" si="338"/>
        <v>0</v>
      </c>
      <c r="R1410" s="55">
        <f t="shared" si="338"/>
        <v>0</v>
      </c>
      <c r="S1410" s="55">
        <f t="shared" si="338"/>
        <v>0</v>
      </c>
      <c r="T1410" s="55">
        <f t="shared" si="338"/>
        <v>0</v>
      </c>
      <c r="U1410" s="55">
        <f t="shared" si="338"/>
        <v>0</v>
      </c>
      <c r="V1410" s="55">
        <f t="shared" si="338"/>
        <v>0</v>
      </c>
      <c r="W1410" s="55">
        <f t="shared" si="338"/>
        <v>0</v>
      </c>
      <c r="X1410" s="55">
        <f t="shared" si="338"/>
        <v>0</v>
      </c>
      <c r="Y1410" s="55">
        <f t="shared" ref="Y1410:AN1425" si="341">SUMIFS($F$2:$F$2000,$E$2:$E$2000,Y$1,$A$2:$A$2000,$H1410)</f>
        <v>0</v>
      </c>
      <c r="Z1410" s="55">
        <f t="shared" si="341"/>
        <v>0</v>
      </c>
      <c r="AA1410" s="55">
        <f t="shared" si="341"/>
        <v>0</v>
      </c>
      <c r="AB1410" s="55">
        <f t="shared" si="341"/>
        <v>0</v>
      </c>
      <c r="AC1410" s="55">
        <f t="shared" si="341"/>
        <v>0</v>
      </c>
      <c r="AD1410" s="55">
        <f t="shared" si="341"/>
        <v>0</v>
      </c>
      <c r="AE1410" s="55">
        <f t="shared" si="341"/>
        <v>0</v>
      </c>
      <c r="AF1410" s="55">
        <f t="shared" si="341"/>
        <v>0</v>
      </c>
      <c r="AG1410" s="55">
        <f t="shared" si="341"/>
        <v>0</v>
      </c>
      <c r="AH1410" s="55">
        <f t="shared" si="341"/>
        <v>0</v>
      </c>
      <c r="AI1410" s="55">
        <f t="shared" si="341"/>
        <v>0</v>
      </c>
      <c r="AJ1410" s="55">
        <f t="shared" si="341"/>
        <v>0</v>
      </c>
      <c r="AK1410" s="55">
        <f t="shared" si="341"/>
        <v>0</v>
      </c>
      <c r="AL1410" s="55">
        <f t="shared" si="341"/>
        <v>0</v>
      </c>
      <c r="AM1410" s="55">
        <f t="shared" si="341"/>
        <v>0</v>
      </c>
      <c r="AN1410" s="55">
        <f t="shared" si="341"/>
        <v>0</v>
      </c>
      <c r="AO1410" s="55">
        <f t="shared" si="340"/>
        <v>0</v>
      </c>
      <c r="AP1410" s="55">
        <f t="shared" si="340"/>
        <v>0</v>
      </c>
      <c r="AQ1410" s="55">
        <f t="shared" si="340"/>
        <v>0</v>
      </c>
      <c r="AR1410" s="55">
        <f t="shared" si="340"/>
        <v>0</v>
      </c>
      <c r="AS1410" s="55">
        <f t="shared" si="340"/>
        <v>0</v>
      </c>
      <c r="AT1410" s="55">
        <f t="shared" si="340"/>
        <v>0</v>
      </c>
      <c r="AU1410" s="55">
        <f t="shared" si="340"/>
        <v>0</v>
      </c>
      <c r="AV1410" s="54">
        <f t="shared" si="328"/>
        <v>0</v>
      </c>
      <c r="AW1410" s="54">
        <f t="shared" si="329"/>
        <v>0</v>
      </c>
      <c r="AX1410" s="54">
        <f t="shared" si="330"/>
        <v>0</v>
      </c>
    </row>
    <row r="1411" spans="9:50">
      <c r="I1411" s="55">
        <f t="shared" ref="I1411:I1474" si="342">SUMIFS($F$2:$F$2000,$B$2:$B$2000,"0",$A$2:$A$2000,$H1411)</f>
        <v>0</v>
      </c>
      <c r="J1411" s="55">
        <f t="shared" ref="J1411:Y1426" si="343">SUMIFS($F$2:$F$2000,$E$2:$E$2000,J$1,$A$2:$A$2000,$H1411)</f>
        <v>0</v>
      </c>
      <c r="K1411" s="55">
        <f t="shared" si="343"/>
        <v>0</v>
      </c>
      <c r="L1411" s="55">
        <f t="shared" si="343"/>
        <v>0</v>
      </c>
      <c r="M1411" s="55">
        <f t="shared" si="343"/>
        <v>0</v>
      </c>
      <c r="N1411" s="55">
        <f t="shared" si="343"/>
        <v>0</v>
      </c>
      <c r="O1411" s="55">
        <f t="shared" si="343"/>
        <v>0</v>
      </c>
      <c r="P1411" s="55">
        <f t="shared" si="343"/>
        <v>0</v>
      </c>
      <c r="Q1411" s="55">
        <f t="shared" si="343"/>
        <v>0</v>
      </c>
      <c r="R1411" s="55">
        <f t="shared" si="343"/>
        <v>0</v>
      </c>
      <c r="S1411" s="55">
        <f t="shared" si="343"/>
        <v>0</v>
      </c>
      <c r="T1411" s="55">
        <f t="shared" si="343"/>
        <v>0</v>
      </c>
      <c r="U1411" s="55">
        <f t="shared" si="343"/>
        <v>0</v>
      </c>
      <c r="V1411" s="55">
        <f t="shared" si="343"/>
        <v>0</v>
      </c>
      <c r="W1411" s="55">
        <f t="shared" si="343"/>
        <v>0</v>
      </c>
      <c r="X1411" s="55">
        <f t="shared" si="343"/>
        <v>0</v>
      </c>
      <c r="Y1411" s="55">
        <f t="shared" si="343"/>
        <v>0</v>
      </c>
      <c r="Z1411" s="55">
        <f t="shared" si="341"/>
        <v>0</v>
      </c>
      <c r="AA1411" s="55">
        <f t="shared" si="341"/>
        <v>0</v>
      </c>
      <c r="AB1411" s="55">
        <f t="shared" si="341"/>
        <v>0</v>
      </c>
      <c r="AC1411" s="55">
        <f t="shared" si="341"/>
        <v>0</v>
      </c>
      <c r="AD1411" s="55">
        <f t="shared" si="341"/>
        <v>0</v>
      </c>
      <c r="AE1411" s="55">
        <f t="shared" si="341"/>
        <v>0</v>
      </c>
      <c r="AF1411" s="55">
        <f t="shared" si="341"/>
        <v>0</v>
      </c>
      <c r="AG1411" s="55">
        <f t="shared" si="341"/>
        <v>0</v>
      </c>
      <c r="AH1411" s="55">
        <f t="shared" si="341"/>
        <v>0</v>
      </c>
      <c r="AI1411" s="55">
        <f t="shared" si="341"/>
        <v>0</v>
      </c>
      <c r="AJ1411" s="55">
        <f t="shared" si="341"/>
        <v>0</v>
      </c>
      <c r="AK1411" s="55">
        <f t="shared" si="341"/>
        <v>0</v>
      </c>
      <c r="AL1411" s="55">
        <f t="shared" si="341"/>
        <v>0</v>
      </c>
      <c r="AM1411" s="55">
        <f t="shared" si="341"/>
        <v>0</v>
      </c>
      <c r="AN1411" s="55">
        <f t="shared" si="341"/>
        <v>0</v>
      </c>
      <c r="AO1411" s="55">
        <f t="shared" si="340"/>
        <v>0</v>
      </c>
      <c r="AP1411" s="55">
        <f t="shared" si="340"/>
        <v>0</v>
      </c>
      <c r="AQ1411" s="55">
        <f t="shared" si="340"/>
        <v>0</v>
      </c>
      <c r="AR1411" s="55">
        <f t="shared" si="340"/>
        <v>0</v>
      </c>
      <c r="AS1411" s="55">
        <f t="shared" si="340"/>
        <v>0</v>
      </c>
      <c r="AT1411" s="55">
        <f t="shared" si="340"/>
        <v>0</v>
      </c>
      <c r="AU1411" s="55">
        <f t="shared" si="340"/>
        <v>0</v>
      </c>
      <c r="AV1411" s="54">
        <f t="shared" ref="AV1411:AV1474" si="344">I1411</f>
        <v>0</v>
      </c>
      <c r="AW1411" s="54">
        <f t="shared" ref="AW1411:AW1474" si="345">SUM(J1411:AU1411)</f>
        <v>0</v>
      </c>
      <c r="AX1411" s="54">
        <f t="shared" ref="AX1411:AX1474" si="346">AW1411+AV1411</f>
        <v>0</v>
      </c>
    </row>
    <row r="1412" spans="9:50">
      <c r="I1412" s="55">
        <f t="shared" si="342"/>
        <v>0</v>
      </c>
      <c r="J1412" s="55">
        <f t="shared" si="343"/>
        <v>0</v>
      </c>
      <c r="K1412" s="55">
        <f t="shared" si="343"/>
        <v>0</v>
      </c>
      <c r="L1412" s="55">
        <f t="shared" si="343"/>
        <v>0</v>
      </c>
      <c r="M1412" s="55">
        <f t="shared" si="343"/>
        <v>0</v>
      </c>
      <c r="N1412" s="55">
        <f t="shared" si="343"/>
        <v>0</v>
      </c>
      <c r="O1412" s="55">
        <f t="shared" si="343"/>
        <v>0</v>
      </c>
      <c r="P1412" s="55">
        <f t="shared" si="343"/>
        <v>0</v>
      </c>
      <c r="Q1412" s="55">
        <f t="shared" si="343"/>
        <v>0</v>
      </c>
      <c r="R1412" s="55">
        <f t="shared" si="343"/>
        <v>0</v>
      </c>
      <c r="S1412" s="55">
        <f t="shared" si="343"/>
        <v>0</v>
      </c>
      <c r="T1412" s="55">
        <f t="shared" si="343"/>
        <v>0</v>
      </c>
      <c r="U1412" s="55">
        <f t="shared" si="343"/>
        <v>0</v>
      </c>
      <c r="V1412" s="55">
        <f t="shared" si="343"/>
        <v>0</v>
      </c>
      <c r="W1412" s="55">
        <f t="shared" si="343"/>
        <v>0</v>
      </c>
      <c r="X1412" s="55">
        <f t="shared" si="343"/>
        <v>0</v>
      </c>
      <c r="Y1412" s="55">
        <f t="shared" si="343"/>
        <v>0</v>
      </c>
      <c r="Z1412" s="55">
        <f t="shared" si="341"/>
        <v>0</v>
      </c>
      <c r="AA1412" s="55">
        <f t="shared" si="341"/>
        <v>0</v>
      </c>
      <c r="AB1412" s="55">
        <f t="shared" si="341"/>
        <v>0</v>
      </c>
      <c r="AC1412" s="55">
        <f t="shared" si="341"/>
        <v>0</v>
      </c>
      <c r="AD1412" s="55">
        <f t="shared" si="341"/>
        <v>0</v>
      </c>
      <c r="AE1412" s="55">
        <f t="shared" si="341"/>
        <v>0</v>
      </c>
      <c r="AF1412" s="55">
        <f t="shared" si="341"/>
        <v>0</v>
      </c>
      <c r="AG1412" s="55">
        <f t="shared" si="341"/>
        <v>0</v>
      </c>
      <c r="AH1412" s="55">
        <f t="shared" si="341"/>
        <v>0</v>
      </c>
      <c r="AI1412" s="55">
        <f t="shared" si="341"/>
        <v>0</v>
      </c>
      <c r="AJ1412" s="55">
        <f t="shared" si="341"/>
        <v>0</v>
      </c>
      <c r="AK1412" s="55">
        <f t="shared" si="341"/>
        <v>0</v>
      </c>
      <c r="AL1412" s="55">
        <f t="shared" si="341"/>
        <v>0</v>
      </c>
      <c r="AM1412" s="55">
        <f t="shared" si="341"/>
        <v>0</v>
      </c>
      <c r="AN1412" s="55">
        <f t="shared" si="341"/>
        <v>0</v>
      </c>
      <c r="AO1412" s="55">
        <f t="shared" si="340"/>
        <v>0</v>
      </c>
      <c r="AP1412" s="55">
        <f t="shared" si="340"/>
        <v>0</v>
      </c>
      <c r="AQ1412" s="55">
        <f t="shared" si="340"/>
        <v>0</v>
      </c>
      <c r="AR1412" s="55">
        <f t="shared" si="340"/>
        <v>0</v>
      </c>
      <c r="AS1412" s="55">
        <f t="shared" si="340"/>
        <v>0</v>
      </c>
      <c r="AT1412" s="55">
        <f t="shared" si="340"/>
        <v>0</v>
      </c>
      <c r="AU1412" s="55">
        <f t="shared" si="340"/>
        <v>0</v>
      </c>
      <c r="AV1412" s="54">
        <f t="shared" si="344"/>
        <v>0</v>
      </c>
      <c r="AW1412" s="54">
        <f t="shared" si="345"/>
        <v>0</v>
      </c>
      <c r="AX1412" s="54">
        <f t="shared" si="346"/>
        <v>0</v>
      </c>
    </row>
    <row r="1413" spans="9:50">
      <c r="I1413" s="55">
        <f t="shared" si="342"/>
        <v>0</v>
      </c>
      <c r="J1413" s="55">
        <f t="shared" si="343"/>
        <v>0</v>
      </c>
      <c r="K1413" s="55">
        <f t="shared" si="343"/>
        <v>0</v>
      </c>
      <c r="L1413" s="55">
        <f t="shared" si="343"/>
        <v>0</v>
      </c>
      <c r="M1413" s="55">
        <f t="shared" si="343"/>
        <v>0</v>
      </c>
      <c r="N1413" s="55">
        <f t="shared" si="343"/>
        <v>0</v>
      </c>
      <c r="O1413" s="55">
        <f t="shared" si="343"/>
        <v>0</v>
      </c>
      <c r="P1413" s="55">
        <f t="shared" si="343"/>
        <v>0</v>
      </c>
      <c r="Q1413" s="55">
        <f t="shared" si="343"/>
        <v>0</v>
      </c>
      <c r="R1413" s="55">
        <f t="shared" si="343"/>
        <v>0</v>
      </c>
      <c r="S1413" s="55">
        <f t="shared" si="343"/>
        <v>0</v>
      </c>
      <c r="T1413" s="55">
        <f t="shared" si="343"/>
        <v>0</v>
      </c>
      <c r="U1413" s="55">
        <f t="shared" si="343"/>
        <v>0</v>
      </c>
      <c r="V1413" s="55">
        <f t="shared" si="343"/>
        <v>0</v>
      </c>
      <c r="W1413" s="55">
        <f t="shared" si="343"/>
        <v>0</v>
      </c>
      <c r="X1413" s="55">
        <f t="shared" si="343"/>
        <v>0</v>
      </c>
      <c r="Y1413" s="55">
        <f t="shared" si="343"/>
        <v>0</v>
      </c>
      <c r="Z1413" s="55">
        <f t="shared" si="341"/>
        <v>0</v>
      </c>
      <c r="AA1413" s="55">
        <f t="shared" si="341"/>
        <v>0</v>
      </c>
      <c r="AB1413" s="55">
        <f t="shared" si="341"/>
        <v>0</v>
      </c>
      <c r="AC1413" s="55">
        <f t="shared" si="341"/>
        <v>0</v>
      </c>
      <c r="AD1413" s="55">
        <f t="shared" si="341"/>
        <v>0</v>
      </c>
      <c r="AE1413" s="55">
        <f t="shared" si="341"/>
        <v>0</v>
      </c>
      <c r="AF1413" s="55">
        <f t="shared" si="341"/>
        <v>0</v>
      </c>
      <c r="AG1413" s="55">
        <f t="shared" si="341"/>
        <v>0</v>
      </c>
      <c r="AH1413" s="55">
        <f t="shared" si="341"/>
        <v>0</v>
      </c>
      <c r="AI1413" s="55">
        <f t="shared" si="341"/>
        <v>0</v>
      </c>
      <c r="AJ1413" s="55">
        <f t="shared" si="341"/>
        <v>0</v>
      </c>
      <c r="AK1413" s="55">
        <f t="shared" si="341"/>
        <v>0</v>
      </c>
      <c r="AL1413" s="55">
        <f t="shared" si="341"/>
        <v>0</v>
      </c>
      <c r="AM1413" s="55">
        <f t="shared" si="341"/>
        <v>0</v>
      </c>
      <c r="AN1413" s="55">
        <f t="shared" si="341"/>
        <v>0</v>
      </c>
      <c r="AO1413" s="55">
        <f t="shared" si="340"/>
        <v>0</v>
      </c>
      <c r="AP1413" s="55">
        <f t="shared" si="340"/>
        <v>0</v>
      </c>
      <c r="AQ1413" s="55">
        <f t="shared" si="340"/>
        <v>0</v>
      </c>
      <c r="AR1413" s="55">
        <f t="shared" si="340"/>
        <v>0</v>
      </c>
      <c r="AS1413" s="55">
        <f t="shared" si="340"/>
        <v>0</v>
      </c>
      <c r="AT1413" s="55">
        <f t="shared" si="340"/>
        <v>0</v>
      </c>
      <c r="AU1413" s="55">
        <f t="shared" si="340"/>
        <v>0</v>
      </c>
      <c r="AV1413" s="54">
        <f t="shared" si="344"/>
        <v>0</v>
      </c>
      <c r="AW1413" s="54">
        <f t="shared" si="345"/>
        <v>0</v>
      </c>
      <c r="AX1413" s="54">
        <f t="shared" si="346"/>
        <v>0</v>
      </c>
    </row>
    <row r="1414" spans="9:50">
      <c r="I1414" s="55">
        <f t="shared" si="342"/>
        <v>0</v>
      </c>
      <c r="J1414" s="55">
        <f t="shared" si="343"/>
        <v>0</v>
      </c>
      <c r="K1414" s="55">
        <f t="shared" si="343"/>
        <v>0</v>
      </c>
      <c r="L1414" s="55">
        <f t="shared" si="343"/>
        <v>0</v>
      </c>
      <c r="M1414" s="55">
        <f t="shared" si="343"/>
        <v>0</v>
      </c>
      <c r="N1414" s="55">
        <f t="shared" si="343"/>
        <v>0</v>
      </c>
      <c r="O1414" s="55">
        <f t="shared" si="343"/>
        <v>0</v>
      </c>
      <c r="P1414" s="55">
        <f t="shared" si="343"/>
        <v>0</v>
      </c>
      <c r="Q1414" s="55">
        <f t="shared" si="343"/>
        <v>0</v>
      </c>
      <c r="R1414" s="55">
        <f t="shared" si="343"/>
        <v>0</v>
      </c>
      <c r="S1414" s="55">
        <f t="shared" si="343"/>
        <v>0</v>
      </c>
      <c r="T1414" s="55">
        <f t="shared" si="343"/>
        <v>0</v>
      </c>
      <c r="U1414" s="55">
        <f t="shared" si="343"/>
        <v>0</v>
      </c>
      <c r="V1414" s="55">
        <f t="shared" si="343"/>
        <v>0</v>
      </c>
      <c r="W1414" s="55">
        <f t="shared" si="343"/>
        <v>0</v>
      </c>
      <c r="X1414" s="55">
        <f t="shared" si="343"/>
        <v>0</v>
      </c>
      <c r="Y1414" s="55">
        <f t="shared" si="343"/>
        <v>0</v>
      </c>
      <c r="Z1414" s="55">
        <f t="shared" si="341"/>
        <v>0</v>
      </c>
      <c r="AA1414" s="55">
        <f t="shared" si="341"/>
        <v>0</v>
      </c>
      <c r="AB1414" s="55">
        <f t="shared" si="341"/>
        <v>0</v>
      </c>
      <c r="AC1414" s="55">
        <f t="shared" si="341"/>
        <v>0</v>
      </c>
      <c r="AD1414" s="55">
        <f t="shared" si="341"/>
        <v>0</v>
      </c>
      <c r="AE1414" s="55">
        <f t="shared" si="341"/>
        <v>0</v>
      </c>
      <c r="AF1414" s="55">
        <f t="shared" si="341"/>
        <v>0</v>
      </c>
      <c r="AG1414" s="55">
        <f t="shared" si="341"/>
        <v>0</v>
      </c>
      <c r="AH1414" s="55">
        <f t="shared" si="341"/>
        <v>0</v>
      </c>
      <c r="AI1414" s="55">
        <f t="shared" si="341"/>
        <v>0</v>
      </c>
      <c r="AJ1414" s="55">
        <f t="shared" si="341"/>
        <v>0</v>
      </c>
      <c r="AK1414" s="55">
        <f t="shared" si="341"/>
        <v>0</v>
      </c>
      <c r="AL1414" s="55">
        <f t="shared" si="341"/>
        <v>0</v>
      </c>
      <c r="AM1414" s="55">
        <f t="shared" si="341"/>
        <v>0</v>
      </c>
      <c r="AN1414" s="55">
        <f t="shared" si="341"/>
        <v>0</v>
      </c>
      <c r="AO1414" s="55">
        <f t="shared" si="340"/>
        <v>0</v>
      </c>
      <c r="AP1414" s="55">
        <f t="shared" si="340"/>
        <v>0</v>
      </c>
      <c r="AQ1414" s="55">
        <f t="shared" si="340"/>
        <v>0</v>
      </c>
      <c r="AR1414" s="55">
        <f t="shared" si="340"/>
        <v>0</v>
      </c>
      <c r="AS1414" s="55">
        <f t="shared" si="340"/>
        <v>0</v>
      </c>
      <c r="AT1414" s="55">
        <f t="shared" si="340"/>
        <v>0</v>
      </c>
      <c r="AU1414" s="55">
        <f t="shared" si="340"/>
        <v>0</v>
      </c>
      <c r="AV1414" s="54">
        <f t="shared" si="344"/>
        <v>0</v>
      </c>
      <c r="AW1414" s="54">
        <f t="shared" si="345"/>
        <v>0</v>
      </c>
      <c r="AX1414" s="54">
        <f t="shared" si="346"/>
        <v>0</v>
      </c>
    </row>
    <row r="1415" spans="9:50">
      <c r="I1415" s="55">
        <f t="shared" si="342"/>
        <v>0</v>
      </c>
      <c r="J1415" s="55">
        <f t="shared" si="343"/>
        <v>0</v>
      </c>
      <c r="K1415" s="55">
        <f t="shared" si="343"/>
        <v>0</v>
      </c>
      <c r="L1415" s="55">
        <f t="shared" si="343"/>
        <v>0</v>
      </c>
      <c r="M1415" s="55">
        <f t="shared" si="343"/>
        <v>0</v>
      </c>
      <c r="N1415" s="55">
        <f t="shared" si="343"/>
        <v>0</v>
      </c>
      <c r="O1415" s="55">
        <f t="shared" si="343"/>
        <v>0</v>
      </c>
      <c r="P1415" s="55">
        <f t="shared" si="343"/>
        <v>0</v>
      </c>
      <c r="Q1415" s="55">
        <f t="shared" si="343"/>
        <v>0</v>
      </c>
      <c r="R1415" s="55">
        <f t="shared" si="343"/>
        <v>0</v>
      </c>
      <c r="S1415" s="55">
        <f t="shared" si="343"/>
        <v>0</v>
      </c>
      <c r="T1415" s="55">
        <f t="shared" si="343"/>
        <v>0</v>
      </c>
      <c r="U1415" s="55">
        <f t="shared" si="343"/>
        <v>0</v>
      </c>
      <c r="V1415" s="55">
        <f t="shared" si="343"/>
        <v>0</v>
      </c>
      <c r="W1415" s="55">
        <f t="shared" si="343"/>
        <v>0</v>
      </c>
      <c r="X1415" s="55">
        <f t="shared" si="343"/>
        <v>0</v>
      </c>
      <c r="Y1415" s="55">
        <f t="shared" si="343"/>
        <v>0</v>
      </c>
      <c r="Z1415" s="55">
        <f t="shared" si="341"/>
        <v>0</v>
      </c>
      <c r="AA1415" s="55">
        <f t="shared" si="341"/>
        <v>0</v>
      </c>
      <c r="AB1415" s="55">
        <f t="shared" si="341"/>
        <v>0</v>
      </c>
      <c r="AC1415" s="55">
        <f t="shared" si="341"/>
        <v>0</v>
      </c>
      <c r="AD1415" s="55">
        <f t="shared" si="341"/>
        <v>0</v>
      </c>
      <c r="AE1415" s="55">
        <f t="shared" si="341"/>
        <v>0</v>
      </c>
      <c r="AF1415" s="55">
        <f t="shared" si="341"/>
        <v>0</v>
      </c>
      <c r="AG1415" s="55">
        <f t="shared" si="341"/>
        <v>0</v>
      </c>
      <c r="AH1415" s="55">
        <f t="shared" si="341"/>
        <v>0</v>
      </c>
      <c r="AI1415" s="55">
        <f t="shared" si="341"/>
        <v>0</v>
      </c>
      <c r="AJ1415" s="55">
        <f t="shared" si="341"/>
        <v>0</v>
      </c>
      <c r="AK1415" s="55">
        <f t="shared" si="341"/>
        <v>0</v>
      </c>
      <c r="AL1415" s="55">
        <f t="shared" si="341"/>
        <v>0</v>
      </c>
      <c r="AM1415" s="55">
        <f t="shared" si="341"/>
        <v>0</v>
      </c>
      <c r="AN1415" s="55">
        <f t="shared" si="341"/>
        <v>0</v>
      </c>
      <c r="AO1415" s="55">
        <f t="shared" si="340"/>
        <v>0</v>
      </c>
      <c r="AP1415" s="55">
        <f t="shared" si="340"/>
        <v>0</v>
      </c>
      <c r="AQ1415" s="55">
        <f t="shared" si="340"/>
        <v>0</v>
      </c>
      <c r="AR1415" s="55">
        <f t="shared" si="340"/>
        <v>0</v>
      </c>
      <c r="AS1415" s="55">
        <f t="shared" si="340"/>
        <v>0</v>
      </c>
      <c r="AT1415" s="55">
        <f t="shared" si="340"/>
        <v>0</v>
      </c>
      <c r="AU1415" s="55">
        <f t="shared" si="340"/>
        <v>0</v>
      </c>
      <c r="AV1415" s="54">
        <f t="shared" si="344"/>
        <v>0</v>
      </c>
      <c r="AW1415" s="54">
        <f t="shared" si="345"/>
        <v>0</v>
      </c>
      <c r="AX1415" s="54">
        <f t="shared" si="346"/>
        <v>0</v>
      </c>
    </row>
    <row r="1416" spans="9:50">
      <c r="I1416" s="55">
        <f t="shared" si="342"/>
        <v>0</v>
      </c>
      <c r="J1416" s="55">
        <f t="shared" si="343"/>
        <v>0</v>
      </c>
      <c r="K1416" s="55">
        <f t="shared" si="343"/>
        <v>0</v>
      </c>
      <c r="L1416" s="55">
        <f t="shared" si="343"/>
        <v>0</v>
      </c>
      <c r="M1416" s="55">
        <f t="shared" si="343"/>
        <v>0</v>
      </c>
      <c r="N1416" s="55">
        <f t="shared" si="343"/>
        <v>0</v>
      </c>
      <c r="O1416" s="55">
        <f t="shared" si="343"/>
        <v>0</v>
      </c>
      <c r="P1416" s="55">
        <f t="shared" si="343"/>
        <v>0</v>
      </c>
      <c r="Q1416" s="55">
        <f t="shared" si="343"/>
        <v>0</v>
      </c>
      <c r="R1416" s="55">
        <f t="shared" si="343"/>
        <v>0</v>
      </c>
      <c r="S1416" s="55">
        <f t="shared" si="343"/>
        <v>0</v>
      </c>
      <c r="T1416" s="55">
        <f t="shared" si="343"/>
        <v>0</v>
      </c>
      <c r="U1416" s="55">
        <f t="shared" si="343"/>
        <v>0</v>
      </c>
      <c r="V1416" s="55">
        <f t="shared" si="343"/>
        <v>0</v>
      </c>
      <c r="W1416" s="55">
        <f t="shared" si="343"/>
        <v>0</v>
      </c>
      <c r="X1416" s="55">
        <f t="shared" si="343"/>
        <v>0</v>
      </c>
      <c r="Y1416" s="55">
        <f t="shared" si="343"/>
        <v>0</v>
      </c>
      <c r="Z1416" s="55">
        <f t="shared" si="341"/>
        <v>0</v>
      </c>
      <c r="AA1416" s="55">
        <f t="shared" si="341"/>
        <v>0</v>
      </c>
      <c r="AB1416" s="55">
        <f t="shared" si="341"/>
        <v>0</v>
      </c>
      <c r="AC1416" s="55">
        <f t="shared" si="341"/>
        <v>0</v>
      </c>
      <c r="AD1416" s="55">
        <f t="shared" si="341"/>
        <v>0</v>
      </c>
      <c r="AE1416" s="55">
        <f t="shared" si="341"/>
        <v>0</v>
      </c>
      <c r="AF1416" s="55">
        <f t="shared" si="341"/>
        <v>0</v>
      </c>
      <c r="AG1416" s="55">
        <f t="shared" si="341"/>
        <v>0</v>
      </c>
      <c r="AH1416" s="55">
        <f t="shared" si="341"/>
        <v>0</v>
      </c>
      <c r="AI1416" s="55">
        <f t="shared" si="341"/>
        <v>0</v>
      </c>
      <c r="AJ1416" s="55">
        <f t="shared" si="341"/>
        <v>0</v>
      </c>
      <c r="AK1416" s="55">
        <f t="shared" si="341"/>
        <v>0</v>
      </c>
      <c r="AL1416" s="55">
        <f t="shared" si="341"/>
        <v>0</v>
      </c>
      <c r="AM1416" s="55">
        <f t="shared" si="341"/>
        <v>0</v>
      </c>
      <c r="AN1416" s="55">
        <f t="shared" si="341"/>
        <v>0</v>
      </c>
      <c r="AO1416" s="55">
        <f t="shared" si="340"/>
        <v>0</v>
      </c>
      <c r="AP1416" s="55">
        <f t="shared" si="340"/>
        <v>0</v>
      </c>
      <c r="AQ1416" s="55">
        <f t="shared" si="340"/>
        <v>0</v>
      </c>
      <c r="AR1416" s="55">
        <f t="shared" si="340"/>
        <v>0</v>
      </c>
      <c r="AS1416" s="55">
        <f t="shared" si="340"/>
        <v>0</v>
      </c>
      <c r="AT1416" s="55">
        <f t="shared" si="340"/>
        <v>0</v>
      </c>
      <c r="AU1416" s="55">
        <f t="shared" si="340"/>
        <v>0</v>
      </c>
      <c r="AV1416" s="54">
        <f t="shared" si="344"/>
        <v>0</v>
      </c>
      <c r="AW1416" s="54">
        <f t="shared" si="345"/>
        <v>0</v>
      </c>
      <c r="AX1416" s="54">
        <f t="shared" si="346"/>
        <v>0</v>
      </c>
    </row>
    <row r="1417" spans="9:50">
      <c r="I1417" s="55">
        <f t="shared" si="342"/>
        <v>0</v>
      </c>
      <c r="J1417" s="55">
        <f t="shared" si="343"/>
        <v>0</v>
      </c>
      <c r="K1417" s="55">
        <f t="shared" si="343"/>
        <v>0</v>
      </c>
      <c r="L1417" s="55">
        <f t="shared" si="343"/>
        <v>0</v>
      </c>
      <c r="M1417" s="55">
        <f t="shared" si="343"/>
        <v>0</v>
      </c>
      <c r="N1417" s="55">
        <f t="shared" si="343"/>
        <v>0</v>
      </c>
      <c r="O1417" s="55">
        <f t="shared" si="343"/>
        <v>0</v>
      </c>
      <c r="P1417" s="55">
        <f t="shared" si="343"/>
        <v>0</v>
      </c>
      <c r="Q1417" s="55">
        <f t="shared" si="343"/>
        <v>0</v>
      </c>
      <c r="R1417" s="55">
        <f t="shared" si="343"/>
        <v>0</v>
      </c>
      <c r="S1417" s="55">
        <f t="shared" si="343"/>
        <v>0</v>
      </c>
      <c r="T1417" s="55">
        <f t="shared" si="343"/>
        <v>0</v>
      </c>
      <c r="U1417" s="55">
        <f t="shared" si="343"/>
        <v>0</v>
      </c>
      <c r="V1417" s="55">
        <f t="shared" si="343"/>
        <v>0</v>
      </c>
      <c r="W1417" s="55">
        <f t="shared" si="343"/>
        <v>0</v>
      </c>
      <c r="X1417" s="55">
        <f t="shared" si="343"/>
        <v>0</v>
      </c>
      <c r="Y1417" s="55">
        <f t="shared" si="343"/>
        <v>0</v>
      </c>
      <c r="Z1417" s="55">
        <f t="shared" si="341"/>
        <v>0</v>
      </c>
      <c r="AA1417" s="55">
        <f t="shared" si="341"/>
        <v>0</v>
      </c>
      <c r="AB1417" s="55">
        <f t="shared" si="341"/>
        <v>0</v>
      </c>
      <c r="AC1417" s="55">
        <f t="shared" si="341"/>
        <v>0</v>
      </c>
      <c r="AD1417" s="55">
        <f t="shared" si="341"/>
        <v>0</v>
      </c>
      <c r="AE1417" s="55">
        <f t="shared" si="341"/>
        <v>0</v>
      </c>
      <c r="AF1417" s="55">
        <f t="shared" si="341"/>
        <v>0</v>
      </c>
      <c r="AG1417" s="55">
        <f t="shared" si="341"/>
        <v>0</v>
      </c>
      <c r="AH1417" s="55">
        <f t="shared" si="341"/>
        <v>0</v>
      </c>
      <c r="AI1417" s="55">
        <f t="shared" si="341"/>
        <v>0</v>
      </c>
      <c r="AJ1417" s="55">
        <f t="shared" si="341"/>
        <v>0</v>
      </c>
      <c r="AK1417" s="55">
        <f t="shared" si="341"/>
        <v>0</v>
      </c>
      <c r="AL1417" s="55">
        <f t="shared" si="341"/>
        <v>0</v>
      </c>
      <c r="AM1417" s="55">
        <f t="shared" si="341"/>
        <v>0</v>
      </c>
      <c r="AN1417" s="55">
        <f t="shared" si="341"/>
        <v>0</v>
      </c>
      <c r="AO1417" s="55">
        <f t="shared" si="340"/>
        <v>0</v>
      </c>
      <c r="AP1417" s="55">
        <f t="shared" si="340"/>
        <v>0</v>
      </c>
      <c r="AQ1417" s="55">
        <f t="shared" si="340"/>
        <v>0</v>
      </c>
      <c r="AR1417" s="55">
        <f t="shared" si="340"/>
        <v>0</v>
      </c>
      <c r="AS1417" s="55">
        <f t="shared" si="340"/>
        <v>0</v>
      </c>
      <c r="AT1417" s="55">
        <f t="shared" si="340"/>
        <v>0</v>
      </c>
      <c r="AU1417" s="55">
        <f t="shared" si="340"/>
        <v>0</v>
      </c>
      <c r="AV1417" s="54">
        <f t="shared" si="344"/>
        <v>0</v>
      </c>
      <c r="AW1417" s="54">
        <f t="shared" si="345"/>
        <v>0</v>
      </c>
      <c r="AX1417" s="54">
        <f t="shared" si="346"/>
        <v>0</v>
      </c>
    </row>
    <row r="1418" spans="9:50">
      <c r="I1418" s="55">
        <f t="shared" si="342"/>
        <v>0</v>
      </c>
      <c r="J1418" s="55">
        <f t="shared" si="343"/>
        <v>0</v>
      </c>
      <c r="K1418" s="55">
        <f t="shared" si="343"/>
        <v>0</v>
      </c>
      <c r="L1418" s="55">
        <f t="shared" si="343"/>
        <v>0</v>
      </c>
      <c r="M1418" s="55">
        <f t="shared" si="343"/>
        <v>0</v>
      </c>
      <c r="N1418" s="55">
        <f t="shared" si="343"/>
        <v>0</v>
      </c>
      <c r="O1418" s="55">
        <f t="shared" si="343"/>
        <v>0</v>
      </c>
      <c r="P1418" s="55">
        <f t="shared" si="343"/>
        <v>0</v>
      </c>
      <c r="Q1418" s="55">
        <f t="shared" si="343"/>
        <v>0</v>
      </c>
      <c r="R1418" s="55">
        <f t="shared" si="343"/>
        <v>0</v>
      </c>
      <c r="S1418" s="55">
        <f t="shared" si="343"/>
        <v>0</v>
      </c>
      <c r="T1418" s="55">
        <f t="shared" si="343"/>
        <v>0</v>
      </c>
      <c r="U1418" s="55">
        <f t="shared" si="343"/>
        <v>0</v>
      </c>
      <c r="V1418" s="55">
        <f t="shared" si="343"/>
        <v>0</v>
      </c>
      <c r="W1418" s="55">
        <f t="shared" si="343"/>
        <v>0</v>
      </c>
      <c r="X1418" s="55">
        <f t="shared" si="343"/>
        <v>0</v>
      </c>
      <c r="Y1418" s="55">
        <f t="shared" si="343"/>
        <v>0</v>
      </c>
      <c r="Z1418" s="55">
        <f t="shared" si="341"/>
        <v>0</v>
      </c>
      <c r="AA1418" s="55">
        <f t="shared" si="341"/>
        <v>0</v>
      </c>
      <c r="AB1418" s="55">
        <f t="shared" si="341"/>
        <v>0</v>
      </c>
      <c r="AC1418" s="55">
        <f t="shared" si="341"/>
        <v>0</v>
      </c>
      <c r="AD1418" s="55">
        <f t="shared" si="341"/>
        <v>0</v>
      </c>
      <c r="AE1418" s="55">
        <f t="shared" si="341"/>
        <v>0</v>
      </c>
      <c r="AF1418" s="55">
        <f t="shared" si="341"/>
        <v>0</v>
      </c>
      <c r="AG1418" s="55">
        <f t="shared" si="341"/>
        <v>0</v>
      </c>
      <c r="AH1418" s="55">
        <f t="shared" si="341"/>
        <v>0</v>
      </c>
      <c r="AI1418" s="55">
        <f t="shared" si="341"/>
        <v>0</v>
      </c>
      <c r="AJ1418" s="55">
        <f t="shared" si="341"/>
        <v>0</v>
      </c>
      <c r="AK1418" s="55">
        <f t="shared" si="341"/>
        <v>0</v>
      </c>
      <c r="AL1418" s="55">
        <f t="shared" si="341"/>
        <v>0</v>
      </c>
      <c r="AM1418" s="55">
        <f t="shared" si="341"/>
        <v>0</v>
      </c>
      <c r="AN1418" s="55">
        <f t="shared" si="341"/>
        <v>0</v>
      </c>
      <c r="AO1418" s="55">
        <f t="shared" si="340"/>
        <v>0</v>
      </c>
      <c r="AP1418" s="55">
        <f t="shared" si="340"/>
        <v>0</v>
      </c>
      <c r="AQ1418" s="55">
        <f t="shared" si="340"/>
        <v>0</v>
      </c>
      <c r="AR1418" s="55">
        <f t="shared" si="340"/>
        <v>0</v>
      </c>
      <c r="AS1418" s="55">
        <f t="shared" si="340"/>
        <v>0</v>
      </c>
      <c r="AT1418" s="55">
        <f t="shared" si="340"/>
        <v>0</v>
      </c>
      <c r="AU1418" s="55">
        <f t="shared" si="340"/>
        <v>0</v>
      </c>
      <c r="AV1418" s="54">
        <f t="shared" si="344"/>
        <v>0</v>
      </c>
      <c r="AW1418" s="54">
        <f t="shared" si="345"/>
        <v>0</v>
      </c>
      <c r="AX1418" s="54">
        <f t="shared" si="346"/>
        <v>0</v>
      </c>
    </row>
    <row r="1419" spans="9:50">
      <c r="I1419" s="55">
        <f t="shared" si="342"/>
        <v>0</v>
      </c>
      <c r="J1419" s="55">
        <f t="shared" si="343"/>
        <v>0</v>
      </c>
      <c r="K1419" s="55">
        <f t="shared" si="343"/>
        <v>0</v>
      </c>
      <c r="L1419" s="55">
        <f t="shared" si="343"/>
        <v>0</v>
      </c>
      <c r="M1419" s="55">
        <f t="shared" si="343"/>
        <v>0</v>
      </c>
      <c r="N1419" s="55">
        <f t="shared" si="343"/>
        <v>0</v>
      </c>
      <c r="O1419" s="55">
        <f t="shared" si="343"/>
        <v>0</v>
      </c>
      <c r="P1419" s="55">
        <f t="shared" si="343"/>
        <v>0</v>
      </c>
      <c r="Q1419" s="55">
        <f t="shared" si="343"/>
        <v>0</v>
      </c>
      <c r="R1419" s="55">
        <f t="shared" si="343"/>
        <v>0</v>
      </c>
      <c r="S1419" s="55">
        <f t="shared" si="343"/>
        <v>0</v>
      </c>
      <c r="T1419" s="55">
        <f t="shared" si="343"/>
        <v>0</v>
      </c>
      <c r="U1419" s="55">
        <f t="shared" si="343"/>
        <v>0</v>
      </c>
      <c r="V1419" s="55">
        <f t="shared" si="343"/>
        <v>0</v>
      </c>
      <c r="W1419" s="55">
        <f t="shared" si="343"/>
        <v>0</v>
      </c>
      <c r="X1419" s="55">
        <f t="shared" si="343"/>
        <v>0</v>
      </c>
      <c r="Y1419" s="55">
        <f t="shared" si="343"/>
        <v>0</v>
      </c>
      <c r="Z1419" s="55">
        <f t="shared" si="341"/>
        <v>0</v>
      </c>
      <c r="AA1419" s="55">
        <f t="shared" si="341"/>
        <v>0</v>
      </c>
      <c r="AB1419" s="55">
        <f t="shared" si="341"/>
        <v>0</v>
      </c>
      <c r="AC1419" s="55">
        <f t="shared" si="341"/>
        <v>0</v>
      </c>
      <c r="AD1419" s="55">
        <f t="shared" si="341"/>
        <v>0</v>
      </c>
      <c r="AE1419" s="55">
        <f t="shared" si="341"/>
        <v>0</v>
      </c>
      <c r="AF1419" s="55">
        <f t="shared" si="341"/>
        <v>0</v>
      </c>
      <c r="AG1419" s="55">
        <f t="shared" si="341"/>
        <v>0</v>
      </c>
      <c r="AH1419" s="55">
        <f t="shared" si="341"/>
        <v>0</v>
      </c>
      <c r="AI1419" s="55">
        <f t="shared" si="341"/>
        <v>0</v>
      </c>
      <c r="AJ1419" s="55">
        <f t="shared" si="341"/>
        <v>0</v>
      </c>
      <c r="AK1419" s="55">
        <f t="shared" si="341"/>
        <v>0</v>
      </c>
      <c r="AL1419" s="55">
        <f t="shared" si="341"/>
        <v>0</v>
      </c>
      <c r="AM1419" s="55">
        <f t="shared" si="341"/>
        <v>0</v>
      </c>
      <c r="AN1419" s="55">
        <f t="shared" si="341"/>
        <v>0</v>
      </c>
      <c r="AO1419" s="55">
        <f t="shared" si="340"/>
        <v>0</v>
      </c>
      <c r="AP1419" s="55">
        <f t="shared" si="340"/>
        <v>0</v>
      </c>
      <c r="AQ1419" s="55">
        <f t="shared" si="340"/>
        <v>0</v>
      </c>
      <c r="AR1419" s="55">
        <f t="shared" si="340"/>
        <v>0</v>
      </c>
      <c r="AS1419" s="55">
        <f t="shared" si="340"/>
        <v>0</v>
      </c>
      <c r="AT1419" s="55">
        <f t="shared" si="340"/>
        <v>0</v>
      </c>
      <c r="AU1419" s="55">
        <f t="shared" si="340"/>
        <v>0</v>
      </c>
      <c r="AV1419" s="54">
        <f t="shared" si="344"/>
        <v>0</v>
      </c>
      <c r="AW1419" s="54">
        <f t="shared" si="345"/>
        <v>0</v>
      </c>
      <c r="AX1419" s="54">
        <f t="shared" si="346"/>
        <v>0</v>
      </c>
    </row>
    <row r="1420" spans="9:50">
      <c r="I1420" s="55">
        <f t="shared" si="342"/>
        <v>0</v>
      </c>
      <c r="J1420" s="55">
        <f t="shared" si="343"/>
        <v>0</v>
      </c>
      <c r="K1420" s="55">
        <f t="shared" si="343"/>
        <v>0</v>
      </c>
      <c r="L1420" s="55">
        <f t="shared" si="343"/>
        <v>0</v>
      </c>
      <c r="M1420" s="55">
        <f t="shared" si="343"/>
        <v>0</v>
      </c>
      <c r="N1420" s="55">
        <f t="shared" si="343"/>
        <v>0</v>
      </c>
      <c r="O1420" s="55">
        <f t="shared" si="343"/>
        <v>0</v>
      </c>
      <c r="P1420" s="55">
        <f t="shared" si="343"/>
        <v>0</v>
      </c>
      <c r="Q1420" s="55">
        <f t="shared" si="343"/>
        <v>0</v>
      </c>
      <c r="R1420" s="55">
        <f t="shared" si="343"/>
        <v>0</v>
      </c>
      <c r="S1420" s="55">
        <f t="shared" si="343"/>
        <v>0</v>
      </c>
      <c r="T1420" s="55">
        <f t="shared" si="343"/>
        <v>0</v>
      </c>
      <c r="U1420" s="55">
        <f t="shared" si="343"/>
        <v>0</v>
      </c>
      <c r="V1420" s="55">
        <f t="shared" si="343"/>
        <v>0</v>
      </c>
      <c r="W1420" s="55">
        <f t="shared" si="343"/>
        <v>0</v>
      </c>
      <c r="X1420" s="55">
        <f t="shared" si="343"/>
        <v>0</v>
      </c>
      <c r="Y1420" s="55">
        <f t="shared" si="343"/>
        <v>0</v>
      </c>
      <c r="Z1420" s="55">
        <f t="shared" si="341"/>
        <v>0</v>
      </c>
      <c r="AA1420" s="55">
        <f t="shared" si="341"/>
        <v>0</v>
      </c>
      <c r="AB1420" s="55">
        <f t="shared" si="341"/>
        <v>0</v>
      </c>
      <c r="AC1420" s="55">
        <f t="shared" si="341"/>
        <v>0</v>
      </c>
      <c r="AD1420" s="55">
        <f t="shared" si="341"/>
        <v>0</v>
      </c>
      <c r="AE1420" s="55">
        <f t="shared" si="341"/>
        <v>0</v>
      </c>
      <c r="AF1420" s="55">
        <f t="shared" si="341"/>
        <v>0</v>
      </c>
      <c r="AG1420" s="55">
        <f t="shared" si="341"/>
        <v>0</v>
      </c>
      <c r="AH1420" s="55">
        <f t="shared" si="341"/>
        <v>0</v>
      </c>
      <c r="AI1420" s="55">
        <f t="shared" si="341"/>
        <v>0</v>
      </c>
      <c r="AJ1420" s="55">
        <f t="shared" si="341"/>
        <v>0</v>
      </c>
      <c r="AK1420" s="55">
        <f t="shared" si="341"/>
        <v>0</v>
      </c>
      <c r="AL1420" s="55">
        <f t="shared" si="341"/>
        <v>0</v>
      </c>
      <c r="AM1420" s="55">
        <f t="shared" si="341"/>
        <v>0</v>
      </c>
      <c r="AN1420" s="55">
        <f t="shared" si="341"/>
        <v>0</v>
      </c>
      <c r="AO1420" s="55">
        <f t="shared" si="340"/>
        <v>0</v>
      </c>
      <c r="AP1420" s="55">
        <f t="shared" si="340"/>
        <v>0</v>
      </c>
      <c r="AQ1420" s="55">
        <f t="shared" si="340"/>
        <v>0</v>
      </c>
      <c r="AR1420" s="55">
        <f t="shared" si="340"/>
        <v>0</v>
      </c>
      <c r="AS1420" s="55">
        <f t="shared" si="340"/>
        <v>0</v>
      </c>
      <c r="AT1420" s="55">
        <f t="shared" si="340"/>
        <v>0</v>
      </c>
      <c r="AU1420" s="55">
        <f t="shared" si="340"/>
        <v>0</v>
      </c>
      <c r="AV1420" s="54">
        <f t="shared" si="344"/>
        <v>0</v>
      </c>
      <c r="AW1420" s="54">
        <f t="shared" si="345"/>
        <v>0</v>
      </c>
      <c r="AX1420" s="54">
        <f t="shared" si="346"/>
        <v>0</v>
      </c>
    </row>
    <row r="1421" spans="9:50">
      <c r="I1421" s="55">
        <f t="shared" si="342"/>
        <v>0</v>
      </c>
      <c r="J1421" s="55">
        <f t="shared" si="343"/>
        <v>0</v>
      </c>
      <c r="K1421" s="55">
        <f t="shared" si="343"/>
        <v>0</v>
      </c>
      <c r="L1421" s="55">
        <f t="shared" si="343"/>
        <v>0</v>
      </c>
      <c r="M1421" s="55">
        <f t="shared" si="343"/>
        <v>0</v>
      </c>
      <c r="N1421" s="55">
        <f t="shared" si="343"/>
        <v>0</v>
      </c>
      <c r="O1421" s="55">
        <f t="shared" si="343"/>
        <v>0</v>
      </c>
      <c r="P1421" s="55">
        <f t="shared" si="343"/>
        <v>0</v>
      </c>
      <c r="Q1421" s="55">
        <f t="shared" si="343"/>
        <v>0</v>
      </c>
      <c r="R1421" s="55">
        <f t="shared" si="343"/>
        <v>0</v>
      </c>
      <c r="S1421" s="55">
        <f t="shared" si="343"/>
        <v>0</v>
      </c>
      <c r="T1421" s="55">
        <f t="shared" si="343"/>
        <v>0</v>
      </c>
      <c r="U1421" s="55">
        <f t="shared" si="343"/>
        <v>0</v>
      </c>
      <c r="V1421" s="55">
        <f t="shared" si="343"/>
        <v>0</v>
      </c>
      <c r="W1421" s="55">
        <f t="shared" si="343"/>
        <v>0</v>
      </c>
      <c r="X1421" s="55">
        <f t="shared" si="343"/>
        <v>0</v>
      </c>
      <c r="Y1421" s="55">
        <f t="shared" si="343"/>
        <v>0</v>
      </c>
      <c r="Z1421" s="55">
        <f t="shared" si="341"/>
        <v>0</v>
      </c>
      <c r="AA1421" s="55">
        <f t="shared" si="341"/>
        <v>0</v>
      </c>
      <c r="AB1421" s="55">
        <f t="shared" si="341"/>
        <v>0</v>
      </c>
      <c r="AC1421" s="55">
        <f t="shared" si="341"/>
        <v>0</v>
      </c>
      <c r="AD1421" s="55">
        <f t="shared" si="341"/>
        <v>0</v>
      </c>
      <c r="AE1421" s="55">
        <f t="shared" si="341"/>
        <v>0</v>
      </c>
      <c r="AF1421" s="55">
        <f t="shared" si="341"/>
        <v>0</v>
      </c>
      <c r="AG1421" s="55">
        <f t="shared" si="341"/>
        <v>0</v>
      </c>
      <c r="AH1421" s="55">
        <f t="shared" si="341"/>
        <v>0</v>
      </c>
      <c r="AI1421" s="55">
        <f t="shared" si="341"/>
        <v>0</v>
      </c>
      <c r="AJ1421" s="55">
        <f t="shared" si="341"/>
        <v>0</v>
      </c>
      <c r="AK1421" s="55">
        <f t="shared" si="341"/>
        <v>0</v>
      </c>
      <c r="AL1421" s="55">
        <f t="shared" si="341"/>
        <v>0</v>
      </c>
      <c r="AM1421" s="55">
        <f t="shared" si="341"/>
        <v>0</v>
      </c>
      <c r="AN1421" s="55">
        <f t="shared" si="341"/>
        <v>0</v>
      </c>
      <c r="AO1421" s="55">
        <f t="shared" si="340"/>
        <v>0</v>
      </c>
      <c r="AP1421" s="55">
        <f t="shared" si="340"/>
        <v>0</v>
      </c>
      <c r="AQ1421" s="55">
        <f t="shared" si="340"/>
        <v>0</v>
      </c>
      <c r="AR1421" s="55">
        <f t="shared" si="340"/>
        <v>0</v>
      </c>
      <c r="AS1421" s="55">
        <f t="shared" si="340"/>
        <v>0</v>
      </c>
      <c r="AT1421" s="55">
        <f t="shared" si="340"/>
        <v>0</v>
      </c>
      <c r="AU1421" s="55">
        <f t="shared" si="340"/>
        <v>0</v>
      </c>
      <c r="AV1421" s="54">
        <f t="shared" si="344"/>
        <v>0</v>
      </c>
      <c r="AW1421" s="54">
        <f t="shared" si="345"/>
        <v>0</v>
      </c>
      <c r="AX1421" s="54">
        <f t="shared" si="346"/>
        <v>0</v>
      </c>
    </row>
    <row r="1422" spans="9:50">
      <c r="I1422" s="55">
        <f t="shared" si="342"/>
        <v>0</v>
      </c>
      <c r="J1422" s="55">
        <f t="shared" si="343"/>
        <v>0</v>
      </c>
      <c r="K1422" s="55">
        <f t="shared" si="343"/>
        <v>0</v>
      </c>
      <c r="L1422" s="55">
        <f t="shared" si="343"/>
        <v>0</v>
      </c>
      <c r="M1422" s="55">
        <f t="shared" si="343"/>
        <v>0</v>
      </c>
      <c r="N1422" s="55">
        <f t="shared" si="343"/>
        <v>0</v>
      </c>
      <c r="O1422" s="55">
        <f t="shared" si="343"/>
        <v>0</v>
      </c>
      <c r="P1422" s="55">
        <f t="shared" si="343"/>
        <v>0</v>
      </c>
      <c r="Q1422" s="55">
        <f t="shared" si="343"/>
        <v>0</v>
      </c>
      <c r="R1422" s="55">
        <f t="shared" si="343"/>
        <v>0</v>
      </c>
      <c r="S1422" s="55">
        <f t="shared" si="343"/>
        <v>0</v>
      </c>
      <c r="T1422" s="55">
        <f t="shared" si="343"/>
        <v>0</v>
      </c>
      <c r="U1422" s="55">
        <f t="shared" si="343"/>
        <v>0</v>
      </c>
      <c r="V1422" s="55">
        <f t="shared" si="343"/>
        <v>0</v>
      </c>
      <c r="W1422" s="55">
        <f t="shared" si="343"/>
        <v>0</v>
      </c>
      <c r="X1422" s="55">
        <f t="shared" si="343"/>
        <v>0</v>
      </c>
      <c r="Y1422" s="55">
        <f t="shared" si="343"/>
        <v>0</v>
      </c>
      <c r="Z1422" s="55">
        <f t="shared" si="341"/>
        <v>0</v>
      </c>
      <c r="AA1422" s="55">
        <f t="shared" si="341"/>
        <v>0</v>
      </c>
      <c r="AB1422" s="55">
        <f t="shared" si="341"/>
        <v>0</v>
      </c>
      <c r="AC1422" s="55">
        <f t="shared" si="341"/>
        <v>0</v>
      </c>
      <c r="AD1422" s="55">
        <f t="shared" si="341"/>
        <v>0</v>
      </c>
      <c r="AE1422" s="55">
        <f t="shared" si="341"/>
        <v>0</v>
      </c>
      <c r="AF1422" s="55">
        <f t="shared" si="341"/>
        <v>0</v>
      </c>
      <c r="AG1422" s="55">
        <f t="shared" si="341"/>
        <v>0</v>
      </c>
      <c r="AH1422" s="55">
        <f t="shared" si="341"/>
        <v>0</v>
      </c>
      <c r="AI1422" s="55">
        <f t="shared" si="341"/>
        <v>0</v>
      </c>
      <c r="AJ1422" s="55">
        <f t="shared" si="341"/>
        <v>0</v>
      </c>
      <c r="AK1422" s="55">
        <f t="shared" si="341"/>
        <v>0</v>
      </c>
      <c r="AL1422" s="55">
        <f t="shared" si="341"/>
        <v>0</v>
      </c>
      <c r="AM1422" s="55">
        <f t="shared" si="341"/>
        <v>0</v>
      </c>
      <c r="AN1422" s="55">
        <f t="shared" si="341"/>
        <v>0</v>
      </c>
      <c r="AO1422" s="55">
        <f t="shared" si="340"/>
        <v>0</v>
      </c>
      <c r="AP1422" s="55">
        <f t="shared" si="340"/>
        <v>0</v>
      </c>
      <c r="AQ1422" s="55">
        <f t="shared" si="340"/>
        <v>0</v>
      </c>
      <c r="AR1422" s="55">
        <f t="shared" si="340"/>
        <v>0</v>
      </c>
      <c r="AS1422" s="55">
        <f t="shared" si="340"/>
        <v>0</v>
      </c>
      <c r="AT1422" s="55">
        <f t="shared" si="340"/>
        <v>0</v>
      </c>
      <c r="AU1422" s="55">
        <f t="shared" si="340"/>
        <v>0</v>
      </c>
      <c r="AV1422" s="54">
        <f t="shared" si="344"/>
        <v>0</v>
      </c>
      <c r="AW1422" s="54">
        <f t="shared" si="345"/>
        <v>0</v>
      </c>
      <c r="AX1422" s="54">
        <f t="shared" si="346"/>
        <v>0</v>
      </c>
    </row>
    <row r="1423" spans="9:50">
      <c r="I1423" s="55">
        <f t="shared" si="342"/>
        <v>0</v>
      </c>
      <c r="J1423" s="55">
        <f t="shared" si="343"/>
        <v>0</v>
      </c>
      <c r="K1423" s="55">
        <f t="shared" si="343"/>
        <v>0</v>
      </c>
      <c r="L1423" s="55">
        <f t="shared" si="343"/>
        <v>0</v>
      </c>
      <c r="M1423" s="55">
        <f t="shared" si="343"/>
        <v>0</v>
      </c>
      <c r="N1423" s="55">
        <f t="shared" si="343"/>
        <v>0</v>
      </c>
      <c r="O1423" s="55">
        <f t="shared" si="343"/>
        <v>0</v>
      </c>
      <c r="P1423" s="55">
        <f t="shared" si="343"/>
        <v>0</v>
      </c>
      <c r="Q1423" s="55">
        <f t="shared" si="343"/>
        <v>0</v>
      </c>
      <c r="R1423" s="55">
        <f t="shared" si="343"/>
        <v>0</v>
      </c>
      <c r="S1423" s="55">
        <f t="shared" si="343"/>
        <v>0</v>
      </c>
      <c r="T1423" s="55">
        <f t="shared" si="343"/>
        <v>0</v>
      </c>
      <c r="U1423" s="55">
        <f t="shared" si="343"/>
        <v>0</v>
      </c>
      <c r="V1423" s="55">
        <f t="shared" si="343"/>
        <v>0</v>
      </c>
      <c r="W1423" s="55">
        <f t="shared" si="343"/>
        <v>0</v>
      </c>
      <c r="X1423" s="55">
        <f t="shared" si="343"/>
        <v>0</v>
      </c>
      <c r="Y1423" s="55">
        <f t="shared" si="343"/>
        <v>0</v>
      </c>
      <c r="Z1423" s="55">
        <f t="shared" si="341"/>
        <v>0</v>
      </c>
      <c r="AA1423" s="55">
        <f t="shared" si="341"/>
        <v>0</v>
      </c>
      <c r="AB1423" s="55">
        <f t="shared" si="341"/>
        <v>0</v>
      </c>
      <c r="AC1423" s="55">
        <f t="shared" si="341"/>
        <v>0</v>
      </c>
      <c r="AD1423" s="55">
        <f t="shared" si="341"/>
        <v>0</v>
      </c>
      <c r="AE1423" s="55">
        <f t="shared" si="341"/>
        <v>0</v>
      </c>
      <c r="AF1423" s="55">
        <f t="shared" si="341"/>
        <v>0</v>
      </c>
      <c r="AG1423" s="55">
        <f t="shared" si="341"/>
        <v>0</v>
      </c>
      <c r="AH1423" s="55">
        <f t="shared" si="341"/>
        <v>0</v>
      </c>
      <c r="AI1423" s="55">
        <f t="shared" si="341"/>
        <v>0</v>
      </c>
      <c r="AJ1423" s="55">
        <f t="shared" si="341"/>
        <v>0</v>
      </c>
      <c r="AK1423" s="55">
        <f t="shared" si="341"/>
        <v>0</v>
      </c>
      <c r="AL1423" s="55">
        <f t="shared" si="341"/>
        <v>0</v>
      </c>
      <c r="AM1423" s="55">
        <f t="shared" si="341"/>
        <v>0</v>
      </c>
      <c r="AN1423" s="55">
        <f t="shared" si="341"/>
        <v>0</v>
      </c>
      <c r="AO1423" s="55">
        <f t="shared" si="340"/>
        <v>0</v>
      </c>
      <c r="AP1423" s="55">
        <f t="shared" si="340"/>
        <v>0</v>
      </c>
      <c r="AQ1423" s="55">
        <f t="shared" si="340"/>
        <v>0</v>
      </c>
      <c r="AR1423" s="55">
        <f t="shared" si="340"/>
        <v>0</v>
      </c>
      <c r="AS1423" s="55">
        <f t="shared" si="340"/>
        <v>0</v>
      </c>
      <c r="AT1423" s="55">
        <f t="shared" si="340"/>
        <v>0</v>
      </c>
      <c r="AU1423" s="55">
        <f t="shared" si="340"/>
        <v>0</v>
      </c>
      <c r="AV1423" s="54">
        <f t="shared" si="344"/>
        <v>0</v>
      </c>
      <c r="AW1423" s="54">
        <f t="shared" si="345"/>
        <v>0</v>
      </c>
      <c r="AX1423" s="54">
        <f t="shared" si="346"/>
        <v>0</v>
      </c>
    </row>
    <row r="1424" spans="9:50">
      <c r="I1424" s="55">
        <f t="shared" si="342"/>
        <v>0</v>
      </c>
      <c r="J1424" s="55">
        <f t="shared" si="343"/>
        <v>0</v>
      </c>
      <c r="K1424" s="55">
        <f t="shared" si="343"/>
        <v>0</v>
      </c>
      <c r="L1424" s="55">
        <f t="shared" si="343"/>
        <v>0</v>
      </c>
      <c r="M1424" s="55">
        <f t="shared" si="343"/>
        <v>0</v>
      </c>
      <c r="N1424" s="55">
        <f t="shared" si="343"/>
        <v>0</v>
      </c>
      <c r="O1424" s="55">
        <f t="shared" si="343"/>
        <v>0</v>
      </c>
      <c r="P1424" s="55">
        <f t="shared" si="343"/>
        <v>0</v>
      </c>
      <c r="Q1424" s="55">
        <f t="shared" si="343"/>
        <v>0</v>
      </c>
      <c r="R1424" s="55">
        <f t="shared" si="343"/>
        <v>0</v>
      </c>
      <c r="S1424" s="55">
        <f t="shared" si="343"/>
        <v>0</v>
      </c>
      <c r="T1424" s="55">
        <f t="shared" si="343"/>
        <v>0</v>
      </c>
      <c r="U1424" s="55">
        <f t="shared" si="343"/>
        <v>0</v>
      </c>
      <c r="V1424" s="55">
        <f t="shared" si="343"/>
        <v>0</v>
      </c>
      <c r="W1424" s="55">
        <f t="shared" si="343"/>
        <v>0</v>
      </c>
      <c r="X1424" s="55">
        <f t="shared" si="343"/>
        <v>0</v>
      </c>
      <c r="Y1424" s="55">
        <f t="shared" si="343"/>
        <v>0</v>
      </c>
      <c r="Z1424" s="55">
        <f t="shared" si="341"/>
        <v>0</v>
      </c>
      <c r="AA1424" s="55">
        <f t="shared" si="341"/>
        <v>0</v>
      </c>
      <c r="AB1424" s="55">
        <f t="shared" si="341"/>
        <v>0</v>
      </c>
      <c r="AC1424" s="55">
        <f t="shared" si="341"/>
        <v>0</v>
      </c>
      <c r="AD1424" s="55">
        <f t="shared" si="341"/>
        <v>0</v>
      </c>
      <c r="AE1424" s="55">
        <f t="shared" si="341"/>
        <v>0</v>
      </c>
      <c r="AF1424" s="55">
        <f t="shared" si="341"/>
        <v>0</v>
      </c>
      <c r="AG1424" s="55">
        <f t="shared" si="341"/>
        <v>0</v>
      </c>
      <c r="AH1424" s="55">
        <f t="shared" si="341"/>
        <v>0</v>
      </c>
      <c r="AI1424" s="55">
        <f t="shared" si="341"/>
        <v>0</v>
      </c>
      <c r="AJ1424" s="55">
        <f t="shared" si="341"/>
        <v>0</v>
      </c>
      <c r="AK1424" s="55">
        <f t="shared" si="341"/>
        <v>0</v>
      </c>
      <c r="AL1424" s="55">
        <f t="shared" si="341"/>
        <v>0</v>
      </c>
      <c r="AM1424" s="55">
        <f t="shared" si="341"/>
        <v>0</v>
      </c>
      <c r="AN1424" s="55">
        <f t="shared" si="341"/>
        <v>0</v>
      </c>
      <c r="AO1424" s="55">
        <f t="shared" si="340"/>
        <v>0</v>
      </c>
      <c r="AP1424" s="55">
        <f t="shared" si="340"/>
        <v>0</v>
      </c>
      <c r="AQ1424" s="55">
        <f t="shared" si="340"/>
        <v>0</v>
      </c>
      <c r="AR1424" s="55">
        <f t="shared" si="340"/>
        <v>0</v>
      </c>
      <c r="AS1424" s="55">
        <f t="shared" si="340"/>
        <v>0</v>
      </c>
      <c r="AT1424" s="55">
        <f t="shared" si="340"/>
        <v>0</v>
      </c>
      <c r="AU1424" s="55">
        <f t="shared" si="340"/>
        <v>0</v>
      </c>
      <c r="AV1424" s="54">
        <f t="shared" si="344"/>
        <v>0</v>
      </c>
      <c r="AW1424" s="54">
        <f t="shared" si="345"/>
        <v>0</v>
      </c>
      <c r="AX1424" s="54">
        <f t="shared" si="346"/>
        <v>0</v>
      </c>
    </row>
    <row r="1425" spans="9:50">
      <c r="I1425" s="55">
        <f t="shared" si="342"/>
        <v>0</v>
      </c>
      <c r="J1425" s="55">
        <f t="shared" si="343"/>
        <v>0</v>
      </c>
      <c r="K1425" s="55">
        <f t="shared" si="343"/>
        <v>0</v>
      </c>
      <c r="L1425" s="55">
        <f t="shared" si="343"/>
        <v>0</v>
      </c>
      <c r="M1425" s="55">
        <f t="shared" si="343"/>
        <v>0</v>
      </c>
      <c r="N1425" s="55">
        <f t="shared" si="343"/>
        <v>0</v>
      </c>
      <c r="O1425" s="55">
        <f t="shared" si="343"/>
        <v>0</v>
      </c>
      <c r="P1425" s="55">
        <f t="shared" si="343"/>
        <v>0</v>
      </c>
      <c r="Q1425" s="55">
        <f t="shared" si="343"/>
        <v>0</v>
      </c>
      <c r="R1425" s="55">
        <f t="shared" si="343"/>
        <v>0</v>
      </c>
      <c r="S1425" s="55">
        <f t="shared" si="343"/>
        <v>0</v>
      </c>
      <c r="T1425" s="55">
        <f t="shared" si="343"/>
        <v>0</v>
      </c>
      <c r="U1425" s="55">
        <f t="shared" si="343"/>
        <v>0</v>
      </c>
      <c r="V1425" s="55">
        <f t="shared" si="343"/>
        <v>0</v>
      </c>
      <c r="W1425" s="55">
        <f t="shared" si="343"/>
        <v>0</v>
      </c>
      <c r="X1425" s="55">
        <f t="shared" si="343"/>
        <v>0</v>
      </c>
      <c r="Y1425" s="55">
        <f t="shared" si="343"/>
        <v>0</v>
      </c>
      <c r="Z1425" s="55">
        <f t="shared" si="341"/>
        <v>0</v>
      </c>
      <c r="AA1425" s="55">
        <f t="shared" si="341"/>
        <v>0</v>
      </c>
      <c r="AB1425" s="55">
        <f t="shared" si="341"/>
        <v>0</v>
      </c>
      <c r="AC1425" s="55">
        <f t="shared" si="341"/>
        <v>0</v>
      </c>
      <c r="AD1425" s="55">
        <f t="shared" si="341"/>
        <v>0</v>
      </c>
      <c r="AE1425" s="55">
        <f t="shared" si="341"/>
        <v>0</v>
      </c>
      <c r="AF1425" s="55">
        <f t="shared" si="341"/>
        <v>0</v>
      </c>
      <c r="AG1425" s="55">
        <f t="shared" si="341"/>
        <v>0</v>
      </c>
      <c r="AH1425" s="55">
        <f t="shared" si="341"/>
        <v>0</v>
      </c>
      <c r="AI1425" s="55">
        <f t="shared" si="341"/>
        <v>0</v>
      </c>
      <c r="AJ1425" s="55">
        <f t="shared" si="341"/>
        <v>0</v>
      </c>
      <c r="AK1425" s="55">
        <f t="shared" si="341"/>
        <v>0</v>
      </c>
      <c r="AL1425" s="55">
        <f t="shared" si="341"/>
        <v>0</v>
      </c>
      <c r="AM1425" s="55">
        <f t="shared" si="341"/>
        <v>0</v>
      </c>
      <c r="AN1425" s="55">
        <f t="shared" si="341"/>
        <v>0</v>
      </c>
      <c r="AO1425" s="55">
        <f t="shared" si="340"/>
        <v>0</v>
      </c>
      <c r="AP1425" s="55">
        <f t="shared" si="340"/>
        <v>0</v>
      </c>
      <c r="AQ1425" s="55">
        <f t="shared" si="340"/>
        <v>0</v>
      </c>
      <c r="AR1425" s="55">
        <f t="shared" si="340"/>
        <v>0</v>
      </c>
      <c r="AS1425" s="55">
        <f t="shared" si="340"/>
        <v>0</v>
      </c>
      <c r="AT1425" s="55">
        <f t="shared" si="340"/>
        <v>0</v>
      </c>
      <c r="AU1425" s="55">
        <f t="shared" si="340"/>
        <v>0</v>
      </c>
      <c r="AV1425" s="54">
        <f t="shared" si="344"/>
        <v>0</v>
      </c>
      <c r="AW1425" s="54">
        <f t="shared" si="345"/>
        <v>0</v>
      </c>
      <c r="AX1425" s="54">
        <f t="shared" si="346"/>
        <v>0</v>
      </c>
    </row>
    <row r="1426" spans="9:50">
      <c r="I1426" s="55">
        <f t="shared" si="342"/>
        <v>0</v>
      </c>
      <c r="J1426" s="55">
        <f t="shared" si="343"/>
        <v>0</v>
      </c>
      <c r="K1426" s="55">
        <f t="shared" si="343"/>
        <v>0</v>
      </c>
      <c r="L1426" s="55">
        <f t="shared" si="343"/>
        <v>0</v>
      </c>
      <c r="M1426" s="55">
        <f t="shared" si="343"/>
        <v>0</v>
      </c>
      <c r="N1426" s="55">
        <f t="shared" si="343"/>
        <v>0</v>
      </c>
      <c r="O1426" s="55">
        <f t="shared" si="343"/>
        <v>0</v>
      </c>
      <c r="P1426" s="55">
        <f t="shared" si="343"/>
        <v>0</v>
      </c>
      <c r="Q1426" s="55">
        <f t="shared" si="343"/>
        <v>0</v>
      </c>
      <c r="R1426" s="55">
        <f t="shared" si="343"/>
        <v>0</v>
      </c>
      <c r="S1426" s="55">
        <f t="shared" si="343"/>
        <v>0</v>
      </c>
      <c r="T1426" s="55">
        <f t="shared" si="343"/>
        <v>0</v>
      </c>
      <c r="U1426" s="55">
        <f t="shared" si="343"/>
        <v>0</v>
      </c>
      <c r="V1426" s="55">
        <f t="shared" si="343"/>
        <v>0</v>
      </c>
      <c r="W1426" s="55">
        <f t="shared" si="343"/>
        <v>0</v>
      </c>
      <c r="X1426" s="55">
        <f t="shared" si="343"/>
        <v>0</v>
      </c>
      <c r="Y1426" s="55">
        <f t="shared" ref="Y1426:AN1441" si="347">SUMIFS($F$2:$F$2000,$E$2:$E$2000,Y$1,$A$2:$A$2000,$H1426)</f>
        <v>0</v>
      </c>
      <c r="Z1426" s="55">
        <f t="shared" si="347"/>
        <v>0</v>
      </c>
      <c r="AA1426" s="55">
        <f t="shared" si="347"/>
        <v>0</v>
      </c>
      <c r="AB1426" s="55">
        <f t="shared" si="347"/>
        <v>0</v>
      </c>
      <c r="AC1426" s="55">
        <f t="shared" si="347"/>
        <v>0</v>
      </c>
      <c r="AD1426" s="55">
        <f t="shared" si="347"/>
        <v>0</v>
      </c>
      <c r="AE1426" s="55">
        <f t="shared" si="347"/>
        <v>0</v>
      </c>
      <c r="AF1426" s="55">
        <f t="shared" si="347"/>
        <v>0</v>
      </c>
      <c r="AG1426" s="55">
        <f t="shared" si="347"/>
        <v>0</v>
      </c>
      <c r="AH1426" s="55">
        <f t="shared" si="347"/>
        <v>0</v>
      </c>
      <c r="AI1426" s="55">
        <f t="shared" si="347"/>
        <v>0</v>
      </c>
      <c r="AJ1426" s="55">
        <f t="shared" si="347"/>
        <v>0</v>
      </c>
      <c r="AK1426" s="55">
        <f t="shared" si="347"/>
        <v>0</v>
      </c>
      <c r="AL1426" s="55">
        <f t="shared" si="347"/>
        <v>0</v>
      </c>
      <c r="AM1426" s="55">
        <f t="shared" si="347"/>
        <v>0</v>
      </c>
      <c r="AN1426" s="55">
        <f t="shared" si="347"/>
        <v>0</v>
      </c>
      <c r="AO1426" s="55">
        <f t="shared" si="340"/>
        <v>0</v>
      </c>
      <c r="AP1426" s="55">
        <f t="shared" si="340"/>
        <v>0</v>
      </c>
      <c r="AQ1426" s="55">
        <f t="shared" si="340"/>
        <v>0</v>
      </c>
      <c r="AR1426" s="55">
        <f t="shared" si="340"/>
        <v>0</v>
      </c>
      <c r="AS1426" s="55">
        <f t="shared" si="340"/>
        <v>0</v>
      </c>
      <c r="AT1426" s="55">
        <f t="shared" si="340"/>
        <v>0</v>
      </c>
      <c r="AU1426" s="55">
        <f t="shared" si="340"/>
        <v>0</v>
      </c>
      <c r="AV1426" s="54">
        <f t="shared" si="344"/>
        <v>0</v>
      </c>
      <c r="AW1426" s="54">
        <f t="shared" si="345"/>
        <v>0</v>
      </c>
      <c r="AX1426" s="54">
        <f t="shared" si="346"/>
        <v>0</v>
      </c>
    </row>
    <row r="1427" spans="9:50">
      <c r="I1427" s="55">
        <f t="shared" si="342"/>
        <v>0</v>
      </c>
      <c r="J1427" s="55">
        <f t="shared" ref="J1427:Y1442" si="348">SUMIFS($F$2:$F$2000,$E$2:$E$2000,J$1,$A$2:$A$2000,$H1427)</f>
        <v>0</v>
      </c>
      <c r="K1427" s="55">
        <f t="shared" si="348"/>
        <v>0</v>
      </c>
      <c r="L1427" s="55">
        <f t="shared" si="348"/>
        <v>0</v>
      </c>
      <c r="M1427" s="55">
        <f t="shared" si="348"/>
        <v>0</v>
      </c>
      <c r="N1427" s="55">
        <f t="shared" si="348"/>
        <v>0</v>
      </c>
      <c r="O1427" s="55">
        <f t="shared" si="348"/>
        <v>0</v>
      </c>
      <c r="P1427" s="55">
        <f t="shared" si="348"/>
        <v>0</v>
      </c>
      <c r="Q1427" s="55">
        <f t="shared" si="348"/>
        <v>0</v>
      </c>
      <c r="R1427" s="55">
        <f t="shared" si="348"/>
        <v>0</v>
      </c>
      <c r="S1427" s="55">
        <f t="shared" si="348"/>
        <v>0</v>
      </c>
      <c r="T1427" s="55">
        <f t="shared" si="348"/>
        <v>0</v>
      </c>
      <c r="U1427" s="55">
        <f t="shared" si="348"/>
        <v>0</v>
      </c>
      <c r="V1427" s="55">
        <f t="shared" si="348"/>
        <v>0</v>
      </c>
      <c r="W1427" s="55">
        <f t="shared" si="348"/>
        <v>0</v>
      </c>
      <c r="X1427" s="55">
        <f t="shared" si="348"/>
        <v>0</v>
      </c>
      <c r="Y1427" s="55">
        <f t="shared" si="348"/>
        <v>0</v>
      </c>
      <c r="Z1427" s="55">
        <f t="shared" si="347"/>
        <v>0</v>
      </c>
      <c r="AA1427" s="55">
        <f t="shared" si="347"/>
        <v>0</v>
      </c>
      <c r="AB1427" s="55">
        <f t="shared" si="347"/>
        <v>0</v>
      </c>
      <c r="AC1427" s="55">
        <f t="shared" si="347"/>
        <v>0</v>
      </c>
      <c r="AD1427" s="55">
        <f t="shared" si="347"/>
        <v>0</v>
      </c>
      <c r="AE1427" s="55">
        <f t="shared" si="347"/>
        <v>0</v>
      </c>
      <c r="AF1427" s="55">
        <f t="shared" si="347"/>
        <v>0</v>
      </c>
      <c r="AG1427" s="55">
        <f t="shared" si="347"/>
        <v>0</v>
      </c>
      <c r="AH1427" s="55">
        <f t="shared" si="347"/>
        <v>0</v>
      </c>
      <c r="AI1427" s="55">
        <f t="shared" si="347"/>
        <v>0</v>
      </c>
      <c r="AJ1427" s="55">
        <f t="shared" si="347"/>
        <v>0</v>
      </c>
      <c r="AK1427" s="55">
        <f t="shared" si="347"/>
        <v>0</v>
      </c>
      <c r="AL1427" s="55">
        <f t="shared" si="347"/>
        <v>0</v>
      </c>
      <c r="AM1427" s="55">
        <f t="shared" si="347"/>
        <v>0</v>
      </c>
      <c r="AN1427" s="55">
        <f t="shared" si="347"/>
        <v>0</v>
      </c>
      <c r="AO1427" s="55">
        <f t="shared" si="340"/>
        <v>0</v>
      </c>
      <c r="AP1427" s="55">
        <f t="shared" si="340"/>
        <v>0</v>
      </c>
      <c r="AQ1427" s="55">
        <f t="shared" si="340"/>
        <v>0</v>
      </c>
      <c r="AR1427" s="55">
        <f t="shared" si="340"/>
        <v>0</v>
      </c>
      <c r="AS1427" s="55">
        <f t="shared" si="340"/>
        <v>0</v>
      </c>
      <c r="AT1427" s="55">
        <f t="shared" si="340"/>
        <v>0</v>
      </c>
      <c r="AU1427" s="55">
        <f t="shared" si="340"/>
        <v>0</v>
      </c>
      <c r="AV1427" s="54">
        <f t="shared" si="344"/>
        <v>0</v>
      </c>
      <c r="AW1427" s="54">
        <f t="shared" si="345"/>
        <v>0</v>
      </c>
      <c r="AX1427" s="54">
        <f t="shared" si="346"/>
        <v>0</v>
      </c>
    </row>
    <row r="1428" spans="9:50">
      <c r="I1428" s="55">
        <f t="shared" si="342"/>
        <v>0</v>
      </c>
      <c r="J1428" s="55">
        <f t="shared" si="348"/>
        <v>0</v>
      </c>
      <c r="K1428" s="55">
        <f t="shared" si="348"/>
        <v>0</v>
      </c>
      <c r="L1428" s="55">
        <f t="shared" si="348"/>
        <v>0</v>
      </c>
      <c r="M1428" s="55">
        <f t="shared" si="348"/>
        <v>0</v>
      </c>
      <c r="N1428" s="55">
        <f t="shared" si="348"/>
        <v>0</v>
      </c>
      <c r="O1428" s="55">
        <f t="shared" si="348"/>
        <v>0</v>
      </c>
      <c r="P1428" s="55">
        <f t="shared" si="348"/>
        <v>0</v>
      </c>
      <c r="Q1428" s="55">
        <f t="shared" si="348"/>
        <v>0</v>
      </c>
      <c r="R1428" s="55">
        <f t="shared" si="348"/>
        <v>0</v>
      </c>
      <c r="S1428" s="55">
        <f t="shared" si="348"/>
        <v>0</v>
      </c>
      <c r="T1428" s="55">
        <f t="shared" si="348"/>
        <v>0</v>
      </c>
      <c r="U1428" s="55">
        <f t="shared" si="348"/>
        <v>0</v>
      </c>
      <c r="V1428" s="55">
        <f t="shared" si="348"/>
        <v>0</v>
      </c>
      <c r="W1428" s="55">
        <f t="shared" si="348"/>
        <v>0</v>
      </c>
      <c r="X1428" s="55">
        <f t="shared" si="348"/>
        <v>0</v>
      </c>
      <c r="Y1428" s="55">
        <f t="shared" si="348"/>
        <v>0</v>
      </c>
      <c r="Z1428" s="55">
        <f t="shared" si="347"/>
        <v>0</v>
      </c>
      <c r="AA1428" s="55">
        <f t="shared" si="347"/>
        <v>0</v>
      </c>
      <c r="AB1428" s="55">
        <f t="shared" si="347"/>
        <v>0</v>
      </c>
      <c r="AC1428" s="55">
        <f t="shared" si="347"/>
        <v>0</v>
      </c>
      <c r="AD1428" s="55">
        <f t="shared" si="347"/>
        <v>0</v>
      </c>
      <c r="AE1428" s="55">
        <f t="shared" si="347"/>
        <v>0</v>
      </c>
      <c r="AF1428" s="55">
        <f t="shared" si="347"/>
        <v>0</v>
      </c>
      <c r="AG1428" s="55">
        <f t="shared" si="347"/>
        <v>0</v>
      </c>
      <c r="AH1428" s="55">
        <f t="shared" si="347"/>
        <v>0</v>
      </c>
      <c r="AI1428" s="55">
        <f t="shared" si="347"/>
        <v>0</v>
      </c>
      <c r="AJ1428" s="55">
        <f t="shared" si="347"/>
        <v>0</v>
      </c>
      <c r="AK1428" s="55">
        <f t="shared" si="347"/>
        <v>0</v>
      </c>
      <c r="AL1428" s="55">
        <f t="shared" si="347"/>
        <v>0</v>
      </c>
      <c r="AM1428" s="55">
        <f t="shared" si="347"/>
        <v>0</v>
      </c>
      <c r="AN1428" s="55">
        <f t="shared" si="347"/>
        <v>0</v>
      </c>
      <c r="AO1428" s="55">
        <f t="shared" si="340"/>
        <v>0</v>
      </c>
      <c r="AP1428" s="55">
        <f t="shared" si="340"/>
        <v>0</v>
      </c>
      <c r="AQ1428" s="55">
        <f t="shared" si="340"/>
        <v>0</v>
      </c>
      <c r="AR1428" s="55">
        <f t="shared" si="340"/>
        <v>0</v>
      </c>
      <c r="AS1428" s="55">
        <f t="shared" si="340"/>
        <v>0</v>
      </c>
      <c r="AT1428" s="55">
        <f t="shared" si="340"/>
        <v>0</v>
      </c>
      <c r="AU1428" s="55">
        <f t="shared" si="340"/>
        <v>0</v>
      </c>
      <c r="AV1428" s="54">
        <f t="shared" si="344"/>
        <v>0</v>
      </c>
      <c r="AW1428" s="54">
        <f t="shared" si="345"/>
        <v>0</v>
      </c>
      <c r="AX1428" s="54">
        <f t="shared" si="346"/>
        <v>0</v>
      </c>
    </row>
    <row r="1429" spans="9:50">
      <c r="I1429" s="55">
        <f t="shared" si="342"/>
        <v>0</v>
      </c>
      <c r="J1429" s="55">
        <f t="shared" si="348"/>
        <v>0</v>
      </c>
      <c r="K1429" s="55">
        <f t="shared" si="348"/>
        <v>0</v>
      </c>
      <c r="L1429" s="55">
        <f t="shared" si="348"/>
        <v>0</v>
      </c>
      <c r="M1429" s="55">
        <f t="shared" si="348"/>
        <v>0</v>
      </c>
      <c r="N1429" s="55">
        <f t="shared" si="348"/>
        <v>0</v>
      </c>
      <c r="O1429" s="55">
        <f t="shared" si="348"/>
        <v>0</v>
      </c>
      <c r="P1429" s="55">
        <f t="shared" si="348"/>
        <v>0</v>
      </c>
      <c r="Q1429" s="55">
        <f t="shared" si="348"/>
        <v>0</v>
      </c>
      <c r="R1429" s="55">
        <f t="shared" si="348"/>
        <v>0</v>
      </c>
      <c r="S1429" s="55">
        <f t="shared" si="348"/>
        <v>0</v>
      </c>
      <c r="T1429" s="55">
        <f t="shared" si="348"/>
        <v>0</v>
      </c>
      <c r="U1429" s="55">
        <f t="shared" si="348"/>
        <v>0</v>
      </c>
      <c r="V1429" s="55">
        <f t="shared" si="348"/>
        <v>0</v>
      </c>
      <c r="W1429" s="55">
        <f t="shared" si="348"/>
        <v>0</v>
      </c>
      <c r="X1429" s="55">
        <f t="shared" si="348"/>
        <v>0</v>
      </c>
      <c r="Y1429" s="55">
        <f t="shared" si="348"/>
        <v>0</v>
      </c>
      <c r="Z1429" s="55">
        <f t="shared" si="347"/>
        <v>0</v>
      </c>
      <c r="AA1429" s="55">
        <f t="shared" si="347"/>
        <v>0</v>
      </c>
      <c r="AB1429" s="55">
        <f t="shared" si="347"/>
        <v>0</v>
      </c>
      <c r="AC1429" s="55">
        <f t="shared" si="347"/>
        <v>0</v>
      </c>
      <c r="AD1429" s="55">
        <f t="shared" si="347"/>
        <v>0</v>
      </c>
      <c r="AE1429" s="55">
        <f t="shared" si="347"/>
        <v>0</v>
      </c>
      <c r="AF1429" s="55">
        <f t="shared" si="347"/>
        <v>0</v>
      </c>
      <c r="AG1429" s="55">
        <f t="shared" si="347"/>
        <v>0</v>
      </c>
      <c r="AH1429" s="55">
        <f t="shared" si="347"/>
        <v>0</v>
      </c>
      <c r="AI1429" s="55">
        <f t="shared" si="347"/>
        <v>0</v>
      </c>
      <c r="AJ1429" s="55">
        <f t="shared" si="347"/>
        <v>0</v>
      </c>
      <c r="AK1429" s="55">
        <f t="shared" si="347"/>
        <v>0</v>
      </c>
      <c r="AL1429" s="55">
        <f t="shared" si="347"/>
        <v>0</v>
      </c>
      <c r="AM1429" s="55">
        <f t="shared" si="347"/>
        <v>0</v>
      </c>
      <c r="AN1429" s="55">
        <f t="shared" si="347"/>
        <v>0</v>
      </c>
      <c r="AO1429" s="55">
        <f t="shared" si="340"/>
        <v>0</v>
      </c>
      <c r="AP1429" s="55">
        <f t="shared" si="340"/>
        <v>0</v>
      </c>
      <c r="AQ1429" s="55">
        <f t="shared" si="340"/>
        <v>0</v>
      </c>
      <c r="AR1429" s="55">
        <f t="shared" si="340"/>
        <v>0</v>
      </c>
      <c r="AS1429" s="55">
        <f t="shared" si="340"/>
        <v>0</v>
      </c>
      <c r="AT1429" s="55">
        <f t="shared" si="340"/>
        <v>0</v>
      </c>
      <c r="AU1429" s="55">
        <f t="shared" si="340"/>
        <v>0</v>
      </c>
      <c r="AV1429" s="54">
        <f t="shared" si="344"/>
        <v>0</v>
      </c>
      <c r="AW1429" s="54">
        <f t="shared" si="345"/>
        <v>0</v>
      </c>
      <c r="AX1429" s="54">
        <f t="shared" si="346"/>
        <v>0</v>
      </c>
    </row>
    <row r="1430" spans="9:50">
      <c r="I1430" s="55">
        <f t="shared" si="342"/>
        <v>0</v>
      </c>
      <c r="J1430" s="55">
        <f t="shared" si="348"/>
        <v>0</v>
      </c>
      <c r="K1430" s="55">
        <f t="shared" si="348"/>
        <v>0</v>
      </c>
      <c r="L1430" s="55">
        <f t="shared" si="348"/>
        <v>0</v>
      </c>
      <c r="M1430" s="55">
        <f t="shared" si="348"/>
        <v>0</v>
      </c>
      <c r="N1430" s="55">
        <f t="shared" si="348"/>
        <v>0</v>
      </c>
      <c r="O1430" s="55">
        <f t="shared" si="348"/>
        <v>0</v>
      </c>
      <c r="P1430" s="55">
        <f t="shared" si="348"/>
        <v>0</v>
      </c>
      <c r="Q1430" s="55">
        <f t="shared" si="348"/>
        <v>0</v>
      </c>
      <c r="R1430" s="55">
        <f t="shared" si="348"/>
        <v>0</v>
      </c>
      <c r="S1430" s="55">
        <f t="shared" si="348"/>
        <v>0</v>
      </c>
      <c r="T1430" s="55">
        <f t="shared" si="348"/>
        <v>0</v>
      </c>
      <c r="U1430" s="55">
        <f t="shared" si="348"/>
        <v>0</v>
      </c>
      <c r="V1430" s="55">
        <f t="shared" si="348"/>
        <v>0</v>
      </c>
      <c r="W1430" s="55">
        <f t="shared" si="348"/>
        <v>0</v>
      </c>
      <c r="X1430" s="55">
        <f t="shared" si="348"/>
        <v>0</v>
      </c>
      <c r="Y1430" s="55">
        <f t="shared" si="348"/>
        <v>0</v>
      </c>
      <c r="Z1430" s="55">
        <f t="shared" si="347"/>
        <v>0</v>
      </c>
      <c r="AA1430" s="55">
        <f t="shared" si="347"/>
        <v>0</v>
      </c>
      <c r="AB1430" s="55">
        <f t="shared" si="347"/>
        <v>0</v>
      </c>
      <c r="AC1430" s="55">
        <f t="shared" si="347"/>
        <v>0</v>
      </c>
      <c r="AD1430" s="55">
        <f t="shared" si="347"/>
        <v>0</v>
      </c>
      <c r="AE1430" s="55">
        <f t="shared" si="347"/>
        <v>0</v>
      </c>
      <c r="AF1430" s="55">
        <f t="shared" si="347"/>
        <v>0</v>
      </c>
      <c r="AG1430" s="55">
        <f t="shared" si="347"/>
        <v>0</v>
      </c>
      <c r="AH1430" s="55">
        <f t="shared" si="347"/>
        <v>0</v>
      </c>
      <c r="AI1430" s="55">
        <f t="shared" si="347"/>
        <v>0</v>
      </c>
      <c r="AJ1430" s="55">
        <f t="shared" si="347"/>
        <v>0</v>
      </c>
      <c r="AK1430" s="55">
        <f t="shared" si="347"/>
        <v>0</v>
      </c>
      <c r="AL1430" s="55">
        <f t="shared" si="347"/>
        <v>0</v>
      </c>
      <c r="AM1430" s="55">
        <f t="shared" si="347"/>
        <v>0</v>
      </c>
      <c r="AN1430" s="55">
        <f t="shared" si="347"/>
        <v>0</v>
      </c>
      <c r="AO1430" s="55">
        <f t="shared" si="340"/>
        <v>0</v>
      </c>
      <c r="AP1430" s="55">
        <f t="shared" si="340"/>
        <v>0</v>
      </c>
      <c r="AQ1430" s="55">
        <f t="shared" si="340"/>
        <v>0</v>
      </c>
      <c r="AR1430" s="55">
        <f t="shared" si="340"/>
        <v>0</v>
      </c>
      <c r="AS1430" s="55">
        <f t="shared" si="340"/>
        <v>0</v>
      </c>
      <c r="AT1430" s="55">
        <f t="shared" si="340"/>
        <v>0</v>
      </c>
      <c r="AU1430" s="55">
        <f t="shared" si="340"/>
        <v>0</v>
      </c>
      <c r="AV1430" s="54">
        <f t="shared" si="344"/>
        <v>0</v>
      </c>
      <c r="AW1430" s="54">
        <f t="shared" si="345"/>
        <v>0</v>
      </c>
      <c r="AX1430" s="54">
        <f t="shared" si="346"/>
        <v>0</v>
      </c>
    </row>
    <row r="1431" spans="9:50">
      <c r="I1431" s="55">
        <f t="shared" si="342"/>
        <v>0</v>
      </c>
      <c r="J1431" s="55">
        <f t="shared" si="348"/>
        <v>0</v>
      </c>
      <c r="K1431" s="55">
        <f t="shared" si="348"/>
        <v>0</v>
      </c>
      <c r="L1431" s="55">
        <f t="shared" si="348"/>
        <v>0</v>
      </c>
      <c r="M1431" s="55">
        <f t="shared" si="348"/>
        <v>0</v>
      </c>
      <c r="N1431" s="55">
        <f t="shared" si="348"/>
        <v>0</v>
      </c>
      <c r="O1431" s="55">
        <f t="shared" si="348"/>
        <v>0</v>
      </c>
      <c r="P1431" s="55">
        <f t="shared" si="348"/>
        <v>0</v>
      </c>
      <c r="Q1431" s="55">
        <f t="shared" si="348"/>
        <v>0</v>
      </c>
      <c r="R1431" s="55">
        <f t="shared" si="348"/>
        <v>0</v>
      </c>
      <c r="S1431" s="55">
        <f t="shared" si="348"/>
        <v>0</v>
      </c>
      <c r="T1431" s="55">
        <f t="shared" si="348"/>
        <v>0</v>
      </c>
      <c r="U1431" s="55">
        <f t="shared" si="348"/>
        <v>0</v>
      </c>
      <c r="V1431" s="55">
        <f t="shared" si="348"/>
        <v>0</v>
      </c>
      <c r="W1431" s="55">
        <f t="shared" si="348"/>
        <v>0</v>
      </c>
      <c r="X1431" s="55">
        <f t="shared" si="348"/>
        <v>0</v>
      </c>
      <c r="Y1431" s="55">
        <f t="shared" si="348"/>
        <v>0</v>
      </c>
      <c r="Z1431" s="55">
        <f t="shared" si="347"/>
        <v>0</v>
      </c>
      <c r="AA1431" s="55">
        <f t="shared" si="347"/>
        <v>0</v>
      </c>
      <c r="AB1431" s="55">
        <f t="shared" si="347"/>
        <v>0</v>
      </c>
      <c r="AC1431" s="55">
        <f t="shared" si="347"/>
        <v>0</v>
      </c>
      <c r="AD1431" s="55">
        <f t="shared" si="347"/>
        <v>0</v>
      </c>
      <c r="AE1431" s="55">
        <f t="shared" si="347"/>
        <v>0</v>
      </c>
      <c r="AF1431" s="55">
        <f t="shared" si="347"/>
        <v>0</v>
      </c>
      <c r="AG1431" s="55">
        <f t="shared" si="347"/>
        <v>0</v>
      </c>
      <c r="AH1431" s="55">
        <f t="shared" si="347"/>
        <v>0</v>
      </c>
      <c r="AI1431" s="55">
        <f t="shared" si="347"/>
        <v>0</v>
      </c>
      <c r="AJ1431" s="55">
        <f t="shared" si="347"/>
        <v>0</v>
      </c>
      <c r="AK1431" s="55">
        <f t="shared" si="347"/>
        <v>0</v>
      </c>
      <c r="AL1431" s="55">
        <f t="shared" si="347"/>
        <v>0</v>
      </c>
      <c r="AM1431" s="55">
        <f t="shared" si="347"/>
        <v>0</v>
      </c>
      <c r="AN1431" s="55">
        <f t="shared" si="347"/>
        <v>0</v>
      </c>
      <c r="AO1431" s="55">
        <f t="shared" si="340"/>
        <v>0</v>
      </c>
      <c r="AP1431" s="55">
        <f t="shared" si="340"/>
        <v>0</v>
      </c>
      <c r="AQ1431" s="55">
        <f t="shared" si="340"/>
        <v>0</v>
      </c>
      <c r="AR1431" s="55">
        <f t="shared" si="340"/>
        <v>0</v>
      </c>
      <c r="AS1431" s="55">
        <f t="shared" si="340"/>
        <v>0</v>
      </c>
      <c r="AT1431" s="55">
        <f t="shared" si="340"/>
        <v>0</v>
      </c>
      <c r="AU1431" s="55">
        <f t="shared" si="340"/>
        <v>0</v>
      </c>
      <c r="AV1431" s="54">
        <f t="shared" si="344"/>
        <v>0</v>
      </c>
      <c r="AW1431" s="54">
        <f t="shared" si="345"/>
        <v>0</v>
      </c>
      <c r="AX1431" s="54">
        <f t="shared" si="346"/>
        <v>0</v>
      </c>
    </row>
    <row r="1432" spans="9:50">
      <c r="I1432" s="55">
        <f t="shared" si="342"/>
        <v>0</v>
      </c>
      <c r="J1432" s="55">
        <f t="shared" si="348"/>
        <v>0</v>
      </c>
      <c r="K1432" s="55">
        <f t="shared" si="348"/>
        <v>0</v>
      </c>
      <c r="L1432" s="55">
        <f t="shared" si="348"/>
        <v>0</v>
      </c>
      <c r="M1432" s="55">
        <f t="shared" si="348"/>
        <v>0</v>
      </c>
      <c r="N1432" s="55">
        <f t="shared" si="348"/>
        <v>0</v>
      </c>
      <c r="O1432" s="55">
        <f t="shared" si="348"/>
        <v>0</v>
      </c>
      <c r="P1432" s="55">
        <f t="shared" si="348"/>
        <v>0</v>
      </c>
      <c r="Q1432" s="55">
        <f t="shared" si="348"/>
        <v>0</v>
      </c>
      <c r="R1432" s="55">
        <f t="shared" si="348"/>
        <v>0</v>
      </c>
      <c r="S1432" s="55">
        <f t="shared" si="348"/>
        <v>0</v>
      </c>
      <c r="T1432" s="55">
        <f t="shared" si="348"/>
        <v>0</v>
      </c>
      <c r="U1432" s="55">
        <f t="shared" si="348"/>
        <v>0</v>
      </c>
      <c r="V1432" s="55">
        <f t="shared" si="348"/>
        <v>0</v>
      </c>
      <c r="W1432" s="55">
        <f t="shared" si="348"/>
        <v>0</v>
      </c>
      <c r="X1432" s="55">
        <f t="shared" si="348"/>
        <v>0</v>
      </c>
      <c r="Y1432" s="55">
        <f t="shared" si="348"/>
        <v>0</v>
      </c>
      <c r="Z1432" s="55">
        <f t="shared" si="347"/>
        <v>0</v>
      </c>
      <c r="AA1432" s="55">
        <f t="shared" si="347"/>
        <v>0</v>
      </c>
      <c r="AB1432" s="55">
        <f t="shared" si="347"/>
        <v>0</v>
      </c>
      <c r="AC1432" s="55">
        <f t="shared" si="347"/>
        <v>0</v>
      </c>
      <c r="AD1432" s="55">
        <f t="shared" si="347"/>
        <v>0</v>
      </c>
      <c r="AE1432" s="55">
        <f t="shared" si="347"/>
        <v>0</v>
      </c>
      <c r="AF1432" s="55">
        <f t="shared" si="347"/>
        <v>0</v>
      </c>
      <c r="AG1432" s="55">
        <f t="shared" si="347"/>
        <v>0</v>
      </c>
      <c r="AH1432" s="55">
        <f t="shared" si="347"/>
        <v>0</v>
      </c>
      <c r="AI1432" s="55">
        <f t="shared" si="347"/>
        <v>0</v>
      </c>
      <c r="AJ1432" s="55">
        <f t="shared" si="347"/>
        <v>0</v>
      </c>
      <c r="AK1432" s="55">
        <f t="shared" si="347"/>
        <v>0</v>
      </c>
      <c r="AL1432" s="55">
        <f t="shared" si="347"/>
        <v>0</v>
      </c>
      <c r="AM1432" s="55">
        <f t="shared" si="347"/>
        <v>0</v>
      </c>
      <c r="AN1432" s="55">
        <f t="shared" si="347"/>
        <v>0</v>
      </c>
      <c r="AO1432" s="55">
        <f t="shared" si="340"/>
        <v>0</v>
      </c>
      <c r="AP1432" s="55">
        <f t="shared" si="340"/>
        <v>0</v>
      </c>
      <c r="AQ1432" s="55">
        <f t="shared" si="340"/>
        <v>0</v>
      </c>
      <c r="AR1432" s="55">
        <f t="shared" si="340"/>
        <v>0</v>
      </c>
      <c r="AS1432" s="55">
        <f t="shared" si="340"/>
        <v>0</v>
      </c>
      <c r="AT1432" s="55">
        <f t="shared" si="340"/>
        <v>0</v>
      </c>
      <c r="AU1432" s="55">
        <f t="shared" si="340"/>
        <v>0</v>
      </c>
      <c r="AV1432" s="54">
        <f t="shared" si="344"/>
        <v>0</v>
      </c>
      <c r="AW1432" s="54">
        <f t="shared" si="345"/>
        <v>0</v>
      </c>
      <c r="AX1432" s="54">
        <f t="shared" si="346"/>
        <v>0</v>
      </c>
    </row>
    <row r="1433" spans="9:50">
      <c r="I1433" s="55">
        <f t="shared" si="342"/>
        <v>0</v>
      </c>
      <c r="J1433" s="55">
        <f t="shared" si="348"/>
        <v>0</v>
      </c>
      <c r="K1433" s="55">
        <f t="shared" si="348"/>
        <v>0</v>
      </c>
      <c r="L1433" s="55">
        <f t="shared" si="348"/>
        <v>0</v>
      </c>
      <c r="M1433" s="55">
        <f t="shared" si="348"/>
        <v>0</v>
      </c>
      <c r="N1433" s="55">
        <f t="shared" si="348"/>
        <v>0</v>
      </c>
      <c r="O1433" s="55">
        <f t="shared" si="348"/>
        <v>0</v>
      </c>
      <c r="P1433" s="55">
        <f t="shared" si="348"/>
        <v>0</v>
      </c>
      <c r="Q1433" s="55">
        <f t="shared" si="348"/>
        <v>0</v>
      </c>
      <c r="R1433" s="55">
        <f t="shared" si="348"/>
        <v>0</v>
      </c>
      <c r="S1433" s="55">
        <f t="shared" si="348"/>
        <v>0</v>
      </c>
      <c r="T1433" s="55">
        <f t="shared" si="348"/>
        <v>0</v>
      </c>
      <c r="U1433" s="55">
        <f t="shared" si="348"/>
        <v>0</v>
      </c>
      <c r="V1433" s="55">
        <f t="shared" si="348"/>
        <v>0</v>
      </c>
      <c r="W1433" s="55">
        <f t="shared" si="348"/>
        <v>0</v>
      </c>
      <c r="X1433" s="55">
        <f t="shared" si="348"/>
        <v>0</v>
      </c>
      <c r="Y1433" s="55">
        <f t="shared" si="348"/>
        <v>0</v>
      </c>
      <c r="Z1433" s="55">
        <f t="shared" si="347"/>
        <v>0</v>
      </c>
      <c r="AA1433" s="55">
        <f t="shared" si="347"/>
        <v>0</v>
      </c>
      <c r="AB1433" s="55">
        <f t="shared" si="347"/>
        <v>0</v>
      </c>
      <c r="AC1433" s="55">
        <f t="shared" si="347"/>
        <v>0</v>
      </c>
      <c r="AD1433" s="55">
        <f t="shared" si="347"/>
        <v>0</v>
      </c>
      <c r="AE1433" s="55">
        <f t="shared" si="347"/>
        <v>0</v>
      </c>
      <c r="AF1433" s="55">
        <f t="shared" si="347"/>
        <v>0</v>
      </c>
      <c r="AG1433" s="55">
        <f t="shared" si="347"/>
        <v>0</v>
      </c>
      <c r="AH1433" s="55">
        <f t="shared" si="347"/>
        <v>0</v>
      </c>
      <c r="AI1433" s="55">
        <f t="shared" si="347"/>
        <v>0</v>
      </c>
      <c r="AJ1433" s="55">
        <f t="shared" si="347"/>
        <v>0</v>
      </c>
      <c r="AK1433" s="55">
        <f t="shared" si="347"/>
        <v>0</v>
      </c>
      <c r="AL1433" s="55">
        <f t="shared" si="347"/>
        <v>0</v>
      </c>
      <c r="AM1433" s="55">
        <f t="shared" si="347"/>
        <v>0</v>
      </c>
      <c r="AN1433" s="55">
        <f t="shared" si="347"/>
        <v>0</v>
      </c>
      <c r="AO1433" s="55">
        <f t="shared" si="340"/>
        <v>0</v>
      </c>
      <c r="AP1433" s="55">
        <f t="shared" si="340"/>
        <v>0</v>
      </c>
      <c r="AQ1433" s="55">
        <f t="shared" si="340"/>
        <v>0</v>
      </c>
      <c r="AR1433" s="55">
        <f t="shared" si="340"/>
        <v>0</v>
      </c>
      <c r="AS1433" s="55">
        <f t="shared" si="340"/>
        <v>0</v>
      </c>
      <c r="AT1433" s="55">
        <f t="shared" si="340"/>
        <v>0</v>
      </c>
      <c r="AU1433" s="55">
        <f t="shared" si="340"/>
        <v>0</v>
      </c>
      <c r="AV1433" s="54">
        <f t="shared" si="344"/>
        <v>0</v>
      </c>
      <c r="AW1433" s="54">
        <f t="shared" si="345"/>
        <v>0</v>
      </c>
      <c r="AX1433" s="54">
        <f t="shared" si="346"/>
        <v>0</v>
      </c>
    </row>
    <row r="1434" spans="9:50">
      <c r="I1434" s="55">
        <f t="shared" si="342"/>
        <v>0</v>
      </c>
      <c r="J1434" s="55">
        <f t="shared" si="348"/>
        <v>0</v>
      </c>
      <c r="K1434" s="55">
        <f t="shared" si="348"/>
        <v>0</v>
      </c>
      <c r="L1434" s="55">
        <f t="shared" si="348"/>
        <v>0</v>
      </c>
      <c r="M1434" s="55">
        <f t="shared" si="348"/>
        <v>0</v>
      </c>
      <c r="N1434" s="55">
        <f t="shared" si="348"/>
        <v>0</v>
      </c>
      <c r="O1434" s="55">
        <f t="shared" si="348"/>
        <v>0</v>
      </c>
      <c r="P1434" s="55">
        <f t="shared" si="348"/>
        <v>0</v>
      </c>
      <c r="Q1434" s="55">
        <f t="shared" si="348"/>
        <v>0</v>
      </c>
      <c r="R1434" s="55">
        <f t="shared" si="348"/>
        <v>0</v>
      </c>
      <c r="S1434" s="55">
        <f t="shared" si="348"/>
        <v>0</v>
      </c>
      <c r="T1434" s="55">
        <f t="shared" si="348"/>
        <v>0</v>
      </c>
      <c r="U1434" s="55">
        <f t="shared" si="348"/>
        <v>0</v>
      </c>
      <c r="V1434" s="55">
        <f t="shared" si="348"/>
        <v>0</v>
      </c>
      <c r="W1434" s="55">
        <f t="shared" si="348"/>
        <v>0</v>
      </c>
      <c r="X1434" s="55">
        <f t="shared" si="348"/>
        <v>0</v>
      </c>
      <c r="Y1434" s="55">
        <f t="shared" si="348"/>
        <v>0</v>
      </c>
      <c r="Z1434" s="55">
        <f t="shared" si="347"/>
        <v>0</v>
      </c>
      <c r="AA1434" s="55">
        <f t="shared" si="347"/>
        <v>0</v>
      </c>
      <c r="AB1434" s="55">
        <f t="shared" si="347"/>
        <v>0</v>
      </c>
      <c r="AC1434" s="55">
        <f t="shared" si="347"/>
        <v>0</v>
      </c>
      <c r="AD1434" s="55">
        <f t="shared" si="347"/>
        <v>0</v>
      </c>
      <c r="AE1434" s="55">
        <f t="shared" si="347"/>
        <v>0</v>
      </c>
      <c r="AF1434" s="55">
        <f t="shared" si="347"/>
        <v>0</v>
      </c>
      <c r="AG1434" s="55">
        <f t="shared" si="347"/>
        <v>0</v>
      </c>
      <c r="AH1434" s="55">
        <f t="shared" si="347"/>
        <v>0</v>
      </c>
      <c r="AI1434" s="55">
        <f t="shared" si="347"/>
        <v>0</v>
      </c>
      <c r="AJ1434" s="55">
        <f t="shared" si="347"/>
        <v>0</v>
      </c>
      <c r="AK1434" s="55">
        <f t="shared" si="347"/>
        <v>0</v>
      </c>
      <c r="AL1434" s="55">
        <f t="shared" si="347"/>
        <v>0</v>
      </c>
      <c r="AM1434" s="55">
        <f t="shared" si="347"/>
        <v>0</v>
      </c>
      <c r="AN1434" s="55">
        <f t="shared" si="347"/>
        <v>0</v>
      </c>
      <c r="AO1434" s="55">
        <f t="shared" si="340"/>
        <v>0</v>
      </c>
      <c r="AP1434" s="55">
        <f t="shared" si="340"/>
        <v>0</v>
      </c>
      <c r="AQ1434" s="55">
        <f t="shared" si="340"/>
        <v>0</v>
      </c>
      <c r="AR1434" s="55">
        <f t="shared" si="340"/>
        <v>0</v>
      </c>
      <c r="AS1434" s="55">
        <f t="shared" si="340"/>
        <v>0</v>
      </c>
      <c r="AT1434" s="55">
        <f t="shared" si="340"/>
        <v>0</v>
      </c>
      <c r="AU1434" s="55">
        <f t="shared" si="340"/>
        <v>0</v>
      </c>
      <c r="AV1434" s="54">
        <f t="shared" si="344"/>
        <v>0</v>
      </c>
      <c r="AW1434" s="54">
        <f t="shared" si="345"/>
        <v>0</v>
      </c>
      <c r="AX1434" s="54">
        <f t="shared" si="346"/>
        <v>0</v>
      </c>
    </row>
    <row r="1435" spans="9:50">
      <c r="I1435" s="55">
        <f t="shared" si="342"/>
        <v>0</v>
      </c>
      <c r="J1435" s="55">
        <f t="shared" si="348"/>
        <v>0</v>
      </c>
      <c r="K1435" s="55">
        <f t="shared" si="348"/>
        <v>0</v>
      </c>
      <c r="L1435" s="55">
        <f t="shared" si="348"/>
        <v>0</v>
      </c>
      <c r="M1435" s="55">
        <f t="shared" si="348"/>
        <v>0</v>
      </c>
      <c r="N1435" s="55">
        <f t="shared" si="348"/>
        <v>0</v>
      </c>
      <c r="O1435" s="55">
        <f t="shared" si="348"/>
        <v>0</v>
      </c>
      <c r="P1435" s="55">
        <f t="shared" si="348"/>
        <v>0</v>
      </c>
      <c r="Q1435" s="55">
        <f t="shared" si="348"/>
        <v>0</v>
      </c>
      <c r="R1435" s="55">
        <f t="shared" si="348"/>
        <v>0</v>
      </c>
      <c r="S1435" s="55">
        <f t="shared" si="348"/>
        <v>0</v>
      </c>
      <c r="T1435" s="55">
        <f t="shared" si="348"/>
        <v>0</v>
      </c>
      <c r="U1435" s="55">
        <f t="shared" si="348"/>
        <v>0</v>
      </c>
      <c r="V1435" s="55">
        <f t="shared" si="348"/>
        <v>0</v>
      </c>
      <c r="W1435" s="55">
        <f t="shared" si="348"/>
        <v>0</v>
      </c>
      <c r="X1435" s="55">
        <f t="shared" si="348"/>
        <v>0</v>
      </c>
      <c r="Y1435" s="55">
        <f t="shared" si="348"/>
        <v>0</v>
      </c>
      <c r="Z1435" s="55">
        <f t="shared" si="347"/>
        <v>0</v>
      </c>
      <c r="AA1435" s="55">
        <f t="shared" si="347"/>
        <v>0</v>
      </c>
      <c r="AB1435" s="55">
        <f t="shared" si="347"/>
        <v>0</v>
      </c>
      <c r="AC1435" s="55">
        <f t="shared" si="347"/>
        <v>0</v>
      </c>
      <c r="AD1435" s="55">
        <f t="shared" si="347"/>
        <v>0</v>
      </c>
      <c r="AE1435" s="55">
        <f t="shared" si="347"/>
        <v>0</v>
      </c>
      <c r="AF1435" s="55">
        <f t="shared" si="347"/>
        <v>0</v>
      </c>
      <c r="AG1435" s="55">
        <f t="shared" si="347"/>
        <v>0</v>
      </c>
      <c r="AH1435" s="55">
        <f t="shared" si="347"/>
        <v>0</v>
      </c>
      <c r="AI1435" s="55">
        <f t="shared" si="347"/>
        <v>0</v>
      </c>
      <c r="AJ1435" s="55">
        <f t="shared" si="347"/>
        <v>0</v>
      </c>
      <c r="AK1435" s="55">
        <f t="shared" si="347"/>
        <v>0</v>
      </c>
      <c r="AL1435" s="55">
        <f t="shared" si="347"/>
        <v>0</v>
      </c>
      <c r="AM1435" s="55">
        <f t="shared" si="347"/>
        <v>0</v>
      </c>
      <c r="AN1435" s="55">
        <f t="shared" si="347"/>
        <v>0</v>
      </c>
      <c r="AO1435" s="55">
        <f t="shared" si="340"/>
        <v>0</v>
      </c>
      <c r="AP1435" s="55">
        <f t="shared" si="340"/>
        <v>0</v>
      </c>
      <c r="AQ1435" s="55">
        <f t="shared" si="340"/>
        <v>0</v>
      </c>
      <c r="AR1435" s="55">
        <f t="shared" si="340"/>
        <v>0</v>
      </c>
      <c r="AS1435" s="55">
        <f t="shared" si="340"/>
        <v>0</v>
      </c>
      <c r="AT1435" s="55">
        <f t="shared" si="340"/>
        <v>0</v>
      </c>
      <c r="AU1435" s="55">
        <f t="shared" si="340"/>
        <v>0</v>
      </c>
      <c r="AV1435" s="54">
        <f t="shared" si="344"/>
        <v>0</v>
      </c>
      <c r="AW1435" s="54">
        <f t="shared" si="345"/>
        <v>0</v>
      </c>
      <c r="AX1435" s="54">
        <f t="shared" si="346"/>
        <v>0</v>
      </c>
    </row>
    <row r="1436" spans="9:50">
      <c r="I1436" s="55">
        <f t="shared" si="342"/>
        <v>0</v>
      </c>
      <c r="J1436" s="55">
        <f t="shared" si="348"/>
        <v>0</v>
      </c>
      <c r="K1436" s="55">
        <f t="shared" si="348"/>
        <v>0</v>
      </c>
      <c r="L1436" s="55">
        <f t="shared" si="348"/>
        <v>0</v>
      </c>
      <c r="M1436" s="55">
        <f t="shared" si="348"/>
        <v>0</v>
      </c>
      <c r="N1436" s="55">
        <f t="shared" si="348"/>
        <v>0</v>
      </c>
      <c r="O1436" s="55">
        <f t="shared" si="348"/>
        <v>0</v>
      </c>
      <c r="P1436" s="55">
        <f t="shared" si="348"/>
        <v>0</v>
      </c>
      <c r="Q1436" s="55">
        <f t="shared" si="348"/>
        <v>0</v>
      </c>
      <c r="R1436" s="55">
        <f t="shared" si="348"/>
        <v>0</v>
      </c>
      <c r="S1436" s="55">
        <f t="shared" si="348"/>
        <v>0</v>
      </c>
      <c r="T1436" s="55">
        <f t="shared" si="348"/>
        <v>0</v>
      </c>
      <c r="U1436" s="55">
        <f t="shared" si="348"/>
        <v>0</v>
      </c>
      <c r="V1436" s="55">
        <f t="shared" si="348"/>
        <v>0</v>
      </c>
      <c r="W1436" s="55">
        <f t="shared" si="348"/>
        <v>0</v>
      </c>
      <c r="X1436" s="55">
        <f t="shared" si="348"/>
        <v>0</v>
      </c>
      <c r="Y1436" s="55">
        <f t="shared" si="348"/>
        <v>0</v>
      </c>
      <c r="Z1436" s="55">
        <f t="shared" si="347"/>
        <v>0</v>
      </c>
      <c r="AA1436" s="55">
        <f t="shared" si="347"/>
        <v>0</v>
      </c>
      <c r="AB1436" s="55">
        <f t="shared" si="347"/>
        <v>0</v>
      </c>
      <c r="AC1436" s="55">
        <f t="shared" si="347"/>
        <v>0</v>
      </c>
      <c r="AD1436" s="55">
        <f t="shared" si="347"/>
        <v>0</v>
      </c>
      <c r="AE1436" s="55">
        <f t="shared" si="347"/>
        <v>0</v>
      </c>
      <c r="AF1436" s="55">
        <f t="shared" si="347"/>
        <v>0</v>
      </c>
      <c r="AG1436" s="55">
        <f t="shared" si="347"/>
        <v>0</v>
      </c>
      <c r="AH1436" s="55">
        <f t="shared" si="347"/>
        <v>0</v>
      </c>
      <c r="AI1436" s="55">
        <f t="shared" si="347"/>
        <v>0</v>
      </c>
      <c r="AJ1436" s="55">
        <f t="shared" si="347"/>
        <v>0</v>
      </c>
      <c r="AK1436" s="55">
        <f t="shared" si="347"/>
        <v>0</v>
      </c>
      <c r="AL1436" s="55">
        <f t="shared" si="347"/>
        <v>0</v>
      </c>
      <c r="AM1436" s="55">
        <f t="shared" si="347"/>
        <v>0</v>
      </c>
      <c r="AN1436" s="55">
        <f t="shared" si="347"/>
        <v>0</v>
      </c>
      <c r="AO1436" s="55">
        <f t="shared" si="340"/>
        <v>0</v>
      </c>
      <c r="AP1436" s="55">
        <f t="shared" si="340"/>
        <v>0</v>
      </c>
      <c r="AQ1436" s="55">
        <f t="shared" si="340"/>
        <v>0</v>
      </c>
      <c r="AR1436" s="55">
        <f t="shared" si="340"/>
        <v>0</v>
      </c>
      <c r="AS1436" s="55">
        <f t="shared" si="340"/>
        <v>0</v>
      </c>
      <c r="AT1436" s="55">
        <f t="shared" si="340"/>
        <v>0</v>
      </c>
      <c r="AU1436" s="55">
        <f t="shared" si="340"/>
        <v>0</v>
      </c>
      <c r="AV1436" s="54">
        <f t="shared" si="344"/>
        <v>0</v>
      </c>
      <c r="AW1436" s="54">
        <f t="shared" si="345"/>
        <v>0</v>
      </c>
      <c r="AX1436" s="54">
        <f t="shared" si="346"/>
        <v>0</v>
      </c>
    </row>
    <row r="1437" spans="9:50">
      <c r="I1437" s="55">
        <f t="shared" si="342"/>
        <v>0</v>
      </c>
      <c r="J1437" s="55">
        <f t="shared" si="348"/>
        <v>0</v>
      </c>
      <c r="K1437" s="55">
        <f t="shared" si="348"/>
        <v>0</v>
      </c>
      <c r="L1437" s="55">
        <f t="shared" si="348"/>
        <v>0</v>
      </c>
      <c r="M1437" s="55">
        <f t="shared" si="348"/>
        <v>0</v>
      </c>
      <c r="N1437" s="55">
        <f t="shared" si="348"/>
        <v>0</v>
      </c>
      <c r="O1437" s="55">
        <f t="shared" si="348"/>
        <v>0</v>
      </c>
      <c r="P1437" s="55">
        <f t="shared" si="348"/>
        <v>0</v>
      </c>
      <c r="Q1437" s="55">
        <f t="shared" si="348"/>
        <v>0</v>
      </c>
      <c r="R1437" s="55">
        <f t="shared" si="348"/>
        <v>0</v>
      </c>
      <c r="S1437" s="55">
        <f t="shared" si="348"/>
        <v>0</v>
      </c>
      <c r="T1437" s="55">
        <f t="shared" si="348"/>
        <v>0</v>
      </c>
      <c r="U1437" s="55">
        <f t="shared" si="348"/>
        <v>0</v>
      </c>
      <c r="V1437" s="55">
        <f t="shared" si="348"/>
        <v>0</v>
      </c>
      <c r="W1437" s="55">
        <f t="shared" si="348"/>
        <v>0</v>
      </c>
      <c r="X1437" s="55">
        <f t="shared" si="348"/>
        <v>0</v>
      </c>
      <c r="Y1437" s="55">
        <f t="shared" si="348"/>
        <v>0</v>
      </c>
      <c r="Z1437" s="55">
        <f t="shared" si="347"/>
        <v>0</v>
      </c>
      <c r="AA1437" s="55">
        <f t="shared" si="347"/>
        <v>0</v>
      </c>
      <c r="AB1437" s="55">
        <f t="shared" si="347"/>
        <v>0</v>
      </c>
      <c r="AC1437" s="55">
        <f t="shared" si="347"/>
        <v>0</v>
      </c>
      <c r="AD1437" s="55">
        <f t="shared" si="347"/>
        <v>0</v>
      </c>
      <c r="AE1437" s="55">
        <f t="shared" si="347"/>
        <v>0</v>
      </c>
      <c r="AF1437" s="55">
        <f t="shared" si="347"/>
        <v>0</v>
      </c>
      <c r="AG1437" s="55">
        <f t="shared" si="347"/>
        <v>0</v>
      </c>
      <c r="AH1437" s="55">
        <f t="shared" si="347"/>
        <v>0</v>
      </c>
      <c r="AI1437" s="55">
        <f t="shared" si="347"/>
        <v>0</v>
      </c>
      <c r="AJ1437" s="55">
        <f t="shared" si="347"/>
        <v>0</v>
      </c>
      <c r="AK1437" s="55">
        <f t="shared" si="347"/>
        <v>0</v>
      </c>
      <c r="AL1437" s="55">
        <f t="shared" si="347"/>
        <v>0</v>
      </c>
      <c r="AM1437" s="55">
        <f t="shared" si="347"/>
        <v>0</v>
      </c>
      <c r="AN1437" s="55">
        <f t="shared" si="347"/>
        <v>0</v>
      </c>
      <c r="AO1437" s="55">
        <f t="shared" si="340"/>
        <v>0</v>
      </c>
      <c r="AP1437" s="55">
        <f t="shared" si="340"/>
        <v>0</v>
      </c>
      <c r="AQ1437" s="55">
        <f t="shared" si="340"/>
        <v>0</v>
      </c>
      <c r="AR1437" s="55">
        <f t="shared" si="340"/>
        <v>0</v>
      </c>
      <c r="AS1437" s="55">
        <f t="shared" si="340"/>
        <v>0</v>
      </c>
      <c r="AT1437" s="55">
        <f t="shared" si="340"/>
        <v>0</v>
      </c>
      <c r="AU1437" s="55">
        <f t="shared" si="340"/>
        <v>0</v>
      </c>
      <c r="AV1437" s="54">
        <f t="shared" si="344"/>
        <v>0</v>
      </c>
      <c r="AW1437" s="54">
        <f t="shared" si="345"/>
        <v>0</v>
      </c>
      <c r="AX1437" s="54">
        <f t="shared" si="346"/>
        <v>0</v>
      </c>
    </row>
    <row r="1438" spans="9:50">
      <c r="I1438" s="55">
        <f t="shared" si="342"/>
        <v>0</v>
      </c>
      <c r="J1438" s="55">
        <f t="shared" si="348"/>
        <v>0</v>
      </c>
      <c r="K1438" s="55">
        <f t="shared" si="348"/>
        <v>0</v>
      </c>
      <c r="L1438" s="55">
        <f t="shared" si="348"/>
        <v>0</v>
      </c>
      <c r="M1438" s="55">
        <f t="shared" si="348"/>
        <v>0</v>
      </c>
      <c r="N1438" s="55">
        <f t="shared" si="348"/>
        <v>0</v>
      </c>
      <c r="O1438" s="55">
        <f t="shared" si="348"/>
        <v>0</v>
      </c>
      <c r="P1438" s="55">
        <f t="shared" si="348"/>
        <v>0</v>
      </c>
      <c r="Q1438" s="55">
        <f t="shared" si="348"/>
        <v>0</v>
      </c>
      <c r="R1438" s="55">
        <f t="shared" si="348"/>
        <v>0</v>
      </c>
      <c r="S1438" s="55">
        <f t="shared" si="348"/>
        <v>0</v>
      </c>
      <c r="T1438" s="55">
        <f t="shared" si="348"/>
        <v>0</v>
      </c>
      <c r="U1438" s="55">
        <f t="shared" si="348"/>
        <v>0</v>
      </c>
      <c r="V1438" s="55">
        <f t="shared" si="348"/>
        <v>0</v>
      </c>
      <c r="W1438" s="55">
        <f t="shared" si="348"/>
        <v>0</v>
      </c>
      <c r="X1438" s="55">
        <f t="shared" si="348"/>
        <v>0</v>
      </c>
      <c r="Y1438" s="55">
        <f t="shared" si="348"/>
        <v>0</v>
      </c>
      <c r="Z1438" s="55">
        <f t="shared" si="347"/>
        <v>0</v>
      </c>
      <c r="AA1438" s="55">
        <f t="shared" si="347"/>
        <v>0</v>
      </c>
      <c r="AB1438" s="55">
        <f t="shared" si="347"/>
        <v>0</v>
      </c>
      <c r="AC1438" s="55">
        <f t="shared" si="347"/>
        <v>0</v>
      </c>
      <c r="AD1438" s="55">
        <f t="shared" si="347"/>
        <v>0</v>
      </c>
      <c r="AE1438" s="55">
        <f t="shared" si="347"/>
        <v>0</v>
      </c>
      <c r="AF1438" s="55">
        <f t="shared" si="347"/>
        <v>0</v>
      </c>
      <c r="AG1438" s="55">
        <f t="shared" si="347"/>
        <v>0</v>
      </c>
      <c r="AH1438" s="55">
        <f t="shared" si="347"/>
        <v>0</v>
      </c>
      <c r="AI1438" s="55">
        <f t="shared" si="347"/>
        <v>0</v>
      </c>
      <c r="AJ1438" s="55">
        <f t="shared" si="347"/>
        <v>0</v>
      </c>
      <c r="AK1438" s="55">
        <f t="shared" si="347"/>
        <v>0</v>
      </c>
      <c r="AL1438" s="55">
        <f t="shared" si="347"/>
        <v>0</v>
      </c>
      <c r="AM1438" s="55">
        <f t="shared" si="347"/>
        <v>0</v>
      </c>
      <c r="AN1438" s="55">
        <f t="shared" si="347"/>
        <v>0</v>
      </c>
      <c r="AO1438" s="55">
        <f t="shared" si="340"/>
        <v>0</v>
      </c>
      <c r="AP1438" s="55">
        <f t="shared" si="340"/>
        <v>0</v>
      </c>
      <c r="AQ1438" s="55">
        <f t="shared" si="340"/>
        <v>0</v>
      </c>
      <c r="AR1438" s="55">
        <f t="shared" ref="AR1438:AU1438" si="349">SUMIFS($F$2:$F$2000,$E$2:$E$2000,AR$1,$A$2:$A$2000,$H1438)</f>
        <v>0</v>
      </c>
      <c r="AS1438" s="55">
        <f t="shared" si="349"/>
        <v>0</v>
      </c>
      <c r="AT1438" s="55">
        <f t="shared" si="349"/>
        <v>0</v>
      </c>
      <c r="AU1438" s="55">
        <f t="shared" si="349"/>
        <v>0</v>
      </c>
      <c r="AV1438" s="54">
        <f t="shared" si="344"/>
        <v>0</v>
      </c>
      <c r="AW1438" s="54">
        <f t="shared" si="345"/>
        <v>0</v>
      </c>
      <c r="AX1438" s="54">
        <f t="shared" si="346"/>
        <v>0</v>
      </c>
    </row>
    <row r="1439" spans="9:50">
      <c r="I1439" s="55">
        <f t="shared" si="342"/>
        <v>0</v>
      </c>
      <c r="J1439" s="55">
        <f t="shared" si="348"/>
        <v>0</v>
      </c>
      <c r="K1439" s="55">
        <f t="shared" si="348"/>
        <v>0</v>
      </c>
      <c r="L1439" s="55">
        <f t="shared" si="348"/>
        <v>0</v>
      </c>
      <c r="M1439" s="55">
        <f t="shared" si="348"/>
        <v>0</v>
      </c>
      <c r="N1439" s="55">
        <f t="shared" si="348"/>
        <v>0</v>
      </c>
      <c r="O1439" s="55">
        <f t="shared" si="348"/>
        <v>0</v>
      </c>
      <c r="P1439" s="55">
        <f t="shared" si="348"/>
        <v>0</v>
      </c>
      <c r="Q1439" s="55">
        <f t="shared" si="348"/>
        <v>0</v>
      </c>
      <c r="R1439" s="55">
        <f t="shared" si="348"/>
        <v>0</v>
      </c>
      <c r="S1439" s="55">
        <f t="shared" si="348"/>
        <v>0</v>
      </c>
      <c r="T1439" s="55">
        <f t="shared" si="348"/>
        <v>0</v>
      </c>
      <c r="U1439" s="55">
        <f t="shared" si="348"/>
        <v>0</v>
      </c>
      <c r="V1439" s="55">
        <f t="shared" si="348"/>
        <v>0</v>
      </c>
      <c r="W1439" s="55">
        <f t="shared" si="348"/>
        <v>0</v>
      </c>
      <c r="X1439" s="55">
        <f t="shared" si="348"/>
        <v>0</v>
      </c>
      <c r="Y1439" s="55">
        <f t="shared" si="348"/>
        <v>0</v>
      </c>
      <c r="Z1439" s="55">
        <f t="shared" si="347"/>
        <v>0</v>
      </c>
      <c r="AA1439" s="55">
        <f t="shared" si="347"/>
        <v>0</v>
      </c>
      <c r="AB1439" s="55">
        <f t="shared" si="347"/>
        <v>0</v>
      </c>
      <c r="AC1439" s="55">
        <f t="shared" si="347"/>
        <v>0</v>
      </c>
      <c r="AD1439" s="55">
        <f t="shared" si="347"/>
        <v>0</v>
      </c>
      <c r="AE1439" s="55">
        <f t="shared" si="347"/>
        <v>0</v>
      </c>
      <c r="AF1439" s="55">
        <f t="shared" si="347"/>
        <v>0</v>
      </c>
      <c r="AG1439" s="55">
        <f t="shared" si="347"/>
        <v>0</v>
      </c>
      <c r="AH1439" s="55">
        <f t="shared" si="347"/>
        <v>0</v>
      </c>
      <c r="AI1439" s="55">
        <f t="shared" si="347"/>
        <v>0</v>
      </c>
      <c r="AJ1439" s="55">
        <f t="shared" si="347"/>
        <v>0</v>
      </c>
      <c r="AK1439" s="55">
        <f t="shared" si="347"/>
        <v>0</v>
      </c>
      <c r="AL1439" s="55">
        <f t="shared" si="347"/>
        <v>0</v>
      </c>
      <c r="AM1439" s="55">
        <f t="shared" si="347"/>
        <v>0</v>
      </c>
      <c r="AN1439" s="55">
        <f t="shared" si="347"/>
        <v>0</v>
      </c>
      <c r="AO1439" s="55">
        <f t="shared" ref="AO1439:AU1475" si="350">SUMIFS($F$2:$F$2000,$E$2:$E$2000,AO$1,$A$2:$A$2000,$H1439)</f>
        <v>0</v>
      </c>
      <c r="AP1439" s="55">
        <f t="shared" si="350"/>
        <v>0</v>
      </c>
      <c r="AQ1439" s="55">
        <f t="shared" si="350"/>
        <v>0</v>
      </c>
      <c r="AR1439" s="55">
        <f t="shared" si="350"/>
        <v>0</v>
      </c>
      <c r="AS1439" s="55">
        <f t="shared" si="350"/>
        <v>0</v>
      </c>
      <c r="AT1439" s="55">
        <f t="shared" si="350"/>
        <v>0</v>
      </c>
      <c r="AU1439" s="55">
        <f t="shared" si="350"/>
        <v>0</v>
      </c>
      <c r="AV1439" s="54">
        <f t="shared" si="344"/>
        <v>0</v>
      </c>
      <c r="AW1439" s="54">
        <f t="shared" si="345"/>
        <v>0</v>
      </c>
      <c r="AX1439" s="54">
        <f t="shared" si="346"/>
        <v>0</v>
      </c>
    </row>
    <row r="1440" spans="9:50">
      <c r="I1440" s="55">
        <f t="shared" si="342"/>
        <v>0</v>
      </c>
      <c r="J1440" s="55">
        <f t="shared" si="348"/>
        <v>0</v>
      </c>
      <c r="K1440" s="55">
        <f t="shared" si="348"/>
        <v>0</v>
      </c>
      <c r="L1440" s="55">
        <f t="shared" si="348"/>
        <v>0</v>
      </c>
      <c r="M1440" s="55">
        <f t="shared" si="348"/>
        <v>0</v>
      </c>
      <c r="N1440" s="55">
        <f t="shared" si="348"/>
        <v>0</v>
      </c>
      <c r="O1440" s="55">
        <f t="shared" si="348"/>
        <v>0</v>
      </c>
      <c r="P1440" s="55">
        <f t="shared" si="348"/>
        <v>0</v>
      </c>
      <c r="Q1440" s="55">
        <f t="shared" si="348"/>
        <v>0</v>
      </c>
      <c r="R1440" s="55">
        <f t="shared" si="348"/>
        <v>0</v>
      </c>
      <c r="S1440" s="55">
        <f t="shared" si="348"/>
        <v>0</v>
      </c>
      <c r="T1440" s="55">
        <f t="shared" si="348"/>
        <v>0</v>
      </c>
      <c r="U1440" s="55">
        <f t="shared" si="348"/>
        <v>0</v>
      </c>
      <c r="V1440" s="55">
        <f t="shared" si="348"/>
        <v>0</v>
      </c>
      <c r="W1440" s="55">
        <f t="shared" si="348"/>
        <v>0</v>
      </c>
      <c r="X1440" s="55">
        <f t="shared" si="348"/>
        <v>0</v>
      </c>
      <c r="Y1440" s="55">
        <f t="shared" si="348"/>
        <v>0</v>
      </c>
      <c r="Z1440" s="55">
        <f t="shared" si="347"/>
        <v>0</v>
      </c>
      <c r="AA1440" s="55">
        <f t="shared" si="347"/>
        <v>0</v>
      </c>
      <c r="AB1440" s="55">
        <f t="shared" si="347"/>
        <v>0</v>
      </c>
      <c r="AC1440" s="55">
        <f t="shared" si="347"/>
        <v>0</v>
      </c>
      <c r="AD1440" s="55">
        <f t="shared" si="347"/>
        <v>0</v>
      </c>
      <c r="AE1440" s="55">
        <f t="shared" si="347"/>
        <v>0</v>
      </c>
      <c r="AF1440" s="55">
        <f t="shared" si="347"/>
        <v>0</v>
      </c>
      <c r="AG1440" s="55">
        <f t="shared" si="347"/>
        <v>0</v>
      </c>
      <c r="AH1440" s="55">
        <f t="shared" si="347"/>
        <v>0</v>
      </c>
      <c r="AI1440" s="55">
        <f t="shared" si="347"/>
        <v>0</v>
      </c>
      <c r="AJ1440" s="55">
        <f t="shared" si="347"/>
        <v>0</v>
      </c>
      <c r="AK1440" s="55">
        <f t="shared" si="347"/>
        <v>0</v>
      </c>
      <c r="AL1440" s="55">
        <f t="shared" si="347"/>
        <v>0</v>
      </c>
      <c r="AM1440" s="55">
        <f t="shared" si="347"/>
        <v>0</v>
      </c>
      <c r="AN1440" s="55">
        <f t="shared" si="347"/>
        <v>0</v>
      </c>
      <c r="AO1440" s="55">
        <f t="shared" si="350"/>
        <v>0</v>
      </c>
      <c r="AP1440" s="55">
        <f t="shared" si="350"/>
        <v>0</v>
      </c>
      <c r="AQ1440" s="55">
        <f t="shared" si="350"/>
        <v>0</v>
      </c>
      <c r="AR1440" s="55">
        <f t="shared" si="350"/>
        <v>0</v>
      </c>
      <c r="AS1440" s="55">
        <f t="shared" si="350"/>
        <v>0</v>
      </c>
      <c r="AT1440" s="55">
        <f t="shared" si="350"/>
        <v>0</v>
      </c>
      <c r="AU1440" s="55">
        <f t="shared" si="350"/>
        <v>0</v>
      </c>
      <c r="AV1440" s="54">
        <f t="shared" si="344"/>
        <v>0</v>
      </c>
      <c r="AW1440" s="54">
        <f t="shared" si="345"/>
        <v>0</v>
      </c>
      <c r="AX1440" s="54">
        <f t="shared" si="346"/>
        <v>0</v>
      </c>
    </row>
    <row r="1441" spans="9:50">
      <c r="I1441" s="55">
        <f t="shared" si="342"/>
        <v>0</v>
      </c>
      <c r="J1441" s="55">
        <f t="shared" si="348"/>
        <v>0</v>
      </c>
      <c r="K1441" s="55">
        <f t="shared" si="348"/>
        <v>0</v>
      </c>
      <c r="L1441" s="55">
        <f t="shared" si="348"/>
        <v>0</v>
      </c>
      <c r="M1441" s="55">
        <f t="shared" si="348"/>
        <v>0</v>
      </c>
      <c r="N1441" s="55">
        <f t="shared" si="348"/>
        <v>0</v>
      </c>
      <c r="O1441" s="55">
        <f t="shared" si="348"/>
        <v>0</v>
      </c>
      <c r="P1441" s="55">
        <f t="shared" si="348"/>
        <v>0</v>
      </c>
      <c r="Q1441" s="55">
        <f t="shared" si="348"/>
        <v>0</v>
      </c>
      <c r="R1441" s="55">
        <f t="shared" si="348"/>
        <v>0</v>
      </c>
      <c r="S1441" s="55">
        <f t="shared" si="348"/>
        <v>0</v>
      </c>
      <c r="T1441" s="55">
        <f t="shared" si="348"/>
        <v>0</v>
      </c>
      <c r="U1441" s="55">
        <f t="shared" si="348"/>
        <v>0</v>
      </c>
      <c r="V1441" s="55">
        <f t="shared" si="348"/>
        <v>0</v>
      </c>
      <c r="W1441" s="55">
        <f t="shared" si="348"/>
        <v>0</v>
      </c>
      <c r="X1441" s="55">
        <f t="shared" si="348"/>
        <v>0</v>
      </c>
      <c r="Y1441" s="55">
        <f t="shared" si="348"/>
        <v>0</v>
      </c>
      <c r="Z1441" s="55">
        <f t="shared" si="347"/>
        <v>0</v>
      </c>
      <c r="AA1441" s="55">
        <f t="shared" si="347"/>
        <v>0</v>
      </c>
      <c r="AB1441" s="55">
        <f t="shared" si="347"/>
        <v>0</v>
      </c>
      <c r="AC1441" s="55">
        <f t="shared" si="347"/>
        <v>0</v>
      </c>
      <c r="AD1441" s="55">
        <f t="shared" si="347"/>
        <v>0</v>
      </c>
      <c r="AE1441" s="55">
        <f t="shared" si="347"/>
        <v>0</v>
      </c>
      <c r="AF1441" s="55">
        <f t="shared" si="347"/>
        <v>0</v>
      </c>
      <c r="AG1441" s="55">
        <f t="shared" si="347"/>
        <v>0</v>
      </c>
      <c r="AH1441" s="55">
        <f t="shared" si="347"/>
        <v>0</v>
      </c>
      <c r="AI1441" s="55">
        <f t="shared" si="347"/>
        <v>0</v>
      </c>
      <c r="AJ1441" s="55">
        <f t="shared" si="347"/>
        <v>0</v>
      </c>
      <c r="AK1441" s="55">
        <f t="shared" si="347"/>
        <v>0</v>
      </c>
      <c r="AL1441" s="55">
        <f t="shared" si="347"/>
        <v>0</v>
      </c>
      <c r="AM1441" s="55">
        <f t="shared" si="347"/>
        <v>0</v>
      </c>
      <c r="AN1441" s="55">
        <f t="shared" si="347"/>
        <v>0</v>
      </c>
      <c r="AO1441" s="55">
        <f t="shared" si="350"/>
        <v>0</v>
      </c>
      <c r="AP1441" s="55">
        <f t="shared" si="350"/>
        <v>0</v>
      </c>
      <c r="AQ1441" s="55">
        <f t="shared" si="350"/>
        <v>0</v>
      </c>
      <c r="AR1441" s="55">
        <f t="shared" si="350"/>
        <v>0</v>
      </c>
      <c r="AS1441" s="55">
        <f t="shared" si="350"/>
        <v>0</v>
      </c>
      <c r="AT1441" s="55">
        <f t="shared" si="350"/>
        <v>0</v>
      </c>
      <c r="AU1441" s="55">
        <f t="shared" si="350"/>
        <v>0</v>
      </c>
      <c r="AV1441" s="54">
        <f t="shared" si="344"/>
        <v>0</v>
      </c>
      <c r="AW1441" s="54">
        <f t="shared" si="345"/>
        <v>0</v>
      </c>
      <c r="AX1441" s="54">
        <f t="shared" si="346"/>
        <v>0</v>
      </c>
    </row>
    <row r="1442" spans="9:50">
      <c r="I1442" s="55">
        <f t="shared" si="342"/>
        <v>0</v>
      </c>
      <c r="J1442" s="55">
        <f t="shared" si="348"/>
        <v>0</v>
      </c>
      <c r="K1442" s="55">
        <f t="shared" si="348"/>
        <v>0</v>
      </c>
      <c r="L1442" s="55">
        <f t="shared" si="348"/>
        <v>0</v>
      </c>
      <c r="M1442" s="55">
        <f t="shared" si="348"/>
        <v>0</v>
      </c>
      <c r="N1442" s="55">
        <f t="shared" si="348"/>
        <v>0</v>
      </c>
      <c r="O1442" s="55">
        <f t="shared" si="348"/>
        <v>0</v>
      </c>
      <c r="P1442" s="55">
        <f t="shared" si="348"/>
        <v>0</v>
      </c>
      <c r="Q1442" s="55">
        <f t="shared" si="348"/>
        <v>0</v>
      </c>
      <c r="R1442" s="55">
        <f t="shared" si="348"/>
        <v>0</v>
      </c>
      <c r="S1442" s="55">
        <f t="shared" si="348"/>
        <v>0</v>
      </c>
      <c r="T1442" s="55">
        <f t="shared" si="348"/>
        <v>0</v>
      </c>
      <c r="U1442" s="55">
        <f t="shared" si="348"/>
        <v>0</v>
      </c>
      <c r="V1442" s="55">
        <f t="shared" si="348"/>
        <v>0</v>
      </c>
      <c r="W1442" s="55">
        <f t="shared" si="348"/>
        <v>0</v>
      </c>
      <c r="X1442" s="55">
        <f t="shared" si="348"/>
        <v>0</v>
      </c>
      <c r="Y1442" s="55">
        <f t="shared" ref="Y1442:AN1457" si="351">SUMIFS($F$2:$F$2000,$E$2:$E$2000,Y$1,$A$2:$A$2000,$H1442)</f>
        <v>0</v>
      </c>
      <c r="Z1442" s="55">
        <f t="shared" si="351"/>
        <v>0</v>
      </c>
      <c r="AA1442" s="55">
        <f t="shared" si="351"/>
        <v>0</v>
      </c>
      <c r="AB1442" s="55">
        <f t="shared" si="351"/>
        <v>0</v>
      </c>
      <c r="AC1442" s="55">
        <f t="shared" si="351"/>
        <v>0</v>
      </c>
      <c r="AD1442" s="55">
        <f t="shared" si="351"/>
        <v>0</v>
      </c>
      <c r="AE1442" s="55">
        <f t="shared" si="351"/>
        <v>0</v>
      </c>
      <c r="AF1442" s="55">
        <f t="shared" si="351"/>
        <v>0</v>
      </c>
      <c r="AG1442" s="55">
        <f t="shared" si="351"/>
        <v>0</v>
      </c>
      <c r="AH1442" s="55">
        <f t="shared" si="351"/>
        <v>0</v>
      </c>
      <c r="AI1442" s="55">
        <f t="shared" si="351"/>
        <v>0</v>
      </c>
      <c r="AJ1442" s="55">
        <f t="shared" si="351"/>
        <v>0</v>
      </c>
      <c r="AK1442" s="55">
        <f t="shared" si="351"/>
        <v>0</v>
      </c>
      <c r="AL1442" s="55">
        <f t="shared" si="351"/>
        <v>0</v>
      </c>
      <c r="AM1442" s="55">
        <f t="shared" si="351"/>
        <v>0</v>
      </c>
      <c r="AN1442" s="55">
        <f t="shared" si="351"/>
        <v>0</v>
      </c>
      <c r="AO1442" s="55">
        <f t="shared" si="350"/>
        <v>0</v>
      </c>
      <c r="AP1442" s="55">
        <f t="shared" si="350"/>
        <v>0</v>
      </c>
      <c r="AQ1442" s="55">
        <f t="shared" si="350"/>
        <v>0</v>
      </c>
      <c r="AR1442" s="55">
        <f t="shared" si="350"/>
        <v>0</v>
      </c>
      <c r="AS1442" s="55">
        <f t="shared" si="350"/>
        <v>0</v>
      </c>
      <c r="AT1442" s="55">
        <f t="shared" si="350"/>
        <v>0</v>
      </c>
      <c r="AU1442" s="55">
        <f t="shared" si="350"/>
        <v>0</v>
      </c>
      <c r="AV1442" s="54">
        <f t="shared" si="344"/>
        <v>0</v>
      </c>
      <c r="AW1442" s="54">
        <f t="shared" si="345"/>
        <v>0</v>
      </c>
      <c r="AX1442" s="54">
        <f t="shared" si="346"/>
        <v>0</v>
      </c>
    </row>
    <row r="1443" spans="9:50">
      <c r="I1443" s="55">
        <f t="shared" si="342"/>
        <v>0</v>
      </c>
      <c r="J1443" s="55">
        <f t="shared" ref="J1443:Y1458" si="352">SUMIFS($F$2:$F$2000,$E$2:$E$2000,J$1,$A$2:$A$2000,$H1443)</f>
        <v>0</v>
      </c>
      <c r="K1443" s="55">
        <f t="shared" si="352"/>
        <v>0</v>
      </c>
      <c r="L1443" s="55">
        <f t="shared" si="352"/>
        <v>0</v>
      </c>
      <c r="M1443" s="55">
        <f t="shared" si="352"/>
        <v>0</v>
      </c>
      <c r="N1443" s="55">
        <f t="shared" si="352"/>
        <v>0</v>
      </c>
      <c r="O1443" s="55">
        <f t="shared" si="352"/>
        <v>0</v>
      </c>
      <c r="P1443" s="55">
        <f t="shared" si="352"/>
        <v>0</v>
      </c>
      <c r="Q1443" s="55">
        <f t="shared" si="352"/>
        <v>0</v>
      </c>
      <c r="R1443" s="55">
        <f t="shared" si="352"/>
        <v>0</v>
      </c>
      <c r="S1443" s="55">
        <f t="shared" si="352"/>
        <v>0</v>
      </c>
      <c r="T1443" s="55">
        <f t="shared" si="352"/>
        <v>0</v>
      </c>
      <c r="U1443" s="55">
        <f t="shared" si="352"/>
        <v>0</v>
      </c>
      <c r="V1443" s="55">
        <f t="shared" si="352"/>
        <v>0</v>
      </c>
      <c r="W1443" s="55">
        <f t="shared" si="352"/>
        <v>0</v>
      </c>
      <c r="X1443" s="55">
        <f t="shared" si="352"/>
        <v>0</v>
      </c>
      <c r="Y1443" s="55">
        <f t="shared" si="352"/>
        <v>0</v>
      </c>
      <c r="Z1443" s="55">
        <f t="shared" si="351"/>
        <v>0</v>
      </c>
      <c r="AA1443" s="55">
        <f t="shared" si="351"/>
        <v>0</v>
      </c>
      <c r="AB1443" s="55">
        <f t="shared" si="351"/>
        <v>0</v>
      </c>
      <c r="AC1443" s="55">
        <f t="shared" si="351"/>
        <v>0</v>
      </c>
      <c r="AD1443" s="55">
        <f t="shared" si="351"/>
        <v>0</v>
      </c>
      <c r="AE1443" s="55">
        <f t="shared" si="351"/>
        <v>0</v>
      </c>
      <c r="AF1443" s="55">
        <f t="shared" si="351"/>
        <v>0</v>
      </c>
      <c r="AG1443" s="55">
        <f t="shared" si="351"/>
        <v>0</v>
      </c>
      <c r="AH1443" s="55">
        <f t="shared" si="351"/>
        <v>0</v>
      </c>
      <c r="AI1443" s="55">
        <f t="shared" si="351"/>
        <v>0</v>
      </c>
      <c r="AJ1443" s="55">
        <f t="shared" si="351"/>
        <v>0</v>
      </c>
      <c r="AK1443" s="55">
        <f t="shared" si="351"/>
        <v>0</v>
      </c>
      <c r="AL1443" s="55">
        <f t="shared" si="351"/>
        <v>0</v>
      </c>
      <c r="AM1443" s="55">
        <f t="shared" si="351"/>
        <v>0</v>
      </c>
      <c r="AN1443" s="55">
        <f t="shared" si="351"/>
        <v>0</v>
      </c>
      <c r="AO1443" s="55">
        <f t="shared" si="350"/>
        <v>0</v>
      </c>
      <c r="AP1443" s="55">
        <f t="shared" si="350"/>
        <v>0</v>
      </c>
      <c r="AQ1443" s="55">
        <f t="shared" si="350"/>
        <v>0</v>
      </c>
      <c r="AR1443" s="55">
        <f t="shared" si="350"/>
        <v>0</v>
      </c>
      <c r="AS1443" s="55">
        <f t="shared" si="350"/>
        <v>0</v>
      </c>
      <c r="AT1443" s="55">
        <f t="shared" si="350"/>
        <v>0</v>
      </c>
      <c r="AU1443" s="55">
        <f t="shared" si="350"/>
        <v>0</v>
      </c>
      <c r="AV1443" s="54">
        <f t="shared" si="344"/>
        <v>0</v>
      </c>
      <c r="AW1443" s="54">
        <f t="shared" si="345"/>
        <v>0</v>
      </c>
      <c r="AX1443" s="54">
        <f t="shared" si="346"/>
        <v>0</v>
      </c>
    </row>
    <row r="1444" spans="9:50">
      <c r="I1444" s="55">
        <f t="shared" si="342"/>
        <v>0</v>
      </c>
      <c r="J1444" s="55">
        <f t="shared" si="352"/>
        <v>0</v>
      </c>
      <c r="K1444" s="55">
        <f t="shared" si="352"/>
        <v>0</v>
      </c>
      <c r="L1444" s="55">
        <f t="shared" si="352"/>
        <v>0</v>
      </c>
      <c r="M1444" s="55">
        <f t="shared" si="352"/>
        <v>0</v>
      </c>
      <c r="N1444" s="55">
        <f t="shared" si="352"/>
        <v>0</v>
      </c>
      <c r="O1444" s="55">
        <f t="shared" si="352"/>
        <v>0</v>
      </c>
      <c r="P1444" s="55">
        <f t="shared" si="352"/>
        <v>0</v>
      </c>
      <c r="Q1444" s="55">
        <f t="shared" si="352"/>
        <v>0</v>
      </c>
      <c r="R1444" s="55">
        <f t="shared" si="352"/>
        <v>0</v>
      </c>
      <c r="S1444" s="55">
        <f t="shared" si="352"/>
        <v>0</v>
      </c>
      <c r="T1444" s="55">
        <f t="shared" si="352"/>
        <v>0</v>
      </c>
      <c r="U1444" s="55">
        <f t="shared" si="352"/>
        <v>0</v>
      </c>
      <c r="V1444" s="55">
        <f t="shared" si="352"/>
        <v>0</v>
      </c>
      <c r="W1444" s="55">
        <f t="shared" si="352"/>
        <v>0</v>
      </c>
      <c r="X1444" s="55">
        <f t="shared" si="352"/>
        <v>0</v>
      </c>
      <c r="Y1444" s="55">
        <f t="shared" si="352"/>
        <v>0</v>
      </c>
      <c r="Z1444" s="55">
        <f t="shared" si="351"/>
        <v>0</v>
      </c>
      <c r="AA1444" s="55">
        <f t="shared" si="351"/>
        <v>0</v>
      </c>
      <c r="AB1444" s="55">
        <f t="shared" si="351"/>
        <v>0</v>
      </c>
      <c r="AC1444" s="55">
        <f t="shared" si="351"/>
        <v>0</v>
      </c>
      <c r="AD1444" s="55">
        <f t="shared" si="351"/>
        <v>0</v>
      </c>
      <c r="AE1444" s="55">
        <f t="shared" si="351"/>
        <v>0</v>
      </c>
      <c r="AF1444" s="55">
        <f t="shared" si="351"/>
        <v>0</v>
      </c>
      <c r="AG1444" s="55">
        <f t="shared" si="351"/>
        <v>0</v>
      </c>
      <c r="AH1444" s="55">
        <f t="shared" si="351"/>
        <v>0</v>
      </c>
      <c r="AI1444" s="55">
        <f t="shared" si="351"/>
        <v>0</v>
      </c>
      <c r="AJ1444" s="55">
        <f t="shared" si="351"/>
        <v>0</v>
      </c>
      <c r="AK1444" s="55">
        <f t="shared" si="351"/>
        <v>0</v>
      </c>
      <c r="AL1444" s="55">
        <f t="shared" si="351"/>
        <v>0</v>
      </c>
      <c r="AM1444" s="55">
        <f t="shared" si="351"/>
        <v>0</v>
      </c>
      <c r="AN1444" s="55">
        <f t="shared" si="351"/>
        <v>0</v>
      </c>
      <c r="AO1444" s="55">
        <f t="shared" si="350"/>
        <v>0</v>
      </c>
      <c r="AP1444" s="55">
        <f t="shared" si="350"/>
        <v>0</v>
      </c>
      <c r="AQ1444" s="55">
        <f t="shared" si="350"/>
        <v>0</v>
      </c>
      <c r="AR1444" s="55">
        <f t="shared" si="350"/>
        <v>0</v>
      </c>
      <c r="AS1444" s="55">
        <f t="shared" si="350"/>
        <v>0</v>
      </c>
      <c r="AT1444" s="55">
        <f t="shared" si="350"/>
        <v>0</v>
      </c>
      <c r="AU1444" s="55">
        <f t="shared" si="350"/>
        <v>0</v>
      </c>
      <c r="AV1444" s="54">
        <f t="shared" si="344"/>
        <v>0</v>
      </c>
      <c r="AW1444" s="54">
        <f t="shared" si="345"/>
        <v>0</v>
      </c>
      <c r="AX1444" s="54">
        <f t="shared" si="346"/>
        <v>0</v>
      </c>
    </row>
    <row r="1445" spans="9:50">
      <c r="I1445" s="55">
        <f t="shared" si="342"/>
        <v>0</v>
      </c>
      <c r="J1445" s="55">
        <f t="shared" si="352"/>
        <v>0</v>
      </c>
      <c r="K1445" s="55">
        <f t="shared" si="352"/>
        <v>0</v>
      </c>
      <c r="L1445" s="55">
        <f t="shared" si="352"/>
        <v>0</v>
      </c>
      <c r="M1445" s="55">
        <f t="shared" si="352"/>
        <v>0</v>
      </c>
      <c r="N1445" s="55">
        <f t="shared" si="352"/>
        <v>0</v>
      </c>
      <c r="O1445" s="55">
        <f t="shared" si="352"/>
        <v>0</v>
      </c>
      <c r="P1445" s="55">
        <f t="shared" si="352"/>
        <v>0</v>
      </c>
      <c r="Q1445" s="55">
        <f t="shared" si="352"/>
        <v>0</v>
      </c>
      <c r="R1445" s="55">
        <f t="shared" si="352"/>
        <v>0</v>
      </c>
      <c r="S1445" s="55">
        <f t="shared" si="352"/>
        <v>0</v>
      </c>
      <c r="T1445" s="55">
        <f t="shared" si="352"/>
        <v>0</v>
      </c>
      <c r="U1445" s="55">
        <f t="shared" si="352"/>
        <v>0</v>
      </c>
      <c r="V1445" s="55">
        <f t="shared" si="352"/>
        <v>0</v>
      </c>
      <c r="W1445" s="55">
        <f t="shared" si="352"/>
        <v>0</v>
      </c>
      <c r="X1445" s="55">
        <f t="shared" si="352"/>
        <v>0</v>
      </c>
      <c r="Y1445" s="55">
        <f t="shared" si="352"/>
        <v>0</v>
      </c>
      <c r="Z1445" s="55">
        <f t="shared" si="351"/>
        <v>0</v>
      </c>
      <c r="AA1445" s="55">
        <f t="shared" si="351"/>
        <v>0</v>
      </c>
      <c r="AB1445" s="55">
        <f t="shared" si="351"/>
        <v>0</v>
      </c>
      <c r="AC1445" s="55">
        <f t="shared" si="351"/>
        <v>0</v>
      </c>
      <c r="AD1445" s="55">
        <f t="shared" si="351"/>
        <v>0</v>
      </c>
      <c r="AE1445" s="55">
        <f t="shared" si="351"/>
        <v>0</v>
      </c>
      <c r="AF1445" s="55">
        <f t="shared" si="351"/>
        <v>0</v>
      </c>
      <c r="AG1445" s="55">
        <f t="shared" si="351"/>
        <v>0</v>
      </c>
      <c r="AH1445" s="55">
        <f t="shared" si="351"/>
        <v>0</v>
      </c>
      <c r="AI1445" s="55">
        <f t="shared" si="351"/>
        <v>0</v>
      </c>
      <c r="AJ1445" s="55">
        <f t="shared" si="351"/>
        <v>0</v>
      </c>
      <c r="AK1445" s="55">
        <f t="shared" si="351"/>
        <v>0</v>
      </c>
      <c r="AL1445" s="55">
        <f t="shared" si="351"/>
        <v>0</v>
      </c>
      <c r="AM1445" s="55">
        <f t="shared" si="351"/>
        <v>0</v>
      </c>
      <c r="AN1445" s="55">
        <f t="shared" si="351"/>
        <v>0</v>
      </c>
      <c r="AO1445" s="55">
        <f t="shared" si="350"/>
        <v>0</v>
      </c>
      <c r="AP1445" s="55">
        <f t="shared" si="350"/>
        <v>0</v>
      </c>
      <c r="AQ1445" s="55">
        <f t="shared" si="350"/>
        <v>0</v>
      </c>
      <c r="AR1445" s="55">
        <f t="shared" si="350"/>
        <v>0</v>
      </c>
      <c r="AS1445" s="55">
        <f t="shared" si="350"/>
        <v>0</v>
      </c>
      <c r="AT1445" s="55">
        <f t="shared" si="350"/>
        <v>0</v>
      </c>
      <c r="AU1445" s="55">
        <f t="shared" si="350"/>
        <v>0</v>
      </c>
      <c r="AV1445" s="54">
        <f t="shared" si="344"/>
        <v>0</v>
      </c>
      <c r="AW1445" s="54">
        <f t="shared" si="345"/>
        <v>0</v>
      </c>
      <c r="AX1445" s="54">
        <f t="shared" si="346"/>
        <v>0</v>
      </c>
    </row>
    <row r="1446" spans="9:50">
      <c r="I1446" s="55">
        <f t="shared" si="342"/>
        <v>0</v>
      </c>
      <c r="J1446" s="55">
        <f t="shared" si="352"/>
        <v>0</v>
      </c>
      <c r="K1446" s="55">
        <f t="shared" si="352"/>
        <v>0</v>
      </c>
      <c r="L1446" s="55">
        <f t="shared" si="352"/>
        <v>0</v>
      </c>
      <c r="M1446" s="55">
        <f t="shared" si="352"/>
        <v>0</v>
      </c>
      <c r="N1446" s="55">
        <f t="shared" si="352"/>
        <v>0</v>
      </c>
      <c r="O1446" s="55">
        <f t="shared" si="352"/>
        <v>0</v>
      </c>
      <c r="P1446" s="55">
        <f t="shared" si="352"/>
        <v>0</v>
      </c>
      <c r="Q1446" s="55">
        <f t="shared" si="352"/>
        <v>0</v>
      </c>
      <c r="R1446" s="55">
        <f t="shared" si="352"/>
        <v>0</v>
      </c>
      <c r="S1446" s="55">
        <f t="shared" si="352"/>
        <v>0</v>
      </c>
      <c r="T1446" s="55">
        <f t="shared" si="352"/>
        <v>0</v>
      </c>
      <c r="U1446" s="55">
        <f t="shared" si="352"/>
        <v>0</v>
      </c>
      <c r="V1446" s="55">
        <f t="shared" si="352"/>
        <v>0</v>
      </c>
      <c r="W1446" s="55">
        <f t="shared" si="352"/>
        <v>0</v>
      </c>
      <c r="X1446" s="55">
        <f t="shared" si="352"/>
        <v>0</v>
      </c>
      <c r="Y1446" s="55">
        <f t="shared" si="352"/>
        <v>0</v>
      </c>
      <c r="Z1446" s="55">
        <f t="shared" si="351"/>
        <v>0</v>
      </c>
      <c r="AA1446" s="55">
        <f t="shared" si="351"/>
        <v>0</v>
      </c>
      <c r="AB1446" s="55">
        <f t="shared" si="351"/>
        <v>0</v>
      </c>
      <c r="AC1446" s="55">
        <f t="shared" si="351"/>
        <v>0</v>
      </c>
      <c r="AD1446" s="55">
        <f t="shared" si="351"/>
        <v>0</v>
      </c>
      <c r="AE1446" s="55">
        <f t="shared" si="351"/>
        <v>0</v>
      </c>
      <c r="AF1446" s="55">
        <f t="shared" si="351"/>
        <v>0</v>
      </c>
      <c r="AG1446" s="55">
        <f t="shared" si="351"/>
        <v>0</v>
      </c>
      <c r="AH1446" s="55">
        <f t="shared" si="351"/>
        <v>0</v>
      </c>
      <c r="AI1446" s="55">
        <f t="shared" si="351"/>
        <v>0</v>
      </c>
      <c r="AJ1446" s="55">
        <f t="shared" si="351"/>
        <v>0</v>
      </c>
      <c r="AK1446" s="55">
        <f t="shared" si="351"/>
        <v>0</v>
      </c>
      <c r="AL1446" s="55">
        <f t="shared" si="351"/>
        <v>0</v>
      </c>
      <c r="AM1446" s="55">
        <f t="shared" si="351"/>
        <v>0</v>
      </c>
      <c r="AN1446" s="55">
        <f t="shared" si="351"/>
        <v>0</v>
      </c>
      <c r="AO1446" s="55">
        <f t="shared" si="350"/>
        <v>0</v>
      </c>
      <c r="AP1446" s="55">
        <f t="shared" si="350"/>
        <v>0</v>
      </c>
      <c r="AQ1446" s="55">
        <f t="shared" si="350"/>
        <v>0</v>
      </c>
      <c r="AR1446" s="55">
        <f t="shared" si="350"/>
        <v>0</v>
      </c>
      <c r="AS1446" s="55">
        <f t="shared" si="350"/>
        <v>0</v>
      </c>
      <c r="AT1446" s="55">
        <f t="shared" si="350"/>
        <v>0</v>
      </c>
      <c r="AU1446" s="55">
        <f t="shared" si="350"/>
        <v>0</v>
      </c>
      <c r="AV1446" s="54">
        <f t="shared" si="344"/>
        <v>0</v>
      </c>
      <c r="AW1446" s="54">
        <f t="shared" si="345"/>
        <v>0</v>
      </c>
      <c r="AX1446" s="54">
        <f t="shared" si="346"/>
        <v>0</v>
      </c>
    </row>
    <row r="1447" spans="9:50">
      <c r="I1447" s="55">
        <f t="shared" si="342"/>
        <v>0</v>
      </c>
      <c r="J1447" s="55">
        <f t="shared" si="352"/>
        <v>0</v>
      </c>
      <c r="K1447" s="55">
        <f t="shared" si="352"/>
        <v>0</v>
      </c>
      <c r="L1447" s="55">
        <f t="shared" si="352"/>
        <v>0</v>
      </c>
      <c r="M1447" s="55">
        <f t="shared" si="352"/>
        <v>0</v>
      </c>
      <c r="N1447" s="55">
        <f t="shared" si="352"/>
        <v>0</v>
      </c>
      <c r="O1447" s="55">
        <f t="shared" si="352"/>
        <v>0</v>
      </c>
      <c r="P1447" s="55">
        <f t="shared" si="352"/>
        <v>0</v>
      </c>
      <c r="Q1447" s="55">
        <f t="shared" si="352"/>
        <v>0</v>
      </c>
      <c r="R1447" s="55">
        <f t="shared" si="352"/>
        <v>0</v>
      </c>
      <c r="S1447" s="55">
        <f t="shared" si="352"/>
        <v>0</v>
      </c>
      <c r="T1447" s="55">
        <f t="shared" si="352"/>
        <v>0</v>
      </c>
      <c r="U1447" s="55">
        <f t="shared" si="352"/>
        <v>0</v>
      </c>
      <c r="V1447" s="55">
        <f t="shared" si="352"/>
        <v>0</v>
      </c>
      <c r="W1447" s="55">
        <f t="shared" si="352"/>
        <v>0</v>
      </c>
      <c r="X1447" s="55">
        <f t="shared" si="352"/>
        <v>0</v>
      </c>
      <c r="Y1447" s="55">
        <f t="shared" si="352"/>
        <v>0</v>
      </c>
      <c r="Z1447" s="55">
        <f t="shared" si="351"/>
        <v>0</v>
      </c>
      <c r="AA1447" s="55">
        <f t="shared" si="351"/>
        <v>0</v>
      </c>
      <c r="AB1447" s="55">
        <f t="shared" si="351"/>
        <v>0</v>
      </c>
      <c r="AC1447" s="55">
        <f t="shared" si="351"/>
        <v>0</v>
      </c>
      <c r="AD1447" s="55">
        <f t="shared" si="351"/>
        <v>0</v>
      </c>
      <c r="AE1447" s="55">
        <f t="shared" si="351"/>
        <v>0</v>
      </c>
      <c r="AF1447" s="55">
        <f t="shared" si="351"/>
        <v>0</v>
      </c>
      <c r="AG1447" s="55">
        <f t="shared" si="351"/>
        <v>0</v>
      </c>
      <c r="AH1447" s="55">
        <f t="shared" si="351"/>
        <v>0</v>
      </c>
      <c r="AI1447" s="55">
        <f t="shared" si="351"/>
        <v>0</v>
      </c>
      <c r="AJ1447" s="55">
        <f t="shared" si="351"/>
        <v>0</v>
      </c>
      <c r="AK1447" s="55">
        <f t="shared" si="351"/>
        <v>0</v>
      </c>
      <c r="AL1447" s="55">
        <f t="shared" si="351"/>
        <v>0</v>
      </c>
      <c r="AM1447" s="55">
        <f t="shared" si="351"/>
        <v>0</v>
      </c>
      <c r="AN1447" s="55">
        <f t="shared" si="351"/>
        <v>0</v>
      </c>
      <c r="AO1447" s="55">
        <f t="shared" si="350"/>
        <v>0</v>
      </c>
      <c r="AP1447" s="55">
        <f t="shared" si="350"/>
        <v>0</v>
      </c>
      <c r="AQ1447" s="55">
        <f t="shared" si="350"/>
        <v>0</v>
      </c>
      <c r="AR1447" s="55">
        <f t="shared" si="350"/>
        <v>0</v>
      </c>
      <c r="AS1447" s="55">
        <f t="shared" si="350"/>
        <v>0</v>
      </c>
      <c r="AT1447" s="55">
        <f t="shared" si="350"/>
        <v>0</v>
      </c>
      <c r="AU1447" s="55">
        <f t="shared" si="350"/>
        <v>0</v>
      </c>
      <c r="AV1447" s="54">
        <f t="shared" si="344"/>
        <v>0</v>
      </c>
      <c r="AW1447" s="54">
        <f t="shared" si="345"/>
        <v>0</v>
      </c>
      <c r="AX1447" s="54">
        <f t="shared" si="346"/>
        <v>0</v>
      </c>
    </row>
    <row r="1448" spans="9:50">
      <c r="I1448" s="55">
        <f t="shared" si="342"/>
        <v>0</v>
      </c>
      <c r="J1448" s="55">
        <f t="shared" si="352"/>
        <v>0</v>
      </c>
      <c r="K1448" s="55">
        <f t="shared" si="352"/>
        <v>0</v>
      </c>
      <c r="L1448" s="55">
        <f t="shared" si="352"/>
        <v>0</v>
      </c>
      <c r="M1448" s="55">
        <f t="shared" si="352"/>
        <v>0</v>
      </c>
      <c r="N1448" s="55">
        <f t="shared" si="352"/>
        <v>0</v>
      </c>
      <c r="O1448" s="55">
        <f t="shared" si="352"/>
        <v>0</v>
      </c>
      <c r="P1448" s="55">
        <f t="shared" si="352"/>
        <v>0</v>
      </c>
      <c r="Q1448" s="55">
        <f t="shared" si="352"/>
        <v>0</v>
      </c>
      <c r="R1448" s="55">
        <f t="shared" si="352"/>
        <v>0</v>
      </c>
      <c r="S1448" s="55">
        <f t="shared" si="352"/>
        <v>0</v>
      </c>
      <c r="T1448" s="55">
        <f t="shared" si="352"/>
        <v>0</v>
      </c>
      <c r="U1448" s="55">
        <f t="shared" si="352"/>
        <v>0</v>
      </c>
      <c r="V1448" s="55">
        <f t="shared" si="352"/>
        <v>0</v>
      </c>
      <c r="W1448" s="55">
        <f t="shared" si="352"/>
        <v>0</v>
      </c>
      <c r="X1448" s="55">
        <f t="shared" si="352"/>
        <v>0</v>
      </c>
      <c r="Y1448" s="55">
        <f t="shared" si="352"/>
        <v>0</v>
      </c>
      <c r="Z1448" s="55">
        <f t="shared" si="351"/>
        <v>0</v>
      </c>
      <c r="AA1448" s="55">
        <f t="shared" si="351"/>
        <v>0</v>
      </c>
      <c r="AB1448" s="55">
        <f t="shared" si="351"/>
        <v>0</v>
      </c>
      <c r="AC1448" s="55">
        <f t="shared" si="351"/>
        <v>0</v>
      </c>
      <c r="AD1448" s="55">
        <f t="shared" si="351"/>
        <v>0</v>
      </c>
      <c r="AE1448" s="55">
        <f t="shared" si="351"/>
        <v>0</v>
      </c>
      <c r="AF1448" s="55">
        <f t="shared" si="351"/>
        <v>0</v>
      </c>
      <c r="AG1448" s="55">
        <f t="shared" si="351"/>
        <v>0</v>
      </c>
      <c r="AH1448" s="55">
        <f t="shared" si="351"/>
        <v>0</v>
      </c>
      <c r="AI1448" s="55">
        <f t="shared" si="351"/>
        <v>0</v>
      </c>
      <c r="AJ1448" s="55">
        <f t="shared" si="351"/>
        <v>0</v>
      </c>
      <c r="AK1448" s="55">
        <f t="shared" si="351"/>
        <v>0</v>
      </c>
      <c r="AL1448" s="55">
        <f t="shared" si="351"/>
        <v>0</v>
      </c>
      <c r="AM1448" s="55">
        <f t="shared" si="351"/>
        <v>0</v>
      </c>
      <c r="AN1448" s="55">
        <f t="shared" si="351"/>
        <v>0</v>
      </c>
      <c r="AO1448" s="55">
        <f t="shared" si="350"/>
        <v>0</v>
      </c>
      <c r="AP1448" s="55">
        <f t="shared" si="350"/>
        <v>0</v>
      </c>
      <c r="AQ1448" s="55">
        <f t="shared" si="350"/>
        <v>0</v>
      </c>
      <c r="AR1448" s="55">
        <f t="shared" si="350"/>
        <v>0</v>
      </c>
      <c r="AS1448" s="55">
        <f t="shared" si="350"/>
        <v>0</v>
      </c>
      <c r="AT1448" s="55">
        <f t="shared" si="350"/>
        <v>0</v>
      </c>
      <c r="AU1448" s="55">
        <f t="shared" si="350"/>
        <v>0</v>
      </c>
      <c r="AV1448" s="54">
        <f t="shared" si="344"/>
        <v>0</v>
      </c>
      <c r="AW1448" s="54">
        <f t="shared" si="345"/>
        <v>0</v>
      </c>
      <c r="AX1448" s="54">
        <f t="shared" si="346"/>
        <v>0</v>
      </c>
    </row>
    <row r="1449" spans="9:50">
      <c r="I1449" s="55">
        <f t="shared" si="342"/>
        <v>0</v>
      </c>
      <c r="J1449" s="55">
        <f t="shared" si="352"/>
        <v>0</v>
      </c>
      <c r="K1449" s="55">
        <f t="shared" si="352"/>
        <v>0</v>
      </c>
      <c r="L1449" s="55">
        <f t="shared" si="352"/>
        <v>0</v>
      </c>
      <c r="M1449" s="55">
        <f t="shared" si="352"/>
        <v>0</v>
      </c>
      <c r="N1449" s="55">
        <f t="shared" si="352"/>
        <v>0</v>
      </c>
      <c r="O1449" s="55">
        <f t="shared" si="352"/>
        <v>0</v>
      </c>
      <c r="P1449" s="55">
        <f t="shared" si="352"/>
        <v>0</v>
      </c>
      <c r="Q1449" s="55">
        <f t="shared" si="352"/>
        <v>0</v>
      </c>
      <c r="R1449" s="55">
        <f t="shared" si="352"/>
        <v>0</v>
      </c>
      <c r="S1449" s="55">
        <f t="shared" si="352"/>
        <v>0</v>
      </c>
      <c r="T1449" s="55">
        <f t="shared" si="352"/>
        <v>0</v>
      </c>
      <c r="U1449" s="55">
        <f t="shared" si="352"/>
        <v>0</v>
      </c>
      <c r="V1449" s="55">
        <f t="shared" si="352"/>
        <v>0</v>
      </c>
      <c r="W1449" s="55">
        <f t="shared" si="352"/>
        <v>0</v>
      </c>
      <c r="X1449" s="55">
        <f t="shared" si="352"/>
        <v>0</v>
      </c>
      <c r="Y1449" s="55">
        <f t="shared" si="352"/>
        <v>0</v>
      </c>
      <c r="Z1449" s="55">
        <f t="shared" si="351"/>
        <v>0</v>
      </c>
      <c r="AA1449" s="55">
        <f t="shared" si="351"/>
        <v>0</v>
      </c>
      <c r="AB1449" s="55">
        <f t="shared" si="351"/>
        <v>0</v>
      </c>
      <c r="AC1449" s="55">
        <f t="shared" si="351"/>
        <v>0</v>
      </c>
      <c r="AD1449" s="55">
        <f t="shared" si="351"/>
        <v>0</v>
      </c>
      <c r="AE1449" s="55">
        <f t="shared" si="351"/>
        <v>0</v>
      </c>
      <c r="AF1449" s="55">
        <f t="shared" si="351"/>
        <v>0</v>
      </c>
      <c r="AG1449" s="55">
        <f t="shared" si="351"/>
        <v>0</v>
      </c>
      <c r="AH1449" s="55">
        <f t="shared" si="351"/>
        <v>0</v>
      </c>
      <c r="AI1449" s="55">
        <f t="shared" si="351"/>
        <v>0</v>
      </c>
      <c r="AJ1449" s="55">
        <f t="shared" si="351"/>
        <v>0</v>
      </c>
      <c r="AK1449" s="55">
        <f t="shared" si="351"/>
        <v>0</v>
      </c>
      <c r="AL1449" s="55">
        <f t="shared" si="351"/>
        <v>0</v>
      </c>
      <c r="AM1449" s="55">
        <f t="shared" si="351"/>
        <v>0</v>
      </c>
      <c r="AN1449" s="55">
        <f t="shared" si="351"/>
        <v>0</v>
      </c>
      <c r="AO1449" s="55">
        <f t="shared" si="350"/>
        <v>0</v>
      </c>
      <c r="AP1449" s="55">
        <f t="shared" si="350"/>
        <v>0</v>
      </c>
      <c r="AQ1449" s="55">
        <f t="shared" si="350"/>
        <v>0</v>
      </c>
      <c r="AR1449" s="55">
        <f t="shared" si="350"/>
        <v>0</v>
      </c>
      <c r="AS1449" s="55">
        <f t="shared" si="350"/>
        <v>0</v>
      </c>
      <c r="AT1449" s="55">
        <f t="shared" si="350"/>
        <v>0</v>
      </c>
      <c r="AU1449" s="55">
        <f t="shared" si="350"/>
        <v>0</v>
      </c>
      <c r="AV1449" s="54">
        <f t="shared" si="344"/>
        <v>0</v>
      </c>
      <c r="AW1449" s="54">
        <f t="shared" si="345"/>
        <v>0</v>
      </c>
      <c r="AX1449" s="54">
        <f t="shared" si="346"/>
        <v>0</v>
      </c>
    </row>
    <row r="1450" spans="9:50">
      <c r="I1450" s="55">
        <f t="shared" si="342"/>
        <v>0</v>
      </c>
      <c r="J1450" s="55">
        <f t="shared" si="352"/>
        <v>0</v>
      </c>
      <c r="K1450" s="55">
        <f t="shared" si="352"/>
        <v>0</v>
      </c>
      <c r="L1450" s="55">
        <f t="shared" si="352"/>
        <v>0</v>
      </c>
      <c r="M1450" s="55">
        <f t="shared" si="352"/>
        <v>0</v>
      </c>
      <c r="N1450" s="55">
        <f t="shared" si="352"/>
        <v>0</v>
      </c>
      <c r="O1450" s="55">
        <f t="shared" si="352"/>
        <v>0</v>
      </c>
      <c r="P1450" s="55">
        <f t="shared" si="352"/>
        <v>0</v>
      </c>
      <c r="Q1450" s="55">
        <f t="shared" si="352"/>
        <v>0</v>
      </c>
      <c r="R1450" s="55">
        <f t="shared" si="352"/>
        <v>0</v>
      </c>
      <c r="S1450" s="55">
        <f t="shared" si="352"/>
        <v>0</v>
      </c>
      <c r="T1450" s="55">
        <f t="shared" si="352"/>
        <v>0</v>
      </c>
      <c r="U1450" s="55">
        <f t="shared" si="352"/>
        <v>0</v>
      </c>
      <c r="V1450" s="55">
        <f t="shared" si="352"/>
        <v>0</v>
      </c>
      <c r="W1450" s="55">
        <f t="shared" si="352"/>
        <v>0</v>
      </c>
      <c r="X1450" s="55">
        <f t="shared" si="352"/>
        <v>0</v>
      </c>
      <c r="Y1450" s="55">
        <f t="shared" si="352"/>
        <v>0</v>
      </c>
      <c r="Z1450" s="55">
        <f t="shared" si="351"/>
        <v>0</v>
      </c>
      <c r="AA1450" s="55">
        <f t="shared" si="351"/>
        <v>0</v>
      </c>
      <c r="AB1450" s="55">
        <f t="shared" si="351"/>
        <v>0</v>
      </c>
      <c r="AC1450" s="55">
        <f t="shared" si="351"/>
        <v>0</v>
      </c>
      <c r="AD1450" s="55">
        <f t="shared" si="351"/>
        <v>0</v>
      </c>
      <c r="AE1450" s="55">
        <f t="shared" si="351"/>
        <v>0</v>
      </c>
      <c r="AF1450" s="55">
        <f t="shared" si="351"/>
        <v>0</v>
      </c>
      <c r="AG1450" s="55">
        <f t="shared" si="351"/>
        <v>0</v>
      </c>
      <c r="AH1450" s="55">
        <f t="shared" si="351"/>
        <v>0</v>
      </c>
      <c r="AI1450" s="55">
        <f t="shared" si="351"/>
        <v>0</v>
      </c>
      <c r="AJ1450" s="55">
        <f t="shared" si="351"/>
        <v>0</v>
      </c>
      <c r="AK1450" s="55">
        <f t="shared" si="351"/>
        <v>0</v>
      </c>
      <c r="AL1450" s="55">
        <f t="shared" si="351"/>
        <v>0</v>
      </c>
      <c r="AM1450" s="55">
        <f t="shared" si="351"/>
        <v>0</v>
      </c>
      <c r="AN1450" s="55">
        <f t="shared" si="351"/>
        <v>0</v>
      </c>
      <c r="AO1450" s="55">
        <f t="shared" si="350"/>
        <v>0</v>
      </c>
      <c r="AP1450" s="55">
        <f t="shared" si="350"/>
        <v>0</v>
      </c>
      <c r="AQ1450" s="55">
        <f t="shared" si="350"/>
        <v>0</v>
      </c>
      <c r="AR1450" s="55">
        <f t="shared" si="350"/>
        <v>0</v>
      </c>
      <c r="AS1450" s="55">
        <f t="shared" si="350"/>
        <v>0</v>
      </c>
      <c r="AT1450" s="55">
        <f t="shared" si="350"/>
        <v>0</v>
      </c>
      <c r="AU1450" s="55">
        <f t="shared" si="350"/>
        <v>0</v>
      </c>
      <c r="AV1450" s="54">
        <f t="shared" si="344"/>
        <v>0</v>
      </c>
      <c r="AW1450" s="54">
        <f t="shared" si="345"/>
        <v>0</v>
      </c>
      <c r="AX1450" s="54">
        <f t="shared" si="346"/>
        <v>0</v>
      </c>
    </row>
    <row r="1451" spans="9:50">
      <c r="I1451" s="55">
        <f t="shared" si="342"/>
        <v>0</v>
      </c>
      <c r="J1451" s="55">
        <f t="shared" si="352"/>
        <v>0</v>
      </c>
      <c r="K1451" s="55">
        <f t="shared" si="352"/>
        <v>0</v>
      </c>
      <c r="L1451" s="55">
        <f t="shared" si="352"/>
        <v>0</v>
      </c>
      <c r="M1451" s="55">
        <f t="shared" si="352"/>
        <v>0</v>
      </c>
      <c r="N1451" s="55">
        <f t="shared" si="352"/>
        <v>0</v>
      </c>
      <c r="O1451" s="55">
        <f t="shared" si="352"/>
        <v>0</v>
      </c>
      <c r="P1451" s="55">
        <f t="shared" si="352"/>
        <v>0</v>
      </c>
      <c r="Q1451" s="55">
        <f t="shared" si="352"/>
        <v>0</v>
      </c>
      <c r="R1451" s="55">
        <f t="shared" si="352"/>
        <v>0</v>
      </c>
      <c r="S1451" s="55">
        <f t="shared" si="352"/>
        <v>0</v>
      </c>
      <c r="T1451" s="55">
        <f t="shared" si="352"/>
        <v>0</v>
      </c>
      <c r="U1451" s="55">
        <f t="shared" si="352"/>
        <v>0</v>
      </c>
      <c r="V1451" s="55">
        <f t="shared" si="352"/>
        <v>0</v>
      </c>
      <c r="W1451" s="55">
        <f t="shared" si="352"/>
        <v>0</v>
      </c>
      <c r="X1451" s="55">
        <f t="shared" si="352"/>
        <v>0</v>
      </c>
      <c r="Y1451" s="55">
        <f t="shared" si="352"/>
        <v>0</v>
      </c>
      <c r="Z1451" s="55">
        <f t="shared" si="351"/>
        <v>0</v>
      </c>
      <c r="AA1451" s="55">
        <f t="shared" si="351"/>
        <v>0</v>
      </c>
      <c r="AB1451" s="55">
        <f t="shared" si="351"/>
        <v>0</v>
      </c>
      <c r="AC1451" s="55">
        <f t="shared" si="351"/>
        <v>0</v>
      </c>
      <c r="AD1451" s="55">
        <f t="shared" si="351"/>
        <v>0</v>
      </c>
      <c r="AE1451" s="55">
        <f t="shared" si="351"/>
        <v>0</v>
      </c>
      <c r="AF1451" s="55">
        <f t="shared" si="351"/>
        <v>0</v>
      </c>
      <c r="AG1451" s="55">
        <f t="shared" si="351"/>
        <v>0</v>
      </c>
      <c r="AH1451" s="55">
        <f t="shared" si="351"/>
        <v>0</v>
      </c>
      <c r="AI1451" s="55">
        <f t="shared" si="351"/>
        <v>0</v>
      </c>
      <c r="AJ1451" s="55">
        <f t="shared" si="351"/>
        <v>0</v>
      </c>
      <c r="AK1451" s="55">
        <f t="shared" si="351"/>
        <v>0</v>
      </c>
      <c r="AL1451" s="55">
        <f t="shared" si="351"/>
        <v>0</v>
      </c>
      <c r="AM1451" s="55">
        <f t="shared" si="351"/>
        <v>0</v>
      </c>
      <c r="AN1451" s="55">
        <f t="shared" si="351"/>
        <v>0</v>
      </c>
      <c r="AO1451" s="55">
        <f t="shared" si="350"/>
        <v>0</v>
      </c>
      <c r="AP1451" s="55">
        <f t="shared" si="350"/>
        <v>0</v>
      </c>
      <c r="AQ1451" s="55">
        <f t="shared" si="350"/>
        <v>0</v>
      </c>
      <c r="AR1451" s="55">
        <f t="shared" si="350"/>
        <v>0</v>
      </c>
      <c r="AS1451" s="55">
        <f t="shared" si="350"/>
        <v>0</v>
      </c>
      <c r="AT1451" s="55">
        <f t="shared" si="350"/>
        <v>0</v>
      </c>
      <c r="AU1451" s="55">
        <f t="shared" si="350"/>
        <v>0</v>
      </c>
      <c r="AV1451" s="54">
        <f t="shared" si="344"/>
        <v>0</v>
      </c>
      <c r="AW1451" s="54">
        <f t="shared" si="345"/>
        <v>0</v>
      </c>
      <c r="AX1451" s="54">
        <f t="shared" si="346"/>
        <v>0</v>
      </c>
    </row>
    <row r="1452" spans="9:50">
      <c r="I1452" s="55">
        <f t="shared" si="342"/>
        <v>0</v>
      </c>
      <c r="J1452" s="55">
        <f t="shared" si="352"/>
        <v>0</v>
      </c>
      <c r="K1452" s="55">
        <f t="shared" si="352"/>
        <v>0</v>
      </c>
      <c r="L1452" s="55">
        <f t="shared" si="352"/>
        <v>0</v>
      </c>
      <c r="M1452" s="55">
        <f t="shared" si="352"/>
        <v>0</v>
      </c>
      <c r="N1452" s="55">
        <f t="shared" si="352"/>
        <v>0</v>
      </c>
      <c r="O1452" s="55">
        <f t="shared" si="352"/>
        <v>0</v>
      </c>
      <c r="P1452" s="55">
        <f t="shared" si="352"/>
        <v>0</v>
      </c>
      <c r="Q1452" s="55">
        <f t="shared" si="352"/>
        <v>0</v>
      </c>
      <c r="R1452" s="55">
        <f t="shared" si="352"/>
        <v>0</v>
      </c>
      <c r="S1452" s="55">
        <f t="shared" si="352"/>
        <v>0</v>
      </c>
      <c r="T1452" s="55">
        <f t="shared" si="352"/>
        <v>0</v>
      </c>
      <c r="U1452" s="55">
        <f t="shared" si="352"/>
        <v>0</v>
      </c>
      <c r="V1452" s="55">
        <f t="shared" si="352"/>
        <v>0</v>
      </c>
      <c r="W1452" s="55">
        <f t="shared" si="352"/>
        <v>0</v>
      </c>
      <c r="X1452" s="55">
        <f t="shared" si="352"/>
        <v>0</v>
      </c>
      <c r="Y1452" s="55">
        <f t="shared" si="352"/>
        <v>0</v>
      </c>
      <c r="Z1452" s="55">
        <f t="shared" si="351"/>
        <v>0</v>
      </c>
      <c r="AA1452" s="55">
        <f t="shared" si="351"/>
        <v>0</v>
      </c>
      <c r="AB1452" s="55">
        <f t="shared" si="351"/>
        <v>0</v>
      </c>
      <c r="AC1452" s="55">
        <f t="shared" si="351"/>
        <v>0</v>
      </c>
      <c r="AD1452" s="55">
        <f t="shared" si="351"/>
        <v>0</v>
      </c>
      <c r="AE1452" s="55">
        <f t="shared" si="351"/>
        <v>0</v>
      </c>
      <c r="AF1452" s="55">
        <f t="shared" si="351"/>
        <v>0</v>
      </c>
      <c r="AG1452" s="55">
        <f t="shared" si="351"/>
        <v>0</v>
      </c>
      <c r="AH1452" s="55">
        <f t="shared" si="351"/>
        <v>0</v>
      </c>
      <c r="AI1452" s="55">
        <f t="shared" si="351"/>
        <v>0</v>
      </c>
      <c r="AJ1452" s="55">
        <f t="shared" si="351"/>
        <v>0</v>
      </c>
      <c r="AK1452" s="55">
        <f t="shared" si="351"/>
        <v>0</v>
      </c>
      <c r="AL1452" s="55">
        <f t="shared" si="351"/>
        <v>0</v>
      </c>
      <c r="AM1452" s="55">
        <f t="shared" si="351"/>
        <v>0</v>
      </c>
      <c r="AN1452" s="55">
        <f t="shared" si="351"/>
        <v>0</v>
      </c>
      <c r="AO1452" s="55">
        <f t="shared" si="350"/>
        <v>0</v>
      </c>
      <c r="AP1452" s="55">
        <f t="shared" si="350"/>
        <v>0</v>
      </c>
      <c r="AQ1452" s="55">
        <f t="shared" si="350"/>
        <v>0</v>
      </c>
      <c r="AR1452" s="55">
        <f t="shared" si="350"/>
        <v>0</v>
      </c>
      <c r="AS1452" s="55">
        <f t="shared" si="350"/>
        <v>0</v>
      </c>
      <c r="AT1452" s="55">
        <f t="shared" si="350"/>
        <v>0</v>
      </c>
      <c r="AU1452" s="55">
        <f t="shared" si="350"/>
        <v>0</v>
      </c>
      <c r="AV1452" s="54">
        <f t="shared" si="344"/>
        <v>0</v>
      </c>
      <c r="AW1452" s="54">
        <f t="shared" si="345"/>
        <v>0</v>
      </c>
      <c r="AX1452" s="54">
        <f t="shared" si="346"/>
        <v>0</v>
      </c>
    </row>
    <row r="1453" spans="9:50">
      <c r="I1453" s="55">
        <f t="shared" si="342"/>
        <v>0</v>
      </c>
      <c r="J1453" s="55">
        <f t="shared" si="352"/>
        <v>0</v>
      </c>
      <c r="K1453" s="55">
        <f t="shared" si="352"/>
        <v>0</v>
      </c>
      <c r="L1453" s="55">
        <f t="shared" si="352"/>
        <v>0</v>
      </c>
      <c r="M1453" s="55">
        <f t="shared" si="352"/>
        <v>0</v>
      </c>
      <c r="N1453" s="55">
        <f t="shared" si="352"/>
        <v>0</v>
      </c>
      <c r="O1453" s="55">
        <f t="shared" si="352"/>
        <v>0</v>
      </c>
      <c r="P1453" s="55">
        <f t="shared" si="352"/>
        <v>0</v>
      </c>
      <c r="Q1453" s="55">
        <f t="shared" si="352"/>
        <v>0</v>
      </c>
      <c r="R1453" s="55">
        <f t="shared" si="352"/>
        <v>0</v>
      </c>
      <c r="S1453" s="55">
        <f t="shared" si="352"/>
        <v>0</v>
      </c>
      <c r="T1453" s="55">
        <f t="shared" si="352"/>
        <v>0</v>
      </c>
      <c r="U1453" s="55">
        <f t="shared" si="352"/>
        <v>0</v>
      </c>
      <c r="V1453" s="55">
        <f t="shared" si="352"/>
        <v>0</v>
      </c>
      <c r="W1453" s="55">
        <f t="shared" si="352"/>
        <v>0</v>
      </c>
      <c r="X1453" s="55">
        <f t="shared" si="352"/>
        <v>0</v>
      </c>
      <c r="Y1453" s="55">
        <f t="shared" si="352"/>
        <v>0</v>
      </c>
      <c r="Z1453" s="55">
        <f t="shared" si="351"/>
        <v>0</v>
      </c>
      <c r="AA1453" s="55">
        <f t="shared" si="351"/>
        <v>0</v>
      </c>
      <c r="AB1453" s="55">
        <f t="shared" si="351"/>
        <v>0</v>
      </c>
      <c r="AC1453" s="55">
        <f t="shared" si="351"/>
        <v>0</v>
      </c>
      <c r="AD1453" s="55">
        <f t="shared" si="351"/>
        <v>0</v>
      </c>
      <c r="AE1453" s="55">
        <f t="shared" si="351"/>
        <v>0</v>
      </c>
      <c r="AF1453" s="55">
        <f t="shared" si="351"/>
        <v>0</v>
      </c>
      <c r="AG1453" s="55">
        <f t="shared" si="351"/>
        <v>0</v>
      </c>
      <c r="AH1453" s="55">
        <f t="shared" si="351"/>
        <v>0</v>
      </c>
      <c r="AI1453" s="55">
        <f t="shared" si="351"/>
        <v>0</v>
      </c>
      <c r="AJ1453" s="55">
        <f t="shared" si="351"/>
        <v>0</v>
      </c>
      <c r="AK1453" s="55">
        <f t="shared" si="351"/>
        <v>0</v>
      </c>
      <c r="AL1453" s="55">
        <f t="shared" si="351"/>
        <v>0</v>
      </c>
      <c r="AM1453" s="55">
        <f t="shared" si="351"/>
        <v>0</v>
      </c>
      <c r="AN1453" s="55">
        <f t="shared" si="351"/>
        <v>0</v>
      </c>
      <c r="AO1453" s="55">
        <f t="shared" si="350"/>
        <v>0</v>
      </c>
      <c r="AP1453" s="55">
        <f t="shared" si="350"/>
        <v>0</v>
      </c>
      <c r="AQ1453" s="55">
        <f t="shared" si="350"/>
        <v>0</v>
      </c>
      <c r="AR1453" s="55">
        <f t="shared" si="350"/>
        <v>0</v>
      </c>
      <c r="AS1453" s="55">
        <f t="shared" si="350"/>
        <v>0</v>
      </c>
      <c r="AT1453" s="55">
        <f t="shared" si="350"/>
        <v>0</v>
      </c>
      <c r="AU1453" s="55">
        <f t="shared" si="350"/>
        <v>0</v>
      </c>
      <c r="AV1453" s="54">
        <f t="shared" si="344"/>
        <v>0</v>
      </c>
      <c r="AW1453" s="54">
        <f t="shared" si="345"/>
        <v>0</v>
      </c>
      <c r="AX1453" s="54">
        <f t="shared" si="346"/>
        <v>0</v>
      </c>
    </row>
    <row r="1454" spans="9:50">
      <c r="I1454" s="55">
        <f t="shared" si="342"/>
        <v>0</v>
      </c>
      <c r="J1454" s="55">
        <f t="shared" si="352"/>
        <v>0</v>
      </c>
      <c r="K1454" s="55">
        <f t="shared" si="352"/>
        <v>0</v>
      </c>
      <c r="L1454" s="55">
        <f t="shared" si="352"/>
        <v>0</v>
      </c>
      <c r="M1454" s="55">
        <f t="shared" si="352"/>
        <v>0</v>
      </c>
      <c r="N1454" s="55">
        <f t="shared" si="352"/>
        <v>0</v>
      </c>
      <c r="O1454" s="55">
        <f t="shared" si="352"/>
        <v>0</v>
      </c>
      <c r="P1454" s="55">
        <f t="shared" si="352"/>
        <v>0</v>
      </c>
      <c r="Q1454" s="55">
        <f t="shared" si="352"/>
        <v>0</v>
      </c>
      <c r="R1454" s="55">
        <f t="shared" si="352"/>
        <v>0</v>
      </c>
      <c r="S1454" s="55">
        <f t="shared" si="352"/>
        <v>0</v>
      </c>
      <c r="T1454" s="55">
        <f t="shared" si="352"/>
        <v>0</v>
      </c>
      <c r="U1454" s="55">
        <f t="shared" si="352"/>
        <v>0</v>
      </c>
      <c r="V1454" s="55">
        <f t="shared" si="352"/>
        <v>0</v>
      </c>
      <c r="W1454" s="55">
        <f t="shared" si="352"/>
        <v>0</v>
      </c>
      <c r="X1454" s="55">
        <f t="shared" si="352"/>
        <v>0</v>
      </c>
      <c r="Y1454" s="55">
        <f t="shared" si="352"/>
        <v>0</v>
      </c>
      <c r="Z1454" s="55">
        <f t="shared" si="351"/>
        <v>0</v>
      </c>
      <c r="AA1454" s="55">
        <f t="shared" si="351"/>
        <v>0</v>
      </c>
      <c r="AB1454" s="55">
        <f t="shared" si="351"/>
        <v>0</v>
      </c>
      <c r="AC1454" s="55">
        <f t="shared" si="351"/>
        <v>0</v>
      </c>
      <c r="AD1454" s="55">
        <f t="shared" si="351"/>
        <v>0</v>
      </c>
      <c r="AE1454" s="55">
        <f t="shared" si="351"/>
        <v>0</v>
      </c>
      <c r="AF1454" s="55">
        <f t="shared" si="351"/>
        <v>0</v>
      </c>
      <c r="AG1454" s="55">
        <f t="shared" si="351"/>
        <v>0</v>
      </c>
      <c r="AH1454" s="55">
        <f t="shared" si="351"/>
        <v>0</v>
      </c>
      <c r="AI1454" s="55">
        <f t="shared" si="351"/>
        <v>0</v>
      </c>
      <c r="AJ1454" s="55">
        <f t="shared" si="351"/>
        <v>0</v>
      </c>
      <c r="AK1454" s="55">
        <f t="shared" si="351"/>
        <v>0</v>
      </c>
      <c r="AL1454" s="55">
        <f t="shared" si="351"/>
        <v>0</v>
      </c>
      <c r="AM1454" s="55">
        <f t="shared" si="351"/>
        <v>0</v>
      </c>
      <c r="AN1454" s="55">
        <f t="shared" si="351"/>
        <v>0</v>
      </c>
      <c r="AO1454" s="55">
        <f t="shared" si="350"/>
        <v>0</v>
      </c>
      <c r="AP1454" s="55">
        <f t="shared" si="350"/>
        <v>0</v>
      </c>
      <c r="AQ1454" s="55">
        <f t="shared" si="350"/>
        <v>0</v>
      </c>
      <c r="AR1454" s="55">
        <f t="shared" si="350"/>
        <v>0</v>
      </c>
      <c r="AS1454" s="55">
        <f t="shared" si="350"/>
        <v>0</v>
      </c>
      <c r="AT1454" s="55">
        <f t="shared" si="350"/>
        <v>0</v>
      </c>
      <c r="AU1454" s="55">
        <f t="shared" si="350"/>
        <v>0</v>
      </c>
      <c r="AV1454" s="54">
        <f t="shared" si="344"/>
        <v>0</v>
      </c>
      <c r="AW1454" s="54">
        <f t="shared" si="345"/>
        <v>0</v>
      </c>
      <c r="AX1454" s="54">
        <f t="shared" si="346"/>
        <v>0</v>
      </c>
    </row>
    <row r="1455" spans="9:50">
      <c r="I1455" s="55">
        <f t="shared" si="342"/>
        <v>0</v>
      </c>
      <c r="J1455" s="55">
        <f t="shared" si="352"/>
        <v>0</v>
      </c>
      <c r="K1455" s="55">
        <f t="shared" si="352"/>
        <v>0</v>
      </c>
      <c r="L1455" s="55">
        <f t="shared" si="352"/>
        <v>0</v>
      </c>
      <c r="M1455" s="55">
        <f t="shared" si="352"/>
        <v>0</v>
      </c>
      <c r="N1455" s="55">
        <f t="shared" si="352"/>
        <v>0</v>
      </c>
      <c r="O1455" s="55">
        <f t="shared" si="352"/>
        <v>0</v>
      </c>
      <c r="P1455" s="55">
        <f t="shared" si="352"/>
        <v>0</v>
      </c>
      <c r="Q1455" s="55">
        <f t="shared" si="352"/>
        <v>0</v>
      </c>
      <c r="R1455" s="55">
        <f t="shared" si="352"/>
        <v>0</v>
      </c>
      <c r="S1455" s="55">
        <f t="shared" si="352"/>
        <v>0</v>
      </c>
      <c r="T1455" s="55">
        <f t="shared" si="352"/>
        <v>0</v>
      </c>
      <c r="U1455" s="55">
        <f t="shared" si="352"/>
        <v>0</v>
      </c>
      <c r="V1455" s="55">
        <f t="shared" si="352"/>
        <v>0</v>
      </c>
      <c r="W1455" s="55">
        <f t="shared" si="352"/>
        <v>0</v>
      </c>
      <c r="X1455" s="55">
        <f t="shared" si="352"/>
        <v>0</v>
      </c>
      <c r="Y1455" s="55">
        <f t="shared" si="352"/>
        <v>0</v>
      </c>
      <c r="Z1455" s="55">
        <f t="shared" si="351"/>
        <v>0</v>
      </c>
      <c r="AA1455" s="55">
        <f t="shared" si="351"/>
        <v>0</v>
      </c>
      <c r="AB1455" s="55">
        <f t="shared" si="351"/>
        <v>0</v>
      </c>
      <c r="AC1455" s="55">
        <f t="shared" si="351"/>
        <v>0</v>
      </c>
      <c r="AD1455" s="55">
        <f t="shared" si="351"/>
        <v>0</v>
      </c>
      <c r="AE1455" s="55">
        <f t="shared" si="351"/>
        <v>0</v>
      </c>
      <c r="AF1455" s="55">
        <f t="shared" si="351"/>
        <v>0</v>
      </c>
      <c r="AG1455" s="55">
        <f t="shared" si="351"/>
        <v>0</v>
      </c>
      <c r="AH1455" s="55">
        <f t="shared" si="351"/>
        <v>0</v>
      </c>
      <c r="AI1455" s="55">
        <f t="shared" si="351"/>
        <v>0</v>
      </c>
      <c r="AJ1455" s="55">
        <f t="shared" si="351"/>
        <v>0</v>
      </c>
      <c r="AK1455" s="55">
        <f t="shared" si="351"/>
        <v>0</v>
      </c>
      <c r="AL1455" s="55">
        <f t="shared" si="351"/>
        <v>0</v>
      </c>
      <c r="AM1455" s="55">
        <f t="shared" si="351"/>
        <v>0</v>
      </c>
      <c r="AN1455" s="55">
        <f t="shared" si="351"/>
        <v>0</v>
      </c>
      <c r="AO1455" s="55">
        <f t="shared" si="350"/>
        <v>0</v>
      </c>
      <c r="AP1455" s="55">
        <f t="shared" si="350"/>
        <v>0</v>
      </c>
      <c r="AQ1455" s="55">
        <f t="shared" si="350"/>
        <v>0</v>
      </c>
      <c r="AR1455" s="55">
        <f t="shared" si="350"/>
        <v>0</v>
      </c>
      <c r="AS1455" s="55">
        <f t="shared" si="350"/>
        <v>0</v>
      </c>
      <c r="AT1455" s="55">
        <f t="shared" si="350"/>
        <v>0</v>
      </c>
      <c r="AU1455" s="55">
        <f t="shared" si="350"/>
        <v>0</v>
      </c>
      <c r="AV1455" s="54">
        <f t="shared" si="344"/>
        <v>0</v>
      </c>
      <c r="AW1455" s="54">
        <f t="shared" si="345"/>
        <v>0</v>
      </c>
      <c r="AX1455" s="54">
        <f t="shared" si="346"/>
        <v>0</v>
      </c>
    </row>
    <row r="1456" spans="9:50">
      <c r="I1456" s="55">
        <f t="shared" si="342"/>
        <v>0</v>
      </c>
      <c r="J1456" s="55">
        <f t="shared" si="352"/>
        <v>0</v>
      </c>
      <c r="K1456" s="55">
        <f t="shared" si="352"/>
        <v>0</v>
      </c>
      <c r="L1456" s="55">
        <f t="shared" si="352"/>
        <v>0</v>
      </c>
      <c r="M1456" s="55">
        <f t="shared" si="352"/>
        <v>0</v>
      </c>
      <c r="N1456" s="55">
        <f t="shared" si="352"/>
        <v>0</v>
      </c>
      <c r="O1456" s="55">
        <f t="shared" si="352"/>
        <v>0</v>
      </c>
      <c r="P1456" s="55">
        <f t="shared" si="352"/>
        <v>0</v>
      </c>
      <c r="Q1456" s="55">
        <f t="shared" si="352"/>
        <v>0</v>
      </c>
      <c r="R1456" s="55">
        <f t="shared" si="352"/>
        <v>0</v>
      </c>
      <c r="S1456" s="55">
        <f t="shared" si="352"/>
        <v>0</v>
      </c>
      <c r="T1456" s="55">
        <f t="shared" si="352"/>
        <v>0</v>
      </c>
      <c r="U1456" s="55">
        <f t="shared" si="352"/>
        <v>0</v>
      </c>
      <c r="V1456" s="55">
        <f t="shared" si="352"/>
        <v>0</v>
      </c>
      <c r="W1456" s="55">
        <f t="shared" si="352"/>
        <v>0</v>
      </c>
      <c r="X1456" s="55">
        <f t="shared" si="352"/>
        <v>0</v>
      </c>
      <c r="Y1456" s="55">
        <f t="shared" si="352"/>
        <v>0</v>
      </c>
      <c r="Z1456" s="55">
        <f t="shared" si="351"/>
        <v>0</v>
      </c>
      <c r="AA1456" s="55">
        <f t="shared" si="351"/>
        <v>0</v>
      </c>
      <c r="AB1456" s="55">
        <f t="shared" si="351"/>
        <v>0</v>
      </c>
      <c r="AC1456" s="55">
        <f t="shared" si="351"/>
        <v>0</v>
      </c>
      <c r="AD1456" s="55">
        <f t="shared" si="351"/>
        <v>0</v>
      </c>
      <c r="AE1456" s="55">
        <f t="shared" si="351"/>
        <v>0</v>
      </c>
      <c r="AF1456" s="55">
        <f t="shared" si="351"/>
        <v>0</v>
      </c>
      <c r="AG1456" s="55">
        <f t="shared" si="351"/>
        <v>0</v>
      </c>
      <c r="AH1456" s="55">
        <f t="shared" si="351"/>
        <v>0</v>
      </c>
      <c r="AI1456" s="55">
        <f t="shared" si="351"/>
        <v>0</v>
      </c>
      <c r="AJ1456" s="55">
        <f t="shared" si="351"/>
        <v>0</v>
      </c>
      <c r="AK1456" s="55">
        <f t="shared" si="351"/>
        <v>0</v>
      </c>
      <c r="AL1456" s="55">
        <f t="shared" si="351"/>
        <v>0</v>
      </c>
      <c r="AM1456" s="55">
        <f t="shared" si="351"/>
        <v>0</v>
      </c>
      <c r="AN1456" s="55">
        <f t="shared" si="351"/>
        <v>0</v>
      </c>
      <c r="AO1456" s="55">
        <f t="shared" si="350"/>
        <v>0</v>
      </c>
      <c r="AP1456" s="55">
        <f t="shared" si="350"/>
        <v>0</v>
      </c>
      <c r="AQ1456" s="55">
        <f t="shared" si="350"/>
        <v>0</v>
      </c>
      <c r="AR1456" s="55">
        <f t="shared" si="350"/>
        <v>0</v>
      </c>
      <c r="AS1456" s="55">
        <f t="shared" si="350"/>
        <v>0</v>
      </c>
      <c r="AT1456" s="55">
        <f t="shared" si="350"/>
        <v>0</v>
      </c>
      <c r="AU1456" s="55">
        <f t="shared" si="350"/>
        <v>0</v>
      </c>
      <c r="AV1456" s="54">
        <f t="shared" si="344"/>
        <v>0</v>
      </c>
      <c r="AW1456" s="54">
        <f t="shared" si="345"/>
        <v>0</v>
      </c>
      <c r="AX1456" s="54">
        <f t="shared" si="346"/>
        <v>0</v>
      </c>
    </row>
    <row r="1457" spans="9:50">
      <c r="I1457" s="55">
        <f t="shared" si="342"/>
        <v>0</v>
      </c>
      <c r="J1457" s="55">
        <f t="shared" si="352"/>
        <v>0</v>
      </c>
      <c r="K1457" s="55">
        <f t="shared" si="352"/>
        <v>0</v>
      </c>
      <c r="L1457" s="55">
        <f t="shared" si="352"/>
        <v>0</v>
      </c>
      <c r="M1457" s="55">
        <f t="shared" si="352"/>
        <v>0</v>
      </c>
      <c r="N1457" s="55">
        <f t="shared" si="352"/>
        <v>0</v>
      </c>
      <c r="O1457" s="55">
        <f t="shared" si="352"/>
        <v>0</v>
      </c>
      <c r="P1457" s="55">
        <f t="shared" si="352"/>
        <v>0</v>
      </c>
      <c r="Q1457" s="55">
        <f t="shared" si="352"/>
        <v>0</v>
      </c>
      <c r="R1457" s="55">
        <f t="shared" si="352"/>
        <v>0</v>
      </c>
      <c r="S1457" s="55">
        <f t="shared" si="352"/>
        <v>0</v>
      </c>
      <c r="T1457" s="55">
        <f t="shared" si="352"/>
        <v>0</v>
      </c>
      <c r="U1457" s="55">
        <f t="shared" si="352"/>
        <v>0</v>
      </c>
      <c r="V1457" s="55">
        <f t="shared" si="352"/>
        <v>0</v>
      </c>
      <c r="W1457" s="55">
        <f t="shared" si="352"/>
        <v>0</v>
      </c>
      <c r="X1457" s="55">
        <f t="shared" si="352"/>
        <v>0</v>
      </c>
      <c r="Y1457" s="55">
        <f t="shared" si="352"/>
        <v>0</v>
      </c>
      <c r="Z1457" s="55">
        <f t="shared" si="351"/>
        <v>0</v>
      </c>
      <c r="AA1457" s="55">
        <f t="shared" si="351"/>
        <v>0</v>
      </c>
      <c r="AB1457" s="55">
        <f t="shared" si="351"/>
        <v>0</v>
      </c>
      <c r="AC1457" s="55">
        <f t="shared" si="351"/>
        <v>0</v>
      </c>
      <c r="AD1457" s="55">
        <f t="shared" si="351"/>
        <v>0</v>
      </c>
      <c r="AE1457" s="55">
        <f t="shared" si="351"/>
        <v>0</v>
      </c>
      <c r="AF1457" s="55">
        <f t="shared" si="351"/>
        <v>0</v>
      </c>
      <c r="AG1457" s="55">
        <f t="shared" si="351"/>
        <v>0</v>
      </c>
      <c r="AH1457" s="55">
        <f t="shared" si="351"/>
        <v>0</v>
      </c>
      <c r="AI1457" s="55">
        <f t="shared" si="351"/>
        <v>0</v>
      </c>
      <c r="AJ1457" s="55">
        <f t="shared" si="351"/>
        <v>0</v>
      </c>
      <c r="AK1457" s="55">
        <f t="shared" si="351"/>
        <v>0</v>
      </c>
      <c r="AL1457" s="55">
        <f t="shared" si="351"/>
        <v>0</v>
      </c>
      <c r="AM1457" s="55">
        <f t="shared" si="351"/>
        <v>0</v>
      </c>
      <c r="AN1457" s="55">
        <f t="shared" si="351"/>
        <v>0</v>
      </c>
      <c r="AO1457" s="55">
        <f t="shared" si="350"/>
        <v>0</v>
      </c>
      <c r="AP1457" s="55">
        <f t="shared" si="350"/>
        <v>0</v>
      </c>
      <c r="AQ1457" s="55">
        <f t="shared" si="350"/>
        <v>0</v>
      </c>
      <c r="AR1457" s="55">
        <f t="shared" si="350"/>
        <v>0</v>
      </c>
      <c r="AS1457" s="55">
        <f t="shared" si="350"/>
        <v>0</v>
      </c>
      <c r="AT1457" s="55">
        <f t="shared" si="350"/>
        <v>0</v>
      </c>
      <c r="AU1457" s="55">
        <f t="shared" si="350"/>
        <v>0</v>
      </c>
      <c r="AV1457" s="54">
        <f t="shared" si="344"/>
        <v>0</v>
      </c>
      <c r="AW1457" s="54">
        <f t="shared" si="345"/>
        <v>0</v>
      </c>
      <c r="AX1457" s="54">
        <f t="shared" si="346"/>
        <v>0</v>
      </c>
    </row>
    <row r="1458" spans="9:50">
      <c r="I1458" s="55">
        <f t="shared" si="342"/>
        <v>0</v>
      </c>
      <c r="J1458" s="55">
        <f t="shared" si="352"/>
        <v>0</v>
      </c>
      <c r="K1458" s="55">
        <f t="shared" si="352"/>
        <v>0</v>
      </c>
      <c r="L1458" s="55">
        <f t="shared" si="352"/>
        <v>0</v>
      </c>
      <c r="M1458" s="55">
        <f t="shared" si="352"/>
        <v>0</v>
      </c>
      <c r="N1458" s="55">
        <f t="shared" si="352"/>
        <v>0</v>
      </c>
      <c r="O1458" s="55">
        <f t="shared" si="352"/>
        <v>0</v>
      </c>
      <c r="P1458" s="55">
        <f t="shared" si="352"/>
        <v>0</v>
      </c>
      <c r="Q1458" s="55">
        <f t="shared" si="352"/>
        <v>0</v>
      </c>
      <c r="R1458" s="55">
        <f t="shared" si="352"/>
        <v>0</v>
      </c>
      <c r="S1458" s="55">
        <f t="shared" si="352"/>
        <v>0</v>
      </c>
      <c r="T1458" s="55">
        <f t="shared" si="352"/>
        <v>0</v>
      </c>
      <c r="U1458" s="55">
        <f t="shared" si="352"/>
        <v>0</v>
      </c>
      <c r="V1458" s="55">
        <f t="shared" si="352"/>
        <v>0</v>
      </c>
      <c r="W1458" s="55">
        <f t="shared" si="352"/>
        <v>0</v>
      </c>
      <c r="X1458" s="55">
        <f t="shared" si="352"/>
        <v>0</v>
      </c>
      <c r="Y1458" s="55">
        <f t="shared" ref="Y1458:AN1473" si="353">SUMIFS($F$2:$F$2000,$E$2:$E$2000,Y$1,$A$2:$A$2000,$H1458)</f>
        <v>0</v>
      </c>
      <c r="Z1458" s="55">
        <f t="shared" si="353"/>
        <v>0</v>
      </c>
      <c r="AA1458" s="55">
        <f t="shared" si="353"/>
        <v>0</v>
      </c>
      <c r="AB1458" s="55">
        <f t="shared" si="353"/>
        <v>0</v>
      </c>
      <c r="AC1458" s="55">
        <f t="shared" si="353"/>
        <v>0</v>
      </c>
      <c r="AD1458" s="55">
        <f t="shared" si="353"/>
        <v>0</v>
      </c>
      <c r="AE1458" s="55">
        <f t="shared" si="353"/>
        <v>0</v>
      </c>
      <c r="AF1458" s="55">
        <f t="shared" si="353"/>
        <v>0</v>
      </c>
      <c r="AG1458" s="55">
        <f t="shared" si="353"/>
        <v>0</v>
      </c>
      <c r="AH1458" s="55">
        <f t="shared" si="353"/>
        <v>0</v>
      </c>
      <c r="AI1458" s="55">
        <f t="shared" si="353"/>
        <v>0</v>
      </c>
      <c r="AJ1458" s="55">
        <f t="shared" si="353"/>
        <v>0</v>
      </c>
      <c r="AK1458" s="55">
        <f t="shared" si="353"/>
        <v>0</v>
      </c>
      <c r="AL1458" s="55">
        <f t="shared" si="353"/>
        <v>0</v>
      </c>
      <c r="AM1458" s="55">
        <f t="shared" si="353"/>
        <v>0</v>
      </c>
      <c r="AN1458" s="55">
        <f t="shared" si="353"/>
        <v>0</v>
      </c>
      <c r="AO1458" s="55">
        <f t="shared" si="350"/>
        <v>0</v>
      </c>
      <c r="AP1458" s="55">
        <f t="shared" si="350"/>
        <v>0</v>
      </c>
      <c r="AQ1458" s="55">
        <f t="shared" si="350"/>
        <v>0</v>
      </c>
      <c r="AR1458" s="55">
        <f t="shared" si="350"/>
        <v>0</v>
      </c>
      <c r="AS1458" s="55">
        <f t="shared" si="350"/>
        <v>0</v>
      </c>
      <c r="AT1458" s="55">
        <f t="shared" si="350"/>
        <v>0</v>
      </c>
      <c r="AU1458" s="55">
        <f t="shared" si="350"/>
        <v>0</v>
      </c>
      <c r="AV1458" s="54">
        <f t="shared" si="344"/>
        <v>0</v>
      </c>
      <c r="AW1458" s="54">
        <f t="shared" si="345"/>
        <v>0</v>
      </c>
      <c r="AX1458" s="54">
        <f t="shared" si="346"/>
        <v>0</v>
      </c>
    </row>
    <row r="1459" spans="9:50">
      <c r="I1459" s="55">
        <f t="shared" si="342"/>
        <v>0</v>
      </c>
      <c r="J1459" s="55">
        <f t="shared" ref="J1459:Y1474" si="354">SUMIFS($F$2:$F$2000,$E$2:$E$2000,J$1,$A$2:$A$2000,$H1459)</f>
        <v>0</v>
      </c>
      <c r="K1459" s="55">
        <f t="shared" si="354"/>
        <v>0</v>
      </c>
      <c r="L1459" s="55">
        <f t="shared" si="354"/>
        <v>0</v>
      </c>
      <c r="M1459" s="55">
        <f t="shared" si="354"/>
        <v>0</v>
      </c>
      <c r="N1459" s="55">
        <f t="shared" si="354"/>
        <v>0</v>
      </c>
      <c r="O1459" s="55">
        <f t="shared" si="354"/>
        <v>0</v>
      </c>
      <c r="P1459" s="55">
        <f t="shared" si="354"/>
        <v>0</v>
      </c>
      <c r="Q1459" s="55">
        <f t="shared" si="354"/>
        <v>0</v>
      </c>
      <c r="R1459" s="55">
        <f t="shared" si="354"/>
        <v>0</v>
      </c>
      <c r="S1459" s="55">
        <f t="shared" si="354"/>
        <v>0</v>
      </c>
      <c r="T1459" s="55">
        <f t="shared" si="354"/>
        <v>0</v>
      </c>
      <c r="U1459" s="55">
        <f t="shared" si="354"/>
        <v>0</v>
      </c>
      <c r="V1459" s="55">
        <f t="shared" si="354"/>
        <v>0</v>
      </c>
      <c r="W1459" s="55">
        <f t="shared" si="354"/>
        <v>0</v>
      </c>
      <c r="X1459" s="55">
        <f t="shared" si="354"/>
        <v>0</v>
      </c>
      <c r="Y1459" s="55">
        <f t="shared" si="354"/>
        <v>0</v>
      </c>
      <c r="Z1459" s="55">
        <f t="shared" si="353"/>
        <v>0</v>
      </c>
      <c r="AA1459" s="55">
        <f t="shared" si="353"/>
        <v>0</v>
      </c>
      <c r="AB1459" s="55">
        <f t="shared" si="353"/>
        <v>0</v>
      </c>
      <c r="AC1459" s="55">
        <f t="shared" si="353"/>
        <v>0</v>
      </c>
      <c r="AD1459" s="55">
        <f t="shared" si="353"/>
        <v>0</v>
      </c>
      <c r="AE1459" s="55">
        <f t="shared" si="353"/>
        <v>0</v>
      </c>
      <c r="AF1459" s="55">
        <f t="shared" si="353"/>
        <v>0</v>
      </c>
      <c r="AG1459" s="55">
        <f t="shared" si="353"/>
        <v>0</v>
      </c>
      <c r="AH1459" s="55">
        <f t="shared" si="353"/>
        <v>0</v>
      </c>
      <c r="AI1459" s="55">
        <f t="shared" si="353"/>
        <v>0</v>
      </c>
      <c r="AJ1459" s="55">
        <f t="shared" si="353"/>
        <v>0</v>
      </c>
      <c r="AK1459" s="55">
        <f t="shared" si="353"/>
        <v>0</v>
      </c>
      <c r="AL1459" s="55">
        <f t="shared" si="353"/>
        <v>0</v>
      </c>
      <c r="AM1459" s="55">
        <f t="shared" si="353"/>
        <v>0</v>
      </c>
      <c r="AN1459" s="55">
        <f t="shared" si="353"/>
        <v>0</v>
      </c>
      <c r="AO1459" s="55">
        <f t="shared" si="350"/>
        <v>0</v>
      </c>
      <c r="AP1459" s="55">
        <f t="shared" si="350"/>
        <v>0</v>
      </c>
      <c r="AQ1459" s="55">
        <f t="shared" si="350"/>
        <v>0</v>
      </c>
      <c r="AR1459" s="55">
        <f t="shared" si="350"/>
        <v>0</v>
      </c>
      <c r="AS1459" s="55">
        <f t="shared" si="350"/>
        <v>0</v>
      </c>
      <c r="AT1459" s="55">
        <f t="shared" si="350"/>
        <v>0</v>
      </c>
      <c r="AU1459" s="55">
        <f t="shared" si="350"/>
        <v>0</v>
      </c>
      <c r="AV1459" s="54">
        <f t="shared" si="344"/>
        <v>0</v>
      </c>
      <c r="AW1459" s="54">
        <f t="shared" si="345"/>
        <v>0</v>
      </c>
      <c r="AX1459" s="54">
        <f t="shared" si="346"/>
        <v>0</v>
      </c>
    </row>
    <row r="1460" spans="9:50">
      <c r="I1460" s="55">
        <f t="shared" si="342"/>
        <v>0</v>
      </c>
      <c r="J1460" s="55">
        <f t="shared" si="354"/>
        <v>0</v>
      </c>
      <c r="K1460" s="55">
        <f t="shared" si="354"/>
        <v>0</v>
      </c>
      <c r="L1460" s="55">
        <f t="shared" si="354"/>
        <v>0</v>
      </c>
      <c r="M1460" s="55">
        <f t="shared" si="354"/>
        <v>0</v>
      </c>
      <c r="N1460" s="55">
        <f t="shared" si="354"/>
        <v>0</v>
      </c>
      <c r="O1460" s="55">
        <f t="shared" si="354"/>
        <v>0</v>
      </c>
      <c r="P1460" s="55">
        <f t="shared" si="354"/>
        <v>0</v>
      </c>
      <c r="Q1460" s="55">
        <f t="shared" si="354"/>
        <v>0</v>
      </c>
      <c r="R1460" s="55">
        <f t="shared" si="354"/>
        <v>0</v>
      </c>
      <c r="S1460" s="55">
        <f t="shared" si="354"/>
        <v>0</v>
      </c>
      <c r="T1460" s="55">
        <f t="shared" si="354"/>
        <v>0</v>
      </c>
      <c r="U1460" s="55">
        <f t="shared" si="354"/>
        <v>0</v>
      </c>
      <c r="V1460" s="55">
        <f t="shared" si="354"/>
        <v>0</v>
      </c>
      <c r="W1460" s="55">
        <f t="shared" si="354"/>
        <v>0</v>
      </c>
      <c r="X1460" s="55">
        <f t="shared" si="354"/>
        <v>0</v>
      </c>
      <c r="Y1460" s="55">
        <f t="shared" si="354"/>
        <v>0</v>
      </c>
      <c r="Z1460" s="55">
        <f t="shared" si="353"/>
        <v>0</v>
      </c>
      <c r="AA1460" s="55">
        <f t="shared" si="353"/>
        <v>0</v>
      </c>
      <c r="AB1460" s="55">
        <f t="shared" si="353"/>
        <v>0</v>
      </c>
      <c r="AC1460" s="55">
        <f t="shared" si="353"/>
        <v>0</v>
      </c>
      <c r="AD1460" s="55">
        <f t="shared" si="353"/>
        <v>0</v>
      </c>
      <c r="AE1460" s="55">
        <f t="shared" si="353"/>
        <v>0</v>
      </c>
      <c r="AF1460" s="55">
        <f t="shared" si="353"/>
        <v>0</v>
      </c>
      <c r="AG1460" s="55">
        <f t="shared" si="353"/>
        <v>0</v>
      </c>
      <c r="AH1460" s="55">
        <f t="shared" si="353"/>
        <v>0</v>
      </c>
      <c r="AI1460" s="55">
        <f t="shared" si="353"/>
        <v>0</v>
      </c>
      <c r="AJ1460" s="55">
        <f t="shared" si="353"/>
        <v>0</v>
      </c>
      <c r="AK1460" s="55">
        <f t="shared" si="353"/>
        <v>0</v>
      </c>
      <c r="AL1460" s="55">
        <f t="shared" si="353"/>
        <v>0</v>
      </c>
      <c r="AM1460" s="55">
        <f t="shared" si="353"/>
        <v>0</v>
      </c>
      <c r="AN1460" s="55">
        <f t="shared" si="353"/>
        <v>0</v>
      </c>
      <c r="AO1460" s="55">
        <f t="shared" si="350"/>
        <v>0</v>
      </c>
      <c r="AP1460" s="55">
        <f t="shared" si="350"/>
        <v>0</v>
      </c>
      <c r="AQ1460" s="55">
        <f t="shared" si="350"/>
        <v>0</v>
      </c>
      <c r="AR1460" s="55">
        <f t="shared" si="350"/>
        <v>0</v>
      </c>
      <c r="AS1460" s="55">
        <f t="shared" si="350"/>
        <v>0</v>
      </c>
      <c r="AT1460" s="55">
        <f t="shared" si="350"/>
        <v>0</v>
      </c>
      <c r="AU1460" s="55">
        <f t="shared" si="350"/>
        <v>0</v>
      </c>
      <c r="AV1460" s="54">
        <f t="shared" si="344"/>
        <v>0</v>
      </c>
      <c r="AW1460" s="54">
        <f t="shared" si="345"/>
        <v>0</v>
      </c>
      <c r="AX1460" s="54">
        <f t="shared" si="346"/>
        <v>0</v>
      </c>
    </row>
    <row r="1461" spans="9:50">
      <c r="I1461" s="55">
        <f t="shared" si="342"/>
        <v>0</v>
      </c>
      <c r="J1461" s="55">
        <f t="shared" si="354"/>
        <v>0</v>
      </c>
      <c r="K1461" s="55">
        <f t="shared" si="354"/>
        <v>0</v>
      </c>
      <c r="L1461" s="55">
        <f t="shared" si="354"/>
        <v>0</v>
      </c>
      <c r="M1461" s="55">
        <f t="shared" si="354"/>
        <v>0</v>
      </c>
      <c r="N1461" s="55">
        <f t="shared" si="354"/>
        <v>0</v>
      </c>
      <c r="O1461" s="55">
        <f t="shared" si="354"/>
        <v>0</v>
      </c>
      <c r="P1461" s="55">
        <f t="shared" si="354"/>
        <v>0</v>
      </c>
      <c r="Q1461" s="55">
        <f t="shared" si="354"/>
        <v>0</v>
      </c>
      <c r="R1461" s="55">
        <f t="shared" si="354"/>
        <v>0</v>
      </c>
      <c r="S1461" s="55">
        <f t="shared" si="354"/>
        <v>0</v>
      </c>
      <c r="T1461" s="55">
        <f t="shared" si="354"/>
        <v>0</v>
      </c>
      <c r="U1461" s="55">
        <f t="shared" si="354"/>
        <v>0</v>
      </c>
      <c r="V1461" s="55">
        <f t="shared" si="354"/>
        <v>0</v>
      </c>
      <c r="W1461" s="55">
        <f t="shared" si="354"/>
        <v>0</v>
      </c>
      <c r="X1461" s="55">
        <f t="shared" si="354"/>
        <v>0</v>
      </c>
      <c r="Y1461" s="55">
        <f t="shared" si="354"/>
        <v>0</v>
      </c>
      <c r="Z1461" s="55">
        <f t="shared" si="353"/>
        <v>0</v>
      </c>
      <c r="AA1461" s="55">
        <f t="shared" si="353"/>
        <v>0</v>
      </c>
      <c r="AB1461" s="55">
        <f t="shared" si="353"/>
        <v>0</v>
      </c>
      <c r="AC1461" s="55">
        <f t="shared" si="353"/>
        <v>0</v>
      </c>
      <c r="AD1461" s="55">
        <f t="shared" si="353"/>
        <v>0</v>
      </c>
      <c r="AE1461" s="55">
        <f t="shared" si="353"/>
        <v>0</v>
      </c>
      <c r="AF1461" s="55">
        <f t="shared" si="353"/>
        <v>0</v>
      </c>
      <c r="AG1461" s="55">
        <f t="shared" si="353"/>
        <v>0</v>
      </c>
      <c r="AH1461" s="55">
        <f t="shared" si="353"/>
        <v>0</v>
      </c>
      <c r="AI1461" s="55">
        <f t="shared" si="353"/>
        <v>0</v>
      </c>
      <c r="AJ1461" s="55">
        <f t="shared" si="353"/>
        <v>0</v>
      </c>
      <c r="AK1461" s="55">
        <f t="shared" si="353"/>
        <v>0</v>
      </c>
      <c r="AL1461" s="55">
        <f t="shared" si="353"/>
        <v>0</v>
      </c>
      <c r="AM1461" s="55">
        <f t="shared" si="353"/>
        <v>0</v>
      </c>
      <c r="AN1461" s="55">
        <f t="shared" si="353"/>
        <v>0</v>
      </c>
      <c r="AO1461" s="55">
        <f t="shared" si="350"/>
        <v>0</v>
      </c>
      <c r="AP1461" s="55">
        <f t="shared" si="350"/>
        <v>0</v>
      </c>
      <c r="AQ1461" s="55">
        <f t="shared" si="350"/>
        <v>0</v>
      </c>
      <c r="AR1461" s="55">
        <f t="shared" si="350"/>
        <v>0</v>
      </c>
      <c r="AS1461" s="55">
        <f t="shared" si="350"/>
        <v>0</v>
      </c>
      <c r="AT1461" s="55">
        <f t="shared" si="350"/>
        <v>0</v>
      </c>
      <c r="AU1461" s="55">
        <f t="shared" si="350"/>
        <v>0</v>
      </c>
      <c r="AV1461" s="54">
        <f t="shared" si="344"/>
        <v>0</v>
      </c>
      <c r="AW1461" s="54">
        <f t="shared" si="345"/>
        <v>0</v>
      </c>
      <c r="AX1461" s="54">
        <f t="shared" si="346"/>
        <v>0</v>
      </c>
    </row>
    <row r="1462" spans="9:50">
      <c r="I1462" s="55">
        <f t="shared" si="342"/>
        <v>0</v>
      </c>
      <c r="J1462" s="55">
        <f t="shared" si="354"/>
        <v>0</v>
      </c>
      <c r="K1462" s="55">
        <f t="shared" si="354"/>
        <v>0</v>
      </c>
      <c r="L1462" s="55">
        <f t="shared" si="354"/>
        <v>0</v>
      </c>
      <c r="M1462" s="55">
        <f t="shared" si="354"/>
        <v>0</v>
      </c>
      <c r="N1462" s="55">
        <f t="shared" si="354"/>
        <v>0</v>
      </c>
      <c r="O1462" s="55">
        <f t="shared" si="354"/>
        <v>0</v>
      </c>
      <c r="P1462" s="55">
        <f t="shared" si="354"/>
        <v>0</v>
      </c>
      <c r="Q1462" s="55">
        <f t="shared" si="354"/>
        <v>0</v>
      </c>
      <c r="R1462" s="55">
        <f t="shared" si="354"/>
        <v>0</v>
      </c>
      <c r="S1462" s="55">
        <f t="shared" si="354"/>
        <v>0</v>
      </c>
      <c r="T1462" s="55">
        <f t="shared" si="354"/>
        <v>0</v>
      </c>
      <c r="U1462" s="55">
        <f t="shared" si="354"/>
        <v>0</v>
      </c>
      <c r="V1462" s="55">
        <f t="shared" si="354"/>
        <v>0</v>
      </c>
      <c r="W1462" s="55">
        <f t="shared" si="354"/>
        <v>0</v>
      </c>
      <c r="X1462" s="55">
        <f t="shared" si="354"/>
        <v>0</v>
      </c>
      <c r="Y1462" s="55">
        <f t="shared" si="354"/>
        <v>0</v>
      </c>
      <c r="Z1462" s="55">
        <f t="shared" si="353"/>
        <v>0</v>
      </c>
      <c r="AA1462" s="55">
        <f t="shared" si="353"/>
        <v>0</v>
      </c>
      <c r="AB1462" s="55">
        <f t="shared" si="353"/>
        <v>0</v>
      </c>
      <c r="AC1462" s="55">
        <f t="shared" si="353"/>
        <v>0</v>
      </c>
      <c r="AD1462" s="55">
        <f t="shared" si="353"/>
        <v>0</v>
      </c>
      <c r="AE1462" s="55">
        <f t="shared" si="353"/>
        <v>0</v>
      </c>
      <c r="AF1462" s="55">
        <f t="shared" si="353"/>
        <v>0</v>
      </c>
      <c r="AG1462" s="55">
        <f t="shared" si="353"/>
        <v>0</v>
      </c>
      <c r="AH1462" s="55">
        <f t="shared" si="353"/>
        <v>0</v>
      </c>
      <c r="AI1462" s="55">
        <f t="shared" si="353"/>
        <v>0</v>
      </c>
      <c r="AJ1462" s="55">
        <f t="shared" si="353"/>
        <v>0</v>
      </c>
      <c r="AK1462" s="55">
        <f t="shared" si="353"/>
        <v>0</v>
      </c>
      <c r="AL1462" s="55">
        <f t="shared" si="353"/>
        <v>0</v>
      </c>
      <c r="AM1462" s="55">
        <f t="shared" si="353"/>
        <v>0</v>
      </c>
      <c r="AN1462" s="55">
        <f t="shared" si="353"/>
        <v>0</v>
      </c>
      <c r="AO1462" s="55">
        <f t="shared" si="350"/>
        <v>0</v>
      </c>
      <c r="AP1462" s="55">
        <f t="shared" si="350"/>
        <v>0</v>
      </c>
      <c r="AQ1462" s="55">
        <f t="shared" si="350"/>
        <v>0</v>
      </c>
      <c r="AR1462" s="55">
        <f t="shared" si="350"/>
        <v>0</v>
      </c>
      <c r="AS1462" s="55">
        <f t="shared" si="350"/>
        <v>0</v>
      </c>
      <c r="AT1462" s="55">
        <f t="shared" si="350"/>
        <v>0</v>
      </c>
      <c r="AU1462" s="55">
        <f t="shared" si="350"/>
        <v>0</v>
      </c>
      <c r="AV1462" s="54">
        <f t="shared" si="344"/>
        <v>0</v>
      </c>
      <c r="AW1462" s="54">
        <f t="shared" si="345"/>
        <v>0</v>
      </c>
      <c r="AX1462" s="54">
        <f t="shared" si="346"/>
        <v>0</v>
      </c>
    </row>
    <row r="1463" spans="9:50">
      <c r="I1463" s="55">
        <f t="shared" si="342"/>
        <v>0</v>
      </c>
      <c r="J1463" s="55">
        <f t="shared" si="354"/>
        <v>0</v>
      </c>
      <c r="K1463" s="55">
        <f t="shared" si="354"/>
        <v>0</v>
      </c>
      <c r="L1463" s="55">
        <f t="shared" si="354"/>
        <v>0</v>
      </c>
      <c r="M1463" s="55">
        <f t="shared" si="354"/>
        <v>0</v>
      </c>
      <c r="N1463" s="55">
        <f t="shared" si="354"/>
        <v>0</v>
      </c>
      <c r="O1463" s="55">
        <f t="shared" si="354"/>
        <v>0</v>
      </c>
      <c r="P1463" s="55">
        <f t="shared" si="354"/>
        <v>0</v>
      </c>
      <c r="Q1463" s="55">
        <f t="shared" si="354"/>
        <v>0</v>
      </c>
      <c r="R1463" s="55">
        <f t="shared" si="354"/>
        <v>0</v>
      </c>
      <c r="S1463" s="55">
        <f t="shared" si="354"/>
        <v>0</v>
      </c>
      <c r="T1463" s="55">
        <f t="shared" si="354"/>
        <v>0</v>
      </c>
      <c r="U1463" s="55">
        <f t="shared" si="354"/>
        <v>0</v>
      </c>
      <c r="V1463" s="55">
        <f t="shared" si="354"/>
        <v>0</v>
      </c>
      <c r="W1463" s="55">
        <f t="shared" si="354"/>
        <v>0</v>
      </c>
      <c r="X1463" s="55">
        <f t="shared" si="354"/>
        <v>0</v>
      </c>
      <c r="Y1463" s="55">
        <f t="shared" si="354"/>
        <v>0</v>
      </c>
      <c r="Z1463" s="55">
        <f t="shared" si="353"/>
        <v>0</v>
      </c>
      <c r="AA1463" s="55">
        <f t="shared" si="353"/>
        <v>0</v>
      </c>
      <c r="AB1463" s="55">
        <f t="shared" si="353"/>
        <v>0</v>
      </c>
      <c r="AC1463" s="55">
        <f t="shared" si="353"/>
        <v>0</v>
      </c>
      <c r="AD1463" s="55">
        <f t="shared" si="353"/>
        <v>0</v>
      </c>
      <c r="AE1463" s="55">
        <f t="shared" si="353"/>
        <v>0</v>
      </c>
      <c r="AF1463" s="55">
        <f t="shared" si="353"/>
        <v>0</v>
      </c>
      <c r="AG1463" s="55">
        <f t="shared" si="353"/>
        <v>0</v>
      </c>
      <c r="AH1463" s="55">
        <f t="shared" si="353"/>
        <v>0</v>
      </c>
      <c r="AI1463" s="55">
        <f t="shared" si="353"/>
        <v>0</v>
      </c>
      <c r="AJ1463" s="55">
        <f t="shared" si="353"/>
        <v>0</v>
      </c>
      <c r="AK1463" s="55">
        <f t="shared" si="353"/>
        <v>0</v>
      </c>
      <c r="AL1463" s="55">
        <f t="shared" si="353"/>
        <v>0</v>
      </c>
      <c r="AM1463" s="55">
        <f t="shared" si="353"/>
        <v>0</v>
      </c>
      <c r="AN1463" s="55">
        <f t="shared" si="353"/>
        <v>0</v>
      </c>
      <c r="AO1463" s="55">
        <f t="shared" si="350"/>
        <v>0</v>
      </c>
      <c r="AP1463" s="55">
        <f t="shared" si="350"/>
        <v>0</v>
      </c>
      <c r="AQ1463" s="55">
        <f t="shared" si="350"/>
        <v>0</v>
      </c>
      <c r="AR1463" s="55">
        <f t="shared" si="350"/>
        <v>0</v>
      </c>
      <c r="AS1463" s="55">
        <f t="shared" si="350"/>
        <v>0</v>
      </c>
      <c r="AT1463" s="55">
        <f t="shared" si="350"/>
        <v>0</v>
      </c>
      <c r="AU1463" s="55">
        <f t="shared" si="350"/>
        <v>0</v>
      </c>
      <c r="AV1463" s="54">
        <f t="shared" si="344"/>
        <v>0</v>
      </c>
      <c r="AW1463" s="54">
        <f t="shared" si="345"/>
        <v>0</v>
      </c>
      <c r="AX1463" s="54">
        <f t="shared" si="346"/>
        <v>0</v>
      </c>
    </row>
    <row r="1464" spans="9:50">
      <c r="I1464" s="55">
        <f t="shared" si="342"/>
        <v>0</v>
      </c>
      <c r="J1464" s="55">
        <f t="shared" si="354"/>
        <v>0</v>
      </c>
      <c r="K1464" s="55">
        <f t="shared" si="354"/>
        <v>0</v>
      </c>
      <c r="L1464" s="55">
        <f t="shared" si="354"/>
        <v>0</v>
      </c>
      <c r="M1464" s="55">
        <f t="shared" si="354"/>
        <v>0</v>
      </c>
      <c r="N1464" s="55">
        <f t="shared" si="354"/>
        <v>0</v>
      </c>
      <c r="O1464" s="55">
        <f t="shared" si="354"/>
        <v>0</v>
      </c>
      <c r="P1464" s="55">
        <f t="shared" si="354"/>
        <v>0</v>
      </c>
      <c r="Q1464" s="55">
        <f t="shared" si="354"/>
        <v>0</v>
      </c>
      <c r="R1464" s="55">
        <f t="shared" si="354"/>
        <v>0</v>
      </c>
      <c r="S1464" s="55">
        <f t="shared" si="354"/>
        <v>0</v>
      </c>
      <c r="T1464" s="55">
        <f t="shared" si="354"/>
        <v>0</v>
      </c>
      <c r="U1464" s="55">
        <f t="shared" si="354"/>
        <v>0</v>
      </c>
      <c r="V1464" s="55">
        <f t="shared" si="354"/>
        <v>0</v>
      </c>
      <c r="W1464" s="55">
        <f t="shared" si="354"/>
        <v>0</v>
      </c>
      <c r="X1464" s="55">
        <f t="shared" si="354"/>
        <v>0</v>
      </c>
      <c r="Y1464" s="55">
        <f t="shared" si="354"/>
        <v>0</v>
      </c>
      <c r="Z1464" s="55">
        <f t="shared" si="353"/>
        <v>0</v>
      </c>
      <c r="AA1464" s="55">
        <f t="shared" si="353"/>
        <v>0</v>
      </c>
      <c r="AB1464" s="55">
        <f t="shared" si="353"/>
        <v>0</v>
      </c>
      <c r="AC1464" s="55">
        <f t="shared" si="353"/>
        <v>0</v>
      </c>
      <c r="AD1464" s="55">
        <f t="shared" si="353"/>
        <v>0</v>
      </c>
      <c r="AE1464" s="55">
        <f t="shared" si="353"/>
        <v>0</v>
      </c>
      <c r="AF1464" s="55">
        <f t="shared" si="353"/>
        <v>0</v>
      </c>
      <c r="AG1464" s="55">
        <f t="shared" si="353"/>
        <v>0</v>
      </c>
      <c r="AH1464" s="55">
        <f t="shared" si="353"/>
        <v>0</v>
      </c>
      <c r="AI1464" s="55">
        <f t="shared" si="353"/>
        <v>0</v>
      </c>
      <c r="AJ1464" s="55">
        <f t="shared" si="353"/>
        <v>0</v>
      </c>
      <c r="AK1464" s="55">
        <f t="shared" si="353"/>
        <v>0</v>
      </c>
      <c r="AL1464" s="55">
        <f t="shared" si="353"/>
        <v>0</v>
      </c>
      <c r="AM1464" s="55">
        <f t="shared" si="353"/>
        <v>0</v>
      </c>
      <c r="AN1464" s="55">
        <f t="shared" si="353"/>
        <v>0</v>
      </c>
      <c r="AO1464" s="55">
        <f t="shared" si="350"/>
        <v>0</v>
      </c>
      <c r="AP1464" s="55">
        <f t="shared" si="350"/>
        <v>0</v>
      </c>
      <c r="AQ1464" s="55">
        <f t="shared" si="350"/>
        <v>0</v>
      </c>
      <c r="AR1464" s="55">
        <f t="shared" si="350"/>
        <v>0</v>
      </c>
      <c r="AS1464" s="55">
        <f t="shared" si="350"/>
        <v>0</v>
      </c>
      <c r="AT1464" s="55">
        <f t="shared" si="350"/>
        <v>0</v>
      </c>
      <c r="AU1464" s="55">
        <f t="shared" si="350"/>
        <v>0</v>
      </c>
      <c r="AV1464" s="54">
        <f t="shared" si="344"/>
        <v>0</v>
      </c>
      <c r="AW1464" s="54">
        <f t="shared" si="345"/>
        <v>0</v>
      </c>
      <c r="AX1464" s="54">
        <f t="shared" si="346"/>
        <v>0</v>
      </c>
    </row>
    <row r="1465" spans="9:50">
      <c r="I1465" s="55">
        <f t="shared" si="342"/>
        <v>0</v>
      </c>
      <c r="J1465" s="55">
        <f t="shared" si="354"/>
        <v>0</v>
      </c>
      <c r="K1465" s="55">
        <f t="shared" si="354"/>
        <v>0</v>
      </c>
      <c r="L1465" s="55">
        <f t="shared" si="354"/>
        <v>0</v>
      </c>
      <c r="M1465" s="55">
        <f t="shared" si="354"/>
        <v>0</v>
      </c>
      <c r="N1465" s="55">
        <f t="shared" si="354"/>
        <v>0</v>
      </c>
      <c r="O1465" s="55">
        <f t="shared" si="354"/>
        <v>0</v>
      </c>
      <c r="P1465" s="55">
        <f t="shared" si="354"/>
        <v>0</v>
      </c>
      <c r="Q1465" s="55">
        <f t="shared" si="354"/>
        <v>0</v>
      </c>
      <c r="R1465" s="55">
        <f t="shared" si="354"/>
        <v>0</v>
      </c>
      <c r="S1465" s="55">
        <f t="shared" si="354"/>
        <v>0</v>
      </c>
      <c r="T1465" s="55">
        <f t="shared" si="354"/>
        <v>0</v>
      </c>
      <c r="U1465" s="55">
        <f t="shared" si="354"/>
        <v>0</v>
      </c>
      <c r="V1465" s="55">
        <f t="shared" si="354"/>
        <v>0</v>
      </c>
      <c r="W1465" s="55">
        <f t="shared" si="354"/>
        <v>0</v>
      </c>
      <c r="X1465" s="55">
        <f t="shared" si="354"/>
        <v>0</v>
      </c>
      <c r="Y1465" s="55">
        <f t="shared" si="354"/>
        <v>0</v>
      </c>
      <c r="Z1465" s="55">
        <f t="shared" si="353"/>
        <v>0</v>
      </c>
      <c r="AA1465" s="55">
        <f t="shared" si="353"/>
        <v>0</v>
      </c>
      <c r="AB1465" s="55">
        <f t="shared" si="353"/>
        <v>0</v>
      </c>
      <c r="AC1465" s="55">
        <f t="shared" si="353"/>
        <v>0</v>
      </c>
      <c r="AD1465" s="55">
        <f t="shared" si="353"/>
        <v>0</v>
      </c>
      <c r="AE1465" s="55">
        <f t="shared" si="353"/>
        <v>0</v>
      </c>
      <c r="AF1465" s="55">
        <f t="shared" si="353"/>
        <v>0</v>
      </c>
      <c r="AG1465" s="55">
        <f t="shared" si="353"/>
        <v>0</v>
      </c>
      <c r="AH1465" s="55">
        <f t="shared" si="353"/>
        <v>0</v>
      </c>
      <c r="AI1465" s="55">
        <f t="shared" si="353"/>
        <v>0</v>
      </c>
      <c r="AJ1465" s="55">
        <f t="shared" si="353"/>
        <v>0</v>
      </c>
      <c r="AK1465" s="55">
        <f t="shared" si="353"/>
        <v>0</v>
      </c>
      <c r="AL1465" s="55">
        <f t="shared" si="353"/>
        <v>0</v>
      </c>
      <c r="AM1465" s="55">
        <f t="shared" si="353"/>
        <v>0</v>
      </c>
      <c r="AN1465" s="55">
        <f t="shared" si="353"/>
        <v>0</v>
      </c>
      <c r="AO1465" s="55">
        <f t="shared" si="350"/>
        <v>0</v>
      </c>
      <c r="AP1465" s="55">
        <f t="shared" si="350"/>
        <v>0</v>
      </c>
      <c r="AQ1465" s="55">
        <f t="shared" si="350"/>
        <v>0</v>
      </c>
      <c r="AR1465" s="55">
        <f t="shared" si="350"/>
        <v>0</v>
      </c>
      <c r="AS1465" s="55">
        <f t="shared" si="350"/>
        <v>0</v>
      </c>
      <c r="AT1465" s="55">
        <f t="shared" si="350"/>
        <v>0</v>
      </c>
      <c r="AU1465" s="55">
        <f t="shared" si="350"/>
        <v>0</v>
      </c>
      <c r="AV1465" s="54">
        <f t="shared" si="344"/>
        <v>0</v>
      </c>
      <c r="AW1465" s="54">
        <f t="shared" si="345"/>
        <v>0</v>
      </c>
      <c r="AX1465" s="54">
        <f t="shared" si="346"/>
        <v>0</v>
      </c>
    </row>
    <row r="1466" spans="9:50">
      <c r="I1466" s="55">
        <f t="shared" si="342"/>
        <v>0</v>
      </c>
      <c r="J1466" s="55">
        <f t="shared" si="354"/>
        <v>0</v>
      </c>
      <c r="K1466" s="55">
        <f t="shared" si="354"/>
        <v>0</v>
      </c>
      <c r="L1466" s="55">
        <f t="shared" si="354"/>
        <v>0</v>
      </c>
      <c r="M1466" s="55">
        <f t="shared" si="354"/>
        <v>0</v>
      </c>
      <c r="N1466" s="55">
        <f t="shared" si="354"/>
        <v>0</v>
      </c>
      <c r="O1466" s="55">
        <f t="shared" si="354"/>
        <v>0</v>
      </c>
      <c r="P1466" s="55">
        <f t="shared" si="354"/>
        <v>0</v>
      </c>
      <c r="Q1466" s="55">
        <f t="shared" si="354"/>
        <v>0</v>
      </c>
      <c r="R1466" s="55">
        <f t="shared" si="354"/>
        <v>0</v>
      </c>
      <c r="S1466" s="55">
        <f t="shared" si="354"/>
        <v>0</v>
      </c>
      <c r="T1466" s="55">
        <f t="shared" si="354"/>
        <v>0</v>
      </c>
      <c r="U1466" s="55">
        <f t="shared" si="354"/>
        <v>0</v>
      </c>
      <c r="V1466" s="55">
        <f t="shared" si="354"/>
        <v>0</v>
      </c>
      <c r="W1466" s="55">
        <f t="shared" si="354"/>
        <v>0</v>
      </c>
      <c r="X1466" s="55">
        <f t="shared" si="354"/>
        <v>0</v>
      </c>
      <c r="Y1466" s="55">
        <f t="shared" si="354"/>
        <v>0</v>
      </c>
      <c r="Z1466" s="55">
        <f t="shared" si="353"/>
        <v>0</v>
      </c>
      <c r="AA1466" s="55">
        <f t="shared" si="353"/>
        <v>0</v>
      </c>
      <c r="AB1466" s="55">
        <f t="shared" si="353"/>
        <v>0</v>
      </c>
      <c r="AC1466" s="55">
        <f t="shared" si="353"/>
        <v>0</v>
      </c>
      <c r="AD1466" s="55">
        <f t="shared" si="353"/>
        <v>0</v>
      </c>
      <c r="AE1466" s="55">
        <f t="shared" si="353"/>
        <v>0</v>
      </c>
      <c r="AF1466" s="55">
        <f t="shared" si="353"/>
        <v>0</v>
      </c>
      <c r="AG1466" s="55">
        <f t="shared" si="353"/>
        <v>0</v>
      </c>
      <c r="AH1466" s="55">
        <f t="shared" si="353"/>
        <v>0</v>
      </c>
      <c r="AI1466" s="55">
        <f t="shared" si="353"/>
        <v>0</v>
      </c>
      <c r="AJ1466" s="55">
        <f t="shared" si="353"/>
        <v>0</v>
      </c>
      <c r="AK1466" s="55">
        <f t="shared" si="353"/>
        <v>0</v>
      </c>
      <c r="AL1466" s="55">
        <f t="shared" si="353"/>
        <v>0</v>
      </c>
      <c r="AM1466" s="55">
        <f t="shared" si="353"/>
        <v>0</v>
      </c>
      <c r="AN1466" s="55">
        <f t="shared" si="353"/>
        <v>0</v>
      </c>
      <c r="AO1466" s="55">
        <f t="shared" si="350"/>
        <v>0</v>
      </c>
      <c r="AP1466" s="55">
        <f t="shared" si="350"/>
        <v>0</v>
      </c>
      <c r="AQ1466" s="55">
        <f t="shared" si="350"/>
        <v>0</v>
      </c>
      <c r="AR1466" s="55">
        <f t="shared" si="350"/>
        <v>0</v>
      </c>
      <c r="AS1466" s="55">
        <f t="shared" si="350"/>
        <v>0</v>
      </c>
      <c r="AT1466" s="55">
        <f t="shared" si="350"/>
        <v>0</v>
      </c>
      <c r="AU1466" s="55">
        <f t="shared" si="350"/>
        <v>0</v>
      </c>
      <c r="AV1466" s="54">
        <f t="shared" si="344"/>
        <v>0</v>
      </c>
      <c r="AW1466" s="54">
        <f t="shared" si="345"/>
        <v>0</v>
      </c>
      <c r="AX1466" s="54">
        <f t="shared" si="346"/>
        <v>0</v>
      </c>
    </row>
    <row r="1467" spans="9:50">
      <c r="I1467" s="55">
        <f t="shared" si="342"/>
        <v>0</v>
      </c>
      <c r="J1467" s="55">
        <f t="shared" si="354"/>
        <v>0</v>
      </c>
      <c r="K1467" s="55">
        <f t="shared" si="354"/>
        <v>0</v>
      </c>
      <c r="L1467" s="55">
        <f t="shared" si="354"/>
        <v>0</v>
      </c>
      <c r="M1467" s="55">
        <f t="shared" si="354"/>
        <v>0</v>
      </c>
      <c r="N1467" s="55">
        <f t="shared" si="354"/>
        <v>0</v>
      </c>
      <c r="O1467" s="55">
        <f t="shared" si="354"/>
        <v>0</v>
      </c>
      <c r="P1467" s="55">
        <f t="shared" si="354"/>
        <v>0</v>
      </c>
      <c r="Q1467" s="55">
        <f t="shared" si="354"/>
        <v>0</v>
      </c>
      <c r="R1467" s="55">
        <f t="shared" si="354"/>
        <v>0</v>
      </c>
      <c r="S1467" s="55">
        <f t="shared" si="354"/>
        <v>0</v>
      </c>
      <c r="T1467" s="55">
        <f t="shared" si="354"/>
        <v>0</v>
      </c>
      <c r="U1467" s="55">
        <f t="shared" si="354"/>
        <v>0</v>
      </c>
      <c r="V1467" s="55">
        <f t="shared" si="354"/>
        <v>0</v>
      </c>
      <c r="W1467" s="55">
        <f t="shared" si="354"/>
        <v>0</v>
      </c>
      <c r="X1467" s="55">
        <f t="shared" si="354"/>
        <v>0</v>
      </c>
      <c r="Y1467" s="55">
        <f t="shared" si="354"/>
        <v>0</v>
      </c>
      <c r="Z1467" s="55">
        <f t="shared" si="353"/>
        <v>0</v>
      </c>
      <c r="AA1467" s="55">
        <f t="shared" si="353"/>
        <v>0</v>
      </c>
      <c r="AB1467" s="55">
        <f t="shared" si="353"/>
        <v>0</v>
      </c>
      <c r="AC1467" s="55">
        <f t="shared" si="353"/>
        <v>0</v>
      </c>
      <c r="AD1467" s="55">
        <f t="shared" si="353"/>
        <v>0</v>
      </c>
      <c r="AE1467" s="55">
        <f t="shared" si="353"/>
        <v>0</v>
      </c>
      <c r="AF1467" s="55">
        <f t="shared" si="353"/>
        <v>0</v>
      </c>
      <c r="AG1467" s="55">
        <f t="shared" si="353"/>
        <v>0</v>
      </c>
      <c r="AH1467" s="55">
        <f t="shared" si="353"/>
        <v>0</v>
      </c>
      <c r="AI1467" s="55">
        <f t="shared" si="353"/>
        <v>0</v>
      </c>
      <c r="AJ1467" s="55">
        <f t="shared" si="353"/>
        <v>0</v>
      </c>
      <c r="AK1467" s="55">
        <f t="shared" si="353"/>
        <v>0</v>
      </c>
      <c r="AL1467" s="55">
        <f t="shared" si="353"/>
        <v>0</v>
      </c>
      <c r="AM1467" s="55">
        <f t="shared" si="353"/>
        <v>0</v>
      </c>
      <c r="AN1467" s="55">
        <f t="shared" si="353"/>
        <v>0</v>
      </c>
      <c r="AO1467" s="55">
        <f t="shared" si="350"/>
        <v>0</v>
      </c>
      <c r="AP1467" s="55">
        <f t="shared" si="350"/>
        <v>0</v>
      </c>
      <c r="AQ1467" s="55">
        <f t="shared" si="350"/>
        <v>0</v>
      </c>
      <c r="AR1467" s="55">
        <f t="shared" si="350"/>
        <v>0</v>
      </c>
      <c r="AS1467" s="55">
        <f t="shared" si="350"/>
        <v>0</v>
      </c>
      <c r="AT1467" s="55">
        <f t="shared" si="350"/>
        <v>0</v>
      </c>
      <c r="AU1467" s="55">
        <f t="shared" si="350"/>
        <v>0</v>
      </c>
      <c r="AV1467" s="54">
        <f t="shared" si="344"/>
        <v>0</v>
      </c>
      <c r="AW1467" s="54">
        <f t="shared" si="345"/>
        <v>0</v>
      </c>
      <c r="AX1467" s="54">
        <f t="shared" si="346"/>
        <v>0</v>
      </c>
    </row>
    <row r="1468" spans="9:50">
      <c r="I1468" s="55">
        <f t="shared" si="342"/>
        <v>0</v>
      </c>
      <c r="J1468" s="55">
        <f t="shared" si="354"/>
        <v>0</v>
      </c>
      <c r="K1468" s="55">
        <f t="shared" si="354"/>
        <v>0</v>
      </c>
      <c r="L1468" s="55">
        <f t="shared" si="354"/>
        <v>0</v>
      </c>
      <c r="M1468" s="55">
        <f t="shared" si="354"/>
        <v>0</v>
      </c>
      <c r="N1468" s="55">
        <f t="shared" si="354"/>
        <v>0</v>
      </c>
      <c r="O1468" s="55">
        <f t="shared" si="354"/>
        <v>0</v>
      </c>
      <c r="P1468" s="55">
        <f t="shared" si="354"/>
        <v>0</v>
      </c>
      <c r="Q1468" s="55">
        <f t="shared" si="354"/>
        <v>0</v>
      </c>
      <c r="R1468" s="55">
        <f t="shared" si="354"/>
        <v>0</v>
      </c>
      <c r="S1468" s="55">
        <f t="shared" si="354"/>
        <v>0</v>
      </c>
      <c r="T1468" s="55">
        <f t="shared" si="354"/>
        <v>0</v>
      </c>
      <c r="U1468" s="55">
        <f t="shared" si="354"/>
        <v>0</v>
      </c>
      <c r="V1468" s="55">
        <f t="shared" si="354"/>
        <v>0</v>
      </c>
      <c r="W1468" s="55">
        <f t="shared" si="354"/>
        <v>0</v>
      </c>
      <c r="X1468" s="55">
        <f t="shared" si="354"/>
        <v>0</v>
      </c>
      <c r="Y1468" s="55">
        <f t="shared" si="354"/>
        <v>0</v>
      </c>
      <c r="Z1468" s="55">
        <f t="shared" si="353"/>
        <v>0</v>
      </c>
      <c r="AA1468" s="55">
        <f t="shared" si="353"/>
        <v>0</v>
      </c>
      <c r="AB1468" s="55">
        <f t="shared" si="353"/>
        <v>0</v>
      </c>
      <c r="AC1468" s="55">
        <f t="shared" si="353"/>
        <v>0</v>
      </c>
      <c r="AD1468" s="55">
        <f t="shared" si="353"/>
        <v>0</v>
      </c>
      <c r="AE1468" s="55">
        <f t="shared" si="353"/>
        <v>0</v>
      </c>
      <c r="AF1468" s="55">
        <f t="shared" si="353"/>
        <v>0</v>
      </c>
      <c r="AG1468" s="55">
        <f t="shared" si="353"/>
        <v>0</v>
      </c>
      <c r="AH1468" s="55">
        <f t="shared" si="353"/>
        <v>0</v>
      </c>
      <c r="AI1468" s="55">
        <f t="shared" si="353"/>
        <v>0</v>
      </c>
      <c r="AJ1468" s="55">
        <f t="shared" si="353"/>
        <v>0</v>
      </c>
      <c r="AK1468" s="55">
        <f t="shared" si="353"/>
        <v>0</v>
      </c>
      <c r="AL1468" s="55">
        <f t="shared" si="353"/>
        <v>0</v>
      </c>
      <c r="AM1468" s="55">
        <f t="shared" si="353"/>
        <v>0</v>
      </c>
      <c r="AN1468" s="55">
        <f t="shared" si="353"/>
        <v>0</v>
      </c>
      <c r="AO1468" s="55">
        <f t="shared" si="350"/>
        <v>0</v>
      </c>
      <c r="AP1468" s="55">
        <f t="shared" si="350"/>
        <v>0</v>
      </c>
      <c r="AQ1468" s="55">
        <f t="shared" si="350"/>
        <v>0</v>
      </c>
      <c r="AR1468" s="55">
        <f t="shared" si="350"/>
        <v>0</v>
      </c>
      <c r="AS1468" s="55">
        <f t="shared" si="350"/>
        <v>0</v>
      </c>
      <c r="AT1468" s="55">
        <f t="shared" si="350"/>
        <v>0</v>
      </c>
      <c r="AU1468" s="55">
        <f t="shared" si="350"/>
        <v>0</v>
      </c>
      <c r="AV1468" s="54">
        <f t="shared" si="344"/>
        <v>0</v>
      </c>
      <c r="AW1468" s="54">
        <f t="shared" si="345"/>
        <v>0</v>
      </c>
      <c r="AX1468" s="54">
        <f t="shared" si="346"/>
        <v>0</v>
      </c>
    </row>
    <row r="1469" spans="9:50">
      <c r="I1469" s="55">
        <f t="shared" si="342"/>
        <v>0</v>
      </c>
      <c r="J1469" s="55">
        <f t="shared" si="354"/>
        <v>0</v>
      </c>
      <c r="K1469" s="55">
        <f t="shared" si="354"/>
        <v>0</v>
      </c>
      <c r="L1469" s="55">
        <f t="shared" si="354"/>
        <v>0</v>
      </c>
      <c r="M1469" s="55">
        <f t="shared" si="354"/>
        <v>0</v>
      </c>
      <c r="N1469" s="55">
        <f t="shared" si="354"/>
        <v>0</v>
      </c>
      <c r="O1469" s="55">
        <f t="shared" si="354"/>
        <v>0</v>
      </c>
      <c r="P1469" s="55">
        <f t="shared" si="354"/>
        <v>0</v>
      </c>
      <c r="Q1469" s="55">
        <f t="shared" si="354"/>
        <v>0</v>
      </c>
      <c r="R1469" s="55">
        <f t="shared" si="354"/>
        <v>0</v>
      </c>
      <c r="S1469" s="55">
        <f t="shared" si="354"/>
        <v>0</v>
      </c>
      <c r="T1469" s="55">
        <f t="shared" si="354"/>
        <v>0</v>
      </c>
      <c r="U1469" s="55">
        <f t="shared" si="354"/>
        <v>0</v>
      </c>
      <c r="V1469" s="55">
        <f t="shared" si="354"/>
        <v>0</v>
      </c>
      <c r="W1469" s="55">
        <f t="shared" si="354"/>
        <v>0</v>
      </c>
      <c r="X1469" s="55">
        <f t="shared" si="354"/>
        <v>0</v>
      </c>
      <c r="Y1469" s="55">
        <f t="shared" si="354"/>
        <v>0</v>
      </c>
      <c r="Z1469" s="55">
        <f t="shared" si="353"/>
        <v>0</v>
      </c>
      <c r="AA1469" s="55">
        <f t="shared" si="353"/>
        <v>0</v>
      </c>
      <c r="AB1469" s="55">
        <f t="shared" si="353"/>
        <v>0</v>
      </c>
      <c r="AC1469" s="55">
        <f t="shared" si="353"/>
        <v>0</v>
      </c>
      <c r="AD1469" s="55">
        <f t="shared" si="353"/>
        <v>0</v>
      </c>
      <c r="AE1469" s="55">
        <f t="shared" si="353"/>
        <v>0</v>
      </c>
      <c r="AF1469" s="55">
        <f t="shared" si="353"/>
        <v>0</v>
      </c>
      <c r="AG1469" s="55">
        <f t="shared" si="353"/>
        <v>0</v>
      </c>
      <c r="AH1469" s="55">
        <f t="shared" si="353"/>
        <v>0</v>
      </c>
      <c r="AI1469" s="55">
        <f t="shared" si="353"/>
        <v>0</v>
      </c>
      <c r="AJ1469" s="55">
        <f t="shared" si="353"/>
        <v>0</v>
      </c>
      <c r="AK1469" s="55">
        <f t="shared" si="353"/>
        <v>0</v>
      </c>
      <c r="AL1469" s="55">
        <f t="shared" si="353"/>
        <v>0</v>
      </c>
      <c r="AM1469" s="55">
        <f t="shared" si="353"/>
        <v>0</v>
      </c>
      <c r="AN1469" s="55">
        <f t="shared" si="353"/>
        <v>0</v>
      </c>
      <c r="AO1469" s="55">
        <f t="shared" si="350"/>
        <v>0</v>
      </c>
      <c r="AP1469" s="55">
        <f t="shared" si="350"/>
        <v>0</v>
      </c>
      <c r="AQ1469" s="55">
        <f t="shared" si="350"/>
        <v>0</v>
      </c>
      <c r="AR1469" s="55">
        <f t="shared" si="350"/>
        <v>0</v>
      </c>
      <c r="AS1469" s="55">
        <f t="shared" si="350"/>
        <v>0</v>
      </c>
      <c r="AT1469" s="55">
        <f t="shared" si="350"/>
        <v>0</v>
      </c>
      <c r="AU1469" s="55">
        <f t="shared" si="350"/>
        <v>0</v>
      </c>
      <c r="AV1469" s="54">
        <f t="shared" si="344"/>
        <v>0</v>
      </c>
      <c r="AW1469" s="54">
        <f t="shared" si="345"/>
        <v>0</v>
      </c>
      <c r="AX1469" s="54">
        <f t="shared" si="346"/>
        <v>0</v>
      </c>
    </row>
    <row r="1470" spans="9:50">
      <c r="I1470" s="55">
        <f t="shared" si="342"/>
        <v>0</v>
      </c>
      <c r="J1470" s="55">
        <f t="shared" si="354"/>
        <v>0</v>
      </c>
      <c r="K1470" s="55">
        <f t="shared" si="354"/>
        <v>0</v>
      </c>
      <c r="L1470" s="55">
        <f t="shared" si="354"/>
        <v>0</v>
      </c>
      <c r="M1470" s="55">
        <f t="shared" si="354"/>
        <v>0</v>
      </c>
      <c r="N1470" s="55">
        <f t="shared" si="354"/>
        <v>0</v>
      </c>
      <c r="O1470" s="55">
        <f t="shared" si="354"/>
        <v>0</v>
      </c>
      <c r="P1470" s="55">
        <f t="shared" si="354"/>
        <v>0</v>
      </c>
      <c r="Q1470" s="55">
        <f t="shared" si="354"/>
        <v>0</v>
      </c>
      <c r="R1470" s="55">
        <f t="shared" si="354"/>
        <v>0</v>
      </c>
      <c r="S1470" s="55">
        <f t="shared" si="354"/>
        <v>0</v>
      </c>
      <c r="T1470" s="55">
        <f t="shared" si="354"/>
        <v>0</v>
      </c>
      <c r="U1470" s="55">
        <f t="shared" si="354"/>
        <v>0</v>
      </c>
      <c r="V1470" s="55">
        <f t="shared" si="354"/>
        <v>0</v>
      </c>
      <c r="W1470" s="55">
        <f t="shared" si="354"/>
        <v>0</v>
      </c>
      <c r="X1470" s="55">
        <f t="shared" si="354"/>
        <v>0</v>
      </c>
      <c r="Y1470" s="55">
        <f t="shared" si="354"/>
        <v>0</v>
      </c>
      <c r="Z1470" s="55">
        <f t="shared" si="353"/>
        <v>0</v>
      </c>
      <c r="AA1470" s="55">
        <f t="shared" si="353"/>
        <v>0</v>
      </c>
      <c r="AB1470" s="55">
        <f t="shared" si="353"/>
        <v>0</v>
      </c>
      <c r="AC1470" s="55">
        <f t="shared" si="353"/>
        <v>0</v>
      </c>
      <c r="AD1470" s="55">
        <f t="shared" si="353"/>
        <v>0</v>
      </c>
      <c r="AE1470" s="55">
        <f t="shared" si="353"/>
        <v>0</v>
      </c>
      <c r="AF1470" s="55">
        <f t="shared" si="353"/>
        <v>0</v>
      </c>
      <c r="AG1470" s="55">
        <f t="shared" si="353"/>
        <v>0</v>
      </c>
      <c r="AH1470" s="55">
        <f t="shared" si="353"/>
        <v>0</v>
      </c>
      <c r="AI1470" s="55">
        <f t="shared" si="353"/>
        <v>0</v>
      </c>
      <c r="AJ1470" s="55">
        <f t="shared" si="353"/>
        <v>0</v>
      </c>
      <c r="AK1470" s="55">
        <f t="shared" si="353"/>
        <v>0</v>
      </c>
      <c r="AL1470" s="55">
        <f t="shared" si="353"/>
        <v>0</v>
      </c>
      <c r="AM1470" s="55">
        <f t="shared" si="353"/>
        <v>0</v>
      </c>
      <c r="AN1470" s="55">
        <f t="shared" si="353"/>
        <v>0</v>
      </c>
      <c r="AO1470" s="55">
        <f t="shared" si="350"/>
        <v>0</v>
      </c>
      <c r="AP1470" s="55">
        <f t="shared" si="350"/>
        <v>0</v>
      </c>
      <c r="AQ1470" s="55">
        <f t="shared" si="350"/>
        <v>0</v>
      </c>
      <c r="AR1470" s="55">
        <f t="shared" si="350"/>
        <v>0</v>
      </c>
      <c r="AS1470" s="55">
        <f t="shared" si="350"/>
        <v>0</v>
      </c>
      <c r="AT1470" s="55">
        <f t="shared" si="350"/>
        <v>0</v>
      </c>
      <c r="AU1470" s="55">
        <f t="shared" si="350"/>
        <v>0</v>
      </c>
      <c r="AV1470" s="54">
        <f t="shared" si="344"/>
        <v>0</v>
      </c>
      <c r="AW1470" s="54">
        <f t="shared" si="345"/>
        <v>0</v>
      </c>
      <c r="AX1470" s="54">
        <f t="shared" si="346"/>
        <v>0</v>
      </c>
    </row>
    <row r="1471" spans="9:50">
      <c r="I1471" s="55">
        <f t="shared" si="342"/>
        <v>0</v>
      </c>
      <c r="J1471" s="55">
        <f t="shared" si="354"/>
        <v>0</v>
      </c>
      <c r="K1471" s="55">
        <f t="shared" si="354"/>
        <v>0</v>
      </c>
      <c r="L1471" s="55">
        <f t="shared" si="354"/>
        <v>0</v>
      </c>
      <c r="M1471" s="55">
        <f t="shared" si="354"/>
        <v>0</v>
      </c>
      <c r="N1471" s="55">
        <f t="shared" si="354"/>
        <v>0</v>
      </c>
      <c r="O1471" s="55">
        <f t="shared" si="354"/>
        <v>0</v>
      </c>
      <c r="P1471" s="55">
        <f t="shared" si="354"/>
        <v>0</v>
      </c>
      <c r="Q1471" s="55">
        <f t="shared" si="354"/>
        <v>0</v>
      </c>
      <c r="R1471" s="55">
        <f t="shared" si="354"/>
        <v>0</v>
      </c>
      <c r="S1471" s="55">
        <f t="shared" si="354"/>
        <v>0</v>
      </c>
      <c r="T1471" s="55">
        <f t="shared" si="354"/>
        <v>0</v>
      </c>
      <c r="U1471" s="55">
        <f t="shared" si="354"/>
        <v>0</v>
      </c>
      <c r="V1471" s="55">
        <f t="shared" si="354"/>
        <v>0</v>
      </c>
      <c r="W1471" s="55">
        <f t="shared" si="354"/>
        <v>0</v>
      </c>
      <c r="X1471" s="55">
        <f t="shared" si="354"/>
        <v>0</v>
      </c>
      <c r="Y1471" s="55">
        <f t="shared" si="354"/>
        <v>0</v>
      </c>
      <c r="Z1471" s="55">
        <f t="shared" si="353"/>
        <v>0</v>
      </c>
      <c r="AA1471" s="55">
        <f t="shared" si="353"/>
        <v>0</v>
      </c>
      <c r="AB1471" s="55">
        <f t="shared" si="353"/>
        <v>0</v>
      </c>
      <c r="AC1471" s="55">
        <f t="shared" si="353"/>
        <v>0</v>
      </c>
      <c r="AD1471" s="55">
        <f t="shared" si="353"/>
        <v>0</v>
      </c>
      <c r="AE1471" s="55">
        <f t="shared" si="353"/>
        <v>0</v>
      </c>
      <c r="AF1471" s="55">
        <f t="shared" si="353"/>
        <v>0</v>
      </c>
      <c r="AG1471" s="55">
        <f t="shared" si="353"/>
        <v>0</v>
      </c>
      <c r="AH1471" s="55">
        <f t="shared" si="353"/>
        <v>0</v>
      </c>
      <c r="AI1471" s="55">
        <f t="shared" si="353"/>
        <v>0</v>
      </c>
      <c r="AJ1471" s="55">
        <f t="shared" si="353"/>
        <v>0</v>
      </c>
      <c r="AK1471" s="55">
        <f t="shared" si="353"/>
        <v>0</v>
      </c>
      <c r="AL1471" s="55">
        <f t="shared" si="353"/>
        <v>0</v>
      </c>
      <c r="AM1471" s="55">
        <f t="shared" si="353"/>
        <v>0</v>
      </c>
      <c r="AN1471" s="55">
        <f t="shared" si="353"/>
        <v>0</v>
      </c>
      <c r="AO1471" s="55">
        <f t="shared" si="350"/>
        <v>0</v>
      </c>
      <c r="AP1471" s="55">
        <f t="shared" si="350"/>
        <v>0</v>
      </c>
      <c r="AQ1471" s="55">
        <f t="shared" si="350"/>
        <v>0</v>
      </c>
      <c r="AR1471" s="55">
        <f t="shared" si="350"/>
        <v>0</v>
      </c>
      <c r="AS1471" s="55">
        <f t="shared" si="350"/>
        <v>0</v>
      </c>
      <c r="AT1471" s="55">
        <f t="shared" si="350"/>
        <v>0</v>
      </c>
      <c r="AU1471" s="55">
        <f t="shared" si="350"/>
        <v>0</v>
      </c>
      <c r="AV1471" s="54">
        <f t="shared" si="344"/>
        <v>0</v>
      </c>
      <c r="AW1471" s="54">
        <f t="shared" si="345"/>
        <v>0</v>
      </c>
      <c r="AX1471" s="54">
        <f t="shared" si="346"/>
        <v>0</v>
      </c>
    </row>
    <row r="1472" spans="9:50">
      <c r="I1472" s="55">
        <f t="shared" si="342"/>
        <v>0</v>
      </c>
      <c r="J1472" s="55">
        <f t="shared" si="354"/>
        <v>0</v>
      </c>
      <c r="K1472" s="55">
        <f t="shared" si="354"/>
        <v>0</v>
      </c>
      <c r="L1472" s="55">
        <f t="shared" si="354"/>
        <v>0</v>
      </c>
      <c r="M1472" s="55">
        <f t="shared" si="354"/>
        <v>0</v>
      </c>
      <c r="N1472" s="55">
        <f t="shared" si="354"/>
        <v>0</v>
      </c>
      <c r="O1472" s="55">
        <f t="shared" si="354"/>
        <v>0</v>
      </c>
      <c r="P1472" s="55">
        <f t="shared" si="354"/>
        <v>0</v>
      </c>
      <c r="Q1472" s="55">
        <f t="shared" si="354"/>
        <v>0</v>
      </c>
      <c r="R1472" s="55">
        <f t="shared" si="354"/>
        <v>0</v>
      </c>
      <c r="S1472" s="55">
        <f t="shared" si="354"/>
        <v>0</v>
      </c>
      <c r="T1472" s="55">
        <f t="shared" si="354"/>
        <v>0</v>
      </c>
      <c r="U1472" s="55">
        <f t="shared" si="354"/>
        <v>0</v>
      </c>
      <c r="V1472" s="55">
        <f t="shared" si="354"/>
        <v>0</v>
      </c>
      <c r="W1472" s="55">
        <f t="shared" si="354"/>
        <v>0</v>
      </c>
      <c r="X1472" s="55">
        <f t="shared" si="354"/>
        <v>0</v>
      </c>
      <c r="Y1472" s="55">
        <f t="shared" si="354"/>
        <v>0</v>
      </c>
      <c r="Z1472" s="55">
        <f t="shared" si="353"/>
        <v>0</v>
      </c>
      <c r="AA1472" s="55">
        <f t="shared" si="353"/>
        <v>0</v>
      </c>
      <c r="AB1472" s="55">
        <f t="shared" si="353"/>
        <v>0</v>
      </c>
      <c r="AC1472" s="55">
        <f t="shared" si="353"/>
        <v>0</v>
      </c>
      <c r="AD1472" s="55">
        <f t="shared" si="353"/>
        <v>0</v>
      </c>
      <c r="AE1472" s="55">
        <f t="shared" si="353"/>
        <v>0</v>
      </c>
      <c r="AF1472" s="55">
        <f t="shared" si="353"/>
        <v>0</v>
      </c>
      <c r="AG1472" s="55">
        <f t="shared" si="353"/>
        <v>0</v>
      </c>
      <c r="AH1472" s="55">
        <f t="shared" si="353"/>
        <v>0</v>
      </c>
      <c r="AI1472" s="55">
        <f t="shared" si="353"/>
        <v>0</v>
      </c>
      <c r="AJ1472" s="55">
        <f t="shared" si="353"/>
        <v>0</v>
      </c>
      <c r="AK1472" s="55">
        <f t="shared" si="353"/>
        <v>0</v>
      </c>
      <c r="AL1472" s="55">
        <f t="shared" si="353"/>
        <v>0</v>
      </c>
      <c r="AM1472" s="55">
        <f t="shared" si="353"/>
        <v>0</v>
      </c>
      <c r="AN1472" s="55">
        <f t="shared" si="353"/>
        <v>0</v>
      </c>
      <c r="AO1472" s="55">
        <f t="shared" si="350"/>
        <v>0</v>
      </c>
      <c r="AP1472" s="55">
        <f t="shared" si="350"/>
        <v>0</v>
      </c>
      <c r="AQ1472" s="55">
        <f t="shared" si="350"/>
        <v>0</v>
      </c>
      <c r="AR1472" s="55">
        <f t="shared" si="350"/>
        <v>0</v>
      </c>
      <c r="AS1472" s="55">
        <f t="shared" si="350"/>
        <v>0</v>
      </c>
      <c r="AT1472" s="55">
        <f t="shared" si="350"/>
        <v>0</v>
      </c>
      <c r="AU1472" s="55">
        <f t="shared" si="350"/>
        <v>0</v>
      </c>
      <c r="AV1472" s="54">
        <f t="shared" si="344"/>
        <v>0</v>
      </c>
      <c r="AW1472" s="54">
        <f t="shared" si="345"/>
        <v>0</v>
      </c>
      <c r="AX1472" s="54">
        <f t="shared" si="346"/>
        <v>0</v>
      </c>
    </row>
    <row r="1473" spans="9:50">
      <c r="I1473" s="55">
        <f t="shared" si="342"/>
        <v>0</v>
      </c>
      <c r="J1473" s="55">
        <f t="shared" si="354"/>
        <v>0</v>
      </c>
      <c r="K1473" s="55">
        <f t="shared" si="354"/>
        <v>0</v>
      </c>
      <c r="L1473" s="55">
        <f t="shared" si="354"/>
        <v>0</v>
      </c>
      <c r="M1473" s="55">
        <f t="shared" si="354"/>
        <v>0</v>
      </c>
      <c r="N1473" s="55">
        <f t="shared" si="354"/>
        <v>0</v>
      </c>
      <c r="O1473" s="55">
        <f t="shared" si="354"/>
        <v>0</v>
      </c>
      <c r="P1473" s="55">
        <f t="shared" si="354"/>
        <v>0</v>
      </c>
      <c r="Q1473" s="55">
        <f t="shared" si="354"/>
        <v>0</v>
      </c>
      <c r="R1473" s="55">
        <f t="shared" si="354"/>
        <v>0</v>
      </c>
      <c r="S1473" s="55">
        <f t="shared" si="354"/>
        <v>0</v>
      </c>
      <c r="T1473" s="55">
        <f t="shared" si="354"/>
        <v>0</v>
      </c>
      <c r="U1473" s="55">
        <f t="shared" si="354"/>
        <v>0</v>
      </c>
      <c r="V1473" s="55">
        <f t="shared" si="354"/>
        <v>0</v>
      </c>
      <c r="W1473" s="55">
        <f t="shared" si="354"/>
        <v>0</v>
      </c>
      <c r="X1473" s="55">
        <f t="shared" si="354"/>
        <v>0</v>
      </c>
      <c r="Y1473" s="55">
        <f t="shared" si="354"/>
        <v>0</v>
      </c>
      <c r="Z1473" s="55">
        <f t="shared" si="353"/>
        <v>0</v>
      </c>
      <c r="AA1473" s="55">
        <f t="shared" si="353"/>
        <v>0</v>
      </c>
      <c r="AB1473" s="55">
        <f t="shared" si="353"/>
        <v>0</v>
      </c>
      <c r="AC1473" s="55">
        <f t="shared" si="353"/>
        <v>0</v>
      </c>
      <c r="AD1473" s="55">
        <f t="shared" si="353"/>
        <v>0</v>
      </c>
      <c r="AE1473" s="55">
        <f t="shared" si="353"/>
        <v>0</v>
      </c>
      <c r="AF1473" s="55">
        <f t="shared" si="353"/>
        <v>0</v>
      </c>
      <c r="AG1473" s="55">
        <f t="shared" si="353"/>
        <v>0</v>
      </c>
      <c r="AH1473" s="55">
        <f t="shared" si="353"/>
        <v>0</v>
      </c>
      <c r="AI1473" s="55">
        <f t="shared" si="353"/>
        <v>0</v>
      </c>
      <c r="AJ1473" s="55">
        <f t="shared" si="353"/>
        <v>0</v>
      </c>
      <c r="AK1473" s="55">
        <f t="shared" si="353"/>
        <v>0</v>
      </c>
      <c r="AL1473" s="55">
        <f t="shared" si="353"/>
        <v>0</v>
      </c>
      <c r="AM1473" s="55">
        <f t="shared" si="353"/>
        <v>0</v>
      </c>
      <c r="AN1473" s="55">
        <f t="shared" si="353"/>
        <v>0</v>
      </c>
      <c r="AO1473" s="55">
        <f t="shared" si="350"/>
        <v>0</v>
      </c>
      <c r="AP1473" s="55">
        <f t="shared" si="350"/>
        <v>0</v>
      </c>
      <c r="AQ1473" s="55">
        <f t="shared" si="350"/>
        <v>0</v>
      </c>
      <c r="AR1473" s="55">
        <f t="shared" si="350"/>
        <v>0</v>
      </c>
      <c r="AS1473" s="55">
        <f t="shared" si="350"/>
        <v>0</v>
      </c>
      <c r="AT1473" s="55">
        <f t="shared" si="350"/>
        <v>0</v>
      </c>
      <c r="AU1473" s="55">
        <f t="shared" si="350"/>
        <v>0</v>
      </c>
      <c r="AV1473" s="54">
        <f t="shared" si="344"/>
        <v>0</v>
      </c>
      <c r="AW1473" s="54">
        <f t="shared" si="345"/>
        <v>0</v>
      </c>
      <c r="AX1473" s="54">
        <f t="shared" si="346"/>
        <v>0</v>
      </c>
    </row>
    <row r="1474" spans="9:50">
      <c r="I1474" s="55">
        <f t="shared" si="342"/>
        <v>0</v>
      </c>
      <c r="J1474" s="55">
        <f t="shared" si="354"/>
        <v>0</v>
      </c>
      <c r="K1474" s="55">
        <f t="shared" si="354"/>
        <v>0</v>
      </c>
      <c r="L1474" s="55">
        <f t="shared" si="354"/>
        <v>0</v>
      </c>
      <c r="M1474" s="55">
        <f t="shared" si="354"/>
        <v>0</v>
      </c>
      <c r="N1474" s="55">
        <f t="shared" si="354"/>
        <v>0</v>
      </c>
      <c r="O1474" s="55">
        <f t="shared" si="354"/>
        <v>0</v>
      </c>
      <c r="P1474" s="55">
        <f t="shared" si="354"/>
        <v>0</v>
      </c>
      <c r="Q1474" s="55">
        <f t="shared" si="354"/>
        <v>0</v>
      </c>
      <c r="R1474" s="55">
        <f t="shared" si="354"/>
        <v>0</v>
      </c>
      <c r="S1474" s="55">
        <f t="shared" si="354"/>
        <v>0</v>
      </c>
      <c r="T1474" s="55">
        <f t="shared" si="354"/>
        <v>0</v>
      </c>
      <c r="U1474" s="55">
        <f t="shared" si="354"/>
        <v>0</v>
      </c>
      <c r="V1474" s="55">
        <f t="shared" si="354"/>
        <v>0</v>
      </c>
      <c r="W1474" s="55">
        <f t="shared" si="354"/>
        <v>0</v>
      </c>
      <c r="X1474" s="55">
        <f t="shared" si="354"/>
        <v>0</v>
      </c>
      <c r="Y1474" s="55">
        <f t="shared" ref="Y1474:AN1489" si="355">SUMIFS($F$2:$F$2000,$E$2:$E$2000,Y$1,$A$2:$A$2000,$H1474)</f>
        <v>0</v>
      </c>
      <c r="Z1474" s="55">
        <f t="shared" si="355"/>
        <v>0</v>
      </c>
      <c r="AA1474" s="55">
        <f t="shared" si="355"/>
        <v>0</v>
      </c>
      <c r="AB1474" s="55">
        <f t="shared" si="355"/>
        <v>0</v>
      </c>
      <c r="AC1474" s="55">
        <f t="shared" si="355"/>
        <v>0</v>
      </c>
      <c r="AD1474" s="55">
        <f t="shared" si="355"/>
        <v>0</v>
      </c>
      <c r="AE1474" s="55">
        <f t="shared" si="355"/>
        <v>0</v>
      </c>
      <c r="AF1474" s="55">
        <f t="shared" si="355"/>
        <v>0</v>
      </c>
      <c r="AG1474" s="55">
        <f t="shared" si="355"/>
        <v>0</v>
      </c>
      <c r="AH1474" s="55">
        <f t="shared" si="355"/>
        <v>0</v>
      </c>
      <c r="AI1474" s="55">
        <f t="shared" si="355"/>
        <v>0</v>
      </c>
      <c r="AJ1474" s="55">
        <f t="shared" si="355"/>
        <v>0</v>
      </c>
      <c r="AK1474" s="55">
        <f t="shared" si="355"/>
        <v>0</v>
      </c>
      <c r="AL1474" s="55">
        <f t="shared" si="355"/>
        <v>0</v>
      </c>
      <c r="AM1474" s="55">
        <f t="shared" si="355"/>
        <v>0</v>
      </c>
      <c r="AN1474" s="55">
        <f t="shared" si="355"/>
        <v>0</v>
      </c>
      <c r="AO1474" s="55">
        <f t="shared" si="350"/>
        <v>0</v>
      </c>
      <c r="AP1474" s="55">
        <f t="shared" si="350"/>
        <v>0</v>
      </c>
      <c r="AQ1474" s="55">
        <f t="shared" si="350"/>
        <v>0</v>
      </c>
      <c r="AR1474" s="55">
        <f t="shared" si="350"/>
        <v>0</v>
      </c>
      <c r="AS1474" s="55">
        <f t="shared" si="350"/>
        <v>0</v>
      </c>
      <c r="AT1474" s="55">
        <f t="shared" si="350"/>
        <v>0</v>
      </c>
      <c r="AU1474" s="55">
        <f t="shared" si="350"/>
        <v>0</v>
      </c>
      <c r="AV1474" s="54">
        <f t="shared" si="344"/>
        <v>0</v>
      </c>
      <c r="AW1474" s="54">
        <f t="shared" si="345"/>
        <v>0</v>
      </c>
      <c r="AX1474" s="54">
        <f t="shared" si="346"/>
        <v>0</v>
      </c>
    </row>
    <row r="1475" spans="9:50">
      <c r="I1475" s="55">
        <f t="shared" ref="I1475:I1538" si="356">SUMIFS($F$2:$F$2000,$B$2:$B$2000,"0",$A$2:$A$2000,$H1475)</f>
        <v>0</v>
      </c>
      <c r="J1475" s="55">
        <f t="shared" ref="J1475:Y1490" si="357">SUMIFS($F$2:$F$2000,$E$2:$E$2000,J$1,$A$2:$A$2000,$H1475)</f>
        <v>0</v>
      </c>
      <c r="K1475" s="55">
        <f t="shared" si="357"/>
        <v>0</v>
      </c>
      <c r="L1475" s="55">
        <f t="shared" si="357"/>
        <v>0</v>
      </c>
      <c r="M1475" s="55">
        <f t="shared" si="357"/>
        <v>0</v>
      </c>
      <c r="N1475" s="55">
        <f t="shared" si="357"/>
        <v>0</v>
      </c>
      <c r="O1475" s="55">
        <f t="shared" si="357"/>
        <v>0</v>
      </c>
      <c r="P1475" s="55">
        <f t="shared" si="357"/>
        <v>0</v>
      </c>
      <c r="Q1475" s="55">
        <f t="shared" si="357"/>
        <v>0</v>
      </c>
      <c r="R1475" s="55">
        <f t="shared" si="357"/>
        <v>0</v>
      </c>
      <c r="S1475" s="55">
        <f t="shared" si="357"/>
        <v>0</v>
      </c>
      <c r="T1475" s="55">
        <f t="shared" si="357"/>
        <v>0</v>
      </c>
      <c r="U1475" s="55">
        <f t="shared" si="357"/>
        <v>0</v>
      </c>
      <c r="V1475" s="55">
        <f t="shared" si="357"/>
        <v>0</v>
      </c>
      <c r="W1475" s="55">
        <f t="shared" si="357"/>
        <v>0</v>
      </c>
      <c r="X1475" s="55">
        <f t="shared" si="357"/>
        <v>0</v>
      </c>
      <c r="Y1475" s="55">
        <f t="shared" si="357"/>
        <v>0</v>
      </c>
      <c r="Z1475" s="55">
        <f t="shared" si="355"/>
        <v>0</v>
      </c>
      <c r="AA1475" s="55">
        <f t="shared" si="355"/>
        <v>0</v>
      </c>
      <c r="AB1475" s="55">
        <f t="shared" si="355"/>
        <v>0</v>
      </c>
      <c r="AC1475" s="55">
        <f t="shared" si="355"/>
        <v>0</v>
      </c>
      <c r="AD1475" s="55">
        <f t="shared" si="355"/>
        <v>0</v>
      </c>
      <c r="AE1475" s="55">
        <f t="shared" si="355"/>
        <v>0</v>
      </c>
      <c r="AF1475" s="55">
        <f t="shared" si="355"/>
        <v>0</v>
      </c>
      <c r="AG1475" s="55">
        <f t="shared" si="355"/>
        <v>0</v>
      </c>
      <c r="AH1475" s="55">
        <f t="shared" si="355"/>
        <v>0</v>
      </c>
      <c r="AI1475" s="55">
        <f t="shared" si="355"/>
        <v>0</v>
      </c>
      <c r="AJ1475" s="55">
        <f t="shared" si="355"/>
        <v>0</v>
      </c>
      <c r="AK1475" s="55">
        <f t="shared" si="355"/>
        <v>0</v>
      </c>
      <c r="AL1475" s="55">
        <f t="shared" si="355"/>
        <v>0</v>
      </c>
      <c r="AM1475" s="55">
        <f t="shared" si="355"/>
        <v>0</v>
      </c>
      <c r="AN1475" s="55">
        <f t="shared" si="355"/>
        <v>0</v>
      </c>
      <c r="AO1475" s="55">
        <f t="shared" si="350"/>
        <v>0</v>
      </c>
      <c r="AP1475" s="55">
        <f t="shared" si="350"/>
        <v>0</v>
      </c>
      <c r="AQ1475" s="55">
        <f t="shared" si="350"/>
        <v>0</v>
      </c>
      <c r="AR1475" s="55">
        <f t="shared" ref="AR1475:AU1475" si="358">SUMIFS($F$2:$F$2000,$E$2:$E$2000,AR$1,$A$2:$A$2000,$H1475)</f>
        <v>0</v>
      </c>
      <c r="AS1475" s="55">
        <f t="shared" si="358"/>
        <v>0</v>
      </c>
      <c r="AT1475" s="55">
        <f t="shared" si="358"/>
        <v>0</v>
      </c>
      <c r="AU1475" s="55">
        <f t="shared" si="358"/>
        <v>0</v>
      </c>
      <c r="AV1475" s="54">
        <f t="shared" ref="AV1475:AV1538" si="359">I1475</f>
        <v>0</v>
      </c>
      <c r="AW1475" s="54">
        <f t="shared" ref="AW1475:AW1538" si="360">SUM(J1475:AU1475)</f>
        <v>0</v>
      </c>
      <c r="AX1475" s="54">
        <f t="shared" ref="AX1475:AX1538" si="361">AW1475+AV1475</f>
        <v>0</v>
      </c>
    </row>
    <row r="1476" spans="9:50">
      <c r="I1476" s="55">
        <f t="shared" si="356"/>
        <v>0</v>
      </c>
      <c r="J1476" s="55">
        <f t="shared" si="357"/>
        <v>0</v>
      </c>
      <c r="K1476" s="55">
        <f t="shared" si="357"/>
        <v>0</v>
      </c>
      <c r="L1476" s="55">
        <f t="shared" si="357"/>
        <v>0</v>
      </c>
      <c r="M1476" s="55">
        <f t="shared" si="357"/>
        <v>0</v>
      </c>
      <c r="N1476" s="55">
        <f t="shared" si="357"/>
        <v>0</v>
      </c>
      <c r="O1476" s="55">
        <f t="shared" si="357"/>
        <v>0</v>
      </c>
      <c r="P1476" s="55">
        <f t="shared" si="357"/>
        <v>0</v>
      </c>
      <c r="Q1476" s="55">
        <f t="shared" si="357"/>
        <v>0</v>
      </c>
      <c r="R1476" s="55">
        <f t="shared" si="357"/>
        <v>0</v>
      </c>
      <c r="S1476" s="55">
        <f t="shared" si="357"/>
        <v>0</v>
      </c>
      <c r="T1476" s="55">
        <f t="shared" si="357"/>
        <v>0</v>
      </c>
      <c r="U1476" s="55">
        <f t="shared" si="357"/>
        <v>0</v>
      </c>
      <c r="V1476" s="55">
        <f t="shared" si="357"/>
        <v>0</v>
      </c>
      <c r="W1476" s="55">
        <f t="shared" si="357"/>
        <v>0</v>
      </c>
      <c r="X1476" s="55">
        <f t="shared" si="357"/>
        <v>0</v>
      </c>
      <c r="Y1476" s="55">
        <f t="shared" si="357"/>
        <v>0</v>
      </c>
      <c r="Z1476" s="55">
        <f t="shared" si="355"/>
        <v>0</v>
      </c>
      <c r="AA1476" s="55">
        <f t="shared" si="355"/>
        <v>0</v>
      </c>
      <c r="AB1476" s="55">
        <f t="shared" si="355"/>
        <v>0</v>
      </c>
      <c r="AC1476" s="55">
        <f t="shared" si="355"/>
        <v>0</v>
      </c>
      <c r="AD1476" s="55">
        <f t="shared" si="355"/>
        <v>0</v>
      </c>
      <c r="AE1476" s="55">
        <f t="shared" si="355"/>
        <v>0</v>
      </c>
      <c r="AF1476" s="55">
        <f t="shared" si="355"/>
        <v>0</v>
      </c>
      <c r="AG1476" s="55">
        <f t="shared" si="355"/>
        <v>0</v>
      </c>
      <c r="AH1476" s="55">
        <f t="shared" si="355"/>
        <v>0</v>
      </c>
      <c r="AI1476" s="55">
        <f t="shared" si="355"/>
        <v>0</v>
      </c>
      <c r="AJ1476" s="55">
        <f t="shared" si="355"/>
        <v>0</v>
      </c>
      <c r="AK1476" s="55">
        <f t="shared" si="355"/>
        <v>0</v>
      </c>
      <c r="AL1476" s="55">
        <f t="shared" si="355"/>
        <v>0</v>
      </c>
      <c r="AM1476" s="55">
        <f t="shared" si="355"/>
        <v>0</v>
      </c>
      <c r="AN1476" s="55">
        <f t="shared" si="355"/>
        <v>0</v>
      </c>
      <c r="AO1476" s="55">
        <f t="shared" ref="AO1476:AU1512" si="362">SUMIFS($F$2:$F$2000,$E$2:$E$2000,AO$1,$A$2:$A$2000,$H1476)</f>
        <v>0</v>
      </c>
      <c r="AP1476" s="55">
        <f t="shared" si="362"/>
        <v>0</v>
      </c>
      <c r="AQ1476" s="55">
        <f t="shared" si="362"/>
        <v>0</v>
      </c>
      <c r="AR1476" s="55">
        <f t="shared" si="362"/>
        <v>0</v>
      </c>
      <c r="AS1476" s="55">
        <f t="shared" si="362"/>
        <v>0</v>
      </c>
      <c r="AT1476" s="55">
        <f t="shared" si="362"/>
        <v>0</v>
      </c>
      <c r="AU1476" s="55">
        <f t="shared" si="362"/>
        <v>0</v>
      </c>
      <c r="AV1476" s="54">
        <f t="shared" si="359"/>
        <v>0</v>
      </c>
      <c r="AW1476" s="54">
        <f t="shared" si="360"/>
        <v>0</v>
      </c>
      <c r="AX1476" s="54">
        <f t="shared" si="361"/>
        <v>0</v>
      </c>
    </row>
    <row r="1477" spans="9:50">
      <c r="I1477" s="55">
        <f t="shared" si="356"/>
        <v>0</v>
      </c>
      <c r="J1477" s="55">
        <f t="shared" si="357"/>
        <v>0</v>
      </c>
      <c r="K1477" s="55">
        <f t="shared" si="357"/>
        <v>0</v>
      </c>
      <c r="L1477" s="55">
        <f t="shared" si="357"/>
        <v>0</v>
      </c>
      <c r="M1477" s="55">
        <f t="shared" si="357"/>
        <v>0</v>
      </c>
      <c r="N1477" s="55">
        <f t="shared" si="357"/>
        <v>0</v>
      </c>
      <c r="O1477" s="55">
        <f t="shared" si="357"/>
        <v>0</v>
      </c>
      <c r="P1477" s="55">
        <f t="shared" si="357"/>
        <v>0</v>
      </c>
      <c r="Q1477" s="55">
        <f t="shared" si="357"/>
        <v>0</v>
      </c>
      <c r="R1477" s="55">
        <f t="shared" si="357"/>
        <v>0</v>
      </c>
      <c r="S1477" s="55">
        <f t="shared" si="357"/>
        <v>0</v>
      </c>
      <c r="T1477" s="55">
        <f t="shared" si="357"/>
        <v>0</v>
      </c>
      <c r="U1477" s="55">
        <f t="shared" si="357"/>
        <v>0</v>
      </c>
      <c r="V1477" s="55">
        <f t="shared" si="357"/>
        <v>0</v>
      </c>
      <c r="W1477" s="55">
        <f t="shared" si="357"/>
        <v>0</v>
      </c>
      <c r="X1477" s="55">
        <f t="shared" si="357"/>
        <v>0</v>
      </c>
      <c r="Y1477" s="55">
        <f t="shared" si="357"/>
        <v>0</v>
      </c>
      <c r="Z1477" s="55">
        <f t="shared" si="355"/>
        <v>0</v>
      </c>
      <c r="AA1477" s="55">
        <f t="shared" si="355"/>
        <v>0</v>
      </c>
      <c r="AB1477" s="55">
        <f t="shared" si="355"/>
        <v>0</v>
      </c>
      <c r="AC1477" s="55">
        <f t="shared" si="355"/>
        <v>0</v>
      </c>
      <c r="AD1477" s="55">
        <f t="shared" si="355"/>
        <v>0</v>
      </c>
      <c r="AE1477" s="55">
        <f t="shared" si="355"/>
        <v>0</v>
      </c>
      <c r="AF1477" s="55">
        <f t="shared" si="355"/>
        <v>0</v>
      </c>
      <c r="AG1477" s="55">
        <f t="shared" si="355"/>
        <v>0</v>
      </c>
      <c r="AH1477" s="55">
        <f t="shared" si="355"/>
        <v>0</v>
      </c>
      <c r="AI1477" s="55">
        <f t="shared" si="355"/>
        <v>0</v>
      </c>
      <c r="AJ1477" s="55">
        <f t="shared" si="355"/>
        <v>0</v>
      </c>
      <c r="AK1477" s="55">
        <f t="shared" si="355"/>
        <v>0</v>
      </c>
      <c r="AL1477" s="55">
        <f t="shared" si="355"/>
        <v>0</v>
      </c>
      <c r="AM1477" s="55">
        <f t="shared" si="355"/>
        <v>0</v>
      </c>
      <c r="AN1477" s="55">
        <f t="shared" si="355"/>
        <v>0</v>
      </c>
      <c r="AO1477" s="55">
        <f t="shared" si="362"/>
        <v>0</v>
      </c>
      <c r="AP1477" s="55">
        <f t="shared" si="362"/>
        <v>0</v>
      </c>
      <c r="AQ1477" s="55">
        <f t="shared" si="362"/>
        <v>0</v>
      </c>
      <c r="AR1477" s="55">
        <f t="shared" si="362"/>
        <v>0</v>
      </c>
      <c r="AS1477" s="55">
        <f t="shared" si="362"/>
        <v>0</v>
      </c>
      <c r="AT1477" s="55">
        <f t="shared" si="362"/>
        <v>0</v>
      </c>
      <c r="AU1477" s="55">
        <f t="shared" si="362"/>
        <v>0</v>
      </c>
      <c r="AV1477" s="54">
        <f t="shared" si="359"/>
        <v>0</v>
      </c>
      <c r="AW1477" s="54">
        <f t="shared" si="360"/>
        <v>0</v>
      </c>
      <c r="AX1477" s="54">
        <f t="shared" si="361"/>
        <v>0</v>
      </c>
    </row>
    <row r="1478" spans="9:50">
      <c r="I1478" s="55">
        <f t="shared" si="356"/>
        <v>0</v>
      </c>
      <c r="J1478" s="55">
        <f t="shared" si="357"/>
        <v>0</v>
      </c>
      <c r="K1478" s="55">
        <f t="shared" si="357"/>
        <v>0</v>
      </c>
      <c r="L1478" s="55">
        <f t="shared" si="357"/>
        <v>0</v>
      </c>
      <c r="M1478" s="55">
        <f t="shared" si="357"/>
        <v>0</v>
      </c>
      <c r="N1478" s="55">
        <f t="shared" si="357"/>
        <v>0</v>
      </c>
      <c r="O1478" s="55">
        <f t="shared" si="357"/>
        <v>0</v>
      </c>
      <c r="P1478" s="55">
        <f t="shared" si="357"/>
        <v>0</v>
      </c>
      <c r="Q1478" s="55">
        <f t="shared" si="357"/>
        <v>0</v>
      </c>
      <c r="R1478" s="55">
        <f t="shared" si="357"/>
        <v>0</v>
      </c>
      <c r="S1478" s="55">
        <f t="shared" si="357"/>
        <v>0</v>
      </c>
      <c r="T1478" s="55">
        <f t="shared" si="357"/>
        <v>0</v>
      </c>
      <c r="U1478" s="55">
        <f t="shared" si="357"/>
        <v>0</v>
      </c>
      <c r="V1478" s="55">
        <f t="shared" si="357"/>
        <v>0</v>
      </c>
      <c r="W1478" s="55">
        <f t="shared" si="357"/>
        <v>0</v>
      </c>
      <c r="X1478" s="55">
        <f t="shared" si="357"/>
        <v>0</v>
      </c>
      <c r="Y1478" s="55">
        <f t="shared" si="357"/>
        <v>0</v>
      </c>
      <c r="Z1478" s="55">
        <f t="shared" si="355"/>
        <v>0</v>
      </c>
      <c r="AA1478" s="55">
        <f t="shared" si="355"/>
        <v>0</v>
      </c>
      <c r="AB1478" s="55">
        <f t="shared" si="355"/>
        <v>0</v>
      </c>
      <c r="AC1478" s="55">
        <f t="shared" si="355"/>
        <v>0</v>
      </c>
      <c r="AD1478" s="55">
        <f t="shared" si="355"/>
        <v>0</v>
      </c>
      <c r="AE1478" s="55">
        <f t="shared" si="355"/>
        <v>0</v>
      </c>
      <c r="AF1478" s="55">
        <f t="shared" si="355"/>
        <v>0</v>
      </c>
      <c r="AG1478" s="55">
        <f t="shared" si="355"/>
        <v>0</v>
      </c>
      <c r="AH1478" s="55">
        <f t="shared" si="355"/>
        <v>0</v>
      </c>
      <c r="AI1478" s="55">
        <f t="shared" si="355"/>
        <v>0</v>
      </c>
      <c r="AJ1478" s="55">
        <f t="shared" si="355"/>
        <v>0</v>
      </c>
      <c r="AK1478" s="55">
        <f t="shared" si="355"/>
        <v>0</v>
      </c>
      <c r="AL1478" s="55">
        <f t="shared" si="355"/>
        <v>0</v>
      </c>
      <c r="AM1478" s="55">
        <f t="shared" si="355"/>
        <v>0</v>
      </c>
      <c r="AN1478" s="55">
        <f t="shared" si="355"/>
        <v>0</v>
      </c>
      <c r="AO1478" s="55">
        <f t="shared" si="362"/>
        <v>0</v>
      </c>
      <c r="AP1478" s="55">
        <f t="shared" si="362"/>
        <v>0</v>
      </c>
      <c r="AQ1478" s="55">
        <f t="shared" si="362"/>
        <v>0</v>
      </c>
      <c r="AR1478" s="55">
        <f t="shared" si="362"/>
        <v>0</v>
      </c>
      <c r="AS1478" s="55">
        <f t="shared" si="362"/>
        <v>0</v>
      </c>
      <c r="AT1478" s="55">
        <f t="shared" si="362"/>
        <v>0</v>
      </c>
      <c r="AU1478" s="55">
        <f t="shared" si="362"/>
        <v>0</v>
      </c>
      <c r="AV1478" s="54">
        <f t="shared" si="359"/>
        <v>0</v>
      </c>
      <c r="AW1478" s="54">
        <f t="shared" si="360"/>
        <v>0</v>
      </c>
      <c r="AX1478" s="54">
        <f t="shared" si="361"/>
        <v>0</v>
      </c>
    </row>
    <row r="1479" spans="9:50">
      <c r="I1479" s="55">
        <f t="shared" si="356"/>
        <v>0</v>
      </c>
      <c r="J1479" s="55">
        <f t="shared" si="357"/>
        <v>0</v>
      </c>
      <c r="K1479" s="55">
        <f t="shared" si="357"/>
        <v>0</v>
      </c>
      <c r="L1479" s="55">
        <f t="shared" si="357"/>
        <v>0</v>
      </c>
      <c r="M1479" s="55">
        <f t="shared" si="357"/>
        <v>0</v>
      </c>
      <c r="N1479" s="55">
        <f t="shared" si="357"/>
        <v>0</v>
      </c>
      <c r="O1479" s="55">
        <f t="shared" si="357"/>
        <v>0</v>
      </c>
      <c r="P1479" s="55">
        <f t="shared" si="357"/>
        <v>0</v>
      </c>
      <c r="Q1479" s="55">
        <f t="shared" si="357"/>
        <v>0</v>
      </c>
      <c r="R1479" s="55">
        <f t="shared" si="357"/>
        <v>0</v>
      </c>
      <c r="S1479" s="55">
        <f t="shared" si="357"/>
        <v>0</v>
      </c>
      <c r="T1479" s="55">
        <f t="shared" si="357"/>
        <v>0</v>
      </c>
      <c r="U1479" s="55">
        <f t="shared" si="357"/>
        <v>0</v>
      </c>
      <c r="V1479" s="55">
        <f t="shared" si="357"/>
        <v>0</v>
      </c>
      <c r="W1479" s="55">
        <f t="shared" si="357"/>
        <v>0</v>
      </c>
      <c r="X1479" s="55">
        <f t="shared" si="357"/>
        <v>0</v>
      </c>
      <c r="Y1479" s="55">
        <f t="shared" si="357"/>
        <v>0</v>
      </c>
      <c r="Z1479" s="55">
        <f t="shared" si="355"/>
        <v>0</v>
      </c>
      <c r="AA1479" s="55">
        <f t="shared" si="355"/>
        <v>0</v>
      </c>
      <c r="AB1479" s="55">
        <f t="shared" si="355"/>
        <v>0</v>
      </c>
      <c r="AC1479" s="55">
        <f t="shared" si="355"/>
        <v>0</v>
      </c>
      <c r="AD1479" s="55">
        <f t="shared" si="355"/>
        <v>0</v>
      </c>
      <c r="AE1479" s="55">
        <f t="shared" si="355"/>
        <v>0</v>
      </c>
      <c r="AF1479" s="55">
        <f t="shared" si="355"/>
        <v>0</v>
      </c>
      <c r="AG1479" s="55">
        <f t="shared" si="355"/>
        <v>0</v>
      </c>
      <c r="AH1479" s="55">
        <f t="shared" si="355"/>
        <v>0</v>
      </c>
      <c r="AI1479" s="55">
        <f t="shared" si="355"/>
        <v>0</v>
      </c>
      <c r="AJ1479" s="55">
        <f t="shared" si="355"/>
        <v>0</v>
      </c>
      <c r="AK1479" s="55">
        <f t="shared" si="355"/>
        <v>0</v>
      </c>
      <c r="AL1479" s="55">
        <f t="shared" si="355"/>
        <v>0</v>
      </c>
      <c r="AM1479" s="55">
        <f t="shared" si="355"/>
        <v>0</v>
      </c>
      <c r="AN1479" s="55">
        <f t="shared" si="355"/>
        <v>0</v>
      </c>
      <c r="AO1479" s="55">
        <f t="shared" si="362"/>
        <v>0</v>
      </c>
      <c r="AP1479" s="55">
        <f t="shared" si="362"/>
        <v>0</v>
      </c>
      <c r="AQ1479" s="55">
        <f t="shared" si="362"/>
        <v>0</v>
      </c>
      <c r="AR1479" s="55">
        <f t="shared" si="362"/>
        <v>0</v>
      </c>
      <c r="AS1479" s="55">
        <f t="shared" si="362"/>
        <v>0</v>
      </c>
      <c r="AT1479" s="55">
        <f t="shared" si="362"/>
        <v>0</v>
      </c>
      <c r="AU1479" s="55">
        <f t="shared" si="362"/>
        <v>0</v>
      </c>
      <c r="AV1479" s="54">
        <f t="shared" si="359"/>
        <v>0</v>
      </c>
      <c r="AW1479" s="54">
        <f t="shared" si="360"/>
        <v>0</v>
      </c>
      <c r="AX1479" s="54">
        <f t="shared" si="361"/>
        <v>0</v>
      </c>
    </row>
    <row r="1480" spans="9:50">
      <c r="I1480" s="55">
        <f t="shared" si="356"/>
        <v>0</v>
      </c>
      <c r="J1480" s="55">
        <f t="shared" si="357"/>
        <v>0</v>
      </c>
      <c r="K1480" s="55">
        <f t="shared" si="357"/>
        <v>0</v>
      </c>
      <c r="L1480" s="55">
        <f t="shared" si="357"/>
        <v>0</v>
      </c>
      <c r="M1480" s="55">
        <f t="shared" si="357"/>
        <v>0</v>
      </c>
      <c r="N1480" s="55">
        <f t="shared" si="357"/>
        <v>0</v>
      </c>
      <c r="O1480" s="55">
        <f t="shared" si="357"/>
        <v>0</v>
      </c>
      <c r="P1480" s="55">
        <f t="shared" si="357"/>
        <v>0</v>
      </c>
      <c r="Q1480" s="55">
        <f t="shared" si="357"/>
        <v>0</v>
      </c>
      <c r="R1480" s="55">
        <f t="shared" si="357"/>
        <v>0</v>
      </c>
      <c r="S1480" s="55">
        <f t="shared" si="357"/>
        <v>0</v>
      </c>
      <c r="T1480" s="55">
        <f t="shared" si="357"/>
        <v>0</v>
      </c>
      <c r="U1480" s="55">
        <f t="shared" si="357"/>
        <v>0</v>
      </c>
      <c r="V1480" s="55">
        <f t="shared" si="357"/>
        <v>0</v>
      </c>
      <c r="W1480" s="55">
        <f t="shared" si="357"/>
        <v>0</v>
      </c>
      <c r="X1480" s="55">
        <f t="shared" si="357"/>
        <v>0</v>
      </c>
      <c r="Y1480" s="55">
        <f t="shared" si="357"/>
        <v>0</v>
      </c>
      <c r="Z1480" s="55">
        <f t="shared" si="355"/>
        <v>0</v>
      </c>
      <c r="AA1480" s="55">
        <f t="shared" si="355"/>
        <v>0</v>
      </c>
      <c r="AB1480" s="55">
        <f t="shared" si="355"/>
        <v>0</v>
      </c>
      <c r="AC1480" s="55">
        <f t="shared" si="355"/>
        <v>0</v>
      </c>
      <c r="AD1480" s="55">
        <f t="shared" si="355"/>
        <v>0</v>
      </c>
      <c r="AE1480" s="55">
        <f t="shared" si="355"/>
        <v>0</v>
      </c>
      <c r="AF1480" s="55">
        <f t="shared" si="355"/>
        <v>0</v>
      </c>
      <c r="AG1480" s="55">
        <f t="shared" si="355"/>
        <v>0</v>
      </c>
      <c r="AH1480" s="55">
        <f t="shared" si="355"/>
        <v>0</v>
      </c>
      <c r="AI1480" s="55">
        <f t="shared" si="355"/>
        <v>0</v>
      </c>
      <c r="AJ1480" s="55">
        <f t="shared" si="355"/>
        <v>0</v>
      </c>
      <c r="AK1480" s="55">
        <f t="shared" si="355"/>
        <v>0</v>
      </c>
      <c r="AL1480" s="55">
        <f t="shared" si="355"/>
        <v>0</v>
      </c>
      <c r="AM1480" s="55">
        <f t="shared" si="355"/>
        <v>0</v>
      </c>
      <c r="AN1480" s="55">
        <f t="shared" si="355"/>
        <v>0</v>
      </c>
      <c r="AO1480" s="55">
        <f t="shared" si="362"/>
        <v>0</v>
      </c>
      <c r="AP1480" s="55">
        <f t="shared" si="362"/>
        <v>0</v>
      </c>
      <c r="AQ1480" s="55">
        <f t="shared" si="362"/>
        <v>0</v>
      </c>
      <c r="AR1480" s="55">
        <f t="shared" si="362"/>
        <v>0</v>
      </c>
      <c r="AS1480" s="55">
        <f t="shared" si="362"/>
        <v>0</v>
      </c>
      <c r="AT1480" s="55">
        <f t="shared" si="362"/>
        <v>0</v>
      </c>
      <c r="AU1480" s="55">
        <f t="shared" si="362"/>
        <v>0</v>
      </c>
      <c r="AV1480" s="54">
        <f t="shared" si="359"/>
        <v>0</v>
      </c>
      <c r="AW1480" s="54">
        <f t="shared" si="360"/>
        <v>0</v>
      </c>
      <c r="AX1480" s="54">
        <f t="shared" si="361"/>
        <v>0</v>
      </c>
    </row>
    <row r="1481" spans="9:50">
      <c r="I1481" s="55">
        <f t="shared" si="356"/>
        <v>0</v>
      </c>
      <c r="J1481" s="55">
        <f t="shared" si="357"/>
        <v>0</v>
      </c>
      <c r="K1481" s="55">
        <f t="shared" si="357"/>
        <v>0</v>
      </c>
      <c r="L1481" s="55">
        <f t="shared" si="357"/>
        <v>0</v>
      </c>
      <c r="M1481" s="55">
        <f t="shared" si="357"/>
        <v>0</v>
      </c>
      <c r="N1481" s="55">
        <f t="shared" si="357"/>
        <v>0</v>
      </c>
      <c r="O1481" s="55">
        <f t="shared" si="357"/>
        <v>0</v>
      </c>
      <c r="P1481" s="55">
        <f t="shared" si="357"/>
        <v>0</v>
      </c>
      <c r="Q1481" s="55">
        <f t="shared" si="357"/>
        <v>0</v>
      </c>
      <c r="R1481" s="55">
        <f t="shared" si="357"/>
        <v>0</v>
      </c>
      <c r="S1481" s="55">
        <f t="shared" si="357"/>
        <v>0</v>
      </c>
      <c r="T1481" s="55">
        <f t="shared" si="357"/>
        <v>0</v>
      </c>
      <c r="U1481" s="55">
        <f t="shared" si="357"/>
        <v>0</v>
      </c>
      <c r="V1481" s="55">
        <f t="shared" si="357"/>
        <v>0</v>
      </c>
      <c r="W1481" s="55">
        <f t="shared" si="357"/>
        <v>0</v>
      </c>
      <c r="X1481" s="55">
        <f t="shared" si="357"/>
        <v>0</v>
      </c>
      <c r="Y1481" s="55">
        <f t="shared" si="357"/>
        <v>0</v>
      </c>
      <c r="Z1481" s="55">
        <f t="shared" si="355"/>
        <v>0</v>
      </c>
      <c r="AA1481" s="55">
        <f t="shared" si="355"/>
        <v>0</v>
      </c>
      <c r="AB1481" s="55">
        <f t="shared" si="355"/>
        <v>0</v>
      </c>
      <c r="AC1481" s="55">
        <f t="shared" si="355"/>
        <v>0</v>
      </c>
      <c r="AD1481" s="55">
        <f t="shared" si="355"/>
        <v>0</v>
      </c>
      <c r="AE1481" s="55">
        <f t="shared" si="355"/>
        <v>0</v>
      </c>
      <c r="AF1481" s="55">
        <f t="shared" si="355"/>
        <v>0</v>
      </c>
      <c r="AG1481" s="55">
        <f t="shared" si="355"/>
        <v>0</v>
      </c>
      <c r="AH1481" s="55">
        <f t="shared" si="355"/>
        <v>0</v>
      </c>
      <c r="AI1481" s="55">
        <f t="shared" si="355"/>
        <v>0</v>
      </c>
      <c r="AJ1481" s="55">
        <f t="shared" si="355"/>
        <v>0</v>
      </c>
      <c r="AK1481" s="55">
        <f t="shared" si="355"/>
        <v>0</v>
      </c>
      <c r="AL1481" s="55">
        <f t="shared" si="355"/>
        <v>0</v>
      </c>
      <c r="AM1481" s="55">
        <f t="shared" si="355"/>
        <v>0</v>
      </c>
      <c r="AN1481" s="55">
        <f t="shared" si="355"/>
        <v>0</v>
      </c>
      <c r="AO1481" s="55">
        <f t="shared" si="362"/>
        <v>0</v>
      </c>
      <c r="AP1481" s="55">
        <f t="shared" si="362"/>
        <v>0</v>
      </c>
      <c r="AQ1481" s="55">
        <f t="shared" si="362"/>
        <v>0</v>
      </c>
      <c r="AR1481" s="55">
        <f t="shared" si="362"/>
        <v>0</v>
      </c>
      <c r="AS1481" s="55">
        <f t="shared" si="362"/>
        <v>0</v>
      </c>
      <c r="AT1481" s="55">
        <f t="shared" si="362"/>
        <v>0</v>
      </c>
      <c r="AU1481" s="55">
        <f t="shared" si="362"/>
        <v>0</v>
      </c>
      <c r="AV1481" s="54">
        <f t="shared" si="359"/>
        <v>0</v>
      </c>
      <c r="AW1481" s="54">
        <f t="shared" si="360"/>
        <v>0</v>
      </c>
      <c r="AX1481" s="54">
        <f t="shared" si="361"/>
        <v>0</v>
      </c>
    </row>
    <row r="1482" spans="9:50">
      <c r="I1482" s="55">
        <f t="shared" si="356"/>
        <v>0</v>
      </c>
      <c r="J1482" s="55">
        <f t="shared" si="357"/>
        <v>0</v>
      </c>
      <c r="K1482" s="55">
        <f t="shared" si="357"/>
        <v>0</v>
      </c>
      <c r="L1482" s="55">
        <f t="shared" si="357"/>
        <v>0</v>
      </c>
      <c r="M1482" s="55">
        <f t="shared" si="357"/>
        <v>0</v>
      </c>
      <c r="N1482" s="55">
        <f t="shared" si="357"/>
        <v>0</v>
      </c>
      <c r="O1482" s="55">
        <f t="shared" si="357"/>
        <v>0</v>
      </c>
      <c r="P1482" s="55">
        <f t="shared" si="357"/>
        <v>0</v>
      </c>
      <c r="Q1482" s="55">
        <f t="shared" si="357"/>
        <v>0</v>
      </c>
      <c r="R1482" s="55">
        <f t="shared" si="357"/>
        <v>0</v>
      </c>
      <c r="S1482" s="55">
        <f t="shared" si="357"/>
        <v>0</v>
      </c>
      <c r="T1482" s="55">
        <f t="shared" si="357"/>
        <v>0</v>
      </c>
      <c r="U1482" s="55">
        <f t="shared" si="357"/>
        <v>0</v>
      </c>
      <c r="V1482" s="55">
        <f t="shared" si="357"/>
        <v>0</v>
      </c>
      <c r="W1482" s="55">
        <f t="shared" si="357"/>
        <v>0</v>
      </c>
      <c r="X1482" s="55">
        <f t="shared" si="357"/>
        <v>0</v>
      </c>
      <c r="Y1482" s="55">
        <f t="shared" si="357"/>
        <v>0</v>
      </c>
      <c r="Z1482" s="55">
        <f t="shared" si="355"/>
        <v>0</v>
      </c>
      <c r="AA1482" s="55">
        <f t="shared" si="355"/>
        <v>0</v>
      </c>
      <c r="AB1482" s="55">
        <f t="shared" si="355"/>
        <v>0</v>
      </c>
      <c r="AC1482" s="55">
        <f t="shared" si="355"/>
        <v>0</v>
      </c>
      <c r="AD1482" s="55">
        <f t="shared" si="355"/>
        <v>0</v>
      </c>
      <c r="AE1482" s="55">
        <f t="shared" si="355"/>
        <v>0</v>
      </c>
      <c r="AF1482" s="55">
        <f t="shared" si="355"/>
        <v>0</v>
      </c>
      <c r="AG1482" s="55">
        <f t="shared" si="355"/>
        <v>0</v>
      </c>
      <c r="AH1482" s="55">
        <f t="shared" si="355"/>
        <v>0</v>
      </c>
      <c r="AI1482" s="55">
        <f t="shared" si="355"/>
        <v>0</v>
      </c>
      <c r="AJ1482" s="55">
        <f t="shared" si="355"/>
        <v>0</v>
      </c>
      <c r="AK1482" s="55">
        <f t="shared" si="355"/>
        <v>0</v>
      </c>
      <c r="AL1482" s="55">
        <f t="shared" si="355"/>
        <v>0</v>
      </c>
      <c r="AM1482" s="55">
        <f t="shared" si="355"/>
        <v>0</v>
      </c>
      <c r="AN1482" s="55">
        <f t="shared" si="355"/>
        <v>0</v>
      </c>
      <c r="AO1482" s="55">
        <f t="shared" si="362"/>
        <v>0</v>
      </c>
      <c r="AP1482" s="55">
        <f t="shared" si="362"/>
        <v>0</v>
      </c>
      <c r="AQ1482" s="55">
        <f t="shared" si="362"/>
        <v>0</v>
      </c>
      <c r="AR1482" s="55">
        <f t="shared" si="362"/>
        <v>0</v>
      </c>
      <c r="AS1482" s="55">
        <f t="shared" si="362"/>
        <v>0</v>
      </c>
      <c r="AT1482" s="55">
        <f t="shared" si="362"/>
        <v>0</v>
      </c>
      <c r="AU1482" s="55">
        <f t="shared" si="362"/>
        <v>0</v>
      </c>
      <c r="AV1482" s="54">
        <f t="shared" si="359"/>
        <v>0</v>
      </c>
      <c r="AW1482" s="54">
        <f t="shared" si="360"/>
        <v>0</v>
      </c>
      <c r="AX1482" s="54">
        <f t="shared" si="361"/>
        <v>0</v>
      </c>
    </row>
    <row r="1483" spans="9:50">
      <c r="I1483" s="55">
        <f t="shared" si="356"/>
        <v>0</v>
      </c>
      <c r="J1483" s="55">
        <f t="shared" si="357"/>
        <v>0</v>
      </c>
      <c r="K1483" s="55">
        <f t="shared" si="357"/>
        <v>0</v>
      </c>
      <c r="L1483" s="55">
        <f t="shared" si="357"/>
        <v>0</v>
      </c>
      <c r="M1483" s="55">
        <f t="shared" si="357"/>
        <v>0</v>
      </c>
      <c r="N1483" s="55">
        <f t="shared" si="357"/>
        <v>0</v>
      </c>
      <c r="O1483" s="55">
        <f t="shared" si="357"/>
        <v>0</v>
      </c>
      <c r="P1483" s="55">
        <f t="shared" si="357"/>
        <v>0</v>
      </c>
      <c r="Q1483" s="55">
        <f t="shared" si="357"/>
        <v>0</v>
      </c>
      <c r="R1483" s="55">
        <f t="shared" si="357"/>
        <v>0</v>
      </c>
      <c r="S1483" s="55">
        <f t="shared" si="357"/>
        <v>0</v>
      </c>
      <c r="T1483" s="55">
        <f t="shared" si="357"/>
        <v>0</v>
      </c>
      <c r="U1483" s="55">
        <f t="shared" si="357"/>
        <v>0</v>
      </c>
      <c r="V1483" s="55">
        <f t="shared" si="357"/>
        <v>0</v>
      </c>
      <c r="W1483" s="55">
        <f t="shared" si="357"/>
        <v>0</v>
      </c>
      <c r="X1483" s="55">
        <f t="shared" si="357"/>
        <v>0</v>
      </c>
      <c r="Y1483" s="55">
        <f t="shared" si="357"/>
        <v>0</v>
      </c>
      <c r="Z1483" s="55">
        <f t="shared" si="355"/>
        <v>0</v>
      </c>
      <c r="AA1483" s="55">
        <f t="shared" si="355"/>
        <v>0</v>
      </c>
      <c r="AB1483" s="55">
        <f t="shared" si="355"/>
        <v>0</v>
      </c>
      <c r="AC1483" s="55">
        <f t="shared" si="355"/>
        <v>0</v>
      </c>
      <c r="AD1483" s="55">
        <f t="shared" si="355"/>
        <v>0</v>
      </c>
      <c r="AE1483" s="55">
        <f t="shared" si="355"/>
        <v>0</v>
      </c>
      <c r="AF1483" s="55">
        <f t="shared" si="355"/>
        <v>0</v>
      </c>
      <c r="AG1483" s="55">
        <f t="shared" si="355"/>
        <v>0</v>
      </c>
      <c r="AH1483" s="55">
        <f t="shared" si="355"/>
        <v>0</v>
      </c>
      <c r="AI1483" s="55">
        <f t="shared" si="355"/>
        <v>0</v>
      </c>
      <c r="AJ1483" s="55">
        <f t="shared" si="355"/>
        <v>0</v>
      </c>
      <c r="AK1483" s="55">
        <f t="shared" si="355"/>
        <v>0</v>
      </c>
      <c r="AL1483" s="55">
        <f t="shared" si="355"/>
        <v>0</v>
      </c>
      <c r="AM1483" s="55">
        <f t="shared" si="355"/>
        <v>0</v>
      </c>
      <c r="AN1483" s="55">
        <f t="shared" si="355"/>
        <v>0</v>
      </c>
      <c r="AO1483" s="55">
        <f t="shared" si="362"/>
        <v>0</v>
      </c>
      <c r="AP1483" s="55">
        <f t="shared" si="362"/>
        <v>0</v>
      </c>
      <c r="AQ1483" s="55">
        <f t="shared" si="362"/>
        <v>0</v>
      </c>
      <c r="AR1483" s="55">
        <f t="shared" si="362"/>
        <v>0</v>
      </c>
      <c r="AS1483" s="55">
        <f t="shared" si="362"/>
        <v>0</v>
      </c>
      <c r="AT1483" s="55">
        <f t="shared" si="362"/>
        <v>0</v>
      </c>
      <c r="AU1483" s="55">
        <f t="shared" si="362"/>
        <v>0</v>
      </c>
      <c r="AV1483" s="54">
        <f t="shared" si="359"/>
        <v>0</v>
      </c>
      <c r="AW1483" s="54">
        <f t="shared" si="360"/>
        <v>0</v>
      </c>
      <c r="AX1483" s="54">
        <f t="shared" si="361"/>
        <v>0</v>
      </c>
    </row>
    <row r="1484" spans="9:50">
      <c r="I1484" s="55">
        <f t="shared" si="356"/>
        <v>0</v>
      </c>
      <c r="J1484" s="55">
        <f t="shared" si="357"/>
        <v>0</v>
      </c>
      <c r="K1484" s="55">
        <f t="shared" si="357"/>
        <v>0</v>
      </c>
      <c r="L1484" s="55">
        <f t="shared" si="357"/>
        <v>0</v>
      </c>
      <c r="M1484" s="55">
        <f t="shared" si="357"/>
        <v>0</v>
      </c>
      <c r="N1484" s="55">
        <f t="shared" si="357"/>
        <v>0</v>
      </c>
      <c r="O1484" s="55">
        <f t="shared" si="357"/>
        <v>0</v>
      </c>
      <c r="P1484" s="55">
        <f t="shared" si="357"/>
        <v>0</v>
      </c>
      <c r="Q1484" s="55">
        <f t="shared" si="357"/>
        <v>0</v>
      </c>
      <c r="R1484" s="55">
        <f t="shared" si="357"/>
        <v>0</v>
      </c>
      <c r="S1484" s="55">
        <f t="shared" si="357"/>
        <v>0</v>
      </c>
      <c r="T1484" s="55">
        <f t="shared" si="357"/>
        <v>0</v>
      </c>
      <c r="U1484" s="55">
        <f t="shared" si="357"/>
        <v>0</v>
      </c>
      <c r="V1484" s="55">
        <f t="shared" si="357"/>
        <v>0</v>
      </c>
      <c r="W1484" s="55">
        <f t="shared" si="357"/>
        <v>0</v>
      </c>
      <c r="X1484" s="55">
        <f t="shared" si="357"/>
        <v>0</v>
      </c>
      <c r="Y1484" s="55">
        <f t="shared" si="357"/>
        <v>0</v>
      </c>
      <c r="Z1484" s="55">
        <f t="shared" si="355"/>
        <v>0</v>
      </c>
      <c r="AA1484" s="55">
        <f t="shared" si="355"/>
        <v>0</v>
      </c>
      <c r="AB1484" s="55">
        <f t="shared" si="355"/>
        <v>0</v>
      </c>
      <c r="AC1484" s="55">
        <f t="shared" si="355"/>
        <v>0</v>
      </c>
      <c r="AD1484" s="55">
        <f t="shared" si="355"/>
        <v>0</v>
      </c>
      <c r="AE1484" s="55">
        <f t="shared" si="355"/>
        <v>0</v>
      </c>
      <c r="AF1484" s="55">
        <f t="shared" si="355"/>
        <v>0</v>
      </c>
      <c r="AG1484" s="55">
        <f t="shared" si="355"/>
        <v>0</v>
      </c>
      <c r="AH1484" s="55">
        <f t="shared" si="355"/>
        <v>0</v>
      </c>
      <c r="AI1484" s="55">
        <f t="shared" si="355"/>
        <v>0</v>
      </c>
      <c r="AJ1484" s="55">
        <f t="shared" si="355"/>
        <v>0</v>
      </c>
      <c r="AK1484" s="55">
        <f t="shared" si="355"/>
        <v>0</v>
      </c>
      <c r="AL1484" s="55">
        <f t="shared" si="355"/>
        <v>0</v>
      </c>
      <c r="AM1484" s="55">
        <f t="shared" si="355"/>
        <v>0</v>
      </c>
      <c r="AN1484" s="55">
        <f t="shared" si="355"/>
        <v>0</v>
      </c>
      <c r="AO1484" s="55">
        <f t="shared" si="362"/>
        <v>0</v>
      </c>
      <c r="AP1484" s="55">
        <f t="shared" si="362"/>
        <v>0</v>
      </c>
      <c r="AQ1484" s="55">
        <f t="shared" si="362"/>
        <v>0</v>
      </c>
      <c r="AR1484" s="55">
        <f t="shared" si="362"/>
        <v>0</v>
      </c>
      <c r="AS1484" s="55">
        <f t="shared" si="362"/>
        <v>0</v>
      </c>
      <c r="AT1484" s="55">
        <f t="shared" si="362"/>
        <v>0</v>
      </c>
      <c r="AU1484" s="55">
        <f t="shared" si="362"/>
        <v>0</v>
      </c>
      <c r="AV1484" s="54">
        <f t="shared" si="359"/>
        <v>0</v>
      </c>
      <c r="AW1484" s="54">
        <f t="shared" si="360"/>
        <v>0</v>
      </c>
      <c r="AX1484" s="54">
        <f t="shared" si="361"/>
        <v>0</v>
      </c>
    </row>
    <row r="1485" spans="9:50">
      <c r="I1485" s="55">
        <f t="shared" si="356"/>
        <v>0</v>
      </c>
      <c r="J1485" s="55">
        <f t="shared" si="357"/>
        <v>0</v>
      </c>
      <c r="K1485" s="55">
        <f t="shared" si="357"/>
        <v>0</v>
      </c>
      <c r="L1485" s="55">
        <f t="shared" si="357"/>
        <v>0</v>
      </c>
      <c r="M1485" s="55">
        <f t="shared" si="357"/>
        <v>0</v>
      </c>
      <c r="N1485" s="55">
        <f t="shared" si="357"/>
        <v>0</v>
      </c>
      <c r="O1485" s="55">
        <f t="shared" si="357"/>
        <v>0</v>
      </c>
      <c r="P1485" s="55">
        <f t="shared" si="357"/>
        <v>0</v>
      </c>
      <c r="Q1485" s="55">
        <f t="shared" si="357"/>
        <v>0</v>
      </c>
      <c r="R1485" s="55">
        <f t="shared" si="357"/>
        <v>0</v>
      </c>
      <c r="S1485" s="55">
        <f t="shared" si="357"/>
        <v>0</v>
      </c>
      <c r="T1485" s="55">
        <f t="shared" si="357"/>
        <v>0</v>
      </c>
      <c r="U1485" s="55">
        <f t="shared" si="357"/>
        <v>0</v>
      </c>
      <c r="V1485" s="55">
        <f t="shared" si="357"/>
        <v>0</v>
      </c>
      <c r="W1485" s="55">
        <f t="shared" si="357"/>
        <v>0</v>
      </c>
      <c r="X1485" s="55">
        <f t="shared" si="357"/>
        <v>0</v>
      </c>
      <c r="Y1485" s="55">
        <f t="shared" si="357"/>
        <v>0</v>
      </c>
      <c r="Z1485" s="55">
        <f t="shared" si="355"/>
        <v>0</v>
      </c>
      <c r="AA1485" s="55">
        <f t="shared" si="355"/>
        <v>0</v>
      </c>
      <c r="AB1485" s="55">
        <f t="shared" si="355"/>
        <v>0</v>
      </c>
      <c r="AC1485" s="55">
        <f t="shared" si="355"/>
        <v>0</v>
      </c>
      <c r="AD1485" s="55">
        <f t="shared" si="355"/>
        <v>0</v>
      </c>
      <c r="AE1485" s="55">
        <f t="shared" si="355"/>
        <v>0</v>
      </c>
      <c r="AF1485" s="55">
        <f t="shared" si="355"/>
        <v>0</v>
      </c>
      <c r="AG1485" s="55">
        <f t="shared" si="355"/>
        <v>0</v>
      </c>
      <c r="AH1485" s="55">
        <f t="shared" si="355"/>
        <v>0</v>
      </c>
      <c r="AI1485" s="55">
        <f t="shared" si="355"/>
        <v>0</v>
      </c>
      <c r="AJ1485" s="55">
        <f t="shared" si="355"/>
        <v>0</v>
      </c>
      <c r="AK1485" s="55">
        <f t="shared" si="355"/>
        <v>0</v>
      </c>
      <c r="AL1485" s="55">
        <f t="shared" si="355"/>
        <v>0</v>
      </c>
      <c r="AM1485" s="55">
        <f t="shared" si="355"/>
        <v>0</v>
      </c>
      <c r="AN1485" s="55">
        <f t="shared" si="355"/>
        <v>0</v>
      </c>
      <c r="AO1485" s="55">
        <f t="shared" si="362"/>
        <v>0</v>
      </c>
      <c r="AP1485" s="55">
        <f t="shared" si="362"/>
        <v>0</v>
      </c>
      <c r="AQ1485" s="55">
        <f t="shared" si="362"/>
        <v>0</v>
      </c>
      <c r="AR1485" s="55">
        <f t="shared" si="362"/>
        <v>0</v>
      </c>
      <c r="AS1485" s="55">
        <f t="shared" si="362"/>
        <v>0</v>
      </c>
      <c r="AT1485" s="55">
        <f t="shared" si="362"/>
        <v>0</v>
      </c>
      <c r="AU1485" s="55">
        <f t="shared" si="362"/>
        <v>0</v>
      </c>
      <c r="AV1485" s="54">
        <f t="shared" si="359"/>
        <v>0</v>
      </c>
      <c r="AW1485" s="54">
        <f t="shared" si="360"/>
        <v>0</v>
      </c>
      <c r="AX1485" s="54">
        <f t="shared" si="361"/>
        <v>0</v>
      </c>
    </row>
    <row r="1486" spans="9:50">
      <c r="I1486" s="55">
        <f t="shared" si="356"/>
        <v>0</v>
      </c>
      <c r="J1486" s="55">
        <f t="shared" si="357"/>
        <v>0</v>
      </c>
      <c r="K1486" s="55">
        <f t="shared" si="357"/>
        <v>0</v>
      </c>
      <c r="L1486" s="55">
        <f t="shared" si="357"/>
        <v>0</v>
      </c>
      <c r="M1486" s="55">
        <f t="shared" si="357"/>
        <v>0</v>
      </c>
      <c r="N1486" s="55">
        <f t="shared" si="357"/>
        <v>0</v>
      </c>
      <c r="O1486" s="55">
        <f t="shared" si="357"/>
        <v>0</v>
      </c>
      <c r="P1486" s="55">
        <f t="shared" si="357"/>
        <v>0</v>
      </c>
      <c r="Q1486" s="55">
        <f t="shared" si="357"/>
        <v>0</v>
      </c>
      <c r="R1486" s="55">
        <f t="shared" si="357"/>
        <v>0</v>
      </c>
      <c r="S1486" s="55">
        <f t="shared" si="357"/>
        <v>0</v>
      </c>
      <c r="T1486" s="55">
        <f t="shared" si="357"/>
        <v>0</v>
      </c>
      <c r="U1486" s="55">
        <f t="shared" si="357"/>
        <v>0</v>
      </c>
      <c r="V1486" s="55">
        <f t="shared" si="357"/>
        <v>0</v>
      </c>
      <c r="W1486" s="55">
        <f t="shared" si="357"/>
        <v>0</v>
      </c>
      <c r="X1486" s="55">
        <f t="shared" si="357"/>
        <v>0</v>
      </c>
      <c r="Y1486" s="55">
        <f t="shared" si="357"/>
        <v>0</v>
      </c>
      <c r="Z1486" s="55">
        <f t="shared" si="355"/>
        <v>0</v>
      </c>
      <c r="AA1486" s="55">
        <f t="shared" si="355"/>
        <v>0</v>
      </c>
      <c r="AB1486" s="55">
        <f t="shared" si="355"/>
        <v>0</v>
      </c>
      <c r="AC1486" s="55">
        <f t="shared" si="355"/>
        <v>0</v>
      </c>
      <c r="AD1486" s="55">
        <f t="shared" si="355"/>
        <v>0</v>
      </c>
      <c r="AE1486" s="55">
        <f t="shared" si="355"/>
        <v>0</v>
      </c>
      <c r="AF1486" s="55">
        <f t="shared" si="355"/>
        <v>0</v>
      </c>
      <c r="AG1486" s="55">
        <f t="shared" si="355"/>
        <v>0</v>
      </c>
      <c r="AH1486" s="55">
        <f t="shared" si="355"/>
        <v>0</v>
      </c>
      <c r="AI1486" s="55">
        <f t="shared" si="355"/>
        <v>0</v>
      </c>
      <c r="AJ1486" s="55">
        <f t="shared" si="355"/>
        <v>0</v>
      </c>
      <c r="AK1486" s="55">
        <f t="shared" si="355"/>
        <v>0</v>
      </c>
      <c r="AL1486" s="55">
        <f t="shared" si="355"/>
        <v>0</v>
      </c>
      <c r="AM1486" s="55">
        <f t="shared" si="355"/>
        <v>0</v>
      </c>
      <c r="AN1486" s="55">
        <f t="shared" si="355"/>
        <v>0</v>
      </c>
      <c r="AO1486" s="55">
        <f t="shared" si="362"/>
        <v>0</v>
      </c>
      <c r="AP1486" s="55">
        <f t="shared" si="362"/>
        <v>0</v>
      </c>
      <c r="AQ1486" s="55">
        <f t="shared" si="362"/>
        <v>0</v>
      </c>
      <c r="AR1486" s="55">
        <f t="shared" si="362"/>
        <v>0</v>
      </c>
      <c r="AS1486" s="55">
        <f t="shared" si="362"/>
        <v>0</v>
      </c>
      <c r="AT1486" s="55">
        <f t="shared" si="362"/>
        <v>0</v>
      </c>
      <c r="AU1486" s="55">
        <f t="shared" si="362"/>
        <v>0</v>
      </c>
      <c r="AV1486" s="54">
        <f t="shared" si="359"/>
        <v>0</v>
      </c>
      <c r="AW1486" s="54">
        <f t="shared" si="360"/>
        <v>0</v>
      </c>
      <c r="AX1486" s="54">
        <f t="shared" si="361"/>
        <v>0</v>
      </c>
    </row>
    <row r="1487" spans="9:50">
      <c r="I1487" s="55">
        <f t="shared" si="356"/>
        <v>0</v>
      </c>
      <c r="J1487" s="55">
        <f t="shared" si="357"/>
        <v>0</v>
      </c>
      <c r="K1487" s="55">
        <f t="shared" si="357"/>
        <v>0</v>
      </c>
      <c r="L1487" s="55">
        <f t="shared" si="357"/>
        <v>0</v>
      </c>
      <c r="M1487" s="55">
        <f t="shared" si="357"/>
        <v>0</v>
      </c>
      <c r="N1487" s="55">
        <f t="shared" si="357"/>
        <v>0</v>
      </c>
      <c r="O1487" s="55">
        <f t="shared" si="357"/>
        <v>0</v>
      </c>
      <c r="P1487" s="55">
        <f t="shared" si="357"/>
        <v>0</v>
      </c>
      <c r="Q1487" s="55">
        <f t="shared" si="357"/>
        <v>0</v>
      </c>
      <c r="R1487" s="55">
        <f t="shared" si="357"/>
        <v>0</v>
      </c>
      <c r="S1487" s="55">
        <f t="shared" si="357"/>
        <v>0</v>
      </c>
      <c r="T1487" s="55">
        <f t="shared" si="357"/>
        <v>0</v>
      </c>
      <c r="U1487" s="55">
        <f t="shared" si="357"/>
        <v>0</v>
      </c>
      <c r="V1487" s="55">
        <f t="shared" si="357"/>
        <v>0</v>
      </c>
      <c r="W1487" s="55">
        <f t="shared" si="357"/>
        <v>0</v>
      </c>
      <c r="X1487" s="55">
        <f t="shared" si="357"/>
        <v>0</v>
      </c>
      <c r="Y1487" s="55">
        <f t="shared" si="357"/>
        <v>0</v>
      </c>
      <c r="Z1487" s="55">
        <f t="shared" si="355"/>
        <v>0</v>
      </c>
      <c r="AA1487" s="55">
        <f t="shared" si="355"/>
        <v>0</v>
      </c>
      <c r="AB1487" s="55">
        <f t="shared" si="355"/>
        <v>0</v>
      </c>
      <c r="AC1487" s="55">
        <f t="shared" si="355"/>
        <v>0</v>
      </c>
      <c r="AD1487" s="55">
        <f t="shared" si="355"/>
        <v>0</v>
      </c>
      <c r="AE1487" s="55">
        <f t="shared" si="355"/>
        <v>0</v>
      </c>
      <c r="AF1487" s="55">
        <f t="shared" si="355"/>
        <v>0</v>
      </c>
      <c r="AG1487" s="55">
        <f t="shared" si="355"/>
        <v>0</v>
      </c>
      <c r="AH1487" s="55">
        <f t="shared" si="355"/>
        <v>0</v>
      </c>
      <c r="AI1487" s="55">
        <f t="shared" si="355"/>
        <v>0</v>
      </c>
      <c r="AJ1487" s="55">
        <f t="shared" si="355"/>
        <v>0</v>
      </c>
      <c r="AK1487" s="55">
        <f t="shared" si="355"/>
        <v>0</v>
      </c>
      <c r="AL1487" s="55">
        <f t="shared" si="355"/>
        <v>0</v>
      </c>
      <c r="AM1487" s="55">
        <f t="shared" si="355"/>
        <v>0</v>
      </c>
      <c r="AN1487" s="55">
        <f t="shared" si="355"/>
        <v>0</v>
      </c>
      <c r="AO1487" s="55">
        <f t="shared" si="362"/>
        <v>0</v>
      </c>
      <c r="AP1487" s="55">
        <f t="shared" si="362"/>
        <v>0</v>
      </c>
      <c r="AQ1487" s="55">
        <f t="shared" si="362"/>
        <v>0</v>
      </c>
      <c r="AR1487" s="55">
        <f t="shared" si="362"/>
        <v>0</v>
      </c>
      <c r="AS1487" s="55">
        <f t="shared" si="362"/>
        <v>0</v>
      </c>
      <c r="AT1487" s="55">
        <f t="shared" si="362"/>
        <v>0</v>
      </c>
      <c r="AU1487" s="55">
        <f t="shared" si="362"/>
        <v>0</v>
      </c>
      <c r="AV1487" s="54">
        <f t="shared" si="359"/>
        <v>0</v>
      </c>
      <c r="AW1487" s="54">
        <f t="shared" si="360"/>
        <v>0</v>
      </c>
      <c r="AX1487" s="54">
        <f t="shared" si="361"/>
        <v>0</v>
      </c>
    </row>
    <row r="1488" spans="9:50">
      <c r="I1488" s="55">
        <f t="shared" si="356"/>
        <v>0</v>
      </c>
      <c r="J1488" s="55">
        <f t="shared" si="357"/>
        <v>0</v>
      </c>
      <c r="K1488" s="55">
        <f t="shared" si="357"/>
        <v>0</v>
      </c>
      <c r="L1488" s="55">
        <f t="shared" si="357"/>
        <v>0</v>
      </c>
      <c r="M1488" s="55">
        <f t="shared" si="357"/>
        <v>0</v>
      </c>
      <c r="N1488" s="55">
        <f t="shared" si="357"/>
        <v>0</v>
      </c>
      <c r="O1488" s="55">
        <f t="shared" si="357"/>
        <v>0</v>
      </c>
      <c r="P1488" s="55">
        <f t="shared" si="357"/>
        <v>0</v>
      </c>
      <c r="Q1488" s="55">
        <f t="shared" si="357"/>
        <v>0</v>
      </c>
      <c r="R1488" s="55">
        <f t="shared" si="357"/>
        <v>0</v>
      </c>
      <c r="S1488" s="55">
        <f t="shared" si="357"/>
        <v>0</v>
      </c>
      <c r="T1488" s="55">
        <f t="shared" si="357"/>
        <v>0</v>
      </c>
      <c r="U1488" s="55">
        <f t="shared" si="357"/>
        <v>0</v>
      </c>
      <c r="V1488" s="55">
        <f t="shared" si="357"/>
        <v>0</v>
      </c>
      <c r="W1488" s="55">
        <f t="shared" si="357"/>
        <v>0</v>
      </c>
      <c r="X1488" s="55">
        <f t="shared" si="357"/>
        <v>0</v>
      </c>
      <c r="Y1488" s="55">
        <f t="shared" si="357"/>
        <v>0</v>
      </c>
      <c r="Z1488" s="55">
        <f t="shared" si="355"/>
        <v>0</v>
      </c>
      <c r="AA1488" s="55">
        <f t="shared" si="355"/>
        <v>0</v>
      </c>
      <c r="AB1488" s="55">
        <f t="shared" si="355"/>
        <v>0</v>
      </c>
      <c r="AC1488" s="55">
        <f t="shared" si="355"/>
        <v>0</v>
      </c>
      <c r="AD1488" s="55">
        <f t="shared" si="355"/>
        <v>0</v>
      </c>
      <c r="AE1488" s="55">
        <f t="shared" si="355"/>
        <v>0</v>
      </c>
      <c r="AF1488" s="55">
        <f t="shared" si="355"/>
        <v>0</v>
      </c>
      <c r="AG1488" s="55">
        <f t="shared" si="355"/>
        <v>0</v>
      </c>
      <c r="AH1488" s="55">
        <f t="shared" si="355"/>
        <v>0</v>
      </c>
      <c r="AI1488" s="55">
        <f t="shared" si="355"/>
        <v>0</v>
      </c>
      <c r="AJ1488" s="55">
        <f t="shared" si="355"/>
        <v>0</v>
      </c>
      <c r="AK1488" s="55">
        <f t="shared" si="355"/>
        <v>0</v>
      </c>
      <c r="AL1488" s="55">
        <f t="shared" si="355"/>
        <v>0</v>
      </c>
      <c r="AM1488" s="55">
        <f t="shared" si="355"/>
        <v>0</v>
      </c>
      <c r="AN1488" s="55">
        <f t="shared" si="355"/>
        <v>0</v>
      </c>
      <c r="AO1488" s="55">
        <f t="shared" si="362"/>
        <v>0</v>
      </c>
      <c r="AP1488" s="55">
        <f t="shared" si="362"/>
        <v>0</v>
      </c>
      <c r="AQ1488" s="55">
        <f t="shared" si="362"/>
        <v>0</v>
      </c>
      <c r="AR1488" s="55">
        <f t="shared" si="362"/>
        <v>0</v>
      </c>
      <c r="AS1488" s="55">
        <f t="shared" si="362"/>
        <v>0</v>
      </c>
      <c r="AT1488" s="55">
        <f t="shared" si="362"/>
        <v>0</v>
      </c>
      <c r="AU1488" s="55">
        <f t="shared" si="362"/>
        <v>0</v>
      </c>
      <c r="AV1488" s="54">
        <f t="shared" si="359"/>
        <v>0</v>
      </c>
      <c r="AW1488" s="54">
        <f t="shared" si="360"/>
        <v>0</v>
      </c>
      <c r="AX1488" s="54">
        <f t="shared" si="361"/>
        <v>0</v>
      </c>
    </row>
    <row r="1489" spans="9:50">
      <c r="I1489" s="55">
        <f t="shared" si="356"/>
        <v>0</v>
      </c>
      <c r="J1489" s="55">
        <f t="shared" si="357"/>
        <v>0</v>
      </c>
      <c r="K1489" s="55">
        <f t="shared" si="357"/>
        <v>0</v>
      </c>
      <c r="L1489" s="55">
        <f t="shared" si="357"/>
        <v>0</v>
      </c>
      <c r="M1489" s="55">
        <f t="shared" si="357"/>
        <v>0</v>
      </c>
      <c r="N1489" s="55">
        <f t="shared" si="357"/>
        <v>0</v>
      </c>
      <c r="O1489" s="55">
        <f t="shared" si="357"/>
        <v>0</v>
      </c>
      <c r="P1489" s="55">
        <f t="shared" si="357"/>
        <v>0</v>
      </c>
      <c r="Q1489" s="55">
        <f t="shared" si="357"/>
        <v>0</v>
      </c>
      <c r="R1489" s="55">
        <f t="shared" si="357"/>
        <v>0</v>
      </c>
      <c r="S1489" s="55">
        <f t="shared" si="357"/>
        <v>0</v>
      </c>
      <c r="T1489" s="55">
        <f t="shared" si="357"/>
        <v>0</v>
      </c>
      <c r="U1489" s="55">
        <f t="shared" si="357"/>
        <v>0</v>
      </c>
      <c r="V1489" s="55">
        <f t="shared" si="357"/>
        <v>0</v>
      </c>
      <c r="W1489" s="55">
        <f t="shared" si="357"/>
        <v>0</v>
      </c>
      <c r="X1489" s="55">
        <f t="shared" si="357"/>
        <v>0</v>
      </c>
      <c r="Y1489" s="55">
        <f t="shared" si="357"/>
        <v>0</v>
      </c>
      <c r="Z1489" s="55">
        <f t="shared" si="355"/>
        <v>0</v>
      </c>
      <c r="AA1489" s="55">
        <f t="shared" si="355"/>
        <v>0</v>
      </c>
      <c r="AB1489" s="55">
        <f t="shared" si="355"/>
        <v>0</v>
      </c>
      <c r="AC1489" s="55">
        <f t="shared" si="355"/>
        <v>0</v>
      </c>
      <c r="AD1489" s="55">
        <f t="shared" si="355"/>
        <v>0</v>
      </c>
      <c r="AE1489" s="55">
        <f t="shared" si="355"/>
        <v>0</v>
      </c>
      <c r="AF1489" s="55">
        <f t="shared" si="355"/>
        <v>0</v>
      </c>
      <c r="AG1489" s="55">
        <f t="shared" si="355"/>
        <v>0</v>
      </c>
      <c r="AH1489" s="55">
        <f t="shared" si="355"/>
        <v>0</v>
      </c>
      <c r="AI1489" s="55">
        <f t="shared" si="355"/>
        <v>0</v>
      </c>
      <c r="AJ1489" s="55">
        <f t="shared" si="355"/>
        <v>0</v>
      </c>
      <c r="AK1489" s="55">
        <f t="shared" si="355"/>
        <v>0</v>
      </c>
      <c r="AL1489" s="55">
        <f t="shared" si="355"/>
        <v>0</v>
      </c>
      <c r="AM1489" s="55">
        <f t="shared" si="355"/>
        <v>0</v>
      </c>
      <c r="AN1489" s="55">
        <f t="shared" si="355"/>
        <v>0</v>
      </c>
      <c r="AO1489" s="55">
        <f t="shared" si="362"/>
        <v>0</v>
      </c>
      <c r="AP1489" s="55">
        <f t="shared" si="362"/>
        <v>0</v>
      </c>
      <c r="AQ1489" s="55">
        <f t="shared" si="362"/>
        <v>0</v>
      </c>
      <c r="AR1489" s="55">
        <f t="shared" si="362"/>
        <v>0</v>
      </c>
      <c r="AS1489" s="55">
        <f t="shared" si="362"/>
        <v>0</v>
      </c>
      <c r="AT1489" s="55">
        <f t="shared" si="362"/>
        <v>0</v>
      </c>
      <c r="AU1489" s="55">
        <f t="shared" si="362"/>
        <v>0</v>
      </c>
      <c r="AV1489" s="54">
        <f t="shared" si="359"/>
        <v>0</v>
      </c>
      <c r="AW1489" s="54">
        <f t="shared" si="360"/>
        <v>0</v>
      </c>
      <c r="AX1489" s="54">
        <f t="shared" si="361"/>
        <v>0</v>
      </c>
    </row>
    <row r="1490" spans="9:50">
      <c r="I1490" s="55">
        <f t="shared" si="356"/>
        <v>0</v>
      </c>
      <c r="J1490" s="55">
        <f t="shared" si="357"/>
        <v>0</v>
      </c>
      <c r="K1490" s="55">
        <f t="shared" si="357"/>
        <v>0</v>
      </c>
      <c r="L1490" s="55">
        <f t="shared" si="357"/>
        <v>0</v>
      </c>
      <c r="M1490" s="55">
        <f t="shared" si="357"/>
        <v>0</v>
      </c>
      <c r="N1490" s="55">
        <f t="shared" si="357"/>
        <v>0</v>
      </c>
      <c r="O1490" s="55">
        <f t="shared" si="357"/>
        <v>0</v>
      </c>
      <c r="P1490" s="55">
        <f t="shared" si="357"/>
        <v>0</v>
      </c>
      <c r="Q1490" s="55">
        <f t="shared" si="357"/>
        <v>0</v>
      </c>
      <c r="R1490" s="55">
        <f t="shared" si="357"/>
        <v>0</v>
      </c>
      <c r="S1490" s="55">
        <f t="shared" si="357"/>
        <v>0</v>
      </c>
      <c r="T1490" s="55">
        <f t="shared" si="357"/>
        <v>0</v>
      </c>
      <c r="U1490" s="55">
        <f t="shared" si="357"/>
        <v>0</v>
      </c>
      <c r="V1490" s="55">
        <f t="shared" si="357"/>
        <v>0</v>
      </c>
      <c r="W1490" s="55">
        <f t="shared" si="357"/>
        <v>0</v>
      </c>
      <c r="X1490" s="55">
        <f t="shared" si="357"/>
        <v>0</v>
      </c>
      <c r="Y1490" s="55">
        <f t="shared" ref="Y1490:AN1505" si="363">SUMIFS($F$2:$F$2000,$E$2:$E$2000,Y$1,$A$2:$A$2000,$H1490)</f>
        <v>0</v>
      </c>
      <c r="Z1490" s="55">
        <f t="shared" si="363"/>
        <v>0</v>
      </c>
      <c r="AA1490" s="55">
        <f t="shared" si="363"/>
        <v>0</v>
      </c>
      <c r="AB1490" s="55">
        <f t="shared" si="363"/>
        <v>0</v>
      </c>
      <c r="AC1490" s="55">
        <f t="shared" si="363"/>
        <v>0</v>
      </c>
      <c r="AD1490" s="55">
        <f t="shared" si="363"/>
        <v>0</v>
      </c>
      <c r="AE1490" s="55">
        <f t="shared" si="363"/>
        <v>0</v>
      </c>
      <c r="AF1490" s="55">
        <f t="shared" si="363"/>
        <v>0</v>
      </c>
      <c r="AG1490" s="55">
        <f t="shared" si="363"/>
        <v>0</v>
      </c>
      <c r="AH1490" s="55">
        <f t="shared" si="363"/>
        <v>0</v>
      </c>
      <c r="AI1490" s="55">
        <f t="shared" si="363"/>
        <v>0</v>
      </c>
      <c r="AJ1490" s="55">
        <f t="shared" si="363"/>
        <v>0</v>
      </c>
      <c r="AK1490" s="55">
        <f t="shared" si="363"/>
        <v>0</v>
      </c>
      <c r="AL1490" s="55">
        <f t="shared" si="363"/>
        <v>0</v>
      </c>
      <c r="AM1490" s="55">
        <f t="shared" si="363"/>
        <v>0</v>
      </c>
      <c r="AN1490" s="55">
        <f t="shared" si="363"/>
        <v>0</v>
      </c>
      <c r="AO1490" s="55">
        <f t="shared" si="362"/>
        <v>0</v>
      </c>
      <c r="AP1490" s="55">
        <f t="shared" si="362"/>
        <v>0</v>
      </c>
      <c r="AQ1490" s="55">
        <f t="shared" si="362"/>
        <v>0</v>
      </c>
      <c r="AR1490" s="55">
        <f t="shared" si="362"/>
        <v>0</v>
      </c>
      <c r="AS1490" s="55">
        <f t="shared" si="362"/>
        <v>0</v>
      </c>
      <c r="AT1490" s="55">
        <f t="shared" si="362"/>
        <v>0</v>
      </c>
      <c r="AU1490" s="55">
        <f t="shared" si="362"/>
        <v>0</v>
      </c>
      <c r="AV1490" s="54">
        <f t="shared" si="359"/>
        <v>0</v>
      </c>
      <c r="AW1490" s="54">
        <f t="shared" si="360"/>
        <v>0</v>
      </c>
      <c r="AX1490" s="54">
        <f t="shared" si="361"/>
        <v>0</v>
      </c>
    </row>
    <row r="1491" spans="9:50">
      <c r="I1491" s="55">
        <f t="shared" si="356"/>
        <v>0</v>
      </c>
      <c r="J1491" s="55">
        <f t="shared" ref="J1491:Y1506" si="364">SUMIFS($F$2:$F$2000,$E$2:$E$2000,J$1,$A$2:$A$2000,$H1491)</f>
        <v>0</v>
      </c>
      <c r="K1491" s="55">
        <f t="shared" si="364"/>
        <v>0</v>
      </c>
      <c r="L1491" s="55">
        <f t="shared" si="364"/>
        <v>0</v>
      </c>
      <c r="M1491" s="55">
        <f t="shared" si="364"/>
        <v>0</v>
      </c>
      <c r="N1491" s="55">
        <f t="shared" si="364"/>
        <v>0</v>
      </c>
      <c r="O1491" s="55">
        <f t="shared" si="364"/>
        <v>0</v>
      </c>
      <c r="P1491" s="55">
        <f t="shared" si="364"/>
        <v>0</v>
      </c>
      <c r="Q1491" s="55">
        <f t="shared" si="364"/>
        <v>0</v>
      </c>
      <c r="R1491" s="55">
        <f t="shared" si="364"/>
        <v>0</v>
      </c>
      <c r="S1491" s="55">
        <f t="shared" si="364"/>
        <v>0</v>
      </c>
      <c r="T1491" s="55">
        <f t="shared" si="364"/>
        <v>0</v>
      </c>
      <c r="U1491" s="55">
        <f t="shared" si="364"/>
        <v>0</v>
      </c>
      <c r="V1491" s="55">
        <f t="shared" si="364"/>
        <v>0</v>
      </c>
      <c r="W1491" s="55">
        <f t="shared" si="364"/>
        <v>0</v>
      </c>
      <c r="X1491" s="55">
        <f t="shared" si="364"/>
        <v>0</v>
      </c>
      <c r="Y1491" s="55">
        <f t="shared" si="364"/>
        <v>0</v>
      </c>
      <c r="Z1491" s="55">
        <f t="shared" si="363"/>
        <v>0</v>
      </c>
      <c r="AA1491" s="55">
        <f t="shared" si="363"/>
        <v>0</v>
      </c>
      <c r="AB1491" s="55">
        <f t="shared" si="363"/>
        <v>0</v>
      </c>
      <c r="AC1491" s="55">
        <f t="shared" si="363"/>
        <v>0</v>
      </c>
      <c r="AD1491" s="55">
        <f t="shared" si="363"/>
        <v>0</v>
      </c>
      <c r="AE1491" s="55">
        <f t="shared" si="363"/>
        <v>0</v>
      </c>
      <c r="AF1491" s="55">
        <f t="shared" si="363"/>
        <v>0</v>
      </c>
      <c r="AG1491" s="55">
        <f t="shared" si="363"/>
        <v>0</v>
      </c>
      <c r="AH1491" s="55">
        <f t="shared" si="363"/>
        <v>0</v>
      </c>
      <c r="AI1491" s="55">
        <f t="shared" si="363"/>
        <v>0</v>
      </c>
      <c r="AJ1491" s="55">
        <f t="shared" si="363"/>
        <v>0</v>
      </c>
      <c r="AK1491" s="55">
        <f t="shared" si="363"/>
        <v>0</v>
      </c>
      <c r="AL1491" s="55">
        <f t="shared" si="363"/>
        <v>0</v>
      </c>
      <c r="AM1491" s="55">
        <f t="shared" si="363"/>
        <v>0</v>
      </c>
      <c r="AN1491" s="55">
        <f t="shared" si="363"/>
        <v>0</v>
      </c>
      <c r="AO1491" s="55">
        <f t="shared" si="362"/>
        <v>0</v>
      </c>
      <c r="AP1491" s="55">
        <f t="shared" si="362"/>
        <v>0</v>
      </c>
      <c r="AQ1491" s="55">
        <f t="shared" si="362"/>
        <v>0</v>
      </c>
      <c r="AR1491" s="55">
        <f t="shared" si="362"/>
        <v>0</v>
      </c>
      <c r="AS1491" s="55">
        <f t="shared" si="362"/>
        <v>0</v>
      </c>
      <c r="AT1491" s="55">
        <f t="shared" si="362"/>
        <v>0</v>
      </c>
      <c r="AU1491" s="55">
        <f t="shared" si="362"/>
        <v>0</v>
      </c>
      <c r="AV1491" s="54">
        <f t="shared" si="359"/>
        <v>0</v>
      </c>
      <c r="AW1491" s="54">
        <f t="shared" si="360"/>
        <v>0</v>
      </c>
      <c r="AX1491" s="54">
        <f t="shared" si="361"/>
        <v>0</v>
      </c>
    </row>
    <row r="1492" spans="9:50">
      <c r="I1492" s="55">
        <f t="shared" si="356"/>
        <v>0</v>
      </c>
      <c r="J1492" s="55">
        <f t="shared" si="364"/>
        <v>0</v>
      </c>
      <c r="K1492" s="55">
        <f t="shared" si="364"/>
        <v>0</v>
      </c>
      <c r="L1492" s="55">
        <f t="shared" si="364"/>
        <v>0</v>
      </c>
      <c r="M1492" s="55">
        <f t="shared" si="364"/>
        <v>0</v>
      </c>
      <c r="N1492" s="55">
        <f t="shared" si="364"/>
        <v>0</v>
      </c>
      <c r="O1492" s="55">
        <f t="shared" si="364"/>
        <v>0</v>
      </c>
      <c r="P1492" s="55">
        <f t="shared" si="364"/>
        <v>0</v>
      </c>
      <c r="Q1492" s="55">
        <f t="shared" si="364"/>
        <v>0</v>
      </c>
      <c r="R1492" s="55">
        <f t="shared" si="364"/>
        <v>0</v>
      </c>
      <c r="S1492" s="55">
        <f t="shared" si="364"/>
        <v>0</v>
      </c>
      <c r="T1492" s="55">
        <f t="shared" si="364"/>
        <v>0</v>
      </c>
      <c r="U1492" s="55">
        <f t="shared" si="364"/>
        <v>0</v>
      </c>
      <c r="V1492" s="55">
        <f t="shared" si="364"/>
        <v>0</v>
      </c>
      <c r="W1492" s="55">
        <f t="shared" si="364"/>
        <v>0</v>
      </c>
      <c r="X1492" s="55">
        <f t="shared" si="364"/>
        <v>0</v>
      </c>
      <c r="Y1492" s="55">
        <f t="shared" si="364"/>
        <v>0</v>
      </c>
      <c r="Z1492" s="55">
        <f t="shared" si="363"/>
        <v>0</v>
      </c>
      <c r="AA1492" s="55">
        <f t="shared" si="363"/>
        <v>0</v>
      </c>
      <c r="AB1492" s="55">
        <f t="shared" si="363"/>
        <v>0</v>
      </c>
      <c r="AC1492" s="55">
        <f t="shared" si="363"/>
        <v>0</v>
      </c>
      <c r="AD1492" s="55">
        <f t="shared" si="363"/>
        <v>0</v>
      </c>
      <c r="AE1492" s="55">
        <f t="shared" si="363"/>
        <v>0</v>
      </c>
      <c r="AF1492" s="55">
        <f t="shared" si="363"/>
        <v>0</v>
      </c>
      <c r="AG1492" s="55">
        <f t="shared" si="363"/>
        <v>0</v>
      </c>
      <c r="AH1492" s="55">
        <f t="shared" si="363"/>
        <v>0</v>
      </c>
      <c r="AI1492" s="55">
        <f t="shared" si="363"/>
        <v>0</v>
      </c>
      <c r="AJ1492" s="55">
        <f t="shared" si="363"/>
        <v>0</v>
      </c>
      <c r="AK1492" s="55">
        <f t="shared" si="363"/>
        <v>0</v>
      </c>
      <c r="AL1492" s="55">
        <f t="shared" si="363"/>
        <v>0</v>
      </c>
      <c r="AM1492" s="55">
        <f t="shared" si="363"/>
        <v>0</v>
      </c>
      <c r="AN1492" s="55">
        <f t="shared" si="363"/>
        <v>0</v>
      </c>
      <c r="AO1492" s="55">
        <f t="shared" si="362"/>
        <v>0</v>
      </c>
      <c r="AP1492" s="55">
        <f t="shared" si="362"/>
        <v>0</v>
      </c>
      <c r="AQ1492" s="55">
        <f t="shared" si="362"/>
        <v>0</v>
      </c>
      <c r="AR1492" s="55">
        <f t="shared" si="362"/>
        <v>0</v>
      </c>
      <c r="AS1492" s="55">
        <f t="shared" si="362"/>
        <v>0</v>
      </c>
      <c r="AT1492" s="55">
        <f t="shared" si="362"/>
        <v>0</v>
      </c>
      <c r="AU1492" s="55">
        <f t="shared" si="362"/>
        <v>0</v>
      </c>
      <c r="AV1492" s="54">
        <f t="shared" si="359"/>
        <v>0</v>
      </c>
      <c r="AW1492" s="54">
        <f t="shared" si="360"/>
        <v>0</v>
      </c>
      <c r="AX1492" s="54">
        <f t="shared" si="361"/>
        <v>0</v>
      </c>
    </row>
    <row r="1493" spans="9:50">
      <c r="I1493" s="55">
        <f t="shared" si="356"/>
        <v>0</v>
      </c>
      <c r="J1493" s="55">
        <f t="shared" si="364"/>
        <v>0</v>
      </c>
      <c r="K1493" s="55">
        <f t="shared" si="364"/>
        <v>0</v>
      </c>
      <c r="L1493" s="55">
        <f t="shared" si="364"/>
        <v>0</v>
      </c>
      <c r="M1493" s="55">
        <f t="shared" si="364"/>
        <v>0</v>
      </c>
      <c r="N1493" s="55">
        <f t="shared" si="364"/>
        <v>0</v>
      </c>
      <c r="O1493" s="55">
        <f t="shared" si="364"/>
        <v>0</v>
      </c>
      <c r="P1493" s="55">
        <f t="shared" si="364"/>
        <v>0</v>
      </c>
      <c r="Q1493" s="55">
        <f t="shared" si="364"/>
        <v>0</v>
      </c>
      <c r="R1493" s="55">
        <f t="shared" si="364"/>
        <v>0</v>
      </c>
      <c r="S1493" s="55">
        <f t="shared" si="364"/>
        <v>0</v>
      </c>
      <c r="T1493" s="55">
        <f t="shared" si="364"/>
        <v>0</v>
      </c>
      <c r="U1493" s="55">
        <f t="shared" si="364"/>
        <v>0</v>
      </c>
      <c r="V1493" s="55">
        <f t="shared" si="364"/>
        <v>0</v>
      </c>
      <c r="W1493" s="55">
        <f t="shared" si="364"/>
        <v>0</v>
      </c>
      <c r="X1493" s="55">
        <f t="shared" si="364"/>
        <v>0</v>
      </c>
      <c r="Y1493" s="55">
        <f t="shared" si="364"/>
        <v>0</v>
      </c>
      <c r="Z1493" s="55">
        <f t="shared" si="363"/>
        <v>0</v>
      </c>
      <c r="AA1493" s="55">
        <f t="shared" si="363"/>
        <v>0</v>
      </c>
      <c r="AB1493" s="55">
        <f t="shared" si="363"/>
        <v>0</v>
      </c>
      <c r="AC1493" s="55">
        <f t="shared" si="363"/>
        <v>0</v>
      </c>
      <c r="AD1493" s="55">
        <f t="shared" si="363"/>
        <v>0</v>
      </c>
      <c r="AE1493" s="55">
        <f t="shared" si="363"/>
        <v>0</v>
      </c>
      <c r="AF1493" s="55">
        <f t="shared" si="363"/>
        <v>0</v>
      </c>
      <c r="AG1493" s="55">
        <f t="shared" si="363"/>
        <v>0</v>
      </c>
      <c r="AH1493" s="55">
        <f t="shared" si="363"/>
        <v>0</v>
      </c>
      <c r="AI1493" s="55">
        <f t="shared" si="363"/>
        <v>0</v>
      </c>
      <c r="AJ1493" s="55">
        <f t="shared" si="363"/>
        <v>0</v>
      </c>
      <c r="AK1493" s="55">
        <f t="shared" si="363"/>
        <v>0</v>
      </c>
      <c r="AL1493" s="55">
        <f t="shared" si="363"/>
        <v>0</v>
      </c>
      <c r="AM1493" s="55">
        <f t="shared" si="363"/>
        <v>0</v>
      </c>
      <c r="AN1493" s="55">
        <f t="shared" si="363"/>
        <v>0</v>
      </c>
      <c r="AO1493" s="55">
        <f t="shared" si="362"/>
        <v>0</v>
      </c>
      <c r="AP1493" s="55">
        <f t="shared" si="362"/>
        <v>0</v>
      </c>
      <c r="AQ1493" s="55">
        <f t="shared" si="362"/>
        <v>0</v>
      </c>
      <c r="AR1493" s="55">
        <f t="shared" si="362"/>
        <v>0</v>
      </c>
      <c r="AS1493" s="55">
        <f t="shared" si="362"/>
        <v>0</v>
      </c>
      <c r="AT1493" s="55">
        <f t="shared" si="362"/>
        <v>0</v>
      </c>
      <c r="AU1493" s="55">
        <f t="shared" si="362"/>
        <v>0</v>
      </c>
      <c r="AV1493" s="54">
        <f t="shared" si="359"/>
        <v>0</v>
      </c>
      <c r="AW1493" s="54">
        <f t="shared" si="360"/>
        <v>0</v>
      </c>
      <c r="AX1493" s="54">
        <f t="shared" si="361"/>
        <v>0</v>
      </c>
    </row>
    <row r="1494" spans="9:50">
      <c r="I1494" s="55">
        <f t="shared" si="356"/>
        <v>0</v>
      </c>
      <c r="J1494" s="55">
        <f t="shared" si="364"/>
        <v>0</v>
      </c>
      <c r="K1494" s="55">
        <f t="shared" si="364"/>
        <v>0</v>
      </c>
      <c r="L1494" s="55">
        <f t="shared" si="364"/>
        <v>0</v>
      </c>
      <c r="M1494" s="55">
        <f t="shared" si="364"/>
        <v>0</v>
      </c>
      <c r="N1494" s="55">
        <f t="shared" si="364"/>
        <v>0</v>
      </c>
      <c r="O1494" s="55">
        <f t="shared" si="364"/>
        <v>0</v>
      </c>
      <c r="P1494" s="55">
        <f t="shared" si="364"/>
        <v>0</v>
      </c>
      <c r="Q1494" s="55">
        <f t="shared" si="364"/>
        <v>0</v>
      </c>
      <c r="R1494" s="55">
        <f t="shared" si="364"/>
        <v>0</v>
      </c>
      <c r="S1494" s="55">
        <f t="shared" si="364"/>
        <v>0</v>
      </c>
      <c r="T1494" s="55">
        <f t="shared" si="364"/>
        <v>0</v>
      </c>
      <c r="U1494" s="55">
        <f t="shared" si="364"/>
        <v>0</v>
      </c>
      <c r="V1494" s="55">
        <f t="shared" si="364"/>
        <v>0</v>
      </c>
      <c r="W1494" s="55">
        <f t="shared" si="364"/>
        <v>0</v>
      </c>
      <c r="X1494" s="55">
        <f t="shared" si="364"/>
        <v>0</v>
      </c>
      <c r="Y1494" s="55">
        <f t="shared" si="364"/>
        <v>0</v>
      </c>
      <c r="Z1494" s="55">
        <f t="shared" si="363"/>
        <v>0</v>
      </c>
      <c r="AA1494" s="55">
        <f t="shared" si="363"/>
        <v>0</v>
      </c>
      <c r="AB1494" s="55">
        <f t="shared" si="363"/>
        <v>0</v>
      </c>
      <c r="AC1494" s="55">
        <f t="shared" si="363"/>
        <v>0</v>
      </c>
      <c r="AD1494" s="55">
        <f t="shared" si="363"/>
        <v>0</v>
      </c>
      <c r="AE1494" s="55">
        <f t="shared" si="363"/>
        <v>0</v>
      </c>
      <c r="AF1494" s="55">
        <f t="shared" si="363"/>
        <v>0</v>
      </c>
      <c r="AG1494" s="55">
        <f t="shared" si="363"/>
        <v>0</v>
      </c>
      <c r="AH1494" s="55">
        <f t="shared" si="363"/>
        <v>0</v>
      </c>
      <c r="AI1494" s="55">
        <f t="shared" si="363"/>
        <v>0</v>
      </c>
      <c r="AJ1494" s="55">
        <f t="shared" si="363"/>
        <v>0</v>
      </c>
      <c r="AK1494" s="55">
        <f t="shared" si="363"/>
        <v>0</v>
      </c>
      <c r="AL1494" s="55">
        <f t="shared" si="363"/>
        <v>0</v>
      </c>
      <c r="AM1494" s="55">
        <f t="shared" si="363"/>
        <v>0</v>
      </c>
      <c r="AN1494" s="55">
        <f t="shared" si="363"/>
        <v>0</v>
      </c>
      <c r="AO1494" s="55">
        <f t="shared" si="362"/>
        <v>0</v>
      </c>
      <c r="AP1494" s="55">
        <f t="shared" si="362"/>
        <v>0</v>
      </c>
      <c r="AQ1494" s="55">
        <f t="shared" si="362"/>
        <v>0</v>
      </c>
      <c r="AR1494" s="55">
        <f t="shared" si="362"/>
        <v>0</v>
      </c>
      <c r="AS1494" s="55">
        <f t="shared" si="362"/>
        <v>0</v>
      </c>
      <c r="AT1494" s="55">
        <f t="shared" si="362"/>
        <v>0</v>
      </c>
      <c r="AU1494" s="55">
        <f t="shared" si="362"/>
        <v>0</v>
      </c>
      <c r="AV1494" s="54">
        <f t="shared" si="359"/>
        <v>0</v>
      </c>
      <c r="AW1494" s="54">
        <f t="shared" si="360"/>
        <v>0</v>
      </c>
      <c r="AX1494" s="54">
        <f t="shared" si="361"/>
        <v>0</v>
      </c>
    </row>
    <row r="1495" spans="9:50">
      <c r="I1495" s="55">
        <f t="shared" si="356"/>
        <v>0</v>
      </c>
      <c r="J1495" s="55">
        <f t="shared" si="364"/>
        <v>0</v>
      </c>
      <c r="K1495" s="55">
        <f t="shared" si="364"/>
        <v>0</v>
      </c>
      <c r="L1495" s="55">
        <f t="shared" si="364"/>
        <v>0</v>
      </c>
      <c r="M1495" s="55">
        <f t="shared" si="364"/>
        <v>0</v>
      </c>
      <c r="N1495" s="55">
        <f t="shared" si="364"/>
        <v>0</v>
      </c>
      <c r="O1495" s="55">
        <f t="shared" si="364"/>
        <v>0</v>
      </c>
      <c r="P1495" s="55">
        <f t="shared" si="364"/>
        <v>0</v>
      </c>
      <c r="Q1495" s="55">
        <f t="shared" si="364"/>
        <v>0</v>
      </c>
      <c r="R1495" s="55">
        <f t="shared" si="364"/>
        <v>0</v>
      </c>
      <c r="S1495" s="55">
        <f t="shared" si="364"/>
        <v>0</v>
      </c>
      <c r="T1495" s="55">
        <f t="shared" si="364"/>
        <v>0</v>
      </c>
      <c r="U1495" s="55">
        <f t="shared" si="364"/>
        <v>0</v>
      </c>
      <c r="V1495" s="55">
        <f t="shared" si="364"/>
        <v>0</v>
      </c>
      <c r="W1495" s="55">
        <f t="shared" si="364"/>
        <v>0</v>
      </c>
      <c r="X1495" s="55">
        <f t="shared" si="364"/>
        <v>0</v>
      </c>
      <c r="Y1495" s="55">
        <f t="shared" si="364"/>
        <v>0</v>
      </c>
      <c r="Z1495" s="55">
        <f t="shared" si="363"/>
        <v>0</v>
      </c>
      <c r="AA1495" s="55">
        <f t="shared" si="363"/>
        <v>0</v>
      </c>
      <c r="AB1495" s="55">
        <f t="shared" si="363"/>
        <v>0</v>
      </c>
      <c r="AC1495" s="55">
        <f t="shared" si="363"/>
        <v>0</v>
      </c>
      <c r="AD1495" s="55">
        <f t="shared" si="363"/>
        <v>0</v>
      </c>
      <c r="AE1495" s="55">
        <f t="shared" si="363"/>
        <v>0</v>
      </c>
      <c r="AF1495" s="55">
        <f t="shared" si="363"/>
        <v>0</v>
      </c>
      <c r="AG1495" s="55">
        <f t="shared" si="363"/>
        <v>0</v>
      </c>
      <c r="AH1495" s="55">
        <f t="shared" si="363"/>
        <v>0</v>
      </c>
      <c r="AI1495" s="55">
        <f t="shared" si="363"/>
        <v>0</v>
      </c>
      <c r="AJ1495" s="55">
        <f t="shared" si="363"/>
        <v>0</v>
      </c>
      <c r="AK1495" s="55">
        <f t="shared" si="363"/>
        <v>0</v>
      </c>
      <c r="AL1495" s="55">
        <f t="shared" si="363"/>
        <v>0</v>
      </c>
      <c r="AM1495" s="55">
        <f t="shared" si="363"/>
        <v>0</v>
      </c>
      <c r="AN1495" s="55">
        <f t="shared" si="363"/>
        <v>0</v>
      </c>
      <c r="AO1495" s="55">
        <f t="shared" si="362"/>
        <v>0</v>
      </c>
      <c r="AP1495" s="55">
        <f t="shared" si="362"/>
        <v>0</v>
      </c>
      <c r="AQ1495" s="55">
        <f t="shared" si="362"/>
        <v>0</v>
      </c>
      <c r="AR1495" s="55">
        <f t="shared" si="362"/>
        <v>0</v>
      </c>
      <c r="AS1495" s="55">
        <f t="shared" si="362"/>
        <v>0</v>
      </c>
      <c r="AT1495" s="55">
        <f t="shared" si="362"/>
        <v>0</v>
      </c>
      <c r="AU1495" s="55">
        <f t="shared" si="362"/>
        <v>0</v>
      </c>
      <c r="AV1495" s="54">
        <f t="shared" si="359"/>
        <v>0</v>
      </c>
      <c r="AW1495" s="54">
        <f t="shared" si="360"/>
        <v>0</v>
      </c>
      <c r="AX1495" s="54">
        <f t="shared" si="361"/>
        <v>0</v>
      </c>
    </row>
    <row r="1496" spans="9:50">
      <c r="I1496" s="55">
        <f t="shared" si="356"/>
        <v>0</v>
      </c>
      <c r="J1496" s="55">
        <f t="shared" si="364"/>
        <v>0</v>
      </c>
      <c r="K1496" s="55">
        <f t="shared" si="364"/>
        <v>0</v>
      </c>
      <c r="L1496" s="55">
        <f t="shared" si="364"/>
        <v>0</v>
      </c>
      <c r="M1496" s="55">
        <f t="shared" si="364"/>
        <v>0</v>
      </c>
      <c r="N1496" s="55">
        <f t="shared" si="364"/>
        <v>0</v>
      </c>
      <c r="O1496" s="55">
        <f t="shared" si="364"/>
        <v>0</v>
      </c>
      <c r="P1496" s="55">
        <f t="shared" si="364"/>
        <v>0</v>
      </c>
      <c r="Q1496" s="55">
        <f t="shared" si="364"/>
        <v>0</v>
      </c>
      <c r="R1496" s="55">
        <f t="shared" si="364"/>
        <v>0</v>
      </c>
      <c r="S1496" s="55">
        <f t="shared" si="364"/>
        <v>0</v>
      </c>
      <c r="T1496" s="55">
        <f t="shared" si="364"/>
        <v>0</v>
      </c>
      <c r="U1496" s="55">
        <f t="shared" si="364"/>
        <v>0</v>
      </c>
      <c r="V1496" s="55">
        <f t="shared" si="364"/>
        <v>0</v>
      </c>
      <c r="W1496" s="55">
        <f t="shared" si="364"/>
        <v>0</v>
      </c>
      <c r="X1496" s="55">
        <f t="shared" si="364"/>
        <v>0</v>
      </c>
      <c r="Y1496" s="55">
        <f t="shared" si="364"/>
        <v>0</v>
      </c>
      <c r="Z1496" s="55">
        <f t="shared" si="363"/>
        <v>0</v>
      </c>
      <c r="AA1496" s="55">
        <f t="shared" si="363"/>
        <v>0</v>
      </c>
      <c r="AB1496" s="55">
        <f t="shared" si="363"/>
        <v>0</v>
      </c>
      <c r="AC1496" s="55">
        <f t="shared" si="363"/>
        <v>0</v>
      </c>
      <c r="AD1496" s="55">
        <f t="shared" si="363"/>
        <v>0</v>
      </c>
      <c r="AE1496" s="55">
        <f t="shared" si="363"/>
        <v>0</v>
      </c>
      <c r="AF1496" s="55">
        <f t="shared" si="363"/>
        <v>0</v>
      </c>
      <c r="AG1496" s="55">
        <f t="shared" si="363"/>
        <v>0</v>
      </c>
      <c r="AH1496" s="55">
        <f t="shared" si="363"/>
        <v>0</v>
      </c>
      <c r="AI1496" s="55">
        <f t="shared" si="363"/>
        <v>0</v>
      </c>
      <c r="AJ1496" s="55">
        <f t="shared" si="363"/>
        <v>0</v>
      </c>
      <c r="AK1496" s="55">
        <f t="shared" si="363"/>
        <v>0</v>
      </c>
      <c r="AL1496" s="55">
        <f t="shared" si="363"/>
        <v>0</v>
      </c>
      <c r="AM1496" s="55">
        <f t="shared" si="363"/>
        <v>0</v>
      </c>
      <c r="AN1496" s="55">
        <f t="shared" si="363"/>
        <v>0</v>
      </c>
      <c r="AO1496" s="55">
        <f t="shared" si="362"/>
        <v>0</v>
      </c>
      <c r="AP1496" s="55">
        <f t="shared" si="362"/>
        <v>0</v>
      </c>
      <c r="AQ1496" s="55">
        <f t="shared" si="362"/>
        <v>0</v>
      </c>
      <c r="AR1496" s="55">
        <f t="shared" si="362"/>
        <v>0</v>
      </c>
      <c r="AS1496" s="55">
        <f t="shared" si="362"/>
        <v>0</v>
      </c>
      <c r="AT1496" s="55">
        <f t="shared" si="362"/>
        <v>0</v>
      </c>
      <c r="AU1496" s="55">
        <f t="shared" si="362"/>
        <v>0</v>
      </c>
      <c r="AV1496" s="54">
        <f t="shared" si="359"/>
        <v>0</v>
      </c>
      <c r="AW1496" s="54">
        <f t="shared" si="360"/>
        <v>0</v>
      </c>
      <c r="AX1496" s="54">
        <f t="shared" si="361"/>
        <v>0</v>
      </c>
    </row>
    <row r="1497" spans="9:50">
      <c r="I1497" s="55">
        <f t="shared" si="356"/>
        <v>0</v>
      </c>
      <c r="J1497" s="55">
        <f t="shared" si="364"/>
        <v>0</v>
      </c>
      <c r="K1497" s="55">
        <f t="shared" si="364"/>
        <v>0</v>
      </c>
      <c r="L1497" s="55">
        <f t="shared" si="364"/>
        <v>0</v>
      </c>
      <c r="M1497" s="55">
        <f t="shared" si="364"/>
        <v>0</v>
      </c>
      <c r="N1497" s="55">
        <f t="shared" si="364"/>
        <v>0</v>
      </c>
      <c r="O1497" s="55">
        <f t="shared" si="364"/>
        <v>0</v>
      </c>
      <c r="P1497" s="55">
        <f t="shared" si="364"/>
        <v>0</v>
      </c>
      <c r="Q1497" s="55">
        <f t="shared" si="364"/>
        <v>0</v>
      </c>
      <c r="R1497" s="55">
        <f t="shared" si="364"/>
        <v>0</v>
      </c>
      <c r="S1497" s="55">
        <f t="shared" si="364"/>
        <v>0</v>
      </c>
      <c r="T1497" s="55">
        <f t="shared" si="364"/>
        <v>0</v>
      </c>
      <c r="U1497" s="55">
        <f t="shared" si="364"/>
        <v>0</v>
      </c>
      <c r="V1497" s="55">
        <f t="shared" si="364"/>
        <v>0</v>
      </c>
      <c r="W1497" s="55">
        <f t="shared" si="364"/>
        <v>0</v>
      </c>
      <c r="X1497" s="55">
        <f t="shared" si="364"/>
        <v>0</v>
      </c>
      <c r="Y1497" s="55">
        <f t="shared" si="364"/>
        <v>0</v>
      </c>
      <c r="Z1497" s="55">
        <f t="shared" si="363"/>
        <v>0</v>
      </c>
      <c r="AA1497" s="55">
        <f t="shared" si="363"/>
        <v>0</v>
      </c>
      <c r="AB1497" s="55">
        <f t="shared" si="363"/>
        <v>0</v>
      </c>
      <c r="AC1497" s="55">
        <f t="shared" si="363"/>
        <v>0</v>
      </c>
      <c r="AD1497" s="55">
        <f t="shared" si="363"/>
        <v>0</v>
      </c>
      <c r="AE1497" s="55">
        <f t="shared" si="363"/>
        <v>0</v>
      </c>
      <c r="AF1497" s="55">
        <f t="shared" si="363"/>
        <v>0</v>
      </c>
      <c r="AG1497" s="55">
        <f t="shared" si="363"/>
        <v>0</v>
      </c>
      <c r="AH1497" s="55">
        <f t="shared" si="363"/>
        <v>0</v>
      </c>
      <c r="AI1497" s="55">
        <f t="shared" si="363"/>
        <v>0</v>
      </c>
      <c r="AJ1497" s="55">
        <f t="shared" si="363"/>
        <v>0</v>
      </c>
      <c r="AK1497" s="55">
        <f t="shared" si="363"/>
        <v>0</v>
      </c>
      <c r="AL1497" s="55">
        <f t="shared" si="363"/>
        <v>0</v>
      </c>
      <c r="AM1497" s="55">
        <f t="shared" si="363"/>
        <v>0</v>
      </c>
      <c r="AN1497" s="55">
        <f t="shared" si="363"/>
        <v>0</v>
      </c>
      <c r="AO1497" s="55">
        <f t="shared" si="362"/>
        <v>0</v>
      </c>
      <c r="AP1497" s="55">
        <f t="shared" si="362"/>
        <v>0</v>
      </c>
      <c r="AQ1497" s="55">
        <f t="shared" si="362"/>
        <v>0</v>
      </c>
      <c r="AR1497" s="55">
        <f t="shared" si="362"/>
        <v>0</v>
      </c>
      <c r="AS1497" s="55">
        <f t="shared" si="362"/>
        <v>0</v>
      </c>
      <c r="AT1497" s="55">
        <f t="shared" si="362"/>
        <v>0</v>
      </c>
      <c r="AU1497" s="55">
        <f t="shared" si="362"/>
        <v>0</v>
      </c>
      <c r="AV1497" s="54">
        <f t="shared" si="359"/>
        <v>0</v>
      </c>
      <c r="AW1497" s="54">
        <f t="shared" si="360"/>
        <v>0</v>
      </c>
      <c r="AX1497" s="54">
        <f t="shared" si="361"/>
        <v>0</v>
      </c>
    </row>
    <row r="1498" spans="9:50">
      <c r="I1498" s="55">
        <f t="shared" si="356"/>
        <v>0</v>
      </c>
      <c r="J1498" s="55">
        <f t="shared" si="364"/>
        <v>0</v>
      </c>
      <c r="K1498" s="55">
        <f t="shared" si="364"/>
        <v>0</v>
      </c>
      <c r="L1498" s="55">
        <f t="shared" si="364"/>
        <v>0</v>
      </c>
      <c r="M1498" s="55">
        <f t="shared" si="364"/>
        <v>0</v>
      </c>
      <c r="N1498" s="55">
        <f t="shared" si="364"/>
        <v>0</v>
      </c>
      <c r="O1498" s="55">
        <f t="shared" si="364"/>
        <v>0</v>
      </c>
      <c r="P1498" s="55">
        <f t="shared" si="364"/>
        <v>0</v>
      </c>
      <c r="Q1498" s="55">
        <f t="shared" si="364"/>
        <v>0</v>
      </c>
      <c r="R1498" s="55">
        <f t="shared" si="364"/>
        <v>0</v>
      </c>
      <c r="S1498" s="55">
        <f t="shared" si="364"/>
        <v>0</v>
      </c>
      <c r="T1498" s="55">
        <f t="shared" si="364"/>
        <v>0</v>
      </c>
      <c r="U1498" s="55">
        <f t="shared" si="364"/>
        <v>0</v>
      </c>
      <c r="V1498" s="55">
        <f t="shared" si="364"/>
        <v>0</v>
      </c>
      <c r="W1498" s="55">
        <f t="shared" si="364"/>
        <v>0</v>
      </c>
      <c r="X1498" s="55">
        <f t="shared" si="364"/>
        <v>0</v>
      </c>
      <c r="Y1498" s="55">
        <f t="shared" si="364"/>
        <v>0</v>
      </c>
      <c r="Z1498" s="55">
        <f t="shared" si="363"/>
        <v>0</v>
      </c>
      <c r="AA1498" s="55">
        <f t="shared" si="363"/>
        <v>0</v>
      </c>
      <c r="AB1498" s="55">
        <f t="shared" si="363"/>
        <v>0</v>
      </c>
      <c r="AC1498" s="55">
        <f t="shared" si="363"/>
        <v>0</v>
      </c>
      <c r="AD1498" s="55">
        <f t="shared" si="363"/>
        <v>0</v>
      </c>
      <c r="AE1498" s="55">
        <f t="shared" si="363"/>
        <v>0</v>
      </c>
      <c r="AF1498" s="55">
        <f t="shared" si="363"/>
        <v>0</v>
      </c>
      <c r="AG1498" s="55">
        <f t="shared" si="363"/>
        <v>0</v>
      </c>
      <c r="AH1498" s="55">
        <f t="shared" si="363"/>
        <v>0</v>
      </c>
      <c r="AI1498" s="55">
        <f t="shared" si="363"/>
        <v>0</v>
      </c>
      <c r="AJ1498" s="55">
        <f t="shared" si="363"/>
        <v>0</v>
      </c>
      <c r="AK1498" s="55">
        <f t="shared" si="363"/>
        <v>0</v>
      </c>
      <c r="AL1498" s="55">
        <f t="shared" si="363"/>
        <v>0</v>
      </c>
      <c r="AM1498" s="55">
        <f t="shared" si="363"/>
        <v>0</v>
      </c>
      <c r="AN1498" s="55">
        <f t="shared" si="363"/>
        <v>0</v>
      </c>
      <c r="AO1498" s="55">
        <f t="shared" si="362"/>
        <v>0</v>
      </c>
      <c r="AP1498" s="55">
        <f t="shared" si="362"/>
        <v>0</v>
      </c>
      <c r="AQ1498" s="55">
        <f t="shared" si="362"/>
        <v>0</v>
      </c>
      <c r="AR1498" s="55">
        <f t="shared" si="362"/>
        <v>0</v>
      </c>
      <c r="AS1498" s="55">
        <f t="shared" si="362"/>
        <v>0</v>
      </c>
      <c r="AT1498" s="55">
        <f t="shared" si="362"/>
        <v>0</v>
      </c>
      <c r="AU1498" s="55">
        <f t="shared" si="362"/>
        <v>0</v>
      </c>
      <c r="AV1498" s="54">
        <f t="shared" si="359"/>
        <v>0</v>
      </c>
      <c r="AW1498" s="54">
        <f t="shared" si="360"/>
        <v>0</v>
      </c>
      <c r="AX1498" s="54">
        <f t="shared" si="361"/>
        <v>0</v>
      </c>
    </row>
    <row r="1499" spans="9:50">
      <c r="I1499" s="55">
        <f t="shared" si="356"/>
        <v>0</v>
      </c>
      <c r="J1499" s="55">
        <f t="shared" si="364"/>
        <v>0</v>
      </c>
      <c r="K1499" s="55">
        <f t="shared" si="364"/>
        <v>0</v>
      </c>
      <c r="L1499" s="55">
        <f t="shared" si="364"/>
        <v>0</v>
      </c>
      <c r="M1499" s="55">
        <f t="shared" si="364"/>
        <v>0</v>
      </c>
      <c r="N1499" s="55">
        <f t="shared" si="364"/>
        <v>0</v>
      </c>
      <c r="O1499" s="55">
        <f t="shared" si="364"/>
        <v>0</v>
      </c>
      <c r="P1499" s="55">
        <f t="shared" si="364"/>
        <v>0</v>
      </c>
      <c r="Q1499" s="55">
        <f t="shared" si="364"/>
        <v>0</v>
      </c>
      <c r="R1499" s="55">
        <f t="shared" si="364"/>
        <v>0</v>
      </c>
      <c r="S1499" s="55">
        <f t="shared" si="364"/>
        <v>0</v>
      </c>
      <c r="T1499" s="55">
        <f t="shared" si="364"/>
        <v>0</v>
      </c>
      <c r="U1499" s="55">
        <f t="shared" si="364"/>
        <v>0</v>
      </c>
      <c r="V1499" s="55">
        <f t="shared" si="364"/>
        <v>0</v>
      </c>
      <c r="W1499" s="55">
        <f t="shared" si="364"/>
        <v>0</v>
      </c>
      <c r="X1499" s="55">
        <f t="shared" si="364"/>
        <v>0</v>
      </c>
      <c r="Y1499" s="55">
        <f t="shared" si="364"/>
        <v>0</v>
      </c>
      <c r="Z1499" s="55">
        <f t="shared" si="363"/>
        <v>0</v>
      </c>
      <c r="AA1499" s="55">
        <f t="shared" si="363"/>
        <v>0</v>
      </c>
      <c r="AB1499" s="55">
        <f t="shared" si="363"/>
        <v>0</v>
      </c>
      <c r="AC1499" s="55">
        <f t="shared" si="363"/>
        <v>0</v>
      </c>
      <c r="AD1499" s="55">
        <f t="shared" si="363"/>
        <v>0</v>
      </c>
      <c r="AE1499" s="55">
        <f t="shared" si="363"/>
        <v>0</v>
      </c>
      <c r="AF1499" s="55">
        <f t="shared" si="363"/>
        <v>0</v>
      </c>
      <c r="AG1499" s="55">
        <f t="shared" si="363"/>
        <v>0</v>
      </c>
      <c r="AH1499" s="55">
        <f t="shared" si="363"/>
        <v>0</v>
      </c>
      <c r="AI1499" s="55">
        <f t="shared" si="363"/>
        <v>0</v>
      </c>
      <c r="AJ1499" s="55">
        <f t="shared" si="363"/>
        <v>0</v>
      </c>
      <c r="AK1499" s="55">
        <f t="shared" si="363"/>
        <v>0</v>
      </c>
      <c r="AL1499" s="55">
        <f t="shared" si="363"/>
        <v>0</v>
      </c>
      <c r="AM1499" s="55">
        <f t="shared" si="363"/>
        <v>0</v>
      </c>
      <c r="AN1499" s="55">
        <f t="shared" si="363"/>
        <v>0</v>
      </c>
      <c r="AO1499" s="55">
        <f t="shared" si="362"/>
        <v>0</v>
      </c>
      <c r="AP1499" s="55">
        <f t="shared" si="362"/>
        <v>0</v>
      </c>
      <c r="AQ1499" s="55">
        <f t="shared" si="362"/>
        <v>0</v>
      </c>
      <c r="AR1499" s="55">
        <f t="shared" si="362"/>
        <v>0</v>
      </c>
      <c r="AS1499" s="55">
        <f t="shared" si="362"/>
        <v>0</v>
      </c>
      <c r="AT1499" s="55">
        <f t="shared" si="362"/>
        <v>0</v>
      </c>
      <c r="AU1499" s="55">
        <f t="shared" si="362"/>
        <v>0</v>
      </c>
      <c r="AV1499" s="54">
        <f t="shared" si="359"/>
        <v>0</v>
      </c>
      <c r="AW1499" s="54">
        <f t="shared" si="360"/>
        <v>0</v>
      </c>
      <c r="AX1499" s="54">
        <f t="shared" si="361"/>
        <v>0</v>
      </c>
    </row>
    <row r="1500" spans="9:50">
      <c r="I1500" s="55">
        <f t="shared" si="356"/>
        <v>0</v>
      </c>
      <c r="J1500" s="55">
        <f t="shared" si="364"/>
        <v>0</v>
      </c>
      <c r="K1500" s="55">
        <f t="shared" si="364"/>
        <v>0</v>
      </c>
      <c r="L1500" s="55">
        <f t="shared" si="364"/>
        <v>0</v>
      </c>
      <c r="M1500" s="55">
        <f t="shared" si="364"/>
        <v>0</v>
      </c>
      <c r="N1500" s="55">
        <f t="shared" si="364"/>
        <v>0</v>
      </c>
      <c r="O1500" s="55">
        <f t="shared" si="364"/>
        <v>0</v>
      </c>
      <c r="P1500" s="55">
        <f t="shared" si="364"/>
        <v>0</v>
      </c>
      <c r="Q1500" s="55">
        <f t="shared" si="364"/>
        <v>0</v>
      </c>
      <c r="R1500" s="55">
        <f t="shared" si="364"/>
        <v>0</v>
      </c>
      <c r="S1500" s="55">
        <f t="shared" si="364"/>
        <v>0</v>
      </c>
      <c r="T1500" s="55">
        <f t="shared" si="364"/>
        <v>0</v>
      </c>
      <c r="U1500" s="55">
        <f t="shared" si="364"/>
        <v>0</v>
      </c>
      <c r="V1500" s="55">
        <f t="shared" si="364"/>
        <v>0</v>
      </c>
      <c r="W1500" s="55">
        <f t="shared" si="364"/>
        <v>0</v>
      </c>
      <c r="X1500" s="55">
        <f t="shared" si="364"/>
        <v>0</v>
      </c>
      <c r="Y1500" s="55">
        <f t="shared" si="364"/>
        <v>0</v>
      </c>
      <c r="Z1500" s="55">
        <f t="shared" si="363"/>
        <v>0</v>
      </c>
      <c r="AA1500" s="55">
        <f t="shared" si="363"/>
        <v>0</v>
      </c>
      <c r="AB1500" s="55">
        <f t="shared" si="363"/>
        <v>0</v>
      </c>
      <c r="AC1500" s="55">
        <f t="shared" si="363"/>
        <v>0</v>
      </c>
      <c r="AD1500" s="55">
        <f t="shared" si="363"/>
        <v>0</v>
      </c>
      <c r="AE1500" s="55">
        <f t="shared" si="363"/>
        <v>0</v>
      </c>
      <c r="AF1500" s="55">
        <f t="shared" si="363"/>
        <v>0</v>
      </c>
      <c r="AG1500" s="55">
        <f t="shared" si="363"/>
        <v>0</v>
      </c>
      <c r="AH1500" s="55">
        <f t="shared" si="363"/>
        <v>0</v>
      </c>
      <c r="AI1500" s="55">
        <f t="shared" si="363"/>
        <v>0</v>
      </c>
      <c r="AJ1500" s="55">
        <f t="shared" si="363"/>
        <v>0</v>
      </c>
      <c r="AK1500" s="55">
        <f t="shared" si="363"/>
        <v>0</v>
      </c>
      <c r="AL1500" s="55">
        <f t="shared" si="363"/>
        <v>0</v>
      </c>
      <c r="AM1500" s="55">
        <f t="shared" si="363"/>
        <v>0</v>
      </c>
      <c r="AN1500" s="55">
        <f t="shared" si="363"/>
        <v>0</v>
      </c>
      <c r="AO1500" s="55">
        <f t="shared" si="362"/>
        <v>0</v>
      </c>
      <c r="AP1500" s="55">
        <f t="shared" si="362"/>
        <v>0</v>
      </c>
      <c r="AQ1500" s="55">
        <f t="shared" si="362"/>
        <v>0</v>
      </c>
      <c r="AR1500" s="55">
        <f t="shared" si="362"/>
        <v>0</v>
      </c>
      <c r="AS1500" s="55">
        <f t="shared" si="362"/>
        <v>0</v>
      </c>
      <c r="AT1500" s="55">
        <f t="shared" si="362"/>
        <v>0</v>
      </c>
      <c r="AU1500" s="55">
        <f t="shared" si="362"/>
        <v>0</v>
      </c>
      <c r="AV1500" s="54">
        <f t="shared" si="359"/>
        <v>0</v>
      </c>
      <c r="AW1500" s="54">
        <f t="shared" si="360"/>
        <v>0</v>
      </c>
      <c r="AX1500" s="54">
        <f t="shared" si="361"/>
        <v>0</v>
      </c>
    </row>
    <row r="1501" spans="9:50">
      <c r="I1501" s="55">
        <f t="shared" si="356"/>
        <v>0</v>
      </c>
      <c r="J1501" s="55">
        <f t="shared" si="364"/>
        <v>0</v>
      </c>
      <c r="K1501" s="55">
        <f t="shared" si="364"/>
        <v>0</v>
      </c>
      <c r="L1501" s="55">
        <f t="shared" si="364"/>
        <v>0</v>
      </c>
      <c r="M1501" s="55">
        <f t="shared" si="364"/>
        <v>0</v>
      </c>
      <c r="N1501" s="55">
        <f t="shared" si="364"/>
        <v>0</v>
      </c>
      <c r="O1501" s="55">
        <f t="shared" si="364"/>
        <v>0</v>
      </c>
      <c r="P1501" s="55">
        <f t="shared" si="364"/>
        <v>0</v>
      </c>
      <c r="Q1501" s="55">
        <f t="shared" si="364"/>
        <v>0</v>
      </c>
      <c r="R1501" s="55">
        <f t="shared" si="364"/>
        <v>0</v>
      </c>
      <c r="S1501" s="55">
        <f t="shared" si="364"/>
        <v>0</v>
      </c>
      <c r="T1501" s="55">
        <f t="shared" si="364"/>
        <v>0</v>
      </c>
      <c r="U1501" s="55">
        <f t="shared" si="364"/>
        <v>0</v>
      </c>
      <c r="V1501" s="55">
        <f t="shared" si="364"/>
        <v>0</v>
      </c>
      <c r="W1501" s="55">
        <f t="shared" si="364"/>
        <v>0</v>
      </c>
      <c r="X1501" s="55">
        <f t="shared" si="364"/>
        <v>0</v>
      </c>
      <c r="Y1501" s="55">
        <f t="shared" si="364"/>
        <v>0</v>
      </c>
      <c r="Z1501" s="55">
        <f t="shared" si="363"/>
        <v>0</v>
      </c>
      <c r="AA1501" s="55">
        <f t="shared" si="363"/>
        <v>0</v>
      </c>
      <c r="AB1501" s="55">
        <f t="shared" si="363"/>
        <v>0</v>
      </c>
      <c r="AC1501" s="55">
        <f t="shared" si="363"/>
        <v>0</v>
      </c>
      <c r="AD1501" s="55">
        <f t="shared" si="363"/>
        <v>0</v>
      </c>
      <c r="AE1501" s="55">
        <f t="shared" si="363"/>
        <v>0</v>
      </c>
      <c r="AF1501" s="55">
        <f t="shared" si="363"/>
        <v>0</v>
      </c>
      <c r="AG1501" s="55">
        <f t="shared" si="363"/>
        <v>0</v>
      </c>
      <c r="AH1501" s="55">
        <f t="shared" si="363"/>
        <v>0</v>
      </c>
      <c r="AI1501" s="55">
        <f t="shared" si="363"/>
        <v>0</v>
      </c>
      <c r="AJ1501" s="55">
        <f t="shared" si="363"/>
        <v>0</v>
      </c>
      <c r="AK1501" s="55">
        <f t="shared" si="363"/>
        <v>0</v>
      </c>
      <c r="AL1501" s="55">
        <f t="shared" si="363"/>
        <v>0</v>
      </c>
      <c r="AM1501" s="55">
        <f t="shared" si="363"/>
        <v>0</v>
      </c>
      <c r="AN1501" s="55">
        <f t="shared" si="363"/>
        <v>0</v>
      </c>
      <c r="AO1501" s="55">
        <f t="shared" si="362"/>
        <v>0</v>
      </c>
      <c r="AP1501" s="55">
        <f t="shared" si="362"/>
        <v>0</v>
      </c>
      <c r="AQ1501" s="55">
        <f t="shared" si="362"/>
        <v>0</v>
      </c>
      <c r="AR1501" s="55">
        <f t="shared" si="362"/>
        <v>0</v>
      </c>
      <c r="AS1501" s="55">
        <f t="shared" si="362"/>
        <v>0</v>
      </c>
      <c r="AT1501" s="55">
        <f t="shared" si="362"/>
        <v>0</v>
      </c>
      <c r="AU1501" s="55">
        <f t="shared" si="362"/>
        <v>0</v>
      </c>
      <c r="AV1501" s="54">
        <f t="shared" si="359"/>
        <v>0</v>
      </c>
      <c r="AW1501" s="54">
        <f t="shared" si="360"/>
        <v>0</v>
      </c>
      <c r="AX1501" s="54">
        <f t="shared" si="361"/>
        <v>0</v>
      </c>
    </row>
    <row r="1502" spans="9:50">
      <c r="I1502" s="55">
        <f t="shared" si="356"/>
        <v>0</v>
      </c>
      <c r="J1502" s="55">
        <f t="shared" si="364"/>
        <v>0</v>
      </c>
      <c r="K1502" s="55">
        <f t="shared" si="364"/>
        <v>0</v>
      </c>
      <c r="L1502" s="55">
        <f t="shared" si="364"/>
        <v>0</v>
      </c>
      <c r="M1502" s="55">
        <f t="shared" si="364"/>
        <v>0</v>
      </c>
      <c r="N1502" s="55">
        <f t="shared" si="364"/>
        <v>0</v>
      </c>
      <c r="O1502" s="55">
        <f t="shared" si="364"/>
        <v>0</v>
      </c>
      <c r="P1502" s="55">
        <f t="shared" si="364"/>
        <v>0</v>
      </c>
      <c r="Q1502" s="55">
        <f t="shared" si="364"/>
        <v>0</v>
      </c>
      <c r="R1502" s="55">
        <f t="shared" si="364"/>
        <v>0</v>
      </c>
      <c r="S1502" s="55">
        <f t="shared" si="364"/>
        <v>0</v>
      </c>
      <c r="T1502" s="55">
        <f t="shared" si="364"/>
        <v>0</v>
      </c>
      <c r="U1502" s="55">
        <f t="shared" si="364"/>
        <v>0</v>
      </c>
      <c r="V1502" s="55">
        <f t="shared" si="364"/>
        <v>0</v>
      </c>
      <c r="W1502" s="55">
        <f t="shared" si="364"/>
        <v>0</v>
      </c>
      <c r="X1502" s="55">
        <f t="shared" si="364"/>
        <v>0</v>
      </c>
      <c r="Y1502" s="55">
        <f t="shared" si="364"/>
        <v>0</v>
      </c>
      <c r="Z1502" s="55">
        <f t="shared" si="363"/>
        <v>0</v>
      </c>
      <c r="AA1502" s="55">
        <f t="shared" si="363"/>
        <v>0</v>
      </c>
      <c r="AB1502" s="55">
        <f t="shared" si="363"/>
        <v>0</v>
      </c>
      <c r="AC1502" s="55">
        <f t="shared" si="363"/>
        <v>0</v>
      </c>
      <c r="AD1502" s="55">
        <f t="shared" si="363"/>
        <v>0</v>
      </c>
      <c r="AE1502" s="55">
        <f t="shared" si="363"/>
        <v>0</v>
      </c>
      <c r="AF1502" s="55">
        <f t="shared" si="363"/>
        <v>0</v>
      </c>
      <c r="AG1502" s="55">
        <f t="shared" si="363"/>
        <v>0</v>
      </c>
      <c r="AH1502" s="55">
        <f t="shared" si="363"/>
        <v>0</v>
      </c>
      <c r="AI1502" s="55">
        <f t="shared" si="363"/>
        <v>0</v>
      </c>
      <c r="AJ1502" s="55">
        <f t="shared" si="363"/>
        <v>0</v>
      </c>
      <c r="AK1502" s="55">
        <f t="shared" si="363"/>
        <v>0</v>
      </c>
      <c r="AL1502" s="55">
        <f t="shared" si="363"/>
        <v>0</v>
      </c>
      <c r="AM1502" s="55">
        <f t="shared" si="363"/>
        <v>0</v>
      </c>
      <c r="AN1502" s="55">
        <f t="shared" si="363"/>
        <v>0</v>
      </c>
      <c r="AO1502" s="55">
        <f t="shared" si="362"/>
        <v>0</v>
      </c>
      <c r="AP1502" s="55">
        <f t="shared" si="362"/>
        <v>0</v>
      </c>
      <c r="AQ1502" s="55">
        <f t="shared" si="362"/>
        <v>0</v>
      </c>
      <c r="AR1502" s="55">
        <f t="shared" si="362"/>
        <v>0</v>
      </c>
      <c r="AS1502" s="55">
        <f t="shared" si="362"/>
        <v>0</v>
      </c>
      <c r="AT1502" s="55">
        <f t="shared" si="362"/>
        <v>0</v>
      </c>
      <c r="AU1502" s="55">
        <f t="shared" si="362"/>
        <v>0</v>
      </c>
      <c r="AV1502" s="54">
        <f t="shared" si="359"/>
        <v>0</v>
      </c>
      <c r="AW1502" s="54">
        <f t="shared" si="360"/>
        <v>0</v>
      </c>
      <c r="AX1502" s="54">
        <f t="shared" si="361"/>
        <v>0</v>
      </c>
    </row>
    <row r="1503" spans="9:50">
      <c r="I1503" s="55">
        <f t="shared" si="356"/>
        <v>0</v>
      </c>
      <c r="J1503" s="55">
        <f t="shared" si="364"/>
        <v>0</v>
      </c>
      <c r="K1503" s="55">
        <f t="shared" si="364"/>
        <v>0</v>
      </c>
      <c r="L1503" s="55">
        <f t="shared" si="364"/>
        <v>0</v>
      </c>
      <c r="M1503" s="55">
        <f t="shared" si="364"/>
        <v>0</v>
      </c>
      <c r="N1503" s="55">
        <f t="shared" si="364"/>
        <v>0</v>
      </c>
      <c r="O1503" s="55">
        <f t="shared" si="364"/>
        <v>0</v>
      </c>
      <c r="P1503" s="55">
        <f t="shared" si="364"/>
        <v>0</v>
      </c>
      <c r="Q1503" s="55">
        <f t="shared" si="364"/>
        <v>0</v>
      </c>
      <c r="R1503" s="55">
        <f t="shared" si="364"/>
        <v>0</v>
      </c>
      <c r="S1503" s="55">
        <f t="shared" si="364"/>
        <v>0</v>
      </c>
      <c r="T1503" s="55">
        <f t="shared" si="364"/>
        <v>0</v>
      </c>
      <c r="U1503" s="55">
        <f t="shared" si="364"/>
        <v>0</v>
      </c>
      <c r="V1503" s="55">
        <f t="shared" si="364"/>
        <v>0</v>
      </c>
      <c r="W1503" s="55">
        <f t="shared" si="364"/>
        <v>0</v>
      </c>
      <c r="X1503" s="55">
        <f t="shared" si="364"/>
        <v>0</v>
      </c>
      <c r="Y1503" s="55">
        <f t="shared" si="364"/>
        <v>0</v>
      </c>
      <c r="Z1503" s="55">
        <f t="shared" si="363"/>
        <v>0</v>
      </c>
      <c r="AA1503" s="55">
        <f t="shared" si="363"/>
        <v>0</v>
      </c>
      <c r="AB1503" s="55">
        <f t="shared" si="363"/>
        <v>0</v>
      </c>
      <c r="AC1503" s="55">
        <f t="shared" si="363"/>
        <v>0</v>
      </c>
      <c r="AD1503" s="55">
        <f t="shared" si="363"/>
        <v>0</v>
      </c>
      <c r="AE1503" s="55">
        <f t="shared" si="363"/>
        <v>0</v>
      </c>
      <c r="AF1503" s="55">
        <f t="shared" si="363"/>
        <v>0</v>
      </c>
      <c r="AG1503" s="55">
        <f t="shared" si="363"/>
        <v>0</v>
      </c>
      <c r="AH1503" s="55">
        <f t="shared" si="363"/>
        <v>0</v>
      </c>
      <c r="AI1503" s="55">
        <f t="shared" si="363"/>
        <v>0</v>
      </c>
      <c r="AJ1503" s="55">
        <f t="shared" si="363"/>
        <v>0</v>
      </c>
      <c r="AK1503" s="55">
        <f t="shared" si="363"/>
        <v>0</v>
      </c>
      <c r="AL1503" s="55">
        <f t="shared" si="363"/>
        <v>0</v>
      </c>
      <c r="AM1503" s="55">
        <f t="shared" si="363"/>
        <v>0</v>
      </c>
      <c r="AN1503" s="55">
        <f t="shared" si="363"/>
        <v>0</v>
      </c>
      <c r="AO1503" s="55">
        <f t="shared" si="362"/>
        <v>0</v>
      </c>
      <c r="AP1503" s="55">
        <f t="shared" si="362"/>
        <v>0</v>
      </c>
      <c r="AQ1503" s="55">
        <f t="shared" si="362"/>
        <v>0</v>
      </c>
      <c r="AR1503" s="55">
        <f t="shared" si="362"/>
        <v>0</v>
      </c>
      <c r="AS1503" s="55">
        <f t="shared" si="362"/>
        <v>0</v>
      </c>
      <c r="AT1503" s="55">
        <f t="shared" si="362"/>
        <v>0</v>
      </c>
      <c r="AU1503" s="55">
        <f t="shared" si="362"/>
        <v>0</v>
      </c>
      <c r="AV1503" s="54">
        <f t="shared" si="359"/>
        <v>0</v>
      </c>
      <c r="AW1503" s="54">
        <f t="shared" si="360"/>
        <v>0</v>
      </c>
      <c r="AX1503" s="54">
        <f t="shared" si="361"/>
        <v>0</v>
      </c>
    </row>
    <row r="1504" spans="9:50">
      <c r="I1504" s="55">
        <f t="shared" si="356"/>
        <v>0</v>
      </c>
      <c r="J1504" s="55">
        <f t="shared" si="364"/>
        <v>0</v>
      </c>
      <c r="K1504" s="55">
        <f t="shared" si="364"/>
        <v>0</v>
      </c>
      <c r="L1504" s="55">
        <f t="shared" si="364"/>
        <v>0</v>
      </c>
      <c r="M1504" s="55">
        <f t="shared" si="364"/>
        <v>0</v>
      </c>
      <c r="N1504" s="55">
        <f t="shared" si="364"/>
        <v>0</v>
      </c>
      <c r="O1504" s="55">
        <f t="shared" si="364"/>
        <v>0</v>
      </c>
      <c r="P1504" s="55">
        <f t="shared" si="364"/>
        <v>0</v>
      </c>
      <c r="Q1504" s="55">
        <f t="shared" si="364"/>
        <v>0</v>
      </c>
      <c r="R1504" s="55">
        <f t="shared" si="364"/>
        <v>0</v>
      </c>
      <c r="S1504" s="55">
        <f t="shared" si="364"/>
        <v>0</v>
      </c>
      <c r="T1504" s="55">
        <f t="shared" si="364"/>
        <v>0</v>
      </c>
      <c r="U1504" s="55">
        <f t="shared" si="364"/>
        <v>0</v>
      </c>
      <c r="V1504" s="55">
        <f t="shared" si="364"/>
        <v>0</v>
      </c>
      <c r="W1504" s="55">
        <f t="shared" si="364"/>
        <v>0</v>
      </c>
      <c r="X1504" s="55">
        <f t="shared" si="364"/>
        <v>0</v>
      </c>
      <c r="Y1504" s="55">
        <f t="shared" si="364"/>
        <v>0</v>
      </c>
      <c r="Z1504" s="55">
        <f t="shared" si="363"/>
        <v>0</v>
      </c>
      <c r="AA1504" s="55">
        <f t="shared" si="363"/>
        <v>0</v>
      </c>
      <c r="AB1504" s="55">
        <f t="shared" si="363"/>
        <v>0</v>
      </c>
      <c r="AC1504" s="55">
        <f t="shared" si="363"/>
        <v>0</v>
      </c>
      <c r="AD1504" s="55">
        <f t="shared" si="363"/>
        <v>0</v>
      </c>
      <c r="AE1504" s="55">
        <f t="shared" si="363"/>
        <v>0</v>
      </c>
      <c r="AF1504" s="55">
        <f t="shared" si="363"/>
        <v>0</v>
      </c>
      <c r="AG1504" s="55">
        <f t="shared" si="363"/>
        <v>0</v>
      </c>
      <c r="AH1504" s="55">
        <f t="shared" si="363"/>
        <v>0</v>
      </c>
      <c r="AI1504" s="55">
        <f t="shared" si="363"/>
        <v>0</v>
      </c>
      <c r="AJ1504" s="55">
        <f t="shared" si="363"/>
        <v>0</v>
      </c>
      <c r="AK1504" s="55">
        <f t="shared" si="363"/>
        <v>0</v>
      </c>
      <c r="AL1504" s="55">
        <f t="shared" si="363"/>
        <v>0</v>
      </c>
      <c r="AM1504" s="55">
        <f t="shared" si="363"/>
        <v>0</v>
      </c>
      <c r="AN1504" s="55">
        <f t="shared" si="363"/>
        <v>0</v>
      </c>
      <c r="AO1504" s="55">
        <f t="shared" si="362"/>
        <v>0</v>
      </c>
      <c r="AP1504" s="55">
        <f t="shared" si="362"/>
        <v>0</v>
      </c>
      <c r="AQ1504" s="55">
        <f t="shared" si="362"/>
        <v>0</v>
      </c>
      <c r="AR1504" s="55">
        <f t="shared" si="362"/>
        <v>0</v>
      </c>
      <c r="AS1504" s="55">
        <f t="shared" si="362"/>
        <v>0</v>
      </c>
      <c r="AT1504" s="55">
        <f t="shared" si="362"/>
        <v>0</v>
      </c>
      <c r="AU1504" s="55">
        <f t="shared" si="362"/>
        <v>0</v>
      </c>
      <c r="AV1504" s="54">
        <f t="shared" si="359"/>
        <v>0</v>
      </c>
      <c r="AW1504" s="54">
        <f t="shared" si="360"/>
        <v>0</v>
      </c>
      <c r="AX1504" s="54">
        <f t="shared" si="361"/>
        <v>0</v>
      </c>
    </row>
    <row r="1505" spans="9:50">
      <c r="I1505" s="55">
        <f t="shared" si="356"/>
        <v>0</v>
      </c>
      <c r="J1505" s="55">
        <f t="shared" si="364"/>
        <v>0</v>
      </c>
      <c r="K1505" s="55">
        <f t="shared" si="364"/>
        <v>0</v>
      </c>
      <c r="L1505" s="55">
        <f t="shared" si="364"/>
        <v>0</v>
      </c>
      <c r="M1505" s="55">
        <f t="shared" si="364"/>
        <v>0</v>
      </c>
      <c r="N1505" s="55">
        <f t="shared" si="364"/>
        <v>0</v>
      </c>
      <c r="O1505" s="55">
        <f t="shared" si="364"/>
        <v>0</v>
      </c>
      <c r="P1505" s="55">
        <f t="shared" si="364"/>
        <v>0</v>
      </c>
      <c r="Q1505" s="55">
        <f t="shared" si="364"/>
        <v>0</v>
      </c>
      <c r="R1505" s="55">
        <f t="shared" si="364"/>
        <v>0</v>
      </c>
      <c r="S1505" s="55">
        <f t="shared" si="364"/>
        <v>0</v>
      </c>
      <c r="T1505" s="55">
        <f t="shared" si="364"/>
        <v>0</v>
      </c>
      <c r="U1505" s="55">
        <f t="shared" si="364"/>
        <v>0</v>
      </c>
      <c r="V1505" s="55">
        <f t="shared" si="364"/>
        <v>0</v>
      </c>
      <c r="W1505" s="55">
        <f t="shared" si="364"/>
        <v>0</v>
      </c>
      <c r="X1505" s="55">
        <f t="shared" si="364"/>
        <v>0</v>
      </c>
      <c r="Y1505" s="55">
        <f t="shared" si="364"/>
        <v>0</v>
      </c>
      <c r="Z1505" s="55">
        <f t="shared" si="363"/>
        <v>0</v>
      </c>
      <c r="AA1505" s="55">
        <f t="shared" si="363"/>
        <v>0</v>
      </c>
      <c r="AB1505" s="55">
        <f t="shared" si="363"/>
        <v>0</v>
      </c>
      <c r="AC1505" s="55">
        <f t="shared" si="363"/>
        <v>0</v>
      </c>
      <c r="AD1505" s="55">
        <f t="shared" si="363"/>
        <v>0</v>
      </c>
      <c r="AE1505" s="55">
        <f t="shared" si="363"/>
        <v>0</v>
      </c>
      <c r="AF1505" s="55">
        <f t="shared" si="363"/>
        <v>0</v>
      </c>
      <c r="AG1505" s="55">
        <f t="shared" si="363"/>
        <v>0</v>
      </c>
      <c r="AH1505" s="55">
        <f t="shared" si="363"/>
        <v>0</v>
      </c>
      <c r="AI1505" s="55">
        <f t="shared" si="363"/>
        <v>0</v>
      </c>
      <c r="AJ1505" s="55">
        <f t="shared" si="363"/>
        <v>0</v>
      </c>
      <c r="AK1505" s="55">
        <f t="shared" si="363"/>
        <v>0</v>
      </c>
      <c r="AL1505" s="55">
        <f t="shared" si="363"/>
        <v>0</v>
      </c>
      <c r="AM1505" s="55">
        <f t="shared" si="363"/>
        <v>0</v>
      </c>
      <c r="AN1505" s="55">
        <f t="shared" si="363"/>
        <v>0</v>
      </c>
      <c r="AO1505" s="55">
        <f t="shared" si="362"/>
        <v>0</v>
      </c>
      <c r="AP1505" s="55">
        <f t="shared" si="362"/>
        <v>0</v>
      </c>
      <c r="AQ1505" s="55">
        <f t="shared" si="362"/>
        <v>0</v>
      </c>
      <c r="AR1505" s="55">
        <f t="shared" si="362"/>
        <v>0</v>
      </c>
      <c r="AS1505" s="55">
        <f t="shared" si="362"/>
        <v>0</v>
      </c>
      <c r="AT1505" s="55">
        <f t="shared" si="362"/>
        <v>0</v>
      </c>
      <c r="AU1505" s="55">
        <f t="shared" si="362"/>
        <v>0</v>
      </c>
      <c r="AV1505" s="54">
        <f t="shared" si="359"/>
        <v>0</v>
      </c>
      <c r="AW1505" s="54">
        <f t="shared" si="360"/>
        <v>0</v>
      </c>
      <c r="AX1505" s="54">
        <f t="shared" si="361"/>
        <v>0</v>
      </c>
    </row>
    <row r="1506" spans="9:50">
      <c r="I1506" s="55">
        <f t="shared" si="356"/>
        <v>0</v>
      </c>
      <c r="J1506" s="55">
        <f t="shared" si="364"/>
        <v>0</v>
      </c>
      <c r="K1506" s="55">
        <f t="shared" si="364"/>
        <v>0</v>
      </c>
      <c r="L1506" s="55">
        <f t="shared" si="364"/>
        <v>0</v>
      </c>
      <c r="M1506" s="55">
        <f t="shared" si="364"/>
        <v>0</v>
      </c>
      <c r="N1506" s="55">
        <f t="shared" si="364"/>
        <v>0</v>
      </c>
      <c r="O1506" s="55">
        <f t="shared" si="364"/>
        <v>0</v>
      </c>
      <c r="P1506" s="55">
        <f t="shared" si="364"/>
        <v>0</v>
      </c>
      <c r="Q1506" s="55">
        <f t="shared" si="364"/>
        <v>0</v>
      </c>
      <c r="R1506" s="55">
        <f t="shared" si="364"/>
        <v>0</v>
      </c>
      <c r="S1506" s="55">
        <f t="shared" si="364"/>
        <v>0</v>
      </c>
      <c r="T1506" s="55">
        <f t="shared" si="364"/>
        <v>0</v>
      </c>
      <c r="U1506" s="55">
        <f t="shared" si="364"/>
        <v>0</v>
      </c>
      <c r="V1506" s="55">
        <f t="shared" si="364"/>
        <v>0</v>
      </c>
      <c r="W1506" s="55">
        <f t="shared" si="364"/>
        <v>0</v>
      </c>
      <c r="X1506" s="55">
        <f t="shared" si="364"/>
        <v>0</v>
      </c>
      <c r="Y1506" s="55">
        <f t="shared" ref="Y1506:AN1521" si="365">SUMIFS($F$2:$F$2000,$E$2:$E$2000,Y$1,$A$2:$A$2000,$H1506)</f>
        <v>0</v>
      </c>
      <c r="Z1506" s="55">
        <f t="shared" si="365"/>
        <v>0</v>
      </c>
      <c r="AA1506" s="55">
        <f t="shared" si="365"/>
        <v>0</v>
      </c>
      <c r="AB1506" s="55">
        <f t="shared" si="365"/>
        <v>0</v>
      </c>
      <c r="AC1506" s="55">
        <f t="shared" si="365"/>
        <v>0</v>
      </c>
      <c r="AD1506" s="55">
        <f t="shared" si="365"/>
        <v>0</v>
      </c>
      <c r="AE1506" s="55">
        <f t="shared" si="365"/>
        <v>0</v>
      </c>
      <c r="AF1506" s="55">
        <f t="shared" si="365"/>
        <v>0</v>
      </c>
      <c r="AG1506" s="55">
        <f t="shared" si="365"/>
        <v>0</v>
      </c>
      <c r="AH1506" s="55">
        <f t="shared" si="365"/>
        <v>0</v>
      </c>
      <c r="AI1506" s="55">
        <f t="shared" si="365"/>
        <v>0</v>
      </c>
      <c r="AJ1506" s="55">
        <f t="shared" si="365"/>
        <v>0</v>
      </c>
      <c r="AK1506" s="55">
        <f t="shared" si="365"/>
        <v>0</v>
      </c>
      <c r="AL1506" s="55">
        <f t="shared" si="365"/>
        <v>0</v>
      </c>
      <c r="AM1506" s="55">
        <f t="shared" si="365"/>
        <v>0</v>
      </c>
      <c r="AN1506" s="55">
        <f t="shared" si="365"/>
        <v>0</v>
      </c>
      <c r="AO1506" s="55">
        <f t="shared" si="362"/>
        <v>0</v>
      </c>
      <c r="AP1506" s="55">
        <f t="shared" si="362"/>
        <v>0</v>
      </c>
      <c r="AQ1506" s="55">
        <f t="shared" si="362"/>
        <v>0</v>
      </c>
      <c r="AR1506" s="55">
        <f t="shared" si="362"/>
        <v>0</v>
      </c>
      <c r="AS1506" s="55">
        <f t="shared" si="362"/>
        <v>0</v>
      </c>
      <c r="AT1506" s="55">
        <f t="shared" si="362"/>
        <v>0</v>
      </c>
      <c r="AU1506" s="55">
        <f t="shared" si="362"/>
        <v>0</v>
      </c>
      <c r="AV1506" s="54">
        <f t="shared" si="359"/>
        <v>0</v>
      </c>
      <c r="AW1506" s="54">
        <f t="shared" si="360"/>
        <v>0</v>
      </c>
      <c r="AX1506" s="54">
        <f t="shared" si="361"/>
        <v>0</v>
      </c>
    </row>
    <row r="1507" spans="9:50">
      <c r="I1507" s="55">
        <f t="shared" si="356"/>
        <v>0</v>
      </c>
      <c r="J1507" s="55">
        <f t="shared" ref="J1507:Y1522" si="366">SUMIFS($F$2:$F$2000,$E$2:$E$2000,J$1,$A$2:$A$2000,$H1507)</f>
        <v>0</v>
      </c>
      <c r="K1507" s="55">
        <f t="shared" si="366"/>
        <v>0</v>
      </c>
      <c r="L1507" s="55">
        <f t="shared" si="366"/>
        <v>0</v>
      </c>
      <c r="M1507" s="55">
        <f t="shared" si="366"/>
        <v>0</v>
      </c>
      <c r="N1507" s="55">
        <f t="shared" si="366"/>
        <v>0</v>
      </c>
      <c r="O1507" s="55">
        <f t="shared" si="366"/>
        <v>0</v>
      </c>
      <c r="P1507" s="55">
        <f t="shared" si="366"/>
        <v>0</v>
      </c>
      <c r="Q1507" s="55">
        <f t="shared" si="366"/>
        <v>0</v>
      </c>
      <c r="R1507" s="55">
        <f t="shared" si="366"/>
        <v>0</v>
      </c>
      <c r="S1507" s="55">
        <f t="shared" si="366"/>
        <v>0</v>
      </c>
      <c r="T1507" s="55">
        <f t="shared" si="366"/>
        <v>0</v>
      </c>
      <c r="U1507" s="55">
        <f t="shared" si="366"/>
        <v>0</v>
      </c>
      <c r="V1507" s="55">
        <f t="shared" si="366"/>
        <v>0</v>
      </c>
      <c r="W1507" s="55">
        <f t="shared" si="366"/>
        <v>0</v>
      </c>
      <c r="X1507" s="55">
        <f t="shared" si="366"/>
        <v>0</v>
      </c>
      <c r="Y1507" s="55">
        <f t="shared" si="366"/>
        <v>0</v>
      </c>
      <c r="Z1507" s="55">
        <f t="shared" si="365"/>
        <v>0</v>
      </c>
      <c r="AA1507" s="55">
        <f t="shared" si="365"/>
        <v>0</v>
      </c>
      <c r="AB1507" s="55">
        <f t="shared" si="365"/>
        <v>0</v>
      </c>
      <c r="AC1507" s="55">
        <f t="shared" si="365"/>
        <v>0</v>
      </c>
      <c r="AD1507" s="55">
        <f t="shared" si="365"/>
        <v>0</v>
      </c>
      <c r="AE1507" s="55">
        <f t="shared" si="365"/>
        <v>0</v>
      </c>
      <c r="AF1507" s="55">
        <f t="shared" si="365"/>
        <v>0</v>
      </c>
      <c r="AG1507" s="55">
        <f t="shared" si="365"/>
        <v>0</v>
      </c>
      <c r="AH1507" s="55">
        <f t="shared" si="365"/>
        <v>0</v>
      </c>
      <c r="AI1507" s="55">
        <f t="shared" si="365"/>
        <v>0</v>
      </c>
      <c r="AJ1507" s="55">
        <f t="shared" si="365"/>
        <v>0</v>
      </c>
      <c r="AK1507" s="55">
        <f t="shared" si="365"/>
        <v>0</v>
      </c>
      <c r="AL1507" s="55">
        <f t="shared" si="365"/>
        <v>0</v>
      </c>
      <c r="AM1507" s="55">
        <f t="shared" si="365"/>
        <v>0</v>
      </c>
      <c r="AN1507" s="55">
        <f t="shared" si="365"/>
        <v>0</v>
      </c>
      <c r="AO1507" s="55">
        <f t="shared" si="362"/>
        <v>0</v>
      </c>
      <c r="AP1507" s="55">
        <f t="shared" si="362"/>
        <v>0</v>
      </c>
      <c r="AQ1507" s="55">
        <f t="shared" si="362"/>
        <v>0</v>
      </c>
      <c r="AR1507" s="55">
        <f t="shared" si="362"/>
        <v>0</v>
      </c>
      <c r="AS1507" s="55">
        <f t="shared" si="362"/>
        <v>0</v>
      </c>
      <c r="AT1507" s="55">
        <f t="shared" si="362"/>
        <v>0</v>
      </c>
      <c r="AU1507" s="55">
        <f t="shared" si="362"/>
        <v>0</v>
      </c>
      <c r="AV1507" s="54">
        <f t="shared" si="359"/>
        <v>0</v>
      </c>
      <c r="AW1507" s="54">
        <f t="shared" si="360"/>
        <v>0</v>
      </c>
      <c r="AX1507" s="54">
        <f t="shared" si="361"/>
        <v>0</v>
      </c>
    </row>
    <row r="1508" spans="9:50">
      <c r="I1508" s="55">
        <f t="shared" si="356"/>
        <v>0</v>
      </c>
      <c r="J1508" s="55">
        <f t="shared" si="366"/>
        <v>0</v>
      </c>
      <c r="K1508" s="55">
        <f t="shared" si="366"/>
        <v>0</v>
      </c>
      <c r="L1508" s="55">
        <f t="shared" si="366"/>
        <v>0</v>
      </c>
      <c r="M1508" s="55">
        <f t="shared" si="366"/>
        <v>0</v>
      </c>
      <c r="N1508" s="55">
        <f t="shared" si="366"/>
        <v>0</v>
      </c>
      <c r="O1508" s="55">
        <f t="shared" si="366"/>
        <v>0</v>
      </c>
      <c r="P1508" s="55">
        <f t="shared" si="366"/>
        <v>0</v>
      </c>
      <c r="Q1508" s="55">
        <f t="shared" si="366"/>
        <v>0</v>
      </c>
      <c r="R1508" s="55">
        <f t="shared" si="366"/>
        <v>0</v>
      </c>
      <c r="S1508" s="55">
        <f t="shared" si="366"/>
        <v>0</v>
      </c>
      <c r="T1508" s="55">
        <f t="shared" si="366"/>
        <v>0</v>
      </c>
      <c r="U1508" s="55">
        <f t="shared" si="366"/>
        <v>0</v>
      </c>
      <c r="V1508" s="55">
        <f t="shared" si="366"/>
        <v>0</v>
      </c>
      <c r="W1508" s="55">
        <f t="shared" si="366"/>
        <v>0</v>
      </c>
      <c r="X1508" s="55">
        <f t="shared" si="366"/>
        <v>0</v>
      </c>
      <c r="Y1508" s="55">
        <f t="shared" si="366"/>
        <v>0</v>
      </c>
      <c r="Z1508" s="55">
        <f t="shared" si="365"/>
        <v>0</v>
      </c>
      <c r="AA1508" s="55">
        <f t="shared" si="365"/>
        <v>0</v>
      </c>
      <c r="AB1508" s="55">
        <f t="shared" si="365"/>
        <v>0</v>
      </c>
      <c r="AC1508" s="55">
        <f t="shared" si="365"/>
        <v>0</v>
      </c>
      <c r="AD1508" s="55">
        <f t="shared" si="365"/>
        <v>0</v>
      </c>
      <c r="AE1508" s="55">
        <f t="shared" si="365"/>
        <v>0</v>
      </c>
      <c r="AF1508" s="55">
        <f t="shared" si="365"/>
        <v>0</v>
      </c>
      <c r="AG1508" s="55">
        <f t="shared" si="365"/>
        <v>0</v>
      </c>
      <c r="AH1508" s="55">
        <f t="shared" si="365"/>
        <v>0</v>
      </c>
      <c r="AI1508" s="55">
        <f t="shared" si="365"/>
        <v>0</v>
      </c>
      <c r="AJ1508" s="55">
        <f t="shared" si="365"/>
        <v>0</v>
      </c>
      <c r="AK1508" s="55">
        <f t="shared" si="365"/>
        <v>0</v>
      </c>
      <c r="AL1508" s="55">
        <f t="shared" si="365"/>
        <v>0</v>
      </c>
      <c r="AM1508" s="55">
        <f t="shared" si="365"/>
        <v>0</v>
      </c>
      <c r="AN1508" s="55">
        <f t="shared" si="365"/>
        <v>0</v>
      </c>
      <c r="AO1508" s="55">
        <f t="shared" si="362"/>
        <v>0</v>
      </c>
      <c r="AP1508" s="55">
        <f t="shared" si="362"/>
        <v>0</v>
      </c>
      <c r="AQ1508" s="55">
        <f t="shared" si="362"/>
        <v>0</v>
      </c>
      <c r="AR1508" s="55">
        <f t="shared" si="362"/>
        <v>0</v>
      </c>
      <c r="AS1508" s="55">
        <f t="shared" si="362"/>
        <v>0</v>
      </c>
      <c r="AT1508" s="55">
        <f t="shared" si="362"/>
        <v>0</v>
      </c>
      <c r="AU1508" s="55">
        <f t="shared" si="362"/>
        <v>0</v>
      </c>
      <c r="AV1508" s="54">
        <f t="shared" si="359"/>
        <v>0</v>
      </c>
      <c r="AW1508" s="54">
        <f t="shared" si="360"/>
        <v>0</v>
      </c>
      <c r="AX1508" s="54">
        <f t="shared" si="361"/>
        <v>0</v>
      </c>
    </row>
    <row r="1509" spans="9:50">
      <c r="I1509" s="55">
        <f t="shared" si="356"/>
        <v>0</v>
      </c>
      <c r="J1509" s="55">
        <f t="shared" si="366"/>
        <v>0</v>
      </c>
      <c r="K1509" s="55">
        <f t="shared" si="366"/>
        <v>0</v>
      </c>
      <c r="L1509" s="55">
        <f t="shared" si="366"/>
        <v>0</v>
      </c>
      <c r="M1509" s="55">
        <f t="shared" si="366"/>
        <v>0</v>
      </c>
      <c r="N1509" s="55">
        <f t="shared" si="366"/>
        <v>0</v>
      </c>
      <c r="O1509" s="55">
        <f t="shared" si="366"/>
        <v>0</v>
      </c>
      <c r="P1509" s="55">
        <f t="shared" si="366"/>
        <v>0</v>
      </c>
      <c r="Q1509" s="55">
        <f t="shared" si="366"/>
        <v>0</v>
      </c>
      <c r="R1509" s="55">
        <f t="shared" si="366"/>
        <v>0</v>
      </c>
      <c r="S1509" s="55">
        <f t="shared" si="366"/>
        <v>0</v>
      </c>
      <c r="T1509" s="55">
        <f t="shared" si="366"/>
        <v>0</v>
      </c>
      <c r="U1509" s="55">
        <f t="shared" si="366"/>
        <v>0</v>
      </c>
      <c r="V1509" s="55">
        <f t="shared" si="366"/>
        <v>0</v>
      </c>
      <c r="W1509" s="55">
        <f t="shared" si="366"/>
        <v>0</v>
      </c>
      <c r="X1509" s="55">
        <f t="shared" si="366"/>
        <v>0</v>
      </c>
      <c r="Y1509" s="55">
        <f t="shared" si="366"/>
        <v>0</v>
      </c>
      <c r="Z1509" s="55">
        <f t="shared" si="365"/>
        <v>0</v>
      </c>
      <c r="AA1509" s="55">
        <f t="shared" si="365"/>
        <v>0</v>
      </c>
      <c r="AB1509" s="55">
        <f t="shared" si="365"/>
        <v>0</v>
      </c>
      <c r="AC1509" s="55">
        <f t="shared" si="365"/>
        <v>0</v>
      </c>
      <c r="AD1509" s="55">
        <f t="shared" si="365"/>
        <v>0</v>
      </c>
      <c r="AE1509" s="55">
        <f t="shared" si="365"/>
        <v>0</v>
      </c>
      <c r="AF1509" s="55">
        <f t="shared" si="365"/>
        <v>0</v>
      </c>
      <c r="AG1509" s="55">
        <f t="shared" si="365"/>
        <v>0</v>
      </c>
      <c r="AH1509" s="55">
        <f t="shared" si="365"/>
        <v>0</v>
      </c>
      <c r="AI1509" s="55">
        <f t="shared" si="365"/>
        <v>0</v>
      </c>
      <c r="AJ1509" s="55">
        <f t="shared" si="365"/>
        <v>0</v>
      </c>
      <c r="AK1509" s="55">
        <f t="shared" si="365"/>
        <v>0</v>
      </c>
      <c r="AL1509" s="55">
        <f t="shared" si="365"/>
        <v>0</v>
      </c>
      <c r="AM1509" s="55">
        <f t="shared" si="365"/>
        <v>0</v>
      </c>
      <c r="AN1509" s="55">
        <f t="shared" si="365"/>
        <v>0</v>
      </c>
      <c r="AO1509" s="55">
        <f t="shared" si="362"/>
        <v>0</v>
      </c>
      <c r="AP1509" s="55">
        <f t="shared" si="362"/>
        <v>0</v>
      </c>
      <c r="AQ1509" s="55">
        <f t="shared" si="362"/>
        <v>0</v>
      </c>
      <c r="AR1509" s="55">
        <f t="shared" si="362"/>
        <v>0</v>
      </c>
      <c r="AS1509" s="55">
        <f t="shared" si="362"/>
        <v>0</v>
      </c>
      <c r="AT1509" s="55">
        <f t="shared" si="362"/>
        <v>0</v>
      </c>
      <c r="AU1509" s="55">
        <f t="shared" si="362"/>
        <v>0</v>
      </c>
      <c r="AV1509" s="54">
        <f t="shared" si="359"/>
        <v>0</v>
      </c>
      <c r="AW1509" s="54">
        <f t="shared" si="360"/>
        <v>0</v>
      </c>
      <c r="AX1509" s="54">
        <f t="shared" si="361"/>
        <v>0</v>
      </c>
    </row>
    <row r="1510" spans="9:50">
      <c r="I1510" s="55">
        <f t="shared" si="356"/>
        <v>0</v>
      </c>
      <c r="J1510" s="55">
        <f t="shared" si="366"/>
        <v>0</v>
      </c>
      <c r="K1510" s="55">
        <f t="shared" si="366"/>
        <v>0</v>
      </c>
      <c r="L1510" s="55">
        <f t="shared" si="366"/>
        <v>0</v>
      </c>
      <c r="M1510" s="55">
        <f t="shared" si="366"/>
        <v>0</v>
      </c>
      <c r="N1510" s="55">
        <f t="shared" si="366"/>
        <v>0</v>
      </c>
      <c r="O1510" s="55">
        <f t="shared" si="366"/>
        <v>0</v>
      </c>
      <c r="P1510" s="55">
        <f t="shared" si="366"/>
        <v>0</v>
      </c>
      <c r="Q1510" s="55">
        <f t="shared" si="366"/>
        <v>0</v>
      </c>
      <c r="R1510" s="55">
        <f t="shared" si="366"/>
        <v>0</v>
      </c>
      <c r="S1510" s="55">
        <f t="shared" si="366"/>
        <v>0</v>
      </c>
      <c r="T1510" s="55">
        <f t="shared" si="366"/>
        <v>0</v>
      </c>
      <c r="U1510" s="55">
        <f t="shared" si="366"/>
        <v>0</v>
      </c>
      <c r="V1510" s="55">
        <f t="shared" si="366"/>
        <v>0</v>
      </c>
      <c r="W1510" s="55">
        <f t="shared" si="366"/>
        <v>0</v>
      </c>
      <c r="X1510" s="55">
        <f t="shared" si="366"/>
        <v>0</v>
      </c>
      <c r="Y1510" s="55">
        <f t="shared" si="366"/>
        <v>0</v>
      </c>
      <c r="Z1510" s="55">
        <f t="shared" si="365"/>
        <v>0</v>
      </c>
      <c r="AA1510" s="55">
        <f t="shared" si="365"/>
        <v>0</v>
      </c>
      <c r="AB1510" s="55">
        <f t="shared" si="365"/>
        <v>0</v>
      </c>
      <c r="AC1510" s="55">
        <f t="shared" si="365"/>
        <v>0</v>
      </c>
      <c r="AD1510" s="55">
        <f t="shared" si="365"/>
        <v>0</v>
      </c>
      <c r="AE1510" s="55">
        <f t="shared" si="365"/>
        <v>0</v>
      </c>
      <c r="AF1510" s="55">
        <f t="shared" si="365"/>
        <v>0</v>
      </c>
      <c r="AG1510" s="55">
        <f t="shared" si="365"/>
        <v>0</v>
      </c>
      <c r="AH1510" s="55">
        <f t="shared" si="365"/>
        <v>0</v>
      </c>
      <c r="AI1510" s="55">
        <f t="shared" si="365"/>
        <v>0</v>
      </c>
      <c r="AJ1510" s="55">
        <f t="shared" si="365"/>
        <v>0</v>
      </c>
      <c r="AK1510" s="55">
        <f t="shared" si="365"/>
        <v>0</v>
      </c>
      <c r="AL1510" s="55">
        <f t="shared" si="365"/>
        <v>0</v>
      </c>
      <c r="AM1510" s="55">
        <f t="shared" si="365"/>
        <v>0</v>
      </c>
      <c r="AN1510" s="55">
        <f t="shared" si="365"/>
        <v>0</v>
      </c>
      <c r="AO1510" s="55">
        <f t="shared" si="362"/>
        <v>0</v>
      </c>
      <c r="AP1510" s="55">
        <f t="shared" si="362"/>
        <v>0</v>
      </c>
      <c r="AQ1510" s="55">
        <f t="shared" si="362"/>
        <v>0</v>
      </c>
      <c r="AR1510" s="55">
        <f t="shared" si="362"/>
        <v>0</v>
      </c>
      <c r="AS1510" s="55">
        <f t="shared" si="362"/>
        <v>0</v>
      </c>
      <c r="AT1510" s="55">
        <f t="shared" si="362"/>
        <v>0</v>
      </c>
      <c r="AU1510" s="55">
        <f t="shared" si="362"/>
        <v>0</v>
      </c>
      <c r="AV1510" s="54">
        <f t="shared" si="359"/>
        <v>0</v>
      </c>
      <c r="AW1510" s="54">
        <f t="shared" si="360"/>
        <v>0</v>
      </c>
      <c r="AX1510" s="54">
        <f t="shared" si="361"/>
        <v>0</v>
      </c>
    </row>
    <row r="1511" spans="9:50">
      <c r="I1511" s="55">
        <f t="shared" si="356"/>
        <v>0</v>
      </c>
      <c r="J1511" s="55">
        <f t="shared" si="366"/>
        <v>0</v>
      </c>
      <c r="K1511" s="55">
        <f t="shared" si="366"/>
        <v>0</v>
      </c>
      <c r="L1511" s="55">
        <f t="shared" si="366"/>
        <v>0</v>
      </c>
      <c r="M1511" s="55">
        <f t="shared" si="366"/>
        <v>0</v>
      </c>
      <c r="N1511" s="55">
        <f t="shared" si="366"/>
        <v>0</v>
      </c>
      <c r="O1511" s="55">
        <f t="shared" si="366"/>
        <v>0</v>
      </c>
      <c r="P1511" s="55">
        <f t="shared" si="366"/>
        <v>0</v>
      </c>
      <c r="Q1511" s="55">
        <f t="shared" si="366"/>
        <v>0</v>
      </c>
      <c r="R1511" s="55">
        <f t="shared" si="366"/>
        <v>0</v>
      </c>
      <c r="S1511" s="55">
        <f t="shared" si="366"/>
        <v>0</v>
      </c>
      <c r="T1511" s="55">
        <f t="shared" si="366"/>
        <v>0</v>
      </c>
      <c r="U1511" s="55">
        <f t="shared" si="366"/>
        <v>0</v>
      </c>
      <c r="V1511" s="55">
        <f t="shared" si="366"/>
        <v>0</v>
      </c>
      <c r="W1511" s="55">
        <f t="shared" si="366"/>
        <v>0</v>
      </c>
      <c r="X1511" s="55">
        <f t="shared" si="366"/>
        <v>0</v>
      </c>
      <c r="Y1511" s="55">
        <f t="shared" si="366"/>
        <v>0</v>
      </c>
      <c r="Z1511" s="55">
        <f t="shared" si="365"/>
        <v>0</v>
      </c>
      <c r="AA1511" s="55">
        <f t="shared" si="365"/>
        <v>0</v>
      </c>
      <c r="AB1511" s="55">
        <f t="shared" si="365"/>
        <v>0</v>
      </c>
      <c r="AC1511" s="55">
        <f t="shared" si="365"/>
        <v>0</v>
      </c>
      <c r="AD1511" s="55">
        <f t="shared" si="365"/>
        <v>0</v>
      </c>
      <c r="AE1511" s="55">
        <f t="shared" si="365"/>
        <v>0</v>
      </c>
      <c r="AF1511" s="55">
        <f t="shared" si="365"/>
        <v>0</v>
      </c>
      <c r="AG1511" s="55">
        <f t="shared" si="365"/>
        <v>0</v>
      </c>
      <c r="AH1511" s="55">
        <f t="shared" si="365"/>
        <v>0</v>
      </c>
      <c r="AI1511" s="55">
        <f t="shared" si="365"/>
        <v>0</v>
      </c>
      <c r="AJ1511" s="55">
        <f t="shared" si="365"/>
        <v>0</v>
      </c>
      <c r="AK1511" s="55">
        <f t="shared" si="365"/>
        <v>0</v>
      </c>
      <c r="AL1511" s="55">
        <f t="shared" si="365"/>
        <v>0</v>
      </c>
      <c r="AM1511" s="55">
        <f t="shared" si="365"/>
        <v>0</v>
      </c>
      <c r="AN1511" s="55">
        <f t="shared" si="365"/>
        <v>0</v>
      </c>
      <c r="AO1511" s="55">
        <f t="shared" si="362"/>
        <v>0</v>
      </c>
      <c r="AP1511" s="55">
        <f t="shared" si="362"/>
        <v>0</v>
      </c>
      <c r="AQ1511" s="55">
        <f t="shared" si="362"/>
        <v>0</v>
      </c>
      <c r="AR1511" s="55">
        <f t="shared" si="362"/>
        <v>0</v>
      </c>
      <c r="AS1511" s="55">
        <f t="shared" si="362"/>
        <v>0</v>
      </c>
      <c r="AT1511" s="55">
        <f t="shared" si="362"/>
        <v>0</v>
      </c>
      <c r="AU1511" s="55">
        <f t="shared" si="362"/>
        <v>0</v>
      </c>
      <c r="AV1511" s="54">
        <f t="shared" si="359"/>
        <v>0</v>
      </c>
      <c r="AW1511" s="54">
        <f t="shared" si="360"/>
        <v>0</v>
      </c>
      <c r="AX1511" s="54">
        <f t="shared" si="361"/>
        <v>0</v>
      </c>
    </row>
    <row r="1512" spans="9:50">
      <c r="I1512" s="55">
        <f t="shared" si="356"/>
        <v>0</v>
      </c>
      <c r="J1512" s="55">
        <f t="shared" si="366"/>
        <v>0</v>
      </c>
      <c r="K1512" s="55">
        <f t="shared" si="366"/>
        <v>0</v>
      </c>
      <c r="L1512" s="55">
        <f t="shared" si="366"/>
        <v>0</v>
      </c>
      <c r="M1512" s="55">
        <f t="shared" si="366"/>
        <v>0</v>
      </c>
      <c r="N1512" s="55">
        <f t="shared" si="366"/>
        <v>0</v>
      </c>
      <c r="O1512" s="55">
        <f t="shared" si="366"/>
        <v>0</v>
      </c>
      <c r="P1512" s="55">
        <f t="shared" si="366"/>
        <v>0</v>
      </c>
      <c r="Q1512" s="55">
        <f t="shared" si="366"/>
        <v>0</v>
      </c>
      <c r="R1512" s="55">
        <f t="shared" si="366"/>
        <v>0</v>
      </c>
      <c r="S1512" s="55">
        <f t="shared" si="366"/>
        <v>0</v>
      </c>
      <c r="T1512" s="55">
        <f t="shared" si="366"/>
        <v>0</v>
      </c>
      <c r="U1512" s="55">
        <f t="shared" si="366"/>
        <v>0</v>
      </c>
      <c r="V1512" s="55">
        <f t="shared" si="366"/>
        <v>0</v>
      </c>
      <c r="W1512" s="55">
        <f t="shared" si="366"/>
        <v>0</v>
      </c>
      <c r="X1512" s="55">
        <f t="shared" si="366"/>
        <v>0</v>
      </c>
      <c r="Y1512" s="55">
        <f t="shared" si="366"/>
        <v>0</v>
      </c>
      <c r="Z1512" s="55">
        <f t="shared" si="365"/>
        <v>0</v>
      </c>
      <c r="AA1512" s="55">
        <f t="shared" si="365"/>
        <v>0</v>
      </c>
      <c r="AB1512" s="55">
        <f t="shared" si="365"/>
        <v>0</v>
      </c>
      <c r="AC1512" s="55">
        <f t="shared" si="365"/>
        <v>0</v>
      </c>
      <c r="AD1512" s="55">
        <f t="shared" si="365"/>
        <v>0</v>
      </c>
      <c r="AE1512" s="55">
        <f t="shared" si="365"/>
        <v>0</v>
      </c>
      <c r="AF1512" s="55">
        <f t="shared" si="365"/>
        <v>0</v>
      </c>
      <c r="AG1512" s="55">
        <f t="shared" si="365"/>
        <v>0</v>
      </c>
      <c r="AH1512" s="55">
        <f t="shared" si="365"/>
        <v>0</v>
      </c>
      <c r="AI1512" s="55">
        <f t="shared" si="365"/>
        <v>0</v>
      </c>
      <c r="AJ1512" s="55">
        <f t="shared" si="365"/>
        <v>0</v>
      </c>
      <c r="AK1512" s="55">
        <f t="shared" si="365"/>
        <v>0</v>
      </c>
      <c r="AL1512" s="55">
        <f t="shared" si="365"/>
        <v>0</v>
      </c>
      <c r="AM1512" s="55">
        <f t="shared" si="365"/>
        <v>0</v>
      </c>
      <c r="AN1512" s="55">
        <f t="shared" si="365"/>
        <v>0</v>
      </c>
      <c r="AO1512" s="55">
        <f t="shared" si="362"/>
        <v>0</v>
      </c>
      <c r="AP1512" s="55">
        <f t="shared" si="362"/>
        <v>0</v>
      </c>
      <c r="AQ1512" s="55">
        <f t="shared" si="362"/>
        <v>0</v>
      </c>
      <c r="AR1512" s="55">
        <f t="shared" ref="AR1512:AU1512" si="367">SUMIFS($F$2:$F$2000,$E$2:$E$2000,AR$1,$A$2:$A$2000,$H1512)</f>
        <v>0</v>
      </c>
      <c r="AS1512" s="55">
        <f t="shared" si="367"/>
        <v>0</v>
      </c>
      <c r="AT1512" s="55">
        <f t="shared" si="367"/>
        <v>0</v>
      </c>
      <c r="AU1512" s="55">
        <f t="shared" si="367"/>
        <v>0</v>
      </c>
      <c r="AV1512" s="54">
        <f t="shared" si="359"/>
        <v>0</v>
      </c>
      <c r="AW1512" s="54">
        <f t="shared" si="360"/>
        <v>0</v>
      </c>
      <c r="AX1512" s="54">
        <f t="shared" si="361"/>
        <v>0</v>
      </c>
    </row>
    <row r="1513" spans="9:50">
      <c r="I1513" s="55">
        <f t="shared" si="356"/>
        <v>0</v>
      </c>
      <c r="J1513" s="55">
        <f t="shared" si="366"/>
        <v>0</v>
      </c>
      <c r="K1513" s="55">
        <f t="shared" si="366"/>
        <v>0</v>
      </c>
      <c r="L1513" s="55">
        <f t="shared" si="366"/>
        <v>0</v>
      </c>
      <c r="M1513" s="55">
        <f t="shared" si="366"/>
        <v>0</v>
      </c>
      <c r="N1513" s="55">
        <f t="shared" si="366"/>
        <v>0</v>
      </c>
      <c r="O1513" s="55">
        <f t="shared" si="366"/>
        <v>0</v>
      </c>
      <c r="P1513" s="55">
        <f t="shared" si="366"/>
        <v>0</v>
      </c>
      <c r="Q1513" s="55">
        <f t="shared" si="366"/>
        <v>0</v>
      </c>
      <c r="R1513" s="55">
        <f t="shared" si="366"/>
        <v>0</v>
      </c>
      <c r="S1513" s="55">
        <f t="shared" si="366"/>
        <v>0</v>
      </c>
      <c r="T1513" s="55">
        <f t="shared" si="366"/>
        <v>0</v>
      </c>
      <c r="U1513" s="55">
        <f t="shared" si="366"/>
        <v>0</v>
      </c>
      <c r="V1513" s="55">
        <f t="shared" si="366"/>
        <v>0</v>
      </c>
      <c r="W1513" s="55">
        <f t="shared" si="366"/>
        <v>0</v>
      </c>
      <c r="X1513" s="55">
        <f t="shared" si="366"/>
        <v>0</v>
      </c>
      <c r="Y1513" s="55">
        <f t="shared" si="366"/>
        <v>0</v>
      </c>
      <c r="Z1513" s="55">
        <f t="shared" si="365"/>
        <v>0</v>
      </c>
      <c r="AA1513" s="55">
        <f t="shared" si="365"/>
        <v>0</v>
      </c>
      <c r="AB1513" s="55">
        <f t="shared" si="365"/>
        <v>0</v>
      </c>
      <c r="AC1513" s="55">
        <f t="shared" si="365"/>
        <v>0</v>
      </c>
      <c r="AD1513" s="55">
        <f t="shared" si="365"/>
        <v>0</v>
      </c>
      <c r="AE1513" s="55">
        <f t="shared" si="365"/>
        <v>0</v>
      </c>
      <c r="AF1513" s="55">
        <f t="shared" si="365"/>
        <v>0</v>
      </c>
      <c r="AG1513" s="55">
        <f t="shared" si="365"/>
        <v>0</v>
      </c>
      <c r="AH1513" s="55">
        <f t="shared" si="365"/>
        <v>0</v>
      </c>
      <c r="AI1513" s="55">
        <f t="shared" si="365"/>
        <v>0</v>
      </c>
      <c r="AJ1513" s="55">
        <f t="shared" si="365"/>
        <v>0</v>
      </c>
      <c r="AK1513" s="55">
        <f t="shared" si="365"/>
        <v>0</v>
      </c>
      <c r="AL1513" s="55">
        <f t="shared" si="365"/>
        <v>0</v>
      </c>
      <c r="AM1513" s="55">
        <f t="shared" si="365"/>
        <v>0</v>
      </c>
      <c r="AN1513" s="55">
        <f t="shared" si="365"/>
        <v>0</v>
      </c>
      <c r="AO1513" s="55">
        <f t="shared" ref="AO1513:AU1549" si="368">SUMIFS($F$2:$F$2000,$E$2:$E$2000,AO$1,$A$2:$A$2000,$H1513)</f>
        <v>0</v>
      </c>
      <c r="AP1513" s="55">
        <f t="shared" si="368"/>
        <v>0</v>
      </c>
      <c r="AQ1513" s="55">
        <f t="shared" si="368"/>
        <v>0</v>
      </c>
      <c r="AR1513" s="55">
        <f t="shared" si="368"/>
        <v>0</v>
      </c>
      <c r="AS1513" s="55">
        <f t="shared" si="368"/>
        <v>0</v>
      </c>
      <c r="AT1513" s="55">
        <f t="shared" si="368"/>
        <v>0</v>
      </c>
      <c r="AU1513" s="55">
        <f t="shared" si="368"/>
        <v>0</v>
      </c>
      <c r="AV1513" s="54">
        <f t="shared" si="359"/>
        <v>0</v>
      </c>
      <c r="AW1513" s="54">
        <f t="shared" si="360"/>
        <v>0</v>
      </c>
      <c r="AX1513" s="54">
        <f t="shared" si="361"/>
        <v>0</v>
      </c>
    </row>
    <row r="1514" spans="9:50">
      <c r="I1514" s="55">
        <f t="shared" si="356"/>
        <v>0</v>
      </c>
      <c r="J1514" s="55">
        <f t="shared" si="366"/>
        <v>0</v>
      </c>
      <c r="K1514" s="55">
        <f t="shared" si="366"/>
        <v>0</v>
      </c>
      <c r="L1514" s="55">
        <f t="shared" si="366"/>
        <v>0</v>
      </c>
      <c r="M1514" s="55">
        <f t="shared" si="366"/>
        <v>0</v>
      </c>
      <c r="N1514" s="55">
        <f t="shared" si="366"/>
        <v>0</v>
      </c>
      <c r="O1514" s="55">
        <f t="shared" si="366"/>
        <v>0</v>
      </c>
      <c r="P1514" s="55">
        <f t="shared" si="366"/>
        <v>0</v>
      </c>
      <c r="Q1514" s="55">
        <f t="shared" si="366"/>
        <v>0</v>
      </c>
      <c r="R1514" s="55">
        <f t="shared" si="366"/>
        <v>0</v>
      </c>
      <c r="S1514" s="55">
        <f t="shared" si="366"/>
        <v>0</v>
      </c>
      <c r="T1514" s="55">
        <f t="shared" si="366"/>
        <v>0</v>
      </c>
      <c r="U1514" s="55">
        <f t="shared" si="366"/>
        <v>0</v>
      </c>
      <c r="V1514" s="55">
        <f t="shared" si="366"/>
        <v>0</v>
      </c>
      <c r="W1514" s="55">
        <f t="shared" si="366"/>
        <v>0</v>
      </c>
      <c r="X1514" s="55">
        <f t="shared" si="366"/>
        <v>0</v>
      </c>
      <c r="Y1514" s="55">
        <f t="shared" si="366"/>
        <v>0</v>
      </c>
      <c r="Z1514" s="55">
        <f t="shared" si="365"/>
        <v>0</v>
      </c>
      <c r="AA1514" s="55">
        <f t="shared" si="365"/>
        <v>0</v>
      </c>
      <c r="AB1514" s="55">
        <f t="shared" si="365"/>
        <v>0</v>
      </c>
      <c r="AC1514" s="55">
        <f t="shared" si="365"/>
        <v>0</v>
      </c>
      <c r="AD1514" s="55">
        <f t="shared" si="365"/>
        <v>0</v>
      </c>
      <c r="AE1514" s="55">
        <f t="shared" si="365"/>
        <v>0</v>
      </c>
      <c r="AF1514" s="55">
        <f t="shared" si="365"/>
        <v>0</v>
      </c>
      <c r="AG1514" s="55">
        <f t="shared" si="365"/>
        <v>0</v>
      </c>
      <c r="AH1514" s="55">
        <f t="shared" si="365"/>
        <v>0</v>
      </c>
      <c r="AI1514" s="55">
        <f t="shared" si="365"/>
        <v>0</v>
      </c>
      <c r="AJ1514" s="55">
        <f t="shared" si="365"/>
        <v>0</v>
      </c>
      <c r="AK1514" s="55">
        <f t="shared" si="365"/>
        <v>0</v>
      </c>
      <c r="AL1514" s="55">
        <f t="shared" si="365"/>
        <v>0</v>
      </c>
      <c r="AM1514" s="55">
        <f t="shared" si="365"/>
        <v>0</v>
      </c>
      <c r="AN1514" s="55">
        <f t="shared" si="365"/>
        <v>0</v>
      </c>
      <c r="AO1514" s="55">
        <f t="shared" si="368"/>
        <v>0</v>
      </c>
      <c r="AP1514" s="55">
        <f t="shared" si="368"/>
        <v>0</v>
      </c>
      <c r="AQ1514" s="55">
        <f t="shared" si="368"/>
        <v>0</v>
      </c>
      <c r="AR1514" s="55">
        <f t="shared" si="368"/>
        <v>0</v>
      </c>
      <c r="AS1514" s="55">
        <f t="shared" si="368"/>
        <v>0</v>
      </c>
      <c r="AT1514" s="55">
        <f t="shared" si="368"/>
        <v>0</v>
      </c>
      <c r="AU1514" s="55">
        <f t="shared" si="368"/>
        <v>0</v>
      </c>
      <c r="AV1514" s="54">
        <f t="shared" si="359"/>
        <v>0</v>
      </c>
      <c r="AW1514" s="54">
        <f t="shared" si="360"/>
        <v>0</v>
      </c>
      <c r="AX1514" s="54">
        <f t="shared" si="361"/>
        <v>0</v>
      </c>
    </row>
    <row r="1515" spans="9:50">
      <c r="I1515" s="55">
        <f t="shared" si="356"/>
        <v>0</v>
      </c>
      <c r="J1515" s="55">
        <f t="shared" si="366"/>
        <v>0</v>
      </c>
      <c r="K1515" s="55">
        <f t="shared" si="366"/>
        <v>0</v>
      </c>
      <c r="L1515" s="55">
        <f t="shared" si="366"/>
        <v>0</v>
      </c>
      <c r="M1515" s="55">
        <f t="shared" si="366"/>
        <v>0</v>
      </c>
      <c r="N1515" s="55">
        <f t="shared" si="366"/>
        <v>0</v>
      </c>
      <c r="O1515" s="55">
        <f t="shared" si="366"/>
        <v>0</v>
      </c>
      <c r="P1515" s="55">
        <f t="shared" si="366"/>
        <v>0</v>
      </c>
      <c r="Q1515" s="55">
        <f t="shared" si="366"/>
        <v>0</v>
      </c>
      <c r="R1515" s="55">
        <f t="shared" si="366"/>
        <v>0</v>
      </c>
      <c r="S1515" s="55">
        <f t="shared" si="366"/>
        <v>0</v>
      </c>
      <c r="T1515" s="55">
        <f t="shared" si="366"/>
        <v>0</v>
      </c>
      <c r="U1515" s="55">
        <f t="shared" si="366"/>
        <v>0</v>
      </c>
      <c r="V1515" s="55">
        <f t="shared" si="366"/>
        <v>0</v>
      </c>
      <c r="W1515" s="55">
        <f t="shared" si="366"/>
        <v>0</v>
      </c>
      <c r="X1515" s="55">
        <f t="shared" si="366"/>
        <v>0</v>
      </c>
      <c r="Y1515" s="55">
        <f t="shared" si="366"/>
        <v>0</v>
      </c>
      <c r="Z1515" s="55">
        <f t="shared" si="365"/>
        <v>0</v>
      </c>
      <c r="AA1515" s="55">
        <f t="shared" si="365"/>
        <v>0</v>
      </c>
      <c r="AB1515" s="55">
        <f t="shared" si="365"/>
        <v>0</v>
      </c>
      <c r="AC1515" s="55">
        <f t="shared" si="365"/>
        <v>0</v>
      </c>
      <c r="AD1515" s="55">
        <f t="shared" si="365"/>
        <v>0</v>
      </c>
      <c r="AE1515" s="55">
        <f t="shared" si="365"/>
        <v>0</v>
      </c>
      <c r="AF1515" s="55">
        <f t="shared" si="365"/>
        <v>0</v>
      </c>
      <c r="AG1515" s="55">
        <f t="shared" si="365"/>
        <v>0</v>
      </c>
      <c r="AH1515" s="55">
        <f t="shared" si="365"/>
        <v>0</v>
      </c>
      <c r="AI1515" s="55">
        <f t="shared" si="365"/>
        <v>0</v>
      </c>
      <c r="AJ1515" s="55">
        <f t="shared" si="365"/>
        <v>0</v>
      </c>
      <c r="AK1515" s="55">
        <f t="shared" si="365"/>
        <v>0</v>
      </c>
      <c r="AL1515" s="55">
        <f t="shared" si="365"/>
        <v>0</v>
      </c>
      <c r="AM1515" s="55">
        <f t="shared" si="365"/>
        <v>0</v>
      </c>
      <c r="AN1515" s="55">
        <f t="shared" si="365"/>
        <v>0</v>
      </c>
      <c r="AO1515" s="55">
        <f t="shared" si="368"/>
        <v>0</v>
      </c>
      <c r="AP1515" s="55">
        <f t="shared" si="368"/>
        <v>0</v>
      </c>
      <c r="AQ1515" s="55">
        <f t="shared" si="368"/>
        <v>0</v>
      </c>
      <c r="AR1515" s="55">
        <f t="shared" si="368"/>
        <v>0</v>
      </c>
      <c r="AS1515" s="55">
        <f t="shared" si="368"/>
        <v>0</v>
      </c>
      <c r="AT1515" s="55">
        <f t="shared" si="368"/>
        <v>0</v>
      </c>
      <c r="AU1515" s="55">
        <f t="shared" si="368"/>
        <v>0</v>
      </c>
      <c r="AV1515" s="54">
        <f t="shared" si="359"/>
        <v>0</v>
      </c>
      <c r="AW1515" s="54">
        <f t="shared" si="360"/>
        <v>0</v>
      </c>
      <c r="AX1515" s="54">
        <f t="shared" si="361"/>
        <v>0</v>
      </c>
    </row>
    <row r="1516" spans="9:50">
      <c r="I1516" s="55">
        <f t="shared" si="356"/>
        <v>0</v>
      </c>
      <c r="J1516" s="55">
        <f t="shared" si="366"/>
        <v>0</v>
      </c>
      <c r="K1516" s="55">
        <f t="shared" si="366"/>
        <v>0</v>
      </c>
      <c r="L1516" s="55">
        <f t="shared" si="366"/>
        <v>0</v>
      </c>
      <c r="M1516" s="55">
        <f t="shared" si="366"/>
        <v>0</v>
      </c>
      <c r="N1516" s="55">
        <f t="shared" si="366"/>
        <v>0</v>
      </c>
      <c r="O1516" s="55">
        <f t="shared" si="366"/>
        <v>0</v>
      </c>
      <c r="P1516" s="55">
        <f t="shared" si="366"/>
        <v>0</v>
      </c>
      <c r="Q1516" s="55">
        <f t="shared" si="366"/>
        <v>0</v>
      </c>
      <c r="R1516" s="55">
        <f t="shared" si="366"/>
        <v>0</v>
      </c>
      <c r="S1516" s="55">
        <f t="shared" si="366"/>
        <v>0</v>
      </c>
      <c r="T1516" s="55">
        <f t="shared" si="366"/>
        <v>0</v>
      </c>
      <c r="U1516" s="55">
        <f t="shared" si="366"/>
        <v>0</v>
      </c>
      <c r="V1516" s="55">
        <f t="shared" si="366"/>
        <v>0</v>
      </c>
      <c r="W1516" s="55">
        <f t="shared" si="366"/>
        <v>0</v>
      </c>
      <c r="X1516" s="55">
        <f t="shared" si="366"/>
        <v>0</v>
      </c>
      <c r="Y1516" s="55">
        <f t="shared" si="366"/>
        <v>0</v>
      </c>
      <c r="Z1516" s="55">
        <f t="shared" si="365"/>
        <v>0</v>
      </c>
      <c r="AA1516" s="55">
        <f t="shared" si="365"/>
        <v>0</v>
      </c>
      <c r="AB1516" s="55">
        <f t="shared" si="365"/>
        <v>0</v>
      </c>
      <c r="AC1516" s="55">
        <f t="shared" si="365"/>
        <v>0</v>
      </c>
      <c r="AD1516" s="55">
        <f t="shared" si="365"/>
        <v>0</v>
      </c>
      <c r="AE1516" s="55">
        <f t="shared" si="365"/>
        <v>0</v>
      </c>
      <c r="AF1516" s="55">
        <f t="shared" si="365"/>
        <v>0</v>
      </c>
      <c r="AG1516" s="55">
        <f t="shared" si="365"/>
        <v>0</v>
      </c>
      <c r="AH1516" s="55">
        <f t="shared" si="365"/>
        <v>0</v>
      </c>
      <c r="AI1516" s="55">
        <f t="shared" si="365"/>
        <v>0</v>
      </c>
      <c r="AJ1516" s="55">
        <f t="shared" si="365"/>
        <v>0</v>
      </c>
      <c r="AK1516" s="55">
        <f t="shared" si="365"/>
        <v>0</v>
      </c>
      <c r="AL1516" s="55">
        <f t="shared" si="365"/>
        <v>0</v>
      </c>
      <c r="AM1516" s="55">
        <f t="shared" si="365"/>
        <v>0</v>
      </c>
      <c r="AN1516" s="55">
        <f t="shared" si="365"/>
        <v>0</v>
      </c>
      <c r="AO1516" s="55">
        <f t="shared" si="368"/>
        <v>0</v>
      </c>
      <c r="AP1516" s="55">
        <f t="shared" si="368"/>
        <v>0</v>
      </c>
      <c r="AQ1516" s="55">
        <f t="shared" si="368"/>
        <v>0</v>
      </c>
      <c r="AR1516" s="55">
        <f t="shared" si="368"/>
        <v>0</v>
      </c>
      <c r="AS1516" s="55">
        <f t="shared" si="368"/>
        <v>0</v>
      </c>
      <c r="AT1516" s="55">
        <f t="shared" si="368"/>
        <v>0</v>
      </c>
      <c r="AU1516" s="55">
        <f t="shared" si="368"/>
        <v>0</v>
      </c>
      <c r="AV1516" s="54">
        <f t="shared" si="359"/>
        <v>0</v>
      </c>
      <c r="AW1516" s="54">
        <f t="shared" si="360"/>
        <v>0</v>
      </c>
      <c r="AX1516" s="54">
        <f t="shared" si="361"/>
        <v>0</v>
      </c>
    </row>
    <row r="1517" spans="9:50">
      <c r="I1517" s="55">
        <f t="shared" si="356"/>
        <v>0</v>
      </c>
      <c r="J1517" s="55">
        <f t="shared" si="366"/>
        <v>0</v>
      </c>
      <c r="K1517" s="55">
        <f t="shared" si="366"/>
        <v>0</v>
      </c>
      <c r="L1517" s="55">
        <f t="shared" si="366"/>
        <v>0</v>
      </c>
      <c r="M1517" s="55">
        <f t="shared" si="366"/>
        <v>0</v>
      </c>
      <c r="N1517" s="55">
        <f t="shared" si="366"/>
        <v>0</v>
      </c>
      <c r="O1517" s="55">
        <f t="shared" si="366"/>
        <v>0</v>
      </c>
      <c r="P1517" s="55">
        <f t="shared" si="366"/>
        <v>0</v>
      </c>
      <c r="Q1517" s="55">
        <f t="shared" si="366"/>
        <v>0</v>
      </c>
      <c r="R1517" s="55">
        <f t="shared" si="366"/>
        <v>0</v>
      </c>
      <c r="S1517" s="55">
        <f t="shared" si="366"/>
        <v>0</v>
      </c>
      <c r="T1517" s="55">
        <f t="shared" si="366"/>
        <v>0</v>
      </c>
      <c r="U1517" s="55">
        <f t="shared" si="366"/>
        <v>0</v>
      </c>
      <c r="V1517" s="55">
        <f t="shared" si="366"/>
        <v>0</v>
      </c>
      <c r="W1517" s="55">
        <f t="shared" si="366"/>
        <v>0</v>
      </c>
      <c r="X1517" s="55">
        <f t="shared" si="366"/>
        <v>0</v>
      </c>
      <c r="Y1517" s="55">
        <f t="shared" si="366"/>
        <v>0</v>
      </c>
      <c r="Z1517" s="55">
        <f t="shared" si="365"/>
        <v>0</v>
      </c>
      <c r="AA1517" s="55">
        <f t="shared" si="365"/>
        <v>0</v>
      </c>
      <c r="AB1517" s="55">
        <f t="shared" si="365"/>
        <v>0</v>
      </c>
      <c r="AC1517" s="55">
        <f t="shared" si="365"/>
        <v>0</v>
      </c>
      <c r="AD1517" s="55">
        <f t="shared" si="365"/>
        <v>0</v>
      </c>
      <c r="AE1517" s="55">
        <f t="shared" si="365"/>
        <v>0</v>
      </c>
      <c r="AF1517" s="55">
        <f t="shared" si="365"/>
        <v>0</v>
      </c>
      <c r="AG1517" s="55">
        <f t="shared" si="365"/>
        <v>0</v>
      </c>
      <c r="AH1517" s="55">
        <f t="shared" si="365"/>
        <v>0</v>
      </c>
      <c r="AI1517" s="55">
        <f t="shared" si="365"/>
        <v>0</v>
      </c>
      <c r="AJ1517" s="55">
        <f t="shared" si="365"/>
        <v>0</v>
      </c>
      <c r="AK1517" s="55">
        <f t="shared" si="365"/>
        <v>0</v>
      </c>
      <c r="AL1517" s="55">
        <f t="shared" si="365"/>
        <v>0</v>
      </c>
      <c r="AM1517" s="55">
        <f t="shared" si="365"/>
        <v>0</v>
      </c>
      <c r="AN1517" s="55">
        <f t="shared" si="365"/>
        <v>0</v>
      </c>
      <c r="AO1517" s="55">
        <f t="shared" si="368"/>
        <v>0</v>
      </c>
      <c r="AP1517" s="55">
        <f t="shared" si="368"/>
        <v>0</v>
      </c>
      <c r="AQ1517" s="55">
        <f t="shared" si="368"/>
        <v>0</v>
      </c>
      <c r="AR1517" s="55">
        <f t="shared" si="368"/>
        <v>0</v>
      </c>
      <c r="AS1517" s="55">
        <f t="shared" si="368"/>
        <v>0</v>
      </c>
      <c r="AT1517" s="55">
        <f t="shared" si="368"/>
        <v>0</v>
      </c>
      <c r="AU1517" s="55">
        <f t="shared" si="368"/>
        <v>0</v>
      </c>
      <c r="AV1517" s="54">
        <f t="shared" si="359"/>
        <v>0</v>
      </c>
      <c r="AW1517" s="54">
        <f t="shared" si="360"/>
        <v>0</v>
      </c>
      <c r="AX1517" s="54">
        <f t="shared" si="361"/>
        <v>0</v>
      </c>
    </row>
    <row r="1518" spans="9:50">
      <c r="I1518" s="55">
        <f t="shared" si="356"/>
        <v>0</v>
      </c>
      <c r="J1518" s="55">
        <f t="shared" si="366"/>
        <v>0</v>
      </c>
      <c r="K1518" s="55">
        <f t="shared" si="366"/>
        <v>0</v>
      </c>
      <c r="L1518" s="55">
        <f t="shared" si="366"/>
        <v>0</v>
      </c>
      <c r="M1518" s="55">
        <f t="shared" si="366"/>
        <v>0</v>
      </c>
      <c r="N1518" s="55">
        <f t="shared" si="366"/>
        <v>0</v>
      </c>
      <c r="O1518" s="55">
        <f t="shared" si="366"/>
        <v>0</v>
      </c>
      <c r="P1518" s="55">
        <f t="shared" si="366"/>
        <v>0</v>
      </c>
      <c r="Q1518" s="55">
        <f t="shared" si="366"/>
        <v>0</v>
      </c>
      <c r="R1518" s="55">
        <f t="shared" si="366"/>
        <v>0</v>
      </c>
      <c r="S1518" s="55">
        <f t="shared" si="366"/>
        <v>0</v>
      </c>
      <c r="T1518" s="55">
        <f t="shared" si="366"/>
        <v>0</v>
      </c>
      <c r="U1518" s="55">
        <f t="shared" si="366"/>
        <v>0</v>
      </c>
      <c r="V1518" s="55">
        <f t="shared" si="366"/>
        <v>0</v>
      </c>
      <c r="W1518" s="55">
        <f t="shared" si="366"/>
        <v>0</v>
      </c>
      <c r="X1518" s="55">
        <f t="shared" si="366"/>
        <v>0</v>
      </c>
      <c r="Y1518" s="55">
        <f t="shared" si="366"/>
        <v>0</v>
      </c>
      <c r="Z1518" s="55">
        <f t="shared" si="365"/>
        <v>0</v>
      </c>
      <c r="AA1518" s="55">
        <f t="shared" si="365"/>
        <v>0</v>
      </c>
      <c r="AB1518" s="55">
        <f t="shared" si="365"/>
        <v>0</v>
      </c>
      <c r="AC1518" s="55">
        <f t="shared" si="365"/>
        <v>0</v>
      </c>
      <c r="AD1518" s="55">
        <f t="shared" si="365"/>
        <v>0</v>
      </c>
      <c r="AE1518" s="55">
        <f t="shared" si="365"/>
        <v>0</v>
      </c>
      <c r="AF1518" s="55">
        <f t="shared" si="365"/>
        <v>0</v>
      </c>
      <c r="AG1518" s="55">
        <f t="shared" si="365"/>
        <v>0</v>
      </c>
      <c r="AH1518" s="55">
        <f t="shared" si="365"/>
        <v>0</v>
      </c>
      <c r="AI1518" s="55">
        <f t="shared" si="365"/>
        <v>0</v>
      </c>
      <c r="AJ1518" s="55">
        <f t="shared" si="365"/>
        <v>0</v>
      </c>
      <c r="AK1518" s="55">
        <f t="shared" si="365"/>
        <v>0</v>
      </c>
      <c r="AL1518" s="55">
        <f t="shared" si="365"/>
        <v>0</v>
      </c>
      <c r="AM1518" s="55">
        <f t="shared" si="365"/>
        <v>0</v>
      </c>
      <c r="AN1518" s="55">
        <f t="shared" si="365"/>
        <v>0</v>
      </c>
      <c r="AO1518" s="55">
        <f t="shared" si="368"/>
        <v>0</v>
      </c>
      <c r="AP1518" s="55">
        <f t="shared" si="368"/>
        <v>0</v>
      </c>
      <c r="AQ1518" s="55">
        <f t="shared" si="368"/>
        <v>0</v>
      </c>
      <c r="AR1518" s="55">
        <f t="shared" si="368"/>
        <v>0</v>
      </c>
      <c r="AS1518" s="55">
        <f t="shared" si="368"/>
        <v>0</v>
      </c>
      <c r="AT1518" s="55">
        <f t="shared" si="368"/>
        <v>0</v>
      </c>
      <c r="AU1518" s="55">
        <f t="shared" si="368"/>
        <v>0</v>
      </c>
      <c r="AV1518" s="54">
        <f t="shared" si="359"/>
        <v>0</v>
      </c>
      <c r="AW1518" s="54">
        <f t="shared" si="360"/>
        <v>0</v>
      </c>
      <c r="AX1518" s="54">
        <f t="shared" si="361"/>
        <v>0</v>
      </c>
    </row>
    <row r="1519" spans="9:50">
      <c r="I1519" s="55">
        <f t="shared" si="356"/>
        <v>0</v>
      </c>
      <c r="J1519" s="55">
        <f t="shared" si="366"/>
        <v>0</v>
      </c>
      <c r="K1519" s="55">
        <f t="shared" si="366"/>
        <v>0</v>
      </c>
      <c r="L1519" s="55">
        <f t="shared" si="366"/>
        <v>0</v>
      </c>
      <c r="M1519" s="55">
        <f t="shared" si="366"/>
        <v>0</v>
      </c>
      <c r="N1519" s="55">
        <f t="shared" si="366"/>
        <v>0</v>
      </c>
      <c r="O1519" s="55">
        <f t="shared" si="366"/>
        <v>0</v>
      </c>
      <c r="P1519" s="55">
        <f t="shared" si="366"/>
        <v>0</v>
      </c>
      <c r="Q1519" s="55">
        <f t="shared" si="366"/>
        <v>0</v>
      </c>
      <c r="R1519" s="55">
        <f t="shared" si="366"/>
        <v>0</v>
      </c>
      <c r="S1519" s="55">
        <f t="shared" si="366"/>
        <v>0</v>
      </c>
      <c r="T1519" s="55">
        <f t="shared" si="366"/>
        <v>0</v>
      </c>
      <c r="U1519" s="55">
        <f t="shared" si="366"/>
        <v>0</v>
      </c>
      <c r="V1519" s="55">
        <f t="shared" si="366"/>
        <v>0</v>
      </c>
      <c r="W1519" s="55">
        <f t="shared" si="366"/>
        <v>0</v>
      </c>
      <c r="X1519" s="55">
        <f t="shared" si="366"/>
        <v>0</v>
      </c>
      <c r="Y1519" s="55">
        <f t="shared" si="366"/>
        <v>0</v>
      </c>
      <c r="Z1519" s="55">
        <f t="shared" si="365"/>
        <v>0</v>
      </c>
      <c r="AA1519" s="55">
        <f t="shared" si="365"/>
        <v>0</v>
      </c>
      <c r="AB1519" s="55">
        <f t="shared" si="365"/>
        <v>0</v>
      </c>
      <c r="AC1519" s="55">
        <f t="shared" si="365"/>
        <v>0</v>
      </c>
      <c r="AD1519" s="55">
        <f t="shared" si="365"/>
        <v>0</v>
      </c>
      <c r="AE1519" s="55">
        <f t="shared" si="365"/>
        <v>0</v>
      </c>
      <c r="AF1519" s="55">
        <f t="shared" si="365"/>
        <v>0</v>
      </c>
      <c r="AG1519" s="55">
        <f t="shared" si="365"/>
        <v>0</v>
      </c>
      <c r="AH1519" s="55">
        <f t="shared" si="365"/>
        <v>0</v>
      </c>
      <c r="AI1519" s="55">
        <f t="shared" si="365"/>
        <v>0</v>
      </c>
      <c r="AJ1519" s="55">
        <f t="shared" si="365"/>
        <v>0</v>
      </c>
      <c r="AK1519" s="55">
        <f t="shared" si="365"/>
        <v>0</v>
      </c>
      <c r="AL1519" s="55">
        <f t="shared" si="365"/>
        <v>0</v>
      </c>
      <c r="AM1519" s="55">
        <f t="shared" si="365"/>
        <v>0</v>
      </c>
      <c r="AN1519" s="55">
        <f t="shared" si="365"/>
        <v>0</v>
      </c>
      <c r="AO1519" s="55">
        <f t="shared" si="368"/>
        <v>0</v>
      </c>
      <c r="AP1519" s="55">
        <f t="shared" si="368"/>
        <v>0</v>
      </c>
      <c r="AQ1519" s="55">
        <f t="shared" si="368"/>
        <v>0</v>
      </c>
      <c r="AR1519" s="55">
        <f t="shared" si="368"/>
        <v>0</v>
      </c>
      <c r="AS1519" s="55">
        <f t="shared" si="368"/>
        <v>0</v>
      </c>
      <c r="AT1519" s="55">
        <f t="shared" si="368"/>
        <v>0</v>
      </c>
      <c r="AU1519" s="55">
        <f t="shared" si="368"/>
        <v>0</v>
      </c>
      <c r="AV1519" s="54">
        <f t="shared" si="359"/>
        <v>0</v>
      </c>
      <c r="AW1519" s="54">
        <f t="shared" si="360"/>
        <v>0</v>
      </c>
      <c r="AX1519" s="54">
        <f t="shared" si="361"/>
        <v>0</v>
      </c>
    </row>
    <row r="1520" spans="9:50">
      <c r="I1520" s="55">
        <f t="shared" si="356"/>
        <v>0</v>
      </c>
      <c r="J1520" s="55">
        <f t="shared" si="366"/>
        <v>0</v>
      </c>
      <c r="K1520" s="55">
        <f t="shared" si="366"/>
        <v>0</v>
      </c>
      <c r="L1520" s="55">
        <f t="shared" si="366"/>
        <v>0</v>
      </c>
      <c r="M1520" s="55">
        <f t="shared" si="366"/>
        <v>0</v>
      </c>
      <c r="N1520" s="55">
        <f t="shared" si="366"/>
        <v>0</v>
      </c>
      <c r="O1520" s="55">
        <f t="shared" si="366"/>
        <v>0</v>
      </c>
      <c r="P1520" s="55">
        <f t="shared" si="366"/>
        <v>0</v>
      </c>
      <c r="Q1520" s="55">
        <f t="shared" si="366"/>
        <v>0</v>
      </c>
      <c r="R1520" s="55">
        <f t="shared" si="366"/>
        <v>0</v>
      </c>
      <c r="S1520" s="55">
        <f t="shared" si="366"/>
        <v>0</v>
      </c>
      <c r="T1520" s="55">
        <f t="shared" si="366"/>
        <v>0</v>
      </c>
      <c r="U1520" s="55">
        <f t="shared" si="366"/>
        <v>0</v>
      </c>
      <c r="V1520" s="55">
        <f t="shared" si="366"/>
        <v>0</v>
      </c>
      <c r="W1520" s="55">
        <f t="shared" si="366"/>
        <v>0</v>
      </c>
      <c r="X1520" s="55">
        <f t="shared" si="366"/>
        <v>0</v>
      </c>
      <c r="Y1520" s="55">
        <f t="shared" si="366"/>
        <v>0</v>
      </c>
      <c r="Z1520" s="55">
        <f t="shared" si="365"/>
        <v>0</v>
      </c>
      <c r="AA1520" s="55">
        <f t="shared" si="365"/>
        <v>0</v>
      </c>
      <c r="AB1520" s="55">
        <f t="shared" si="365"/>
        <v>0</v>
      </c>
      <c r="AC1520" s="55">
        <f t="shared" si="365"/>
        <v>0</v>
      </c>
      <c r="AD1520" s="55">
        <f t="shared" si="365"/>
        <v>0</v>
      </c>
      <c r="AE1520" s="55">
        <f t="shared" si="365"/>
        <v>0</v>
      </c>
      <c r="AF1520" s="55">
        <f t="shared" si="365"/>
        <v>0</v>
      </c>
      <c r="AG1520" s="55">
        <f t="shared" si="365"/>
        <v>0</v>
      </c>
      <c r="AH1520" s="55">
        <f t="shared" si="365"/>
        <v>0</v>
      </c>
      <c r="AI1520" s="55">
        <f t="shared" si="365"/>
        <v>0</v>
      </c>
      <c r="AJ1520" s="55">
        <f t="shared" si="365"/>
        <v>0</v>
      </c>
      <c r="AK1520" s="55">
        <f t="shared" si="365"/>
        <v>0</v>
      </c>
      <c r="AL1520" s="55">
        <f t="shared" si="365"/>
        <v>0</v>
      </c>
      <c r="AM1520" s="55">
        <f t="shared" si="365"/>
        <v>0</v>
      </c>
      <c r="AN1520" s="55">
        <f t="shared" si="365"/>
        <v>0</v>
      </c>
      <c r="AO1520" s="55">
        <f t="shared" si="368"/>
        <v>0</v>
      </c>
      <c r="AP1520" s="55">
        <f t="shared" si="368"/>
        <v>0</v>
      </c>
      <c r="AQ1520" s="55">
        <f t="shared" si="368"/>
        <v>0</v>
      </c>
      <c r="AR1520" s="55">
        <f t="shared" si="368"/>
        <v>0</v>
      </c>
      <c r="AS1520" s="55">
        <f t="shared" si="368"/>
        <v>0</v>
      </c>
      <c r="AT1520" s="55">
        <f t="shared" si="368"/>
        <v>0</v>
      </c>
      <c r="AU1520" s="55">
        <f t="shared" si="368"/>
        <v>0</v>
      </c>
      <c r="AV1520" s="54">
        <f t="shared" si="359"/>
        <v>0</v>
      </c>
      <c r="AW1520" s="54">
        <f t="shared" si="360"/>
        <v>0</v>
      </c>
      <c r="AX1520" s="54">
        <f t="shared" si="361"/>
        <v>0</v>
      </c>
    </row>
    <row r="1521" spans="9:50">
      <c r="I1521" s="55">
        <f t="shared" si="356"/>
        <v>0</v>
      </c>
      <c r="J1521" s="55">
        <f t="shared" si="366"/>
        <v>0</v>
      </c>
      <c r="K1521" s="55">
        <f t="shared" si="366"/>
        <v>0</v>
      </c>
      <c r="L1521" s="55">
        <f t="shared" si="366"/>
        <v>0</v>
      </c>
      <c r="M1521" s="55">
        <f t="shared" si="366"/>
        <v>0</v>
      </c>
      <c r="N1521" s="55">
        <f t="shared" si="366"/>
        <v>0</v>
      </c>
      <c r="O1521" s="55">
        <f t="shared" si="366"/>
        <v>0</v>
      </c>
      <c r="P1521" s="55">
        <f t="shared" si="366"/>
        <v>0</v>
      </c>
      <c r="Q1521" s="55">
        <f t="shared" si="366"/>
        <v>0</v>
      </c>
      <c r="R1521" s="55">
        <f t="shared" si="366"/>
        <v>0</v>
      </c>
      <c r="S1521" s="55">
        <f t="shared" si="366"/>
        <v>0</v>
      </c>
      <c r="T1521" s="55">
        <f t="shared" si="366"/>
        <v>0</v>
      </c>
      <c r="U1521" s="55">
        <f t="shared" si="366"/>
        <v>0</v>
      </c>
      <c r="V1521" s="55">
        <f t="shared" si="366"/>
        <v>0</v>
      </c>
      <c r="W1521" s="55">
        <f t="shared" si="366"/>
        <v>0</v>
      </c>
      <c r="X1521" s="55">
        <f t="shared" si="366"/>
        <v>0</v>
      </c>
      <c r="Y1521" s="55">
        <f t="shared" si="366"/>
        <v>0</v>
      </c>
      <c r="Z1521" s="55">
        <f t="shared" si="365"/>
        <v>0</v>
      </c>
      <c r="AA1521" s="55">
        <f t="shared" si="365"/>
        <v>0</v>
      </c>
      <c r="AB1521" s="55">
        <f t="shared" si="365"/>
        <v>0</v>
      </c>
      <c r="AC1521" s="55">
        <f t="shared" si="365"/>
        <v>0</v>
      </c>
      <c r="AD1521" s="55">
        <f t="shared" si="365"/>
        <v>0</v>
      </c>
      <c r="AE1521" s="55">
        <f t="shared" si="365"/>
        <v>0</v>
      </c>
      <c r="AF1521" s="55">
        <f t="shared" si="365"/>
        <v>0</v>
      </c>
      <c r="AG1521" s="55">
        <f t="shared" si="365"/>
        <v>0</v>
      </c>
      <c r="AH1521" s="55">
        <f t="shared" si="365"/>
        <v>0</v>
      </c>
      <c r="AI1521" s="55">
        <f t="shared" si="365"/>
        <v>0</v>
      </c>
      <c r="AJ1521" s="55">
        <f t="shared" si="365"/>
        <v>0</v>
      </c>
      <c r="AK1521" s="55">
        <f t="shared" si="365"/>
        <v>0</v>
      </c>
      <c r="AL1521" s="55">
        <f t="shared" si="365"/>
        <v>0</v>
      </c>
      <c r="AM1521" s="55">
        <f t="shared" si="365"/>
        <v>0</v>
      </c>
      <c r="AN1521" s="55">
        <f t="shared" si="365"/>
        <v>0</v>
      </c>
      <c r="AO1521" s="55">
        <f t="shared" si="368"/>
        <v>0</v>
      </c>
      <c r="AP1521" s="55">
        <f t="shared" si="368"/>
        <v>0</v>
      </c>
      <c r="AQ1521" s="55">
        <f t="shared" si="368"/>
        <v>0</v>
      </c>
      <c r="AR1521" s="55">
        <f t="shared" si="368"/>
        <v>0</v>
      </c>
      <c r="AS1521" s="55">
        <f t="shared" si="368"/>
        <v>0</v>
      </c>
      <c r="AT1521" s="55">
        <f t="shared" si="368"/>
        <v>0</v>
      </c>
      <c r="AU1521" s="55">
        <f t="shared" si="368"/>
        <v>0</v>
      </c>
      <c r="AV1521" s="54">
        <f t="shared" si="359"/>
        <v>0</v>
      </c>
      <c r="AW1521" s="54">
        <f t="shared" si="360"/>
        <v>0</v>
      </c>
      <c r="AX1521" s="54">
        <f t="shared" si="361"/>
        <v>0</v>
      </c>
    </row>
    <row r="1522" spans="9:50">
      <c r="I1522" s="55">
        <f t="shared" si="356"/>
        <v>0</v>
      </c>
      <c r="J1522" s="55">
        <f t="shared" si="366"/>
        <v>0</v>
      </c>
      <c r="K1522" s="55">
        <f t="shared" si="366"/>
        <v>0</v>
      </c>
      <c r="L1522" s="55">
        <f t="shared" si="366"/>
        <v>0</v>
      </c>
      <c r="M1522" s="55">
        <f t="shared" si="366"/>
        <v>0</v>
      </c>
      <c r="N1522" s="55">
        <f t="shared" si="366"/>
        <v>0</v>
      </c>
      <c r="O1522" s="55">
        <f t="shared" si="366"/>
        <v>0</v>
      </c>
      <c r="P1522" s="55">
        <f t="shared" si="366"/>
        <v>0</v>
      </c>
      <c r="Q1522" s="55">
        <f t="shared" si="366"/>
        <v>0</v>
      </c>
      <c r="R1522" s="55">
        <f t="shared" si="366"/>
        <v>0</v>
      </c>
      <c r="S1522" s="55">
        <f t="shared" si="366"/>
        <v>0</v>
      </c>
      <c r="T1522" s="55">
        <f t="shared" si="366"/>
        <v>0</v>
      </c>
      <c r="U1522" s="55">
        <f t="shared" si="366"/>
        <v>0</v>
      </c>
      <c r="V1522" s="55">
        <f t="shared" si="366"/>
        <v>0</v>
      </c>
      <c r="W1522" s="55">
        <f t="shared" si="366"/>
        <v>0</v>
      </c>
      <c r="X1522" s="55">
        <f t="shared" si="366"/>
        <v>0</v>
      </c>
      <c r="Y1522" s="55">
        <f t="shared" ref="Y1522:AN1537" si="369">SUMIFS($F$2:$F$2000,$E$2:$E$2000,Y$1,$A$2:$A$2000,$H1522)</f>
        <v>0</v>
      </c>
      <c r="Z1522" s="55">
        <f t="shared" si="369"/>
        <v>0</v>
      </c>
      <c r="AA1522" s="55">
        <f t="shared" si="369"/>
        <v>0</v>
      </c>
      <c r="AB1522" s="55">
        <f t="shared" si="369"/>
        <v>0</v>
      </c>
      <c r="AC1522" s="55">
        <f t="shared" si="369"/>
        <v>0</v>
      </c>
      <c r="AD1522" s="55">
        <f t="shared" si="369"/>
        <v>0</v>
      </c>
      <c r="AE1522" s="55">
        <f t="shared" si="369"/>
        <v>0</v>
      </c>
      <c r="AF1522" s="55">
        <f t="shared" si="369"/>
        <v>0</v>
      </c>
      <c r="AG1522" s="55">
        <f t="shared" si="369"/>
        <v>0</v>
      </c>
      <c r="AH1522" s="55">
        <f t="shared" si="369"/>
        <v>0</v>
      </c>
      <c r="AI1522" s="55">
        <f t="shared" si="369"/>
        <v>0</v>
      </c>
      <c r="AJ1522" s="55">
        <f t="shared" si="369"/>
        <v>0</v>
      </c>
      <c r="AK1522" s="55">
        <f t="shared" si="369"/>
        <v>0</v>
      </c>
      <c r="AL1522" s="55">
        <f t="shared" si="369"/>
        <v>0</v>
      </c>
      <c r="AM1522" s="55">
        <f t="shared" si="369"/>
        <v>0</v>
      </c>
      <c r="AN1522" s="55">
        <f t="shared" si="369"/>
        <v>0</v>
      </c>
      <c r="AO1522" s="55">
        <f t="shared" si="368"/>
        <v>0</v>
      </c>
      <c r="AP1522" s="55">
        <f t="shared" si="368"/>
        <v>0</v>
      </c>
      <c r="AQ1522" s="55">
        <f t="shared" si="368"/>
        <v>0</v>
      </c>
      <c r="AR1522" s="55">
        <f t="shared" si="368"/>
        <v>0</v>
      </c>
      <c r="AS1522" s="55">
        <f t="shared" si="368"/>
        <v>0</v>
      </c>
      <c r="AT1522" s="55">
        <f t="shared" si="368"/>
        <v>0</v>
      </c>
      <c r="AU1522" s="55">
        <f t="shared" si="368"/>
        <v>0</v>
      </c>
      <c r="AV1522" s="54">
        <f t="shared" si="359"/>
        <v>0</v>
      </c>
      <c r="AW1522" s="54">
        <f t="shared" si="360"/>
        <v>0</v>
      </c>
      <c r="AX1522" s="54">
        <f t="shared" si="361"/>
        <v>0</v>
      </c>
    </row>
    <row r="1523" spans="9:50">
      <c r="I1523" s="55">
        <f t="shared" si="356"/>
        <v>0</v>
      </c>
      <c r="J1523" s="55">
        <f t="shared" ref="J1523:Y1538" si="370">SUMIFS($F$2:$F$2000,$E$2:$E$2000,J$1,$A$2:$A$2000,$H1523)</f>
        <v>0</v>
      </c>
      <c r="K1523" s="55">
        <f t="shared" si="370"/>
        <v>0</v>
      </c>
      <c r="L1523" s="55">
        <f t="shared" si="370"/>
        <v>0</v>
      </c>
      <c r="M1523" s="55">
        <f t="shared" si="370"/>
        <v>0</v>
      </c>
      <c r="N1523" s="55">
        <f t="shared" si="370"/>
        <v>0</v>
      </c>
      <c r="O1523" s="55">
        <f t="shared" si="370"/>
        <v>0</v>
      </c>
      <c r="P1523" s="55">
        <f t="shared" si="370"/>
        <v>0</v>
      </c>
      <c r="Q1523" s="55">
        <f t="shared" si="370"/>
        <v>0</v>
      </c>
      <c r="R1523" s="55">
        <f t="shared" si="370"/>
        <v>0</v>
      </c>
      <c r="S1523" s="55">
        <f t="shared" si="370"/>
        <v>0</v>
      </c>
      <c r="T1523" s="55">
        <f t="shared" si="370"/>
        <v>0</v>
      </c>
      <c r="U1523" s="55">
        <f t="shared" si="370"/>
        <v>0</v>
      </c>
      <c r="V1523" s="55">
        <f t="shared" si="370"/>
        <v>0</v>
      </c>
      <c r="W1523" s="55">
        <f t="shared" si="370"/>
        <v>0</v>
      </c>
      <c r="X1523" s="55">
        <f t="shared" si="370"/>
        <v>0</v>
      </c>
      <c r="Y1523" s="55">
        <f t="shared" si="370"/>
        <v>0</v>
      </c>
      <c r="Z1523" s="55">
        <f t="shared" si="369"/>
        <v>0</v>
      </c>
      <c r="AA1523" s="55">
        <f t="shared" si="369"/>
        <v>0</v>
      </c>
      <c r="AB1523" s="55">
        <f t="shared" si="369"/>
        <v>0</v>
      </c>
      <c r="AC1523" s="55">
        <f t="shared" si="369"/>
        <v>0</v>
      </c>
      <c r="AD1523" s="55">
        <f t="shared" si="369"/>
        <v>0</v>
      </c>
      <c r="AE1523" s="55">
        <f t="shared" si="369"/>
        <v>0</v>
      </c>
      <c r="AF1523" s="55">
        <f t="shared" si="369"/>
        <v>0</v>
      </c>
      <c r="AG1523" s="55">
        <f t="shared" si="369"/>
        <v>0</v>
      </c>
      <c r="AH1523" s="55">
        <f t="shared" si="369"/>
        <v>0</v>
      </c>
      <c r="AI1523" s="55">
        <f t="shared" si="369"/>
        <v>0</v>
      </c>
      <c r="AJ1523" s="55">
        <f t="shared" si="369"/>
        <v>0</v>
      </c>
      <c r="AK1523" s="55">
        <f t="shared" si="369"/>
        <v>0</v>
      </c>
      <c r="AL1523" s="55">
        <f t="shared" si="369"/>
        <v>0</v>
      </c>
      <c r="AM1523" s="55">
        <f t="shared" si="369"/>
        <v>0</v>
      </c>
      <c r="AN1523" s="55">
        <f t="shared" si="369"/>
        <v>0</v>
      </c>
      <c r="AO1523" s="55">
        <f t="shared" si="368"/>
        <v>0</v>
      </c>
      <c r="AP1523" s="55">
        <f t="shared" si="368"/>
        <v>0</v>
      </c>
      <c r="AQ1523" s="55">
        <f t="shared" si="368"/>
        <v>0</v>
      </c>
      <c r="AR1523" s="55">
        <f t="shared" si="368"/>
        <v>0</v>
      </c>
      <c r="AS1523" s="55">
        <f t="shared" si="368"/>
        <v>0</v>
      </c>
      <c r="AT1523" s="55">
        <f t="shared" si="368"/>
        <v>0</v>
      </c>
      <c r="AU1523" s="55">
        <f t="shared" si="368"/>
        <v>0</v>
      </c>
      <c r="AV1523" s="54">
        <f t="shared" si="359"/>
        <v>0</v>
      </c>
      <c r="AW1523" s="54">
        <f t="shared" si="360"/>
        <v>0</v>
      </c>
      <c r="AX1523" s="54">
        <f t="shared" si="361"/>
        <v>0</v>
      </c>
    </row>
    <row r="1524" spans="9:50">
      <c r="I1524" s="55">
        <f t="shared" si="356"/>
        <v>0</v>
      </c>
      <c r="J1524" s="55">
        <f t="shared" si="370"/>
        <v>0</v>
      </c>
      <c r="K1524" s="55">
        <f t="shared" si="370"/>
        <v>0</v>
      </c>
      <c r="L1524" s="55">
        <f t="shared" si="370"/>
        <v>0</v>
      </c>
      <c r="M1524" s="55">
        <f t="shared" si="370"/>
        <v>0</v>
      </c>
      <c r="N1524" s="55">
        <f t="shared" si="370"/>
        <v>0</v>
      </c>
      <c r="O1524" s="55">
        <f t="shared" si="370"/>
        <v>0</v>
      </c>
      <c r="P1524" s="55">
        <f t="shared" si="370"/>
        <v>0</v>
      </c>
      <c r="Q1524" s="55">
        <f t="shared" si="370"/>
        <v>0</v>
      </c>
      <c r="R1524" s="55">
        <f t="shared" si="370"/>
        <v>0</v>
      </c>
      <c r="S1524" s="55">
        <f t="shared" si="370"/>
        <v>0</v>
      </c>
      <c r="T1524" s="55">
        <f t="shared" si="370"/>
        <v>0</v>
      </c>
      <c r="U1524" s="55">
        <f t="shared" si="370"/>
        <v>0</v>
      </c>
      <c r="V1524" s="55">
        <f t="shared" si="370"/>
        <v>0</v>
      </c>
      <c r="W1524" s="55">
        <f t="shared" si="370"/>
        <v>0</v>
      </c>
      <c r="X1524" s="55">
        <f t="shared" si="370"/>
        <v>0</v>
      </c>
      <c r="Y1524" s="55">
        <f t="shared" si="370"/>
        <v>0</v>
      </c>
      <c r="Z1524" s="55">
        <f t="shared" si="369"/>
        <v>0</v>
      </c>
      <c r="AA1524" s="55">
        <f t="shared" si="369"/>
        <v>0</v>
      </c>
      <c r="AB1524" s="55">
        <f t="shared" si="369"/>
        <v>0</v>
      </c>
      <c r="AC1524" s="55">
        <f t="shared" si="369"/>
        <v>0</v>
      </c>
      <c r="AD1524" s="55">
        <f t="shared" si="369"/>
        <v>0</v>
      </c>
      <c r="AE1524" s="55">
        <f t="shared" si="369"/>
        <v>0</v>
      </c>
      <c r="AF1524" s="55">
        <f t="shared" si="369"/>
        <v>0</v>
      </c>
      <c r="AG1524" s="55">
        <f t="shared" si="369"/>
        <v>0</v>
      </c>
      <c r="AH1524" s="55">
        <f t="shared" si="369"/>
        <v>0</v>
      </c>
      <c r="AI1524" s="55">
        <f t="shared" si="369"/>
        <v>0</v>
      </c>
      <c r="AJ1524" s="55">
        <f t="shared" si="369"/>
        <v>0</v>
      </c>
      <c r="AK1524" s="55">
        <f t="shared" si="369"/>
        <v>0</v>
      </c>
      <c r="AL1524" s="55">
        <f t="shared" si="369"/>
        <v>0</v>
      </c>
      <c r="AM1524" s="55">
        <f t="shared" si="369"/>
        <v>0</v>
      </c>
      <c r="AN1524" s="55">
        <f t="shared" si="369"/>
        <v>0</v>
      </c>
      <c r="AO1524" s="55">
        <f t="shared" si="368"/>
        <v>0</v>
      </c>
      <c r="AP1524" s="55">
        <f t="shared" si="368"/>
        <v>0</v>
      </c>
      <c r="AQ1524" s="55">
        <f t="shared" si="368"/>
        <v>0</v>
      </c>
      <c r="AR1524" s="55">
        <f t="shared" si="368"/>
        <v>0</v>
      </c>
      <c r="AS1524" s="55">
        <f t="shared" si="368"/>
        <v>0</v>
      </c>
      <c r="AT1524" s="55">
        <f t="shared" si="368"/>
        <v>0</v>
      </c>
      <c r="AU1524" s="55">
        <f t="shared" si="368"/>
        <v>0</v>
      </c>
      <c r="AV1524" s="54">
        <f t="shared" si="359"/>
        <v>0</v>
      </c>
      <c r="AW1524" s="54">
        <f t="shared" si="360"/>
        <v>0</v>
      </c>
      <c r="AX1524" s="54">
        <f t="shared" si="361"/>
        <v>0</v>
      </c>
    </row>
    <row r="1525" spans="9:50">
      <c r="I1525" s="55">
        <f t="shared" si="356"/>
        <v>0</v>
      </c>
      <c r="J1525" s="55">
        <f t="shared" si="370"/>
        <v>0</v>
      </c>
      <c r="K1525" s="55">
        <f t="shared" si="370"/>
        <v>0</v>
      </c>
      <c r="L1525" s="55">
        <f t="shared" si="370"/>
        <v>0</v>
      </c>
      <c r="M1525" s="55">
        <f t="shared" si="370"/>
        <v>0</v>
      </c>
      <c r="N1525" s="55">
        <f t="shared" si="370"/>
        <v>0</v>
      </c>
      <c r="O1525" s="55">
        <f t="shared" si="370"/>
        <v>0</v>
      </c>
      <c r="P1525" s="55">
        <f t="shared" si="370"/>
        <v>0</v>
      </c>
      <c r="Q1525" s="55">
        <f t="shared" si="370"/>
        <v>0</v>
      </c>
      <c r="R1525" s="55">
        <f t="shared" si="370"/>
        <v>0</v>
      </c>
      <c r="S1525" s="55">
        <f t="shared" si="370"/>
        <v>0</v>
      </c>
      <c r="T1525" s="55">
        <f t="shared" si="370"/>
        <v>0</v>
      </c>
      <c r="U1525" s="55">
        <f t="shared" si="370"/>
        <v>0</v>
      </c>
      <c r="V1525" s="55">
        <f t="shared" si="370"/>
        <v>0</v>
      </c>
      <c r="W1525" s="55">
        <f t="shared" si="370"/>
        <v>0</v>
      </c>
      <c r="X1525" s="55">
        <f t="shared" si="370"/>
        <v>0</v>
      </c>
      <c r="Y1525" s="55">
        <f t="shared" si="370"/>
        <v>0</v>
      </c>
      <c r="Z1525" s="55">
        <f t="shared" si="369"/>
        <v>0</v>
      </c>
      <c r="AA1525" s="55">
        <f t="shared" si="369"/>
        <v>0</v>
      </c>
      <c r="AB1525" s="55">
        <f t="shared" si="369"/>
        <v>0</v>
      </c>
      <c r="AC1525" s="55">
        <f t="shared" si="369"/>
        <v>0</v>
      </c>
      <c r="AD1525" s="55">
        <f t="shared" si="369"/>
        <v>0</v>
      </c>
      <c r="AE1525" s="55">
        <f t="shared" si="369"/>
        <v>0</v>
      </c>
      <c r="AF1525" s="55">
        <f t="shared" si="369"/>
        <v>0</v>
      </c>
      <c r="AG1525" s="55">
        <f t="shared" si="369"/>
        <v>0</v>
      </c>
      <c r="AH1525" s="55">
        <f t="shared" si="369"/>
        <v>0</v>
      </c>
      <c r="AI1525" s="55">
        <f t="shared" si="369"/>
        <v>0</v>
      </c>
      <c r="AJ1525" s="55">
        <f t="shared" si="369"/>
        <v>0</v>
      </c>
      <c r="AK1525" s="55">
        <f t="shared" si="369"/>
        <v>0</v>
      </c>
      <c r="AL1525" s="55">
        <f t="shared" si="369"/>
        <v>0</v>
      </c>
      <c r="AM1525" s="55">
        <f t="shared" si="369"/>
        <v>0</v>
      </c>
      <c r="AN1525" s="55">
        <f t="shared" si="369"/>
        <v>0</v>
      </c>
      <c r="AO1525" s="55">
        <f t="shared" si="368"/>
        <v>0</v>
      </c>
      <c r="AP1525" s="55">
        <f t="shared" si="368"/>
        <v>0</v>
      </c>
      <c r="AQ1525" s="55">
        <f t="shared" si="368"/>
        <v>0</v>
      </c>
      <c r="AR1525" s="55">
        <f t="shared" si="368"/>
        <v>0</v>
      </c>
      <c r="AS1525" s="55">
        <f t="shared" si="368"/>
        <v>0</v>
      </c>
      <c r="AT1525" s="55">
        <f t="shared" si="368"/>
        <v>0</v>
      </c>
      <c r="AU1525" s="55">
        <f t="shared" si="368"/>
        <v>0</v>
      </c>
      <c r="AV1525" s="54">
        <f t="shared" si="359"/>
        <v>0</v>
      </c>
      <c r="AW1525" s="54">
        <f t="shared" si="360"/>
        <v>0</v>
      </c>
      <c r="AX1525" s="54">
        <f t="shared" si="361"/>
        <v>0</v>
      </c>
    </row>
    <row r="1526" spans="9:50">
      <c r="I1526" s="55">
        <f t="shared" si="356"/>
        <v>0</v>
      </c>
      <c r="J1526" s="55">
        <f t="shared" si="370"/>
        <v>0</v>
      </c>
      <c r="K1526" s="55">
        <f t="shared" si="370"/>
        <v>0</v>
      </c>
      <c r="L1526" s="55">
        <f t="shared" si="370"/>
        <v>0</v>
      </c>
      <c r="M1526" s="55">
        <f t="shared" si="370"/>
        <v>0</v>
      </c>
      <c r="N1526" s="55">
        <f t="shared" si="370"/>
        <v>0</v>
      </c>
      <c r="O1526" s="55">
        <f t="shared" si="370"/>
        <v>0</v>
      </c>
      <c r="P1526" s="55">
        <f t="shared" si="370"/>
        <v>0</v>
      </c>
      <c r="Q1526" s="55">
        <f t="shared" si="370"/>
        <v>0</v>
      </c>
      <c r="R1526" s="55">
        <f t="shared" si="370"/>
        <v>0</v>
      </c>
      <c r="S1526" s="55">
        <f t="shared" si="370"/>
        <v>0</v>
      </c>
      <c r="T1526" s="55">
        <f t="shared" si="370"/>
        <v>0</v>
      </c>
      <c r="U1526" s="55">
        <f t="shared" si="370"/>
        <v>0</v>
      </c>
      <c r="V1526" s="55">
        <f t="shared" si="370"/>
        <v>0</v>
      </c>
      <c r="W1526" s="55">
        <f t="shared" si="370"/>
        <v>0</v>
      </c>
      <c r="X1526" s="55">
        <f t="shared" si="370"/>
        <v>0</v>
      </c>
      <c r="Y1526" s="55">
        <f t="shared" si="370"/>
        <v>0</v>
      </c>
      <c r="Z1526" s="55">
        <f t="shared" si="369"/>
        <v>0</v>
      </c>
      <c r="AA1526" s="55">
        <f t="shared" si="369"/>
        <v>0</v>
      </c>
      <c r="AB1526" s="55">
        <f t="shared" si="369"/>
        <v>0</v>
      </c>
      <c r="AC1526" s="55">
        <f t="shared" si="369"/>
        <v>0</v>
      </c>
      <c r="AD1526" s="55">
        <f t="shared" si="369"/>
        <v>0</v>
      </c>
      <c r="AE1526" s="55">
        <f t="shared" si="369"/>
        <v>0</v>
      </c>
      <c r="AF1526" s="55">
        <f t="shared" si="369"/>
        <v>0</v>
      </c>
      <c r="AG1526" s="55">
        <f t="shared" si="369"/>
        <v>0</v>
      </c>
      <c r="AH1526" s="55">
        <f t="shared" si="369"/>
        <v>0</v>
      </c>
      <c r="AI1526" s="55">
        <f t="shared" si="369"/>
        <v>0</v>
      </c>
      <c r="AJ1526" s="55">
        <f t="shared" si="369"/>
        <v>0</v>
      </c>
      <c r="AK1526" s="55">
        <f t="shared" si="369"/>
        <v>0</v>
      </c>
      <c r="AL1526" s="55">
        <f t="shared" si="369"/>
        <v>0</v>
      </c>
      <c r="AM1526" s="55">
        <f t="shared" si="369"/>
        <v>0</v>
      </c>
      <c r="AN1526" s="55">
        <f t="shared" si="369"/>
        <v>0</v>
      </c>
      <c r="AO1526" s="55">
        <f t="shared" si="368"/>
        <v>0</v>
      </c>
      <c r="AP1526" s="55">
        <f t="shared" si="368"/>
        <v>0</v>
      </c>
      <c r="AQ1526" s="55">
        <f t="shared" si="368"/>
        <v>0</v>
      </c>
      <c r="AR1526" s="55">
        <f t="shared" si="368"/>
        <v>0</v>
      </c>
      <c r="AS1526" s="55">
        <f t="shared" si="368"/>
        <v>0</v>
      </c>
      <c r="AT1526" s="55">
        <f t="shared" si="368"/>
        <v>0</v>
      </c>
      <c r="AU1526" s="55">
        <f t="shared" si="368"/>
        <v>0</v>
      </c>
      <c r="AV1526" s="54">
        <f t="shared" si="359"/>
        <v>0</v>
      </c>
      <c r="AW1526" s="54">
        <f t="shared" si="360"/>
        <v>0</v>
      </c>
      <c r="AX1526" s="54">
        <f t="shared" si="361"/>
        <v>0</v>
      </c>
    </row>
    <row r="1527" spans="9:50">
      <c r="I1527" s="55">
        <f t="shared" si="356"/>
        <v>0</v>
      </c>
      <c r="J1527" s="55">
        <f t="shared" si="370"/>
        <v>0</v>
      </c>
      <c r="K1527" s="55">
        <f t="shared" si="370"/>
        <v>0</v>
      </c>
      <c r="L1527" s="55">
        <f t="shared" si="370"/>
        <v>0</v>
      </c>
      <c r="M1527" s="55">
        <f t="shared" si="370"/>
        <v>0</v>
      </c>
      <c r="N1527" s="55">
        <f t="shared" si="370"/>
        <v>0</v>
      </c>
      <c r="O1527" s="55">
        <f t="shared" si="370"/>
        <v>0</v>
      </c>
      <c r="P1527" s="55">
        <f t="shared" si="370"/>
        <v>0</v>
      </c>
      <c r="Q1527" s="55">
        <f t="shared" si="370"/>
        <v>0</v>
      </c>
      <c r="R1527" s="55">
        <f t="shared" si="370"/>
        <v>0</v>
      </c>
      <c r="S1527" s="55">
        <f t="shared" si="370"/>
        <v>0</v>
      </c>
      <c r="T1527" s="55">
        <f t="shared" si="370"/>
        <v>0</v>
      </c>
      <c r="U1527" s="55">
        <f t="shared" si="370"/>
        <v>0</v>
      </c>
      <c r="V1527" s="55">
        <f t="shared" si="370"/>
        <v>0</v>
      </c>
      <c r="W1527" s="55">
        <f t="shared" si="370"/>
        <v>0</v>
      </c>
      <c r="X1527" s="55">
        <f t="shared" si="370"/>
        <v>0</v>
      </c>
      <c r="Y1527" s="55">
        <f t="shared" si="370"/>
        <v>0</v>
      </c>
      <c r="Z1527" s="55">
        <f t="shared" si="369"/>
        <v>0</v>
      </c>
      <c r="AA1527" s="55">
        <f t="shared" si="369"/>
        <v>0</v>
      </c>
      <c r="AB1527" s="55">
        <f t="shared" si="369"/>
        <v>0</v>
      </c>
      <c r="AC1527" s="55">
        <f t="shared" si="369"/>
        <v>0</v>
      </c>
      <c r="AD1527" s="55">
        <f t="shared" si="369"/>
        <v>0</v>
      </c>
      <c r="AE1527" s="55">
        <f t="shared" si="369"/>
        <v>0</v>
      </c>
      <c r="AF1527" s="55">
        <f t="shared" si="369"/>
        <v>0</v>
      </c>
      <c r="AG1527" s="55">
        <f t="shared" si="369"/>
        <v>0</v>
      </c>
      <c r="AH1527" s="55">
        <f t="shared" si="369"/>
        <v>0</v>
      </c>
      <c r="AI1527" s="55">
        <f t="shared" si="369"/>
        <v>0</v>
      </c>
      <c r="AJ1527" s="55">
        <f t="shared" si="369"/>
        <v>0</v>
      </c>
      <c r="AK1527" s="55">
        <f t="shared" si="369"/>
        <v>0</v>
      </c>
      <c r="AL1527" s="55">
        <f t="shared" si="369"/>
        <v>0</v>
      </c>
      <c r="AM1527" s="55">
        <f t="shared" si="369"/>
        <v>0</v>
      </c>
      <c r="AN1527" s="55">
        <f t="shared" si="369"/>
        <v>0</v>
      </c>
      <c r="AO1527" s="55">
        <f t="shared" si="368"/>
        <v>0</v>
      </c>
      <c r="AP1527" s="55">
        <f t="shared" si="368"/>
        <v>0</v>
      </c>
      <c r="AQ1527" s="55">
        <f t="shared" si="368"/>
        <v>0</v>
      </c>
      <c r="AR1527" s="55">
        <f t="shared" si="368"/>
        <v>0</v>
      </c>
      <c r="AS1527" s="55">
        <f t="shared" si="368"/>
        <v>0</v>
      </c>
      <c r="AT1527" s="55">
        <f t="shared" si="368"/>
        <v>0</v>
      </c>
      <c r="AU1527" s="55">
        <f t="shared" si="368"/>
        <v>0</v>
      </c>
      <c r="AV1527" s="54">
        <f t="shared" si="359"/>
        <v>0</v>
      </c>
      <c r="AW1527" s="54">
        <f t="shared" si="360"/>
        <v>0</v>
      </c>
      <c r="AX1527" s="54">
        <f t="shared" si="361"/>
        <v>0</v>
      </c>
    </row>
    <row r="1528" spans="9:50">
      <c r="I1528" s="55">
        <f t="shared" si="356"/>
        <v>0</v>
      </c>
      <c r="J1528" s="55">
        <f t="shared" si="370"/>
        <v>0</v>
      </c>
      <c r="K1528" s="55">
        <f t="shared" si="370"/>
        <v>0</v>
      </c>
      <c r="L1528" s="55">
        <f t="shared" si="370"/>
        <v>0</v>
      </c>
      <c r="M1528" s="55">
        <f t="shared" si="370"/>
        <v>0</v>
      </c>
      <c r="N1528" s="55">
        <f t="shared" si="370"/>
        <v>0</v>
      </c>
      <c r="O1528" s="55">
        <f t="shared" si="370"/>
        <v>0</v>
      </c>
      <c r="P1528" s="55">
        <f t="shared" si="370"/>
        <v>0</v>
      </c>
      <c r="Q1528" s="55">
        <f t="shared" si="370"/>
        <v>0</v>
      </c>
      <c r="R1528" s="55">
        <f t="shared" si="370"/>
        <v>0</v>
      </c>
      <c r="S1528" s="55">
        <f t="shared" si="370"/>
        <v>0</v>
      </c>
      <c r="T1528" s="55">
        <f t="shared" si="370"/>
        <v>0</v>
      </c>
      <c r="U1528" s="55">
        <f t="shared" si="370"/>
        <v>0</v>
      </c>
      <c r="V1528" s="55">
        <f t="shared" si="370"/>
        <v>0</v>
      </c>
      <c r="W1528" s="55">
        <f t="shared" si="370"/>
        <v>0</v>
      </c>
      <c r="X1528" s="55">
        <f t="shared" si="370"/>
        <v>0</v>
      </c>
      <c r="Y1528" s="55">
        <f t="shared" si="370"/>
        <v>0</v>
      </c>
      <c r="Z1528" s="55">
        <f t="shared" si="369"/>
        <v>0</v>
      </c>
      <c r="AA1528" s="55">
        <f t="shared" si="369"/>
        <v>0</v>
      </c>
      <c r="AB1528" s="55">
        <f t="shared" si="369"/>
        <v>0</v>
      </c>
      <c r="AC1528" s="55">
        <f t="shared" si="369"/>
        <v>0</v>
      </c>
      <c r="AD1528" s="55">
        <f t="shared" si="369"/>
        <v>0</v>
      </c>
      <c r="AE1528" s="55">
        <f t="shared" si="369"/>
        <v>0</v>
      </c>
      <c r="AF1528" s="55">
        <f t="shared" si="369"/>
        <v>0</v>
      </c>
      <c r="AG1528" s="55">
        <f t="shared" si="369"/>
        <v>0</v>
      </c>
      <c r="AH1528" s="55">
        <f t="shared" si="369"/>
        <v>0</v>
      </c>
      <c r="AI1528" s="55">
        <f t="shared" si="369"/>
        <v>0</v>
      </c>
      <c r="AJ1528" s="55">
        <f t="shared" si="369"/>
        <v>0</v>
      </c>
      <c r="AK1528" s="55">
        <f t="shared" si="369"/>
        <v>0</v>
      </c>
      <c r="AL1528" s="55">
        <f t="shared" si="369"/>
        <v>0</v>
      </c>
      <c r="AM1528" s="55">
        <f t="shared" si="369"/>
        <v>0</v>
      </c>
      <c r="AN1528" s="55">
        <f t="shared" si="369"/>
        <v>0</v>
      </c>
      <c r="AO1528" s="55">
        <f t="shared" si="368"/>
        <v>0</v>
      </c>
      <c r="AP1528" s="55">
        <f t="shared" si="368"/>
        <v>0</v>
      </c>
      <c r="AQ1528" s="55">
        <f t="shared" si="368"/>
        <v>0</v>
      </c>
      <c r="AR1528" s="55">
        <f t="shared" si="368"/>
        <v>0</v>
      </c>
      <c r="AS1528" s="55">
        <f t="shared" si="368"/>
        <v>0</v>
      </c>
      <c r="AT1528" s="55">
        <f t="shared" si="368"/>
        <v>0</v>
      </c>
      <c r="AU1528" s="55">
        <f t="shared" si="368"/>
        <v>0</v>
      </c>
      <c r="AV1528" s="54">
        <f t="shared" si="359"/>
        <v>0</v>
      </c>
      <c r="AW1528" s="54">
        <f t="shared" si="360"/>
        <v>0</v>
      </c>
      <c r="AX1528" s="54">
        <f t="shared" si="361"/>
        <v>0</v>
      </c>
    </row>
    <row r="1529" spans="9:50">
      <c r="I1529" s="55">
        <f t="shared" si="356"/>
        <v>0</v>
      </c>
      <c r="J1529" s="55">
        <f t="shared" si="370"/>
        <v>0</v>
      </c>
      <c r="K1529" s="55">
        <f t="shared" si="370"/>
        <v>0</v>
      </c>
      <c r="L1529" s="55">
        <f t="shared" si="370"/>
        <v>0</v>
      </c>
      <c r="M1529" s="55">
        <f t="shared" si="370"/>
        <v>0</v>
      </c>
      <c r="N1529" s="55">
        <f t="shared" si="370"/>
        <v>0</v>
      </c>
      <c r="O1529" s="55">
        <f t="shared" si="370"/>
        <v>0</v>
      </c>
      <c r="P1529" s="55">
        <f t="shared" si="370"/>
        <v>0</v>
      </c>
      <c r="Q1529" s="55">
        <f t="shared" si="370"/>
        <v>0</v>
      </c>
      <c r="R1529" s="55">
        <f t="shared" si="370"/>
        <v>0</v>
      </c>
      <c r="S1529" s="55">
        <f t="shared" si="370"/>
        <v>0</v>
      </c>
      <c r="T1529" s="55">
        <f t="shared" si="370"/>
        <v>0</v>
      </c>
      <c r="U1529" s="55">
        <f t="shared" si="370"/>
        <v>0</v>
      </c>
      <c r="V1529" s="55">
        <f t="shared" si="370"/>
        <v>0</v>
      </c>
      <c r="W1529" s="55">
        <f t="shared" si="370"/>
        <v>0</v>
      </c>
      <c r="X1529" s="55">
        <f t="shared" si="370"/>
        <v>0</v>
      </c>
      <c r="Y1529" s="55">
        <f t="shared" si="370"/>
        <v>0</v>
      </c>
      <c r="Z1529" s="55">
        <f t="shared" si="369"/>
        <v>0</v>
      </c>
      <c r="AA1529" s="55">
        <f t="shared" si="369"/>
        <v>0</v>
      </c>
      <c r="AB1529" s="55">
        <f t="shared" si="369"/>
        <v>0</v>
      </c>
      <c r="AC1529" s="55">
        <f t="shared" si="369"/>
        <v>0</v>
      </c>
      <c r="AD1529" s="55">
        <f t="shared" si="369"/>
        <v>0</v>
      </c>
      <c r="AE1529" s="55">
        <f t="shared" si="369"/>
        <v>0</v>
      </c>
      <c r="AF1529" s="55">
        <f t="shared" si="369"/>
        <v>0</v>
      </c>
      <c r="AG1529" s="55">
        <f t="shared" si="369"/>
        <v>0</v>
      </c>
      <c r="AH1529" s="55">
        <f t="shared" si="369"/>
        <v>0</v>
      </c>
      <c r="AI1529" s="55">
        <f t="shared" si="369"/>
        <v>0</v>
      </c>
      <c r="AJ1529" s="55">
        <f t="shared" si="369"/>
        <v>0</v>
      </c>
      <c r="AK1529" s="55">
        <f t="shared" si="369"/>
        <v>0</v>
      </c>
      <c r="AL1529" s="55">
        <f t="shared" si="369"/>
        <v>0</v>
      </c>
      <c r="AM1529" s="55">
        <f t="shared" si="369"/>
        <v>0</v>
      </c>
      <c r="AN1529" s="55">
        <f t="shared" si="369"/>
        <v>0</v>
      </c>
      <c r="AO1529" s="55">
        <f t="shared" si="368"/>
        <v>0</v>
      </c>
      <c r="AP1529" s="55">
        <f t="shared" si="368"/>
        <v>0</v>
      </c>
      <c r="AQ1529" s="55">
        <f t="shared" si="368"/>
        <v>0</v>
      </c>
      <c r="AR1529" s="55">
        <f t="shared" si="368"/>
        <v>0</v>
      </c>
      <c r="AS1529" s="55">
        <f t="shared" si="368"/>
        <v>0</v>
      </c>
      <c r="AT1529" s="55">
        <f t="shared" si="368"/>
        <v>0</v>
      </c>
      <c r="AU1529" s="55">
        <f t="shared" si="368"/>
        <v>0</v>
      </c>
      <c r="AV1529" s="54">
        <f t="shared" si="359"/>
        <v>0</v>
      </c>
      <c r="AW1529" s="54">
        <f t="shared" si="360"/>
        <v>0</v>
      </c>
      <c r="AX1529" s="54">
        <f t="shared" si="361"/>
        <v>0</v>
      </c>
    </row>
    <row r="1530" spans="9:50">
      <c r="I1530" s="55">
        <f t="shared" si="356"/>
        <v>0</v>
      </c>
      <c r="J1530" s="55">
        <f t="shared" si="370"/>
        <v>0</v>
      </c>
      <c r="K1530" s="55">
        <f t="shared" si="370"/>
        <v>0</v>
      </c>
      <c r="L1530" s="55">
        <f t="shared" si="370"/>
        <v>0</v>
      </c>
      <c r="M1530" s="55">
        <f t="shared" si="370"/>
        <v>0</v>
      </c>
      <c r="N1530" s="55">
        <f t="shared" si="370"/>
        <v>0</v>
      </c>
      <c r="O1530" s="55">
        <f t="shared" si="370"/>
        <v>0</v>
      </c>
      <c r="P1530" s="55">
        <f t="shared" si="370"/>
        <v>0</v>
      </c>
      <c r="Q1530" s="55">
        <f t="shared" si="370"/>
        <v>0</v>
      </c>
      <c r="R1530" s="55">
        <f t="shared" si="370"/>
        <v>0</v>
      </c>
      <c r="S1530" s="55">
        <f t="shared" si="370"/>
        <v>0</v>
      </c>
      <c r="T1530" s="55">
        <f t="shared" si="370"/>
        <v>0</v>
      </c>
      <c r="U1530" s="55">
        <f t="shared" si="370"/>
        <v>0</v>
      </c>
      <c r="V1530" s="55">
        <f t="shared" si="370"/>
        <v>0</v>
      </c>
      <c r="W1530" s="55">
        <f t="shared" si="370"/>
        <v>0</v>
      </c>
      <c r="X1530" s="55">
        <f t="shared" si="370"/>
        <v>0</v>
      </c>
      <c r="Y1530" s="55">
        <f t="shared" si="370"/>
        <v>0</v>
      </c>
      <c r="Z1530" s="55">
        <f t="shared" si="369"/>
        <v>0</v>
      </c>
      <c r="AA1530" s="55">
        <f t="shared" si="369"/>
        <v>0</v>
      </c>
      <c r="AB1530" s="55">
        <f t="shared" si="369"/>
        <v>0</v>
      </c>
      <c r="AC1530" s="55">
        <f t="shared" si="369"/>
        <v>0</v>
      </c>
      <c r="AD1530" s="55">
        <f t="shared" si="369"/>
        <v>0</v>
      </c>
      <c r="AE1530" s="55">
        <f t="shared" si="369"/>
        <v>0</v>
      </c>
      <c r="AF1530" s="55">
        <f t="shared" si="369"/>
        <v>0</v>
      </c>
      <c r="AG1530" s="55">
        <f t="shared" si="369"/>
        <v>0</v>
      </c>
      <c r="AH1530" s="55">
        <f t="shared" si="369"/>
        <v>0</v>
      </c>
      <c r="AI1530" s="55">
        <f t="shared" si="369"/>
        <v>0</v>
      </c>
      <c r="AJ1530" s="55">
        <f t="shared" si="369"/>
        <v>0</v>
      </c>
      <c r="AK1530" s="55">
        <f t="shared" si="369"/>
        <v>0</v>
      </c>
      <c r="AL1530" s="55">
        <f t="shared" si="369"/>
        <v>0</v>
      </c>
      <c r="AM1530" s="55">
        <f t="shared" si="369"/>
        <v>0</v>
      </c>
      <c r="AN1530" s="55">
        <f t="shared" si="369"/>
        <v>0</v>
      </c>
      <c r="AO1530" s="55">
        <f t="shared" si="368"/>
        <v>0</v>
      </c>
      <c r="AP1530" s="55">
        <f t="shared" si="368"/>
        <v>0</v>
      </c>
      <c r="AQ1530" s="55">
        <f t="shared" si="368"/>
        <v>0</v>
      </c>
      <c r="AR1530" s="55">
        <f t="shared" si="368"/>
        <v>0</v>
      </c>
      <c r="AS1530" s="55">
        <f t="shared" si="368"/>
        <v>0</v>
      </c>
      <c r="AT1530" s="55">
        <f t="shared" si="368"/>
        <v>0</v>
      </c>
      <c r="AU1530" s="55">
        <f t="shared" si="368"/>
        <v>0</v>
      </c>
      <c r="AV1530" s="54">
        <f t="shared" si="359"/>
        <v>0</v>
      </c>
      <c r="AW1530" s="54">
        <f t="shared" si="360"/>
        <v>0</v>
      </c>
      <c r="AX1530" s="54">
        <f t="shared" si="361"/>
        <v>0</v>
      </c>
    </row>
    <row r="1531" spans="9:50">
      <c r="I1531" s="55">
        <f t="shared" si="356"/>
        <v>0</v>
      </c>
      <c r="J1531" s="55">
        <f t="shared" si="370"/>
        <v>0</v>
      </c>
      <c r="K1531" s="55">
        <f t="shared" si="370"/>
        <v>0</v>
      </c>
      <c r="L1531" s="55">
        <f t="shared" si="370"/>
        <v>0</v>
      </c>
      <c r="M1531" s="55">
        <f t="shared" si="370"/>
        <v>0</v>
      </c>
      <c r="N1531" s="55">
        <f t="shared" si="370"/>
        <v>0</v>
      </c>
      <c r="O1531" s="55">
        <f t="shared" si="370"/>
        <v>0</v>
      </c>
      <c r="P1531" s="55">
        <f t="shared" si="370"/>
        <v>0</v>
      </c>
      <c r="Q1531" s="55">
        <f t="shared" si="370"/>
        <v>0</v>
      </c>
      <c r="R1531" s="55">
        <f t="shared" si="370"/>
        <v>0</v>
      </c>
      <c r="S1531" s="55">
        <f t="shared" si="370"/>
        <v>0</v>
      </c>
      <c r="T1531" s="55">
        <f t="shared" si="370"/>
        <v>0</v>
      </c>
      <c r="U1531" s="55">
        <f t="shared" si="370"/>
        <v>0</v>
      </c>
      <c r="V1531" s="55">
        <f t="shared" si="370"/>
        <v>0</v>
      </c>
      <c r="W1531" s="55">
        <f t="shared" si="370"/>
        <v>0</v>
      </c>
      <c r="X1531" s="55">
        <f t="shared" si="370"/>
        <v>0</v>
      </c>
      <c r="Y1531" s="55">
        <f t="shared" si="370"/>
        <v>0</v>
      </c>
      <c r="Z1531" s="55">
        <f t="shared" si="369"/>
        <v>0</v>
      </c>
      <c r="AA1531" s="55">
        <f t="shared" si="369"/>
        <v>0</v>
      </c>
      <c r="AB1531" s="55">
        <f t="shared" si="369"/>
        <v>0</v>
      </c>
      <c r="AC1531" s="55">
        <f t="shared" si="369"/>
        <v>0</v>
      </c>
      <c r="AD1531" s="55">
        <f t="shared" si="369"/>
        <v>0</v>
      </c>
      <c r="AE1531" s="55">
        <f t="shared" si="369"/>
        <v>0</v>
      </c>
      <c r="AF1531" s="55">
        <f t="shared" si="369"/>
        <v>0</v>
      </c>
      <c r="AG1531" s="55">
        <f t="shared" si="369"/>
        <v>0</v>
      </c>
      <c r="AH1531" s="55">
        <f t="shared" si="369"/>
        <v>0</v>
      </c>
      <c r="AI1531" s="55">
        <f t="shared" si="369"/>
        <v>0</v>
      </c>
      <c r="AJ1531" s="55">
        <f t="shared" si="369"/>
        <v>0</v>
      </c>
      <c r="AK1531" s="55">
        <f t="shared" si="369"/>
        <v>0</v>
      </c>
      <c r="AL1531" s="55">
        <f t="shared" si="369"/>
        <v>0</v>
      </c>
      <c r="AM1531" s="55">
        <f t="shared" si="369"/>
        <v>0</v>
      </c>
      <c r="AN1531" s="55">
        <f t="shared" si="369"/>
        <v>0</v>
      </c>
      <c r="AO1531" s="55">
        <f t="shared" si="368"/>
        <v>0</v>
      </c>
      <c r="AP1531" s="55">
        <f t="shared" si="368"/>
        <v>0</v>
      </c>
      <c r="AQ1531" s="55">
        <f t="shared" si="368"/>
        <v>0</v>
      </c>
      <c r="AR1531" s="55">
        <f t="shared" si="368"/>
        <v>0</v>
      </c>
      <c r="AS1531" s="55">
        <f t="shared" si="368"/>
        <v>0</v>
      </c>
      <c r="AT1531" s="55">
        <f t="shared" si="368"/>
        <v>0</v>
      </c>
      <c r="AU1531" s="55">
        <f t="shared" si="368"/>
        <v>0</v>
      </c>
      <c r="AV1531" s="54">
        <f t="shared" si="359"/>
        <v>0</v>
      </c>
      <c r="AW1531" s="54">
        <f t="shared" si="360"/>
        <v>0</v>
      </c>
      <c r="AX1531" s="54">
        <f t="shared" si="361"/>
        <v>0</v>
      </c>
    </row>
    <row r="1532" spans="9:50">
      <c r="I1532" s="55">
        <f t="shared" si="356"/>
        <v>0</v>
      </c>
      <c r="J1532" s="55">
        <f t="shared" si="370"/>
        <v>0</v>
      </c>
      <c r="K1532" s="55">
        <f t="shared" si="370"/>
        <v>0</v>
      </c>
      <c r="L1532" s="55">
        <f t="shared" si="370"/>
        <v>0</v>
      </c>
      <c r="M1532" s="55">
        <f t="shared" si="370"/>
        <v>0</v>
      </c>
      <c r="N1532" s="55">
        <f t="shared" si="370"/>
        <v>0</v>
      </c>
      <c r="O1532" s="55">
        <f t="shared" si="370"/>
        <v>0</v>
      </c>
      <c r="P1532" s="55">
        <f t="shared" si="370"/>
        <v>0</v>
      </c>
      <c r="Q1532" s="55">
        <f t="shared" si="370"/>
        <v>0</v>
      </c>
      <c r="R1532" s="55">
        <f t="shared" si="370"/>
        <v>0</v>
      </c>
      <c r="S1532" s="55">
        <f t="shared" si="370"/>
        <v>0</v>
      </c>
      <c r="T1532" s="55">
        <f t="shared" si="370"/>
        <v>0</v>
      </c>
      <c r="U1532" s="55">
        <f t="shared" si="370"/>
        <v>0</v>
      </c>
      <c r="V1532" s="55">
        <f t="shared" si="370"/>
        <v>0</v>
      </c>
      <c r="W1532" s="55">
        <f t="shared" si="370"/>
        <v>0</v>
      </c>
      <c r="X1532" s="55">
        <f t="shared" si="370"/>
        <v>0</v>
      </c>
      <c r="Y1532" s="55">
        <f t="shared" si="370"/>
        <v>0</v>
      </c>
      <c r="Z1532" s="55">
        <f t="shared" si="369"/>
        <v>0</v>
      </c>
      <c r="AA1532" s="55">
        <f t="shared" si="369"/>
        <v>0</v>
      </c>
      <c r="AB1532" s="55">
        <f t="shared" si="369"/>
        <v>0</v>
      </c>
      <c r="AC1532" s="55">
        <f t="shared" si="369"/>
        <v>0</v>
      </c>
      <c r="AD1532" s="55">
        <f t="shared" si="369"/>
        <v>0</v>
      </c>
      <c r="AE1532" s="55">
        <f t="shared" si="369"/>
        <v>0</v>
      </c>
      <c r="AF1532" s="55">
        <f t="shared" si="369"/>
        <v>0</v>
      </c>
      <c r="AG1532" s="55">
        <f t="shared" si="369"/>
        <v>0</v>
      </c>
      <c r="AH1532" s="55">
        <f t="shared" si="369"/>
        <v>0</v>
      </c>
      <c r="AI1532" s="55">
        <f t="shared" si="369"/>
        <v>0</v>
      </c>
      <c r="AJ1532" s="55">
        <f t="shared" si="369"/>
        <v>0</v>
      </c>
      <c r="AK1532" s="55">
        <f t="shared" si="369"/>
        <v>0</v>
      </c>
      <c r="AL1532" s="55">
        <f t="shared" si="369"/>
        <v>0</v>
      </c>
      <c r="AM1532" s="55">
        <f t="shared" si="369"/>
        <v>0</v>
      </c>
      <c r="AN1532" s="55">
        <f t="shared" si="369"/>
        <v>0</v>
      </c>
      <c r="AO1532" s="55">
        <f t="shared" si="368"/>
        <v>0</v>
      </c>
      <c r="AP1532" s="55">
        <f t="shared" si="368"/>
        <v>0</v>
      </c>
      <c r="AQ1532" s="55">
        <f t="shared" si="368"/>
        <v>0</v>
      </c>
      <c r="AR1532" s="55">
        <f t="shared" si="368"/>
        <v>0</v>
      </c>
      <c r="AS1532" s="55">
        <f t="shared" si="368"/>
        <v>0</v>
      </c>
      <c r="AT1532" s="55">
        <f t="shared" si="368"/>
        <v>0</v>
      </c>
      <c r="AU1532" s="55">
        <f t="shared" si="368"/>
        <v>0</v>
      </c>
      <c r="AV1532" s="54">
        <f t="shared" si="359"/>
        <v>0</v>
      </c>
      <c r="AW1532" s="54">
        <f t="shared" si="360"/>
        <v>0</v>
      </c>
      <c r="AX1532" s="54">
        <f t="shared" si="361"/>
        <v>0</v>
      </c>
    </row>
    <row r="1533" spans="9:50">
      <c r="I1533" s="55">
        <f t="shared" si="356"/>
        <v>0</v>
      </c>
      <c r="J1533" s="55">
        <f t="shared" si="370"/>
        <v>0</v>
      </c>
      <c r="K1533" s="55">
        <f t="shared" si="370"/>
        <v>0</v>
      </c>
      <c r="L1533" s="55">
        <f t="shared" si="370"/>
        <v>0</v>
      </c>
      <c r="M1533" s="55">
        <f t="shared" si="370"/>
        <v>0</v>
      </c>
      <c r="N1533" s="55">
        <f t="shared" si="370"/>
        <v>0</v>
      </c>
      <c r="O1533" s="55">
        <f t="shared" si="370"/>
        <v>0</v>
      </c>
      <c r="P1533" s="55">
        <f t="shared" si="370"/>
        <v>0</v>
      </c>
      <c r="Q1533" s="55">
        <f t="shared" si="370"/>
        <v>0</v>
      </c>
      <c r="R1533" s="55">
        <f t="shared" si="370"/>
        <v>0</v>
      </c>
      <c r="S1533" s="55">
        <f t="shared" si="370"/>
        <v>0</v>
      </c>
      <c r="T1533" s="55">
        <f t="shared" si="370"/>
        <v>0</v>
      </c>
      <c r="U1533" s="55">
        <f t="shared" si="370"/>
        <v>0</v>
      </c>
      <c r="V1533" s="55">
        <f t="shared" si="370"/>
        <v>0</v>
      </c>
      <c r="W1533" s="55">
        <f t="shared" si="370"/>
        <v>0</v>
      </c>
      <c r="X1533" s="55">
        <f t="shared" si="370"/>
        <v>0</v>
      </c>
      <c r="Y1533" s="55">
        <f t="shared" si="370"/>
        <v>0</v>
      </c>
      <c r="Z1533" s="55">
        <f t="shared" si="369"/>
        <v>0</v>
      </c>
      <c r="AA1533" s="55">
        <f t="shared" si="369"/>
        <v>0</v>
      </c>
      <c r="AB1533" s="55">
        <f t="shared" si="369"/>
        <v>0</v>
      </c>
      <c r="AC1533" s="55">
        <f t="shared" si="369"/>
        <v>0</v>
      </c>
      <c r="AD1533" s="55">
        <f t="shared" si="369"/>
        <v>0</v>
      </c>
      <c r="AE1533" s="55">
        <f t="shared" si="369"/>
        <v>0</v>
      </c>
      <c r="AF1533" s="55">
        <f t="shared" si="369"/>
        <v>0</v>
      </c>
      <c r="AG1533" s="55">
        <f t="shared" si="369"/>
        <v>0</v>
      </c>
      <c r="AH1533" s="55">
        <f t="shared" si="369"/>
        <v>0</v>
      </c>
      <c r="AI1533" s="55">
        <f t="shared" si="369"/>
        <v>0</v>
      </c>
      <c r="AJ1533" s="55">
        <f t="shared" si="369"/>
        <v>0</v>
      </c>
      <c r="AK1533" s="55">
        <f t="shared" si="369"/>
        <v>0</v>
      </c>
      <c r="AL1533" s="55">
        <f t="shared" si="369"/>
        <v>0</v>
      </c>
      <c r="AM1533" s="55">
        <f t="shared" si="369"/>
        <v>0</v>
      </c>
      <c r="AN1533" s="55">
        <f t="shared" si="369"/>
        <v>0</v>
      </c>
      <c r="AO1533" s="55">
        <f t="shared" si="368"/>
        <v>0</v>
      </c>
      <c r="AP1533" s="55">
        <f t="shared" si="368"/>
        <v>0</v>
      </c>
      <c r="AQ1533" s="55">
        <f t="shared" si="368"/>
        <v>0</v>
      </c>
      <c r="AR1533" s="55">
        <f t="shared" si="368"/>
        <v>0</v>
      </c>
      <c r="AS1533" s="55">
        <f t="shared" si="368"/>
        <v>0</v>
      </c>
      <c r="AT1533" s="55">
        <f t="shared" si="368"/>
        <v>0</v>
      </c>
      <c r="AU1533" s="55">
        <f t="shared" si="368"/>
        <v>0</v>
      </c>
      <c r="AV1533" s="54">
        <f t="shared" si="359"/>
        <v>0</v>
      </c>
      <c r="AW1533" s="54">
        <f t="shared" si="360"/>
        <v>0</v>
      </c>
      <c r="AX1533" s="54">
        <f t="shared" si="361"/>
        <v>0</v>
      </c>
    </row>
    <row r="1534" spans="9:50">
      <c r="I1534" s="55">
        <f t="shared" si="356"/>
        <v>0</v>
      </c>
      <c r="J1534" s="55">
        <f t="shared" si="370"/>
        <v>0</v>
      </c>
      <c r="K1534" s="55">
        <f t="shared" si="370"/>
        <v>0</v>
      </c>
      <c r="L1534" s="55">
        <f t="shared" si="370"/>
        <v>0</v>
      </c>
      <c r="M1534" s="55">
        <f t="shared" si="370"/>
        <v>0</v>
      </c>
      <c r="N1534" s="55">
        <f t="shared" si="370"/>
        <v>0</v>
      </c>
      <c r="O1534" s="55">
        <f t="shared" si="370"/>
        <v>0</v>
      </c>
      <c r="P1534" s="55">
        <f t="shared" si="370"/>
        <v>0</v>
      </c>
      <c r="Q1534" s="55">
        <f t="shared" si="370"/>
        <v>0</v>
      </c>
      <c r="R1534" s="55">
        <f t="shared" si="370"/>
        <v>0</v>
      </c>
      <c r="S1534" s="55">
        <f t="shared" si="370"/>
        <v>0</v>
      </c>
      <c r="T1534" s="55">
        <f t="shared" si="370"/>
        <v>0</v>
      </c>
      <c r="U1534" s="55">
        <f t="shared" si="370"/>
        <v>0</v>
      </c>
      <c r="V1534" s="55">
        <f t="shared" si="370"/>
        <v>0</v>
      </c>
      <c r="W1534" s="55">
        <f t="shared" si="370"/>
        <v>0</v>
      </c>
      <c r="X1534" s="55">
        <f t="shared" si="370"/>
        <v>0</v>
      </c>
      <c r="Y1534" s="55">
        <f t="shared" si="370"/>
        <v>0</v>
      </c>
      <c r="Z1534" s="55">
        <f t="shared" si="369"/>
        <v>0</v>
      </c>
      <c r="AA1534" s="55">
        <f t="shared" si="369"/>
        <v>0</v>
      </c>
      <c r="AB1534" s="55">
        <f t="shared" si="369"/>
        <v>0</v>
      </c>
      <c r="AC1534" s="55">
        <f t="shared" si="369"/>
        <v>0</v>
      </c>
      <c r="AD1534" s="55">
        <f t="shared" si="369"/>
        <v>0</v>
      </c>
      <c r="AE1534" s="55">
        <f t="shared" si="369"/>
        <v>0</v>
      </c>
      <c r="AF1534" s="55">
        <f t="shared" si="369"/>
        <v>0</v>
      </c>
      <c r="AG1534" s="55">
        <f t="shared" si="369"/>
        <v>0</v>
      </c>
      <c r="AH1534" s="55">
        <f t="shared" si="369"/>
        <v>0</v>
      </c>
      <c r="AI1534" s="55">
        <f t="shared" si="369"/>
        <v>0</v>
      </c>
      <c r="AJ1534" s="55">
        <f t="shared" si="369"/>
        <v>0</v>
      </c>
      <c r="AK1534" s="55">
        <f t="shared" si="369"/>
        <v>0</v>
      </c>
      <c r="AL1534" s="55">
        <f t="shared" si="369"/>
        <v>0</v>
      </c>
      <c r="AM1534" s="55">
        <f t="shared" si="369"/>
        <v>0</v>
      </c>
      <c r="AN1534" s="55">
        <f t="shared" si="369"/>
        <v>0</v>
      </c>
      <c r="AO1534" s="55">
        <f t="shared" si="368"/>
        <v>0</v>
      </c>
      <c r="AP1534" s="55">
        <f t="shared" si="368"/>
        <v>0</v>
      </c>
      <c r="AQ1534" s="55">
        <f t="shared" si="368"/>
        <v>0</v>
      </c>
      <c r="AR1534" s="55">
        <f t="shared" si="368"/>
        <v>0</v>
      </c>
      <c r="AS1534" s="55">
        <f t="shared" si="368"/>
        <v>0</v>
      </c>
      <c r="AT1534" s="55">
        <f t="shared" si="368"/>
        <v>0</v>
      </c>
      <c r="AU1534" s="55">
        <f t="shared" si="368"/>
        <v>0</v>
      </c>
      <c r="AV1534" s="54">
        <f t="shared" si="359"/>
        <v>0</v>
      </c>
      <c r="AW1534" s="54">
        <f t="shared" si="360"/>
        <v>0</v>
      </c>
      <c r="AX1534" s="54">
        <f t="shared" si="361"/>
        <v>0</v>
      </c>
    </row>
    <row r="1535" spans="9:50">
      <c r="I1535" s="55">
        <f t="shared" si="356"/>
        <v>0</v>
      </c>
      <c r="J1535" s="55">
        <f t="shared" si="370"/>
        <v>0</v>
      </c>
      <c r="K1535" s="55">
        <f t="shared" si="370"/>
        <v>0</v>
      </c>
      <c r="L1535" s="55">
        <f t="shared" si="370"/>
        <v>0</v>
      </c>
      <c r="M1535" s="55">
        <f t="shared" si="370"/>
        <v>0</v>
      </c>
      <c r="N1535" s="55">
        <f t="shared" si="370"/>
        <v>0</v>
      </c>
      <c r="O1535" s="55">
        <f t="shared" si="370"/>
        <v>0</v>
      </c>
      <c r="P1535" s="55">
        <f t="shared" si="370"/>
        <v>0</v>
      </c>
      <c r="Q1535" s="55">
        <f t="shared" si="370"/>
        <v>0</v>
      </c>
      <c r="R1535" s="55">
        <f t="shared" si="370"/>
        <v>0</v>
      </c>
      <c r="S1535" s="55">
        <f t="shared" si="370"/>
        <v>0</v>
      </c>
      <c r="T1535" s="55">
        <f t="shared" si="370"/>
        <v>0</v>
      </c>
      <c r="U1535" s="55">
        <f t="shared" si="370"/>
        <v>0</v>
      </c>
      <c r="V1535" s="55">
        <f t="shared" si="370"/>
        <v>0</v>
      </c>
      <c r="W1535" s="55">
        <f t="shared" si="370"/>
        <v>0</v>
      </c>
      <c r="X1535" s="55">
        <f t="shared" si="370"/>
        <v>0</v>
      </c>
      <c r="Y1535" s="55">
        <f t="shared" si="370"/>
        <v>0</v>
      </c>
      <c r="Z1535" s="55">
        <f t="shared" si="369"/>
        <v>0</v>
      </c>
      <c r="AA1535" s="55">
        <f t="shared" si="369"/>
        <v>0</v>
      </c>
      <c r="AB1535" s="55">
        <f t="shared" si="369"/>
        <v>0</v>
      </c>
      <c r="AC1535" s="55">
        <f t="shared" si="369"/>
        <v>0</v>
      </c>
      <c r="AD1535" s="55">
        <f t="shared" si="369"/>
        <v>0</v>
      </c>
      <c r="AE1535" s="55">
        <f t="shared" si="369"/>
        <v>0</v>
      </c>
      <c r="AF1535" s="55">
        <f t="shared" si="369"/>
        <v>0</v>
      </c>
      <c r="AG1535" s="55">
        <f t="shared" si="369"/>
        <v>0</v>
      </c>
      <c r="AH1535" s="55">
        <f t="shared" si="369"/>
        <v>0</v>
      </c>
      <c r="AI1535" s="55">
        <f t="shared" si="369"/>
        <v>0</v>
      </c>
      <c r="AJ1535" s="55">
        <f t="shared" si="369"/>
        <v>0</v>
      </c>
      <c r="AK1535" s="55">
        <f t="shared" si="369"/>
        <v>0</v>
      </c>
      <c r="AL1535" s="55">
        <f t="shared" si="369"/>
        <v>0</v>
      </c>
      <c r="AM1535" s="55">
        <f t="shared" si="369"/>
        <v>0</v>
      </c>
      <c r="AN1535" s="55">
        <f t="shared" si="369"/>
        <v>0</v>
      </c>
      <c r="AO1535" s="55">
        <f t="shared" si="368"/>
        <v>0</v>
      </c>
      <c r="AP1535" s="55">
        <f t="shared" si="368"/>
        <v>0</v>
      </c>
      <c r="AQ1535" s="55">
        <f t="shared" si="368"/>
        <v>0</v>
      </c>
      <c r="AR1535" s="55">
        <f t="shared" si="368"/>
        <v>0</v>
      </c>
      <c r="AS1535" s="55">
        <f t="shared" si="368"/>
        <v>0</v>
      </c>
      <c r="AT1535" s="55">
        <f t="shared" si="368"/>
        <v>0</v>
      </c>
      <c r="AU1535" s="55">
        <f t="shared" si="368"/>
        <v>0</v>
      </c>
      <c r="AV1535" s="54">
        <f t="shared" si="359"/>
        <v>0</v>
      </c>
      <c r="AW1535" s="54">
        <f t="shared" si="360"/>
        <v>0</v>
      </c>
      <c r="AX1535" s="54">
        <f t="shared" si="361"/>
        <v>0</v>
      </c>
    </row>
    <row r="1536" spans="9:50">
      <c r="I1536" s="55">
        <f t="shared" si="356"/>
        <v>0</v>
      </c>
      <c r="J1536" s="55">
        <f t="shared" si="370"/>
        <v>0</v>
      </c>
      <c r="K1536" s="55">
        <f t="shared" si="370"/>
        <v>0</v>
      </c>
      <c r="L1536" s="55">
        <f t="shared" si="370"/>
        <v>0</v>
      </c>
      <c r="M1536" s="55">
        <f t="shared" si="370"/>
        <v>0</v>
      </c>
      <c r="N1536" s="55">
        <f t="shared" si="370"/>
        <v>0</v>
      </c>
      <c r="O1536" s="55">
        <f t="shared" si="370"/>
        <v>0</v>
      </c>
      <c r="P1536" s="55">
        <f t="shared" si="370"/>
        <v>0</v>
      </c>
      <c r="Q1536" s="55">
        <f t="shared" si="370"/>
        <v>0</v>
      </c>
      <c r="R1536" s="55">
        <f t="shared" si="370"/>
        <v>0</v>
      </c>
      <c r="S1536" s="55">
        <f t="shared" si="370"/>
        <v>0</v>
      </c>
      <c r="T1536" s="55">
        <f t="shared" si="370"/>
        <v>0</v>
      </c>
      <c r="U1536" s="55">
        <f t="shared" si="370"/>
        <v>0</v>
      </c>
      <c r="V1536" s="55">
        <f t="shared" si="370"/>
        <v>0</v>
      </c>
      <c r="W1536" s="55">
        <f t="shared" si="370"/>
        <v>0</v>
      </c>
      <c r="X1536" s="55">
        <f t="shared" si="370"/>
        <v>0</v>
      </c>
      <c r="Y1536" s="55">
        <f t="shared" si="370"/>
        <v>0</v>
      </c>
      <c r="Z1536" s="55">
        <f t="shared" si="369"/>
        <v>0</v>
      </c>
      <c r="AA1536" s="55">
        <f t="shared" si="369"/>
        <v>0</v>
      </c>
      <c r="AB1536" s="55">
        <f t="shared" si="369"/>
        <v>0</v>
      </c>
      <c r="AC1536" s="55">
        <f t="shared" si="369"/>
        <v>0</v>
      </c>
      <c r="AD1536" s="55">
        <f t="shared" si="369"/>
        <v>0</v>
      </c>
      <c r="AE1536" s="55">
        <f t="shared" si="369"/>
        <v>0</v>
      </c>
      <c r="AF1536" s="55">
        <f t="shared" si="369"/>
        <v>0</v>
      </c>
      <c r="AG1536" s="55">
        <f t="shared" si="369"/>
        <v>0</v>
      </c>
      <c r="AH1536" s="55">
        <f t="shared" si="369"/>
        <v>0</v>
      </c>
      <c r="AI1536" s="55">
        <f t="shared" si="369"/>
        <v>0</v>
      </c>
      <c r="AJ1536" s="55">
        <f t="shared" si="369"/>
        <v>0</v>
      </c>
      <c r="AK1536" s="55">
        <f t="shared" si="369"/>
        <v>0</v>
      </c>
      <c r="AL1536" s="55">
        <f t="shared" si="369"/>
        <v>0</v>
      </c>
      <c r="AM1536" s="55">
        <f t="shared" si="369"/>
        <v>0</v>
      </c>
      <c r="AN1536" s="55">
        <f t="shared" si="369"/>
        <v>0</v>
      </c>
      <c r="AO1536" s="55">
        <f t="shared" si="368"/>
        <v>0</v>
      </c>
      <c r="AP1536" s="55">
        <f t="shared" si="368"/>
        <v>0</v>
      </c>
      <c r="AQ1536" s="55">
        <f t="shared" si="368"/>
        <v>0</v>
      </c>
      <c r="AR1536" s="55">
        <f t="shared" si="368"/>
        <v>0</v>
      </c>
      <c r="AS1536" s="55">
        <f t="shared" si="368"/>
        <v>0</v>
      </c>
      <c r="AT1536" s="55">
        <f t="shared" si="368"/>
        <v>0</v>
      </c>
      <c r="AU1536" s="55">
        <f t="shared" si="368"/>
        <v>0</v>
      </c>
      <c r="AV1536" s="54">
        <f t="shared" si="359"/>
        <v>0</v>
      </c>
      <c r="AW1536" s="54">
        <f t="shared" si="360"/>
        <v>0</v>
      </c>
      <c r="AX1536" s="54">
        <f t="shared" si="361"/>
        <v>0</v>
      </c>
    </row>
    <row r="1537" spans="9:50">
      <c r="I1537" s="55">
        <f t="shared" si="356"/>
        <v>0</v>
      </c>
      <c r="J1537" s="55">
        <f t="shared" si="370"/>
        <v>0</v>
      </c>
      <c r="K1537" s="55">
        <f t="shared" si="370"/>
        <v>0</v>
      </c>
      <c r="L1537" s="55">
        <f t="shared" si="370"/>
        <v>0</v>
      </c>
      <c r="M1537" s="55">
        <f t="shared" si="370"/>
        <v>0</v>
      </c>
      <c r="N1537" s="55">
        <f t="shared" si="370"/>
        <v>0</v>
      </c>
      <c r="O1537" s="55">
        <f t="shared" si="370"/>
        <v>0</v>
      </c>
      <c r="P1537" s="55">
        <f t="shared" si="370"/>
        <v>0</v>
      </c>
      <c r="Q1537" s="55">
        <f t="shared" si="370"/>
        <v>0</v>
      </c>
      <c r="R1537" s="55">
        <f t="shared" si="370"/>
        <v>0</v>
      </c>
      <c r="S1537" s="55">
        <f t="shared" si="370"/>
        <v>0</v>
      </c>
      <c r="T1537" s="55">
        <f t="shared" si="370"/>
        <v>0</v>
      </c>
      <c r="U1537" s="55">
        <f t="shared" si="370"/>
        <v>0</v>
      </c>
      <c r="V1537" s="55">
        <f t="shared" si="370"/>
        <v>0</v>
      </c>
      <c r="W1537" s="55">
        <f t="shared" si="370"/>
        <v>0</v>
      </c>
      <c r="X1537" s="55">
        <f t="shared" si="370"/>
        <v>0</v>
      </c>
      <c r="Y1537" s="55">
        <f t="shared" si="370"/>
        <v>0</v>
      </c>
      <c r="Z1537" s="55">
        <f t="shared" si="369"/>
        <v>0</v>
      </c>
      <c r="AA1537" s="55">
        <f t="shared" si="369"/>
        <v>0</v>
      </c>
      <c r="AB1537" s="55">
        <f t="shared" si="369"/>
        <v>0</v>
      </c>
      <c r="AC1537" s="55">
        <f t="shared" si="369"/>
        <v>0</v>
      </c>
      <c r="AD1537" s="55">
        <f t="shared" si="369"/>
        <v>0</v>
      </c>
      <c r="AE1537" s="55">
        <f t="shared" si="369"/>
        <v>0</v>
      </c>
      <c r="AF1537" s="55">
        <f t="shared" si="369"/>
        <v>0</v>
      </c>
      <c r="AG1537" s="55">
        <f t="shared" si="369"/>
        <v>0</v>
      </c>
      <c r="AH1537" s="55">
        <f t="shared" si="369"/>
        <v>0</v>
      </c>
      <c r="AI1537" s="55">
        <f t="shared" si="369"/>
        <v>0</v>
      </c>
      <c r="AJ1537" s="55">
        <f t="shared" si="369"/>
        <v>0</v>
      </c>
      <c r="AK1537" s="55">
        <f t="shared" si="369"/>
        <v>0</v>
      </c>
      <c r="AL1537" s="55">
        <f t="shared" si="369"/>
        <v>0</v>
      </c>
      <c r="AM1537" s="55">
        <f t="shared" si="369"/>
        <v>0</v>
      </c>
      <c r="AN1537" s="55">
        <f t="shared" si="369"/>
        <v>0</v>
      </c>
      <c r="AO1537" s="55">
        <f t="shared" si="368"/>
        <v>0</v>
      </c>
      <c r="AP1537" s="55">
        <f t="shared" si="368"/>
        <v>0</v>
      </c>
      <c r="AQ1537" s="55">
        <f t="shared" si="368"/>
        <v>0</v>
      </c>
      <c r="AR1537" s="55">
        <f t="shared" si="368"/>
        <v>0</v>
      </c>
      <c r="AS1537" s="55">
        <f t="shared" si="368"/>
        <v>0</v>
      </c>
      <c r="AT1537" s="55">
        <f t="shared" si="368"/>
        <v>0</v>
      </c>
      <c r="AU1537" s="55">
        <f t="shared" si="368"/>
        <v>0</v>
      </c>
      <c r="AV1537" s="54">
        <f t="shared" si="359"/>
        <v>0</v>
      </c>
      <c r="AW1537" s="54">
        <f t="shared" si="360"/>
        <v>0</v>
      </c>
      <c r="AX1537" s="54">
        <f t="shared" si="361"/>
        <v>0</v>
      </c>
    </row>
    <row r="1538" spans="9:50">
      <c r="I1538" s="55">
        <f t="shared" si="356"/>
        <v>0</v>
      </c>
      <c r="J1538" s="55">
        <f t="shared" si="370"/>
        <v>0</v>
      </c>
      <c r="K1538" s="55">
        <f t="shared" si="370"/>
        <v>0</v>
      </c>
      <c r="L1538" s="55">
        <f t="shared" si="370"/>
        <v>0</v>
      </c>
      <c r="M1538" s="55">
        <f t="shared" si="370"/>
        <v>0</v>
      </c>
      <c r="N1538" s="55">
        <f t="shared" si="370"/>
        <v>0</v>
      </c>
      <c r="O1538" s="55">
        <f t="shared" si="370"/>
        <v>0</v>
      </c>
      <c r="P1538" s="55">
        <f t="shared" si="370"/>
        <v>0</v>
      </c>
      <c r="Q1538" s="55">
        <f t="shared" si="370"/>
        <v>0</v>
      </c>
      <c r="R1538" s="55">
        <f t="shared" si="370"/>
        <v>0</v>
      </c>
      <c r="S1538" s="55">
        <f t="shared" si="370"/>
        <v>0</v>
      </c>
      <c r="T1538" s="55">
        <f t="shared" si="370"/>
        <v>0</v>
      </c>
      <c r="U1538" s="55">
        <f t="shared" si="370"/>
        <v>0</v>
      </c>
      <c r="V1538" s="55">
        <f t="shared" si="370"/>
        <v>0</v>
      </c>
      <c r="W1538" s="55">
        <f t="shared" si="370"/>
        <v>0</v>
      </c>
      <c r="X1538" s="55">
        <f t="shared" si="370"/>
        <v>0</v>
      </c>
      <c r="Y1538" s="55">
        <f t="shared" ref="Y1538:AN1553" si="371">SUMIFS($F$2:$F$2000,$E$2:$E$2000,Y$1,$A$2:$A$2000,$H1538)</f>
        <v>0</v>
      </c>
      <c r="Z1538" s="55">
        <f t="shared" si="371"/>
        <v>0</v>
      </c>
      <c r="AA1538" s="55">
        <f t="shared" si="371"/>
        <v>0</v>
      </c>
      <c r="AB1538" s="55">
        <f t="shared" si="371"/>
        <v>0</v>
      </c>
      <c r="AC1538" s="55">
        <f t="shared" si="371"/>
        <v>0</v>
      </c>
      <c r="AD1538" s="55">
        <f t="shared" si="371"/>
        <v>0</v>
      </c>
      <c r="AE1538" s="55">
        <f t="shared" si="371"/>
        <v>0</v>
      </c>
      <c r="AF1538" s="55">
        <f t="shared" si="371"/>
        <v>0</v>
      </c>
      <c r="AG1538" s="55">
        <f t="shared" si="371"/>
        <v>0</v>
      </c>
      <c r="AH1538" s="55">
        <f t="shared" si="371"/>
        <v>0</v>
      </c>
      <c r="AI1538" s="55">
        <f t="shared" si="371"/>
        <v>0</v>
      </c>
      <c r="AJ1538" s="55">
        <f t="shared" si="371"/>
        <v>0</v>
      </c>
      <c r="AK1538" s="55">
        <f t="shared" si="371"/>
        <v>0</v>
      </c>
      <c r="AL1538" s="55">
        <f t="shared" si="371"/>
        <v>0</v>
      </c>
      <c r="AM1538" s="55">
        <f t="shared" si="371"/>
        <v>0</v>
      </c>
      <c r="AN1538" s="55">
        <f t="shared" si="371"/>
        <v>0</v>
      </c>
      <c r="AO1538" s="55">
        <f t="shared" si="368"/>
        <v>0</v>
      </c>
      <c r="AP1538" s="55">
        <f t="shared" si="368"/>
        <v>0</v>
      </c>
      <c r="AQ1538" s="55">
        <f t="shared" si="368"/>
        <v>0</v>
      </c>
      <c r="AR1538" s="55">
        <f t="shared" si="368"/>
        <v>0</v>
      </c>
      <c r="AS1538" s="55">
        <f t="shared" si="368"/>
        <v>0</v>
      </c>
      <c r="AT1538" s="55">
        <f t="shared" si="368"/>
        <v>0</v>
      </c>
      <c r="AU1538" s="55">
        <f t="shared" si="368"/>
        <v>0</v>
      </c>
      <c r="AV1538" s="54">
        <f t="shared" si="359"/>
        <v>0</v>
      </c>
      <c r="AW1538" s="54">
        <f t="shared" si="360"/>
        <v>0</v>
      </c>
      <c r="AX1538" s="54">
        <f t="shared" si="361"/>
        <v>0</v>
      </c>
    </row>
    <row r="1539" spans="9:50">
      <c r="I1539" s="55">
        <f t="shared" ref="I1539:I1602" si="372">SUMIFS($F$2:$F$2000,$B$2:$B$2000,"0",$A$2:$A$2000,$H1539)</f>
        <v>0</v>
      </c>
      <c r="J1539" s="55">
        <f t="shared" ref="J1539:Y1554" si="373">SUMIFS($F$2:$F$2000,$E$2:$E$2000,J$1,$A$2:$A$2000,$H1539)</f>
        <v>0</v>
      </c>
      <c r="K1539" s="55">
        <f t="shared" si="373"/>
        <v>0</v>
      </c>
      <c r="L1539" s="55">
        <f t="shared" si="373"/>
        <v>0</v>
      </c>
      <c r="M1539" s="55">
        <f t="shared" si="373"/>
        <v>0</v>
      </c>
      <c r="N1539" s="55">
        <f t="shared" si="373"/>
        <v>0</v>
      </c>
      <c r="O1539" s="55">
        <f t="shared" si="373"/>
        <v>0</v>
      </c>
      <c r="P1539" s="55">
        <f t="shared" si="373"/>
        <v>0</v>
      </c>
      <c r="Q1539" s="55">
        <f t="shared" si="373"/>
        <v>0</v>
      </c>
      <c r="R1539" s="55">
        <f t="shared" si="373"/>
        <v>0</v>
      </c>
      <c r="S1539" s="55">
        <f t="shared" si="373"/>
        <v>0</v>
      </c>
      <c r="T1539" s="55">
        <f t="shared" si="373"/>
        <v>0</v>
      </c>
      <c r="U1539" s="55">
        <f t="shared" si="373"/>
        <v>0</v>
      </c>
      <c r="V1539" s="55">
        <f t="shared" si="373"/>
        <v>0</v>
      </c>
      <c r="W1539" s="55">
        <f t="shared" si="373"/>
        <v>0</v>
      </c>
      <c r="X1539" s="55">
        <f t="shared" si="373"/>
        <v>0</v>
      </c>
      <c r="Y1539" s="55">
        <f t="shared" si="373"/>
        <v>0</v>
      </c>
      <c r="Z1539" s="55">
        <f t="shared" si="371"/>
        <v>0</v>
      </c>
      <c r="AA1539" s="55">
        <f t="shared" si="371"/>
        <v>0</v>
      </c>
      <c r="AB1539" s="55">
        <f t="shared" si="371"/>
        <v>0</v>
      </c>
      <c r="AC1539" s="55">
        <f t="shared" si="371"/>
        <v>0</v>
      </c>
      <c r="AD1539" s="55">
        <f t="shared" si="371"/>
        <v>0</v>
      </c>
      <c r="AE1539" s="55">
        <f t="shared" si="371"/>
        <v>0</v>
      </c>
      <c r="AF1539" s="55">
        <f t="shared" si="371"/>
        <v>0</v>
      </c>
      <c r="AG1539" s="55">
        <f t="shared" si="371"/>
        <v>0</v>
      </c>
      <c r="AH1539" s="55">
        <f t="shared" si="371"/>
        <v>0</v>
      </c>
      <c r="AI1539" s="55">
        <f t="shared" si="371"/>
        <v>0</v>
      </c>
      <c r="AJ1539" s="55">
        <f t="shared" si="371"/>
        <v>0</v>
      </c>
      <c r="AK1539" s="55">
        <f t="shared" si="371"/>
        <v>0</v>
      </c>
      <c r="AL1539" s="55">
        <f t="shared" si="371"/>
        <v>0</v>
      </c>
      <c r="AM1539" s="55">
        <f t="shared" si="371"/>
        <v>0</v>
      </c>
      <c r="AN1539" s="55">
        <f t="shared" si="371"/>
        <v>0</v>
      </c>
      <c r="AO1539" s="55">
        <f t="shared" si="368"/>
        <v>0</v>
      </c>
      <c r="AP1539" s="55">
        <f t="shared" si="368"/>
        <v>0</v>
      </c>
      <c r="AQ1539" s="55">
        <f t="shared" si="368"/>
        <v>0</v>
      </c>
      <c r="AR1539" s="55">
        <f t="shared" si="368"/>
        <v>0</v>
      </c>
      <c r="AS1539" s="55">
        <f t="shared" si="368"/>
        <v>0</v>
      </c>
      <c r="AT1539" s="55">
        <f t="shared" si="368"/>
        <v>0</v>
      </c>
      <c r="AU1539" s="55">
        <f t="shared" si="368"/>
        <v>0</v>
      </c>
      <c r="AV1539" s="54">
        <f t="shared" ref="AV1539:AV1602" si="374">I1539</f>
        <v>0</v>
      </c>
      <c r="AW1539" s="54">
        <f t="shared" ref="AW1539:AW1602" si="375">SUM(J1539:AU1539)</f>
        <v>0</v>
      </c>
      <c r="AX1539" s="54">
        <f t="shared" ref="AX1539:AX1602" si="376">AW1539+AV1539</f>
        <v>0</v>
      </c>
    </row>
    <row r="1540" spans="9:50">
      <c r="I1540" s="55">
        <f t="shared" si="372"/>
        <v>0</v>
      </c>
      <c r="J1540" s="55">
        <f t="shared" si="373"/>
        <v>0</v>
      </c>
      <c r="K1540" s="55">
        <f t="shared" si="373"/>
        <v>0</v>
      </c>
      <c r="L1540" s="55">
        <f t="shared" si="373"/>
        <v>0</v>
      </c>
      <c r="M1540" s="55">
        <f t="shared" si="373"/>
        <v>0</v>
      </c>
      <c r="N1540" s="55">
        <f t="shared" si="373"/>
        <v>0</v>
      </c>
      <c r="O1540" s="55">
        <f t="shared" si="373"/>
        <v>0</v>
      </c>
      <c r="P1540" s="55">
        <f t="shared" si="373"/>
        <v>0</v>
      </c>
      <c r="Q1540" s="55">
        <f t="shared" si="373"/>
        <v>0</v>
      </c>
      <c r="R1540" s="55">
        <f t="shared" si="373"/>
        <v>0</v>
      </c>
      <c r="S1540" s="55">
        <f t="shared" si="373"/>
        <v>0</v>
      </c>
      <c r="T1540" s="55">
        <f t="shared" si="373"/>
        <v>0</v>
      </c>
      <c r="U1540" s="55">
        <f t="shared" si="373"/>
        <v>0</v>
      </c>
      <c r="V1540" s="55">
        <f t="shared" si="373"/>
        <v>0</v>
      </c>
      <c r="W1540" s="55">
        <f t="shared" si="373"/>
        <v>0</v>
      </c>
      <c r="X1540" s="55">
        <f t="shared" si="373"/>
        <v>0</v>
      </c>
      <c r="Y1540" s="55">
        <f t="shared" si="373"/>
        <v>0</v>
      </c>
      <c r="Z1540" s="55">
        <f t="shared" si="371"/>
        <v>0</v>
      </c>
      <c r="AA1540" s="55">
        <f t="shared" si="371"/>
        <v>0</v>
      </c>
      <c r="AB1540" s="55">
        <f t="shared" si="371"/>
        <v>0</v>
      </c>
      <c r="AC1540" s="55">
        <f t="shared" si="371"/>
        <v>0</v>
      </c>
      <c r="AD1540" s="55">
        <f t="shared" si="371"/>
        <v>0</v>
      </c>
      <c r="AE1540" s="55">
        <f t="shared" si="371"/>
        <v>0</v>
      </c>
      <c r="AF1540" s="55">
        <f t="shared" si="371"/>
        <v>0</v>
      </c>
      <c r="AG1540" s="55">
        <f t="shared" si="371"/>
        <v>0</v>
      </c>
      <c r="AH1540" s="55">
        <f t="shared" si="371"/>
        <v>0</v>
      </c>
      <c r="AI1540" s="55">
        <f t="shared" si="371"/>
        <v>0</v>
      </c>
      <c r="AJ1540" s="55">
        <f t="shared" si="371"/>
        <v>0</v>
      </c>
      <c r="AK1540" s="55">
        <f t="shared" si="371"/>
        <v>0</v>
      </c>
      <c r="AL1540" s="55">
        <f t="shared" si="371"/>
        <v>0</v>
      </c>
      <c r="AM1540" s="55">
        <f t="shared" si="371"/>
        <v>0</v>
      </c>
      <c r="AN1540" s="55">
        <f t="shared" si="371"/>
        <v>0</v>
      </c>
      <c r="AO1540" s="55">
        <f t="shared" si="368"/>
        <v>0</v>
      </c>
      <c r="AP1540" s="55">
        <f t="shared" si="368"/>
        <v>0</v>
      </c>
      <c r="AQ1540" s="55">
        <f t="shared" si="368"/>
        <v>0</v>
      </c>
      <c r="AR1540" s="55">
        <f t="shared" si="368"/>
        <v>0</v>
      </c>
      <c r="AS1540" s="55">
        <f t="shared" si="368"/>
        <v>0</v>
      </c>
      <c r="AT1540" s="55">
        <f t="shared" si="368"/>
        <v>0</v>
      </c>
      <c r="AU1540" s="55">
        <f t="shared" si="368"/>
        <v>0</v>
      </c>
      <c r="AV1540" s="54">
        <f t="shared" si="374"/>
        <v>0</v>
      </c>
      <c r="AW1540" s="54">
        <f t="shared" si="375"/>
        <v>0</v>
      </c>
      <c r="AX1540" s="54">
        <f t="shared" si="376"/>
        <v>0</v>
      </c>
    </row>
    <row r="1541" spans="9:50">
      <c r="I1541" s="55">
        <f t="shared" si="372"/>
        <v>0</v>
      </c>
      <c r="J1541" s="55">
        <f t="shared" si="373"/>
        <v>0</v>
      </c>
      <c r="K1541" s="55">
        <f t="shared" si="373"/>
        <v>0</v>
      </c>
      <c r="L1541" s="55">
        <f t="shared" si="373"/>
        <v>0</v>
      </c>
      <c r="M1541" s="55">
        <f t="shared" si="373"/>
        <v>0</v>
      </c>
      <c r="N1541" s="55">
        <f t="shared" si="373"/>
        <v>0</v>
      </c>
      <c r="O1541" s="55">
        <f t="shared" si="373"/>
        <v>0</v>
      </c>
      <c r="P1541" s="55">
        <f t="shared" si="373"/>
        <v>0</v>
      </c>
      <c r="Q1541" s="55">
        <f t="shared" si="373"/>
        <v>0</v>
      </c>
      <c r="R1541" s="55">
        <f t="shared" si="373"/>
        <v>0</v>
      </c>
      <c r="S1541" s="55">
        <f t="shared" si="373"/>
        <v>0</v>
      </c>
      <c r="T1541" s="55">
        <f t="shared" si="373"/>
        <v>0</v>
      </c>
      <c r="U1541" s="55">
        <f t="shared" si="373"/>
        <v>0</v>
      </c>
      <c r="V1541" s="55">
        <f t="shared" si="373"/>
        <v>0</v>
      </c>
      <c r="W1541" s="55">
        <f t="shared" si="373"/>
        <v>0</v>
      </c>
      <c r="X1541" s="55">
        <f t="shared" si="373"/>
        <v>0</v>
      </c>
      <c r="Y1541" s="55">
        <f t="shared" si="373"/>
        <v>0</v>
      </c>
      <c r="Z1541" s="55">
        <f t="shared" si="371"/>
        <v>0</v>
      </c>
      <c r="AA1541" s="55">
        <f t="shared" si="371"/>
        <v>0</v>
      </c>
      <c r="AB1541" s="55">
        <f t="shared" si="371"/>
        <v>0</v>
      </c>
      <c r="AC1541" s="55">
        <f t="shared" si="371"/>
        <v>0</v>
      </c>
      <c r="AD1541" s="55">
        <f t="shared" si="371"/>
        <v>0</v>
      </c>
      <c r="AE1541" s="55">
        <f t="shared" si="371"/>
        <v>0</v>
      </c>
      <c r="AF1541" s="55">
        <f t="shared" si="371"/>
        <v>0</v>
      </c>
      <c r="AG1541" s="55">
        <f t="shared" si="371"/>
        <v>0</v>
      </c>
      <c r="AH1541" s="55">
        <f t="shared" si="371"/>
        <v>0</v>
      </c>
      <c r="AI1541" s="55">
        <f t="shared" si="371"/>
        <v>0</v>
      </c>
      <c r="AJ1541" s="55">
        <f t="shared" si="371"/>
        <v>0</v>
      </c>
      <c r="AK1541" s="55">
        <f t="shared" si="371"/>
        <v>0</v>
      </c>
      <c r="AL1541" s="55">
        <f t="shared" si="371"/>
        <v>0</v>
      </c>
      <c r="AM1541" s="55">
        <f t="shared" si="371"/>
        <v>0</v>
      </c>
      <c r="AN1541" s="55">
        <f t="shared" si="371"/>
        <v>0</v>
      </c>
      <c r="AO1541" s="55">
        <f t="shared" si="368"/>
        <v>0</v>
      </c>
      <c r="AP1541" s="55">
        <f t="shared" si="368"/>
        <v>0</v>
      </c>
      <c r="AQ1541" s="55">
        <f t="shared" si="368"/>
        <v>0</v>
      </c>
      <c r="AR1541" s="55">
        <f t="shared" si="368"/>
        <v>0</v>
      </c>
      <c r="AS1541" s="55">
        <f t="shared" si="368"/>
        <v>0</v>
      </c>
      <c r="AT1541" s="55">
        <f t="shared" si="368"/>
        <v>0</v>
      </c>
      <c r="AU1541" s="55">
        <f t="shared" si="368"/>
        <v>0</v>
      </c>
      <c r="AV1541" s="54">
        <f t="shared" si="374"/>
        <v>0</v>
      </c>
      <c r="AW1541" s="54">
        <f t="shared" si="375"/>
        <v>0</v>
      </c>
      <c r="AX1541" s="54">
        <f t="shared" si="376"/>
        <v>0</v>
      </c>
    </row>
    <row r="1542" spans="9:50">
      <c r="I1542" s="55">
        <f t="shared" si="372"/>
        <v>0</v>
      </c>
      <c r="J1542" s="55">
        <f t="shared" si="373"/>
        <v>0</v>
      </c>
      <c r="K1542" s="55">
        <f t="shared" si="373"/>
        <v>0</v>
      </c>
      <c r="L1542" s="55">
        <f t="shared" si="373"/>
        <v>0</v>
      </c>
      <c r="M1542" s="55">
        <f t="shared" si="373"/>
        <v>0</v>
      </c>
      <c r="N1542" s="55">
        <f t="shared" si="373"/>
        <v>0</v>
      </c>
      <c r="O1542" s="55">
        <f t="shared" si="373"/>
        <v>0</v>
      </c>
      <c r="P1542" s="55">
        <f t="shared" si="373"/>
        <v>0</v>
      </c>
      <c r="Q1542" s="55">
        <f t="shared" si="373"/>
        <v>0</v>
      </c>
      <c r="R1542" s="55">
        <f t="shared" si="373"/>
        <v>0</v>
      </c>
      <c r="S1542" s="55">
        <f t="shared" si="373"/>
        <v>0</v>
      </c>
      <c r="T1542" s="55">
        <f t="shared" si="373"/>
        <v>0</v>
      </c>
      <c r="U1542" s="55">
        <f t="shared" si="373"/>
        <v>0</v>
      </c>
      <c r="V1542" s="55">
        <f t="shared" si="373"/>
        <v>0</v>
      </c>
      <c r="W1542" s="55">
        <f t="shared" si="373"/>
        <v>0</v>
      </c>
      <c r="X1542" s="55">
        <f t="shared" si="373"/>
        <v>0</v>
      </c>
      <c r="Y1542" s="55">
        <f t="shared" si="373"/>
        <v>0</v>
      </c>
      <c r="Z1542" s="55">
        <f t="shared" si="371"/>
        <v>0</v>
      </c>
      <c r="AA1542" s="55">
        <f t="shared" si="371"/>
        <v>0</v>
      </c>
      <c r="AB1542" s="55">
        <f t="shared" si="371"/>
        <v>0</v>
      </c>
      <c r="AC1542" s="55">
        <f t="shared" si="371"/>
        <v>0</v>
      </c>
      <c r="AD1542" s="55">
        <f t="shared" si="371"/>
        <v>0</v>
      </c>
      <c r="AE1542" s="55">
        <f t="shared" si="371"/>
        <v>0</v>
      </c>
      <c r="AF1542" s="55">
        <f t="shared" si="371"/>
        <v>0</v>
      </c>
      <c r="AG1542" s="55">
        <f t="shared" si="371"/>
        <v>0</v>
      </c>
      <c r="AH1542" s="55">
        <f t="shared" si="371"/>
        <v>0</v>
      </c>
      <c r="AI1542" s="55">
        <f t="shared" si="371"/>
        <v>0</v>
      </c>
      <c r="AJ1542" s="55">
        <f t="shared" si="371"/>
        <v>0</v>
      </c>
      <c r="AK1542" s="55">
        <f t="shared" si="371"/>
        <v>0</v>
      </c>
      <c r="AL1542" s="55">
        <f t="shared" si="371"/>
        <v>0</v>
      </c>
      <c r="AM1542" s="55">
        <f t="shared" si="371"/>
        <v>0</v>
      </c>
      <c r="AN1542" s="55">
        <f t="shared" si="371"/>
        <v>0</v>
      </c>
      <c r="AO1542" s="55">
        <f t="shared" si="368"/>
        <v>0</v>
      </c>
      <c r="AP1542" s="55">
        <f t="shared" si="368"/>
        <v>0</v>
      </c>
      <c r="AQ1542" s="55">
        <f t="shared" si="368"/>
        <v>0</v>
      </c>
      <c r="AR1542" s="55">
        <f t="shared" si="368"/>
        <v>0</v>
      </c>
      <c r="AS1542" s="55">
        <f t="shared" si="368"/>
        <v>0</v>
      </c>
      <c r="AT1542" s="55">
        <f t="shared" si="368"/>
        <v>0</v>
      </c>
      <c r="AU1542" s="55">
        <f t="shared" si="368"/>
        <v>0</v>
      </c>
      <c r="AV1542" s="54">
        <f t="shared" si="374"/>
        <v>0</v>
      </c>
      <c r="AW1542" s="54">
        <f t="shared" si="375"/>
        <v>0</v>
      </c>
      <c r="AX1542" s="54">
        <f t="shared" si="376"/>
        <v>0</v>
      </c>
    </row>
    <row r="1543" spans="9:50">
      <c r="I1543" s="55">
        <f t="shared" si="372"/>
        <v>0</v>
      </c>
      <c r="J1543" s="55">
        <f t="shared" si="373"/>
        <v>0</v>
      </c>
      <c r="K1543" s="55">
        <f t="shared" si="373"/>
        <v>0</v>
      </c>
      <c r="L1543" s="55">
        <f t="shared" si="373"/>
        <v>0</v>
      </c>
      <c r="M1543" s="55">
        <f t="shared" si="373"/>
        <v>0</v>
      </c>
      <c r="N1543" s="55">
        <f t="shared" si="373"/>
        <v>0</v>
      </c>
      <c r="O1543" s="55">
        <f t="shared" si="373"/>
        <v>0</v>
      </c>
      <c r="P1543" s="55">
        <f t="shared" si="373"/>
        <v>0</v>
      </c>
      <c r="Q1543" s="55">
        <f t="shared" si="373"/>
        <v>0</v>
      </c>
      <c r="R1543" s="55">
        <f t="shared" si="373"/>
        <v>0</v>
      </c>
      <c r="S1543" s="55">
        <f t="shared" si="373"/>
        <v>0</v>
      </c>
      <c r="T1543" s="55">
        <f t="shared" si="373"/>
        <v>0</v>
      </c>
      <c r="U1543" s="55">
        <f t="shared" si="373"/>
        <v>0</v>
      </c>
      <c r="V1543" s="55">
        <f t="shared" si="373"/>
        <v>0</v>
      </c>
      <c r="W1543" s="55">
        <f t="shared" si="373"/>
        <v>0</v>
      </c>
      <c r="X1543" s="55">
        <f t="shared" si="373"/>
        <v>0</v>
      </c>
      <c r="Y1543" s="55">
        <f t="shared" si="373"/>
        <v>0</v>
      </c>
      <c r="Z1543" s="55">
        <f t="shared" si="371"/>
        <v>0</v>
      </c>
      <c r="AA1543" s="55">
        <f t="shared" si="371"/>
        <v>0</v>
      </c>
      <c r="AB1543" s="55">
        <f t="shared" si="371"/>
        <v>0</v>
      </c>
      <c r="AC1543" s="55">
        <f t="shared" si="371"/>
        <v>0</v>
      </c>
      <c r="AD1543" s="55">
        <f t="shared" si="371"/>
        <v>0</v>
      </c>
      <c r="AE1543" s="55">
        <f t="shared" si="371"/>
        <v>0</v>
      </c>
      <c r="AF1543" s="55">
        <f t="shared" si="371"/>
        <v>0</v>
      </c>
      <c r="AG1543" s="55">
        <f t="shared" si="371"/>
        <v>0</v>
      </c>
      <c r="AH1543" s="55">
        <f t="shared" si="371"/>
        <v>0</v>
      </c>
      <c r="AI1543" s="55">
        <f t="shared" si="371"/>
        <v>0</v>
      </c>
      <c r="AJ1543" s="55">
        <f t="shared" si="371"/>
        <v>0</v>
      </c>
      <c r="AK1543" s="55">
        <f t="shared" si="371"/>
        <v>0</v>
      </c>
      <c r="AL1543" s="55">
        <f t="shared" si="371"/>
        <v>0</v>
      </c>
      <c r="AM1543" s="55">
        <f t="shared" si="371"/>
        <v>0</v>
      </c>
      <c r="AN1543" s="55">
        <f t="shared" si="371"/>
        <v>0</v>
      </c>
      <c r="AO1543" s="55">
        <f t="shared" si="368"/>
        <v>0</v>
      </c>
      <c r="AP1543" s="55">
        <f t="shared" si="368"/>
        <v>0</v>
      </c>
      <c r="AQ1543" s="55">
        <f t="shared" si="368"/>
        <v>0</v>
      </c>
      <c r="AR1543" s="55">
        <f t="shared" si="368"/>
        <v>0</v>
      </c>
      <c r="AS1543" s="55">
        <f t="shared" si="368"/>
        <v>0</v>
      </c>
      <c r="AT1543" s="55">
        <f t="shared" si="368"/>
        <v>0</v>
      </c>
      <c r="AU1543" s="55">
        <f t="shared" si="368"/>
        <v>0</v>
      </c>
      <c r="AV1543" s="54">
        <f t="shared" si="374"/>
        <v>0</v>
      </c>
      <c r="AW1543" s="54">
        <f t="shared" si="375"/>
        <v>0</v>
      </c>
      <c r="AX1543" s="54">
        <f t="shared" si="376"/>
        <v>0</v>
      </c>
    </row>
    <row r="1544" spans="9:50">
      <c r="I1544" s="55">
        <f t="shared" si="372"/>
        <v>0</v>
      </c>
      <c r="J1544" s="55">
        <f t="shared" si="373"/>
        <v>0</v>
      </c>
      <c r="K1544" s="55">
        <f t="shared" si="373"/>
        <v>0</v>
      </c>
      <c r="L1544" s="55">
        <f t="shared" si="373"/>
        <v>0</v>
      </c>
      <c r="M1544" s="55">
        <f t="shared" si="373"/>
        <v>0</v>
      </c>
      <c r="N1544" s="55">
        <f t="shared" si="373"/>
        <v>0</v>
      </c>
      <c r="O1544" s="55">
        <f t="shared" si="373"/>
        <v>0</v>
      </c>
      <c r="P1544" s="55">
        <f t="shared" si="373"/>
        <v>0</v>
      </c>
      <c r="Q1544" s="55">
        <f t="shared" si="373"/>
        <v>0</v>
      </c>
      <c r="R1544" s="55">
        <f t="shared" si="373"/>
        <v>0</v>
      </c>
      <c r="S1544" s="55">
        <f t="shared" si="373"/>
        <v>0</v>
      </c>
      <c r="T1544" s="55">
        <f t="shared" si="373"/>
        <v>0</v>
      </c>
      <c r="U1544" s="55">
        <f t="shared" si="373"/>
        <v>0</v>
      </c>
      <c r="V1544" s="55">
        <f t="shared" si="373"/>
        <v>0</v>
      </c>
      <c r="W1544" s="55">
        <f t="shared" si="373"/>
        <v>0</v>
      </c>
      <c r="X1544" s="55">
        <f t="shared" si="373"/>
        <v>0</v>
      </c>
      <c r="Y1544" s="55">
        <f t="shared" si="373"/>
        <v>0</v>
      </c>
      <c r="Z1544" s="55">
        <f t="shared" si="371"/>
        <v>0</v>
      </c>
      <c r="AA1544" s="55">
        <f t="shared" si="371"/>
        <v>0</v>
      </c>
      <c r="AB1544" s="55">
        <f t="shared" si="371"/>
        <v>0</v>
      </c>
      <c r="AC1544" s="55">
        <f t="shared" si="371"/>
        <v>0</v>
      </c>
      <c r="AD1544" s="55">
        <f t="shared" si="371"/>
        <v>0</v>
      </c>
      <c r="AE1544" s="55">
        <f t="shared" si="371"/>
        <v>0</v>
      </c>
      <c r="AF1544" s="55">
        <f t="shared" si="371"/>
        <v>0</v>
      </c>
      <c r="AG1544" s="55">
        <f t="shared" si="371"/>
        <v>0</v>
      </c>
      <c r="AH1544" s="55">
        <f t="shared" si="371"/>
        <v>0</v>
      </c>
      <c r="AI1544" s="55">
        <f t="shared" si="371"/>
        <v>0</v>
      </c>
      <c r="AJ1544" s="55">
        <f t="shared" si="371"/>
        <v>0</v>
      </c>
      <c r="AK1544" s="55">
        <f t="shared" si="371"/>
        <v>0</v>
      </c>
      <c r="AL1544" s="55">
        <f t="shared" si="371"/>
        <v>0</v>
      </c>
      <c r="AM1544" s="55">
        <f t="shared" si="371"/>
        <v>0</v>
      </c>
      <c r="AN1544" s="55">
        <f t="shared" si="371"/>
        <v>0</v>
      </c>
      <c r="AO1544" s="55">
        <f t="shared" si="368"/>
        <v>0</v>
      </c>
      <c r="AP1544" s="55">
        <f t="shared" si="368"/>
        <v>0</v>
      </c>
      <c r="AQ1544" s="55">
        <f t="shared" si="368"/>
        <v>0</v>
      </c>
      <c r="AR1544" s="55">
        <f t="shared" si="368"/>
        <v>0</v>
      </c>
      <c r="AS1544" s="55">
        <f t="shared" si="368"/>
        <v>0</v>
      </c>
      <c r="AT1544" s="55">
        <f t="shared" si="368"/>
        <v>0</v>
      </c>
      <c r="AU1544" s="55">
        <f t="shared" si="368"/>
        <v>0</v>
      </c>
      <c r="AV1544" s="54">
        <f t="shared" si="374"/>
        <v>0</v>
      </c>
      <c r="AW1544" s="54">
        <f t="shared" si="375"/>
        <v>0</v>
      </c>
      <c r="AX1544" s="54">
        <f t="shared" si="376"/>
        <v>0</v>
      </c>
    </row>
    <row r="1545" spans="9:50">
      <c r="I1545" s="55">
        <f t="shared" si="372"/>
        <v>0</v>
      </c>
      <c r="J1545" s="55">
        <f t="shared" si="373"/>
        <v>0</v>
      </c>
      <c r="K1545" s="55">
        <f t="shared" si="373"/>
        <v>0</v>
      </c>
      <c r="L1545" s="55">
        <f t="shared" si="373"/>
        <v>0</v>
      </c>
      <c r="M1545" s="55">
        <f t="shared" si="373"/>
        <v>0</v>
      </c>
      <c r="N1545" s="55">
        <f t="shared" si="373"/>
        <v>0</v>
      </c>
      <c r="O1545" s="55">
        <f t="shared" si="373"/>
        <v>0</v>
      </c>
      <c r="P1545" s="55">
        <f t="shared" si="373"/>
        <v>0</v>
      </c>
      <c r="Q1545" s="55">
        <f t="shared" si="373"/>
        <v>0</v>
      </c>
      <c r="R1545" s="55">
        <f t="shared" si="373"/>
        <v>0</v>
      </c>
      <c r="S1545" s="55">
        <f t="shared" si="373"/>
        <v>0</v>
      </c>
      <c r="T1545" s="55">
        <f t="shared" si="373"/>
        <v>0</v>
      </c>
      <c r="U1545" s="55">
        <f t="shared" si="373"/>
        <v>0</v>
      </c>
      <c r="V1545" s="55">
        <f t="shared" si="373"/>
        <v>0</v>
      </c>
      <c r="W1545" s="55">
        <f t="shared" si="373"/>
        <v>0</v>
      </c>
      <c r="X1545" s="55">
        <f t="shared" si="373"/>
        <v>0</v>
      </c>
      <c r="Y1545" s="55">
        <f t="shared" si="373"/>
        <v>0</v>
      </c>
      <c r="Z1545" s="55">
        <f t="shared" si="371"/>
        <v>0</v>
      </c>
      <c r="AA1545" s="55">
        <f t="shared" si="371"/>
        <v>0</v>
      </c>
      <c r="AB1545" s="55">
        <f t="shared" si="371"/>
        <v>0</v>
      </c>
      <c r="AC1545" s="55">
        <f t="shared" si="371"/>
        <v>0</v>
      </c>
      <c r="AD1545" s="55">
        <f t="shared" si="371"/>
        <v>0</v>
      </c>
      <c r="AE1545" s="55">
        <f t="shared" si="371"/>
        <v>0</v>
      </c>
      <c r="AF1545" s="55">
        <f t="shared" si="371"/>
        <v>0</v>
      </c>
      <c r="AG1545" s="55">
        <f t="shared" si="371"/>
        <v>0</v>
      </c>
      <c r="AH1545" s="55">
        <f t="shared" si="371"/>
        <v>0</v>
      </c>
      <c r="AI1545" s="55">
        <f t="shared" si="371"/>
        <v>0</v>
      </c>
      <c r="AJ1545" s="55">
        <f t="shared" si="371"/>
        <v>0</v>
      </c>
      <c r="AK1545" s="55">
        <f t="shared" si="371"/>
        <v>0</v>
      </c>
      <c r="AL1545" s="55">
        <f t="shared" si="371"/>
        <v>0</v>
      </c>
      <c r="AM1545" s="55">
        <f t="shared" si="371"/>
        <v>0</v>
      </c>
      <c r="AN1545" s="55">
        <f t="shared" si="371"/>
        <v>0</v>
      </c>
      <c r="AO1545" s="55">
        <f t="shared" si="368"/>
        <v>0</v>
      </c>
      <c r="AP1545" s="55">
        <f t="shared" si="368"/>
        <v>0</v>
      </c>
      <c r="AQ1545" s="55">
        <f t="shared" si="368"/>
        <v>0</v>
      </c>
      <c r="AR1545" s="55">
        <f t="shared" si="368"/>
        <v>0</v>
      </c>
      <c r="AS1545" s="55">
        <f t="shared" si="368"/>
        <v>0</v>
      </c>
      <c r="AT1545" s="55">
        <f t="shared" si="368"/>
        <v>0</v>
      </c>
      <c r="AU1545" s="55">
        <f t="shared" si="368"/>
        <v>0</v>
      </c>
      <c r="AV1545" s="54">
        <f t="shared" si="374"/>
        <v>0</v>
      </c>
      <c r="AW1545" s="54">
        <f t="shared" si="375"/>
        <v>0</v>
      </c>
      <c r="AX1545" s="54">
        <f t="shared" si="376"/>
        <v>0</v>
      </c>
    </row>
    <row r="1546" spans="9:50">
      <c r="I1546" s="55">
        <f t="shared" si="372"/>
        <v>0</v>
      </c>
      <c r="J1546" s="55">
        <f t="shared" si="373"/>
        <v>0</v>
      </c>
      <c r="K1546" s="55">
        <f t="shared" si="373"/>
        <v>0</v>
      </c>
      <c r="L1546" s="55">
        <f t="shared" si="373"/>
        <v>0</v>
      </c>
      <c r="M1546" s="55">
        <f t="shared" si="373"/>
        <v>0</v>
      </c>
      <c r="N1546" s="55">
        <f t="shared" si="373"/>
        <v>0</v>
      </c>
      <c r="O1546" s="55">
        <f t="shared" si="373"/>
        <v>0</v>
      </c>
      <c r="P1546" s="55">
        <f t="shared" si="373"/>
        <v>0</v>
      </c>
      <c r="Q1546" s="55">
        <f t="shared" si="373"/>
        <v>0</v>
      </c>
      <c r="R1546" s="55">
        <f t="shared" si="373"/>
        <v>0</v>
      </c>
      <c r="S1546" s="55">
        <f t="shared" si="373"/>
        <v>0</v>
      </c>
      <c r="T1546" s="55">
        <f t="shared" si="373"/>
        <v>0</v>
      </c>
      <c r="U1546" s="55">
        <f t="shared" si="373"/>
        <v>0</v>
      </c>
      <c r="V1546" s="55">
        <f t="shared" si="373"/>
        <v>0</v>
      </c>
      <c r="W1546" s="55">
        <f t="shared" si="373"/>
        <v>0</v>
      </c>
      <c r="X1546" s="55">
        <f t="shared" si="373"/>
        <v>0</v>
      </c>
      <c r="Y1546" s="55">
        <f t="shared" si="373"/>
        <v>0</v>
      </c>
      <c r="Z1546" s="55">
        <f t="shared" si="371"/>
        <v>0</v>
      </c>
      <c r="AA1546" s="55">
        <f t="shared" si="371"/>
        <v>0</v>
      </c>
      <c r="AB1546" s="55">
        <f t="shared" si="371"/>
        <v>0</v>
      </c>
      <c r="AC1546" s="55">
        <f t="shared" si="371"/>
        <v>0</v>
      </c>
      <c r="AD1546" s="55">
        <f t="shared" si="371"/>
        <v>0</v>
      </c>
      <c r="AE1546" s="55">
        <f t="shared" si="371"/>
        <v>0</v>
      </c>
      <c r="AF1546" s="55">
        <f t="shared" si="371"/>
        <v>0</v>
      </c>
      <c r="AG1546" s="55">
        <f t="shared" si="371"/>
        <v>0</v>
      </c>
      <c r="AH1546" s="55">
        <f t="shared" si="371"/>
        <v>0</v>
      </c>
      <c r="AI1546" s="55">
        <f t="shared" si="371"/>
        <v>0</v>
      </c>
      <c r="AJ1546" s="55">
        <f t="shared" si="371"/>
        <v>0</v>
      </c>
      <c r="AK1546" s="55">
        <f t="shared" si="371"/>
        <v>0</v>
      </c>
      <c r="AL1546" s="55">
        <f t="shared" si="371"/>
        <v>0</v>
      </c>
      <c r="AM1546" s="55">
        <f t="shared" si="371"/>
        <v>0</v>
      </c>
      <c r="AN1546" s="55">
        <f t="shared" si="371"/>
        <v>0</v>
      </c>
      <c r="AO1546" s="55">
        <f t="shared" si="368"/>
        <v>0</v>
      </c>
      <c r="AP1546" s="55">
        <f t="shared" si="368"/>
        <v>0</v>
      </c>
      <c r="AQ1546" s="55">
        <f t="shared" si="368"/>
        <v>0</v>
      </c>
      <c r="AR1546" s="55">
        <f t="shared" si="368"/>
        <v>0</v>
      </c>
      <c r="AS1546" s="55">
        <f t="shared" si="368"/>
        <v>0</v>
      </c>
      <c r="AT1546" s="55">
        <f t="shared" si="368"/>
        <v>0</v>
      </c>
      <c r="AU1546" s="55">
        <f t="shared" si="368"/>
        <v>0</v>
      </c>
      <c r="AV1546" s="54">
        <f t="shared" si="374"/>
        <v>0</v>
      </c>
      <c r="AW1546" s="54">
        <f t="shared" si="375"/>
        <v>0</v>
      </c>
      <c r="AX1546" s="54">
        <f t="shared" si="376"/>
        <v>0</v>
      </c>
    </row>
    <row r="1547" spans="9:50">
      <c r="I1547" s="55">
        <f t="shared" si="372"/>
        <v>0</v>
      </c>
      <c r="J1547" s="55">
        <f t="shared" si="373"/>
        <v>0</v>
      </c>
      <c r="K1547" s="55">
        <f t="shared" si="373"/>
        <v>0</v>
      </c>
      <c r="L1547" s="55">
        <f t="shared" si="373"/>
        <v>0</v>
      </c>
      <c r="M1547" s="55">
        <f t="shared" si="373"/>
        <v>0</v>
      </c>
      <c r="N1547" s="55">
        <f t="shared" si="373"/>
        <v>0</v>
      </c>
      <c r="O1547" s="55">
        <f t="shared" si="373"/>
        <v>0</v>
      </c>
      <c r="P1547" s="55">
        <f t="shared" si="373"/>
        <v>0</v>
      </c>
      <c r="Q1547" s="55">
        <f t="shared" si="373"/>
        <v>0</v>
      </c>
      <c r="R1547" s="55">
        <f t="shared" si="373"/>
        <v>0</v>
      </c>
      <c r="S1547" s="55">
        <f t="shared" si="373"/>
        <v>0</v>
      </c>
      <c r="T1547" s="55">
        <f t="shared" si="373"/>
        <v>0</v>
      </c>
      <c r="U1547" s="55">
        <f t="shared" si="373"/>
        <v>0</v>
      </c>
      <c r="V1547" s="55">
        <f t="shared" si="373"/>
        <v>0</v>
      </c>
      <c r="W1547" s="55">
        <f t="shared" si="373"/>
        <v>0</v>
      </c>
      <c r="X1547" s="55">
        <f t="shared" si="373"/>
        <v>0</v>
      </c>
      <c r="Y1547" s="55">
        <f t="shared" si="373"/>
        <v>0</v>
      </c>
      <c r="Z1547" s="55">
        <f t="shared" si="371"/>
        <v>0</v>
      </c>
      <c r="AA1547" s="55">
        <f t="shared" si="371"/>
        <v>0</v>
      </c>
      <c r="AB1547" s="55">
        <f t="shared" si="371"/>
        <v>0</v>
      </c>
      <c r="AC1547" s="55">
        <f t="shared" si="371"/>
        <v>0</v>
      </c>
      <c r="AD1547" s="55">
        <f t="shared" si="371"/>
        <v>0</v>
      </c>
      <c r="AE1547" s="55">
        <f t="shared" si="371"/>
        <v>0</v>
      </c>
      <c r="AF1547" s="55">
        <f t="shared" si="371"/>
        <v>0</v>
      </c>
      <c r="AG1547" s="55">
        <f t="shared" si="371"/>
        <v>0</v>
      </c>
      <c r="AH1547" s="55">
        <f t="shared" si="371"/>
        <v>0</v>
      </c>
      <c r="AI1547" s="55">
        <f t="shared" si="371"/>
        <v>0</v>
      </c>
      <c r="AJ1547" s="55">
        <f t="shared" si="371"/>
        <v>0</v>
      </c>
      <c r="AK1547" s="55">
        <f t="shared" si="371"/>
        <v>0</v>
      </c>
      <c r="AL1547" s="55">
        <f t="shared" si="371"/>
        <v>0</v>
      </c>
      <c r="AM1547" s="55">
        <f t="shared" si="371"/>
        <v>0</v>
      </c>
      <c r="AN1547" s="55">
        <f t="shared" si="371"/>
        <v>0</v>
      </c>
      <c r="AO1547" s="55">
        <f t="shared" si="368"/>
        <v>0</v>
      </c>
      <c r="AP1547" s="55">
        <f t="shared" si="368"/>
        <v>0</v>
      </c>
      <c r="AQ1547" s="55">
        <f t="shared" si="368"/>
        <v>0</v>
      </c>
      <c r="AR1547" s="55">
        <f t="shared" si="368"/>
        <v>0</v>
      </c>
      <c r="AS1547" s="55">
        <f t="shared" si="368"/>
        <v>0</v>
      </c>
      <c r="AT1547" s="55">
        <f t="shared" si="368"/>
        <v>0</v>
      </c>
      <c r="AU1547" s="55">
        <f t="shared" si="368"/>
        <v>0</v>
      </c>
      <c r="AV1547" s="54">
        <f t="shared" si="374"/>
        <v>0</v>
      </c>
      <c r="AW1547" s="54">
        <f t="shared" si="375"/>
        <v>0</v>
      </c>
      <c r="AX1547" s="54">
        <f t="shared" si="376"/>
        <v>0</v>
      </c>
    </row>
    <row r="1548" spans="9:50">
      <c r="I1548" s="55">
        <f t="shared" si="372"/>
        <v>0</v>
      </c>
      <c r="J1548" s="55">
        <f t="shared" si="373"/>
        <v>0</v>
      </c>
      <c r="K1548" s="55">
        <f t="shared" si="373"/>
        <v>0</v>
      </c>
      <c r="L1548" s="55">
        <f t="shared" si="373"/>
        <v>0</v>
      </c>
      <c r="M1548" s="55">
        <f t="shared" si="373"/>
        <v>0</v>
      </c>
      <c r="N1548" s="55">
        <f t="shared" si="373"/>
        <v>0</v>
      </c>
      <c r="O1548" s="55">
        <f t="shared" si="373"/>
        <v>0</v>
      </c>
      <c r="P1548" s="55">
        <f t="shared" si="373"/>
        <v>0</v>
      </c>
      <c r="Q1548" s="55">
        <f t="shared" si="373"/>
        <v>0</v>
      </c>
      <c r="R1548" s="55">
        <f t="shared" si="373"/>
        <v>0</v>
      </c>
      <c r="S1548" s="55">
        <f t="shared" si="373"/>
        <v>0</v>
      </c>
      <c r="T1548" s="55">
        <f t="shared" si="373"/>
        <v>0</v>
      </c>
      <c r="U1548" s="55">
        <f t="shared" si="373"/>
        <v>0</v>
      </c>
      <c r="V1548" s="55">
        <f t="shared" si="373"/>
        <v>0</v>
      </c>
      <c r="W1548" s="55">
        <f t="shared" si="373"/>
        <v>0</v>
      </c>
      <c r="X1548" s="55">
        <f t="shared" si="373"/>
        <v>0</v>
      </c>
      <c r="Y1548" s="55">
        <f t="shared" si="373"/>
        <v>0</v>
      </c>
      <c r="Z1548" s="55">
        <f t="shared" si="371"/>
        <v>0</v>
      </c>
      <c r="AA1548" s="55">
        <f t="shared" si="371"/>
        <v>0</v>
      </c>
      <c r="AB1548" s="55">
        <f t="shared" si="371"/>
        <v>0</v>
      </c>
      <c r="AC1548" s="55">
        <f t="shared" si="371"/>
        <v>0</v>
      </c>
      <c r="AD1548" s="55">
        <f t="shared" si="371"/>
        <v>0</v>
      </c>
      <c r="AE1548" s="55">
        <f t="shared" si="371"/>
        <v>0</v>
      </c>
      <c r="AF1548" s="55">
        <f t="shared" si="371"/>
        <v>0</v>
      </c>
      <c r="AG1548" s="55">
        <f t="shared" si="371"/>
        <v>0</v>
      </c>
      <c r="AH1548" s="55">
        <f t="shared" si="371"/>
        <v>0</v>
      </c>
      <c r="AI1548" s="55">
        <f t="shared" si="371"/>
        <v>0</v>
      </c>
      <c r="AJ1548" s="55">
        <f t="shared" si="371"/>
        <v>0</v>
      </c>
      <c r="AK1548" s="55">
        <f t="shared" si="371"/>
        <v>0</v>
      </c>
      <c r="AL1548" s="55">
        <f t="shared" si="371"/>
        <v>0</v>
      </c>
      <c r="AM1548" s="55">
        <f t="shared" si="371"/>
        <v>0</v>
      </c>
      <c r="AN1548" s="55">
        <f t="shared" si="371"/>
        <v>0</v>
      </c>
      <c r="AO1548" s="55">
        <f t="shared" si="368"/>
        <v>0</v>
      </c>
      <c r="AP1548" s="55">
        <f t="shared" si="368"/>
        <v>0</v>
      </c>
      <c r="AQ1548" s="55">
        <f t="shared" si="368"/>
        <v>0</v>
      </c>
      <c r="AR1548" s="55">
        <f t="shared" si="368"/>
        <v>0</v>
      </c>
      <c r="AS1548" s="55">
        <f t="shared" si="368"/>
        <v>0</v>
      </c>
      <c r="AT1548" s="55">
        <f t="shared" si="368"/>
        <v>0</v>
      </c>
      <c r="AU1548" s="55">
        <f t="shared" si="368"/>
        <v>0</v>
      </c>
      <c r="AV1548" s="54">
        <f t="shared" si="374"/>
        <v>0</v>
      </c>
      <c r="AW1548" s="54">
        <f t="shared" si="375"/>
        <v>0</v>
      </c>
      <c r="AX1548" s="54">
        <f t="shared" si="376"/>
        <v>0</v>
      </c>
    </row>
    <row r="1549" spans="9:50">
      <c r="I1549" s="55">
        <f t="shared" si="372"/>
        <v>0</v>
      </c>
      <c r="J1549" s="55">
        <f t="shared" si="373"/>
        <v>0</v>
      </c>
      <c r="K1549" s="55">
        <f t="shared" si="373"/>
        <v>0</v>
      </c>
      <c r="L1549" s="55">
        <f t="shared" si="373"/>
        <v>0</v>
      </c>
      <c r="M1549" s="55">
        <f t="shared" si="373"/>
        <v>0</v>
      </c>
      <c r="N1549" s="55">
        <f t="shared" si="373"/>
        <v>0</v>
      </c>
      <c r="O1549" s="55">
        <f t="shared" si="373"/>
        <v>0</v>
      </c>
      <c r="P1549" s="55">
        <f t="shared" si="373"/>
        <v>0</v>
      </c>
      <c r="Q1549" s="55">
        <f t="shared" si="373"/>
        <v>0</v>
      </c>
      <c r="R1549" s="55">
        <f t="shared" si="373"/>
        <v>0</v>
      </c>
      <c r="S1549" s="55">
        <f t="shared" si="373"/>
        <v>0</v>
      </c>
      <c r="T1549" s="55">
        <f t="shared" si="373"/>
        <v>0</v>
      </c>
      <c r="U1549" s="55">
        <f t="shared" si="373"/>
        <v>0</v>
      </c>
      <c r="V1549" s="55">
        <f t="shared" si="373"/>
        <v>0</v>
      </c>
      <c r="W1549" s="55">
        <f t="shared" si="373"/>
        <v>0</v>
      </c>
      <c r="X1549" s="55">
        <f t="shared" si="373"/>
        <v>0</v>
      </c>
      <c r="Y1549" s="55">
        <f t="shared" si="373"/>
        <v>0</v>
      </c>
      <c r="Z1549" s="55">
        <f t="shared" si="371"/>
        <v>0</v>
      </c>
      <c r="AA1549" s="55">
        <f t="shared" si="371"/>
        <v>0</v>
      </c>
      <c r="AB1549" s="55">
        <f t="shared" si="371"/>
        <v>0</v>
      </c>
      <c r="AC1549" s="55">
        <f t="shared" si="371"/>
        <v>0</v>
      </c>
      <c r="AD1549" s="55">
        <f t="shared" si="371"/>
        <v>0</v>
      </c>
      <c r="AE1549" s="55">
        <f t="shared" si="371"/>
        <v>0</v>
      </c>
      <c r="AF1549" s="55">
        <f t="shared" si="371"/>
        <v>0</v>
      </c>
      <c r="AG1549" s="55">
        <f t="shared" si="371"/>
        <v>0</v>
      </c>
      <c r="AH1549" s="55">
        <f t="shared" si="371"/>
        <v>0</v>
      </c>
      <c r="AI1549" s="55">
        <f t="shared" si="371"/>
        <v>0</v>
      </c>
      <c r="AJ1549" s="55">
        <f t="shared" si="371"/>
        <v>0</v>
      </c>
      <c r="AK1549" s="55">
        <f t="shared" si="371"/>
        <v>0</v>
      </c>
      <c r="AL1549" s="55">
        <f t="shared" si="371"/>
        <v>0</v>
      </c>
      <c r="AM1549" s="55">
        <f t="shared" si="371"/>
        <v>0</v>
      </c>
      <c r="AN1549" s="55">
        <f t="shared" si="371"/>
        <v>0</v>
      </c>
      <c r="AO1549" s="55">
        <f t="shared" si="368"/>
        <v>0</v>
      </c>
      <c r="AP1549" s="55">
        <f t="shared" si="368"/>
        <v>0</v>
      </c>
      <c r="AQ1549" s="55">
        <f t="shared" si="368"/>
        <v>0</v>
      </c>
      <c r="AR1549" s="55">
        <f t="shared" ref="AR1549:AU1549" si="377">SUMIFS($F$2:$F$2000,$E$2:$E$2000,AR$1,$A$2:$A$2000,$H1549)</f>
        <v>0</v>
      </c>
      <c r="AS1549" s="55">
        <f t="shared" si="377"/>
        <v>0</v>
      </c>
      <c r="AT1549" s="55">
        <f t="shared" si="377"/>
        <v>0</v>
      </c>
      <c r="AU1549" s="55">
        <f t="shared" si="377"/>
        <v>0</v>
      </c>
      <c r="AV1549" s="54">
        <f t="shared" si="374"/>
        <v>0</v>
      </c>
      <c r="AW1549" s="54">
        <f t="shared" si="375"/>
        <v>0</v>
      </c>
      <c r="AX1549" s="54">
        <f t="shared" si="376"/>
        <v>0</v>
      </c>
    </row>
    <row r="1550" spans="9:50">
      <c r="I1550" s="55">
        <f t="shared" si="372"/>
        <v>0</v>
      </c>
      <c r="J1550" s="55">
        <f t="shared" si="373"/>
        <v>0</v>
      </c>
      <c r="K1550" s="55">
        <f t="shared" si="373"/>
        <v>0</v>
      </c>
      <c r="L1550" s="55">
        <f t="shared" si="373"/>
        <v>0</v>
      </c>
      <c r="M1550" s="55">
        <f t="shared" si="373"/>
        <v>0</v>
      </c>
      <c r="N1550" s="55">
        <f t="shared" si="373"/>
        <v>0</v>
      </c>
      <c r="O1550" s="55">
        <f t="shared" si="373"/>
        <v>0</v>
      </c>
      <c r="P1550" s="55">
        <f t="shared" si="373"/>
        <v>0</v>
      </c>
      <c r="Q1550" s="55">
        <f t="shared" si="373"/>
        <v>0</v>
      </c>
      <c r="R1550" s="55">
        <f t="shared" si="373"/>
        <v>0</v>
      </c>
      <c r="S1550" s="55">
        <f t="shared" si="373"/>
        <v>0</v>
      </c>
      <c r="T1550" s="55">
        <f t="shared" si="373"/>
        <v>0</v>
      </c>
      <c r="U1550" s="55">
        <f t="shared" si="373"/>
        <v>0</v>
      </c>
      <c r="V1550" s="55">
        <f t="shared" si="373"/>
        <v>0</v>
      </c>
      <c r="W1550" s="55">
        <f t="shared" si="373"/>
        <v>0</v>
      </c>
      <c r="X1550" s="55">
        <f t="shared" si="373"/>
        <v>0</v>
      </c>
      <c r="Y1550" s="55">
        <f t="shared" si="373"/>
        <v>0</v>
      </c>
      <c r="Z1550" s="55">
        <f t="shared" si="371"/>
        <v>0</v>
      </c>
      <c r="AA1550" s="55">
        <f t="shared" si="371"/>
        <v>0</v>
      </c>
      <c r="AB1550" s="55">
        <f t="shared" si="371"/>
        <v>0</v>
      </c>
      <c r="AC1550" s="55">
        <f t="shared" si="371"/>
        <v>0</v>
      </c>
      <c r="AD1550" s="55">
        <f t="shared" si="371"/>
        <v>0</v>
      </c>
      <c r="AE1550" s="55">
        <f t="shared" si="371"/>
        <v>0</v>
      </c>
      <c r="AF1550" s="55">
        <f t="shared" si="371"/>
        <v>0</v>
      </c>
      <c r="AG1550" s="55">
        <f t="shared" si="371"/>
        <v>0</v>
      </c>
      <c r="AH1550" s="55">
        <f t="shared" si="371"/>
        <v>0</v>
      </c>
      <c r="AI1550" s="55">
        <f t="shared" si="371"/>
        <v>0</v>
      </c>
      <c r="AJ1550" s="55">
        <f t="shared" si="371"/>
        <v>0</v>
      </c>
      <c r="AK1550" s="55">
        <f t="shared" si="371"/>
        <v>0</v>
      </c>
      <c r="AL1550" s="55">
        <f t="shared" si="371"/>
        <v>0</v>
      </c>
      <c r="AM1550" s="55">
        <f t="shared" si="371"/>
        <v>0</v>
      </c>
      <c r="AN1550" s="55">
        <f t="shared" si="371"/>
        <v>0</v>
      </c>
      <c r="AO1550" s="55">
        <f t="shared" ref="AO1550:AU1586" si="378">SUMIFS($F$2:$F$2000,$E$2:$E$2000,AO$1,$A$2:$A$2000,$H1550)</f>
        <v>0</v>
      </c>
      <c r="AP1550" s="55">
        <f t="shared" si="378"/>
        <v>0</v>
      </c>
      <c r="AQ1550" s="55">
        <f t="shared" si="378"/>
        <v>0</v>
      </c>
      <c r="AR1550" s="55">
        <f t="shared" si="378"/>
        <v>0</v>
      </c>
      <c r="AS1550" s="55">
        <f t="shared" si="378"/>
        <v>0</v>
      </c>
      <c r="AT1550" s="55">
        <f t="shared" si="378"/>
        <v>0</v>
      </c>
      <c r="AU1550" s="55">
        <f t="shared" si="378"/>
        <v>0</v>
      </c>
      <c r="AV1550" s="54">
        <f t="shared" si="374"/>
        <v>0</v>
      </c>
      <c r="AW1550" s="54">
        <f t="shared" si="375"/>
        <v>0</v>
      </c>
      <c r="AX1550" s="54">
        <f t="shared" si="376"/>
        <v>0</v>
      </c>
    </row>
    <row r="1551" spans="9:50">
      <c r="I1551" s="55">
        <f t="shared" si="372"/>
        <v>0</v>
      </c>
      <c r="J1551" s="55">
        <f t="shared" si="373"/>
        <v>0</v>
      </c>
      <c r="K1551" s="55">
        <f t="shared" si="373"/>
        <v>0</v>
      </c>
      <c r="L1551" s="55">
        <f t="shared" si="373"/>
        <v>0</v>
      </c>
      <c r="M1551" s="55">
        <f t="shared" si="373"/>
        <v>0</v>
      </c>
      <c r="N1551" s="55">
        <f t="shared" si="373"/>
        <v>0</v>
      </c>
      <c r="O1551" s="55">
        <f t="shared" si="373"/>
        <v>0</v>
      </c>
      <c r="P1551" s="55">
        <f t="shared" si="373"/>
        <v>0</v>
      </c>
      <c r="Q1551" s="55">
        <f t="shared" si="373"/>
        <v>0</v>
      </c>
      <c r="R1551" s="55">
        <f t="shared" si="373"/>
        <v>0</v>
      </c>
      <c r="S1551" s="55">
        <f t="shared" si="373"/>
        <v>0</v>
      </c>
      <c r="T1551" s="55">
        <f t="shared" si="373"/>
        <v>0</v>
      </c>
      <c r="U1551" s="55">
        <f t="shared" si="373"/>
        <v>0</v>
      </c>
      <c r="V1551" s="55">
        <f t="shared" si="373"/>
        <v>0</v>
      </c>
      <c r="W1551" s="55">
        <f t="shared" si="373"/>
        <v>0</v>
      </c>
      <c r="X1551" s="55">
        <f t="shared" si="373"/>
        <v>0</v>
      </c>
      <c r="Y1551" s="55">
        <f t="shared" si="373"/>
        <v>0</v>
      </c>
      <c r="Z1551" s="55">
        <f t="shared" si="371"/>
        <v>0</v>
      </c>
      <c r="AA1551" s="55">
        <f t="shared" si="371"/>
        <v>0</v>
      </c>
      <c r="AB1551" s="55">
        <f t="shared" si="371"/>
        <v>0</v>
      </c>
      <c r="AC1551" s="55">
        <f t="shared" si="371"/>
        <v>0</v>
      </c>
      <c r="AD1551" s="55">
        <f t="shared" si="371"/>
        <v>0</v>
      </c>
      <c r="AE1551" s="55">
        <f t="shared" si="371"/>
        <v>0</v>
      </c>
      <c r="AF1551" s="55">
        <f t="shared" si="371"/>
        <v>0</v>
      </c>
      <c r="AG1551" s="55">
        <f t="shared" si="371"/>
        <v>0</v>
      </c>
      <c r="AH1551" s="55">
        <f t="shared" si="371"/>
        <v>0</v>
      </c>
      <c r="AI1551" s="55">
        <f t="shared" si="371"/>
        <v>0</v>
      </c>
      <c r="AJ1551" s="55">
        <f t="shared" si="371"/>
        <v>0</v>
      </c>
      <c r="AK1551" s="55">
        <f t="shared" si="371"/>
        <v>0</v>
      </c>
      <c r="AL1551" s="55">
        <f t="shared" si="371"/>
        <v>0</v>
      </c>
      <c r="AM1551" s="55">
        <f t="shared" si="371"/>
        <v>0</v>
      </c>
      <c r="AN1551" s="55">
        <f t="shared" si="371"/>
        <v>0</v>
      </c>
      <c r="AO1551" s="55">
        <f t="shared" si="378"/>
        <v>0</v>
      </c>
      <c r="AP1551" s="55">
        <f t="shared" si="378"/>
        <v>0</v>
      </c>
      <c r="AQ1551" s="55">
        <f t="shared" si="378"/>
        <v>0</v>
      </c>
      <c r="AR1551" s="55">
        <f t="shared" si="378"/>
        <v>0</v>
      </c>
      <c r="AS1551" s="55">
        <f t="shared" si="378"/>
        <v>0</v>
      </c>
      <c r="AT1551" s="55">
        <f t="shared" si="378"/>
        <v>0</v>
      </c>
      <c r="AU1551" s="55">
        <f t="shared" si="378"/>
        <v>0</v>
      </c>
      <c r="AV1551" s="54">
        <f t="shared" si="374"/>
        <v>0</v>
      </c>
      <c r="AW1551" s="54">
        <f t="shared" si="375"/>
        <v>0</v>
      </c>
      <c r="AX1551" s="54">
        <f t="shared" si="376"/>
        <v>0</v>
      </c>
    </row>
    <row r="1552" spans="9:50">
      <c r="I1552" s="55">
        <f t="shared" si="372"/>
        <v>0</v>
      </c>
      <c r="J1552" s="55">
        <f t="shared" si="373"/>
        <v>0</v>
      </c>
      <c r="K1552" s="55">
        <f t="shared" si="373"/>
        <v>0</v>
      </c>
      <c r="L1552" s="55">
        <f t="shared" si="373"/>
        <v>0</v>
      </c>
      <c r="M1552" s="55">
        <f t="shared" si="373"/>
        <v>0</v>
      </c>
      <c r="N1552" s="55">
        <f t="shared" si="373"/>
        <v>0</v>
      </c>
      <c r="O1552" s="55">
        <f t="shared" si="373"/>
        <v>0</v>
      </c>
      <c r="P1552" s="55">
        <f t="shared" si="373"/>
        <v>0</v>
      </c>
      <c r="Q1552" s="55">
        <f t="shared" si="373"/>
        <v>0</v>
      </c>
      <c r="R1552" s="55">
        <f t="shared" si="373"/>
        <v>0</v>
      </c>
      <c r="S1552" s="55">
        <f t="shared" si="373"/>
        <v>0</v>
      </c>
      <c r="T1552" s="55">
        <f t="shared" si="373"/>
        <v>0</v>
      </c>
      <c r="U1552" s="55">
        <f t="shared" si="373"/>
        <v>0</v>
      </c>
      <c r="V1552" s="55">
        <f t="shared" si="373"/>
        <v>0</v>
      </c>
      <c r="W1552" s="55">
        <f t="shared" si="373"/>
        <v>0</v>
      </c>
      <c r="X1552" s="55">
        <f t="shared" si="373"/>
        <v>0</v>
      </c>
      <c r="Y1552" s="55">
        <f t="shared" si="373"/>
        <v>0</v>
      </c>
      <c r="Z1552" s="55">
        <f t="shared" si="371"/>
        <v>0</v>
      </c>
      <c r="AA1552" s="55">
        <f t="shared" si="371"/>
        <v>0</v>
      </c>
      <c r="AB1552" s="55">
        <f t="shared" si="371"/>
        <v>0</v>
      </c>
      <c r="AC1552" s="55">
        <f t="shared" si="371"/>
        <v>0</v>
      </c>
      <c r="AD1552" s="55">
        <f t="shared" si="371"/>
        <v>0</v>
      </c>
      <c r="AE1552" s="55">
        <f t="shared" si="371"/>
        <v>0</v>
      </c>
      <c r="AF1552" s="55">
        <f t="shared" si="371"/>
        <v>0</v>
      </c>
      <c r="AG1552" s="55">
        <f t="shared" si="371"/>
        <v>0</v>
      </c>
      <c r="AH1552" s="55">
        <f t="shared" si="371"/>
        <v>0</v>
      </c>
      <c r="AI1552" s="55">
        <f t="shared" si="371"/>
        <v>0</v>
      </c>
      <c r="AJ1552" s="55">
        <f t="shared" si="371"/>
        <v>0</v>
      </c>
      <c r="AK1552" s="55">
        <f t="shared" si="371"/>
        <v>0</v>
      </c>
      <c r="AL1552" s="55">
        <f t="shared" si="371"/>
        <v>0</v>
      </c>
      <c r="AM1552" s="55">
        <f t="shared" si="371"/>
        <v>0</v>
      </c>
      <c r="AN1552" s="55">
        <f t="shared" si="371"/>
        <v>0</v>
      </c>
      <c r="AO1552" s="55">
        <f t="shared" si="378"/>
        <v>0</v>
      </c>
      <c r="AP1552" s="55">
        <f t="shared" si="378"/>
        <v>0</v>
      </c>
      <c r="AQ1552" s="55">
        <f t="shared" si="378"/>
        <v>0</v>
      </c>
      <c r="AR1552" s="55">
        <f t="shared" si="378"/>
        <v>0</v>
      </c>
      <c r="AS1552" s="55">
        <f t="shared" si="378"/>
        <v>0</v>
      </c>
      <c r="AT1552" s="55">
        <f t="shared" si="378"/>
        <v>0</v>
      </c>
      <c r="AU1552" s="55">
        <f t="shared" si="378"/>
        <v>0</v>
      </c>
      <c r="AV1552" s="54">
        <f t="shared" si="374"/>
        <v>0</v>
      </c>
      <c r="AW1552" s="54">
        <f t="shared" si="375"/>
        <v>0</v>
      </c>
      <c r="AX1552" s="54">
        <f t="shared" si="376"/>
        <v>0</v>
      </c>
    </row>
    <row r="1553" spans="9:50">
      <c r="I1553" s="55">
        <f t="shared" si="372"/>
        <v>0</v>
      </c>
      <c r="J1553" s="55">
        <f t="shared" si="373"/>
        <v>0</v>
      </c>
      <c r="K1553" s="55">
        <f t="shared" si="373"/>
        <v>0</v>
      </c>
      <c r="L1553" s="55">
        <f t="shared" si="373"/>
        <v>0</v>
      </c>
      <c r="M1553" s="55">
        <f t="shared" si="373"/>
        <v>0</v>
      </c>
      <c r="N1553" s="55">
        <f t="shared" si="373"/>
        <v>0</v>
      </c>
      <c r="O1553" s="55">
        <f t="shared" si="373"/>
        <v>0</v>
      </c>
      <c r="P1553" s="55">
        <f t="shared" si="373"/>
        <v>0</v>
      </c>
      <c r="Q1553" s="55">
        <f t="shared" si="373"/>
        <v>0</v>
      </c>
      <c r="R1553" s="55">
        <f t="shared" si="373"/>
        <v>0</v>
      </c>
      <c r="S1553" s="55">
        <f t="shared" si="373"/>
        <v>0</v>
      </c>
      <c r="T1553" s="55">
        <f t="shared" si="373"/>
        <v>0</v>
      </c>
      <c r="U1553" s="55">
        <f t="shared" si="373"/>
        <v>0</v>
      </c>
      <c r="V1553" s="55">
        <f t="shared" si="373"/>
        <v>0</v>
      </c>
      <c r="W1553" s="55">
        <f t="shared" si="373"/>
        <v>0</v>
      </c>
      <c r="X1553" s="55">
        <f t="shared" si="373"/>
        <v>0</v>
      </c>
      <c r="Y1553" s="55">
        <f t="shared" si="373"/>
        <v>0</v>
      </c>
      <c r="Z1553" s="55">
        <f t="shared" si="371"/>
        <v>0</v>
      </c>
      <c r="AA1553" s="55">
        <f t="shared" si="371"/>
        <v>0</v>
      </c>
      <c r="AB1553" s="55">
        <f t="shared" si="371"/>
        <v>0</v>
      </c>
      <c r="AC1553" s="55">
        <f t="shared" si="371"/>
        <v>0</v>
      </c>
      <c r="AD1553" s="55">
        <f t="shared" si="371"/>
        <v>0</v>
      </c>
      <c r="AE1553" s="55">
        <f t="shared" si="371"/>
        <v>0</v>
      </c>
      <c r="AF1553" s="55">
        <f t="shared" si="371"/>
        <v>0</v>
      </c>
      <c r="AG1553" s="55">
        <f t="shared" si="371"/>
        <v>0</v>
      </c>
      <c r="AH1553" s="55">
        <f t="shared" si="371"/>
        <v>0</v>
      </c>
      <c r="AI1553" s="55">
        <f t="shared" si="371"/>
        <v>0</v>
      </c>
      <c r="AJ1553" s="55">
        <f t="shared" si="371"/>
        <v>0</v>
      </c>
      <c r="AK1553" s="55">
        <f t="shared" si="371"/>
        <v>0</v>
      </c>
      <c r="AL1553" s="55">
        <f t="shared" si="371"/>
        <v>0</v>
      </c>
      <c r="AM1553" s="55">
        <f t="shared" si="371"/>
        <v>0</v>
      </c>
      <c r="AN1553" s="55">
        <f t="shared" si="371"/>
        <v>0</v>
      </c>
      <c r="AO1553" s="55">
        <f t="shared" si="378"/>
        <v>0</v>
      </c>
      <c r="AP1553" s="55">
        <f t="shared" si="378"/>
        <v>0</v>
      </c>
      <c r="AQ1553" s="55">
        <f t="shared" si="378"/>
        <v>0</v>
      </c>
      <c r="AR1553" s="55">
        <f t="shared" si="378"/>
        <v>0</v>
      </c>
      <c r="AS1553" s="55">
        <f t="shared" si="378"/>
        <v>0</v>
      </c>
      <c r="AT1553" s="55">
        <f t="shared" si="378"/>
        <v>0</v>
      </c>
      <c r="AU1553" s="55">
        <f t="shared" si="378"/>
        <v>0</v>
      </c>
      <c r="AV1553" s="54">
        <f t="shared" si="374"/>
        <v>0</v>
      </c>
      <c r="AW1553" s="54">
        <f t="shared" si="375"/>
        <v>0</v>
      </c>
      <c r="AX1553" s="54">
        <f t="shared" si="376"/>
        <v>0</v>
      </c>
    </row>
    <row r="1554" spans="9:50">
      <c r="I1554" s="55">
        <f t="shared" si="372"/>
        <v>0</v>
      </c>
      <c r="J1554" s="55">
        <f t="shared" si="373"/>
        <v>0</v>
      </c>
      <c r="K1554" s="55">
        <f t="shared" si="373"/>
        <v>0</v>
      </c>
      <c r="L1554" s="55">
        <f t="shared" si="373"/>
        <v>0</v>
      </c>
      <c r="M1554" s="55">
        <f t="shared" si="373"/>
        <v>0</v>
      </c>
      <c r="N1554" s="55">
        <f t="shared" si="373"/>
        <v>0</v>
      </c>
      <c r="O1554" s="55">
        <f t="shared" si="373"/>
        <v>0</v>
      </c>
      <c r="P1554" s="55">
        <f t="shared" si="373"/>
        <v>0</v>
      </c>
      <c r="Q1554" s="55">
        <f t="shared" si="373"/>
        <v>0</v>
      </c>
      <c r="R1554" s="55">
        <f t="shared" si="373"/>
        <v>0</v>
      </c>
      <c r="S1554" s="55">
        <f t="shared" si="373"/>
        <v>0</v>
      </c>
      <c r="T1554" s="55">
        <f t="shared" si="373"/>
        <v>0</v>
      </c>
      <c r="U1554" s="55">
        <f t="shared" si="373"/>
        <v>0</v>
      </c>
      <c r="V1554" s="55">
        <f t="shared" si="373"/>
        <v>0</v>
      </c>
      <c r="W1554" s="55">
        <f t="shared" si="373"/>
        <v>0</v>
      </c>
      <c r="X1554" s="55">
        <f t="shared" si="373"/>
        <v>0</v>
      </c>
      <c r="Y1554" s="55">
        <f t="shared" ref="Y1554:AN1569" si="379">SUMIFS($F$2:$F$2000,$E$2:$E$2000,Y$1,$A$2:$A$2000,$H1554)</f>
        <v>0</v>
      </c>
      <c r="Z1554" s="55">
        <f t="shared" si="379"/>
        <v>0</v>
      </c>
      <c r="AA1554" s="55">
        <f t="shared" si="379"/>
        <v>0</v>
      </c>
      <c r="AB1554" s="55">
        <f t="shared" si="379"/>
        <v>0</v>
      </c>
      <c r="AC1554" s="55">
        <f t="shared" si="379"/>
        <v>0</v>
      </c>
      <c r="AD1554" s="55">
        <f t="shared" si="379"/>
        <v>0</v>
      </c>
      <c r="AE1554" s="55">
        <f t="shared" si="379"/>
        <v>0</v>
      </c>
      <c r="AF1554" s="55">
        <f t="shared" si="379"/>
        <v>0</v>
      </c>
      <c r="AG1554" s="55">
        <f t="shared" si="379"/>
        <v>0</v>
      </c>
      <c r="AH1554" s="55">
        <f t="shared" si="379"/>
        <v>0</v>
      </c>
      <c r="AI1554" s="55">
        <f t="shared" si="379"/>
        <v>0</v>
      </c>
      <c r="AJ1554" s="55">
        <f t="shared" si="379"/>
        <v>0</v>
      </c>
      <c r="AK1554" s="55">
        <f t="shared" si="379"/>
        <v>0</v>
      </c>
      <c r="AL1554" s="55">
        <f t="shared" si="379"/>
        <v>0</v>
      </c>
      <c r="AM1554" s="55">
        <f t="shared" si="379"/>
        <v>0</v>
      </c>
      <c r="AN1554" s="55">
        <f t="shared" si="379"/>
        <v>0</v>
      </c>
      <c r="AO1554" s="55">
        <f t="shared" si="378"/>
        <v>0</v>
      </c>
      <c r="AP1554" s="55">
        <f t="shared" si="378"/>
        <v>0</v>
      </c>
      <c r="AQ1554" s="55">
        <f t="shared" si="378"/>
        <v>0</v>
      </c>
      <c r="AR1554" s="55">
        <f t="shared" si="378"/>
        <v>0</v>
      </c>
      <c r="AS1554" s="55">
        <f t="shared" si="378"/>
        <v>0</v>
      </c>
      <c r="AT1554" s="55">
        <f t="shared" si="378"/>
        <v>0</v>
      </c>
      <c r="AU1554" s="55">
        <f t="shared" si="378"/>
        <v>0</v>
      </c>
      <c r="AV1554" s="54">
        <f t="shared" si="374"/>
        <v>0</v>
      </c>
      <c r="AW1554" s="54">
        <f t="shared" si="375"/>
        <v>0</v>
      </c>
      <c r="AX1554" s="54">
        <f t="shared" si="376"/>
        <v>0</v>
      </c>
    </row>
    <row r="1555" spans="9:50">
      <c r="I1555" s="55">
        <f t="shared" si="372"/>
        <v>0</v>
      </c>
      <c r="J1555" s="55">
        <f t="shared" ref="J1555:Y1570" si="380">SUMIFS($F$2:$F$2000,$E$2:$E$2000,J$1,$A$2:$A$2000,$H1555)</f>
        <v>0</v>
      </c>
      <c r="K1555" s="55">
        <f t="shared" si="380"/>
        <v>0</v>
      </c>
      <c r="L1555" s="55">
        <f t="shared" si="380"/>
        <v>0</v>
      </c>
      <c r="M1555" s="55">
        <f t="shared" si="380"/>
        <v>0</v>
      </c>
      <c r="N1555" s="55">
        <f t="shared" si="380"/>
        <v>0</v>
      </c>
      <c r="O1555" s="55">
        <f t="shared" si="380"/>
        <v>0</v>
      </c>
      <c r="P1555" s="55">
        <f t="shared" si="380"/>
        <v>0</v>
      </c>
      <c r="Q1555" s="55">
        <f t="shared" si="380"/>
        <v>0</v>
      </c>
      <c r="R1555" s="55">
        <f t="shared" si="380"/>
        <v>0</v>
      </c>
      <c r="S1555" s="55">
        <f t="shared" si="380"/>
        <v>0</v>
      </c>
      <c r="T1555" s="55">
        <f t="shared" si="380"/>
        <v>0</v>
      </c>
      <c r="U1555" s="55">
        <f t="shared" si="380"/>
        <v>0</v>
      </c>
      <c r="V1555" s="55">
        <f t="shared" si="380"/>
        <v>0</v>
      </c>
      <c r="W1555" s="55">
        <f t="shared" si="380"/>
        <v>0</v>
      </c>
      <c r="X1555" s="55">
        <f t="shared" si="380"/>
        <v>0</v>
      </c>
      <c r="Y1555" s="55">
        <f t="shared" si="380"/>
        <v>0</v>
      </c>
      <c r="Z1555" s="55">
        <f t="shared" si="379"/>
        <v>0</v>
      </c>
      <c r="AA1555" s="55">
        <f t="shared" si="379"/>
        <v>0</v>
      </c>
      <c r="AB1555" s="55">
        <f t="shared" si="379"/>
        <v>0</v>
      </c>
      <c r="AC1555" s="55">
        <f t="shared" si="379"/>
        <v>0</v>
      </c>
      <c r="AD1555" s="55">
        <f t="shared" si="379"/>
        <v>0</v>
      </c>
      <c r="AE1555" s="55">
        <f t="shared" si="379"/>
        <v>0</v>
      </c>
      <c r="AF1555" s="55">
        <f t="shared" si="379"/>
        <v>0</v>
      </c>
      <c r="AG1555" s="55">
        <f t="shared" si="379"/>
        <v>0</v>
      </c>
      <c r="AH1555" s="55">
        <f t="shared" si="379"/>
        <v>0</v>
      </c>
      <c r="AI1555" s="55">
        <f t="shared" si="379"/>
        <v>0</v>
      </c>
      <c r="AJ1555" s="55">
        <f t="shared" si="379"/>
        <v>0</v>
      </c>
      <c r="AK1555" s="55">
        <f t="shared" si="379"/>
        <v>0</v>
      </c>
      <c r="AL1555" s="55">
        <f t="shared" si="379"/>
        <v>0</v>
      </c>
      <c r="AM1555" s="55">
        <f t="shared" si="379"/>
        <v>0</v>
      </c>
      <c r="AN1555" s="55">
        <f t="shared" si="379"/>
        <v>0</v>
      </c>
      <c r="AO1555" s="55">
        <f t="shared" si="378"/>
        <v>0</v>
      </c>
      <c r="AP1555" s="55">
        <f t="shared" si="378"/>
        <v>0</v>
      </c>
      <c r="AQ1555" s="55">
        <f t="shared" si="378"/>
        <v>0</v>
      </c>
      <c r="AR1555" s="55">
        <f t="shared" si="378"/>
        <v>0</v>
      </c>
      <c r="AS1555" s="55">
        <f t="shared" si="378"/>
        <v>0</v>
      </c>
      <c r="AT1555" s="55">
        <f t="shared" si="378"/>
        <v>0</v>
      </c>
      <c r="AU1555" s="55">
        <f t="shared" si="378"/>
        <v>0</v>
      </c>
      <c r="AV1555" s="54">
        <f t="shared" si="374"/>
        <v>0</v>
      </c>
      <c r="AW1555" s="54">
        <f t="shared" si="375"/>
        <v>0</v>
      </c>
      <c r="AX1555" s="54">
        <f t="shared" si="376"/>
        <v>0</v>
      </c>
    </row>
    <row r="1556" spans="9:50">
      <c r="I1556" s="55">
        <f t="shared" si="372"/>
        <v>0</v>
      </c>
      <c r="J1556" s="55">
        <f t="shared" si="380"/>
        <v>0</v>
      </c>
      <c r="K1556" s="55">
        <f t="shared" si="380"/>
        <v>0</v>
      </c>
      <c r="L1556" s="55">
        <f t="shared" si="380"/>
        <v>0</v>
      </c>
      <c r="M1556" s="55">
        <f t="shared" si="380"/>
        <v>0</v>
      </c>
      <c r="N1556" s="55">
        <f t="shared" si="380"/>
        <v>0</v>
      </c>
      <c r="O1556" s="55">
        <f t="shared" si="380"/>
        <v>0</v>
      </c>
      <c r="P1556" s="55">
        <f t="shared" si="380"/>
        <v>0</v>
      </c>
      <c r="Q1556" s="55">
        <f t="shared" si="380"/>
        <v>0</v>
      </c>
      <c r="R1556" s="55">
        <f t="shared" si="380"/>
        <v>0</v>
      </c>
      <c r="S1556" s="55">
        <f t="shared" si="380"/>
        <v>0</v>
      </c>
      <c r="T1556" s="55">
        <f t="shared" si="380"/>
        <v>0</v>
      </c>
      <c r="U1556" s="55">
        <f t="shared" si="380"/>
        <v>0</v>
      </c>
      <c r="V1556" s="55">
        <f t="shared" si="380"/>
        <v>0</v>
      </c>
      <c r="W1556" s="55">
        <f t="shared" si="380"/>
        <v>0</v>
      </c>
      <c r="X1556" s="55">
        <f t="shared" si="380"/>
        <v>0</v>
      </c>
      <c r="Y1556" s="55">
        <f t="shared" si="380"/>
        <v>0</v>
      </c>
      <c r="Z1556" s="55">
        <f t="shared" si="379"/>
        <v>0</v>
      </c>
      <c r="AA1556" s="55">
        <f t="shared" si="379"/>
        <v>0</v>
      </c>
      <c r="AB1556" s="55">
        <f t="shared" si="379"/>
        <v>0</v>
      </c>
      <c r="AC1556" s="55">
        <f t="shared" si="379"/>
        <v>0</v>
      </c>
      <c r="AD1556" s="55">
        <f t="shared" si="379"/>
        <v>0</v>
      </c>
      <c r="AE1556" s="55">
        <f t="shared" si="379"/>
        <v>0</v>
      </c>
      <c r="AF1556" s="55">
        <f t="shared" si="379"/>
        <v>0</v>
      </c>
      <c r="AG1556" s="55">
        <f t="shared" si="379"/>
        <v>0</v>
      </c>
      <c r="AH1556" s="55">
        <f t="shared" si="379"/>
        <v>0</v>
      </c>
      <c r="AI1556" s="55">
        <f t="shared" si="379"/>
        <v>0</v>
      </c>
      <c r="AJ1556" s="55">
        <f t="shared" si="379"/>
        <v>0</v>
      </c>
      <c r="AK1556" s="55">
        <f t="shared" si="379"/>
        <v>0</v>
      </c>
      <c r="AL1556" s="55">
        <f t="shared" si="379"/>
        <v>0</v>
      </c>
      <c r="AM1556" s="55">
        <f t="shared" si="379"/>
        <v>0</v>
      </c>
      <c r="AN1556" s="55">
        <f t="shared" si="379"/>
        <v>0</v>
      </c>
      <c r="AO1556" s="55">
        <f t="shared" si="378"/>
        <v>0</v>
      </c>
      <c r="AP1556" s="55">
        <f t="shared" si="378"/>
        <v>0</v>
      </c>
      <c r="AQ1556" s="55">
        <f t="shared" si="378"/>
        <v>0</v>
      </c>
      <c r="AR1556" s="55">
        <f t="shared" si="378"/>
        <v>0</v>
      </c>
      <c r="AS1556" s="55">
        <f t="shared" si="378"/>
        <v>0</v>
      </c>
      <c r="AT1556" s="55">
        <f t="shared" si="378"/>
        <v>0</v>
      </c>
      <c r="AU1556" s="55">
        <f t="shared" si="378"/>
        <v>0</v>
      </c>
      <c r="AV1556" s="54">
        <f t="shared" si="374"/>
        <v>0</v>
      </c>
      <c r="AW1556" s="54">
        <f t="shared" si="375"/>
        <v>0</v>
      </c>
      <c r="AX1556" s="54">
        <f t="shared" si="376"/>
        <v>0</v>
      </c>
    </row>
    <row r="1557" spans="9:50">
      <c r="I1557" s="55">
        <f t="shared" si="372"/>
        <v>0</v>
      </c>
      <c r="J1557" s="55">
        <f t="shared" si="380"/>
        <v>0</v>
      </c>
      <c r="K1557" s="55">
        <f t="shared" si="380"/>
        <v>0</v>
      </c>
      <c r="L1557" s="55">
        <f t="shared" si="380"/>
        <v>0</v>
      </c>
      <c r="M1557" s="55">
        <f t="shared" si="380"/>
        <v>0</v>
      </c>
      <c r="N1557" s="55">
        <f t="shared" si="380"/>
        <v>0</v>
      </c>
      <c r="O1557" s="55">
        <f t="shared" si="380"/>
        <v>0</v>
      </c>
      <c r="P1557" s="55">
        <f t="shared" si="380"/>
        <v>0</v>
      </c>
      <c r="Q1557" s="55">
        <f t="shared" si="380"/>
        <v>0</v>
      </c>
      <c r="R1557" s="55">
        <f t="shared" si="380"/>
        <v>0</v>
      </c>
      <c r="S1557" s="55">
        <f t="shared" si="380"/>
        <v>0</v>
      </c>
      <c r="T1557" s="55">
        <f t="shared" si="380"/>
        <v>0</v>
      </c>
      <c r="U1557" s="55">
        <f t="shared" si="380"/>
        <v>0</v>
      </c>
      <c r="V1557" s="55">
        <f t="shared" si="380"/>
        <v>0</v>
      </c>
      <c r="W1557" s="55">
        <f t="shared" si="380"/>
        <v>0</v>
      </c>
      <c r="X1557" s="55">
        <f t="shared" si="380"/>
        <v>0</v>
      </c>
      <c r="Y1557" s="55">
        <f t="shared" si="380"/>
        <v>0</v>
      </c>
      <c r="Z1557" s="55">
        <f t="shared" si="379"/>
        <v>0</v>
      </c>
      <c r="AA1557" s="55">
        <f t="shared" si="379"/>
        <v>0</v>
      </c>
      <c r="AB1557" s="55">
        <f t="shared" si="379"/>
        <v>0</v>
      </c>
      <c r="AC1557" s="55">
        <f t="shared" si="379"/>
        <v>0</v>
      </c>
      <c r="AD1557" s="55">
        <f t="shared" si="379"/>
        <v>0</v>
      </c>
      <c r="AE1557" s="55">
        <f t="shared" si="379"/>
        <v>0</v>
      </c>
      <c r="AF1557" s="55">
        <f t="shared" si="379"/>
        <v>0</v>
      </c>
      <c r="AG1557" s="55">
        <f t="shared" si="379"/>
        <v>0</v>
      </c>
      <c r="AH1557" s="55">
        <f t="shared" si="379"/>
        <v>0</v>
      </c>
      <c r="AI1557" s="55">
        <f t="shared" si="379"/>
        <v>0</v>
      </c>
      <c r="AJ1557" s="55">
        <f t="shared" si="379"/>
        <v>0</v>
      </c>
      <c r="AK1557" s="55">
        <f t="shared" si="379"/>
        <v>0</v>
      </c>
      <c r="AL1557" s="55">
        <f t="shared" si="379"/>
        <v>0</v>
      </c>
      <c r="AM1557" s="55">
        <f t="shared" si="379"/>
        <v>0</v>
      </c>
      <c r="AN1557" s="55">
        <f t="shared" si="379"/>
        <v>0</v>
      </c>
      <c r="AO1557" s="55">
        <f t="shared" si="378"/>
        <v>0</v>
      </c>
      <c r="AP1557" s="55">
        <f t="shared" si="378"/>
        <v>0</v>
      </c>
      <c r="AQ1557" s="55">
        <f t="shared" si="378"/>
        <v>0</v>
      </c>
      <c r="AR1557" s="55">
        <f t="shared" si="378"/>
        <v>0</v>
      </c>
      <c r="AS1557" s="55">
        <f t="shared" si="378"/>
        <v>0</v>
      </c>
      <c r="AT1557" s="55">
        <f t="shared" si="378"/>
        <v>0</v>
      </c>
      <c r="AU1557" s="55">
        <f t="shared" si="378"/>
        <v>0</v>
      </c>
      <c r="AV1557" s="54">
        <f t="shared" si="374"/>
        <v>0</v>
      </c>
      <c r="AW1557" s="54">
        <f t="shared" si="375"/>
        <v>0</v>
      </c>
      <c r="AX1557" s="54">
        <f t="shared" si="376"/>
        <v>0</v>
      </c>
    </row>
    <row r="1558" spans="9:50">
      <c r="I1558" s="55">
        <f t="shared" si="372"/>
        <v>0</v>
      </c>
      <c r="J1558" s="55">
        <f t="shared" si="380"/>
        <v>0</v>
      </c>
      <c r="K1558" s="55">
        <f t="shared" si="380"/>
        <v>0</v>
      </c>
      <c r="L1558" s="55">
        <f t="shared" si="380"/>
        <v>0</v>
      </c>
      <c r="M1558" s="55">
        <f t="shared" si="380"/>
        <v>0</v>
      </c>
      <c r="N1558" s="55">
        <f t="shared" si="380"/>
        <v>0</v>
      </c>
      <c r="O1558" s="55">
        <f t="shared" si="380"/>
        <v>0</v>
      </c>
      <c r="P1558" s="55">
        <f t="shared" si="380"/>
        <v>0</v>
      </c>
      <c r="Q1558" s="55">
        <f t="shared" si="380"/>
        <v>0</v>
      </c>
      <c r="R1558" s="55">
        <f t="shared" si="380"/>
        <v>0</v>
      </c>
      <c r="S1558" s="55">
        <f t="shared" si="380"/>
        <v>0</v>
      </c>
      <c r="T1558" s="55">
        <f t="shared" si="380"/>
        <v>0</v>
      </c>
      <c r="U1558" s="55">
        <f t="shared" si="380"/>
        <v>0</v>
      </c>
      <c r="V1558" s="55">
        <f t="shared" si="380"/>
        <v>0</v>
      </c>
      <c r="W1558" s="55">
        <f t="shared" si="380"/>
        <v>0</v>
      </c>
      <c r="X1558" s="55">
        <f t="shared" si="380"/>
        <v>0</v>
      </c>
      <c r="Y1558" s="55">
        <f t="shared" si="380"/>
        <v>0</v>
      </c>
      <c r="Z1558" s="55">
        <f t="shared" si="379"/>
        <v>0</v>
      </c>
      <c r="AA1558" s="55">
        <f t="shared" si="379"/>
        <v>0</v>
      </c>
      <c r="AB1558" s="55">
        <f t="shared" si="379"/>
        <v>0</v>
      </c>
      <c r="AC1558" s="55">
        <f t="shared" si="379"/>
        <v>0</v>
      </c>
      <c r="AD1558" s="55">
        <f t="shared" si="379"/>
        <v>0</v>
      </c>
      <c r="AE1558" s="55">
        <f t="shared" si="379"/>
        <v>0</v>
      </c>
      <c r="AF1558" s="55">
        <f t="shared" si="379"/>
        <v>0</v>
      </c>
      <c r="AG1558" s="55">
        <f t="shared" si="379"/>
        <v>0</v>
      </c>
      <c r="AH1558" s="55">
        <f t="shared" si="379"/>
        <v>0</v>
      </c>
      <c r="AI1558" s="55">
        <f t="shared" si="379"/>
        <v>0</v>
      </c>
      <c r="AJ1558" s="55">
        <f t="shared" si="379"/>
        <v>0</v>
      </c>
      <c r="AK1558" s="55">
        <f t="shared" si="379"/>
        <v>0</v>
      </c>
      <c r="AL1558" s="55">
        <f t="shared" si="379"/>
        <v>0</v>
      </c>
      <c r="AM1558" s="55">
        <f t="shared" si="379"/>
        <v>0</v>
      </c>
      <c r="AN1558" s="55">
        <f t="shared" si="379"/>
        <v>0</v>
      </c>
      <c r="AO1558" s="55">
        <f t="shared" si="378"/>
        <v>0</v>
      </c>
      <c r="AP1558" s="55">
        <f t="shared" si="378"/>
        <v>0</v>
      </c>
      <c r="AQ1558" s="55">
        <f t="shared" si="378"/>
        <v>0</v>
      </c>
      <c r="AR1558" s="55">
        <f t="shared" si="378"/>
        <v>0</v>
      </c>
      <c r="AS1558" s="55">
        <f t="shared" si="378"/>
        <v>0</v>
      </c>
      <c r="AT1558" s="55">
        <f t="shared" si="378"/>
        <v>0</v>
      </c>
      <c r="AU1558" s="55">
        <f t="shared" si="378"/>
        <v>0</v>
      </c>
      <c r="AV1558" s="54">
        <f t="shared" si="374"/>
        <v>0</v>
      </c>
      <c r="AW1558" s="54">
        <f t="shared" si="375"/>
        <v>0</v>
      </c>
      <c r="AX1558" s="54">
        <f t="shared" si="376"/>
        <v>0</v>
      </c>
    </row>
    <row r="1559" spans="9:50">
      <c r="I1559" s="55">
        <f t="shared" si="372"/>
        <v>0</v>
      </c>
      <c r="J1559" s="55">
        <f t="shared" si="380"/>
        <v>0</v>
      </c>
      <c r="K1559" s="55">
        <f t="shared" si="380"/>
        <v>0</v>
      </c>
      <c r="L1559" s="55">
        <f t="shared" si="380"/>
        <v>0</v>
      </c>
      <c r="M1559" s="55">
        <f t="shared" si="380"/>
        <v>0</v>
      </c>
      <c r="N1559" s="55">
        <f t="shared" si="380"/>
        <v>0</v>
      </c>
      <c r="O1559" s="55">
        <f t="shared" si="380"/>
        <v>0</v>
      </c>
      <c r="P1559" s="55">
        <f t="shared" si="380"/>
        <v>0</v>
      </c>
      <c r="Q1559" s="55">
        <f t="shared" si="380"/>
        <v>0</v>
      </c>
      <c r="R1559" s="55">
        <f t="shared" si="380"/>
        <v>0</v>
      </c>
      <c r="S1559" s="55">
        <f t="shared" si="380"/>
        <v>0</v>
      </c>
      <c r="T1559" s="55">
        <f t="shared" si="380"/>
        <v>0</v>
      </c>
      <c r="U1559" s="55">
        <f t="shared" si="380"/>
        <v>0</v>
      </c>
      <c r="V1559" s="55">
        <f t="shared" si="380"/>
        <v>0</v>
      </c>
      <c r="W1559" s="55">
        <f t="shared" si="380"/>
        <v>0</v>
      </c>
      <c r="X1559" s="55">
        <f t="shared" si="380"/>
        <v>0</v>
      </c>
      <c r="Y1559" s="55">
        <f t="shared" si="380"/>
        <v>0</v>
      </c>
      <c r="Z1559" s="55">
        <f t="shared" si="379"/>
        <v>0</v>
      </c>
      <c r="AA1559" s="55">
        <f t="shared" si="379"/>
        <v>0</v>
      </c>
      <c r="AB1559" s="55">
        <f t="shared" si="379"/>
        <v>0</v>
      </c>
      <c r="AC1559" s="55">
        <f t="shared" si="379"/>
        <v>0</v>
      </c>
      <c r="AD1559" s="55">
        <f t="shared" si="379"/>
        <v>0</v>
      </c>
      <c r="AE1559" s="55">
        <f t="shared" si="379"/>
        <v>0</v>
      </c>
      <c r="AF1559" s="55">
        <f t="shared" si="379"/>
        <v>0</v>
      </c>
      <c r="AG1559" s="55">
        <f t="shared" si="379"/>
        <v>0</v>
      </c>
      <c r="AH1559" s="55">
        <f t="shared" si="379"/>
        <v>0</v>
      </c>
      <c r="AI1559" s="55">
        <f t="shared" si="379"/>
        <v>0</v>
      </c>
      <c r="AJ1559" s="55">
        <f t="shared" si="379"/>
        <v>0</v>
      </c>
      <c r="AK1559" s="55">
        <f t="shared" si="379"/>
        <v>0</v>
      </c>
      <c r="AL1559" s="55">
        <f t="shared" si="379"/>
        <v>0</v>
      </c>
      <c r="AM1559" s="55">
        <f t="shared" si="379"/>
        <v>0</v>
      </c>
      <c r="AN1559" s="55">
        <f t="shared" si="379"/>
        <v>0</v>
      </c>
      <c r="AO1559" s="55">
        <f t="shared" si="378"/>
        <v>0</v>
      </c>
      <c r="AP1559" s="55">
        <f t="shared" si="378"/>
        <v>0</v>
      </c>
      <c r="AQ1559" s="55">
        <f t="shared" si="378"/>
        <v>0</v>
      </c>
      <c r="AR1559" s="55">
        <f t="shared" si="378"/>
        <v>0</v>
      </c>
      <c r="AS1559" s="55">
        <f t="shared" si="378"/>
        <v>0</v>
      </c>
      <c r="AT1559" s="55">
        <f t="shared" si="378"/>
        <v>0</v>
      </c>
      <c r="AU1559" s="55">
        <f t="shared" si="378"/>
        <v>0</v>
      </c>
      <c r="AV1559" s="54">
        <f t="shared" si="374"/>
        <v>0</v>
      </c>
      <c r="AW1559" s="54">
        <f t="shared" si="375"/>
        <v>0</v>
      </c>
      <c r="AX1559" s="54">
        <f t="shared" si="376"/>
        <v>0</v>
      </c>
    </row>
    <row r="1560" spans="9:50">
      <c r="I1560" s="55">
        <f t="shared" si="372"/>
        <v>0</v>
      </c>
      <c r="J1560" s="55">
        <f t="shared" si="380"/>
        <v>0</v>
      </c>
      <c r="K1560" s="55">
        <f t="shared" si="380"/>
        <v>0</v>
      </c>
      <c r="L1560" s="55">
        <f t="shared" si="380"/>
        <v>0</v>
      </c>
      <c r="M1560" s="55">
        <f t="shared" si="380"/>
        <v>0</v>
      </c>
      <c r="N1560" s="55">
        <f t="shared" si="380"/>
        <v>0</v>
      </c>
      <c r="O1560" s="55">
        <f t="shared" si="380"/>
        <v>0</v>
      </c>
      <c r="P1560" s="55">
        <f t="shared" si="380"/>
        <v>0</v>
      </c>
      <c r="Q1560" s="55">
        <f t="shared" si="380"/>
        <v>0</v>
      </c>
      <c r="R1560" s="55">
        <f t="shared" si="380"/>
        <v>0</v>
      </c>
      <c r="S1560" s="55">
        <f t="shared" si="380"/>
        <v>0</v>
      </c>
      <c r="T1560" s="55">
        <f t="shared" si="380"/>
        <v>0</v>
      </c>
      <c r="U1560" s="55">
        <f t="shared" si="380"/>
        <v>0</v>
      </c>
      <c r="V1560" s="55">
        <f t="shared" si="380"/>
        <v>0</v>
      </c>
      <c r="W1560" s="55">
        <f t="shared" si="380"/>
        <v>0</v>
      </c>
      <c r="X1560" s="55">
        <f t="shared" si="380"/>
        <v>0</v>
      </c>
      <c r="Y1560" s="55">
        <f t="shared" si="380"/>
        <v>0</v>
      </c>
      <c r="Z1560" s="55">
        <f t="shared" si="379"/>
        <v>0</v>
      </c>
      <c r="AA1560" s="55">
        <f t="shared" si="379"/>
        <v>0</v>
      </c>
      <c r="AB1560" s="55">
        <f t="shared" si="379"/>
        <v>0</v>
      </c>
      <c r="AC1560" s="55">
        <f t="shared" si="379"/>
        <v>0</v>
      </c>
      <c r="AD1560" s="55">
        <f t="shared" si="379"/>
        <v>0</v>
      </c>
      <c r="AE1560" s="55">
        <f t="shared" si="379"/>
        <v>0</v>
      </c>
      <c r="AF1560" s="55">
        <f t="shared" si="379"/>
        <v>0</v>
      </c>
      <c r="AG1560" s="55">
        <f t="shared" si="379"/>
        <v>0</v>
      </c>
      <c r="AH1560" s="55">
        <f t="shared" si="379"/>
        <v>0</v>
      </c>
      <c r="AI1560" s="55">
        <f t="shared" si="379"/>
        <v>0</v>
      </c>
      <c r="AJ1560" s="55">
        <f t="shared" si="379"/>
        <v>0</v>
      </c>
      <c r="AK1560" s="55">
        <f t="shared" si="379"/>
        <v>0</v>
      </c>
      <c r="AL1560" s="55">
        <f t="shared" si="379"/>
        <v>0</v>
      </c>
      <c r="AM1560" s="55">
        <f t="shared" si="379"/>
        <v>0</v>
      </c>
      <c r="AN1560" s="55">
        <f t="shared" si="379"/>
        <v>0</v>
      </c>
      <c r="AO1560" s="55">
        <f t="shared" si="378"/>
        <v>0</v>
      </c>
      <c r="AP1560" s="55">
        <f t="shared" si="378"/>
        <v>0</v>
      </c>
      <c r="AQ1560" s="55">
        <f t="shared" si="378"/>
        <v>0</v>
      </c>
      <c r="AR1560" s="55">
        <f t="shared" si="378"/>
        <v>0</v>
      </c>
      <c r="AS1560" s="55">
        <f t="shared" si="378"/>
        <v>0</v>
      </c>
      <c r="AT1560" s="55">
        <f t="shared" si="378"/>
        <v>0</v>
      </c>
      <c r="AU1560" s="55">
        <f t="shared" si="378"/>
        <v>0</v>
      </c>
      <c r="AV1560" s="54">
        <f t="shared" si="374"/>
        <v>0</v>
      </c>
      <c r="AW1560" s="54">
        <f t="shared" si="375"/>
        <v>0</v>
      </c>
      <c r="AX1560" s="54">
        <f t="shared" si="376"/>
        <v>0</v>
      </c>
    </row>
    <row r="1561" spans="9:50">
      <c r="I1561" s="55">
        <f t="shared" si="372"/>
        <v>0</v>
      </c>
      <c r="J1561" s="55">
        <f t="shared" si="380"/>
        <v>0</v>
      </c>
      <c r="K1561" s="55">
        <f t="shared" si="380"/>
        <v>0</v>
      </c>
      <c r="L1561" s="55">
        <f t="shared" si="380"/>
        <v>0</v>
      </c>
      <c r="M1561" s="55">
        <f t="shared" si="380"/>
        <v>0</v>
      </c>
      <c r="N1561" s="55">
        <f t="shared" si="380"/>
        <v>0</v>
      </c>
      <c r="O1561" s="55">
        <f t="shared" si="380"/>
        <v>0</v>
      </c>
      <c r="P1561" s="55">
        <f t="shared" si="380"/>
        <v>0</v>
      </c>
      <c r="Q1561" s="55">
        <f t="shared" si="380"/>
        <v>0</v>
      </c>
      <c r="R1561" s="55">
        <f t="shared" si="380"/>
        <v>0</v>
      </c>
      <c r="S1561" s="55">
        <f t="shared" si="380"/>
        <v>0</v>
      </c>
      <c r="T1561" s="55">
        <f t="shared" si="380"/>
        <v>0</v>
      </c>
      <c r="U1561" s="55">
        <f t="shared" si="380"/>
        <v>0</v>
      </c>
      <c r="V1561" s="55">
        <f t="shared" si="380"/>
        <v>0</v>
      </c>
      <c r="W1561" s="55">
        <f t="shared" si="380"/>
        <v>0</v>
      </c>
      <c r="X1561" s="55">
        <f t="shared" si="380"/>
        <v>0</v>
      </c>
      <c r="Y1561" s="55">
        <f t="shared" si="380"/>
        <v>0</v>
      </c>
      <c r="Z1561" s="55">
        <f t="shared" si="379"/>
        <v>0</v>
      </c>
      <c r="AA1561" s="55">
        <f t="shared" si="379"/>
        <v>0</v>
      </c>
      <c r="AB1561" s="55">
        <f t="shared" si="379"/>
        <v>0</v>
      </c>
      <c r="AC1561" s="55">
        <f t="shared" si="379"/>
        <v>0</v>
      </c>
      <c r="AD1561" s="55">
        <f t="shared" si="379"/>
        <v>0</v>
      </c>
      <c r="AE1561" s="55">
        <f t="shared" si="379"/>
        <v>0</v>
      </c>
      <c r="AF1561" s="55">
        <f t="shared" si="379"/>
        <v>0</v>
      </c>
      <c r="AG1561" s="55">
        <f t="shared" si="379"/>
        <v>0</v>
      </c>
      <c r="AH1561" s="55">
        <f t="shared" si="379"/>
        <v>0</v>
      </c>
      <c r="AI1561" s="55">
        <f t="shared" si="379"/>
        <v>0</v>
      </c>
      <c r="AJ1561" s="55">
        <f t="shared" si="379"/>
        <v>0</v>
      </c>
      <c r="AK1561" s="55">
        <f t="shared" si="379"/>
        <v>0</v>
      </c>
      <c r="AL1561" s="55">
        <f t="shared" si="379"/>
        <v>0</v>
      </c>
      <c r="AM1561" s="55">
        <f t="shared" si="379"/>
        <v>0</v>
      </c>
      <c r="AN1561" s="55">
        <f t="shared" si="379"/>
        <v>0</v>
      </c>
      <c r="AO1561" s="55">
        <f t="shared" si="378"/>
        <v>0</v>
      </c>
      <c r="AP1561" s="55">
        <f t="shared" si="378"/>
        <v>0</v>
      </c>
      <c r="AQ1561" s="55">
        <f t="shared" si="378"/>
        <v>0</v>
      </c>
      <c r="AR1561" s="55">
        <f t="shared" si="378"/>
        <v>0</v>
      </c>
      <c r="AS1561" s="55">
        <f t="shared" si="378"/>
        <v>0</v>
      </c>
      <c r="AT1561" s="55">
        <f t="shared" si="378"/>
        <v>0</v>
      </c>
      <c r="AU1561" s="55">
        <f t="shared" si="378"/>
        <v>0</v>
      </c>
      <c r="AV1561" s="54">
        <f t="shared" si="374"/>
        <v>0</v>
      </c>
      <c r="AW1561" s="54">
        <f t="shared" si="375"/>
        <v>0</v>
      </c>
      <c r="AX1561" s="54">
        <f t="shared" si="376"/>
        <v>0</v>
      </c>
    </row>
    <row r="1562" spans="9:50">
      <c r="I1562" s="55">
        <f t="shared" si="372"/>
        <v>0</v>
      </c>
      <c r="J1562" s="55">
        <f t="shared" si="380"/>
        <v>0</v>
      </c>
      <c r="K1562" s="55">
        <f t="shared" si="380"/>
        <v>0</v>
      </c>
      <c r="L1562" s="55">
        <f t="shared" si="380"/>
        <v>0</v>
      </c>
      <c r="M1562" s="55">
        <f t="shared" si="380"/>
        <v>0</v>
      </c>
      <c r="N1562" s="55">
        <f t="shared" si="380"/>
        <v>0</v>
      </c>
      <c r="O1562" s="55">
        <f t="shared" si="380"/>
        <v>0</v>
      </c>
      <c r="P1562" s="55">
        <f t="shared" si="380"/>
        <v>0</v>
      </c>
      <c r="Q1562" s="55">
        <f t="shared" si="380"/>
        <v>0</v>
      </c>
      <c r="R1562" s="55">
        <f t="shared" si="380"/>
        <v>0</v>
      </c>
      <c r="S1562" s="55">
        <f t="shared" si="380"/>
        <v>0</v>
      </c>
      <c r="T1562" s="55">
        <f t="shared" si="380"/>
        <v>0</v>
      </c>
      <c r="U1562" s="55">
        <f t="shared" si="380"/>
        <v>0</v>
      </c>
      <c r="V1562" s="55">
        <f t="shared" si="380"/>
        <v>0</v>
      </c>
      <c r="W1562" s="55">
        <f t="shared" si="380"/>
        <v>0</v>
      </c>
      <c r="X1562" s="55">
        <f t="shared" si="380"/>
        <v>0</v>
      </c>
      <c r="Y1562" s="55">
        <f t="shared" si="380"/>
        <v>0</v>
      </c>
      <c r="Z1562" s="55">
        <f t="shared" si="379"/>
        <v>0</v>
      </c>
      <c r="AA1562" s="55">
        <f t="shared" si="379"/>
        <v>0</v>
      </c>
      <c r="AB1562" s="55">
        <f t="shared" si="379"/>
        <v>0</v>
      </c>
      <c r="AC1562" s="55">
        <f t="shared" si="379"/>
        <v>0</v>
      </c>
      <c r="AD1562" s="55">
        <f t="shared" si="379"/>
        <v>0</v>
      </c>
      <c r="AE1562" s="55">
        <f t="shared" si="379"/>
        <v>0</v>
      </c>
      <c r="AF1562" s="55">
        <f t="shared" si="379"/>
        <v>0</v>
      </c>
      <c r="AG1562" s="55">
        <f t="shared" si="379"/>
        <v>0</v>
      </c>
      <c r="AH1562" s="55">
        <f t="shared" si="379"/>
        <v>0</v>
      </c>
      <c r="AI1562" s="55">
        <f t="shared" si="379"/>
        <v>0</v>
      </c>
      <c r="AJ1562" s="55">
        <f t="shared" si="379"/>
        <v>0</v>
      </c>
      <c r="AK1562" s="55">
        <f t="shared" si="379"/>
        <v>0</v>
      </c>
      <c r="AL1562" s="55">
        <f t="shared" si="379"/>
        <v>0</v>
      </c>
      <c r="AM1562" s="55">
        <f t="shared" si="379"/>
        <v>0</v>
      </c>
      <c r="AN1562" s="55">
        <f t="shared" si="379"/>
        <v>0</v>
      </c>
      <c r="AO1562" s="55">
        <f t="shared" si="378"/>
        <v>0</v>
      </c>
      <c r="AP1562" s="55">
        <f t="shared" si="378"/>
        <v>0</v>
      </c>
      <c r="AQ1562" s="55">
        <f t="shared" si="378"/>
        <v>0</v>
      </c>
      <c r="AR1562" s="55">
        <f t="shared" si="378"/>
        <v>0</v>
      </c>
      <c r="AS1562" s="55">
        <f t="shared" si="378"/>
        <v>0</v>
      </c>
      <c r="AT1562" s="55">
        <f t="shared" si="378"/>
        <v>0</v>
      </c>
      <c r="AU1562" s="55">
        <f t="shared" si="378"/>
        <v>0</v>
      </c>
      <c r="AV1562" s="54">
        <f t="shared" si="374"/>
        <v>0</v>
      </c>
      <c r="AW1562" s="54">
        <f t="shared" si="375"/>
        <v>0</v>
      </c>
      <c r="AX1562" s="54">
        <f t="shared" si="376"/>
        <v>0</v>
      </c>
    </row>
    <row r="1563" spans="9:50">
      <c r="I1563" s="55">
        <f t="shared" si="372"/>
        <v>0</v>
      </c>
      <c r="J1563" s="55">
        <f t="shared" si="380"/>
        <v>0</v>
      </c>
      <c r="K1563" s="55">
        <f t="shared" si="380"/>
        <v>0</v>
      </c>
      <c r="L1563" s="55">
        <f t="shared" si="380"/>
        <v>0</v>
      </c>
      <c r="M1563" s="55">
        <f t="shared" si="380"/>
        <v>0</v>
      </c>
      <c r="N1563" s="55">
        <f t="shared" si="380"/>
        <v>0</v>
      </c>
      <c r="O1563" s="55">
        <f t="shared" si="380"/>
        <v>0</v>
      </c>
      <c r="P1563" s="55">
        <f t="shared" si="380"/>
        <v>0</v>
      </c>
      <c r="Q1563" s="55">
        <f t="shared" si="380"/>
        <v>0</v>
      </c>
      <c r="R1563" s="55">
        <f t="shared" si="380"/>
        <v>0</v>
      </c>
      <c r="S1563" s="55">
        <f t="shared" si="380"/>
        <v>0</v>
      </c>
      <c r="T1563" s="55">
        <f t="shared" si="380"/>
        <v>0</v>
      </c>
      <c r="U1563" s="55">
        <f t="shared" si="380"/>
        <v>0</v>
      </c>
      <c r="V1563" s="55">
        <f t="shared" si="380"/>
        <v>0</v>
      </c>
      <c r="W1563" s="55">
        <f t="shared" si="380"/>
        <v>0</v>
      </c>
      <c r="X1563" s="55">
        <f t="shared" si="380"/>
        <v>0</v>
      </c>
      <c r="Y1563" s="55">
        <f t="shared" si="380"/>
        <v>0</v>
      </c>
      <c r="Z1563" s="55">
        <f t="shared" si="379"/>
        <v>0</v>
      </c>
      <c r="AA1563" s="55">
        <f t="shared" si="379"/>
        <v>0</v>
      </c>
      <c r="AB1563" s="55">
        <f t="shared" si="379"/>
        <v>0</v>
      </c>
      <c r="AC1563" s="55">
        <f t="shared" si="379"/>
        <v>0</v>
      </c>
      <c r="AD1563" s="55">
        <f t="shared" si="379"/>
        <v>0</v>
      </c>
      <c r="AE1563" s="55">
        <f t="shared" si="379"/>
        <v>0</v>
      </c>
      <c r="AF1563" s="55">
        <f t="shared" si="379"/>
        <v>0</v>
      </c>
      <c r="AG1563" s="55">
        <f t="shared" si="379"/>
        <v>0</v>
      </c>
      <c r="AH1563" s="55">
        <f t="shared" si="379"/>
        <v>0</v>
      </c>
      <c r="AI1563" s="55">
        <f t="shared" si="379"/>
        <v>0</v>
      </c>
      <c r="AJ1563" s="55">
        <f t="shared" si="379"/>
        <v>0</v>
      </c>
      <c r="AK1563" s="55">
        <f t="shared" si="379"/>
        <v>0</v>
      </c>
      <c r="AL1563" s="55">
        <f t="shared" si="379"/>
        <v>0</v>
      </c>
      <c r="AM1563" s="55">
        <f t="shared" si="379"/>
        <v>0</v>
      </c>
      <c r="AN1563" s="55">
        <f t="shared" si="379"/>
        <v>0</v>
      </c>
      <c r="AO1563" s="55">
        <f t="shared" si="378"/>
        <v>0</v>
      </c>
      <c r="AP1563" s="55">
        <f t="shared" si="378"/>
        <v>0</v>
      </c>
      <c r="AQ1563" s="55">
        <f t="shared" si="378"/>
        <v>0</v>
      </c>
      <c r="AR1563" s="55">
        <f t="shared" si="378"/>
        <v>0</v>
      </c>
      <c r="AS1563" s="55">
        <f t="shared" si="378"/>
        <v>0</v>
      </c>
      <c r="AT1563" s="55">
        <f t="shared" si="378"/>
        <v>0</v>
      </c>
      <c r="AU1563" s="55">
        <f t="shared" si="378"/>
        <v>0</v>
      </c>
      <c r="AV1563" s="54">
        <f t="shared" si="374"/>
        <v>0</v>
      </c>
      <c r="AW1563" s="54">
        <f t="shared" si="375"/>
        <v>0</v>
      </c>
      <c r="AX1563" s="54">
        <f t="shared" si="376"/>
        <v>0</v>
      </c>
    </row>
    <row r="1564" spans="9:50">
      <c r="I1564" s="55">
        <f t="shared" si="372"/>
        <v>0</v>
      </c>
      <c r="J1564" s="55">
        <f t="shared" si="380"/>
        <v>0</v>
      </c>
      <c r="K1564" s="55">
        <f t="shared" si="380"/>
        <v>0</v>
      </c>
      <c r="L1564" s="55">
        <f t="shared" si="380"/>
        <v>0</v>
      </c>
      <c r="M1564" s="55">
        <f t="shared" si="380"/>
        <v>0</v>
      </c>
      <c r="N1564" s="55">
        <f t="shared" si="380"/>
        <v>0</v>
      </c>
      <c r="O1564" s="55">
        <f t="shared" si="380"/>
        <v>0</v>
      </c>
      <c r="P1564" s="55">
        <f t="shared" si="380"/>
        <v>0</v>
      </c>
      <c r="Q1564" s="55">
        <f t="shared" si="380"/>
        <v>0</v>
      </c>
      <c r="R1564" s="55">
        <f t="shared" si="380"/>
        <v>0</v>
      </c>
      <c r="S1564" s="55">
        <f t="shared" si="380"/>
        <v>0</v>
      </c>
      <c r="T1564" s="55">
        <f t="shared" si="380"/>
        <v>0</v>
      </c>
      <c r="U1564" s="55">
        <f t="shared" si="380"/>
        <v>0</v>
      </c>
      <c r="V1564" s="55">
        <f t="shared" si="380"/>
        <v>0</v>
      </c>
      <c r="W1564" s="55">
        <f t="shared" si="380"/>
        <v>0</v>
      </c>
      <c r="X1564" s="55">
        <f t="shared" si="380"/>
        <v>0</v>
      </c>
      <c r="Y1564" s="55">
        <f t="shared" si="380"/>
        <v>0</v>
      </c>
      <c r="Z1564" s="55">
        <f t="shared" si="379"/>
        <v>0</v>
      </c>
      <c r="AA1564" s="55">
        <f t="shared" si="379"/>
        <v>0</v>
      </c>
      <c r="AB1564" s="55">
        <f t="shared" si="379"/>
        <v>0</v>
      </c>
      <c r="AC1564" s="55">
        <f t="shared" si="379"/>
        <v>0</v>
      </c>
      <c r="AD1564" s="55">
        <f t="shared" si="379"/>
        <v>0</v>
      </c>
      <c r="AE1564" s="55">
        <f t="shared" si="379"/>
        <v>0</v>
      </c>
      <c r="AF1564" s="55">
        <f t="shared" si="379"/>
        <v>0</v>
      </c>
      <c r="AG1564" s="55">
        <f t="shared" si="379"/>
        <v>0</v>
      </c>
      <c r="AH1564" s="55">
        <f t="shared" si="379"/>
        <v>0</v>
      </c>
      <c r="AI1564" s="55">
        <f t="shared" si="379"/>
        <v>0</v>
      </c>
      <c r="AJ1564" s="55">
        <f t="shared" si="379"/>
        <v>0</v>
      </c>
      <c r="AK1564" s="55">
        <f t="shared" si="379"/>
        <v>0</v>
      </c>
      <c r="AL1564" s="55">
        <f t="shared" si="379"/>
        <v>0</v>
      </c>
      <c r="AM1564" s="55">
        <f t="shared" si="379"/>
        <v>0</v>
      </c>
      <c r="AN1564" s="55">
        <f t="shared" si="379"/>
        <v>0</v>
      </c>
      <c r="AO1564" s="55">
        <f t="shared" si="378"/>
        <v>0</v>
      </c>
      <c r="AP1564" s="55">
        <f t="shared" si="378"/>
        <v>0</v>
      </c>
      <c r="AQ1564" s="55">
        <f t="shared" si="378"/>
        <v>0</v>
      </c>
      <c r="AR1564" s="55">
        <f t="shared" si="378"/>
        <v>0</v>
      </c>
      <c r="AS1564" s="55">
        <f t="shared" si="378"/>
        <v>0</v>
      </c>
      <c r="AT1564" s="55">
        <f t="shared" si="378"/>
        <v>0</v>
      </c>
      <c r="AU1564" s="55">
        <f t="shared" si="378"/>
        <v>0</v>
      </c>
      <c r="AV1564" s="54">
        <f t="shared" si="374"/>
        <v>0</v>
      </c>
      <c r="AW1564" s="54">
        <f t="shared" si="375"/>
        <v>0</v>
      </c>
      <c r="AX1564" s="54">
        <f t="shared" si="376"/>
        <v>0</v>
      </c>
    </row>
    <row r="1565" spans="9:50">
      <c r="I1565" s="55">
        <f t="shared" si="372"/>
        <v>0</v>
      </c>
      <c r="J1565" s="55">
        <f t="shared" si="380"/>
        <v>0</v>
      </c>
      <c r="K1565" s="55">
        <f t="shared" si="380"/>
        <v>0</v>
      </c>
      <c r="L1565" s="55">
        <f t="shared" si="380"/>
        <v>0</v>
      </c>
      <c r="M1565" s="55">
        <f t="shared" si="380"/>
        <v>0</v>
      </c>
      <c r="N1565" s="55">
        <f t="shared" si="380"/>
        <v>0</v>
      </c>
      <c r="O1565" s="55">
        <f t="shared" si="380"/>
        <v>0</v>
      </c>
      <c r="P1565" s="55">
        <f t="shared" si="380"/>
        <v>0</v>
      </c>
      <c r="Q1565" s="55">
        <f t="shared" si="380"/>
        <v>0</v>
      </c>
      <c r="R1565" s="55">
        <f t="shared" si="380"/>
        <v>0</v>
      </c>
      <c r="S1565" s="55">
        <f t="shared" si="380"/>
        <v>0</v>
      </c>
      <c r="T1565" s="55">
        <f t="shared" si="380"/>
        <v>0</v>
      </c>
      <c r="U1565" s="55">
        <f t="shared" si="380"/>
        <v>0</v>
      </c>
      <c r="V1565" s="55">
        <f t="shared" si="380"/>
        <v>0</v>
      </c>
      <c r="W1565" s="55">
        <f t="shared" si="380"/>
        <v>0</v>
      </c>
      <c r="X1565" s="55">
        <f t="shared" si="380"/>
        <v>0</v>
      </c>
      <c r="Y1565" s="55">
        <f t="shared" si="380"/>
        <v>0</v>
      </c>
      <c r="Z1565" s="55">
        <f t="shared" si="379"/>
        <v>0</v>
      </c>
      <c r="AA1565" s="55">
        <f t="shared" si="379"/>
        <v>0</v>
      </c>
      <c r="AB1565" s="55">
        <f t="shared" si="379"/>
        <v>0</v>
      </c>
      <c r="AC1565" s="55">
        <f t="shared" si="379"/>
        <v>0</v>
      </c>
      <c r="AD1565" s="55">
        <f t="shared" si="379"/>
        <v>0</v>
      </c>
      <c r="AE1565" s="55">
        <f t="shared" si="379"/>
        <v>0</v>
      </c>
      <c r="AF1565" s="55">
        <f t="shared" si="379"/>
        <v>0</v>
      </c>
      <c r="AG1565" s="55">
        <f t="shared" si="379"/>
        <v>0</v>
      </c>
      <c r="AH1565" s="55">
        <f t="shared" si="379"/>
        <v>0</v>
      </c>
      <c r="AI1565" s="55">
        <f t="shared" si="379"/>
        <v>0</v>
      </c>
      <c r="AJ1565" s="55">
        <f t="shared" si="379"/>
        <v>0</v>
      </c>
      <c r="AK1565" s="55">
        <f t="shared" si="379"/>
        <v>0</v>
      </c>
      <c r="AL1565" s="55">
        <f t="shared" si="379"/>
        <v>0</v>
      </c>
      <c r="AM1565" s="55">
        <f t="shared" si="379"/>
        <v>0</v>
      </c>
      <c r="AN1565" s="55">
        <f t="shared" si="379"/>
        <v>0</v>
      </c>
      <c r="AO1565" s="55">
        <f t="shared" si="378"/>
        <v>0</v>
      </c>
      <c r="AP1565" s="55">
        <f t="shared" si="378"/>
        <v>0</v>
      </c>
      <c r="AQ1565" s="55">
        <f t="shared" si="378"/>
        <v>0</v>
      </c>
      <c r="AR1565" s="55">
        <f t="shared" si="378"/>
        <v>0</v>
      </c>
      <c r="AS1565" s="55">
        <f t="shared" si="378"/>
        <v>0</v>
      </c>
      <c r="AT1565" s="55">
        <f t="shared" si="378"/>
        <v>0</v>
      </c>
      <c r="AU1565" s="55">
        <f t="shared" si="378"/>
        <v>0</v>
      </c>
      <c r="AV1565" s="54">
        <f t="shared" si="374"/>
        <v>0</v>
      </c>
      <c r="AW1565" s="54">
        <f t="shared" si="375"/>
        <v>0</v>
      </c>
      <c r="AX1565" s="54">
        <f t="shared" si="376"/>
        <v>0</v>
      </c>
    </row>
    <row r="1566" spans="9:50">
      <c r="I1566" s="55">
        <f t="shared" si="372"/>
        <v>0</v>
      </c>
      <c r="J1566" s="55">
        <f t="shared" si="380"/>
        <v>0</v>
      </c>
      <c r="K1566" s="55">
        <f t="shared" si="380"/>
        <v>0</v>
      </c>
      <c r="L1566" s="55">
        <f t="shared" si="380"/>
        <v>0</v>
      </c>
      <c r="M1566" s="55">
        <f t="shared" si="380"/>
        <v>0</v>
      </c>
      <c r="N1566" s="55">
        <f t="shared" si="380"/>
        <v>0</v>
      </c>
      <c r="O1566" s="55">
        <f t="shared" si="380"/>
        <v>0</v>
      </c>
      <c r="P1566" s="55">
        <f t="shared" si="380"/>
        <v>0</v>
      </c>
      <c r="Q1566" s="55">
        <f t="shared" si="380"/>
        <v>0</v>
      </c>
      <c r="R1566" s="55">
        <f t="shared" si="380"/>
        <v>0</v>
      </c>
      <c r="S1566" s="55">
        <f t="shared" si="380"/>
        <v>0</v>
      </c>
      <c r="T1566" s="55">
        <f t="shared" si="380"/>
        <v>0</v>
      </c>
      <c r="U1566" s="55">
        <f t="shared" si="380"/>
        <v>0</v>
      </c>
      <c r="V1566" s="55">
        <f t="shared" si="380"/>
        <v>0</v>
      </c>
      <c r="W1566" s="55">
        <f t="shared" si="380"/>
        <v>0</v>
      </c>
      <c r="X1566" s="55">
        <f t="shared" si="380"/>
        <v>0</v>
      </c>
      <c r="Y1566" s="55">
        <f t="shared" si="380"/>
        <v>0</v>
      </c>
      <c r="Z1566" s="55">
        <f t="shared" si="379"/>
        <v>0</v>
      </c>
      <c r="AA1566" s="55">
        <f t="shared" si="379"/>
        <v>0</v>
      </c>
      <c r="AB1566" s="55">
        <f t="shared" si="379"/>
        <v>0</v>
      </c>
      <c r="AC1566" s="55">
        <f t="shared" si="379"/>
        <v>0</v>
      </c>
      <c r="AD1566" s="55">
        <f t="shared" si="379"/>
        <v>0</v>
      </c>
      <c r="AE1566" s="55">
        <f t="shared" si="379"/>
        <v>0</v>
      </c>
      <c r="AF1566" s="55">
        <f t="shared" si="379"/>
        <v>0</v>
      </c>
      <c r="AG1566" s="55">
        <f t="shared" si="379"/>
        <v>0</v>
      </c>
      <c r="AH1566" s="55">
        <f t="shared" si="379"/>
        <v>0</v>
      </c>
      <c r="AI1566" s="55">
        <f t="shared" si="379"/>
        <v>0</v>
      </c>
      <c r="AJ1566" s="55">
        <f t="shared" si="379"/>
        <v>0</v>
      </c>
      <c r="AK1566" s="55">
        <f t="shared" si="379"/>
        <v>0</v>
      </c>
      <c r="AL1566" s="55">
        <f t="shared" si="379"/>
        <v>0</v>
      </c>
      <c r="AM1566" s="55">
        <f t="shared" si="379"/>
        <v>0</v>
      </c>
      <c r="AN1566" s="55">
        <f t="shared" si="379"/>
        <v>0</v>
      </c>
      <c r="AO1566" s="55">
        <f t="shared" si="378"/>
        <v>0</v>
      </c>
      <c r="AP1566" s="55">
        <f t="shared" si="378"/>
        <v>0</v>
      </c>
      <c r="AQ1566" s="55">
        <f t="shared" si="378"/>
        <v>0</v>
      </c>
      <c r="AR1566" s="55">
        <f t="shared" si="378"/>
        <v>0</v>
      </c>
      <c r="AS1566" s="55">
        <f t="shared" si="378"/>
        <v>0</v>
      </c>
      <c r="AT1566" s="55">
        <f t="shared" si="378"/>
        <v>0</v>
      </c>
      <c r="AU1566" s="55">
        <f t="shared" si="378"/>
        <v>0</v>
      </c>
      <c r="AV1566" s="54">
        <f t="shared" si="374"/>
        <v>0</v>
      </c>
      <c r="AW1566" s="54">
        <f t="shared" si="375"/>
        <v>0</v>
      </c>
      <c r="AX1566" s="54">
        <f t="shared" si="376"/>
        <v>0</v>
      </c>
    </row>
    <row r="1567" spans="9:50">
      <c r="I1567" s="55">
        <f t="shared" si="372"/>
        <v>0</v>
      </c>
      <c r="J1567" s="55">
        <f t="shared" si="380"/>
        <v>0</v>
      </c>
      <c r="K1567" s="55">
        <f t="shared" si="380"/>
        <v>0</v>
      </c>
      <c r="L1567" s="55">
        <f t="shared" si="380"/>
        <v>0</v>
      </c>
      <c r="M1567" s="55">
        <f t="shared" si="380"/>
        <v>0</v>
      </c>
      <c r="N1567" s="55">
        <f t="shared" si="380"/>
        <v>0</v>
      </c>
      <c r="O1567" s="55">
        <f t="shared" si="380"/>
        <v>0</v>
      </c>
      <c r="P1567" s="55">
        <f t="shared" si="380"/>
        <v>0</v>
      </c>
      <c r="Q1567" s="55">
        <f t="shared" si="380"/>
        <v>0</v>
      </c>
      <c r="R1567" s="55">
        <f t="shared" si="380"/>
        <v>0</v>
      </c>
      <c r="S1567" s="55">
        <f t="shared" si="380"/>
        <v>0</v>
      </c>
      <c r="T1567" s="55">
        <f t="shared" si="380"/>
        <v>0</v>
      </c>
      <c r="U1567" s="55">
        <f t="shared" si="380"/>
        <v>0</v>
      </c>
      <c r="V1567" s="55">
        <f t="shared" si="380"/>
        <v>0</v>
      </c>
      <c r="W1567" s="55">
        <f t="shared" si="380"/>
        <v>0</v>
      </c>
      <c r="X1567" s="55">
        <f t="shared" si="380"/>
        <v>0</v>
      </c>
      <c r="Y1567" s="55">
        <f t="shared" si="380"/>
        <v>0</v>
      </c>
      <c r="Z1567" s="55">
        <f t="shared" si="379"/>
        <v>0</v>
      </c>
      <c r="AA1567" s="55">
        <f t="shared" si="379"/>
        <v>0</v>
      </c>
      <c r="AB1567" s="55">
        <f t="shared" si="379"/>
        <v>0</v>
      </c>
      <c r="AC1567" s="55">
        <f t="shared" si="379"/>
        <v>0</v>
      </c>
      <c r="AD1567" s="55">
        <f t="shared" si="379"/>
        <v>0</v>
      </c>
      <c r="AE1567" s="55">
        <f t="shared" si="379"/>
        <v>0</v>
      </c>
      <c r="AF1567" s="55">
        <f t="shared" si="379"/>
        <v>0</v>
      </c>
      <c r="AG1567" s="55">
        <f t="shared" si="379"/>
        <v>0</v>
      </c>
      <c r="AH1567" s="55">
        <f t="shared" si="379"/>
        <v>0</v>
      </c>
      <c r="AI1567" s="55">
        <f t="shared" si="379"/>
        <v>0</v>
      </c>
      <c r="AJ1567" s="55">
        <f t="shared" si="379"/>
        <v>0</v>
      </c>
      <c r="AK1567" s="55">
        <f t="shared" si="379"/>
        <v>0</v>
      </c>
      <c r="AL1567" s="55">
        <f t="shared" si="379"/>
        <v>0</v>
      </c>
      <c r="AM1567" s="55">
        <f t="shared" si="379"/>
        <v>0</v>
      </c>
      <c r="AN1567" s="55">
        <f t="shared" si="379"/>
        <v>0</v>
      </c>
      <c r="AO1567" s="55">
        <f t="shared" si="378"/>
        <v>0</v>
      </c>
      <c r="AP1567" s="55">
        <f t="shared" si="378"/>
        <v>0</v>
      </c>
      <c r="AQ1567" s="55">
        <f t="shared" si="378"/>
        <v>0</v>
      </c>
      <c r="AR1567" s="55">
        <f t="shared" si="378"/>
        <v>0</v>
      </c>
      <c r="AS1567" s="55">
        <f t="shared" si="378"/>
        <v>0</v>
      </c>
      <c r="AT1567" s="55">
        <f t="shared" si="378"/>
        <v>0</v>
      </c>
      <c r="AU1567" s="55">
        <f t="shared" si="378"/>
        <v>0</v>
      </c>
      <c r="AV1567" s="54">
        <f t="shared" si="374"/>
        <v>0</v>
      </c>
      <c r="AW1567" s="54">
        <f t="shared" si="375"/>
        <v>0</v>
      </c>
      <c r="AX1567" s="54">
        <f t="shared" si="376"/>
        <v>0</v>
      </c>
    </row>
    <row r="1568" spans="9:50">
      <c r="I1568" s="55">
        <f t="shared" si="372"/>
        <v>0</v>
      </c>
      <c r="J1568" s="55">
        <f t="shared" si="380"/>
        <v>0</v>
      </c>
      <c r="K1568" s="55">
        <f t="shared" si="380"/>
        <v>0</v>
      </c>
      <c r="L1568" s="55">
        <f t="shared" si="380"/>
        <v>0</v>
      </c>
      <c r="M1568" s="55">
        <f t="shared" si="380"/>
        <v>0</v>
      </c>
      <c r="N1568" s="55">
        <f t="shared" si="380"/>
        <v>0</v>
      </c>
      <c r="O1568" s="55">
        <f t="shared" si="380"/>
        <v>0</v>
      </c>
      <c r="P1568" s="55">
        <f t="shared" si="380"/>
        <v>0</v>
      </c>
      <c r="Q1568" s="55">
        <f t="shared" si="380"/>
        <v>0</v>
      </c>
      <c r="R1568" s="55">
        <f t="shared" si="380"/>
        <v>0</v>
      </c>
      <c r="S1568" s="55">
        <f t="shared" si="380"/>
        <v>0</v>
      </c>
      <c r="T1568" s="55">
        <f t="shared" si="380"/>
        <v>0</v>
      </c>
      <c r="U1568" s="55">
        <f t="shared" si="380"/>
        <v>0</v>
      </c>
      <c r="V1568" s="55">
        <f t="shared" si="380"/>
        <v>0</v>
      </c>
      <c r="W1568" s="55">
        <f t="shared" si="380"/>
        <v>0</v>
      </c>
      <c r="X1568" s="55">
        <f t="shared" si="380"/>
        <v>0</v>
      </c>
      <c r="Y1568" s="55">
        <f t="shared" si="380"/>
        <v>0</v>
      </c>
      <c r="Z1568" s="55">
        <f t="shared" si="379"/>
        <v>0</v>
      </c>
      <c r="AA1568" s="55">
        <f t="shared" si="379"/>
        <v>0</v>
      </c>
      <c r="AB1568" s="55">
        <f t="shared" si="379"/>
        <v>0</v>
      </c>
      <c r="AC1568" s="55">
        <f t="shared" si="379"/>
        <v>0</v>
      </c>
      <c r="AD1568" s="55">
        <f t="shared" si="379"/>
        <v>0</v>
      </c>
      <c r="AE1568" s="55">
        <f t="shared" si="379"/>
        <v>0</v>
      </c>
      <c r="AF1568" s="55">
        <f t="shared" si="379"/>
        <v>0</v>
      </c>
      <c r="AG1568" s="55">
        <f t="shared" si="379"/>
        <v>0</v>
      </c>
      <c r="AH1568" s="55">
        <f t="shared" si="379"/>
        <v>0</v>
      </c>
      <c r="AI1568" s="55">
        <f t="shared" si="379"/>
        <v>0</v>
      </c>
      <c r="AJ1568" s="55">
        <f t="shared" si="379"/>
        <v>0</v>
      </c>
      <c r="AK1568" s="55">
        <f t="shared" si="379"/>
        <v>0</v>
      </c>
      <c r="AL1568" s="55">
        <f t="shared" si="379"/>
        <v>0</v>
      </c>
      <c r="AM1568" s="55">
        <f t="shared" si="379"/>
        <v>0</v>
      </c>
      <c r="AN1568" s="55">
        <f t="shared" si="379"/>
        <v>0</v>
      </c>
      <c r="AO1568" s="55">
        <f t="shared" si="378"/>
        <v>0</v>
      </c>
      <c r="AP1568" s="55">
        <f t="shared" si="378"/>
        <v>0</v>
      </c>
      <c r="AQ1568" s="55">
        <f t="shared" si="378"/>
        <v>0</v>
      </c>
      <c r="AR1568" s="55">
        <f t="shared" si="378"/>
        <v>0</v>
      </c>
      <c r="AS1568" s="55">
        <f t="shared" si="378"/>
        <v>0</v>
      </c>
      <c r="AT1568" s="55">
        <f t="shared" si="378"/>
        <v>0</v>
      </c>
      <c r="AU1568" s="55">
        <f t="shared" si="378"/>
        <v>0</v>
      </c>
      <c r="AV1568" s="54">
        <f t="shared" si="374"/>
        <v>0</v>
      </c>
      <c r="AW1568" s="54">
        <f t="shared" si="375"/>
        <v>0</v>
      </c>
      <c r="AX1568" s="54">
        <f t="shared" si="376"/>
        <v>0</v>
      </c>
    </row>
    <row r="1569" spans="9:50">
      <c r="I1569" s="55">
        <f t="shared" si="372"/>
        <v>0</v>
      </c>
      <c r="J1569" s="55">
        <f t="shared" si="380"/>
        <v>0</v>
      </c>
      <c r="K1569" s="55">
        <f t="shared" si="380"/>
        <v>0</v>
      </c>
      <c r="L1569" s="55">
        <f t="shared" si="380"/>
        <v>0</v>
      </c>
      <c r="M1569" s="55">
        <f t="shared" si="380"/>
        <v>0</v>
      </c>
      <c r="N1569" s="55">
        <f t="shared" si="380"/>
        <v>0</v>
      </c>
      <c r="O1569" s="55">
        <f t="shared" si="380"/>
        <v>0</v>
      </c>
      <c r="P1569" s="55">
        <f t="shared" si="380"/>
        <v>0</v>
      </c>
      <c r="Q1569" s="55">
        <f t="shared" si="380"/>
        <v>0</v>
      </c>
      <c r="R1569" s="55">
        <f t="shared" si="380"/>
        <v>0</v>
      </c>
      <c r="S1569" s="55">
        <f t="shared" si="380"/>
        <v>0</v>
      </c>
      <c r="T1569" s="55">
        <f t="shared" si="380"/>
        <v>0</v>
      </c>
      <c r="U1569" s="55">
        <f t="shared" si="380"/>
        <v>0</v>
      </c>
      <c r="V1569" s="55">
        <f t="shared" si="380"/>
        <v>0</v>
      </c>
      <c r="W1569" s="55">
        <f t="shared" si="380"/>
        <v>0</v>
      </c>
      <c r="X1569" s="55">
        <f t="shared" si="380"/>
        <v>0</v>
      </c>
      <c r="Y1569" s="55">
        <f t="shared" si="380"/>
        <v>0</v>
      </c>
      <c r="Z1569" s="55">
        <f t="shared" si="379"/>
        <v>0</v>
      </c>
      <c r="AA1569" s="55">
        <f t="shared" si="379"/>
        <v>0</v>
      </c>
      <c r="AB1569" s="55">
        <f t="shared" si="379"/>
        <v>0</v>
      </c>
      <c r="AC1569" s="55">
        <f t="shared" si="379"/>
        <v>0</v>
      </c>
      <c r="AD1569" s="55">
        <f t="shared" si="379"/>
        <v>0</v>
      </c>
      <c r="AE1569" s="55">
        <f t="shared" si="379"/>
        <v>0</v>
      </c>
      <c r="AF1569" s="55">
        <f t="shared" si="379"/>
        <v>0</v>
      </c>
      <c r="AG1569" s="55">
        <f t="shared" si="379"/>
        <v>0</v>
      </c>
      <c r="AH1569" s="55">
        <f t="shared" si="379"/>
        <v>0</v>
      </c>
      <c r="AI1569" s="55">
        <f t="shared" si="379"/>
        <v>0</v>
      </c>
      <c r="AJ1569" s="55">
        <f t="shared" si="379"/>
        <v>0</v>
      </c>
      <c r="AK1569" s="55">
        <f t="shared" si="379"/>
        <v>0</v>
      </c>
      <c r="AL1569" s="55">
        <f t="shared" si="379"/>
        <v>0</v>
      </c>
      <c r="AM1569" s="55">
        <f t="shared" si="379"/>
        <v>0</v>
      </c>
      <c r="AN1569" s="55">
        <f t="shared" si="379"/>
        <v>0</v>
      </c>
      <c r="AO1569" s="55">
        <f t="shared" si="378"/>
        <v>0</v>
      </c>
      <c r="AP1569" s="55">
        <f t="shared" si="378"/>
        <v>0</v>
      </c>
      <c r="AQ1569" s="55">
        <f t="shared" si="378"/>
        <v>0</v>
      </c>
      <c r="AR1569" s="55">
        <f t="shared" si="378"/>
        <v>0</v>
      </c>
      <c r="AS1569" s="55">
        <f t="shared" si="378"/>
        <v>0</v>
      </c>
      <c r="AT1569" s="55">
        <f t="shared" si="378"/>
        <v>0</v>
      </c>
      <c r="AU1569" s="55">
        <f t="shared" si="378"/>
        <v>0</v>
      </c>
      <c r="AV1569" s="54">
        <f t="shared" si="374"/>
        <v>0</v>
      </c>
      <c r="AW1569" s="54">
        <f t="shared" si="375"/>
        <v>0</v>
      </c>
      <c r="AX1569" s="54">
        <f t="shared" si="376"/>
        <v>0</v>
      </c>
    </row>
    <row r="1570" spans="9:50">
      <c r="I1570" s="55">
        <f t="shared" si="372"/>
        <v>0</v>
      </c>
      <c r="J1570" s="55">
        <f t="shared" si="380"/>
        <v>0</v>
      </c>
      <c r="K1570" s="55">
        <f t="shared" si="380"/>
        <v>0</v>
      </c>
      <c r="L1570" s="55">
        <f t="shared" si="380"/>
        <v>0</v>
      </c>
      <c r="M1570" s="55">
        <f t="shared" si="380"/>
        <v>0</v>
      </c>
      <c r="N1570" s="55">
        <f t="shared" si="380"/>
        <v>0</v>
      </c>
      <c r="O1570" s="55">
        <f t="shared" si="380"/>
        <v>0</v>
      </c>
      <c r="P1570" s="55">
        <f t="shared" si="380"/>
        <v>0</v>
      </c>
      <c r="Q1570" s="55">
        <f t="shared" si="380"/>
        <v>0</v>
      </c>
      <c r="R1570" s="55">
        <f t="shared" si="380"/>
        <v>0</v>
      </c>
      <c r="S1570" s="55">
        <f t="shared" si="380"/>
        <v>0</v>
      </c>
      <c r="T1570" s="55">
        <f t="shared" si="380"/>
        <v>0</v>
      </c>
      <c r="U1570" s="55">
        <f t="shared" si="380"/>
        <v>0</v>
      </c>
      <c r="V1570" s="55">
        <f t="shared" si="380"/>
        <v>0</v>
      </c>
      <c r="W1570" s="55">
        <f t="shared" si="380"/>
        <v>0</v>
      </c>
      <c r="X1570" s="55">
        <f t="shared" si="380"/>
        <v>0</v>
      </c>
      <c r="Y1570" s="55">
        <f t="shared" ref="Y1570:AN1585" si="381">SUMIFS($F$2:$F$2000,$E$2:$E$2000,Y$1,$A$2:$A$2000,$H1570)</f>
        <v>0</v>
      </c>
      <c r="Z1570" s="55">
        <f t="shared" si="381"/>
        <v>0</v>
      </c>
      <c r="AA1570" s="55">
        <f t="shared" si="381"/>
        <v>0</v>
      </c>
      <c r="AB1570" s="55">
        <f t="shared" si="381"/>
        <v>0</v>
      </c>
      <c r="AC1570" s="55">
        <f t="shared" si="381"/>
        <v>0</v>
      </c>
      <c r="AD1570" s="55">
        <f t="shared" si="381"/>
        <v>0</v>
      </c>
      <c r="AE1570" s="55">
        <f t="shared" si="381"/>
        <v>0</v>
      </c>
      <c r="AF1570" s="55">
        <f t="shared" si="381"/>
        <v>0</v>
      </c>
      <c r="AG1570" s="55">
        <f t="shared" si="381"/>
        <v>0</v>
      </c>
      <c r="AH1570" s="55">
        <f t="shared" si="381"/>
        <v>0</v>
      </c>
      <c r="AI1570" s="55">
        <f t="shared" si="381"/>
        <v>0</v>
      </c>
      <c r="AJ1570" s="55">
        <f t="shared" si="381"/>
        <v>0</v>
      </c>
      <c r="AK1570" s="55">
        <f t="shared" si="381"/>
        <v>0</v>
      </c>
      <c r="AL1570" s="55">
        <f t="shared" si="381"/>
        <v>0</v>
      </c>
      <c r="AM1570" s="55">
        <f t="shared" si="381"/>
        <v>0</v>
      </c>
      <c r="AN1570" s="55">
        <f t="shared" si="381"/>
        <v>0</v>
      </c>
      <c r="AO1570" s="55">
        <f t="shared" si="378"/>
        <v>0</v>
      </c>
      <c r="AP1570" s="55">
        <f t="shared" si="378"/>
        <v>0</v>
      </c>
      <c r="AQ1570" s="55">
        <f t="shared" si="378"/>
        <v>0</v>
      </c>
      <c r="AR1570" s="55">
        <f t="shared" si="378"/>
        <v>0</v>
      </c>
      <c r="AS1570" s="55">
        <f t="shared" si="378"/>
        <v>0</v>
      </c>
      <c r="AT1570" s="55">
        <f t="shared" si="378"/>
        <v>0</v>
      </c>
      <c r="AU1570" s="55">
        <f t="shared" si="378"/>
        <v>0</v>
      </c>
      <c r="AV1570" s="54">
        <f t="shared" si="374"/>
        <v>0</v>
      </c>
      <c r="AW1570" s="54">
        <f t="shared" si="375"/>
        <v>0</v>
      </c>
      <c r="AX1570" s="54">
        <f t="shared" si="376"/>
        <v>0</v>
      </c>
    </row>
    <row r="1571" spans="9:50">
      <c r="I1571" s="55">
        <f t="shared" si="372"/>
        <v>0</v>
      </c>
      <c r="J1571" s="55">
        <f t="shared" ref="J1571:Y1586" si="382">SUMIFS($F$2:$F$2000,$E$2:$E$2000,J$1,$A$2:$A$2000,$H1571)</f>
        <v>0</v>
      </c>
      <c r="K1571" s="55">
        <f t="shared" si="382"/>
        <v>0</v>
      </c>
      <c r="L1571" s="55">
        <f t="shared" si="382"/>
        <v>0</v>
      </c>
      <c r="M1571" s="55">
        <f t="shared" si="382"/>
        <v>0</v>
      </c>
      <c r="N1571" s="55">
        <f t="shared" si="382"/>
        <v>0</v>
      </c>
      <c r="O1571" s="55">
        <f t="shared" si="382"/>
        <v>0</v>
      </c>
      <c r="P1571" s="55">
        <f t="shared" si="382"/>
        <v>0</v>
      </c>
      <c r="Q1571" s="55">
        <f t="shared" si="382"/>
        <v>0</v>
      </c>
      <c r="R1571" s="55">
        <f t="shared" si="382"/>
        <v>0</v>
      </c>
      <c r="S1571" s="55">
        <f t="shared" si="382"/>
        <v>0</v>
      </c>
      <c r="T1571" s="55">
        <f t="shared" si="382"/>
        <v>0</v>
      </c>
      <c r="U1571" s="55">
        <f t="shared" si="382"/>
        <v>0</v>
      </c>
      <c r="V1571" s="55">
        <f t="shared" si="382"/>
        <v>0</v>
      </c>
      <c r="W1571" s="55">
        <f t="shared" si="382"/>
        <v>0</v>
      </c>
      <c r="X1571" s="55">
        <f t="shared" si="382"/>
        <v>0</v>
      </c>
      <c r="Y1571" s="55">
        <f t="shared" si="382"/>
        <v>0</v>
      </c>
      <c r="Z1571" s="55">
        <f t="shared" si="381"/>
        <v>0</v>
      </c>
      <c r="AA1571" s="55">
        <f t="shared" si="381"/>
        <v>0</v>
      </c>
      <c r="AB1571" s="55">
        <f t="shared" si="381"/>
        <v>0</v>
      </c>
      <c r="AC1571" s="55">
        <f t="shared" si="381"/>
        <v>0</v>
      </c>
      <c r="AD1571" s="55">
        <f t="shared" si="381"/>
        <v>0</v>
      </c>
      <c r="AE1571" s="55">
        <f t="shared" si="381"/>
        <v>0</v>
      </c>
      <c r="AF1571" s="55">
        <f t="shared" si="381"/>
        <v>0</v>
      </c>
      <c r="AG1571" s="55">
        <f t="shared" si="381"/>
        <v>0</v>
      </c>
      <c r="AH1571" s="55">
        <f t="shared" si="381"/>
        <v>0</v>
      </c>
      <c r="AI1571" s="55">
        <f t="shared" si="381"/>
        <v>0</v>
      </c>
      <c r="AJ1571" s="55">
        <f t="shared" si="381"/>
        <v>0</v>
      </c>
      <c r="AK1571" s="55">
        <f t="shared" si="381"/>
        <v>0</v>
      </c>
      <c r="AL1571" s="55">
        <f t="shared" si="381"/>
        <v>0</v>
      </c>
      <c r="AM1571" s="55">
        <f t="shared" si="381"/>
        <v>0</v>
      </c>
      <c r="AN1571" s="55">
        <f t="shared" si="381"/>
        <v>0</v>
      </c>
      <c r="AO1571" s="55">
        <f t="shared" si="378"/>
        <v>0</v>
      </c>
      <c r="AP1571" s="55">
        <f t="shared" si="378"/>
        <v>0</v>
      </c>
      <c r="AQ1571" s="55">
        <f t="shared" si="378"/>
        <v>0</v>
      </c>
      <c r="AR1571" s="55">
        <f t="shared" si="378"/>
        <v>0</v>
      </c>
      <c r="AS1571" s="55">
        <f t="shared" si="378"/>
        <v>0</v>
      </c>
      <c r="AT1571" s="55">
        <f t="shared" si="378"/>
        <v>0</v>
      </c>
      <c r="AU1571" s="55">
        <f t="shared" si="378"/>
        <v>0</v>
      </c>
      <c r="AV1571" s="54">
        <f t="shared" si="374"/>
        <v>0</v>
      </c>
      <c r="AW1571" s="54">
        <f t="shared" si="375"/>
        <v>0</v>
      </c>
      <c r="AX1571" s="54">
        <f t="shared" si="376"/>
        <v>0</v>
      </c>
    </row>
    <row r="1572" spans="9:50">
      <c r="I1572" s="55">
        <f t="shared" si="372"/>
        <v>0</v>
      </c>
      <c r="J1572" s="55">
        <f t="shared" si="382"/>
        <v>0</v>
      </c>
      <c r="K1572" s="55">
        <f t="shared" si="382"/>
        <v>0</v>
      </c>
      <c r="L1572" s="55">
        <f t="shared" si="382"/>
        <v>0</v>
      </c>
      <c r="M1572" s="55">
        <f t="shared" si="382"/>
        <v>0</v>
      </c>
      <c r="N1572" s="55">
        <f t="shared" si="382"/>
        <v>0</v>
      </c>
      <c r="O1572" s="55">
        <f t="shared" si="382"/>
        <v>0</v>
      </c>
      <c r="P1572" s="55">
        <f t="shared" si="382"/>
        <v>0</v>
      </c>
      <c r="Q1572" s="55">
        <f t="shared" si="382"/>
        <v>0</v>
      </c>
      <c r="R1572" s="55">
        <f t="shared" si="382"/>
        <v>0</v>
      </c>
      <c r="S1572" s="55">
        <f t="shared" si="382"/>
        <v>0</v>
      </c>
      <c r="T1572" s="55">
        <f t="shared" si="382"/>
        <v>0</v>
      </c>
      <c r="U1572" s="55">
        <f t="shared" si="382"/>
        <v>0</v>
      </c>
      <c r="V1572" s="55">
        <f t="shared" si="382"/>
        <v>0</v>
      </c>
      <c r="W1572" s="55">
        <f t="shared" si="382"/>
        <v>0</v>
      </c>
      <c r="X1572" s="55">
        <f t="shared" si="382"/>
        <v>0</v>
      </c>
      <c r="Y1572" s="55">
        <f t="shared" si="382"/>
        <v>0</v>
      </c>
      <c r="Z1572" s="55">
        <f t="shared" si="381"/>
        <v>0</v>
      </c>
      <c r="AA1572" s="55">
        <f t="shared" si="381"/>
        <v>0</v>
      </c>
      <c r="AB1572" s="55">
        <f t="shared" si="381"/>
        <v>0</v>
      </c>
      <c r="AC1572" s="55">
        <f t="shared" si="381"/>
        <v>0</v>
      </c>
      <c r="AD1572" s="55">
        <f t="shared" si="381"/>
        <v>0</v>
      </c>
      <c r="AE1572" s="55">
        <f t="shared" si="381"/>
        <v>0</v>
      </c>
      <c r="AF1572" s="55">
        <f t="shared" si="381"/>
        <v>0</v>
      </c>
      <c r="AG1572" s="55">
        <f t="shared" si="381"/>
        <v>0</v>
      </c>
      <c r="AH1572" s="55">
        <f t="shared" si="381"/>
        <v>0</v>
      </c>
      <c r="AI1572" s="55">
        <f t="shared" si="381"/>
        <v>0</v>
      </c>
      <c r="AJ1572" s="55">
        <f t="shared" si="381"/>
        <v>0</v>
      </c>
      <c r="AK1572" s="55">
        <f t="shared" si="381"/>
        <v>0</v>
      </c>
      <c r="AL1572" s="55">
        <f t="shared" si="381"/>
        <v>0</v>
      </c>
      <c r="AM1572" s="55">
        <f t="shared" si="381"/>
        <v>0</v>
      </c>
      <c r="AN1572" s="55">
        <f t="shared" si="381"/>
        <v>0</v>
      </c>
      <c r="AO1572" s="55">
        <f t="shared" si="378"/>
        <v>0</v>
      </c>
      <c r="AP1572" s="55">
        <f t="shared" si="378"/>
        <v>0</v>
      </c>
      <c r="AQ1572" s="55">
        <f t="shared" si="378"/>
        <v>0</v>
      </c>
      <c r="AR1572" s="55">
        <f t="shared" si="378"/>
        <v>0</v>
      </c>
      <c r="AS1572" s="55">
        <f t="shared" si="378"/>
        <v>0</v>
      </c>
      <c r="AT1572" s="55">
        <f t="shared" si="378"/>
        <v>0</v>
      </c>
      <c r="AU1572" s="55">
        <f t="shared" si="378"/>
        <v>0</v>
      </c>
      <c r="AV1572" s="54">
        <f t="shared" si="374"/>
        <v>0</v>
      </c>
      <c r="AW1572" s="54">
        <f t="shared" si="375"/>
        <v>0</v>
      </c>
      <c r="AX1572" s="54">
        <f t="shared" si="376"/>
        <v>0</v>
      </c>
    </row>
    <row r="1573" spans="9:50">
      <c r="I1573" s="55">
        <f t="shared" si="372"/>
        <v>0</v>
      </c>
      <c r="J1573" s="55">
        <f t="shared" si="382"/>
        <v>0</v>
      </c>
      <c r="K1573" s="55">
        <f t="shared" si="382"/>
        <v>0</v>
      </c>
      <c r="L1573" s="55">
        <f t="shared" si="382"/>
        <v>0</v>
      </c>
      <c r="M1573" s="55">
        <f t="shared" si="382"/>
        <v>0</v>
      </c>
      <c r="N1573" s="55">
        <f t="shared" si="382"/>
        <v>0</v>
      </c>
      <c r="O1573" s="55">
        <f t="shared" si="382"/>
        <v>0</v>
      </c>
      <c r="P1573" s="55">
        <f t="shared" si="382"/>
        <v>0</v>
      </c>
      <c r="Q1573" s="55">
        <f t="shared" si="382"/>
        <v>0</v>
      </c>
      <c r="R1573" s="55">
        <f t="shared" si="382"/>
        <v>0</v>
      </c>
      <c r="S1573" s="55">
        <f t="shared" si="382"/>
        <v>0</v>
      </c>
      <c r="T1573" s="55">
        <f t="shared" si="382"/>
        <v>0</v>
      </c>
      <c r="U1573" s="55">
        <f t="shared" si="382"/>
        <v>0</v>
      </c>
      <c r="V1573" s="55">
        <f t="shared" si="382"/>
        <v>0</v>
      </c>
      <c r="W1573" s="55">
        <f t="shared" si="382"/>
        <v>0</v>
      </c>
      <c r="X1573" s="55">
        <f t="shared" si="382"/>
        <v>0</v>
      </c>
      <c r="Y1573" s="55">
        <f t="shared" si="382"/>
        <v>0</v>
      </c>
      <c r="Z1573" s="55">
        <f t="shared" si="381"/>
        <v>0</v>
      </c>
      <c r="AA1573" s="55">
        <f t="shared" si="381"/>
        <v>0</v>
      </c>
      <c r="AB1573" s="55">
        <f t="shared" si="381"/>
        <v>0</v>
      </c>
      <c r="AC1573" s="55">
        <f t="shared" si="381"/>
        <v>0</v>
      </c>
      <c r="AD1573" s="55">
        <f t="shared" si="381"/>
        <v>0</v>
      </c>
      <c r="AE1573" s="55">
        <f t="shared" si="381"/>
        <v>0</v>
      </c>
      <c r="AF1573" s="55">
        <f t="shared" si="381"/>
        <v>0</v>
      </c>
      <c r="AG1573" s="55">
        <f t="shared" si="381"/>
        <v>0</v>
      </c>
      <c r="AH1573" s="55">
        <f t="shared" si="381"/>
        <v>0</v>
      </c>
      <c r="AI1573" s="55">
        <f t="shared" si="381"/>
        <v>0</v>
      </c>
      <c r="AJ1573" s="55">
        <f t="shared" si="381"/>
        <v>0</v>
      </c>
      <c r="AK1573" s="55">
        <f t="shared" si="381"/>
        <v>0</v>
      </c>
      <c r="AL1573" s="55">
        <f t="shared" si="381"/>
        <v>0</v>
      </c>
      <c r="AM1573" s="55">
        <f t="shared" si="381"/>
        <v>0</v>
      </c>
      <c r="AN1573" s="55">
        <f t="shared" si="381"/>
        <v>0</v>
      </c>
      <c r="AO1573" s="55">
        <f t="shared" si="378"/>
        <v>0</v>
      </c>
      <c r="AP1573" s="55">
        <f t="shared" si="378"/>
        <v>0</v>
      </c>
      <c r="AQ1573" s="55">
        <f t="shared" si="378"/>
        <v>0</v>
      </c>
      <c r="AR1573" s="55">
        <f t="shared" si="378"/>
        <v>0</v>
      </c>
      <c r="AS1573" s="55">
        <f t="shared" si="378"/>
        <v>0</v>
      </c>
      <c r="AT1573" s="55">
        <f t="shared" si="378"/>
        <v>0</v>
      </c>
      <c r="AU1573" s="55">
        <f t="shared" si="378"/>
        <v>0</v>
      </c>
      <c r="AV1573" s="54">
        <f t="shared" si="374"/>
        <v>0</v>
      </c>
      <c r="AW1573" s="54">
        <f t="shared" si="375"/>
        <v>0</v>
      </c>
      <c r="AX1573" s="54">
        <f t="shared" si="376"/>
        <v>0</v>
      </c>
    </row>
    <row r="1574" spans="9:50">
      <c r="I1574" s="55">
        <f t="shared" si="372"/>
        <v>0</v>
      </c>
      <c r="J1574" s="55">
        <f t="shared" si="382"/>
        <v>0</v>
      </c>
      <c r="K1574" s="55">
        <f t="shared" si="382"/>
        <v>0</v>
      </c>
      <c r="L1574" s="55">
        <f t="shared" si="382"/>
        <v>0</v>
      </c>
      <c r="M1574" s="55">
        <f t="shared" si="382"/>
        <v>0</v>
      </c>
      <c r="N1574" s="55">
        <f t="shared" si="382"/>
        <v>0</v>
      </c>
      <c r="O1574" s="55">
        <f t="shared" si="382"/>
        <v>0</v>
      </c>
      <c r="P1574" s="55">
        <f t="shared" si="382"/>
        <v>0</v>
      </c>
      <c r="Q1574" s="55">
        <f t="shared" si="382"/>
        <v>0</v>
      </c>
      <c r="R1574" s="55">
        <f t="shared" si="382"/>
        <v>0</v>
      </c>
      <c r="S1574" s="55">
        <f t="shared" si="382"/>
        <v>0</v>
      </c>
      <c r="T1574" s="55">
        <f t="shared" si="382"/>
        <v>0</v>
      </c>
      <c r="U1574" s="55">
        <f t="shared" si="382"/>
        <v>0</v>
      </c>
      <c r="V1574" s="55">
        <f t="shared" si="382"/>
        <v>0</v>
      </c>
      <c r="W1574" s="55">
        <f t="shared" si="382"/>
        <v>0</v>
      </c>
      <c r="X1574" s="55">
        <f t="shared" si="382"/>
        <v>0</v>
      </c>
      <c r="Y1574" s="55">
        <f t="shared" si="382"/>
        <v>0</v>
      </c>
      <c r="Z1574" s="55">
        <f t="shared" si="381"/>
        <v>0</v>
      </c>
      <c r="AA1574" s="55">
        <f t="shared" si="381"/>
        <v>0</v>
      </c>
      <c r="AB1574" s="55">
        <f t="shared" si="381"/>
        <v>0</v>
      </c>
      <c r="AC1574" s="55">
        <f t="shared" si="381"/>
        <v>0</v>
      </c>
      <c r="AD1574" s="55">
        <f t="shared" si="381"/>
        <v>0</v>
      </c>
      <c r="AE1574" s="55">
        <f t="shared" si="381"/>
        <v>0</v>
      </c>
      <c r="AF1574" s="55">
        <f t="shared" si="381"/>
        <v>0</v>
      </c>
      <c r="AG1574" s="55">
        <f t="shared" si="381"/>
        <v>0</v>
      </c>
      <c r="AH1574" s="55">
        <f t="shared" si="381"/>
        <v>0</v>
      </c>
      <c r="AI1574" s="55">
        <f t="shared" si="381"/>
        <v>0</v>
      </c>
      <c r="AJ1574" s="55">
        <f t="shared" si="381"/>
        <v>0</v>
      </c>
      <c r="AK1574" s="55">
        <f t="shared" si="381"/>
        <v>0</v>
      </c>
      <c r="AL1574" s="55">
        <f t="shared" si="381"/>
        <v>0</v>
      </c>
      <c r="AM1574" s="55">
        <f t="shared" si="381"/>
        <v>0</v>
      </c>
      <c r="AN1574" s="55">
        <f t="shared" si="381"/>
        <v>0</v>
      </c>
      <c r="AO1574" s="55">
        <f t="shared" si="378"/>
        <v>0</v>
      </c>
      <c r="AP1574" s="55">
        <f t="shared" si="378"/>
        <v>0</v>
      </c>
      <c r="AQ1574" s="55">
        <f t="shared" si="378"/>
        <v>0</v>
      </c>
      <c r="AR1574" s="55">
        <f t="shared" si="378"/>
        <v>0</v>
      </c>
      <c r="AS1574" s="55">
        <f t="shared" si="378"/>
        <v>0</v>
      </c>
      <c r="AT1574" s="55">
        <f t="shared" si="378"/>
        <v>0</v>
      </c>
      <c r="AU1574" s="55">
        <f t="shared" si="378"/>
        <v>0</v>
      </c>
      <c r="AV1574" s="54">
        <f t="shared" si="374"/>
        <v>0</v>
      </c>
      <c r="AW1574" s="54">
        <f t="shared" si="375"/>
        <v>0</v>
      </c>
      <c r="AX1574" s="54">
        <f t="shared" si="376"/>
        <v>0</v>
      </c>
    </row>
    <row r="1575" spans="9:50">
      <c r="I1575" s="55">
        <f t="shared" si="372"/>
        <v>0</v>
      </c>
      <c r="J1575" s="55">
        <f t="shared" si="382"/>
        <v>0</v>
      </c>
      <c r="K1575" s="55">
        <f t="shared" si="382"/>
        <v>0</v>
      </c>
      <c r="L1575" s="55">
        <f t="shared" si="382"/>
        <v>0</v>
      </c>
      <c r="M1575" s="55">
        <f t="shared" si="382"/>
        <v>0</v>
      </c>
      <c r="N1575" s="55">
        <f t="shared" si="382"/>
        <v>0</v>
      </c>
      <c r="O1575" s="55">
        <f t="shared" si="382"/>
        <v>0</v>
      </c>
      <c r="P1575" s="55">
        <f t="shared" si="382"/>
        <v>0</v>
      </c>
      <c r="Q1575" s="55">
        <f t="shared" si="382"/>
        <v>0</v>
      </c>
      <c r="R1575" s="55">
        <f t="shared" si="382"/>
        <v>0</v>
      </c>
      <c r="S1575" s="55">
        <f t="shared" si="382"/>
        <v>0</v>
      </c>
      <c r="T1575" s="55">
        <f t="shared" si="382"/>
        <v>0</v>
      </c>
      <c r="U1575" s="55">
        <f t="shared" si="382"/>
        <v>0</v>
      </c>
      <c r="V1575" s="55">
        <f t="shared" si="382"/>
        <v>0</v>
      </c>
      <c r="W1575" s="55">
        <f t="shared" si="382"/>
        <v>0</v>
      </c>
      <c r="X1575" s="55">
        <f t="shared" si="382"/>
        <v>0</v>
      </c>
      <c r="Y1575" s="55">
        <f t="shared" si="382"/>
        <v>0</v>
      </c>
      <c r="Z1575" s="55">
        <f t="shared" si="381"/>
        <v>0</v>
      </c>
      <c r="AA1575" s="55">
        <f t="shared" si="381"/>
        <v>0</v>
      </c>
      <c r="AB1575" s="55">
        <f t="shared" si="381"/>
        <v>0</v>
      </c>
      <c r="AC1575" s="55">
        <f t="shared" si="381"/>
        <v>0</v>
      </c>
      <c r="AD1575" s="55">
        <f t="shared" si="381"/>
        <v>0</v>
      </c>
      <c r="AE1575" s="55">
        <f t="shared" si="381"/>
        <v>0</v>
      </c>
      <c r="AF1575" s="55">
        <f t="shared" si="381"/>
        <v>0</v>
      </c>
      <c r="AG1575" s="55">
        <f t="shared" si="381"/>
        <v>0</v>
      </c>
      <c r="AH1575" s="55">
        <f t="shared" si="381"/>
        <v>0</v>
      </c>
      <c r="AI1575" s="55">
        <f t="shared" si="381"/>
        <v>0</v>
      </c>
      <c r="AJ1575" s="55">
        <f t="shared" si="381"/>
        <v>0</v>
      </c>
      <c r="AK1575" s="55">
        <f t="shared" si="381"/>
        <v>0</v>
      </c>
      <c r="AL1575" s="55">
        <f t="shared" si="381"/>
        <v>0</v>
      </c>
      <c r="AM1575" s="55">
        <f t="shared" si="381"/>
        <v>0</v>
      </c>
      <c r="AN1575" s="55">
        <f t="shared" si="381"/>
        <v>0</v>
      </c>
      <c r="AO1575" s="55">
        <f t="shared" si="378"/>
        <v>0</v>
      </c>
      <c r="AP1575" s="55">
        <f t="shared" si="378"/>
        <v>0</v>
      </c>
      <c r="AQ1575" s="55">
        <f t="shared" si="378"/>
        <v>0</v>
      </c>
      <c r="AR1575" s="55">
        <f t="shared" si="378"/>
        <v>0</v>
      </c>
      <c r="AS1575" s="55">
        <f t="shared" si="378"/>
        <v>0</v>
      </c>
      <c r="AT1575" s="55">
        <f t="shared" si="378"/>
        <v>0</v>
      </c>
      <c r="AU1575" s="55">
        <f t="shared" si="378"/>
        <v>0</v>
      </c>
      <c r="AV1575" s="54">
        <f t="shared" si="374"/>
        <v>0</v>
      </c>
      <c r="AW1575" s="54">
        <f t="shared" si="375"/>
        <v>0</v>
      </c>
      <c r="AX1575" s="54">
        <f t="shared" si="376"/>
        <v>0</v>
      </c>
    </row>
    <row r="1576" spans="9:50">
      <c r="I1576" s="55">
        <f t="shared" si="372"/>
        <v>0</v>
      </c>
      <c r="J1576" s="55">
        <f t="shared" si="382"/>
        <v>0</v>
      </c>
      <c r="K1576" s="55">
        <f t="shared" si="382"/>
        <v>0</v>
      </c>
      <c r="L1576" s="55">
        <f t="shared" si="382"/>
        <v>0</v>
      </c>
      <c r="M1576" s="55">
        <f t="shared" si="382"/>
        <v>0</v>
      </c>
      <c r="N1576" s="55">
        <f t="shared" si="382"/>
        <v>0</v>
      </c>
      <c r="O1576" s="55">
        <f t="shared" si="382"/>
        <v>0</v>
      </c>
      <c r="P1576" s="55">
        <f t="shared" si="382"/>
        <v>0</v>
      </c>
      <c r="Q1576" s="55">
        <f t="shared" si="382"/>
        <v>0</v>
      </c>
      <c r="R1576" s="55">
        <f t="shared" si="382"/>
        <v>0</v>
      </c>
      <c r="S1576" s="55">
        <f t="shared" si="382"/>
        <v>0</v>
      </c>
      <c r="T1576" s="55">
        <f t="shared" si="382"/>
        <v>0</v>
      </c>
      <c r="U1576" s="55">
        <f t="shared" si="382"/>
        <v>0</v>
      </c>
      <c r="V1576" s="55">
        <f t="shared" si="382"/>
        <v>0</v>
      </c>
      <c r="W1576" s="55">
        <f t="shared" si="382"/>
        <v>0</v>
      </c>
      <c r="X1576" s="55">
        <f t="shared" si="382"/>
        <v>0</v>
      </c>
      <c r="Y1576" s="55">
        <f t="shared" si="382"/>
        <v>0</v>
      </c>
      <c r="Z1576" s="55">
        <f t="shared" si="381"/>
        <v>0</v>
      </c>
      <c r="AA1576" s="55">
        <f t="shared" si="381"/>
        <v>0</v>
      </c>
      <c r="AB1576" s="55">
        <f t="shared" si="381"/>
        <v>0</v>
      </c>
      <c r="AC1576" s="55">
        <f t="shared" si="381"/>
        <v>0</v>
      </c>
      <c r="AD1576" s="55">
        <f t="shared" si="381"/>
        <v>0</v>
      </c>
      <c r="AE1576" s="55">
        <f t="shared" si="381"/>
        <v>0</v>
      </c>
      <c r="AF1576" s="55">
        <f t="shared" si="381"/>
        <v>0</v>
      </c>
      <c r="AG1576" s="55">
        <f t="shared" si="381"/>
        <v>0</v>
      </c>
      <c r="AH1576" s="55">
        <f t="shared" si="381"/>
        <v>0</v>
      </c>
      <c r="AI1576" s="55">
        <f t="shared" si="381"/>
        <v>0</v>
      </c>
      <c r="AJ1576" s="55">
        <f t="shared" si="381"/>
        <v>0</v>
      </c>
      <c r="AK1576" s="55">
        <f t="shared" si="381"/>
        <v>0</v>
      </c>
      <c r="AL1576" s="55">
        <f t="shared" si="381"/>
        <v>0</v>
      </c>
      <c r="AM1576" s="55">
        <f t="shared" si="381"/>
        <v>0</v>
      </c>
      <c r="AN1576" s="55">
        <f t="shared" si="381"/>
        <v>0</v>
      </c>
      <c r="AO1576" s="55">
        <f t="shared" si="378"/>
        <v>0</v>
      </c>
      <c r="AP1576" s="55">
        <f t="shared" si="378"/>
        <v>0</v>
      </c>
      <c r="AQ1576" s="55">
        <f t="shared" si="378"/>
        <v>0</v>
      </c>
      <c r="AR1576" s="55">
        <f t="shared" si="378"/>
        <v>0</v>
      </c>
      <c r="AS1576" s="55">
        <f t="shared" si="378"/>
        <v>0</v>
      </c>
      <c r="AT1576" s="55">
        <f t="shared" si="378"/>
        <v>0</v>
      </c>
      <c r="AU1576" s="55">
        <f t="shared" si="378"/>
        <v>0</v>
      </c>
      <c r="AV1576" s="54">
        <f t="shared" si="374"/>
        <v>0</v>
      </c>
      <c r="AW1576" s="54">
        <f t="shared" si="375"/>
        <v>0</v>
      </c>
      <c r="AX1576" s="54">
        <f t="shared" si="376"/>
        <v>0</v>
      </c>
    </row>
    <row r="1577" spans="9:50">
      <c r="I1577" s="55">
        <f t="shared" si="372"/>
        <v>0</v>
      </c>
      <c r="J1577" s="55">
        <f t="shared" si="382"/>
        <v>0</v>
      </c>
      <c r="K1577" s="55">
        <f t="shared" si="382"/>
        <v>0</v>
      </c>
      <c r="L1577" s="55">
        <f t="shared" si="382"/>
        <v>0</v>
      </c>
      <c r="M1577" s="55">
        <f t="shared" si="382"/>
        <v>0</v>
      </c>
      <c r="N1577" s="55">
        <f t="shared" si="382"/>
        <v>0</v>
      </c>
      <c r="O1577" s="55">
        <f t="shared" si="382"/>
        <v>0</v>
      </c>
      <c r="P1577" s="55">
        <f t="shared" si="382"/>
        <v>0</v>
      </c>
      <c r="Q1577" s="55">
        <f t="shared" si="382"/>
        <v>0</v>
      </c>
      <c r="R1577" s="55">
        <f t="shared" si="382"/>
        <v>0</v>
      </c>
      <c r="S1577" s="55">
        <f t="shared" si="382"/>
        <v>0</v>
      </c>
      <c r="T1577" s="55">
        <f t="shared" si="382"/>
        <v>0</v>
      </c>
      <c r="U1577" s="55">
        <f t="shared" si="382"/>
        <v>0</v>
      </c>
      <c r="V1577" s="55">
        <f t="shared" si="382"/>
        <v>0</v>
      </c>
      <c r="W1577" s="55">
        <f t="shared" si="382"/>
        <v>0</v>
      </c>
      <c r="X1577" s="55">
        <f t="shared" si="382"/>
        <v>0</v>
      </c>
      <c r="Y1577" s="55">
        <f t="shared" si="382"/>
        <v>0</v>
      </c>
      <c r="Z1577" s="55">
        <f t="shared" si="381"/>
        <v>0</v>
      </c>
      <c r="AA1577" s="55">
        <f t="shared" si="381"/>
        <v>0</v>
      </c>
      <c r="AB1577" s="55">
        <f t="shared" si="381"/>
        <v>0</v>
      </c>
      <c r="AC1577" s="55">
        <f t="shared" si="381"/>
        <v>0</v>
      </c>
      <c r="AD1577" s="55">
        <f t="shared" si="381"/>
        <v>0</v>
      </c>
      <c r="AE1577" s="55">
        <f t="shared" si="381"/>
        <v>0</v>
      </c>
      <c r="AF1577" s="55">
        <f t="shared" si="381"/>
        <v>0</v>
      </c>
      <c r="AG1577" s="55">
        <f t="shared" si="381"/>
        <v>0</v>
      </c>
      <c r="AH1577" s="55">
        <f t="shared" si="381"/>
        <v>0</v>
      </c>
      <c r="AI1577" s="55">
        <f t="shared" si="381"/>
        <v>0</v>
      </c>
      <c r="AJ1577" s="55">
        <f t="shared" si="381"/>
        <v>0</v>
      </c>
      <c r="AK1577" s="55">
        <f t="shared" si="381"/>
        <v>0</v>
      </c>
      <c r="AL1577" s="55">
        <f t="shared" si="381"/>
        <v>0</v>
      </c>
      <c r="AM1577" s="55">
        <f t="shared" si="381"/>
        <v>0</v>
      </c>
      <c r="AN1577" s="55">
        <f t="shared" si="381"/>
        <v>0</v>
      </c>
      <c r="AO1577" s="55">
        <f t="shared" si="378"/>
        <v>0</v>
      </c>
      <c r="AP1577" s="55">
        <f t="shared" si="378"/>
        <v>0</v>
      </c>
      <c r="AQ1577" s="55">
        <f t="shared" si="378"/>
        <v>0</v>
      </c>
      <c r="AR1577" s="55">
        <f t="shared" si="378"/>
        <v>0</v>
      </c>
      <c r="AS1577" s="55">
        <f t="shared" si="378"/>
        <v>0</v>
      </c>
      <c r="AT1577" s="55">
        <f t="shared" si="378"/>
        <v>0</v>
      </c>
      <c r="AU1577" s="55">
        <f t="shared" si="378"/>
        <v>0</v>
      </c>
      <c r="AV1577" s="54">
        <f t="shared" si="374"/>
        <v>0</v>
      </c>
      <c r="AW1577" s="54">
        <f t="shared" si="375"/>
        <v>0</v>
      </c>
      <c r="AX1577" s="54">
        <f t="shared" si="376"/>
        <v>0</v>
      </c>
    </row>
    <row r="1578" spans="9:50">
      <c r="I1578" s="55">
        <f t="shared" si="372"/>
        <v>0</v>
      </c>
      <c r="J1578" s="55">
        <f t="shared" si="382"/>
        <v>0</v>
      </c>
      <c r="K1578" s="55">
        <f t="shared" si="382"/>
        <v>0</v>
      </c>
      <c r="L1578" s="55">
        <f t="shared" si="382"/>
        <v>0</v>
      </c>
      <c r="M1578" s="55">
        <f t="shared" si="382"/>
        <v>0</v>
      </c>
      <c r="N1578" s="55">
        <f t="shared" si="382"/>
        <v>0</v>
      </c>
      <c r="O1578" s="55">
        <f t="shared" si="382"/>
        <v>0</v>
      </c>
      <c r="P1578" s="55">
        <f t="shared" si="382"/>
        <v>0</v>
      </c>
      <c r="Q1578" s="55">
        <f t="shared" si="382"/>
        <v>0</v>
      </c>
      <c r="R1578" s="55">
        <f t="shared" si="382"/>
        <v>0</v>
      </c>
      <c r="S1578" s="55">
        <f t="shared" si="382"/>
        <v>0</v>
      </c>
      <c r="T1578" s="55">
        <f t="shared" si="382"/>
        <v>0</v>
      </c>
      <c r="U1578" s="55">
        <f t="shared" si="382"/>
        <v>0</v>
      </c>
      <c r="V1578" s="55">
        <f t="shared" si="382"/>
        <v>0</v>
      </c>
      <c r="W1578" s="55">
        <f t="shared" si="382"/>
        <v>0</v>
      </c>
      <c r="X1578" s="55">
        <f t="shared" si="382"/>
        <v>0</v>
      </c>
      <c r="Y1578" s="55">
        <f t="shared" si="382"/>
        <v>0</v>
      </c>
      <c r="Z1578" s="55">
        <f t="shared" si="381"/>
        <v>0</v>
      </c>
      <c r="AA1578" s="55">
        <f t="shared" si="381"/>
        <v>0</v>
      </c>
      <c r="AB1578" s="55">
        <f t="shared" si="381"/>
        <v>0</v>
      </c>
      <c r="AC1578" s="55">
        <f t="shared" si="381"/>
        <v>0</v>
      </c>
      <c r="AD1578" s="55">
        <f t="shared" si="381"/>
        <v>0</v>
      </c>
      <c r="AE1578" s="55">
        <f t="shared" si="381"/>
        <v>0</v>
      </c>
      <c r="AF1578" s="55">
        <f t="shared" si="381"/>
        <v>0</v>
      </c>
      <c r="AG1578" s="55">
        <f t="shared" si="381"/>
        <v>0</v>
      </c>
      <c r="AH1578" s="55">
        <f t="shared" si="381"/>
        <v>0</v>
      </c>
      <c r="AI1578" s="55">
        <f t="shared" si="381"/>
        <v>0</v>
      </c>
      <c r="AJ1578" s="55">
        <f t="shared" si="381"/>
        <v>0</v>
      </c>
      <c r="AK1578" s="55">
        <f t="shared" si="381"/>
        <v>0</v>
      </c>
      <c r="AL1578" s="55">
        <f t="shared" si="381"/>
        <v>0</v>
      </c>
      <c r="AM1578" s="55">
        <f t="shared" si="381"/>
        <v>0</v>
      </c>
      <c r="AN1578" s="55">
        <f t="shared" si="381"/>
        <v>0</v>
      </c>
      <c r="AO1578" s="55">
        <f t="shared" si="378"/>
        <v>0</v>
      </c>
      <c r="AP1578" s="55">
        <f t="shared" si="378"/>
        <v>0</v>
      </c>
      <c r="AQ1578" s="55">
        <f t="shared" si="378"/>
        <v>0</v>
      </c>
      <c r="AR1578" s="55">
        <f t="shared" si="378"/>
        <v>0</v>
      </c>
      <c r="AS1578" s="55">
        <f t="shared" si="378"/>
        <v>0</v>
      </c>
      <c r="AT1578" s="55">
        <f t="shared" si="378"/>
        <v>0</v>
      </c>
      <c r="AU1578" s="55">
        <f t="shared" si="378"/>
        <v>0</v>
      </c>
      <c r="AV1578" s="54">
        <f t="shared" si="374"/>
        <v>0</v>
      </c>
      <c r="AW1578" s="54">
        <f t="shared" si="375"/>
        <v>0</v>
      </c>
      <c r="AX1578" s="54">
        <f t="shared" si="376"/>
        <v>0</v>
      </c>
    </row>
    <row r="1579" spans="9:50">
      <c r="I1579" s="55">
        <f t="shared" si="372"/>
        <v>0</v>
      </c>
      <c r="J1579" s="55">
        <f t="shared" si="382"/>
        <v>0</v>
      </c>
      <c r="K1579" s="55">
        <f t="shared" si="382"/>
        <v>0</v>
      </c>
      <c r="L1579" s="55">
        <f t="shared" si="382"/>
        <v>0</v>
      </c>
      <c r="M1579" s="55">
        <f t="shared" si="382"/>
        <v>0</v>
      </c>
      <c r="N1579" s="55">
        <f t="shared" si="382"/>
        <v>0</v>
      </c>
      <c r="O1579" s="55">
        <f t="shared" si="382"/>
        <v>0</v>
      </c>
      <c r="P1579" s="55">
        <f t="shared" si="382"/>
        <v>0</v>
      </c>
      <c r="Q1579" s="55">
        <f t="shared" si="382"/>
        <v>0</v>
      </c>
      <c r="R1579" s="55">
        <f t="shared" si="382"/>
        <v>0</v>
      </c>
      <c r="S1579" s="55">
        <f t="shared" si="382"/>
        <v>0</v>
      </c>
      <c r="T1579" s="55">
        <f t="shared" si="382"/>
        <v>0</v>
      </c>
      <c r="U1579" s="55">
        <f t="shared" si="382"/>
        <v>0</v>
      </c>
      <c r="V1579" s="55">
        <f t="shared" si="382"/>
        <v>0</v>
      </c>
      <c r="W1579" s="55">
        <f t="shared" si="382"/>
        <v>0</v>
      </c>
      <c r="X1579" s="55">
        <f t="shared" si="382"/>
        <v>0</v>
      </c>
      <c r="Y1579" s="55">
        <f t="shared" si="382"/>
        <v>0</v>
      </c>
      <c r="Z1579" s="55">
        <f t="shared" si="381"/>
        <v>0</v>
      </c>
      <c r="AA1579" s="55">
        <f t="shared" si="381"/>
        <v>0</v>
      </c>
      <c r="AB1579" s="55">
        <f t="shared" si="381"/>
        <v>0</v>
      </c>
      <c r="AC1579" s="55">
        <f t="shared" si="381"/>
        <v>0</v>
      </c>
      <c r="AD1579" s="55">
        <f t="shared" si="381"/>
        <v>0</v>
      </c>
      <c r="AE1579" s="55">
        <f t="shared" si="381"/>
        <v>0</v>
      </c>
      <c r="AF1579" s="55">
        <f t="shared" si="381"/>
        <v>0</v>
      </c>
      <c r="AG1579" s="55">
        <f t="shared" si="381"/>
        <v>0</v>
      </c>
      <c r="AH1579" s="55">
        <f t="shared" si="381"/>
        <v>0</v>
      </c>
      <c r="AI1579" s="55">
        <f t="shared" si="381"/>
        <v>0</v>
      </c>
      <c r="AJ1579" s="55">
        <f t="shared" si="381"/>
        <v>0</v>
      </c>
      <c r="AK1579" s="55">
        <f t="shared" si="381"/>
        <v>0</v>
      </c>
      <c r="AL1579" s="55">
        <f t="shared" si="381"/>
        <v>0</v>
      </c>
      <c r="AM1579" s="55">
        <f t="shared" si="381"/>
        <v>0</v>
      </c>
      <c r="AN1579" s="55">
        <f t="shared" si="381"/>
        <v>0</v>
      </c>
      <c r="AO1579" s="55">
        <f t="shared" si="378"/>
        <v>0</v>
      </c>
      <c r="AP1579" s="55">
        <f t="shared" si="378"/>
        <v>0</v>
      </c>
      <c r="AQ1579" s="55">
        <f t="shared" si="378"/>
        <v>0</v>
      </c>
      <c r="AR1579" s="55">
        <f t="shared" si="378"/>
        <v>0</v>
      </c>
      <c r="AS1579" s="55">
        <f t="shared" si="378"/>
        <v>0</v>
      </c>
      <c r="AT1579" s="55">
        <f t="shared" si="378"/>
        <v>0</v>
      </c>
      <c r="AU1579" s="55">
        <f t="shared" si="378"/>
        <v>0</v>
      </c>
      <c r="AV1579" s="54">
        <f t="shared" si="374"/>
        <v>0</v>
      </c>
      <c r="AW1579" s="54">
        <f t="shared" si="375"/>
        <v>0</v>
      </c>
      <c r="AX1579" s="54">
        <f t="shared" si="376"/>
        <v>0</v>
      </c>
    </row>
    <row r="1580" spans="9:50">
      <c r="I1580" s="55">
        <f t="shared" si="372"/>
        <v>0</v>
      </c>
      <c r="J1580" s="55">
        <f t="shared" si="382"/>
        <v>0</v>
      </c>
      <c r="K1580" s="55">
        <f t="shared" si="382"/>
        <v>0</v>
      </c>
      <c r="L1580" s="55">
        <f t="shared" si="382"/>
        <v>0</v>
      </c>
      <c r="M1580" s="55">
        <f t="shared" si="382"/>
        <v>0</v>
      </c>
      <c r="N1580" s="55">
        <f t="shared" si="382"/>
        <v>0</v>
      </c>
      <c r="O1580" s="55">
        <f t="shared" si="382"/>
        <v>0</v>
      </c>
      <c r="P1580" s="55">
        <f t="shared" si="382"/>
        <v>0</v>
      </c>
      <c r="Q1580" s="55">
        <f t="shared" si="382"/>
        <v>0</v>
      </c>
      <c r="R1580" s="55">
        <f t="shared" si="382"/>
        <v>0</v>
      </c>
      <c r="S1580" s="55">
        <f t="shared" si="382"/>
        <v>0</v>
      </c>
      <c r="T1580" s="55">
        <f t="shared" si="382"/>
        <v>0</v>
      </c>
      <c r="U1580" s="55">
        <f t="shared" si="382"/>
        <v>0</v>
      </c>
      <c r="V1580" s="55">
        <f t="shared" si="382"/>
        <v>0</v>
      </c>
      <c r="W1580" s="55">
        <f t="shared" si="382"/>
        <v>0</v>
      </c>
      <c r="X1580" s="55">
        <f t="shared" si="382"/>
        <v>0</v>
      </c>
      <c r="Y1580" s="55">
        <f t="shared" si="382"/>
        <v>0</v>
      </c>
      <c r="Z1580" s="55">
        <f t="shared" si="381"/>
        <v>0</v>
      </c>
      <c r="AA1580" s="55">
        <f t="shared" si="381"/>
        <v>0</v>
      </c>
      <c r="AB1580" s="55">
        <f t="shared" si="381"/>
        <v>0</v>
      </c>
      <c r="AC1580" s="55">
        <f t="shared" si="381"/>
        <v>0</v>
      </c>
      <c r="AD1580" s="55">
        <f t="shared" si="381"/>
        <v>0</v>
      </c>
      <c r="AE1580" s="55">
        <f t="shared" si="381"/>
        <v>0</v>
      </c>
      <c r="AF1580" s="55">
        <f t="shared" si="381"/>
        <v>0</v>
      </c>
      <c r="AG1580" s="55">
        <f t="shared" si="381"/>
        <v>0</v>
      </c>
      <c r="AH1580" s="55">
        <f t="shared" si="381"/>
        <v>0</v>
      </c>
      <c r="AI1580" s="55">
        <f t="shared" si="381"/>
        <v>0</v>
      </c>
      <c r="AJ1580" s="55">
        <f t="shared" si="381"/>
        <v>0</v>
      </c>
      <c r="AK1580" s="55">
        <f t="shared" si="381"/>
        <v>0</v>
      </c>
      <c r="AL1580" s="55">
        <f t="shared" si="381"/>
        <v>0</v>
      </c>
      <c r="AM1580" s="55">
        <f t="shared" si="381"/>
        <v>0</v>
      </c>
      <c r="AN1580" s="55">
        <f t="shared" si="381"/>
        <v>0</v>
      </c>
      <c r="AO1580" s="55">
        <f t="shared" si="378"/>
        <v>0</v>
      </c>
      <c r="AP1580" s="55">
        <f t="shared" si="378"/>
        <v>0</v>
      </c>
      <c r="AQ1580" s="55">
        <f t="shared" si="378"/>
        <v>0</v>
      </c>
      <c r="AR1580" s="55">
        <f t="shared" si="378"/>
        <v>0</v>
      </c>
      <c r="AS1580" s="55">
        <f t="shared" si="378"/>
        <v>0</v>
      </c>
      <c r="AT1580" s="55">
        <f t="shared" si="378"/>
        <v>0</v>
      </c>
      <c r="AU1580" s="55">
        <f t="shared" si="378"/>
        <v>0</v>
      </c>
      <c r="AV1580" s="54">
        <f t="shared" si="374"/>
        <v>0</v>
      </c>
      <c r="AW1580" s="54">
        <f t="shared" si="375"/>
        <v>0</v>
      </c>
      <c r="AX1580" s="54">
        <f t="shared" si="376"/>
        <v>0</v>
      </c>
    </row>
    <row r="1581" spans="9:50">
      <c r="I1581" s="55">
        <f t="shared" si="372"/>
        <v>0</v>
      </c>
      <c r="J1581" s="55">
        <f t="shared" si="382"/>
        <v>0</v>
      </c>
      <c r="K1581" s="55">
        <f t="shared" si="382"/>
        <v>0</v>
      </c>
      <c r="L1581" s="55">
        <f t="shared" si="382"/>
        <v>0</v>
      </c>
      <c r="M1581" s="55">
        <f t="shared" si="382"/>
        <v>0</v>
      </c>
      <c r="N1581" s="55">
        <f t="shared" si="382"/>
        <v>0</v>
      </c>
      <c r="O1581" s="55">
        <f t="shared" si="382"/>
        <v>0</v>
      </c>
      <c r="P1581" s="55">
        <f t="shared" si="382"/>
        <v>0</v>
      </c>
      <c r="Q1581" s="55">
        <f t="shared" si="382"/>
        <v>0</v>
      </c>
      <c r="R1581" s="55">
        <f t="shared" si="382"/>
        <v>0</v>
      </c>
      <c r="S1581" s="55">
        <f t="shared" si="382"/>
        <v>0</v>
      </c>
      <c r="T1581" s="55">
        <f t="shared" si="382"/>
        <v>0</v>
      </c>
      <c r="U1581" s="55">
        <f t="shared" si="382"/>
        <v>0</v>
      </c>
      <c r="V1581" s="55">
        <f t="shared" si="382"/>
        <v>0</v>
      </c>
      <c r="W1581" s="55">
        <f t="shared" si="382"/>
        <v>0</v>
      </c>
      <c r="X1581" s="55">
        <f t="shared" si="382"/>
        <v>0</v>
      </c>
      <c r="Y1581" s="55">
        <f t="shared" si="382"/>
        <v>0</v>
      </c>
      <c r="Z1581" s="55">
        <f t="shared" si="381"/>
        <v>0</v>
      </c>
      <c r="AA1581" s="55">
        <f t="shared" si="381"/>
        <v>0</v>
      </c>
      <c r="AB1581" s="55">
        <f t="shared" si="381"/>
        <v>0</v>
      </c>
      <c r="AC1581" s="55">
        <f t="shared" si="381"/>
        <v>0</v>
      </c>
      <c r="AD1581" s="55">
        <f t="shared" si="381"/>
        <v>0</v>
      </c>
      <c r="AE1581" s="55">
        <f t="shared" si="381"/>
        <v>0</v>
      </c>
      <c r="AF1581" s="55">
        <f t="shared" si="381"/>
        <v>0</v>
      </c>
      <c r="AG1581" s="55">
        <f t="shared" si="381"/>
        <v>0</v>
      </c>
      <c r="AH1581" s="55">
        <f t="shared" si="381"/>
        <v>0</v>
      </c>
      <c r="AI1581" s="55">
        <f t="shared" si="381"/>
        <v>0</v>
      </c>
      <c r="AJ1581" s="55">
        <f t="shared" si="381"/>
        <v>0</v>
      </c>
      <c r="AK1581" s="55">
        <f t="shared" si="381"/>
        <v>0</v>
      </c>
      <c r="AL1581" s="55">
        <f t="shared" si="381"/>
        <v>0</v>
      </c>
      <c r="AM1581" s="55">
        <f t="shared" si="381"/>
        <v>0</v>
      </c>
      <c r="AN1581" s="55">
        <f t="shared" si="381"/>
        <v>0</v>
      </c>
      <c r="AO1581" s="55">
        <f t="shared" si="378"/>
        <v>0</v>
      </c>
      <c r="AP1581" s="55">
        <f t="shared" si="378"/>
        <v>0</v>
      </c>
      <c r="AQ1581" s="55">
        <f t="shared" si="378"/>
        <v>0</v>
      </c>
      <c r="AR1581" s="55">
        <f t="shared" si="378"/>
        <v>0</v>
      </c>
      <c r="AS1581" s="55">
        <f t="shared" si="378"/>
        <v>0</v>
      </c>
      <c r="AT1581" s="55">
        <f t="shared" si="378"/>
        <v>0</v>
      </c>
      <c r="AU1581" s="55">
        <f t="shared" si="378"/>
        <v>0</v>
      </c>
      <c r="AV1581" s="54">
        <f t="shared" si="374"/>
        <v>0</v>
      </c>
      <c r="AW1581" s="54">
        <f t="shared" si="375"/>
        <v>0</v>
      </c>
      <c r="AX1581" s="54">
        <f t="shared" si="376"/>
        <v>0</v>
      </c>
    </row>
    <row r="1582" spans="9:50">
      <c r="I1582" s="55">
        <f t="shared" si="372"/>
        <v>0</v>
      </c>
      <c r="J1582" s="55">
        <f t="shared" si="382"/>
        <v>0</v>
      </c>
      <c r="K1582" s="55">
        <f t="shared" si="382"/>
        <v>0</v>
      </c>
      <c r="L1582" s="55">
        <f t="shared" si="382"/>
        <v>0</v>
      </c>
      <c r="M1582" s="55">
        <f t="shared" si="382"/>
        <v>0</v>
      </c>
      <c r="N1582" s="55">
        <f t="shared" si="382"/>
        <v>0</v>
      </c>
      <c r="O1582" s="55">
        <f t="shared" si="382"/>
        <v>0</v>
      </c>
      <c r="P1582" s="55">
        <f t="shared" si="382"/>
        <v>0</v>
      </c>
      <c r="Q1582" s="55">
        <f t="shared" si="382"/>
        <v>0</v>
      </c>
      <c r="R1582" s="55">
        <f t="shared" si="382"/>
        <v>0</v>
      </c>
      <c r="S1582" s="55">
        <f t="shared" si="382"/>
        <v>0</v>
      </c>
      <c r="T1582" s="55">
        <f t="shared" si="382"/>
        <v>0</v>
      </c>
      <c r="U1582" s="55">
        <f t="shared" si="382"/>
        <v>0</v>
      </c>
      <c r="V1582" s="55">
        <f t="shared" si="382"/>
        <v>0</v>
      </c>
      <c r="W1582" s="55">
        <f t="shared" si="382"/>
        <v>0</v>
      </c>
      <c r="X1582" s="55">
        <f t="shared" si="382"/>
        <v>0</v>
      </c>
      <c r="Y1582" s="55">
        <f t="shared" si="382"/>
        <v>0</v>
      </c>
      <c r="Z1582" s="55">
        <f t="shared" si="381"/>
        <v>0</v>
      </c>
      <c r="AA1582" s="55">
        <f t="shared" si="381"/>
        <v>0</v>
      </c>
      <c r="AB1582" s="55">
        <f t="shared" si="381"/>
        <v>0</v>
      </c>
      <c r="AC1582" s="55">
        <f t="shared" si="381"/>
        <v>0</v>
      </c>
      <c r="AD1582" s="55">
        <f t="shared" si="381"/>
        <v>0</v>
      </c>
      <c r="AE1582" s="55">
        <f t="shared" si="381"/>
        <v>0</v>
      </c>
      <c r="AF1582" s="55">
        <f t="shared" si="381"/>
        <v>0</v>
      </c>
      <c r="AG1582" s="55">
        <f t="shared" si="381"/>
        <v>0</v>
      </c>
      <c r="AH1582" s="55">
        <f t="shared" si="381"/>
        <v>0</v>
      </c>
      <c r="AI1582" s="55">
        <f t="shared" si="381"/>
        <v>0</v>
      </c>
      <c r="AJ1582" s="55">
        <f t="shared" si="381"/>
        <v>0</v>
      </c>
      <c r="AK1582" s="55">
        <f t="shared" si="381"/>
        <v>0</v>
      </c>
      <c r="AL1582" s="55">
        <f t="shared" si="381"/>
        <v>0</v>
      </c>
      <c r="AM1582" s="55">
        <f t="shared" si="381"/>
        <v>0</v>
      </c>
      <c r="AN1582" s="55">
        <f t="shared" si="381"/>
        <v>0</v>
      </c>
      <c r="AO1582" s="55">
        <f t="shared" si="378"/>
        <v>0</v>
      </c>
      <c r="AP1582" s="55">
        <f t="shared" si="378"/>
        <v>0</v>
      </c>
      <c r="AQ1582" s="55">
        <f t="shared" si="378"/>
        <v>0</v>
      </c>
      <c r="AR1582" s="55">
        <f t="shared" si="378"/>
        <v>0</v>
      </c>
      <c r="AS1582" s="55">
        <f t="shared" si="378"/>
        <v>0</v>
      </c>
      <c r="AT1582" s="55">
        <f t="shared" si="378"/>
        <v>0</v>
      </c>
      <c r="AU1582" s="55">
        <f t="shared" si="378"/>
        <v>0</v>
      </c>
      <c r="AV1582" s="54">
        <f t="shared" si="374"/>
        <v>0</v>
      </c>
      <c r="AW1582" s="54">
        <f t="shared" si="375"/>
        <v>0</v>
      </c>
      <c r="AX1582" s="54">
        <f t="shared" si="376"/>
        <v>0</v>
      </c>
    </row>
    <row r="1583" spans="9:50">
      <c r="I1583" s="55">
        <f t="shared" si="372"/>
        <v>0</v>
      </c>
      <c r="J1583" s="55">
        <f t="shared" si="382"/>
        <v>0</v>
      </c>
      <c r="K1583" s="55">
        <f t="shared" si="382"/>
        <v>0</v>
      </c>
      <c r="L1583" s="55">
        <f t="shared" si="382"/>
        <v>0</v>
      </c>
      <c r="M1583" s="55">
        <f t="shared" si="382"/>
        <v>0</v>
      </c>
      <c r="N1583" s="55">
        <f t="shared" si="382"/>
        <v>0</v>
      </c>
      <c r="O1583" s="55">
        <f t="shared" si="382"/>
        <v>0</v>
      </c>
      <c r="P1583" s="55">
        <f t="shared" si="382"/>
        <v>0</v>
      </c>
      <c r="Q1583" s="55">
        <f t="shared" si="382"/>
        <v>0</v>
      </c>
      <c r="R1583" s="55">
        <f t="shared" si="382"/>
        <v>0</v>
      </c>
      <c r="S1583" s="55">
        <f t="shared" si="382"/>
        <v>0</v>
      </c>
      <c r="T1583" s="55">
        <f t="shared" si="382"/>
        <v>0</v>
      </c>
      <c r="U1583" s="55">
        <f t="shared" si="382"/>
        <v>0</v>
      </c>
      <c r="V1583" s="55">
        <f t="shared" si="382"/>
        <v>0</v>
      </c>
      <c r="W1583" s="55">
        <f t="shared" si="382"/>
        <v>0</v>
      </c>
      <c r="X1583" s="55">
        <f t="shared" si="382"/>
        <v>0</v>
      </c>
      <c r="Y1583" s="55">
        <f t="shared" si="382"/>
        <v>0</v>
      </c>
      <c r="Z1583" s="55">
        <f t="shared" si="381"/>
        <v>0</v>
      </c>
      <c r="AA1583" s="55">
        <f t="shared" si="381"/>
        <v>0</v>
      </c>
      <c r="AB1583" s="55">
        <f t="shared" si="381"/>
        <v>0</v>
      </c>
      <c r="AC1583" s="55">
        <f t="shared" si="381"/>
        <v>0</v>
      </c>
      <c r="AD1583" s="55">
        <f t="shared" si="381"/>
        <v>0</v>
      </c>
      <c r="AE1583" s="55">
        <f t="shared" si="381"/>
        <v>0</v>
      </c>
      <c r="AF1583" s="55">
        <f t="shared" si="381"/>
        <v>0</v>
      </c>
      <c r="AG1583" s="55">
        <f t="shared" si="381"/>
        <v>0</v>
      </c>
      <c r="AH1583" s="55">
        <f t="shared" si="381"/>
        <v>0</v>
      </c>
      <c r="AI1583" s="55">
        <f t="shared" si="381"/>
        <v>0</v>
      </c>
      <c r="AJ1583" s="55">
        <f t="shared" si="381"/>
        <v>0</v>
      </c>
      <c r="AK1583" s="55">
        <f t="shared" si="381"/>
        <v>0</v>
      </c>
      <c r="AL1583" s="55">
        <f t="shared" si="381"/>
        <v>0</v>
      </c>
      <c r="AM1583" s="55">
        <f t="shared" si="381"/>
        <v>0</v>
      </c>
      <c r="AN1583" s="55">
        <f t="shared" si="381"/>
        <v>0</v>
      </c>
      <c r="AO1583" s="55">
        <f t="shared" si="378"/>
        <v>0</v>
      </c>
      <c r="AP1583" s="55">
        <f t="shared" si="378"/>
        <v>0</v>
      </c>
      <c r="AQ1583" s="55">
        <f t="shared" si="378"/>
        <v>0</v>
      </c>
      <c r="AR1583" s="55">
        <f t="shared" si="378"/>
        <v>0</v>
      </c>
      <c r="AS1583" s="55">
        <f t="shared" si="378"/>
        <v>0</v>
      </c>
      <c r="AT1583" s="55">
        <f t="shared" si="378"/>
        <v>0</v>
      </c>
      <c r="AU1583" s="55">
        <f t="shared" si="378"/>
        <v>0</v>
      </c>
      <c r="AV1583" s="54">
        <f t="shared" si="374"/>
        <v>0</v>
      </c>
      <c r="AW1583" s="54">
        <f t="shared" si="375"/>
        <v>0</v>
      </c>
      <c r="AX1583" s="54">
        <f t="shared" si="376"/>
        <v>0</v>
      </c>
    </row>
    <row r="1584" spans="9:50">
      <c r="I1584" s="55">
        <f t="shared" si="372"/>
        <v>0</v>
      </c>
      <c r="J1584" s="55">
        <f t="shared" si="382"/>
        <v>0</v>
      </c>
      <c r="K1584" s="55">
        <f t="shared" si="382"/>
        <v>0</v>
      </c>
      <c r="L1584" s="55">
        <f t="shared" si="382"/>
        <v>0</v>
      </c>
      <c r="M1584" s="55">
        <f t="shared" si="382"/>
        <v>0</v>
      </c>
      <c r="N1584" s="55">
        <f t="shared" si="382"/>
        <v>0</v>
      </c>
      <c r="O1584" s="55">
        <f t="shared" si="382"/>
        <v>0</v>
      </c>
      <c r="P1584" s="55">
        <f t="shared" si="382"/>
        <v>0</v>
      </c>
      <c r="Q1584" s="55">
        <f t="shared" si="382"/>
        <v>0</v>
      </c>
      <c r="R1584" s="55">
        <f t="shared" si="382"/>
        <v>0</v>
      </c>
      <c r="S1584" s="55">
        <f t="shared" si="382"/>
        <v>0</v>
      </c>
      <c r="T1584" s="55">
        <f t="shared" si="382"/>
        <v>0</v>
      </c>
      <c r="U1584" s="55">
        <f t="shared" si="382"/>
        <v>0</v>
      </c>
      <c r="V1584" s="55">
        <f t="shared" si="382"/>
        <v>0</v>
      </c>
      <c r="W1584" s="55">
        <f t="shared" si="382"/>
        <v>0</v>
      </c>
      <c r="X1584" s="55">
        <f t="shared" si="382"/>
        <v>0</v>
      </c>
      <c r="Y1584" s="55">
        <f t="shared" si="382"/>
        <v>0</v>
      </c>
      <c r="Z1584" s="55">
        <f t="shared" si="381"/>
        <v>0</v>
      </c>
      <c r="AA1584" s="55">
        <f t="shared" si="381"/>
        <v>0</v>
      </c>
      <c r="AB1584" s="55">
        <f t="shared" si="381"/>
        <v>0</v>
      </c>
      <c r="AC1584" s="55">
        <f t="shared" si="381"/>
        <v>0</v>
      </c>
      <c r="AD1584" s="55">
        <f t="shared" si="381"/>
        <v>0</v>
      </c>
      <c r="AE1584" s="55">
        <f t="shared" si="381"/>
        <v>0</v>
      </c>
      <c r="AF1584" s="55">
        <f t="shared" si="381"/>
        <v>0</v>
      </c>
      <c r="AG1584" s="55">
        <f t="shared" si="381"/>
        <v>0</v>
      </c>
      <c r="AH1584" s="55">
        <f t="shared" si="381"/>
        <v>0</v>
      </c>
      <c r="AI1584" s="55">
        <f t="shared" si="381"/>
        <v>0</v>
      </c>
      <c r="AJ1584" s="55">
        <f t="shared" si="381"/>
        <v>0</v>
      </c>
      <c r="AK1584" s="55">
        <f t="shared" si="381"/>
        <v>0</v>
      </c>
      <c r="AL1584" s="55">
        <f t="shared" si="381"/>
        <v>0</v>
      </c>
      <c r="AM1584" s="55">
        <f t="shared" si="381"/>
        <v>0</v>
      </c>
      <c r="AN1584" s="55">
        <f t="shared" si="381"/>
        <v>0</v>
      </c>
      <c r="AO1584" s="55">
        <f t="shared" si="378"/>
        <v>0</v>
      </c>
      <c r="AP1584" s="55">
        <f t="shared" si="378"/>
        <v>0</v>
      </c>
      <c r="AQ1584" s="55">
        <f t="shared" si="378"/>
        <v>0</v>
      </c>
      <c r="AR1584" s="55">
        <f t="shared" si="378"/>
        <v>0</v>
      </c>
      <c r="AS1584" s="55">
        <f t="shared" si="378"/>
        <v>0</v>
      </c>
      <c r="AT1584" s="55">
        <f t="shared" si="378"/>
        <v>0</v>
      </c>
      <c r="AU1584" s="55">
        <f t="shared" si="378"/>
        <v>0</v>
      </c>
      <c r="AV1584" s="54">
        <f t="shared" si="374"/>
        <v>0</v>
      </c>
      <c r="AW1584" s="54">
        <f t="shared" si="375"/>
        <v>0</v>
      </c>
      <c r="AX1584" s="54">
        <f t="shared" si="376"/>
        <v>0</v>
      </c>
    </row>
    <row r="1585" spans="9:50">
      <c r="I1585" s="55">
        <f t="shared" si="372"/>
        <v>0</v>
      </c>
      <c r="J1585" s="55">
        <f t="shared" si="382"/>
        <v>0</v>
      </c>
      <c r="K1585" s="55">
        <f t="shared" si="382"/>
        <v>0</v>
      </c>
      <c r="L1585" s="55">
        <f t="shared" si="382"/>
        <v>0</v>
      </c>
      <c r="M1585" s="55">
        <f t="shared" si="382"/>
        <v>0</v>
      </c>
      <c r="N1585" s="55">
        <f t="shared" si="382"/>
        <v>0</v>
      </c>
      <c r="O1585" s="55">
        <f t="shared" si="382"/>
        <v>0</v>
      </c>
      <c r="P1585" s="55">
        <f t="shared" si="382"/>
        <v>0</v>
      </c>
      <c r="Q1585" s="55">
        <f t="shared" si="382"/>
        <v>0</v>
      </c>
      <c r="R1585" s="55">
        <f t="shared" si="382"/>
        <v>0</v>
      </c>
      <c r="S1585" s="55">
        <f t="shared" si="382"/>
        <v>0</v>
      </c>
      <c r="T1585" s="55">
        <f t="shared" si="382"/>
        <v>0</v>
      </c>
      <c r="U1585" s="55">
        <f t="shared" si="382"/>
        <v>0</v>
      </c>
      <c r="V1585" s="55">
        <f t="shared" si="382"/>
        <v>0</v>
      </c>
      <c r="W1585" s="55">
        <f t="shared" si="382"/>
        <v>0</v>
      </c>
      <c r="X1585" s="55">
        <f t="shared" si="382"/>
        <v>0</v>
      </c>
      <c r="Y1585" s="55">
        <f t="shared" si="382"/>
        <v>0</v>
      </c>
      <c r="Z1585" s="55">
        <f t="shared" si="381"/>
        <v>0</v>
      </c>
      <c r="AA1585" s="55">
        <f t="shared" si="381"/>
        <v>0</v>
      </c>
      <c r="AB1585" s="55">
        <f t="shared" si="381"/>
        <v>0</v>
      </c>
      <c r="AC1585" s="55">
        <f t="shared" si="381"/>
        <v>0</v>
      </c>
      <c r="AD1585" s="55">
        <f t="shared" si="381"/>
        <v>0</v>
      </c>
      <c r="AE1585" s="55">
        <f t="shared" si="381"/>
        <v>0</v>
      </c>
      <c r="AF1585" s="55">
        <f t="shared" si="381"/>
        <v>0</v>
      </c>
      <c r="AG1585" s="55">
        <f t="shared" si="381"/>
        <v>0</v>
      </c>
      <c r="AH1585" s="55">
        <f t="shared" si="381"/>
        <v>0</v>
      </c>
      <c r="AI1585" s="55">
        <f t="shared" si="381"/>
        <v>0</v>
      </c>
      <c r="AJ1585" s="55">
        <f t="shared" si="381"/>
        <v>0</v>
      </c>
      <c r="AK1585" s="55">
        <f t="shared" si="381"/>
        <v>0</v>
      </c>
      <c r="AL1585" s="55">
        <f t="shared" si="381"/>
        <v>0</v>
      </c>
      <c r="AM1585" s="55">
        <f t="shared" si="381"/>
        <v>0</v>
      </c>
      <c r="AN1585" s="55">
        <f t="shared" si="381"/>
        <v>0</v>
      </c>
      <c r="AO1585" s="55">
        <f t="shared" si="378"/>
        <v>0</v>
      </c>
      <c r="AP1585" s="55">
        <f t="shared" si="378"/>
        <v>0</v>
      </c>
      <c r="AQ1585" s="55">
        <f t="shared" si="378"/>
        <v>0</v>
      </c>
      <c r="AR1585" s="55">
        <f t="shared" si="378"/>
        <v>0</v>
      </c>
      <c r="AS1585" s="55">
        <f t="shared" si="378"/>
        <v>0</v>
      </c>
      <c r="AT1585" s="55">
        <f t="shared" si="378"/>
        <v>0</v>
      </c>
      <c r="AU1585" s="55">
        <f t="shared" si="378"/>
        <v>0</v>
      </c>
      <c r="AV1585" s="54">
        <f t="shared" si="374"/>
        <v>0</v>
      </c>
      <c r="AW1585" s="54">
        <f t="shared" si="375"/>
        <v>0</v>
      </c>
      <c r="AX1585" s="54">
        <f t="shared" si="376"/>
        <v>0</v>
      </c>
    </row>
    <row r="1586" spans="9:50">
      <c r="I1586" s="55">
        <f t="shared" si="372"/>
        <v>0</v>
      </c>
      <c r="J1586" s="55">
        <f t="shared" si="382"/>
        <v>0</v>
      </c>
      <c r="K1586" s="55">
        <f t="shared" si="382"/>
        <v>0</v>
      </c>
      <c r="L1586" s="55">
        <f t="shared" si="382"/>
        <v>0</v>
      </c>
      <c r="M1586" s="55">
        <f t="shared" si="382"/>
        <v>0</v>
      </c>
      <c r="N1586" s="55">
        <f t="shared" si="382"/>
        <v>0</v>
      </c>
      <c r="O1586" s="55">
        <f t="shared" si="382"/>
        <v>0</v>
      </c>
      <c r="P1586" s="55">
        <f t="shared" si="382"/>
        <v>0</v>
      </c>
      <c r="Q1586" s="55">
        <f t="shared" si="382"/>
        <v>0</v>
      </c>
      <c r="R1586" s="55">
        <f t="shared" si="382"/>
        <v>0</v>
      </c>
      <c r="S1586" s="55">
        <f t="shared" si="382"/>
        <v>0</v>
      </c>
      <c r="T1586" s="55">
        <f t="shared" si="382"/>
        <v>0</v>
      </c>
      <c r="U1586" s="55">
        <f t="shared" si="382"/>
        <v>0</v>
      </c>
      <c r="V1586" s="55">
        <f t="shared" si="382"/>
        <v>0</v>
      </c>
      <c r="W1586" s="55">
        <f t="shared" si="382"/>
        <v>0</v>
      </c>
      <c r="X1586" s="55">
        <f t="shared" si="382"/>
        <v>0</v>
      </c>
      <c r="Y1586" s="55">
        <f t="shared" ref="Y1586:AN1601" si="383">SUMIFS($F$2:$F$2000,$E$2:$E$2000,Y$1,$A$2:$A$2000,$H1586)</f>
        <v>0</v>
      </c>
      <c r="Z1586" s="55">
        <f t="shared" si="383"/>
        <v>0</v>
      </c>
      <c r="AA1586" s="55">
        <f t="shared" si="383"/>
        <v>0</v>
      </c>
      <c r="AB1586" s="55">
        <f t="shared" si="383"/>
        <v>0</v>
      </c>
      <c r="AC1586" s="55">
        <f t="shared" si="383"/>
        <v>0</v>
      </c>
      <c r="AD1586" s="55">
        <f t="shared" si="383"/>
        <v>0</v>
      </c>
      <c r="AE1586" s="55">
        <f t="shared" si="383"/>
        <v>0</v>
      </c>
      <c r="AF1586" s="55">
        <f t="shared" si="383"/>
        <v>0</v>
      </c>
      <c r="AG1586" s="55">
        <f t="shared" si="383"/>
        <v>0</v>
      </c>
      <c r="AH1586" s="55">
        <f t="shared" si="383"/>
        <v>0</v>
      </c>
      <c r="AI1586" s="55">
        <f t="shared" si="383"/>
        <v>0</v>
      </c>
      <c r="AJ1586" s="55">
        <f t="shared" si="383"/>
        <v>0</v>
      </c>
      <c r="AK1586" s="55">
        <f t="shared" si="383"/>
        <v>0</v>
      </c>
      <c r="AL1586" s="55">
        <f t="shared" si="383"/>
        <v>0</v>
      </c>
      <c r="AM1586" s="55">
        <f t="shared" si="383"/>
        <v>0</v>
      </c>
      <c r="AN1586" s="55">
        <f t="shared" si="383"/>
        <v>0</v>
      </c>
      <c r="AO1586" s="55">
        <f t="shared" si="378"/>
        <v>0</v>
      </c>
      <c r="AP1586" s="55">
        <f t="shared" si="378"/>
        <v>0</v>
      </c>
      <c r="AQ1586" s="55">
        <f t="shared" si="378"/>
        <v>0</v>
      </c>
      <c r="AR1586" s="55">
        <f t="shared" ref="AR1586:AU1586" si="384">SUMIFS($F$2:$F$2000,$E$2:$E$2000,AR$1,$A$2:$A$2000,$H1586)</f>
        <v>0</v>
      </c>
      <c r="AS1586" s="55">
        <f t="shared" si="384"/>
        <v>0</v>
      </c>
      <c r="AT1586" s="55">
        <f t="shared" si="384"/>
        <v>0</v>
      </c>
      <c r="AU1586" s="55">
        <f t="shared" si="384"/>
        <v>0</v>
      </c>
      <c r="AV1586" s="54">
        <f t="shared" si="374"/>
        <v>0</v>
      </c>
      <c r="AW1586" s="54">
        <f t="shared" si="375"/>
        <v>0</v>
      </c>
      <c r="AX1586" s="54">
        <f t="shared" si="376"/>
        <v>0</v>
      </c>
    </row>
    <row r="1587" spans="9:50">
      <c r="I1587" s="55">
        <f t="shared" si="372"/>
        <v>0</v>
      </c>
      <c r="J1587" s="55">
        <f t="shared" ref="J1587:Y1602" si="385">SUMIFS($F$2:$F$2000,$E$2:$E$2000,J$1,$A$2:$A$2000,$H1587)</f>
        <v>0</v>
      </c>
      <c r="K1587" s="55">
        <f t="shared" si="385"/>
        <v>0</v>
      </c>
      <c r="L1587" s="55">
        <f t="shared" si="385"/>
        <v>0</v>
      </c>
      <c r="M1587" s="55">
        <f t="shared" si="385"/>
        <v>0</v>
      </c>
      <c r="N1587" s="55">
        <f t="shared" si="385"/>
        <v>0</v>
      </c>
      <c r="O1587" s="55">
        <f t="shared" si="385"/>
        <v>0</v>
      </c>
      <c r="P1587" s="55">
        <f t="shared" si="385"/>
        <v>0</v>
      </c>
      <c r="Q1587" s="55">
        <f t="shared" si="385"/>
        <v>0</v>
      </c>
      <c r="R1587" s="55">
        <f t="shared" si="385"/>
        <v>0</v>
      </c>
      <c r="S1587" s="55">
        <f t="shared" si="385"/>
        <v>0</v>
      </c>
      <c r="T1587" s="55">
        <f t="shared" si="385"/>
        <v>0</v>
      </c>
      <c r="U1587" s="55">
        <f t="shared" si="385"/>
        <v>0</v>
      </c>
      <c r="V1587" s="55">
        <f t="shared" si="385"/>
        <v>0</v>
      </c>
      <c r="W1587" s="55">
        <f t="shared" si="385"/>
        <v>0</v>
      </c>
      <c r="X1587" s="55">
        <f t="shared" si="385"/>
        <v>0</v>
      </c>
      <c r="Y1587" s="55">
        <f t="shared" si="385"/>
        <v>0</v>
      </c>
      <c r="Z1587" s="55">
        <f t="shared" si="383"/>
        <v>0</v>
      </c>
      <c r="AA1587" s="55">
        <f t="shared" si="383"/>
        <v>0</v>
      </c>
      <c r="AB1587" s="55">
        <f t="shared" si="383"/>
        <v>0</v>
      </c>
      <c r="AC1587" s="55">
        <f t="shared" si="383"/>
        <v>0</v>
      </c>
      <c r="AD1587" s="55">
        <f t="shared" si="383"/>
        <v>0</v>
      </c>
      <c r="AE1587" s="55">
        <f t="shared" si="383"/>
        <v>0</v>
      </c>
      <c r="AF1587" s="55">
        <f t="shared" si="383"/>
        <v>0</v>
      </c>
      <c r="AG1587" s="55">
        <f t="shared" si="383"/>
        <v>0</v>
      </c>
      <c r="AH1587" s="55">
        <f t="shared" si="383"/>
        <v>0</v>
      </c>
      <c r="AI1587" s="55">
        <f t="shared" si="383"/>
        <v>0</v>
      </c>
      <c r="AJ1587" s="55">
        <f t="shared" si="383"/>
        <v>0</v>
      </c>
      <c r="AK1587" s="55">
        <f t="shared" si="383"/>
        <v>0</v>
      </c>
      <c r="AL1587" s="55">
        <f t="shared" si="383"/>
        <v>0</v>
      </c>
      <c r="AM1587" s="55">
        <f t="shared" si="383"/>
        <v>0</v>
      </c>
      <c r="AN1587" s="55">
        <f t="shared" si="383"/>
        <v>0</v>
      </c>
      <c r="AO1587" s="55">
        <f t="shared" ref="AO1587:AU1623" si="386">SUMIFS($F$2:$F$2000,$E$2:$E$2000,AO$1,$A$2:$A$2000,$H1587)</f>
        <v>0</v>
      </c>
      <c r="AP1587" s="55">
        <f t="shared" si="386"/>
        <v>0</v>
      </c>
      <c r="AQ1587" s="55">
        <f t="shared" si="386"/>
        <v>0</v>
      </c>
      <c r="AR1587" s="55">
        <f t="shared" si="386"/>
        <v>0</v>
      </c>
      <c r="AS1587" s="55">
        <f t="shared" si="386"/>
        <v>0</v>
      </c>
      <c r="AT1587" s="55">
        <f t="shared" si="386"/>
        <v>0</v>
      </c>
      <c r="AU1587" s="55">
        <f t="shared" si="386"/>
        <v>0</v>
      </c>
      <c r="AV1587" s="54">
        <f t="shared" si="374"/>
        <v>0</v>
      </c>
      <c r="AW1587" s="54">
        <f t="shared" si="375"/>
        <v>0</v>
      </c>
      <c r="AX1587" s="54">
        <f t="shared" si="376"/>
        <v>0</v>
      </c>
    </row>
    <row r="1588" spans="9:50">
      <c r="I1588" s="55">
        <f t="shared" si="372"/>
        <v>0</v>
      </c>
      <c r="J1588" s="55">
        <f t="shared" si="385"/>
        <v>0</v>
      </c>
      <c r="K1588" s="55">
        <f t="shared" si="385"/>
        <v>0</v>
      </c>
      <c r="L1588" s="55">
        <f t="shared" si="385"/>
        <v>0</v>
      </c>
      <c r="M1588" s="55">
        <f t="shared" si="385"/>
        <v>0</v>
      </c>
      <c r="N1588" s="55">
        <f t="shared" si="385"/>
        <v>0</v>
      </c>
      <c r="O1588" s="55">
        <f t="shared" si="385"/>
        <v>0</v>
      </c>
      <c r="P1588" s="55">
        <f t="shared" si="385"/>
        <v>0</v>
      </c>
      <c r="Q1588" s="55">
        <f t="shared" si="385"/>
        <v>0</v>
      </c>
      <c r="R1588" s="55">
        <f t="shared" si="385"/>
        <v>0</v>
      </c>
      <c r="S1588" s="55">
        <f t="shared" si="385"/>
        <v>0</v>
      </c>
      <c r="T1588" s="55">
        <f t="shared" si="385"/>
        <v>0</v>
      </c>
      <c r="U1588" s="55">
        <f t="shared" si="385"/>
        <v>0</v>
      </c>
      <c r="V1588" s="55">
        <f t="shared" si="385"/>
        <v>0</v>
      </c>
      <c r="W1588" s="55">
        <f t="shared" si="385"/>
        <v>0</v>
      </c>
      <c r="X1588" s="55">
        <f t="shared" si="385"/>
        <v>0</v>
      </c>
      <c r="Y1588" s="55">
        <f t="shared" si="385"/>
        <v>0</v>
      </c>
      <c r="Z1588" s="55">
        <f t="shared" si="383"/>
        <v>0</v>
      </c>
      <c r="AA1588" s="55">
        <f t="shared" si="383"/>
        <v>0</v>
      </c>
      <c r="AB1588" s="55">
        <f t="shared" si="383"/>
        <v>0</v>
      </c>
      <c r="AC1588" s="55">
        <f t="shared" si="383"/>
        <v>0</v>
      </c>
      <c r="AD1588" s="55">
        <f t="shared" si="383"/>
        <v>0</v>
      </c>
      <c r="AE1588" s="55">
        <f t="shared" si="383"/>
        <v>0</v>
      </c>
      <c r="AF1588" s="55">
        <f t="shared" si="383"/>
        <v>0</v>
      </c>
      <c r="AG1588" s="55">
        <f t="shared" si="383"/>
        <v>0</v>
      </c>
      <c r="AH1588" s="55">
        <f t="shared" si="383"/>
        <v>0</v>
      </c>
      <c r="AI1588" s="55">
        <f t="shared" si="383"/>
        <v>0</v>
      </c>
      <c r="AJ1588" s="55">
        <f t="shared" si="383"/>
        <v>0</v>
      </c>
      <c r="AK1588" s="55">
        <f t="shared" si="383"/>
        <v>0</v>
      </c>
      <c r="AL1588" s="55">
        <f t="shared" si="383"/>
        <v>0</v>
      </c>
      <c r="AM1588" s="55">
        <f t="shared" si="383"/>
        <v>0</v>
      </c>
      <c r="AN1588" s="55">
        <f t="shared" si="383"/>
        <v>0</v>
      </c>
      <c r="AO1588" s="55">
        <f t="shared" si="386"/>
        <v>0</v>
      </c>
      <c r="AP1588" s="55">
        <f t="shared" si="386"/>
        <v>0</v>
      </c>
      <c r="AQ1588" s="55">
        <f t="shared" si="386"/>
        <v>0</v>
      </c>
      <c r="AR1588" s="55">
        <f t="shared" si="386"/>
        <v>0</v>
      </c>
      <c r="AS1588" s="55">
        <f t="shared" si="386"/>
        <v>0</v>
      </c>
      <c r="AT1588" s="55">
        <f t="shared" si="386"/>
        <v>0</v>
      </c>
      <c r="AU1588" s="55">
        <f t="shared" si="386"/>
        <v>0</v>
      </c>
      <c r="AV1588" s="54">
        <f t="shared" si="374"/>
        <v>0</v>
      </c>
      <c r="AW1588" s="54">
        <f t="shared" si="375"/>
        <v>0</v>
      </c>
      <c r="AX1588" s="54">
        <f t="shared" si="376"/>
        <v>0</v>
      </c>
    </row>
    <row r="1589" spans="9:50">
      <c r="I1589" s="55">
        <f t="shared" si="372"/>
        <v>0</v>
      </c>
      <c r="J1589" s="55">
        <f t="shared" si="385"/>
        <v>0</v>
      </c>
      <c r="K1589" s="55">
        <f t="shared" si="385"/>
        <v>0</v>
      </c>
      <c r="L1589" s="55">
        <f t="shared" si="385"/>
        <v>0</v>
      </c>
      <c r="M1589" s="55">
        <f t="shared" si="385"/>
        <v>0</v>
      </c>
      <c r="N1589" s="55">
        <f t="shared" si="385"/>
        <v>0</v>
      </c>
      <c r="O1589" s="55">
        <f t="shared" si="385"/>
        <v>0</v>
      </c>
      <c r="P1589" s="55">
        <f t="shared" si="385"/>
        <v>0</v>
      </c>
      <c r="Q1589" s="55">
        <f t="shared" si="385"/>
        <v>0</v>
      </c>
      <c r="R1589" s="55">
        <f t="shared" si="385"/>
        <v>0</v>
      </c>
      <c r="S1589" s="55">
        <f t="shared" si="385"/>
        <v>0</v>
      </c>
      <c r="T1589" s="55">
        <f t="shared" si="385"/>
        <v>0</v>
      </c>
      <c r="U1589" s="55">
        <f t="shared" si="385"/>
        <v>0</v>
      </c>
      <c r="V1589" s="55">
        <f t="shared" si="385"/>
        <v>0</v>
      </c>
      <c r="W1589" s="55">
        <f t="shared" si="385"/>
        <v>0</v>
      </c>
      <c r="X1589" s="55">
        <f t="shared" si="385"/>
        <v>0</v>
      </c>
      <c r="Y1589" s="55">
        <f t="shared" si="385"/>
        <v>0</v>
      </c>
      <c r="Z1589" s="55">
        <f t="shared" si="383"/>
        <v>0</v>
      </c>
      <c r="AA1589" s="55">
        <f t="shared" si="383"/>
        <v>0</v>
      </c>
      <c r="AB1589" s="55">
        <f t="shared" si="383"/>
        <v>0</v>
      </c>
      <c r="AC1589" s="55">
        <f t="shared" si="383"/>
        <v>0</v>
      </c>
      <c r="AD1589" s="55">
        <f t="shared" si="383"/>
        <v>0</v>
      </c>
      <c r="AE1589" s="55">
        <f t="shared" si="383"/>
        <v>0</v>
      </c>
      <c r="AF1589" s="55">
        <f t="shared" si="383"/>
        <v>0</v>
      </c>
      <c r="AG1589" s="55">
        <f t="shared" si="383"/>
        <v>0</v>
      </c>
      <c r="AH1589" s="55">
        <f t="shared" si="383"/>
        <v>0</v>
      </c>
      <c r="AI1589" s="55">
        <f t="shared" si="383"/>
        <v>0</v>
      </c>
      <c r="AJ1589" s="55">
        <f t="shared" si="383"/>
        <v>0</v>
      </c>
      <c r="AK1589" s="55">
        <f t="shared" si="383"/>
        <v>0</v>
      </c>
      <c r="AL1589" s="55">
        <f t="shared" si="383"/>
        <v>0</v>
      </c>
      <c r="AM1589" s="55">
        <f t="shared" si="383"/>
        <v>0</v>
      </c>
      <c r="AN1589" s="55">
        <f t="shared" si="383"/>
        <v>0</v>
      </c>
      <c r="AO1589" s="55">
        <f t="shared" si="386"/>
        <v>0</v>
      </c>
      <c r="AP1589" s="55">
        <f t="shared" si="386"/>
        <v>0</v>
      </c>
      <c r="AQ1589" s="55">
        <f t="shared" si="386"/>
        <v>0</v>
      </c>
      <c r="AR1589" s="55">
        <f t="shared" si="386"/>
        <v>0</v>
      </c>
      <c r="AS1589" s="55">
        <f t="shared" si="386"/>
        <v>0</v>
      </c>
      <c r="AT1589" s="55">
        <f t="shared" si="386"/>
        <v>0</v>
      </c>
      <c r="AU1589" s="55">
        <f t="shared" si="386"/>
        <v>0</v>
      </c>
      <c r="AV1589" s="54">
        <f t="shared" si="374"/>
        <v>0</v>
      </c>
      <c r="AW1589" s="54">
        <f t="shared" si="375"/>
        <v>0</v>
      </c>
      <c r="AX1589" s="54">
        <f t="shared" si="376"/>
        <v>0</v>
      </c>
    </row>
    <row r="1590" spans="9:50">
      <c r="I1590" s="55">
        <f t="shared" si="372"/>
        <v>0</v>
      </c>
      <c r="J1590" s="55">
        <f t="shared" si="385"/>
        <v>0</v>
      </c>
      <c r="K1590" s="55">
        <f t="shared" si="385"/>
        <v>0</v>
      </c>
      <c r="L1590" s="55">
        <f t="shared" si="385"/>
        <v>0</v>
      </c>
      <c r="M1590" s="55">
        <f t="shared" si="385"/>
        <v>0</v>
      </c>
      <c r="N1590" s="55">
        <f t="shared" si="385"/>
        <v>0</v>
      </c>
      <c r="O1590" s="55">
        <f t="shared" si="385"/>
        <v>0</v>
      </c>
      <c r="P1590" s="55">
        <f t="shared" si="385"/>
        <v>0</v>
      </c>
      <c r="Q1590" s="55">
        <f t="shared" si="385"/>
        <v>0</v>
      </c>
      <c r="R1590" s="55">
        <f t="shared" si="385"/>
        <v>0</v>
      </c>
      <c r="S1590" s="55">
        <f t="shared" si="385"/>
        <v>0</v>
      </c>
      <c r="T1590" s="55">
        <f t="shared" si="385"/>
        <v>0</v>
      </c>
      <c r="U1590" s="55">
        <f t="shared" si="385"/>
        <v>0</v>
      </c>
      <c r="V1590" s="55">
        <f t="shared" si="385"/>
        <v>0</v>
      </c>
      <c r="W1590" s="55">
        <f t="shared" si="385"/>
        <v>0</v>
      </c>
      <c r="X1590" s="55">
        <f t="shared" si="385"/>
        <v>0</v>
      </c>
      <c r="Y1590" s="55">
        <f t="shared" si="385"/>
        <v>0</v>
      </c>
      <c r="Z1590" s="55">
        <f t="shared" si="383"/>
        <v>0</v>
      </c>
      <c r="AA1590" s="55">
        <f t="shared" si="383"/>
        <v>0</v>
      </c>
      <c r="AB1590" s="55">
        <f t="shared" si="383"/>
        <v>0</v>
      </c>
      <c r="AC1590" s="55">
        <f t="shared" si="383"/>
        <v>0</v>
      </c>
      <c r="AD1590" s="55">
        <f t="shared" si="383"/>
        <v>0</v>
      </c>
      <c r="AE1590" s="55">
        <f t="shared" si="383"/>
        <v>0</v>
      </c>
      <c r="AF1590" s="55">
        <f t="shared" si="383"/>
        <v>0</v>
      </c>
      <c r="AG1590" s="55">
        <f t="shared" si="383"/>
        <v>0</v>
      </c>
      <c r="AH1590" s="55">
        <f t="shared" si="383"/>
        <v>0</v>
      </c>
      <c r="AI1590" s="55">
        <f t="shared" si="383"/>
        <v>0</v>
      </c>
      <c r="AJ1590" s="55">
        <f t="shared" si="383"/>
        <v>0</v>
      </c>
      <c r="AK1590" s="55">
        <f t="shared" si="383"/>
        <v>0</v>
      </c>
      <c r="AL1590" s="55">
        <f t="shared" si="383"/>
        <v>0</v>
      </c>
      <c r="AM1590" s="55">
        <f t="shared" si="383"/>
        <v>0</v>
      </c>
      <c r="AN1590" s="55">
        <f t="shared" si="383"/>
        <v>0</v>
      </c>
      <c r="AO1590" s="55">
        <f t="shared" si="386"/>
        <v>0</v>
      </c>
      <c r="AP1590" s="55">
        <f t="shared" si="386"/>
        <v>0</v>
      </c>
      <c r="AQ1590" s="55">
        <f t="shared" si="386"/>
        <v>0</v>
      </c>
      <c r="AR1590" s="55">
        <f t="shared" si="386"/>
        <v>0</v>
      </c>
      <c r="AS1590" s="55">
        <f t="shared" si="386"/>
        <v>0</v>
      </c>
      <c r="AT1590" s="55">
        <f t="shared" si="386"/>
        <v>0</v>
      </c>
      <c r="AU1590" s="55">
        <f t="shared" si="386"/>
        <v>0</v>
      </c>
      <c r="AV1590" s="54">
        <f t="shared" si="374"/>
        <v>0</v>
      </c>
      <c r="AW1590" s="54">
        <f t="shared" si="375"/>
        <v>0</v>
      </c>
      <c r="AX1590" s="54">
        <f t="shared" si="376"/>
        <v>0</v>
      </c>
    </row>
    <row r="1591" spans="9:50">
      <c r="I1591" s="55">
        <f t="shared" si="372"/>
        <v>0</v>
      </c>
      <c r="J1591" s="55">
        <f t="shared" si="385"/>
        <v>0</v>
      </c>
      <c r="K1591" s="55">
        <f t="shared" si="385"/>
        <v>0</v>
      </c>
      <c r="L1591" s="55">
        <f t="shared" si="385"/>
        <v>0</v>
      </c>
      <c r="M1591" s="55">
        <f t="shared" si="385"/>
        <v>0</v>
      </c>
      <c r="N1591" s="55">
        <f t="shared" si="385"/>
        <v>0</v>
      </c>
      <c r="O1591" s="55">
        <f t="shared" si="385"/>
        <v>0</v>
      </c>
      <c r="P1591" s="55">
        <f t="shared" si="385"/>
        <v>0</v>
      </c>
      <c r="Q1591" s="55">
        <f t="shared" si="385"/>
        <v>0</v>
      </c>
      <c r="R1591" s="55">
        <f t="shared" si="385"/>
        <v>0</v>
      </c>
      <c r="S1591" s="55">
        <f t="shared" si="385"/>
        <v>0</v>
      </c>
      <c r="T1591" s="55">
        <f t="shared" si="385"/>
        <v>0</v>
      </c>
      <c r="U1591" s="55">
        <f t="shared" si="385"/>
        <v>0</v>
      </c>
      <c r="V1591" s="55">
        <f t="shared" si="385"/>
        <v>0</v>
      </c>
      <c r="W1591" s="55">
        <f t="shared" si="385"/>
        <v>0</v>
      </c>
      <c r="X1591" s="55">
        <f t="shared" si="385"/>
        <v>0</v>
      </c>
      <c r="Y1591" s="55">
        <f t="shared" si="385"/>
        <v>0</v>
      </c>
      <c r="Z1591" s="55">
        <f t="shared" si="383"/>
        <v>0</v>
      </c>
      <c r="AA1591" s="55">
        <f t="shared" si="383"/>
        <v>0</v>
      </c>
      <c r="AB1591" s="55">
        <f t="shared" si="383"/>
        <v>0</v>
      </c>
      <c r="AC1591" s="55">
        <f t="shared" si="383"/>
        <v>0</v>
      </c>
      <c r="AD1591" s="55">
        <f t="shared" si="383"/>
        <v>0</v>
      </c>
      <c r="AE1591" s="55">
        <f t="shared" si="383"/>
        <v>0</v>
      </c>
      <c r="AF1591" s="55">
        <f t="shared" si="383"/>
        <v>0</v>
      </c>
      <c r="AG1591" s="55">
        <f t="shared" si="383"/>
        <v>0</v>
      </c>
      <c r="AH1591" s="55">
        <f t="shared" si="383"/>
        <v>0</v>
      </c>
      <c r="AI1591" s="55">
        <f t="shared" si="383"/>
        <v>0</v>
      </c>
      <c r="AJ1591" s="55">
        <f t="shared" si="383"/>
        <v>0</v>
      </c>
      <c r="AK1591" s="55">
        <f t="shared" si="383"/>
        <v>0</v>
      </c>
      <c r="AL1591" s="55">
        <f t="shared" si="383"/>
        <v>0</v>
      </c>
      <c r="AM1591" s="55">
        <f t="shared" si="383"/>
        <v>0</v>
      </c>
      <c r="AN1591" s="55">
        <f t="shared" si="383"/>
        <v>0</v>
      </c>
      <c r="AO1591" s="55">
        <f t="shared" si="386"/>
        <v>0</v>
      </c>
      <c r="AP1591" s="55">
        <f t="shared" si="386"/>
        <v>0</v>
      </c>
      <c r="AQ1591" s="55">
        <f t="shared" si="386"/>
        <v>0</v>
      </c>
      <c r="AR1591" s="55">
        <f t="shared" si="386"/>
        <v>0</v>
      </c>
      <c r="AS1591" s="55">
        <f t="shared" si="386"/>
        <v>0</v>
      </c>
      <c r="AT1591" s="55">
        <f t="shared" si="386"/>
        <v>0</v>
      </c>
      <c r="AU1591" s="55">
        <f t="shared" si="386"/>
        <v>0</v>
      </c>
      <c r="AV1591" s="54">
        <f t="shared" si="374"/>
        <v>0</v>
      </c>
      <c r="AW1591" s="54">
        <f t="shared" si="375"/>
        <v>0</v>
      </c>
      <c r="AX1591" s="54">
        <f t="shared" si="376"/>
        <v>0</v>
      </c>
    </row>
    <row r="1592" spans="9:50">
      <c r="I1592" s="55">
        <f t="shared" si="372"/>
        <v>0</v>
      </c>
      <c r="J1592" s="55">
        <f t="shared" si="385"/>
        <v>0</v>
      </c>
      <c r="K1592" s="55">
        <f t="shared" si="385"/>
        <v>0</v>
      </c>
      <c r="L1592" s="55">
        <f t="shared" si="385"/>
        <v>0</v>
      </c>
      <c r="M1592" s="55">
        <f t="shared" si="385"/>
        <v>0</v>
      </c>
      <c r="N1592" s="55">
        <f t="shared" si="385"/>
        <v>0</v>
      </c>
      <c r="O1592" s="55">
        <f t="shared" si="385"/>
        <v>0</v>
      </c>
      <c r="P1592" s="55">
        <f t="shared" si="385"/>
        <v>0</v>
      </c>
      <c r="Q1592" s="55">
        <f t="shared" si="385"/>
        <v>0</v>
      </c>
      <c r="R1592" s="55">
        <f t="shared" si="385"/>
        <v>0</v>
      </c>
      <c r="S1592" s="55">
        <f t="shared" si="385"/>
        <v>0</v>
      </c>
      <c r="T1592" s="55">
        <f t="shared" si="385"/>
        <v>0</v>
      </c>
      <c r="U1592" s="55">
        <f t="shared" si="385"/>
        <v>0</v>
      </c>
      <c r="V1592" s="55">
        <f t="shared" si="385"/>
        <v>0</v>
      </c>
      <c r="W1592" s="55">
        <f t="shared" si="385"/>
        <v>0</v>
      </c>
      <c r="X1592" s="55">
        <f t="shared" si="385"/>
        <v>0</v>
      </c>
      <c r="Y1592" s="55">
        <f t="shared" si="385"/>
        <v>0</v>
      </c>
      <c r="Z1592" s="55">
        <f t="shared" si="383"/>
        <v>0</v>
      </c>
      <c r="AA1592" s="55">
        <f t="shared" si="383"/>
        <v>0</v>
      </c>
      <c r="AB1592" s="55">
        <f t="shared" si="383"/>
        <v>0</v>
      </c>
      <c r="AC1592" s="55">
        <f t="shared" si="383"/>
        <v>0</v>
      </c>
      <c r="AD1592" s="55">
        <f t="shared" si="383"/>
        <v>0</v>
      </c>
      <c r="AE1592" s="55">
        <f t="shared" si="383"/>
        <v>0</v>
      </c>
      <c r="AF1592" s="55">
        <f t="shared" si="383"/>
        <v>0</v>
      </c>
      <c r="AG1592" s="55">
        <f t="shared" si="383"/>
        <v>0</v>
      </c>
      <c r="AH1592" s="55">
        <f t="shared" si="383"/>
        <v>0</v>
      </c>
      <c r="AI1592" s="55">
        <f t="shared" si="383"/>
        <v>0</v>
      </c>
      <c r="AJ1592" s="55">
        <f t="shared" si="383"/>
        <v>0</v>
      </c>
      <c r="AK1592" s="55">
        <f t="shared" si="383"/>
        <v>0</v>
      </c>
      <c r="AL1592" s="55">
        <f t="shared" si="383"/>
        <v>0</v>
      </c>
      <c r="AM1592" s="55">
        <f t="shared" si="383"/>
        <v>0</v>
      </c>
      <c r="AN1592" s="55">
        <f t="shared" si="383"/>
        <v>0</v>
      </c>
      <c r="AO1592" s="55">
        <f t="shared" si="386"/>
        <v>0</v>
      </c>
      <c r="AP1592" s="55">
        <f t="shared" si="386"/>
        <v>0</v>
      </c>
      <c r="AQ1592" s="55">
        <f t="shared" si="386"/>
        <v>0</v>
      </c>
      <c r="AR1592" s="55">
        <f t="shared" si="386"/>
        <v>0</v>
      </c>
      <c r="AS1592" s="55">
        <f t="shared" si="386"/>
        <v>0</v>
      </c>
      <c r="AT1592" s="55">
        <f t="shared" si="386"/>
        <v>0</v>
      </c>
      <c r="AU1592" s="55">
        <f t="shared" si="386"/>
        <v>0</v>
      </c>
      <c r="AV1592" s="54">
        <f t="shared" si="374"/>
        <v>0</v>
      </c>
      <c r="AW1592" s="54">
        <f t="shared" si="375"/>
        <v>0</v>
      </c>
      <c r="AX1592" s="54">
        <f t="shared" si="376"/>
        <v>0</v>
      </c>
    </row>
    <row r="1593" spans="9:50">
      <c r="I1593" s="55">
        <f t="shared" si="372"/>
        <v>0</v>
      </c>
      <c r="J1593" s="55">
        <f t="shared" si="385"/>
        <v>0</v>
      </c>
      <c r="K1593" s="55">
        <f t="shared" si="385"/>
        <v>0</v>
      </c>
      <c r="L1593" s="55">
        <f t="shared" si="385"/>
        <v>0</v>
      </c>
      <c r="M1593" s="55">
        <f t="shared" si="385"/>
        <v>0</v>
      </c>
      <c r="N1593" s="55">
        <f t="shared" si="385"/>
        <v>0</v>
      </c>
      <c r="O1593" s="55">
        <f t="shared" si="385"/>
        <v>0</v>
      </c>
      <c r="P1593" s="55">
        <f t="shared" si="385"/>
        <v>0</v>
      </c>
      <c r="Q1593" s="55">
        <f t="shared" si="385"/>
        <v>0</v>
      </c>
      <c r="R1593" s="55">
        <f t="shared" si="385"/>
        <v>0</v>
      </c>
      <c r="S1593" s="55">
        <f t="shared" si="385"/>
        <v>0</v>
      </c>
      <c r="T1593" s="55">
        <f t="shared" si="385"/>
        <v>0</v>
      </c>
      <c r="U1593" s="55">
        <f t="shared" si="385"/>
        <v>0</v>
      </c>
      <c r="V1593" s="55">
        <f t="shared" si="385"/>
        <v>0</v>
      </c>
      <c r="W1593" s="55">
        <f t="shared" si="385"/>
        <v>0</v>
      </c>
      <c r="X1593" s="55">
        <f t="shared" si="385"/>
        <v>0</v>
      </c>
      <c r="Y1593" s="55">
        <f t="shared" si="385"/>
        <v>0</v>
      </c>
      <c r="Z1593" s="55">
        <f t="shared" si="383"/>
        <v>0</v>
      </c>
      <c r="AA1593" s="55">
        <f t="shared" si="383"/>
        <v>0</v>
      </c>
      <c r="AB1593" s="55">
        <f t="shared" si="383"/>
        <v>0</v>
      </c>
      <c r="AC1593" s="55">
        <f t="shared" si="383"/>
        <v>0</v>
      </c>
      <c r="AD1593" s="55">
        <f t="shared" si="383"/>
        <v>0</v>
      </c>
      <c r="AE1593" s="55">
        <f t="shared" si="383"/>
        <v>0</v>
      </c>
      <c r="AF1593" s="55">
        <f t="shared" si="383"/>
        <v>0</v>
      </c>
      <c r="AG1593" s="55">
        <f t="shared" si="383"/>
        <v>0</v>
      </c>
      <c r="AH1593" s="55">
        <f t="shared" si="383"/>
        <v>0</v>
      </c>
      <c r="AI1593" s="55">
        <f t="shared" si="383"/>
        <v>0</v>
      </c>
      <c r="AJ1593" s="55">
        <f t="shared" si="383"/>
        <v>0</v>
      </c>
      <c r="AK1593" s="55">
        <f t="shared" si="383"/>
        <v>0</v>
      </c>
      <c r="AL1593" s="55">
        <f t="shared" si="383"/>
        <v>0</v>
      </c>
      <c r="AM1593" s="55">
        <f t="shared" si="383"/>
        <v>0</v>
      </c>
      <c r="AN1593" s="55">
        <f t="shared" si="383"/>
        <v>0</v>
      </c>
      <c r="AO1593" s="55">
        <f t="shared" si="386"/>
        <v>0</v>
      </c>
      <c r="AP1593" s="55">
        <f t="shared" si="386"/>
        <v>0</v>
      </c>
      <c r="AQ1593" s="55">
        <f t="shared" si="386"/>
        <v>0</v>
      </c>
      <c r="AR1593" s="55">
        <f t="shared" si="386"/>
        <v>0</v>
      </c>
      <c r="AS1593" s="55">
        <f t="shared" si="386"/>
        <v>0</v>
      </c>
      <c r="AT1593" s="55">
        <f t="shared" si="386"/>
        <v>0</v>
      </c>
      <c r="AU1593" s="55">
        <f t="shared" si="386"/>
        <v>0</v>
      </c>
      <c r="AV1593" s="54">
        <f t="shared" si="374"/>
        <v>0</v>
      </c>
      <c r="AW1593" s="54">
        <f t="shared" si="375"/>
        <v>0</v>
      </c>
      <c r="AX1593" s="54">
        <f t="shared" si="376"/>
        <v>0</v>
      </c>
    </row>
    <row r="1594" spans="9:50">
      <c r="I1594" s="55">
        <f t="shared" si="372"/>
        <v>0</v>
      </c>
      <c r="J1594" s="55">
        <f t="shared" si="385"/>
        <v>0</v>
      </c>
      <c r="K1594" s="55">
        <f t="shared" si="385"/>
        <v>0</v>
      </c>
      <c r="L1594" s="55">
        <f t="shared" si="385"/>
        <v>0</v>
      </c>
      <c r="M1594" s="55">
        <f t="shared" si="385"/>
        <v>0</v>
      </c>
      <c r="N1594" s="55">
        <f t="shared" si="385"/>
        <v>0</v>
      </c>
      <c r="O1594" s="55">
        <f t="shared" si="385"/>
        <v>0</v>
      </c>
      <c r="P1594" s="55">
        <f t="shared" si="385"/>
        <v>0</v>
      </c>
      <c r="Q1594" s="55">
        <f t="shared" si="385"/>
        <v>0</v>
      </c>
      <c r="R1594" s="55">
        <f t="shared" si="385"/>
        <v>0</v>
      </c>
      <c r="S1594" s="55">
        <f t="shared" si="385"/>
        <v>0</v>
      </c>
      <c r="T1594" s="55">
        <f t="shared" si="385"/>
        <v>0</v>
      </c>
      <c r="U1594" s="55">
        <f t="shared" si="385"/>
        <v>0</v>
      </c>
      <c r="V1594" s="55">
        <f t="shared" si="385"/>
        <v>0</v>
      </c>
      <c r="W1594" s="55">
        <f t="shared" si="385"/>
        <v>0</v>
      </c>
      <c r="X1594" s="55">
        <f t="shared" si="385"/>
        <v>0</v>
      </c>
      <c r="Y1594" s="55">
        <f t="shared" si="385"/>
        <v>0</v>
      </c>
      <c r="Z1594" s="55">
        <f t="shared" si="383"/>
        <v>0</v>
      </c>
      <c r="AA1594" s="55">
        <f t="shared" si="383"/>
        <v>0</v>
      </c>
      <c r="AB1594" s="55">
        <f t="shared" si="383"/>
        <v>0</v>
      </c>
      <c r="AC1594" s="55">
        <f t="shared" si="383"/>
        <v>0</v>
      </c>
      <c r="AD1594" s="55">
        <f t="shared" si="383"/>
        <v>0</v>
      </c>
      <c r="AE1594" s="55">
        <f t="shared" si="383"/>
        <v>0</v>
      </c>
      <c r="AF1594" s="55">
        <f t="shared" si="383"/>
        <v>0</v>
      </c>
      <c r="AG1594" s="55">
        <f t="shared" si="383"/>
        <v>0</v>
      </c>
      <c r="AH1594" s="55">
        <f t="shared" si="383"/>
        <v>0</v>
      </c>
      <c r="AI1594" s="55">
        <f t="shared" si="383"/>
        <v>0</v>
      </c>
      <c r="AJ1594" s="55">
        <f t="shared" si="383"/>
        <v>0</v>
      </c>
      <c r="AK1594" s="55">
        <f t="shared" si="383"/>
        <v>0</v>
      </c>
      <c r="AL1594" s="55">
        <f t="shared" si="383"/>
        <v>0</v>
      </c>
      <c r="AM1594" s="55">
        <f t="shared" si="383"/>
        <v>0</v>
      </c>
      <c r="AN1594" s="55">
        <f t="shared" si="383"/>
        <v>0</v>
      </c>
      <c r="AO1594" s="55">
        <f t="shared" si="386"/>
        <v>0</v>
      </c>
      <c r="AP1594" s="55">
        <f t="shared" si="386"/>
        <v>0</v>
      </c>
      <c r="AQ1594" s="55">
        <f t="shared" si="386"/>
        <v>0</v>
      </c>
      <c r="AR1594" s="55">
        <f t="shared" si="386"/>
        <v>0</v>
      </c>
      <c r="AS1594" s="55">
        <f t="shared" si="386"/>
        <v>0</v>
      </c>
      <c r="AT1594" s="55">
        <f t="shared" si="386"/>
        <v>0</v>
      </c>
      <c r="AU1594" s="55">
        <f t="shared" si="386"/>
        <v>0</v>
      </c>
      <c r="AV1594" s="54">
        <f t="shared" si="374"/>
        <v>0</v>
      </c>
      <c r="AW1594" s="54">
        <f t="shared" si="375"/>
        <v>0</v>
      </c>
      <c r="AX1594" s="54">
        <f t="shared" si="376"/>
        <v>0</v>
      </c>
    </row>
    <row r="1595" spans="9:50">
      <c r="I1595" s="55">
        <f t="shared" si="372"/>
        <v>0</v>
      </c>
      <c r="J1595" s="55">
        <f t="shared" si="385"/>
        <v>0</v>
      </c>
      <c r="K1595" s="55">
        <f t="shared" si="385"/>
        <v>0</v>
      </c>
      <c r="L1595" s="55">
        <f t="shared" si="385"/>
        <v>0</v>
      </c>
      <c r="M1595" s="55">
        <f t="shared" si="385"/>
        <v>0</v>
      </c>
      <c r="N1595" s="55">
        <f t="shared" si="385"/>
        <v>0</v>
      </c>
      <c r="O1595" s="55">
        <f t="shared" si="385"/>
        <v>0</v>
      </c>
      <c r="P1595" s="55">
        <f t="shared" si="385"/>
        <v>0</v>
      </c>
      <c r="Q1595" s="55">
        <f t="shared" si="385"/>
        <v>0</v>
      </c>
      <c r="R1595" s="55">
        <f t="shared" si="385"/>
        <v>0</v>
      </c>
      <c r="S1595" s="55">
        <f t="shared" si="385"/>
        <v>0</v>
      </c>
      <c r="T1595" s="55">
        <f t="shared" si="385"/>
        <v>0</v>
      </c>
      <c r="U1595" s="55">
        <f t="shared" si="385"/>
        <v>0</v>
      </c>
      <c r="V1595" s="55">
        <f t="shared" si="385"/>
        <v>0</v>
      </c>
      <c r="W1595" s="55">
        <f t="shared" si="385"/>
        <v>0</v>
      </c>
      <c r="X1595" s="55">
        <f t="shared" si="385"/>
        <v>0</v>
      </c>
      <c r="Y1595" s="55">
        <f t="shared" si="385"/>
        <v>0</v>
      </c>
      <c r="Z1595" s="55">
        <f t="shared" si="383"/>
        <v>0</v>
      </c>
      <c r="AA1595" s="55">
        <f t="shared" si="383"/>
        <v>0</v>
      </c>
      <c r="AB1595" s="55">
        <f t="shared" si="383"/>
        <v>0</v>
      </c>
      <c r="AC1595" s="55">
        <f t="shared" si="383"/>
        <v>0</v>
      </c>
      <c r="AD1595" s="55">
        <f t="shared" si="383"/>
        <v>0</v>
      </c>
      <c r="AE1595" s="55">
        <f t="shared" si="383"/>
        <v>0</v>
      </c>
      <c r="AF1595" s="55">
        <f t="shared" si="383"/>
        <v>0</v>
      </c>
      <c r="AG1595" s="55">
        <f t="shared" si="383"/>
        <v>0</v>
      </c>
      <c r="AH1595" s="55">
        <f t="shared" si="383"/>
        <v>0</v>
      </c>
      <c r="AI1595" s="55">
        <f t="shared" si="383"/>
        <v>0</v>
      </c>
      <c r="AJ1595" s="55">
        <f t="shared" si="383"/>
        <v>0</v>
      </c>
      <c r="AK1595" s="55">
        <f t="shared" si="383"/>
        <v>0</v>
      </c>
      <c r="AL1595" s="55">
        <f t="shared" si="383"/>
        <v>0</v>
      </c>
      <c r="AM1595" s="55">
        <f t="shared" si="383"/>
        <v>0</v>
      </c>
      <c r="AN1595" s="55">
        <f t="shared" si="383"/>
        <v>0</v>
      </c>
      <c r="AO1595" s="55">
        <f t="shared" si="386"/>
        <v>0</v>
      </c>
      <c r="AP1595" s="55">
        <f t="shared" si="386"/>
        <v>0</v>
      </c>
      <c r="AQ1595" s="55">
        <f t="shared" si="386"/>
        <v>0</v>
      </c>
      <c r="AR1595" s="55">
        <f t="shared" si="386"/>
        <v>0</v>
      </c>
      <c r="AS1595" s="55">
        <f t="shared" si="386"/>
        <v>0</v>
      </c>
      <c r="AT1595" s="55">
        <f t="shared" si="386"/>
        <v>0</v>
      </c>
      <c r="AU1595" s="55">
        <f t="shared" si="386"/>
        <v>0</v>
      </c>
      <c r="AV1595" s="54">
        <f t="shared" si="374"/>
        <v>0</v>
      </c>
      <c r="AW1595" s="54">
        <f t="shared" si="375"/>
        <v>0</v>
      </c>
      <c r="AX1595" s="54">
        <f t="shared" si="376"/>
        <v>0</v>
      </c>
    </row>
    <row r="1596" spans="9:50">
      <c r="I1596" s="55">
        <f t="shared" si="372"/>
        <v>0</v>
      </c>
      <c r="J1596" s="55">
        <f t="shared" si="385"/>
        <v>0</v>
      </c>
      <c r="K1596" s="55">
        <f t="shared" si="385"/>
        <v>0</v>
      </c>
      <c r="L1596" s="55">
        <f t="shared" si="385"/>
        <v>0</v>
      </c>
      <c r="M1596" s="55">
        <f t="shared" si="385"/>
        <v>0</v>
      </c>
      <c r="N1596" s="55">
        <f t="shared" si="385"/>
        <v>0</v>
      </c>
      <c r="O1596" s="55">
        <f t="shared" si="385"/>
        <v>0</v>
      </c>
      <c r="P1596" s="55">
        <f t="shared" si="385"/>
        <v>0</v>
      </c>
      <c r="Q1596" s="55">
        <f t="shared" si="385"/>
        <v>0</v>
      </c>
      <c r="R1596" s="55">
        <f t="shared" si="385"/>
        <v>0</v>
      </c>
      <c r="S1596" s="55">
        <f t="shared" si="385"/>
        <v>0</v>
      </c>
      <c r="T1596" s="55">
        <f t="shared" si="385"/>
        <v>0</v>
      </c>
      <c r="U1596" s="55">
        <f t="shared" si="385"/>
        <v>0</v>
      </c>
      <c r="V1596" s="55">
        <f t="shared" si="385"/>
        <v>0</v>
      </c>
      <c r="W1596" s="55">
        <f t="shared" si="385"/>
        <v>0</v>
      </c>
      <c r="X1596" s="55">
        <f t="shared" si="385"/>
        <v>0</v>
      </c>
      <c r="Y1596" s="55">
        <f t="shared" si="385"/>
        <v>0</v>
      </c>
      <c r="Z1596" s="55">
        <f t="shared" si="383"/>
        <v>0</v>
      </c>
      <c r="AA1596" s="55">
        <f t="shared" si="383"/>
        <v>0</v>
      </c>
      <c r="AB1596" s="55">
        <f t="shared" si="383"/>
        <v>0</v>
      </c>
      <c r="AC1596" s="55">
        <f t="shared" si="383"/>
        <v>0</v>
      </c>
      <c r="AD1596" s="55">
        <f t="shared" si="383"/>
        <v>0</v>
      </c>
      <c r="AE1596" s="55">
        <f t="shared" si="383"/>
        <v>0</v>
      </c>
      <c r="AF1596" s="55">
        <f t="shared" si="383"/>
        <v>0</v>
      </c>
      <c r="AG1596" s="55">
        <f t="shared" si="383"/>
        <v>0</v>
      </c>
      <c r="AH1596" s="55">
        <f t="shared" si="383"/>
        <v>0</v>
      </c>
      <c r="AI1596" s="55">
        <f t="shared" si="383"/>
        <v>0</v>
      </c>
      <c r="AJ1596" s="55">
        <f t="shared" si="383"/>
        <v>0</v>
      </c>
      <c r="AK1596" s="55">
        <f t="shared" si="383"/>
        <v>0</v>
      </c>
      <c r="AL1596" s="55">
        <f t="shared" si="383"/>
        <v>0</v>
      </c>
      <c r="AM1596" s="55">
        <f t="shared" si="383"/>
        <v>0</v>
      </c>
      <c r="AN1596" s="55">
        <f t="shared" si="383"/>
        <v>0</v>
      </c>
      <c r="AO1596" s="55">
        <f t="shared" si="386"/>
        <v>0</v>
      </c>
      <c r="AP1596" s="55">
        <f t="shared" si="386"/>
        <v>0</v>
      </c>
      <c r="AQ1596" s="55">
        <f t="shared" si="386"/>
        <v>0</v>
      </c>
      <c r="AR1596" s="55">
        <f t="shared" si="386"/>
        <v>0</v>
      </c>
      <c r="AS1596" s="55">
        <f t="shared" si="386"/>
        <v>0</v>
      </c>
      <c r="AT1596" s="55">
        <f t="shared" si="386"/>
        <v>0</v>
      </c>
      <c r="AU1596" s="55">
        <f t="shared" si="386"/>
        <v>0</v>
      </c>
      <c r="AV1596" s="54">
        <f t="shared" si="374"/>
        <v>0</v>
      </c>
      <c r="AW1596" s="54">
        <f t="shared" si="375"/>
        <v>0</v>
      </c>
      <c r="AX1596" s="54">
        <f t="shared" si="376"/>
        <v>0</v>
      </c>
    </row>
    <row r="1597" spans="9:50">
      <c r="I1597" s="55">
        <f t="shared" si="372"/>
        <v>0</v>
      </c>
      <c r="J1597" s="55">
        <f t="shared" si="385"/>
        <v>0</v>
      </c>
      <c r="K1597" s="55">
        <f t="shared" si="385"/>
        <v>0</v>
      </c>
      <c r="L1597" s="55">
        <f t="shared" si="385"/>
        <v>0</v>
      </c>
      <c r="M1597" s="55">
        <f t="shared" si="385"/>
        <v>0</v>
      </c>
      <c r="N1597" s="55">
        <f t="shared" si="385"/>
        <v>0</v>
      </c>
      <c r="O1597" s="55">
        <f t="shared" si="385"/>
        <v>0</v>
      </c>
      <c r="P1597" s="55">
        <f t="shared" si="385"/>
        <v>0</v>
      </c>
      <c r="Q1597" s="55">
        <f t="shared" si="385"/>
        <v>0</v>
      </c>
      <c r="R1597" s="55">
        <f t="shared" si="385"/>
        <v>0</v>
      </c>
      <c r="S1597" s="55">
        <f t="shared" si="385"/>
        <v>0</v>
      </c>
      <c r="T1597" s="55">
        <f t="shared" si="385"/>
        <v>0</v>
      </c>
      <c r="U1597" s="55">
        <f t="shared" si="385"/>
        <v>0</v>
      </c>
      <c r="V1597" s="55">
        <f t="shared" si="385"/>
        <v>0</v>
      </c>
      <c r="W1597" s="55">
        <f t="shared" si="385"/>
        <v>0</v>
      </c>
      <c r="X1597" s="55">
        <f t="shared" si="385"/>
        <v>0</v>
      </c>
      <c r="Y1597" s="55">
        <f t="shared" si="385"/>
        <v>0</v>
      </c>
      <c r="Z1597" s="55">
        <f t="shared" si="383"/>
        <v>0</v>
      </c>
      <c r="AA1597" s="55">
        <f t="shared" si="383"/>
        <v>0</v>
      </c>
      <c r="AB1597" s="55">
        <f t="shared" si="383"/>
        <v>0</v>
      </c>
      <c r="AC1597" s="55">
        <f t="shared" si="383"/>
        <v>0</v>
      </c>
      <c r="AD1597" s="55">
        <f t="shared" si="383"/>
        <v>0</v>
      </c>
      <c r="AE1597" s="55">
        <f t="shared" si="383"/>
        <v>0</v>
      </c>
      <c r="AF1597" s="55">
        <f t="shared" si="383"/>
        <v>0</v>
      </c>
      <c r="AG1597" s="55">
        <f t="shared" si="383"/>
        <v>0</v>
      </c>
      <c r="AH1597" s="55">
        <f t="shared" si="383"/>
        <v>0</v>
      </c>
      <c r="AI1597" s="55">
        <f t="shared" si="383"/>
        <v>0</v>
      </c>
      <c r="AJ1597" s="55">
        <f t="shared" si="383"/>
        <v>0</v>
      </c>
      <c r="AK1597" s="55">
        <f t="shared" si="383"/>
        <v>0</v>
      </c>
      <c r="AL1597" s="55">
        <f t="shared" si="383"/>
        <v>0</v>
      </c>
      <c r="AM1597" s="55">
        <f t="shared" si="383"/>
        <v>0</v>
      </c>
      <c r="AN1597" s="55">
        <f t="shared" si="383"/>
        <v>0</v>
      </c>
      <c r="AO1597" s="55">
        <f t="shared" si="386"/>
        <v>0</v>
      </c>
      <c r="AP1597" s="55">
        <f t="shared" si="386"/>
        <v>0</v>
      </c>
      <c r="AQ1597" s="55">
        <f t="shared" si="386"/>
        <v>0</v>
      </c>
      <c r="AR1597" s="55">
        <f t="shared" si="386"/>
        <v>0</v>
      </c>
      <c r="AS1597" s="55">
        <f t="shared" si="386"/>
        <v>0</v>
      </c>
      <c r="AT1597" s="55">
        <f t="shared" si="386"/>
        <v>0</v>
      </c>
      <c r="AU1597" s="55">
        <f t="shared" si="386"/>
        <v>0</v>
      </c>
      <c r="AV1597" s="54">
        <f t="shared" si="374"/>
        <v>0</v>
      </c>
      <c r="AW1597" s="54">
        <f t="shared" si="375"/>
        <v>0</v>
      </c>
      <c r="AX1597" s="54">
        <f t="shared" si="376"/>
        <v>0</v>
      </c>
    </row>
    <row r="1598" spans="9:50">
      <c r="I1598" s="55">
        <f t="shared" si="372"/>
        <v>0</v>
      </c>
      <c r="J1598" s="55">
        <f t="shared" si="385"/>
        <v>0</v>
      </c>
      <c r="K1598" s="55">
        <f t="shared" si="385"/>
        <v>0</v>
      </c>
      <c r="L1598" s="55">
        <f t="shared" si="385"/>
        <v>0</v>
      </c>
      <c r="M1598" s="55">
        <f t="shared" si="385"/>
        <v>0</v>
      </c>
      <c r="N1598" s="55">
        <f t="shared" si="385"/>
        <v>0</v>
      </c>
      <c r="O1598" s="55">
        <f t="shared" si="385"/>
        <v>0</v>
      </c>
      <c r="P1598" s="55">
        <f t="shared" si="385"/>
        <v>0</v>
      </c>
      <c r="Q1598" s="55">
        <f t="shared" si="385"/>
        <v>0</v>
      </c>
      <c r="R1598" s="55">
        <f t="shared" si="385"/>
        <v>0</v>
      </c>
      <c r="S1598" s="55">
        <f t="shared" si="385"/>
        <v>0</v>
      </c>
      <c r="T1598" s="55">
        <f t="shared" si="385"/>
        <v>0</v>
      </c>
      <c r="U1598" s="55">
        <f t="shared" si="385"/>
        <v>0</v>
      </c>
      <c r="V1598" s="55">
        <f t="shared" si="385"/>
        <v>0</v>
      </c>
      <c r="W1598" s="55">
        <f t="shared" si="385"/>
        <v>0</v>
      </c>
      <c r="X1598" s="55">
        <f t="shared" si="385"/>
        <v>0</v>
      </c>
      <c r="Y1598" s="55">
        <f t="shared" si="385"/>
        <v>0</v>
      </c>
      <c r="Z1598" s="55">
        <f t="shared" si="383"/>
        <v>0</v>
      </c>
      <c r="AA1598" s="55">
        <f t="shared" si="383"/>
        <v>0</v>
      </c>
      <c r="AB1598" s="55">
        <f t="shared" si="383"/>
        <v>0</v>
      </c>
      <c r="AC1598" s="55">
        <f t="shared" si="383"/>
        <v>0</v>
      </c>
      <c r="AD1598" s="55">
        <f t="shared" si="383"/>
        <v>0</v>
      </c>
      <c r="AE1598" s="55">
        <f t="shared" si="383"/>
        <v>0</v>
      </c>
      <c r="AF1598" s="55">
        <f t="shared" si="383"/>
        <v>0</v>
      </c>
      <c r="AG1598" s="55">
        <f t="shared" si="383"/>
        <v>0</v>
      </c>
      <c r="AH1598" s="55">
        <f t="shared" si="383"/>
        <v>0</v>
      </c>
      <c r="AI1598" s="55">
        <f t="shared" si="383"/>
        <v>0</v>
      </c>
      <c r="AJ1598" s="55">
        <f t="shared" si="383"/>
        <v>0</v>
      </c>
      <c r="AK1598" s="55">
        <f t="shared" si="383"/>
        <v>0</v>
      </c>
      <c r="AL1598" s="55">
        <f t="shared" si="383"/>
        <v>0</v>
      </c>
      <c r="AM1598" s="55">
        <f t="shared" si="383"/>
        <v>0</v>
      </c>
      <c r="AN1598" s="55">
        <f t="shared" si="383"/>
        <v>0</v>
      </c>
      <c r="AO1598" s="55">
        <f t="shared" si="386"/>
        <v>0</v>
      </c>
      <c r="AP1598" s="55">
        <f t="shared" si="386"/>
        <v>0</v>
      </c>
      <c r="AQ1598" s="55">
        <f t="shared" si="386"/>
        <v>0</v>
      </c>
      <c r="AR1598" s="55">
        <f t="shared" si="386"/>
        <v>0</v>
      </c>
      <c r="AS1598" s="55">
        <f t="shared" si="386"/>
        <v>0</v>
      </c>
      <c r="AT1598" s="55">
        <f t="shared" si="386"/>
        <v>0</v>
      </c>
      <c r="AU1598" s="55">
        <f t="shared" si="386"/>
        <v>0</v>
      </c>
      <c r="AV1598" s="54">
        <f t="shared" si="374"/>
        <v>0</v>
      </c>
      <c r="AW1598" s="54">
        <f t="shared" si="375"/>
        <v>0</v>
      </c>
      <c r="AX1598" s="54">
        <f t="shared" si="376"/>
        <v>0</v>
      </c>
    </row>
    <row r="1599" spans="9:50">
      <c r="I1599" s="55">
        <f t="shared" si="372"/>
        <v>0</v>
      </c>
      <c r="J1599" s="55">
        <f t="shared" si="385"/>
        <v>0</v>
      </c>
      <c r="K1599" s="55">
        <f t="shared" si="385"/>
        <v>0</v>
      </c>
      <c r="L1599" s="55">
        <f t="shared" si="385"/>
        <v>0</v>
      </c>
      <c r="M1599" s="55">
        <f t="shared" si="385"/>
        <v>0</v>
      </c>
      <c r="N1599" s="55">
        <f t="shared" si="385"/>
        <v>0</v>
      </c>
      <c r="O1599" s="55">
        <f t="shared" si="385"/>
        <v>0</v>
      </c>
      <c r="P1599" s="55">
        <f t="shared" si="385"/>
        <v>0</v>
      </c>
      <c r="Q1599" s="55">
        <f t="shared" si="385"/>
        <v>0</v>
      </c>
      <c r="R1599" s="55">
        <f t="shared" si="385"/>
        <v>0</v>
      </c>
      <c r="S1599" s="55">
        <f t="shared" si="385"/>
        <v>0</v>
      </c>
      <c r="T1599" s="55">
        <f t="shared" si="385"/>
        <v>0</v>
      </c>
      <c r="U1599" s="55">
        <f t="shared" si="385"/>
        <v>0</v>
      </c>
      <c r="V1599" s="55">
        <f t="shared" si="385"/>
        <v>0</v>
      </c>
      <c r="W1599" s="55">
        <f t="shared" si="385"/>
        <v>0</v>
      </c>
      <c r="X1599" s="55">
        <f t="shared" si="385"/>
        <v>0</v>
      </c>
      <c r="Y1599" s="55">
        <f t="shared" si="385"/>
        <v>0</v>
      </c>
      <c r="Z1599" s="55">
        <f t="shared" si="383"/>
        <v>0</v>
      </c>
      <c r="AA1599" s="55">
        <f t="shared" si="383"/>
        <v>0</v>
      </c>
      <c r="AB1599" s="55">
        <f t="shared" si="383"/>
        <v>0</v>
      </c>
      <c r="AC1599" s="55">
        <f t="shared" si="383"/>
        <v>0</v>
      </c>
      <c r="AD1599" s="55">
        <f t="shared" si="383"/>
        <v>0</v>
      </c>
      <c r="AE1599" s="55">
        <f t="shared" si="383"/>
        <v>0</v>
      </c>
      <c r="AF1599" s="55">
        <f t="shared" si="383"/>
        <v>0</v>
      </c>
      <c r="AG1599" s="55">
        <f t="shared" si="383"/>
        <v>0</v>
      </c>
      <c r="AH1599" s="55">
        <f t="shared" si="383"/>
        <v>0</v>
      </c>
      <c r="AI1599" s="55">
        <f t="shared" si="383"/>
        <v>0</v>
      </c>
      <c r="AJ1599" s="55">
        <f t="shared" si="383"/>
        <v>0</v>
      </c>
      <c r="AK1599" s="55">
        <f t="shared" si="383"/>
        <v>0</v>
      </c>
      <c r="AL1599" s="55">
        <f t="shared" si="383"/>
        <v>0</v>
      </c>
      <c r="AM1599" s="55">
        <f t="shared" si="383"/>
        <v>0</v>
      </c>
      <c r="AN1599" s="55">
        <f t="shared" si="383"/>
        <v>0</v>
      </c>
      <c r="AO1599" s="55">
        <f t="shared" si="386"/>
        <v>0</v>
      </c>
      <c r="AP1599" s="55">
        <f t="shared" si="386"/>
        <v>0</v>
      </c>
      <c r="AQ1599" s="55">
        <f t="shared" si="386"/>
        <v>0</v>
      </c>
      <c r="AR1599" s="55">
        <f t="shared" si="386"/>
        <v>0</v>
      </c>
      <c r="AS1599" s="55">
        <f t="shared" si="386"/>
        <v>0</v>
      </c>
      <c r="AT1599" s="55">
        <f t="shared" si="386"/>
        <v>0</v>
      </c>
      <c r="AU1599" s="55">
        <f t="shared" si="386"/>
        <v>0</v>
      </c>
      <c r="AV1599" s="54">
        <f t="shared" si="374"/>
        <v>0</v>
      </c>
      <c r="AW1599" s="54">
        <f t="shared" si="375"/>
        <v>0</v>
      </c>
      <c r="AX1599" s="54">
        <f t="shared" si="376"/>
        <v>0</v>
      </c>
    </row>
    <row r="1600" spans="9:50">
      <c r="I1600" s="55">
        <f t="shared" si="372"/>
        <v>0</v>
      </c>
      <c r="J1600" s="55">
        <f t="shared" si="385"/>
        <v>0</v>
      </c>
      <c r="K1600" s="55">
        <f t="shared" si="385"/>
        <v>0</v>
      </c>
      <c r="L1600" s="55">
        <f t="shared" si="385"/>
        <v>0</v>
      </c>
      <c r="M1600" s="55">
        <f t="shared" si="385"/>
        <v>0</v>
      </c>
      <c r="N1600" s="55">
        <f t="shared" si="385"/>
        <v>0</v>
      </c>
      <c r="O1600" s="55">
        <f t="shared" si="385"/>
        <v>0</v>
      </c>
      <c r="P1600" s="55">
        <f t="shared" si="385"/>
        <v>0</v>
      </c>
      <c r="Q1600" s="55">
        <f t="shared" si="385"/>
        <v>0</v>
      </c>
      <c r="R1600" s="55">
        <f t="shared" si="385"/>
        <v>0</v>
      </c>
      <c r="S1600" s="55">
        <f t="shared" si="385"/>
        <v>0</v>
      </c>
      <c r="T1600" s="55">
        <f t="shared" si="385"/>
        <v>0</v>
      </c>
      <c r="U1600" s="55">
        <f t="shared" si="385"/>
        <v>0</v>
      </c>
      <c r="V1600" s="55">
        <f t="shared" si="385"/>
        <v>0</v>
      </c>
      <c r="W1600" s="55">
        <f t="shared" si="385"/>
        <v>0</v>
      </c>
      <c r="X1600" s="55">
        <f t="shared" si="385"/>
        <v>0</v>
      </c>
      <c r="Y1600" s="55">
        <f t="shared" si="385"/>
        <v>0</v>
      </c>
      <c r="Z1600" s="55">
        <f t="shared" si="383"/>
        <v>0</v>
      </c>
      <c r="AA1600" s="55">
        <f t="shared" si="383"/>
        <v>0</v>
      </c>
      <c r="AB1600" s="55">
        <f t="shared" si="383"/>
        <v>0</v>
      </c>
      <c r="AC1600" s="55">
        <f t="shared" si="383"/>
        <v>0</v>
      </c>
      <c r="AD1600" s="55">
        <f t="shared" si="383"/>
        <v>0</v>
      </c>
      <c r="AE1600" s="55">
        <f t="shared" si="383"/>
        <v>0</v>
      </c>
      <c r="AF1600" s="55">
        <f t="shared" si="383"/>
        <v>0</v>
      </c>
      <c r="AG1600" s="55">
        <f t="shared" si="383"/>
        <v>0</v>
      </c>
      <c r="AH1600" s="55">
        <f t="shared" si="383"/>
        <v>0</v>
      </c>
      <c r="AI1600" s="55">
        <f t="shared" si="383"/>
        <v>0</v>
      </c>
      <c r="AJ1600" s="55">
        <f t="shared" si="383"/>
        <v>0</v>
      </c>
      <c r="AK1600" s="55">
        <f t="shared" si="383"/>
        <v>0</v>
      </c>
      <c r="AL1600" s="55">
        <f t="shared" si="383"/>
        <v>0</v>
      </c>
      <c r="AM1600" s="55">
        <f t="shared" si="383"/>
        <v>0</v>
      </c>
      <c r="AN1600" s="55">
        <f t="shared" si="383"/>
        <v>0</v>
      </c>
      <c r="AO1600" s="55">
        <f t="shared" si="386"/>
        <v>0</v>
      </c>
      <c r="AP1600" s="55">
        <f t="shared" si="386"/>
        <v>0</v>
      </c>
      <c r="AQ1600" s="55">
        <f t="shared" si="386"/>
        <v>0</v>
      </c>
      <c r="AR1600" s="55">
        <f t="shared" si="386"/>
        <v>0</v>
      </c>
      <c r="AS1600" s="55">
        <f t="shared" si="386"/>
        <v>0</v>
      </c>
      <c r="AT1600" s="55">
        <f t="shared" si="386"/>
        <v>0</v>
      </c>
      <c r="AU1600" s="55">
        <f t="shared" si="386"/>
        <v>0</v>
      </c>
      <c r="AV1600" s="54">
        <f t="shared" si="374"/>
        <v>0</v>
      </c>
      <c r="AW1600" s="54">
        <f t="shared" si="375"/>
        <v>0</v>
      </c>
      <c r="AX1600" s="54">
        <f t="shared" si="376"/>
        <v>0</v>
      </c>
    </row>
    <row r="1601" spans="9:50">
      <c r="I1601" s="55">
        <f t="shared" si="372"/>
        <v>0</v>
      </c>
      <c r="J1601" s="55">
        <f t="shared" si="385"/>
        <v>0</v>
      </c>
      <c r="K1601" s="55">
        <f t="shared" si="385"/>
        <v>0</v>
      </c>
      <c r="L1601" s="55">
        <f t="shared" si="385"/>
        <v>0</v>
      </c>
      <c r="M1601" s="55">
        <f t="shared" si="385"/>
        <v>0</v>
      </c>
      <c r="N1601" s="55">
        <f t="shared" si="385"/>
        <v>0</v>
      </c>
      <c r="O1601" s="55">
        <f t="shared" si="385"/>
        <v>0</v>
      </c>
      <c r="P1601" s="55">
        <f t="shared" si="385"/>
        <v>0</v>
      </c>
      <c r="Q1601" s="55">
        <f t="shared" si="385"/>
        <v>0</v>
      </c>
      <c r="R1601" s="55">
        <f t="shared" si="385"/>
        <v>0</v>
      </c>
      <c r="S1601" s="55">
        <f t="shared" si="385"/>
        <v>0</v>
      </c>
      <c r="T1601" s="55">
        <f t="shared" si="385"/>
        <v>0</v>
      </c>
      <c r="U1601" s="55">
        <f t="shared" si="385"/>
        <v>0</v>
      </c>
      <c r="V1601" s="55">
        <f t="shared" si="385"/>
        <v>0</v>
      </c>
      <c r="W1601" s="55">
        <f t="shared" si="385"/>
        <v>0</v>
      </c>
      <c r="X1601" s="55">
        <f t="shared" si="385"/>
        <v>0</v>
      </c>
      <c r="Y1601" s="55">
        <f t="shared" si="385"/>
        <v>0</v>
      </c>
      <c r="Z1601" s="55">
        <f t="shared" si="383"/>
        <v>0</v>
      </c>
      <c r="AA1601" s="55">
        <f t="shared" si="383"/>
        <v>0</v>
      </c>
      <c r="AB1601" s="55">
        <f t="shared" si="383"/>
        <v>0</v>
      </c>
      <c r="AC1601" s="55">
        <f t="shared" si="383"/>
        <v>0</v>
      </c>
      <c r="AD1601" s="55">
        <f t="shared" si="383"/>
        <v>0</v>
      </c>
      <c r="AE1601" s="55">
        <f t="shared" si="383"/>
        <v>0</v>
      </c>
      <c r="AF1601" s="55">
        <f t="shared" si="383"/>
        <v>0</v>
      </c>
      <c r="AG1601" s="55">
        <f t="shared" si="383"/>
        <v>0</v>
      </c>
      <c r="AH1601" s="55">
        <f t="shared" si="383"/>
        <v>0</v>
      </c>
      <c r="AI1601" s="55">
        <f t="shared" si="383"/>
        <v>0</v>
      </c>
      <c r="AJ1601" s="55">
        <f t="shared" si="383"/>
        <v>0</v>
      </c>
      <c r="AK1601" s="55">
        <f t="shared" si="383"/>
        <v>0</v>
      </c>
      <c r="AL1601" s="55">
        <f t="shared" si="383"/>
        <v>0</v>
      </c>
      <c r="AM1601" s="55">
        <f t="shared" si="383"/>
        <v>0</v>
      </c>
      <c r="AN1601" s="55">
        <f t="shared" si="383"/>
        <v>0</v>
      </c>
      <c r="AO1601" s="55">
        <f t="shared" si="386"/>
        <v>0</v>
      </c>
      <c r="AP1601" s="55">
        <f t="shared" si="386"/>
        <v>0</v>
      </c>
      <c r="AQ1601" s="55">
        <f t="shared" si="386"/>
        <v>0</v>
      </c>
      <c r="AR1601" s="55">
        <f t="shared" si="386"/>
        <v>0</v>
      </c>
      <c r="AS1601" s="55">
        <f t="shared" si="386"/>
        <v>0</v>
      </c>
      <c r="AT1601" s="55">
        <f t="shared" si="386"/>
        <v>0</v>
      </c>
      <c r="AU1601" s="55">
        <f t="shared" si="386"/>
        <v>0</v>
      </c>
      <c r="AV1601" s="54">
        <f t="shared" si="374"/>
        <v>0</v>
      </c>
      <c r="AW1601" s="54">
        <f t="shared" si="375"/>
        <v>0</v>
      </c>
      <c r="AX1601" s="54">
        <f t="shared" si="376"/>
        <v>0</v>
      </c>
    </row>
    <row r="1602" spans="9:50">
      <c r="I1602" s="55">
        <f t="shared" si="372"/>
        <v>0</v>
      </c>
      <c r="J1602" s="55">
        <f t="shared" si="385"/>
        <v>0</v>
      </c>
      <c r="K1602" s="55">
        <f t="shared" si="385"/>
        <v>0</v>
      </c>
      <c r="L1602" s="55">
        <f t="shared" si="385"/>
        <v>0</v>
      </c>
      <c r="M1602" s="55">
        <f t="shared" si="385"/>
        <v>0</v>
      </c>
      <c r="N1602" s="55">
        <f t="shared" si="385"/>
        <v>0</v>
      </c>
      <c r="O1602" s="55">
        <f t="shared" si="385"/>
        <v>0</v>
      </c>
      <c r="P1602" s="55">
        <f t="shared" si="385"/>
        <v>0</v>
      </c>
      <c r="Q1602" s="55">
        <f t="shared" si="385"/>
        <v>0</v>
      </c>
      <c r="R1602" s="55">
        <f t="shared" si="385"/>
        <v>0</v>
      </c>
      <c r="S1602" s="55">
        <f t="shared" si="385"/>
        <v>0</v>
      </c>
      <c r="T1602" s="55">
        <f t="shared" si="385"/>
        <v>0</v>
      </c>
      <c r="U1602" s="55">
        <f t="shared" si="385"/>
        <v>0</v>
      </c>
      <c r="V1602" s="55">
        <f t="shared" si="385"/>
        <v>0</v>
      </c>
      <c r="W1602" s="55">
        <f t="shared" si="385"/>
        <v>0</v>
      </c>
      <c r="X1602" s="55">
        <f t="shared" si="385"/>
        <v>0</v>
      </c>
      <c r="Y1602" s="55">
        <f t="shared" ref="Y1602:AN1617" si="387">SUMIFS($F$2:$F$2000,$E$2:$E$2000,Y$1,$A$2:$A$2000,$H1602)</f>
        <v>0</v>
      </c>
      <c r="Z1602" s="55">
        <f t="shared" si="387"/>
        <v>0</v>
      </c>
      <c r="AA1602" s="55">
        <f t="shared" si="387"/>
        <v>0</v>
      </c>
      <c r="AB1602" s="55">
        <f t="shared" si="387"/>
        <v>0</v>
      </c>
      <c r="AC1602" s="55">
        <f t="shared" si="387"/>
        <v>0</v>
      </c>
      <c r="AD1602" s="55">
        <f t="shared" si="387"/>
        <v>0</v>
      </c>
      <c r="AE1602" s="55">
        <f t="shared" si="387"/>
        <v>0</v>
      </c>
      <c r="AF1602" s="55">
        <f t="shared" si="387"/>
        <v>0</v>
      </c>
      <c r="AG1602" s="55">
        <f t="shared" si="387"/>
        <v>0</v>
      </c>
      <c r="AH1602" s="55">
        <f t="shared" si="387"/>
        <v>0</v>
      </c>
      <c r="AI1602" s="55">
        <f t="shared" si="387"/>
        <v>0</v>
      </c>
      <c r="AJ1602" s="55">
        <f t="shared" si="387"/>
        <v>0</v>
      </c>
      <c r="AK1602" s="55">
        <f t="shared" si="387"/>
        <v>0</v>
      </c>
      <c r="AL1602" s="55">
        <f t="shared" si="387"/>
        <v>0</v>
      </c>
      <c r="AM1602" s="55">
        <f t="shared" si="387"/>
        <v>0</v>
      </c>
      <c r="AN1602" s="55">
        <f t="shared" si="387"/>
        <v>0</v>
      </c>
      <c r="AO1602" s="55">
        <f t="shared" si="386"/>
        <v>0</v>
      </c>
      <c r="AP1602" s="55">
        <f t="shared" si="386"/>
        <v>0</v>
      </c>
      <c r="AQ1602" s="55">
        <f t="shared" si="386"/>
        <v>0</v>
      </c>
      <c r="AR1602" s="55">
        <f t="shared" si="386"/>
        <v>0</v>
      </c>
      <c r="AS1602" s="55">
        <f t="shared" si="386"/>
        <v>0</v>
      </c>
      <c r="AT1602" s="55">
        <f t="shared" si="386"/>
        <v>0</v>
      </c>
      <c r="AU1602" s="55">
        <f t="shared" si="386"/>
        <v>0</v>
      </c>
      <c r="AV1602" s="54">
        <f t="shared" si="374"/>
        <v>0</v>
      </c>
      <c r="AW1602" s="54">
        <f t="shared" si="375"/>
        <v>0</v>
      </c>
      <c r="AX1602" s="54">
        <f t="shared" si="376"/>
        <v>0</v>
      </c>
    </row>
    <row r="1603" spans="9:50">
      <c r="I1603" s="55">
        <f t="shared" ref="I1603:I1666" si="388">SUMIFS($F$2:$F$2000,$B$2:$B$2000,"0",$A$2:$A$2000,$H1603)</f>
        <v>0</v>
      </c>
      <c r="J1603" s="55">
        <f t="shared" ref="J1603:Y1618" si="389">SUMIFS($F$2:$F$2000,$E$2:$E$2000,J$1,$A$2:$A$2000,$H1603)</f>
        <v>0</v>
      </c>
      <c r="K1603" s="55">
        <f t="shared" si="389"/>
        <v>0</v>
      </c>
      <c r="L1603" s="55">
        <f t="shared" si="389"/>
        <v>0</v>
      </c>
      <c r="M1603" s="55">
        <f t="shared" si="389"/>
        <v>0</v>
      </c>
      <c r="N1603" s="55">
        <f t="shared" si="389"/>
        <v>0</v>
      </c>
      <c r="O1603" s="55">
        <f t="shared" si="389"/>
        <v>0</v>
      </c>
      <c r="P1603" s="55">
        <f t="shared" si="389"/>
        <v>0</v>
      </c>
      <c r="Q1603" s="55">
        <f t="shared" si="389"/>
        <v>0</v>
      </c>
      <c r="R1603" s="55">
        <f t="shared" si="389"/>
        <v>0</v>
      </c>
      <c r="S1603" s="55">
        <f t="shared" si="389"/>
        <v>0</v>
      </c>
      <c r="T1603" s="55">
        <f t="shared" si="389"/>
        <v>0</v>
      </c>
      <c r="U1603" s="55">
        <f t="shared" si="389"/>
        <v>0</v>
      </c>
      <c r="V1603" s="55">
        <f t="shared" si="389"/>
        <v>0</v>
      </c>
      <c r="W1603" s="55">
        <f t="shared" si="389"/>
        <v>0</v>
      </c>
      <c r="X1603" s="55">
        <f t="shared" si="389"/>
        <v>0</v>
      </c>
      <c r="Y1603" s="55">
        <f t="shared" si="389"/>
        <v>0</v>
      </c>
      <c r="Z1603" s="55">
        <f t="shared" si="387"/>
        <v>0</v>
      </c>
      <c r="AA1603" s="55">
        <f t="shared" si="387"/>
        <v>0</v>
      </c>
      <c r="AB1603" s="55">
        <f t="shared" si="387"/>
        <v>0</v>
      </c>
      <c r="AC1603" s="55">
        <f t="shared" si="387"/>
        <v>0</v>
      </c>
      <c r="AD1603" s="55">
        <f t="shared" si="387"/>
        <v>0</v>
      </c>
      <c r="AE1603" s="55">
        <f t="shared" si="387"/>
        <v>0</v>
      </c>
      <c r="AF1603" s="55">
        <f t="shared" si="387"/>
        <v>0</v>
      </c>
      <c r="AG1603" s="55">
        <f t="shared" si="387"/>
        <v>0</v>
      </c>
      <c r="AH1603" s="55">
        <f t="shared" si="387"/>
        <v>0</v>
      </c>
      <c r="AI1603" s="55">
        <f t="shared" si="387"/>
        <v>0</v>
      </c>
      <c r="AJ1603" s="55">
        <f t="shared" si="387"/>
        <v>0</v>
      </c>
      <c r="AK1603" s="55">
        <f t="shared" si="387"/>
        <v>0</v>
      </c>
      <c r="AL1603" s="55">
        <f t="shared" si="387"/>
        <v>0</v>
      </c>
      <c r="AM1603" s="55">
        <f t="shared" si="387"/>
        <v>0</v>
      </c>
      <c r="AN1603" s="55">
        <f t="shared" si="387"/>
        <v>0</v>
      </c>
      <c r="AO1603" s="55">
        <f t="shared" si="386"/>
        <v>0</v>
      </c>
      <c r="AP1603" s="55">
        <f t="shared" si="386"/>
        <v>0</v>
      </c>
      <c r="AQ1603" s="55">
        <f t="shared" si="386"/>
        <v>0</v>
      </c>
      <c r="AR1603" s="55">
        <f t="shared" si="386"/>
        <v>0</v>
      </c>
      <c r="AS1603" s="55">
        <f t="shared" si="386"/>
        <v>0</v>
      </c>
      <c r="AT1603" s="55">
        <f t="shared" si="386"/>
        <v>0</v>
      </c>
      <c r="AU1603" s="55">
        <f t="shared" si="386"/>
        <v>0</v>
      </c>
      <c r="AV1603" s="54">
        <f t="shared" ref="AV1603:AV1666" si="390">I1603</f>
        <v>0</v>
      </c>
      <c r="AW1603" s="54">
        <f t="shared" ref="AW1603:AW1666" si="391">SUM(J1603:AU1603)</f>
        <v>0</v>
      </c>
      <c r="AX1603" s="54">
        <f t="shared" ref="AX1603:AX1666" si="392">AW1603+AV1603</f>
        <v>0</v>
      </c>
    </row>
    <row r="1604" spans="9:50">
      <c r="I1604" s="55">
        <f t="shared" si="388"/>
        <v>0</v>
      </c>
      <c r="J1604" s="55">
        <f t="shared" si="389"/>
        <v>0</v>
      </c>
      <c r="K1604" s="55">
        <f t="shared" si="389"/>
        <v>0</v>
      </c>
      <c r="L1604" s="55">
        <f t="shared" si="389"/>
        <v>0</v>
      </c>
      <c r="M1604" s="55">
        <f t="shared" si="389"/>
        <v>0</v>
      </c>
      <c r="N1604" s="55">
        <f t="shared" si="389"/>
        <v>0</v>
      </c>
      <c r="O1604" s="55">
        <f t="shared" si="389"/>
        <v>0</v>
      </c>
      <c r="P1604" s="55">
        <f t="shared" si="389"/>
        <v>0</v>
      </c>
      <c r="Q1604" s="55">
        <f t="shared" si="389"/>
        <v>0</v>
      </c>
      <c r="R1604" s="55">
        <f t="shared" si="389"/>
        <v>0</v>
      </c>
      <c r="S1604" s="55">
        <f t="shared" si="389"/>
        <v>0</v>
      </c>
      <c r="T1604" s="55">
        <f t="shared" si="389"/>
        <v>0</v>
      </c>
      <c r="U1604" s="55">
        <f t="shared" si="389"/>
        <v>0</v>
      </c>
      <c r="V1604" s="55">
        <f t="shared" si="389"/>
        <v>0</v>
      </c>
      <c r="W1604" s="55">
        <f t="shared" si="389"/>
        <v>0</v>
      </c>
      <c r="X1604" s="55">
        <f t="shared" si="389"/>
        <v>0</v>
      </c>
      <c r="Y1604" s="55">
        <f t="shared" si="389"/>
        <v>0</v>
      </c>
      <c r="Z1604" s="55">
        <f t="shared" si="387"/>
        <v>0</v>
      </c>
      <c r="AA1604" s="55">
        <f t="shared" si="387"/>
        <v>0</v>
      </c>
      <c r="AB1604" s="55">
        <f t="shared" si="387"/>
        <v>0</v>
      </c>
      <c r="AC1604" s="55">
        <f t="shared" si="387"/>
        <v>0</v>
      </c>
      <c r="AD1604" s="55">
        <f t="shared" si="387"/>
        <v>0</v>
      </c>
      <c r="AE1604" s="55">
        <f t="shared" si="387"/>
        <v>0</v>
      </c>
      <c r="AF1604" s="55">
        <f t="shared" si="387"/>
        <v>0</v>
      </c>
      <c r="AG1604" s="55">
        <f t="shared" si="387"/>
        <v>0</v>
      </c>
      <c r="AH1604" s="55">
        <f t="shared" si="387"/>
        <v>0</v>
      </c>
      <c r="AI1604" s="55">
        <f t="shared" si="387"/>
        <v>0</v>
      </c>
      <c r="AJ1604" s="55">
        <f t="shared" si="387"/>
        <v>0</v>
      </c>
      <c r="AK1604" s="55">
        <f t="shared" si="387"/>
        <v>0</v>
      </c>
      <c r="AL1604" s="55">
        <f t="shared" si="387"/>
        <v>0</v>
      </c>
      <c r="AM1604" s="55">
        <f t="shared" si="387"/>
        <v>0</v>
      </c>
      <c r="AN1604" s="55">
        <f t="shared" si="387"/>
        <v>0</v>
      </c>
      <c r="AO1604" s="55">
        <f t="shared" si="386"/>
        <v>0</v>
      </c>
      <c r="AP1604" s="55">
        <f t="shared" si="386"/>
        <v>0</v>
      </c>
      <c r="AQ1604" s="55">
        <f t="shared" si="386"/>
        <v>0</v>
      </c>
      <c r="AR1604" s="55">
        <f t="shared" si="386"/>
        <v>0</v>
      </c>
      <c r="AS1604" s="55">
        <f t="shared" si="386"/>
        <v>0</v>
      </c>
      <c r="AT1604" s="55">
        <f t="shared" si="386"/>
        <v>0</v>
      </c>
      <c r="AU1604" s="55">
        <f t="shared" si="386"/>
        <v>0</v>
      </c>
      <c r="AV1604" s="54">
        <f t="shared" si="390"/>
        <v>0</v>
      </c>
      <c r="AW1604" s="54">
        <f t="shared" si="391"/>
        <v>0</v>
      </c>
      <c r="AX1604" s="54">
        <f t="shared" si="392"/>
        <v>0</v>
      </c>
    </row>
    <row r="1605" spans="9:50">
      <c r="I1605" s="55">
        <f t="shared" si="388"/>
        <v>0</v>
      </c>
      <c r="J1605" s="55">
        <f t="shared" si="389"/>
        <v>0</v>
      </c>
      <c r="K1605" s="55">
        <f t="shared" si="389"/>
        <v>0</v>
      </c>
      <c r="L1605" s="55">
        <f t="shared" si="389"/>
        <v>0</v>
      </c>
      <c r="M1605" s="55">
        <f t="shared" si="389"/>
        <v>0</v>
      </c>
      <c r="N1605" s="55">
        <f t="shared" si="389"/>
        <v>0</v>
      </c>
      <c r="O1605" s="55">
        <f t="shared" si="389"/>
        <v>0</v>
      </c>
      <c r="P1605" s="55">
        <f t="shared" si="389"/>
        <v>0</v>
      </c>
      <c r="Q1605" s="55">
        <f t="shared" si="389"/>
        <v>0</v>
      </c>
      <c r="R1605" s="55">
        <f t="shared" si="389"/>
        <v>0</v>
      </c>
      <c r="S1605" s="55">
        <f t="shared" si="389"/>
        <v>0</v>
      </c>
      <c r="T1605" s="55">
        <f t="shared" si="389"/>
        <v>0</v>
      </c>
      <c r="U1605" s="55">
        <f t="shared" si="389"/>
        <v>0</v>
      </c>
      <c r="V1605" s="55">
        <f t="shared" si="389"/>
        <v>0</v>
      </c>
      <c r="W1605" s="55">
        <f t="shared" si="389"/>
        <v>0</v>
      </c>
      <c r="X1605" s="55">
        <f t="shared" si="389"/>
        <v>0</v>
      </c>
      <c r="Y1605" s="55">
        <f t="shared" si="389"/>
        <v>0</v>
      </c>
      <c r="Z1605" s="55">
        <f t="shared" si="387"/>
        <v>0</v>
      </c>
      <c r="AA1605" s="55">
        <f t="shared" si="387"/>
        <v>0</v>
      </c>
      <c r="AB1605" s="55">
        <f t="shared" si="387"/>
        <v>0</v>
      </c>
      <c r="AC1605" s="55">
        <f t="shared" si="387"/>
        <v>0</v>
      </c>
      <c r="AD1605" s="55">
        <f t="shared" si="387"/>
        <v>0</v>
      </c>
      <c r="AE1605" s="55">
        <f t="shared" si="387"/>
        <v>0</v>
      </c>
      <c r="AF1605" s="55">
        <f t="shared" si="387"/>
        <v>0</v>
      </c>
      <c r="AG1605" s="55">
        <f t="shared" si="387"/>
        <v>0</v>
      </c>
      <c r="AH1605" s="55">
        <f t="shared" si="387"/>
        <v>0</v>
      </c>
      <c r="AI1605" s="55">
        <f t="shared" si="387"/>
        <v>0</v>
      </c>
      <c r="AJ1605" s="55">
        <f t="shared" si="387"/>
        <v>0</v>
      </c>
      <c r="AK1605" s="55">
        <f t="shared" si="387"/>
        <v>0</v>
      </c>
      <c r="AL1605" s="55">
        <f t="shared" si="387"/>
        <v>0</v>
      </c>
      <c r="AM1605" s="55">
        <f t="shared" si="387"/>
        <v>0</v>
      </c>
      <c r="AN1605" s="55">
        <f t="shared" si="387"/>
        <v>0</v>
      </c>
      <c r="AO1605" s="55">
        <f t="shared" si="386"/>
        <v>0</v>
      </c>
      <c r="AP1605" s="55">
        <f t="shared" si="386"/>
        <v>0</v>
      </c>
      <c r="AQ1605" s="55">
        <f t="shared" si="386"/>
        <v>0</v>
      </c>
      <c r="AR1605" s="55">
        <f t="shared" si="386"/>
        <v>0</v>
      </c>
      <c r="AS1605" s="55">
        <f t="shared" si="386"/>
        <v>0</v>
      </c>
      <c r="AT1605" s="55">
        <f t="shared" si="386"/>
        <v>0</v>
      </c>
      <c r="AU1605" s="55">
        <f t="shared" si="386"/>
        <v>0</v>
      </c>
      <c r="AV1605" s="54">
        <f t="shared" si="390"/>
        <v>0</v>
      </c>
      <c r="AW1605" s="54">
        <f t="shared" si="391"/>
        <v>0</v>
      </c>
      <c r="AX1605" s="54">
        <f t="shared" si="392"/>
        <v>0</v>
      </c>
    </row>
    <row r="1606" spans="9:50">
      <c r="I1606" s="55">
        <f t="shared" si="388"/>
        <v>0</v>
      </c>
      <c r="J1606" s="55">
        <f t="shared" si="389"/>
        <v>0</v>
      </c>
      <c r="K1606" s="55">
        <f t="shared" si="389"/>
        <v>0</v>
      </c>
      <c r="L1606" s="55">
        <f t="shared" si="389"/>
        <v>0</v>
      </c>
      <c r="M1606" s="55">
        <f t="shared" si="389"/>
        <v>0</v>
      </c>
      <c r="N1606" s="55">
        <f t="shared" si="389"/>
        <v>0</v>
      </c>
      <c r="O1606" s="55">
        <f t="shared" si="389"/>
        <v>0</v>
      </c>
      <c r="P1606" s="55">
        <f t="shared" si="389"/>
        <v>0</v>
      </c>
      <c r="Q1606" s="55">
        <f t="shared" si="389"/>
        <v>0</v>
      </c>
      <c r="R1606" s="55">
        <f t="shared" si="389"/>
        <v>0</v>
      </c>
      <c r="S1606" s="55">
        <f t="shared" si="389"/>
        <v>0</v>
      </c>
      <c r="T1606" s="55">
        <f t="shared" si="389"/>
        <v>0</v>
      </c>
      <c r="U1606" s="55">
        <f t="shared" si="389"/>
        <v>0</v>
      </c>
      <c r="V1606" s="55">
        <f t="shared" si="389"/>
        <v>0</v>
      </c>
      <c r="W1606" s="55">
        <f t="shared" si="389"/>
        <v>0</v>
      </c>
      <c r="X1606" s="55">
        <f t="shared" si="389"/>
        <v>0</v>
      </c>
      <c r="Y1606" s="55">
        <f t="shared" si="389"/>
        <v>0</v>
      </c>
      <c r="Z1606" s="55">
        <f t="shared" si="387"/>
        <v>0</v>
      </c>
      <c r="AA1606" s="55">
        <f t="shared" si="387"/>
        <v>0</v>
      </c>
      <c r="AB1606" s="55">
        <f t="shared" si="387"/>
        <v>0</v>
      </c>
      <c r="AC1606" s="55">
        <f t="shared" si="387"/>
        <v>0</v>
      </c>
      <c r="AD1606" s="55">
        <f t="shared" si="387"/>
        <v>0</v>
      </c>
      <c r="AE1606" s="55">
        <f t="shared" si="387"/>
        <v>0</v>
      </c>
      <c r="AF1606" s="55">
        <f t="shared" si="387"/>
        <v>0</v>
      </c>
      <c r="AG1606" s="55">
        <f t="shared" si="387"/>
        <v>0</v>
      </c>
      <c r="AH1606" s="55">
        <f t="shared" si="387"/>
        <v>0</v>
      </c>
      <c r="AI1606" s="55">
        <f t="shared" si="387"/>
        <v>0</v>
      </c>
      <c r="AJ1606" s="55">
        <f t="shared" si="387"/>
        <v>0</v>
      </c>
      <c r="AK1606" s="55">
        <f t="shared" si="387"/>
        <v>0</v>
      </c>
      <c r="AL1606" s="55">
        <f t="shared" si="387"/>
        <v>0</v>
      </c>
      <c r="AM1606" s="55">
        <f t="shared" si="387"/>
        <v>0</v>
      </c>
      <c r="AN1606" s="55">
        <f t="shared" si="387"/>
        <v>0</v>
      </c>
      <c r="AO1606" s="55">
        <f t="shared" si="386"/>
        <v>0</v>
      </c>
      <c r="AP1606" s="55">
        <f t="shared" si="386"/>
        <v>0</v>
      </c>
      <c r="AQ1606" s="55">
        <f t="shared" si="386"/>
        <v>0</v>
      </c>
      <c r="AR1606" s="55">
        <f t="shared" si="386"/>
        <v>0</v>
      </c>
      <c r="AS1606" s="55">
        <f t="shared" si="386"/>
        <v>0</v>
      </c>
      <c r="AT1606" s="55">
        <f t="shared" si="386"/>
        <v>0</v>
      </c>
      <c r="AU1606" s="55">
        <f t="shared" si="386"/>
        <v>0</v>
      </c>
      <c r="AV1606" s="54">
        <f t="shared" si="390"/>
        <v>0</v>
      </c>
      <c r="AW1606" s="54">
        <f t="shared" si="391"/>
        <v>0</v>
      </c>
      <c r="AX1606" s="54">
        <f t="shared" si="392"/>
        <v>0</v>
      </c>
    </row>
    <row r="1607" spans="9:50">
      <c r="I1607" s="55">
        <f t="shared" si="388"/>
        <v>0</v>
      </c>
      <c r="J1607" s="55">
        <f t="shared" si="389"/>
        <v>0</v>
      </c>
      <c r="K1607" s="55">
        <f t="shared" si="389"/>
        <v>0</v>
      </c>
      <c r="L1607" s="55">
        <f t="shared" si="389"/>
        <v>0</v>
      </c>
      <c r="M1607" s="55">
        <f t="shared" si="389"/>
        <v>0</v>
      </c>
      <c r="N1607" s="55">
        <f t="shared" si="389"/>
        <v>0</v>
      </c>
      <c r="O1607" s="55">
        <f t="shared" si="389"/>
        <v>0</v>
      </c>
      <c r="P1607" s="55">
        <f t="shared" si="389"/>
        <v>0</v>
      </c>
      <c r="Q1607" s="55">
        <f t="shared" si="389"/>
        <v>0</v>
      </c>
      <c r="R1607" s="55">
        <f t="shared" si="389"/>
        <v>0</v>
      </c>
      <c r="S1607" s="55">
        <f t="shared" si="389"/>
        <v>0</v>
      </c>
      <c r="T1607" s="55">
        <f t="shared" si="389"/>
        <v>0</v>
      </c>
      <c r="U1607" s="55">
        <f t="shared" si="389"/>
        <v>0</v>
      </c>
      <c r="V1607" s="55">
        <f t="shared" si="389"/>
        <v>0</v>
      </c>
      <c r="W1607" s="55">
        <f t="shared" si="389"/>
        <v>0</v>
      </c>
      <c r="X1607" s="55">
        <f t="shared" si="389"/>
        <v>0</v>
      </c>
      <c r="Y1607" s="55">
        <f t="shared" si="389"/>
        <v>0</v>
      </c>
      <c r="Z1607" s="55">
        <f t="shared" si="387"/>
        <v>0</v>
      </c>
      <c r="AA1607" s="55">
        <f t="shared" si="387"/>
        <v>0</v>
      </c>
      <c r="AB1607" s="55">
        <f t="shared" si="387"/>
        <v>0</v>
      </c>
      <c r="AC1607" s="55">
        <f t="shared" si="387"/>
        <v>0</v>
      </c>
      <c r="AD1607" s="55">
        <f t="shared" si="387"/>
        <v>0</v>
      </c>
      <c r="AE1607" s="55">
        <f t="shared" si="387"/>
        <v>0</v>
      </c>
      <c r="AF1607" s="55">
        <f t="shared" si="387"/>
        <v>0</v>
      </c>
      <c r="AG1607" s="55">
        <f t="shared" si="387"/>
        <v>0</v>
      </c>
      <c r="AH1607" s="55">
        <f t="shared" si="387"/>
        <v>0</v>
      </c>
      <c r="AI1607" s="55">
        <f t="shared" si="387"/>
        <v>0</v>
      </c>
      <c r="AJ1607" s="55">
        <f t="shared" si="387"/>
        <v>0</v>
      </c>
      <c r="AK1607" s="55">
        <f t="shared" si="387"/>
        <v>0</v>
      </c>
      <c r="AL1607" s="55">
        <f t="shared" si="387"/>
        <v>0</v>
      </c>
      <c r="AM1607" s="55">
        <f t="shared" si="387"/>
        <v>0</v>
      </c>
      <c r="AN1607" s="55">
        <f t="shared" si="387"/>
        <v>0</v>
      </c>
      <c r="AO1607" s="55">
        <f t="shared" si="386"/>
        <v>0</v>
      </c>
      <c r="AP1607" s="55">
        <f t="shared" si="386"/>
        <v>0</v>
      </c>
      <c r="AQ1607" s="55">
        <f t="shared" si="386"/>
        <v>0</v>
      </c>
      <c r="AR1607" s="55">
        <f t="shared" si="386"/>
        <v>0</v>
      </c>
      <c r="AS1607" s="55">
        <f t="shared" si="386"/>
        <v>0</v>
      </c>
      <c r="AT1607" s="55">
        <f t="shared" si="386"/>
        <v>0</v>
      </c>
      <c r="AU1607" s="55">
        <f t="shared" si="386"/>
        <v>0</v>
      </c>
      <c r="AV1607" s="54">
        <f t="shared" si="390"/>
        <v>0</v>
      </c>
      <c r="AW1607" s="54">
        <f t="shared" si="391"/>
        <v>0</v>
      </c>
      <c r="AX1607" s="54">
        <f t="shared" si="392"/>
        <v>0</v>
      </c>
    </row>
    <row r="1608" spans="9:50">
      <c r="I1608" s="55">
        <f t="shared" si="388"/>
        <v>0</v>
      </c>
      <c r="J1608" s="55">
        <f t="shared" si="389"/>
        <v>0</v>
      </c>
      <c r="K1608" s="55">
        <f t="shared" si="389"/>
        <v>0</v>
      </c>
      <c r="L1608" s="55">
        <f t="shared" si="389"/>
        <v>0</v>
      </c>
      <c r="M1608" s="55">
        <f t="shared" si="389"/>
        <v>0</v>
      </c>
      <c r="N1608" s="55">
        <f t="shared" si="389"/>
        <v>0</v>
      </c>
      <c r="O1608" s="55">
        <f t="shared" si="389"/>
        <v>0</v>
      </c>
      <c r="P1608" s="55">
        <f t="shared" si="389"/>
        <v>0</v>
      </c>
      <c r="Q1608" s="55">
        <f t="shared" si="389"/>
        <v>0</v>
      </c>
      <c r="R1608" s="55">
        <f t="shared" si="389"/>
        <v>0</v>
      </c>
      <c r="S1608" s="55">
        <f t="shared" si="389"/>
        <v>0</v>
      </c>
      <c r="T1608" s="55">
        <f t="shared" si="389"/>
        <v>0</v>
      </c>
      <c r="U1608" s="55">
        <f t="shared" si="389"/>
        <v>0</v>
      </c>
      <c r="V1608" s="55">
        <f t="shared" si="389"/>
        <v>0</v>
      </c>
      <c r="W1608" s="55">
        <f t="shared" si="389"/>
        <v>0</v>
      </c>
      <c r="X1608" s="55">
        <f t="shared" si="389"/>
        <v>0</v>
      </c>
      <c r="Y1608" s="55">
        <f t="shared" si="389"/>
        <v>0</v>
      </c>
      <c r="Z1608" s="55">
        <f t="shared" si="387"/>
        <v>0</v>
      </c>
      <c r="AA1608" s="55">
        <f t="shared" si="387"/>
        <v>0</v>
      </c>
      <c r="AB1608" s="55">
        <f t="shared" si="387"/>
        <v>0</v>
      </c>
      <c r="AC1608" s="55">
        <f t="shared" si="387"/>
        <v>0</v>
      </c>
      <c r="AD1608" s="55">
        <f t="shared" si="387"/>
        <v>0</v>
      </c>
      <c r="AE1608" s="55">
        <f t="shared" si="387"/>
        <v>0</v>
      </c>
      <c r="AF1608" s="55">
        <f t="shared" si="387"/>
        <v>0</v>
      </c>
      <c r="AG1608" s="55">
        <f t="shared" si="387"/>
        <v>0</v>
      </c>
      <c r="AH1608" s="55">
        <f t="shared" si="387"/>
        <v>0</v>
      </c>
      <c r="AI1608" s="55">
        <f t="shared" si="387"/>
        <v>0</v>
      </c>
      <c r="AJ1608" s="55">
        <f t="shared" si="387"/>
        <v>0</v>
      </c>
      <c r="AK1608" s="55">
        <f t="shared" si="387"/>
        <v>0</v>
      </c>
      <c r="AL1608" s="55">
        <f t="shared" si="387"/>
        <v>0</v>
      </c>
      <c r="AM1608" s="55">
        <f t="shared" si="387"/>
        <v>0</v>
      </c>
      <c r="AN1608" s="55">
        <f t="shared" si="387"/>
        <v>0</v>
      </c>
      <c r="AO1608" s="55">
        <f t="shared" si="386"/>
        <v>0</v>
      </c>
      <c r="AP1608" s="55">
        <f t="shared" si="386"/>
        <v>0</v>
      </c>
      <c r="AQ1608" s="55">
        <f t="shared" si="386"/>
        <v>0</v>
      </c>
      <c r="AR1608" s="55">
        <f t="shared" si="386"/>
        <v>0</v>
      </c>
      <c r="AS1608" s="55">
        <f t="shared" si="386"/>
        <v>0</v>
      </c>
      <c r="AT1608" s="55">
        <f t="shared" si="386"/>
        <v>0</v>
      </c>
      <c r="AU1608" s="55">
        <f t="shared" si="386"/>
        <v>0</v>
      </c>
      <c r="AV1608" s="54">
        <f t="shared" si="390"/>
        <v>0</v>
      </c>
      <c r="AW1608" s="54">
        <f t="shared" si="391"/>
        <v>0</v>
      </c>
      <c r="AX1608" s="54">
        <f t="shared" si="392"/>
        <v>0</v>
      </c>
    </row>
    <row r="1609" spans="9:50">
      <c r="I1609" s="55">
        <f t="shared" si="388"/>
        <v>0</v>
      </c>
      <c r="J1609" s="55">
        <f t="shared" si="389"/>
        <v>0</v>
      </c>
      <c r="K1609" s="55">
        <f t="shared" si="389"/>
        <v>0</v>
      </c>
      <c r="L1609" s="55">
        <f t="shared" si="389"/>
        <v>0</v>
      </c>
      <c r="M1609" s="55">
        <f t="shared" si="389"/>
        <v>0</v>
      </c>
      <c r="N1609" s="55">
        <f t="shared" si="389"/>
        <v>0</v>
      </c>
      <c r="O1609" s="55">
        <f t="shared" si="389"/>
        <v>0</v>
      </c>
      <c r="P1609" s="55">
        <f t="shared" si="389"/>
        <v>0</v>
      </c>
      <c r="Q1609" s="55">
        <f t="shared" si="389"/>
        <v>0</v>
      </c>
      <c r="R1609" s="55">
        <f t="shared" si="389"/>
        <v>0</v>
      </c>
      <c r="S1609" s="55">
        <f t="shared" si="389"/>
        <v>0</v>
      </c>
      <c r="T1609" s="55">
        <f t="shared" si="389"/>
        <v>0</v>
      </c>
      <c r="U1609" s="55">
        <f t="shared" si="389"/>
        <v>0</v>
      </c>
      <c r="V1609" s="55">
        <f t="shared" si="389"/>
        <v>0</v>
      </c>
      <c r="W1609" s="55">
        <f t="shared" si="389"/>
        <v>0</v>
      </c>
      <c r="X1609" s="55">
        <f t="shared" si="389"/>
        <v>0</v>
      </c>
      <c r="Y1609" s="55">
        <f t="shared" si="389"/>
        <v>0</v>
      </c>
      <c r="Z1609" s="55">
        <f t="shared" si="387"/>
        <v>0</v>
      </c>
      <c r="AA1609" s="55">
        <f t="shared" si="387"/>
        <v>0</v>
      </c>
      <c r="AB1609" s="55">
        <f t="shared" si="387"/>
        <v>0</v>
      </c>
      <c r="AC1609" s="55">
        <f t="shared" si="387"/>
        <v>0</v>
      </c>
      <c r="AD1609" s="55">
        <f t="shared" si="387"/>
        <v>0</v>
      </c>
      <c r="AE1609" s="55">
        <f t="shared" si="387"/>
        <v>0</v>
      </c>
      <c r="AF1609" s="55">
        <f t="shared" si="387"/>
        <v>0</v>
      </c>
      <c r="AG1609" s="55">
        <f t="shared" si="387"/>
        <v>0</v>
      </c>
      <c r="AH1609" s="55">
        <f t="shared" si="387"/>
        <v>0</v>
      </c>
      <c r="AI1609" s="55">
        <f t="shared" si="387"/>
        <v>0</v>
      </c>
      <c r="AJ1609" s="55">
        <f t="shared" si="387"/>
        <v>0</v>
      </c>
      <c r="AK1609" s="55">
        <f t="shared" si="387"/>
        <v>0</v>
      </c>
      <c r="AL1609" s="55">
        <f t="shared" si="387"/>
        <v>0</v>
      </c>
      <c r="AM1609" s="55">
        <f t="shared" si="387"/>
        <v>0</v>
      </c>
      <c r="AN1609" s="55">
        <f t="shared" si="387"/>
        <v>0</v>
      </c>
      <c r="AO1609" s="55">
        <f t="shared" si="386"/>
        <v>0</v>
      </c>
      <c r="AP1609" s="55">
        <f t="shared" si="386"/>
        <v>0</v>
      </c>
      <c r="AQ1609" s="55">
        <f t="shared" si="386"/>
        <v>0</v>
      </c>
      <c r="AR1609" s="55">
        <f t="shared" si="386"/>
        <v>0</v>
      </c>
      <c r="AS1609" s="55">
        <f t="shared" si="386"/>
        <v>0</v>
      </c>
      <c r="AT1609" s="55">
        <f t="shared" si="386"/>
        <v>0</v>
      </c>
      <c r="AU1609" s="55">
        <f t="shared" si="386"/>
        <v>0</v>
      </c>
      <c r="AV1609" s="54">
        <f t="shared" si="390"/>
        <v>0</v>
      </c>
      <c r="AW1609" s="54">
        <f t="shared" si="391"/>
        <v>0</v>
      </c>
      <c r="AX1609" s="54">
        <f t="shared" si="392"/>
        <v>0</v>
      </c>
    </row>
    <row r="1610" spans="9:50">
      <c r="I1610" s="55">
        <f t="shared" si="388"/>
        <v>0</v>
      </c>
      <c r="J1610" s="55">
        <f t="shared" si="389"/>
        <v>0</v>
      </c>
      <c r="K1610" s="55">
        <f t="shared" si="389"/>
        <v>0</v>
      </c>
      <c r="L1610" s="55">
        <f t="shared" si="389"/>
        <v>0</v>
      </c>
      <c r="M1610" s="55">
        <f t="shared" si="389"/>
        <v>0</v>
      </c>
      <c r="N1610" s="55">
        <f t="shared" si="389"/>
        <v>0</v>
      </c>
      <c r="O1610" s="55">
        <f t="shared" si="389"/>
        <v>0</v>
      </c>
      <c r="P1610" s="55">
        <f t="shared" si="389"/>
        <v>0</v>
      </c>
      <c r="Q1610" s="55">
        <f t="shared" si="389"/>
        <v>0</v>
      </c>
      <c r="R1610" s="55">
        <f t="shared" si="389"/>
        <v>0</v>
      </c>
      <c r="S1610" s="55">
        <f t="shared" si="389"/>
        <v>0</v>
      </c>
      <c r="T1610" s="55">
        <f t="shared" si="389"/>
        <v>0</v>
      </c>
      <c r="U1610" s="55">
        <f t="shared" si="389"/>
        <v>0</v>
      </c>
      <c r="V1610" s="55">
        <f t="shared" si="389"/>
        <v>0</v>
      </c>
      <c r="W1610" s="55">
        <f t="shared" si="389"/>
        <v>0</v>
      </c>
      <c r="X1610" s="55">
        <f t="shared" si="389"/>
        <v>0</v>
      </c>
      <c r="Y1610" s="55">
        <f t="shared" si="389"/>
        <v>0</v>
      </c>
      <c r="Z1610" s="55">
        <f t="shared" si="387"/>
        <v>0</v>
      </c>
      <c r="AA1610" s="55">
        <f t="shared" si="387"/>
        <v>0</v>
      </c>
      <c r="AB1610" s="55">
        <f t="shared" si="387"/>
        <v>0</v>
      </c>
      <c r="AC1610" s="55">
        <f t="shared" si="387"/>
        <v>0</v>
      </c>
      <c r="AD1610" s="55">
        <f t="shared" si="387"/>
        <v>0</v>
      </c>
      <c r="AE1610" s="55">
        <f t="shared" si="387"/>
        <v>0</v>
      </c>
      <c r="AF1610" s="55">
        <f t="shared" si="387"/>
        <v>0</v>
      </c>
      <c r="AG1610" s="55">
        <f t="shared" si="387"/>
        <v>0</v>
      </c>
      <c r="AH1610" s="55">
        <f t="shared" si="387"/>
        <v>0</v>
      </c>
      <c r="AI1610" s="55">
        <f t="shared" si="387"/>
        <v>0</v>
      </c>
      <c r="AJ1610" s="55">
        <f t="shared" si="387"/>
        <v>0</v>
      </c>
      <c r="AK1610" s="55">
        <f t="shared" si="387"/>
        <v>0</v>
      </c>
      <c r="AL1610" s="55">
        <f t="shared" si="387"/>
        <v>0</v>
      </c>
      <c r="AM1610" s="55">
        <f t="shared" si="387"/>
        <v>0</v>
      </c>
      <c r="AN1610" s="55">
        <f t="shared" si="387"/>
        <v>0</v>
      </c>
      <c r="AO1610" s="55">
        <f t="shared" si="386"/>
        <v>0</v>
      </c>
      <c r="AP1610" s="55">
        <f t="shared" si="386"/>
        <v>0</v>
      </c>
      <c r="AQ1610" s="55">
        <f t="shared" si="386"/>
        <v>0</v>
      </c>
      <c r="AR1610" s="55">
        <f t="shared" si="386"/>
        <v>0</v>
      </c>
      <c r="AS1610" s="55">
        <f t="shared" si="386"/>
        <v>0</v>
      </c>
      <c r="AT1610" s="55">
        <f t="shared" si="386"/>
        <v>0</v>
      </c>
      <c r="AU1610" s="55">
        <f t="shared" si="386"/>
        <v>0</v>
      </c>
      <c r="AV1610" s="54">
        <f t="shared" si="390"/>
        <v>0</v>
      </c>
      <c r="AW1610" s="54">
        <f t="shared" si="391"/>
        <v>0</v>
      </c>
      <c r="AX1610" s="54">
        <f t="shared" si="392"/>
        <v>0</v>
      </c>
    </row>
    <row r="1611" spans="9:50">
      <c r="I1611" s="55">
        <f t="shared" si="388"/>
        <v>0</v>
      </c>
      <c r="J1611" s="55">
        <f t="shared" si="389"/>
        <v>0</v>
      </c>
      <c r="K1611" s="55">
        <f t="shared" si="389"/>
        <v>0</v>
      </c>
      <c r="L1611" s="55">
        <f t="shared" si="389"/>
        <v>0</v>
      </c>
      <c r="M1611" s="55">
        <f t="shared" si="389"/>
        <v>0</v>
      </c>
      <c r="N1611" s="55">
        <f t="shared" si="389"/>
        <v>0</v>
      </c>
      <c r="O1611" s="55">
        <f t="shared" si="389"/>
        <v>0</v>
      </c>
      <c r="P1611" s="55">
        <f t="shared" si="389"/>
        <v>0</v>
      </c>
      <c r="Q1611" s="55">
        <f t="shared" si="389"/>
        <v>0</v>
      </c>
      <c r="R1611" s="55">
        <f t="shared" si="389"/>
        <v>0</v>
      </c>
      <c r="S1611" s="55">
        <f t="shared" si="389"/>
        <v>0</v>
      </c>
      <c r="T1611" s="55">
        <f t="shared" si="389"/>
        <v>0</v>
      </c>
      <c r="U1611" s="55">
        <f t="shared" si="389"/>
        <v>0</v>
      </c>
      <c r="V1611" s="55">
        <f t="shared" si="389"/>
        <v>0</v>
      </c>
      <c r="W1611" s="55">
        <f t="shared" si="389"/>
        <v>0</v>
      </c>
      <c r="X1611" s="55">
        <f t="shared" si="389"/>
        <v>0</v>
      </c>
      <c r="Y1611" s="55">
        <f t="shared" si="389"/>
        <v>0</v>
      </c>
      <c r="Z1611" s="55">
        <f t="shared" si="387"/>
        <v>0</v>
      </c>
      <c r="AA1611" s="55">
        <f t="shared" si="387"/>
        <v>0</v>
      </c>
      <c r="AB1611" s="55">
        <f t="shared" si="387"/>
        <v>0</v>
      </c>
      <c r="AC1611" s="55">
        <f t="shared" si="387"/>
        <v>0</v>
      </c>
      <c r="AD1611" s="55">
        <f t="shared" si="387"/>
        <v>0</v>
      </c>
      <c r="AE1611" s="55">
        <f t="shared" si="387"/>
        <v>0</v>
      </c>
      <c r="AF1611" s="55">
        <f t="shared" si="387"/>
        <v>0</v>
      </c>
      <c r="AG1611" s="55">
        <f t="shared" si="387"/>
        <v>0</v>
      </c>
      <c r="AH1611" s="55">
        <f t="shared" si="387"/>
        <v>0</v>
      </c>
      <c r="AI1611" s="55">
        <f t="shared" si="387"/>
        <v>0</v>
      </c>
      <c r="AJ1611" s="55">
        <f t="shared" si="387"/>
        <v>0</v>
      </c>
      <c r="AK1611" s="55">
        <f t="shared" si="387"/>
        <v>0</v>
      </c>
      <c r="AL1611" s="55">
        <f t="shared" si="387"/>
        <v>0</v>
      </c>
      <c r="AM1611" s="55">
        <f t="shared" si="387"/>
        <v>0</v>
      </c>
      <c r="AN1611" s="55">
        <f t="shared" si="387"/>
        <v>0</v>
      </c>
      <c r="AO1611" s="55">
        <f t="shared" si="386"/>
        <v>0</v>
      </c>
      <c r="AP1611" s="55">
        <f t="shared" si="386"/>
        <v>0</v>
      </c>
      <c r="AQ1611" s="55">
        <f t="shared" si="386"/>
        <v>0</v>
      </c>
      <c r="AR1611" s="55">
        <f t="shared" si="386"/>
        <v>0</v>
      </c>
      <c r="AS1611" s="55">
        <f t="shared" si="386"/>
        <v>0</v>
      </c>
      <c r="AT1611" s="55">
        <f t="shared" si="386"/>
        <v>0</v>
      </c>
      <c r="AU1611" s="55">
        <f t="shared" si="386"/>
        <v>0</v>
      </c>
      <c r="AV1611" s="54">
        <f t="shared" si="390"/>
        <v>0</v>
      </c>
      <c r="AW1611" s="54">
        <f t="shared" si="391"/>
        <v>0</v>
      </c>
      <c r="AX1611" s="54">
        <f t="shared" si="392"/>
        <v>0</v>
      </c>
    </row>
    <row r="1612" spans="9:50">
      <c r="I1612" s="55">
        <f t="shared" si="388"/>
        <v>0</v>
      </c>
      <c r="J1612" s="55">
        <f t="shared" si="389"/>
        <v>0</v>
      </c>
      <c r="K1612" s="55">
        <f t="shared" si="389"/>
        <v>0</v>
      </c>
      <c r="L1612" s="55">
        <f t="shared" si="389"/>
        <v>0</v>
      </c>
      <c r="M1612" s="55">
        <f t="shared" si="389"/>
        <v>0</v>
      </c>
      <c r="N1612" s="55">
        <f t="shared" si="389"/>
        <v>0</v>
      </c>
      <c r="O1612" s="55">
        <f t="shared" si="389"/>
        <v>0</v>
      </c>
      <c r="P1612" s="55">
        <f t="shared" si="389"/>
        <v>0</v>
      </c>
      <c r="Q1612" s="55">
        <f t="shared" si="389"/>
        <v>0</v>
      </c>
      <c r="R1612" s="55">
        <f t="shared" si="389"/>
        <v>0</v>
      </c>
      <c r="S1612" s="55">
        <f t="shared" si="389"/>
        <v>0</v>
      </c>
      <c r="T1612" s="55">
        <f t="shared" si="389"/>
        <v>0</v>
      </c>
      <c r="U1612" s="55">
        <f t="shared" si="389"/>
        <v>0</v>
      </c>
      <c r="V1612" s="55">
        <f t="shared" si="389"/>
        <v>0</v>
      </c>
      <c r="W1612" s="55">
        <f t="shared" si="389"/>
        <v>0</v>
      </c>
      <c r="X1612" s="55">
        <f t="shared" si="389"/>
        <v>0</v>
      </c>
      <c r="Y1612" s="55">
        <f t="shared" si="389"/>
        <v>0</v>
      </c>
      <c r="Z1612" s="55">
        <f t="shared" si="387"/>
        <v>0</v>
      </c>
      <c r="AA1612" s="55">
        <f t="shared" si="387"/>
        <v>0</v>
      </c>
      <c r="AB1612" s="55">
        <f t="shared" si="387"/>
        <v>0</v>
      </c>
      <c r="AC1612" s="55">
        <f t="shared" si="387"/>
        <v>0</v>
      </c>
      <c r="AD1612" s="55">
        <f t="shared" si="387"/>
        <v>0</v>
      </c>
      <c r="AE1612" s="55">
        <f t="shared" si="387"/>
        <v>0</v>
      </c>
      <c r="AF1612" s="55">
        <f t="shared" si="387"/>
        <v>0</v>
      </c>
      <c r="AG1612" s="55">
        <f t="shared" si="387"/>
        <v>0</v>
      </c>
      <c r="AH1612" s="55">
        <f t="shared" si="387"/>
        <v>0</v>
      </c>
      <c r="AI1612" s="55">
        <f t="shared" si="387"/>
        <v>0</v>
      </c>
      <c r="AJ1612" s="55">
        <f t="shared" si="387"/>
        <v>0</v>
      </c>
      <c r="AK1612" s="55">
        <f t="shared" si="387"/>
        <v>0</v>
      </c>
      <c r="AL1612" s="55">
        <f t="shared" si="387"/>
        <v>0</v>
      </c>
      <c r="AM1612" s="55">
        <f t="shared" si="387"/>
        <v>0</v>
      </c>
      <c r="AN1612" s="55">
        <f t="shared" si="387"/>
        <v>0</v>
      </c>
      <c r="AO1612" s="55">
        <f t="shared" si="386"/>
        <v>0</v>
      </c>
      <c r="AP1612" s="55">
        <f t="shared" si="386"/>
        <v>0</v>
      </c>
      <c r="AQ1612" s="55">
        <f t="shared" si="386"/>
        <v>0</v>
      </c>
      <c r="AR1612" s="55">
        <f t="shared" si="386"/>
        <v>0</v>
      </c>
      <c r="AS1612" s="55">
        <f t="shared" si="386"/>
        <v>0</v>
      </c>
      <c r="AT1612" s="55">
        <f t="shared" si="386"/>
        <v>0</v>
      </c>
      <c r="AU1612" s="55">
        <f t="shared" si="386"/>
        <v>0</v>
      </c>
      <c r="AV1612" s="54">
        <f t="shared" si="390"/>
        <v>0</v>
      </c>
      <c r="AW1612" s="54">
        <f t="shared" si="391"/>
        <v>0</v>
      </c>
      <c r="AX1612" s="54">
        <f t="shared" si="392"/>
        <v>0</v>
      </c>
    </row>
    <row r="1613" spans="9:50">
      <c r="I1613" s="55">
        <f t="shared" si="388"/>
        <v>0</v>
      </c>
      <c r="J1613" s="55">
        <f t="shared" si="389"/>
        <v>0</v>
      </c>
      <c r="K1613" s="55">
        <f t="shared" si="389"/>
        <v>0</v>
      </c>
      <c r="L1613" s="55">
        <f t="shared" si="389"/>
        <v>0</v>
      </c>
      <c r="M1613" s="55">
        <f t="shared" si="389"/>
        <v>0</v>
      </c>
      <c r="N1613" s="55">
        <f t="shared" si="389"/>
        <v>0</v>
      </c>
      <c r="O1613" s="55">
        <f t="shared" si="389"/>
        <v>0</v>
      </c>
      <c r="P1613" s="55">
        <f t="shared" si="389"/>
        <v>0</v>
      </c>
      <c r="Q1613" s="55">
        <f t="shared" si="389"/>
        <v>0</v>
      </c>
      <c r="R1613" s="55">
        <f t="shared" si="389"/>
        <v>0</v>
      </c>
      <c r="S1613" s="55">
        <f t="shared" si="389"/>
        <v>0</v>
      </c>
      <c r="T1613" s="55">
        <f t="shared" si="389"/>
        <v>0</v>
      </c>
      <c r="U1613" s="55">
        <f t="shared" si="389"/>
        <v>0</v>
      </c>
      <c r="V1613" s="55">
        <f t="shared" si="389"/>
        <v>0</v>
      </c>
      <c r="W1613" s="55">
        <f t="shared" si="389"/>
        <v>0</v>
      </c>
      <c r="X1613" s="55">
        <f t="shared" si="389"/>
        <v>0</v>
      </c>
      <c r="Y1613" s="55">
        <f t="shared" si="389"/>
        <v>0</v>
      </c>
      <c r="Z1613" s="55">
        <f t="shared" si="387"/>
        <v>0</v>
      </c>
      <c r="AA1613" s="55">
        <f t="shared" si="387"/>
        <v>0</v>
      </c>
      <c r="AB1613" s="55">
        <f t="shared" si="387"/>
        <v>0</v>
      </c>
      <c r="AC1613" s="55">
        <f t="shared" si="387"/>
        <v>0</v>
      </c>
      <c r="AD1613" s="55">
        <f t="shared" si="387"/>
        <v>0</v>
      </c>
      <c r="AE1613" s="55">
        <f t="shared" si="387"/>
        <v>0</v>
      </c>
      <c r="AF1613" s="55">
        <f t="shared" si="387"/>
        <v>0</v>
      </c>
      <c r="AG1613" s="55">
        <f t="shared" si="387"/>
        <v>0</v>
      </c>
      <c r="AH1613" s="55">
        <f t="shared" si="387"/>
        <v>0</v>
      </c>
      <c r="AI1613" s="55">
        <f t="shared" si="387"/>
        <v>0</v>
      </c>
      <c r="AJ1613" s="55">
        <f t="shared" si="387"/>
        <v>0</v>
      </c>
      <c r="AK1613" s="55">
        <f t="shared" si="387"/>
        <v>0</v>
      </c>
      <c r="AL1613" s="55">
        <f t="shared" si="387"/>
        <v>0</v>
      </c>
      <c r="AM1613" s="55">
        <f t="shared" si="387"/>
        <v>0</v>
      </c>
      <c r="AN1613" s="55">
        <f t="shared" si="387"/>
        <v>0</v>
      </c>
      <c r="AO1613" s="55">
        <f t="shared" si="386"/>
        <v>0</v>
      </c>
      <c r="AP1613" s="55">
        <f t="shared" si="386"/>
        <v>0</v>
      </c>
      <c r="AQ1613" s="55">
        <f t="shared" si="386"/>
        <v>0</v>
      </c>
      <c r="AR1613" s="55">
        <f t="shared" si="386"/>
        <v>0</v>
      </c>
      <c r="AS1613" s="55">
        <f t="shared" si="386"/>
        <v>0</v>
      </c>
      <c r="AT1613" s="55">
        <f t="shared" si="386"/>
        <v>0</v>
      </c>
      <c r="AU1613" s="55">
        <f t="shared" si="386"/>
        <v>0</v>
      </c>
      <c r="AV1613" s="54">
        <f t="shared" si="390"/>
        <v>0</v>
      </c>
      <c r="AW1613" s="54">
        <f t="shared" si="391"/>
        <v>0</v>
      </c>
      <c r="AX1613" s="54">
        <f t="shared" si="392"/>
        <v>0</v>
      </c>
    </row>
    <row r="1614" spans="9:50">
      <c r="I1614" s="55">
        <f t="shared" si="388"/>
        <v>0</v>
      </c>
      <c r="J1614" s="55">
        <f t="shared" si="389"/>
        <v>0</v>
      </c>
      <c r="K1614" s="55">
        <f t="shared" si="389"/>
        <v>0</v>
      </c>
      <c r="L1614" s="55">
        <f t="shared" si="389"/>
        <v>0</v>
      </c>
      <c r="M1614" s="55">
        <f t="shared" si="389"/>
        <v>0</v>
      </c>
      <c r="N1614" s="55">
        <f t="shared" si="389"/>
        <v>0</v>
      </c>
      <c r="O1614" s="55">
        <f t="shared" si="389"/>
        <v>0</v>
      </c>
      <c r="P1614" s="55">
        <f t="shared" si="389"/>
        <v>0</v>
      </c>
      <c r="Q1614" s="55">
        <f t="shared" si="389"/>
        <v>0</v>
      </c>
      <c r="R1614" s="55">
        <f t="shared" si="389"/>
        <v>0</v>
      </c>
      <c r="S1614" s="55">
        <f t="shared" si="389"/>
        <v>0</v>
      </c>
      <c r="T1614" s="55">
        <f t="shared" si="389"/>
        <v>0</v>
      </c>
      <c r="U1614" s="55">
        <f t="shared" si="389"/>
        <v>0</v>
      </c>
      <c r="V1614" s="55">
        <f t="shared" si="389"/>
        <v>0</v>
      </c>
      <c r="W1614" s="55">
        <f t="shared" si="389"/>
        <v>0</v>
      </c>
      <c r="X1614" s="55">
        <f t="shared" si="389"/>
        <v>0</v>
      </c>
      <c r="Y1614" s="55">
        <f t="shared" si="389"/>
        <v>0</v>
      </c>
      <c r="Z1614" s="55">
        <f t="shared" si="387"/>
        <v>0</v>
      </c>
      <c r="AA1614" s="55">
        <f t="shared" si="387"/>
        <v>0</v>
      </c>
      <c r="AB1614" s="55">
        <f t="shared" si="387"/>
        <v>0</v>
      </c>
      <c r="AC1614" s="55">
        <f t="shared" si="387"/>
        <v>0</v>
      </c>
      <c r="AD1614" s="55">
        <f t="shared" si="387"/>
        <v>0</v>
      </c>
      <c r="AE1614" s="55">
        <f t="shared" si="387"/>
        <v>0</v>
      </c>
      <c r="AF1614" s="55">
        <f t="shared" si="387"/>
        <v>0</v>
      </c>
      <c r="AG1614" s="55">
        <f t="shared" si="387"/>
        <v>0</v>
      </c>
      <c r="AH1614" s="55">
        <f t="shared" si="387"/>
        <v>0</v>
      </c>
      <c r="AI1614" s="55">
        <f t="shared" si="387"/>
        <v>0</v>
      </c>
      <c r="AJ1614" s="55">
        <f t="shared" si="387"/>
        <v>0</v>
      </c>
      <c r="AK1614" s="55">
        <f t="shared" si="387"/>
        <v>0</v>
      </c>
      <c r="AL1614" s="55">
        <f t="shared" si="387"/>
        <v>0</v>
      </c>
      <c r="AM1614" s="55">
        <f t="shared" si="387"/>
        <v>0</v>
      </c>
      <c r="AN1614" s="55">
        <f t="shared" si="387"/>
        <v>0</v>
      </c>
      <c r="AO1614" s="55">
        <f t="shared" si="386"/>
        <v>0</v>
      </c>
      <c r="AP1614" s="55">
        <f t="shared" si="386"/>
        <v>0</v>
      </c>
      <c r="AQ1614" s="55">
        <f t="shared" si="386"/>
        <v>0</v>
      </c>
      <c r="AR1614" s="55">
        <f t="shared" si="386"/>
        <v>0</v>
      </c>
      <c r="AS1614" s="55">
        <f t="shared" si="386"/>
        <v>0</v>
      </c>
      <c r="AT1614" s="55">
        <f t="shared" si="386"/>
        <v>0</v>
      </c>
      <c r="AU1614" s="55">
        <f t="shared" si="386"/>
        <v>0</v>
      </c>
      <c r="AV1614" s="54">
        <f t="shared" si="390"/>
        <v>0</v>
      </c>
      <c r="AW1614" s="54">
        <f t="shared" si="391"/>
        <v>0</v>
      </c>
      <c r="AX1614" s="54">
        <f t="shared" si="392"/>
        <v>0</v>
      </c>
    </row>
    <row r="1615" spans="9:50">
      <c r="I1615" s="55">
        <f t="shared" si="388"/>
        <v>0</v>
      </c>
      <c r="J1615" s="55">
        <f t="shared" si="389"/>
        <v>0</v>
      </c>
      <c r="K1615" s="55">
        <f t="shared" si="389"/>
        <v>0</v>
      </c>
      <c r="L1615" s="55">
        <f t="shared" si="389"/>
        <v>0</v>
      </c>
      <c r="M1615" s="55">
        <f t="shared" si="389"/>
        <v>0</v>
      </c>
      <c r="N1615" s="55">
        <f t="shared" si="389"/>
        <v>0</v>
      </c>
      <c r="O1615" s="55">
        <f t="shared" si="389"/>
        <v>0</v>
      </c>
      <c r="P1615" s="55">
        <f t="shared" si="389"/>
        <v>0</v>
      </c>
      <c r="Q1615" s="55">
        <f t="shared" si="389"/>
        <v>0</v>
      </c>
      <c r="R1615" s="55">
        <f t="shared" si="389"/>
        <v>0</v>
      </c>
      <c r="S1615" s="55">
        <f t="shared" si="389"/>
        <v>0</v>
      </c>
      <c r="T1615" s="55">
        <f t="shared" si="389"/>
        <v>0</v>
      </c>
      <c r="U1615" s="55">
        <f t="shared" si="389"/>
        <v>0</v>
      </c>
      <c r="V1615" s="55">
        <f t="shared" si="389"/>
        <v>0</v>
      </c>
      <c r="W1615" s="55">
        <f t="shared" si="389"/>
        <v>0</v>
      </c>
      <c r="X1615" s="55">
        <f t="shared" si="389"/>
        <v>0</v>
      </c>
      <c r="Y1615" s="55">
        <f t="shared" si="389"/>
        <v>0</v>
      </c>
      <c r="Z1615" s="55">
        <f t="shared" si="387"/>
        <v>0</v>
      </c>
      <c r="AA1615" s="55">
        <f t="shared" si="387"/>
        <v>0</v>
      </c>
      <c r="AB1615" s="55">
        <f t="shared" si="387"/>
        <v>0</v>
      </c>
      <c r="AC1615" s="55">
        <f t="shared" si="387"/>
        <v>0</v>
      </c>
      <c r="AD1615" s="55">
        <f t="shared" si="387"/>
        <v>0</v>
      </c>
      <c r="AE1615" s="55">
        <f t="shared" si="387"/>
        <v>0</v>
      </c>
      <c r="AF1615" s="55">
        <f t="shared" si="387"/>
        <v>0</v>
      </c>
      <c r="AG1615" s="55">
        <f t="shared" si="387"/>
        <v>0</v>
      </c>
      <c r="AH1615" s="55">
        <f t="shared" si="387"/>
        <v>0</v>
      </c>
      <c r="AI1615" s="55">
        <f t="shared" si="387"/>
        <v>0</v>
      </c>
      <c r="AJ1615" s="55">
        <f t="shared" si="387"/>
        <v>0</v>
      </c>
      <c r="AK1615" s="55">
        <f t="shared" si="387"/>
        <v>0</v>
      </c>
      <c r="AL1615" s="55">
        <f t="shared" si="387"/>
        <v>0</v>
      </c>
      <c r="AM1615" s="55">
        <f t="shared" si="387"/>
        <v>0</v>
      </c>
      <c r="AN1615" s="55">
        <f t="shared" si="387"/>
        <v>0</v>
      </c>
      <c r="AO1615" s="55">
        <f t="shared" si="386"/>
        <v>0</v>
      </c>
      <c r="AP1615" s="55">
        <f t="shared" si="386"/>
        <v>0</v>
      </c>
      <c r="AQ1615" s="55">
        <f t="shared" si="386"/>
        <v>0</v>
      </c>
      <c r="AR1615" s="55">
        <f t="shared" si="386"/>
        <v>0</v>
      </c>
      <c r="AS1615" s="55">
        <f t="shared" si="386"/>
        <v>0</v>
      </c>
      <c r="AT1615" s="55">
        <f t="shared" si="386"/>
        <v>0</v>
      </c>
      <c r="AU1615" s="55">
        <f t="shared" si="386"/>
        <v>0</v>
      </c>
      <c r="AV1615" s="54">
        <f t="shared" si="390"/>
        <v>0</v>
      </c>
      <c r="AW1615" s="54">
        <f t="shared" si="391"/>
        <v>0</v>
      </c>
      <c r="AX1615" s="54">
        <f t="shared" si="392"/>
        <v>0</v>
      </c>
    </row>
    <row r="1616" spans="9:50">
      <c r="I1616" s="55">
        <f t="shared" si="388"/>
        <v>0</v>
      </c>
      <c r="J1616" s="55">
        <f t="shared" si="389"/>
        <v>0</v>
      </c>
      <c r="K1616" s="55">
        <f t="shared" si="389"/>
        <v>0</v>
      </c>
      <c r="L1616" s="55">
        <f t="shared" si="389"/>
        <v>0</v>
      </c>
      <c r="M1616" s="55">
        <f t="shared" si="389"/>
        <v>0</v>
      </c>
      <c r="N1616" s="55">
        <f t="shared" si="389"/>
        <v>0</v>
      </c>
      <c r="O1616" s="55">
        <f t="shared" si="389"/>
        <v>0</v>
      </c>
      <c r="P1616" s="55">
        <f t="shared" si="389"/>
        <v>0</v>
      </c>
      <c r="Q1616" s="55">
        <f t="shared" si="389"/>
        <v>0</v>
      </c>
      <c r="R1616" s="55">
        <f t="shared" si="389"/>
        <v>0</v>
      </c>
      <c r="S1616" s="55">
        <f t="shared" si="389"/>
        <v>0</v>
      </c>
      <c r="T1616" s="55">
        <f t="shared" si="389"/>
        <v>0</v>
      </c>
      <c r="U1616" s="55">
        <f t="shared" si="389"/>
        <v>0</v>
      </c>
      <c r="V1616" s="55">
        <f t="shared" si="389"/>
        <v>0</v>
      </c>
      <c r="W1616" s="55">
        <f t="shared" si="389"/>
        <v>0</v>
      </c>
      <c r="X1616" s="55">
        <f t="shared" si="389"/>
        <v>0</v>
      </c>
      <c r="Y1616" s="55">
        <f t="shared" si="389"/>
        <v>0</v>
      </c>
      <c r="Z1616" s="55">
        <f t="shared" si="387"/>
        <v>0</v>
      </c>
      <c r="AA1616" s="55">
        <f t="shared" si="387"/>
        <v>0</v>
      </c>
      <c r="AB1616" s="55">
        <f t="shared" si="387"/>
        <v>0</v>
      </c>
      <c r="AC1616" s="55">
        <f t="shared" si="387"/>
        <v>0</v>
      </c>
      <c r="AD1616" s="55">
        <f t="shared" si="387"/>
        <v>0</v>
      </c>
      <c r="AE1616" s="55">
        <f t="shared" si="387"/>
        <v>0</v>
      </c>
      <c r="AF1616" s="55">
        <f t="shared" si="387"/>
        <v>0</v>
      </c>
      <c r="AG1616" s="55">
        <f t="shared" si="387"/>
        <v>0</v>
      </c>
      <c r="AH1616" s="55">
        <f t="shared" si="387"/>
        <v>0</v>
      </c>
      <c r="AI1616" s="55">
        <f t="shared" si="387"/>
        <v>0</v>
      </c>
      <c r="AJ1616" s="55">
        <f t="shared" si="387"/>
        <v>0</v>
      </c>
      <c r="AK1616" s="55">
        <f t="shared" si="387"/>
        <v>0</v>
      </c>
      <c r="AL1616" s="55">
        <f t="shared" si="387"/>
        <v>0</v>
      </c>
      <c r="AM1616" s="55">
        <f t="shared" si="387"/>
        <v>0</v>
      </c>
      <c r="AN1616" s="55">
        <f t="shared" si="387"/>
        <v>0</v>
      </c>
      <c r="AO1616" s="55">
        <f t="shared" si="386"/>
        <v>0</v>
      </c>
      <c r="AP1616" s="55">
        <f t="shared" si="386"/>
        <v>0</v>
      </c>
      <c r="AQ1616" s="55">
        <f t="shared" si="386"/>
        <v>0</v>
      </c>
      <c r="AR1616" s="55">
        <f t="shared" si="386"/>
        <v>0</v>
      </c>
      <c r="AS1616" s="55">
        <f t="shared" si="386"/>
        <v>0</v>
      </c>
      <c r="AT1616" s="55">
        <f t="shared" si="386"/>
        <v>0</v>
      </c>
      <c r="AU1616" s="55">
        <f t="shared" si="386"/>
        <v>0</v>
      </c>
      <c r="AV1616" s="54">
        <f t="shared" si="390"/>
        <v>0</v>
      </c>
      <c r="AW1616" s="54">
        <f t="shared" si="391"/>
        <v>0</v>
      </c>
      <c r="AX1616" s="54">
        <f t="shared" si="392"/>
        <v>0</v>
      </c>
    </row>
    <row r="1617" spans="9:50">
      <c r="I1617" s="55">
        <f t="shared" si="388"/>
        <v>0</v>
      </c>
      <c r="J1617" s="55">
        <f t="shared" si="389"/>
        <v>0</v>
      </c>
      <c r="K1617" s="55">
        <f t="shared" si="389"/>
        <v>0</v>
      </c>
      <c r="L1617" s="55">
        <f t="shared" si="389"/>
        <v>0</v>
      </c>
      <c r="M1617" s="55">
        <f t="shared" si="389"/>
        <v>0</v>
      </c>
      <c r="N1617" s="55">
        <f t="shared" si="389"/>
        <v>0</v>
      </c>
      <c r="O1617" s="55">
        <f t="shared" si="389"/>
        <v>0</v>
      </c>
      <c r="P1617" s="55">
        <f t="shared" si="389"/>
        <v>0</v>
      </c>
      <c r="Q1617" s="55">
        <f t="shared" si="389"/>
        <v>0</v>
      </c>
      <c r="R1617" s="55">
        <f t="shared" si="389"/>
        <v>0</v>
      </c>
      <c r="S1617" s="55">
        <f t="shared" si="389"/>
        <v>0</v>
      </c>
      <c r="T1617" s="55">
        <f t="shared" si="389"/>
        <v>0</v>
      </c>
      <c r="U1617" s="55">
        <f t="shared" si="389"/>
        <v>0</v>
      </c>
      <c r="V1617" s="55">
        <f t="shared" si="389"/>
        <v>0</v>
      </c>
      <c r="W1617" s="55">
        <f t="shared" si="389"/>
        <v>0</v>
      </c>
      <c r="X1617" s="55">
        <f t="shared" si="389"/>
        <v>0</v>
      </c>
      <c r="Y1617" s="55">
        <f t="shared" si="389"/>
        <v>0</v>
      </c>
      <c r="Z1617" s="55">
        <f t="shared" si="387"/>
        <v>0</v>
      </c>
      <c r="AA1617" s="55">
        <f t="shared" si="387"/>
        <v>0</v>
      </c>
      <c r="AB1617" s="55">
        <f t="shared" si="387"/>
        <v>0</v>
      </c>
      <c r="AC1617" s="55">
        <f t="shared" si="387"/>
        <v>0</v>
      </c>
      <c r="AD1617" s="55">
        <f t="shared" si="387"/>
        <v>0</v>
      </c>
      <c r="AE1617" s="55">
        <f t="shared" si="387"/>
        <v>0</v>
      </c>
      <c r="AF1617" s="55">
        <f t="shared" si="387"/>
        <v>0</v>
      </c>
      <c r="AG1617" s="55">
        <f t="shared" si="387"/>
        <v>0</v>
      </c>
      <c r="AH1617" s="55">
        <f t="shared" si="387"/>
        <v>0</v>
      </c>
      <c r="AI1617" s="55">
        <f t="shared" si="387"/>
        <v>0</v>
      </c>
      <c r="AJ1617" s="55">
        <f t="shared" si="387"/>
        <v>0</v>
      </c>
      <c r="AK1617" s="55">
        <f t="shared" si="387"/>
        <v>0</v>
      </c>
      <c r="AL1617" s="55">
        <f t="shared" si="387"/>
        <v>0</v>
      </c>
      <c r="AM1617" s="55">
        <f t="shared" si="387"/>
        <v>0</v>
      </c>
      <c r="AN1617" s="55">
        <f t="shared" si="387"/>
        <v>0</v>
      </c>
      <c r="AO1617" s="55">
        <f t="shared" si="386"/>
        <v>0</v>
      </c>
      <c r="AP1617" s="55">
        <f t="shared" si="386"/>
        <v>0</v>
      </c>
      <c r="AQ1617" s="55">
        <f t="shared" si="386"/>
        <v>0</v>
      </c>
      <c r="AR1617" s="55">
        <f t="shared" si="386"/>
        <v>0</v>
      </c>
      <c r="AS1617" s="55">
        <f t="shared" si="386"/>
        <v>0</v>
      </c>
      <c r="AT1617" s="55">
        <f t="shared" si="386"/>
        <v>0</v>
      </c>
      <c r="AU1617" s="55">
        <f t="shared" si="386"/>
        <v>0</v>
      </c>
      <c r="AV1617" s="54">
        <f t="shared" si="390"/>
        <v>0</v>
      </c>
      <c r="AW1617" s="54">
        <f t="shared" si="391"/>
        <v>0</v>
      </c>
      <c r="AX1617" s="54">
        <f t="shared" si="392"/>
        <v>0</v>
      </c>
    </row>
    <row r="1618" spans="9:50">
      <c r="I1618" s="55">
        <f t="shared" si="388"/>
        <v>0</v>
      </c>
      <c r="J1618" s="55">
        <f t="shared" si="389"/>
        <v>0</v>
      </c>
      <c r="K1618" s="55">
        <f t="shared" si="389"/>
        <v>0</v>
      </c>
      <c r="L1618" s="55">
        <f t="shared" si="389"/>
        <v>0</v>
      </c>
      <c r="M1618" s="55">
        <f t="shared" si="389"/>
        <v>0</v>
      </c>
      <c r="N1618" s="55">
        <f t="shared" si="389"/>
        <v>0</v>
      </c>
      <c r="O1618" s="55">
        <f t="shared" si="389"/>
        <v>0</v>
      </c>
      <c r="P1618" s="55">
        <f t="shared" si="389"/>
        <v>0</v>
      </c>
      <c r="Q1618" s="55">
        <f t="shared" si="389"/>
        <v>0</v>
      </c>
      <c r="R1618" s="55">
        <f t="shared" si="389"/>
        <v>0</v>
      </c>
      <c r="S1618" s="55">
        <f t="shared" si="389"/>
        <v>0</v>
      </c>
      <c r="T1618" s="55">
        <f t="shared" si="389"/>
        <v>0</v>
      </c>
      <c r="U1618" s="55">
        <f t="shared" si="389"/>
        <v>0</v>
      </c>
      <c r="V1618" s="55">
        <f t="shared" si="389"/>
        <v>0</v>
      </c>
      <c r="W1618" s="55">
        <f t="shared" si="389"/>
        <v>0</v>
      </c>
      <c r="X1618" s="55">
        <f t="shared" si="389"/>
        <v>0</v>
      </c>
      <c r="Y1618" s="55">
        <f t="shared" ref="Y1618:AN1633" si="393">SUMIFS($F$2:$F$2000,$E$2:$E$2000,Y$1,$A$2:$A$2000,$H1618)</f>
        <v>0</v>
      </c>
      <c r="Z1618" s="55">
        <f t="shared" si="393"/>
        <v>0</v>
      </c>
      <c r="AA1618" s="55">
        <f t="shared" si="393"/>
        <v>0</v>
      </c>
      <c r="AB1618" s="55">
        <f t="shared" si="393"/>
        <v>0</v>
      </c>
      <c r="AC1618" s="55">
        <f t="shared" si="393"/>
        <v>0</v>
      </c>
      <c r="AD1618" s="55">
        <f t="shared" si="393"/>
        <v>0</v>
      </c>
      <c r="AE1618" s="55">
        <f t="shared" si="393"/>
        <v>0</v>
      </c>
      <c r="AF1618" s="55">
        <f t="shared" si="393"/>
        <v>0</v>
      </c>
      <c r="AG1618" s="55">
        <f t="shared" si="393"/>
        <v>0</v>
      </c>
      <c r="AH1618" s="55">
        <f t="shared" si="393"/>
        <v>0</v>
      </c>
      <c r="AI1618" s="55">
        <f t="shared" si="393"/>
        <v>0</v>
      </c>
      <c r="AJ1618" s="55">
        <f t="shared" si="393"/>
        <v>0</v>
      </c>
      <c r="AK1618" s="55">
        <f t="shared" si="393"/>
        <v>0</v>
      </c>
      <c r="AL1618" s="55">
        <f t="shared" si="393"/>
        <v>0</v>
      </c>
      <c r="AM1618" s="55">
        <f t="shared" si="393"/>
        <v>0</v>
      </c>
      <c r="AN1618" s="55">
        <f t="shared" si="393"/>
        <v>0</v>
      </c>
      <c r="AO1618" s="55">
        <f t="shared" si="386"/>
        <v>0</v>
      </c>
      <c r="AP1618" s="55">
        <f t="shared" si="386"/>
        <v>0</v>
      </c>
      <c r="AQ1618" s="55">
        <f t="shared" si="386"/>
        <v>0</v>
      </c>
      <c r="AR1618" s="55">
        <f t="shared" si="386"/>
        <v>0</v>
      </c>
      <c r="AS1618" s="55">
        <f t="shared" si="386"/>
        <v>0</v>
      </c>
      <c r="AT1618" s="55">
        <f t="shared" si="386"/>
        <v>0</v>
      </c>
      <c r="AU1618" s="55">
        <f t="shared" si="386"/>
        <v>0</v>
      </c>
      <c r="AV1618" s="54">
        <f t="shared" si="390"/>
        <v>0</v>
      </c>
      <c r="AW1618" s="54">
        <f t="shared" si="391"/>
        <v>0</v>
      </c>
      <c r="AX1618" s="54">
        <f t="shared" si="392"/>
        <v>0</v>
      </c>
    </row>
    <row r="1619" spans="9:50">
      <c r="I1619" s="55">
        <f t="shared" si="388"/>
        <v>0</v>
      </c>
      <c r="J1619" s="55">
        <f t="shared" ref="J1619:Y1634" si="394">SUMIFS($F$2:$F$2000,$E$2:$E$2000,J$1,$A$2:$A$2000,$H1619)</f>
        <v>0</v>
      </c>
      <c r="K1619" s="55">
        <f t="shared" si="394"/>
        <v>0</v>
      </c>
      <c r="L1619" s="55">
        <f t="shared" si="394"/>
        <v>0</v>
      </c>
      <c r="M1619" s="55">
        <f t="shared" si="394"/>
        <v>0</v>
      </c>
      <c r="N1619" s="55">
        <f t="shared" si="394"/>
        <v>0</v>
      </c>
      <c r="O1619" s="55">
        <f t="shared" si="394"/>
        <v>0</v>
      </c>
      <c r="P1619" s="55">
        <f t="shared" si="394"/>
        <v>0</v>
      </c>
      <c r="Q1619" s="55">
        <f t="shared" si="394"/>
        <v>0</v>
      </c>
      <c r="R1619" s="55">
        <f t="shared" si="394"/>
        <v>0</v>
      </c>
      <c r="S1619" s="55">
        <f t="shared" si="394"/>
        <v>0</v>
      </c>
      <c r="T1619" s="55">
        <f t="shared" si="394"/>
        <v>0</v>
      </c>
      <c r="U1619" s="55">
        <f t="shared" si="394"/>
        <v>0</v>
      </c>
      <c r="V1619" s="55">
        <f t="shared" si="394"/>
        <v>0</v>
      </c>
      <c r="W1619" s="55">
        <f t="shared" si="394"/>
        <v>0</v>
      </c>
      <c r="X1619" s="55">
        <f t="shared" si="394"/>
        <v>0</v>
      </c>
      <c r="Y1619" s="55">
        <f t="shared" si="394"/>
        <v>0</v>
      </c>
      <c r="Z1619" s="55">
        <f t="shared" si="393"/>
        <v>0</v>
      </c>
      <c r="AA1619" s="55">
        <f t="shared" si="393"/>
        <v>0</v>
      </c>
      <c r="AB1619" s="55">
        <f t="shared" si="393"/>
        <v>0</v>
      </c>
      <c r="AC1619" s="55">
        <f t="shared" si="393"/>
        <v>0</v>
      </c>
      <c r="AD1619" s="55">
        <f t="shared" si="393"/>
        <v>0</v>
      </c>
      <c r="AE1619" s="55">
        <f t="shared" si="393"/>
        <v>0</v>
      </c>
      <c r="AF1619" s="55">
        <f t="shared" si="393"/>
        <v>0</v>
      </c>
      <c r="AG1619" s="55">
        <f t="shared" si="393"/>
        <v>0</v>
      </c>
      <c r="AH1619" s="55">
        <f t="shared" si="393"/>
        <v>0</v>
      </c>
      <c r="AI1619" s="55">
        <f t="shared" si="393"/>
        <v>0</v>
      </c>
      <c r="AJ1619" s="55">
        <f t="shared" si="393"/>
        <v>0</v>
      </c>
      <c r="AK1619" s="55">
        <f t="shared" si="393"/>
        <v>0</v>
      </c>
      <c r="AL1619" s="55">
        <f t="shared" si="393"/>
        <v>0</v>
      </c>
      <c r="AM1619" s="55">
        <f t="shared" si="393"/>
        <v>0</v>
      </c>
      <c r="AN1619" s="55">
        <f t="shared" si="393"/>
        <v>0</v>
      </c>
      <c r="AO1619" s="55">
        <f t="shared" si="386"/>
        <v>0</v>
      </c>
      <c r="AP1619" s="55">
        <f t="shared" si="386"/>
        <v>0</v>
      </c>
      <c r="AQ1619" s="55">
        <f t="shared" si="386"/>
        <v>0</v>
      </c>
      <c r="AR1619" s="55">
        <f t="shared" si="386"/>
        <v>0</v>
      </c>
      <c r="AS1619" s="55">
        <f t="shared" si="386"/>
        <v>0</v>
      </c>
      <c r="AT1619" s="55">
        <f t="shared" si="386"/>
        <v>0</v>
      </c>
      <c r="AU1619" s="55">
        <f t="shared" si="386"/>
        <v>0</v>
      </c>
      <c r="AV1619" s="54">
        <f t="shared" si="390"/>
        <v>0</v>
      </c>
      <c r="AW1619" s="54">
        <f t="shared" si="391"/>
        <v>0</v>
      </c>
      <c r="AX1619" s="54">
        <f t="shared" si="392"/>
        <v>0</v>
      </c>
    </row>
    <row r="1620" spans="9:50">
      <c r="I1620" s="55">
        <f t="shared" si="388"/>
        <v>0</v>
      </c>
      <c r="J1620" s="55">
        <f t="shared" si="394"/>
        <v>0</v>
      </c>
      <c r="K1620" s="55">
        <f t="shared" si="394"/>
        <v>0</v>
      </c>
      <c r="L1620" s="55">
        <f t="shared" si="394"/>
        <v>0</v>
      </c>
      <c r="M1620" s="55">
        <f t="shared" si="394"/>
        <v>0</v>
      </c>
      <c r="N1620" s="55">
        <f t="shared" si="394"/>
        <v>0</v>
      </c>
      <c r="O1620" s="55">
        <f t="shared" si="394"/>
        <v>0</v>
      </c>
      <c r="P1620" s="55">
        <f t="shared" si="394"/>
        <v>0</v>
      </c>
      <c r="Q1620" s="55">
        <f t="shared" si="394"/>
        <v>0</v>
      </c>
      <c r="R1620" s="55">
        <f t="shared" si="394"/>
        <v>0</v>
      </c>
      <c r="S1620" s="55">
        <f t="shared" si="394"/>
        <v>0</v>
      </c>
      <c r="T1620" s="55">
        <f t="shared" si="394"/>
        <v>0</v>
      </c>
      <c r="U1620" s="55">
        <f t="shared" si="394"/>
        <v>0</v>
      </c>
      <c r="V1620" s="55">
        <f t="shared" si="394"/>
        <v>0</v>
      </c>
      <c r="W1620" s="55">
        <f t="shared" si="394"/>
        <v>0</v>
      </c>
      <c r="X1620" s="55">
        <f t="shared" si="394"/>
        <v>0</v>
      </c>
      <c r="Y1620" s="55">
        <f t="shared" si="394"/>
        <v>0</v>
      </c>
      <c r="Z1620" s="55">
        <f t="shared" si="393"/>
        <v>0</v>
      </c>
      <c r="AA1620" s="55">
        <f t="shared" si="393"/>
        <v>0</v>
      </c>
      <c r="AB1620" s="55">
        <f t="shared" si="393"/>
        <v>0</v>
      </c>
      <c r="AC1620" s="55">
        <f t="shared" si="393"/>
        <v>0</v>
      </c>
      <c r="AD1620" s="55">
        <f t="shared" si="393"/>
        <v>0</v>
      </c>
      <c r="AE1620" s="55">
        <f t="shared" si="393"/>
        <v>0</v>
      </c>
      <c r="AF1620" s="55">
        <f t="shared" si="393"/>
        <v>0</v>
      </c>
      <c r="AG1620" s="55">
        <f t="shared" si="393"/>
        <v>0</v>
      </c>
      <c r="AH1620" s="55">
        <f t="shared" si="393"/>
        <v>0</v>
      </c>
      <c r="AI1620" s="55">
        <f t="shared" si="393"/>
        <v>0</v>
      </c>
      <c r="AJ1620" s="55">
        <f t="shared" si="393"/>
        <v>0</v>
      </c>
      <c r="AK1620" s="55">
        <f t="shared" si="393"/>
        <v>0</v>
      </c>
      <c r="AL1620" s="55">
        <f t="shared" si="393"/>
        <v>0</v>
      </c>
      <c r="AM1620" s="55">
        <f t="shared" si="393"/>
        <v>0</v>
      </c>
      <c r="AN1620" s="55">
        <f t="shared" si="393"/>
        <v>0</v>
      </c>
      <c r="AO1620" s="55">
        <f t="shared" si="386"/>
        <v>0</v>
      </c>
      <c r="AP1620" s="55">
        <f t="shared" si="386"/>
        <v>0</v>
      </c>
      <c r="AQ1620" s="55">
        <f t="shared" si="386"/>
        <v>0</v>
      </c>
      <c r="AR1620" s="55">
        <f t="shared" si="386"/>
        <v>0</v>
      </c>
      <c r="AS1620" s="55">
        <f t="shared" si="386"/>
        <v>0</v>
      </c>
      <c r="AT1620" s="55">
        <f t="shared" si="386"/>
        <v>0</v>
      </c>
      <c r="AU1620" s="55">
        <f t="shared" si="386"/>
        <v>0</v>
      </c>
      <c r="AV1620" s="54">
        <f t="shared" si="390"/>
        <v>0</v>
      </c>
      <c r="AW1620" s="54">
        <f t="shared" si="391"/>
        <v>0</v>
      </c>
      <c r="AX1620" s="54">
        <f t="shared" si="392"/>
        <v>0</v>
      </c>
    </row>
    <row r="1621" spans="9:50">
      <c r="I1621" s="55">
        <f t="shared" si="388"/>
        <v>0</v>
      </c>
      <c r="J1621" s="55">
        <f t="shared" si="394"/>
        <v>0</v>
      </c>
      <c r="K1621" s="55">
        <f t="shared" si="394"/>
        <v>0</v>
      </c>
      <c r="L1621" s="55">
        <f t="shared" si="394"/>
        <v>0</v>
      </c>
      <c r="M1621" s="55">
        <f t="shared" si="394"/>
        <v>0</v>
      </c>
      <c r="N1621" s="55">
        <f t="shared" si="394"/>
        <v>0</v>
      </c>
      <c r="O1621" s="55">
        <f t="shared" si="394"/>
        <v>0</v>
      </c>
      <c r="P1621" s="55">
        <f t="shared" si="394"/>
        <v>0</v>
      </c>
      <c r="Q1621" s="55">
        <f t="shared" si="394"/>
        <v>0</v>
      </c>
      <c r="R1621" s="55">
        <f t="shared" si="394"/>
        <v>0</v>
      </c>
      <c r="S1621" s="55">
        <f t="shared" si="394"/>
        <v>0</v>
      </c>
      <c r="T1621" s="55">
        <f t="shared" si="394"/>
        <v>0</v>
      </c>
      <c r="U1621" s="55">
        <f t="shared" si="394"/>
        <v>0</v>
      </c>
      <c r="V1621" s="55">
        <f t="shared" si="394"/>
        <v>0</v>
      </c>
      <c r="W1621" s="55">
        <f t="shared" si="394"/>
        <v>0</v>
      </c>
      <c r="X1621" s="55">
        <f t="shared" si="394"/>
        <v>0</v>
      </c>
      <c r="Y1621" s="55">
        <f t="shared" si="394"/>
        <v>0</v>
      </c>
      <c r="Z1621" s="55">
        <f t="shared" si="393"/>
        <v>0</v>
      </c>
      <c r="AA1621" s="55">
        <f t="shared" si="393"/>
        <v>0</v>
      </c>
      <c r="AB1621" s="55">
        <f t="shared" si="393"/>
        <v>0</v>
      </c>
      <c r="AC1621" s="55">
        <f t="shared" si="393"/>
        <v>0</v>
      </c>
      <c r="AD1621" s="55">
        <f t="shared" si="393"/>
        <v>0</v>
      </c>
      <c r="AE1621" s="55">
        <f t="shared" si="393"/>
        <v>0</v>
      </c>
      <c r="AF1621" s="55">
        <f t="shared" si="393"/>
        <v>0</v>
      </c>
      <c r="AG1621" s="55">
        <f t="shared" si="393"/>
        <v>0</v>
      </c>
      <c r="AH1621" s="55">
        <f t="shared" si="393"/>
        <v>0</v>
      </c>
      <c r="AI1621" s="55">
        <f t="shared" si="393"/>
        <v>0</v>
      </c>
      <c r="AJ1621" s="55">
        <f t="shared" si="393"/>
        <v>0</v>
      </c>
      <c r="AK1621" s="55">
        <f t="shared" si="393"/>
        <v>0</v>
      </c>
      <c r="AL1621" s="55">
        <f t="shared" si="393"/>
        <v>0</v>
      </c>
      <c r="AM1621" s="55">
        <f t="shared" si="393"/>
        <v>0</v>
      </c>
      <c r="AN1621" s="55">
        <f t="shared" si="393"/>
        <v>0</v>
      </c>
      <c r="AO1621" s="55">
        <f t="shared" si="386"/>
        <v>0</v>
      </c>
      <c r="AP1621" s="55">
        <f t="shared" si="386"/>
        <v>0</v>
      </c>
      <c r="AQ1621" s="55">
        <f t="shared" si="386"/>
        <v>0</v>
      </c>
      <c r="AR1621" s="55">
        <f t="shared" si="386"/>
        <v>0</v>
      </c>
      <c r="AS1621" s="55">
        <f t="shared" si="386"/>
        <v>0</v>
      </c>
      <c r="AT1621" s="55">
        <f t="shared" si="386"/>
        <v>0</v>
      </c>
      <c r="AU1621" s="55">
        <f t="shared" si="386"/>
        <v>0</v>
      </c>
      <c r="AV1621" s="54">
        <f t="shared" si="390"/>
        <v>0</v>
      </c>
      <c r="AW1621" s="54">
        <f t="shared" si="391"/>
        <v>0</v>
      </c>
      <c r="AX1621" s="54">
        <f t="shared" si="392"/>
        <v>0</v>
      </c>
    </row>
    <row r="1622" spans="9:50">
      <c r="I1622" s="55">
        <f t="shared" si="388"/>
        <v>0</v>
      </c>
      <c r="J1622" s="55">
        <f t="shared" si="394"/>
        <v>0</v>
      </c>
      <c r="K1622" s="55">
        <f t="shared" si="394"/>
        <v>0</v>
      </c>
      <c r="L1622" s="55">
        <f t="shared" si="394"/>
        <v>0</v>
      </c>
      <c r="M1622" s="55">
        <f t="shared" si="394"/>
        <v>0</v>
      </c>
      <c r="N1622" s="55">
        <f t="shared" si="394"/>
        <v>0</v>
      </c>
      <c r="O1622" s="55">
        <f t="shared" si="394"/>
        <v>0</v>
      </c>
      <c r="P1622" s="55">
        <f t="shared" si="394"/>
        <v>0</v>
      </c>
      <c r="Q1622" s="55">
        <f t="shared" si="394"/>
        <v>0</v>
      </c>
      <c r="R1622" s="55">
        <f t="shared" si="394"/>
        <v>0</v>
      </c>
      <c r="S1622" s="55">
        <f t="shared" si="394"/>
        <v>0</v>
      </c>
      <c r="T1622" s="55">
        <f t="shared" si="394"/>
        <v>0</v>
      </c>
      <c r="U1622" s="55">
        <f t="shared" si="394"/>
        <v>0</v>
      </c>
      <c r="V1622" s="55">
        <f t="shared" si="394"/>
        <v>0</v>
      </c>
      <c r="W1622" s="55">
        <f t="shared" si="394"/>
        <v>0</v>
      </c>
      <c r="X1622" s="55">
        <f t="shared" si="394"/>
        <v>0</v>
      </c>
      <c r="Y1622" s="55">
        <f t="shared" si="394"/>
        <v>0</v>
      </c>
      <c r="Z1622" s="55">
        <f t="shared" si="393"/>
        <v>0</v>
      </c>
      <c r="AA1622" s="55">
        <f t="shared" si="393"/>
        <v>0</v>
      </c>
      <c r="AB1622" s="55">
        <f t="shared" si="393"/>
        <v>0</v>
      </c>
      <c r="AC1622" s="55">
        <f t="shared" si="393"/>
        <v>0</v>
      </c>
      <c r="AD1622" s="55">
        <f t="shared" si="393"/>
        <v>0</v>
      </c>
      <c r="AE1622" s="55">
        <f t="shared" si="393"/>
        <v>0</v>
      </c>
      <c r="AF1622" s="55">
        <f t="shared" si="393"/>
        <v>0</v>
      </c>
      <c r="AG1622" s="55">
        <f t="shared" si="393"/>
        <v>0</v>
      </c>
      <c r="AH1622" s="55">
        <f t="shared" si="393"/>
        <v>0</v>
      </c>
      <c r="AI1622" s="55">
        <f t="shared" si="393"/>
        <v>0</v>
      </c>
      <c r="AJ1622" s="55">
        <f t="shared" si="393"/>
        <v>0</v>
      </c>
      <c r="AK1622" s="55">
        <f t="shared" si="393"/>
        <v>0</v>
      </c>
      <c r="AL1622" s="55">
        <f t="shared" si="393"/>
        <v>0</v>
      </c>
      <c r="AM1622" s="55">
        <f t="shared" si="393"/>
        <v>0</v>
      </c>
      <c r="AN1622" s="55">
        <f t="shared" si="393"/>
        <v>0</v>
      </c>
      <c r="AO1622" s="55">
        <f t="shared" si="386"/>
        <v>0</v>
      </c>
      <c r="AP1622" s="55">
        <f t="shared" si="386"/>
        <v>0</v>
      </c>
      <c r="AQ1622" s="55">
        <f t="shared" si="386"/>
        <v>0</v>
      </c>
      <c r="AR1622" s="55">
        <f t="shared" si="386"/>
        <v>0</v>
      </c>
      <c r="AS1622" s="55">
        <f t="shared" si="386"/>
        <v>0</v>
      </c>
      <c r="AT1622" s="55">
        <f t="shared" si="386"/>
        <v>0</v>
      </c>
      <c r="AU1622" s="55">
        <f t="shared" si="386"/>
        <v>0</v>
      </c>
      <c r="AV1622" s="54">
        <f t="shared" si="390"/>
        <v>0</v>
      </c>
      <c r="AW1622" s="54">
        <f t="shared" si="391"/>
        <v>0</v>
      </c>
      <c r="AX1622" s="54">
        <f t="shared" si="392"/>
        <v>0</v>
      </c>
    </row>
    <row r="1623" spans="9:50">
      <c r="I1623" s="55">
        <f t="shared" si="388"/>
        <v>0</v>
      </c>
      <c r="J1623" s="55">
        <f t="shared" si="394"/>
        <v>0</v>
      </c>
      <c r="K1623" s="55">
        <f t="shared" si="394"/>
        <v>0</v>
      </c>
      <c r="L1623" s="55">
        <f t="shared" si="394"/>
        <v>0</v>
      </c>
      <c r="M1623" s="55">
        <f t="shared" si="394"/>
        <v>0</v>
      </c>
      <c r="N1623" s="55">
        <f t="shared" si="394"/>
        <v>0</v>
      </c>
      <c r="O1623" s="55">
        <f t="shared" si="394"/>
        <v>0</v>
      </c>
      <c r="P1623" s="55">
        <f t="shared" si="394"/>
        <v>0</v>
      </c>
      <c r="Q1623" s="55">
        <f t="shared" si="394"/>
        <v>0</v>
      </c>
      <c r="R1623" s="55">
        <f t="shared" si="394"/>
        <v>0</v>
      </c>
      <c r="S1623" s="55">
        <f t="shared" si="394"/>
        <v>0</v>
      </c>
      <c r="T1623" s="55">
        <f t="shared" si="394"/>
        <v>0</v>
      </c>
      <c r="U1623" s="55">
        <f t="shared" si="394"/>
        <v>0</v>
      </c>
      <c r="V1623" s="55">
        <f t="shared" si="394"/>
        <v>0</v>
      </c>
      <c r="W1623" s="55">
        <f t="shared" si="394"/>
        <v>0</v>
      </c>
      <c r="X1623" s="55">
        <f t="shared" si="394"/>
        <v>0</v>
      </c>
      <c r="Y1623" s="55">
        <f t="shared" si="394"/>
        <v>0</v>
      </c>
      <c r="Z1623" s="55">
        <f t="shared" si="393"/>
        <v>0</v>
      </c>
      <c r="AA1623" s="55">
        <f t="shared" si="393"/>
        <v>0</v>
      </c>
      <c r="AB1623" s="55">
        <f t="shared" si="393"/>
        <v>0</v>
      </c>
      <c r="AC1623" s="55">
        <f t="shared" si="393"/>
        <v>0</v>
      </c>
      <c r="AD1623" s="55">
        <f t="shared" si="393"/>
        <v>0</v>
      </c>
      <c r="AE1623" s="55">
        <f t="shared" si="393"/>
        <v>0</v>
      </c>
      <c r="AF1623" s="55">
        <f t="shared" si="393"/>
        <v>0</v>
      </c>
      <c r="AG1623" s="55">
        <f t="shared" si="393"/>
        <v>0</v>
      </c>
      <c r="AH1623" s="55">
        <f t="shared" si="393"/>
        <v>0</v>
      </c>
      <c r="AI1623" s="55">
        <f t="shared" si="393"/>
        <v>0</v>
      </c>
      <c r="AJ1623" s="55">
        <f t="shared" si="393"/>
        <v>0</v>
      </c>
      <c r="AK1623" s="55">
        <f t="shared" si="393"/>
        <v>0</v>
      </c>
      <c r="AL1623" s="55">
        <f t="shared" si="393"/>
        <v>0</v>
      </c>
      <c r="AM1623" s="55">
        <f t="shared" si="393"/>
        <v>0</v>
      </c>
      <c r="AN1623" s="55">
        <f t="shared" si="393"/>
        <v>0</v>
      </c>
      <c r="AO1623" s="55">
        <f t="shared" si="386"/>
        <v>0</v>
      </c>
      <c r="AP1623" s="55">
        <f t="shared" si="386"/>
        <v>0</v>
      </c>
      <c r="AQ1623" s="55">
        <f t="shared" si="386"/>
        <v>0</v>
      </c>
      <c r="AR1623" s="55">
        <f t="shared" ref="AR1623:AU1623" si="395">SUMIFS($F$2:$F$2000,$E$2:$E$2000,AR$1,$A$2:$A$2000,$H1623)</f>
        <v>0</v>
      </c>
      <c r="AS1623" s="55">
        <f t="shared" si="395"/>
        <v>0</v>
      </c>
      <c r="AT1623" s="55">
        <f t="shared" si="395"/>
        <v>0</v>
      </c>
      <c r="AU1623" s="55">
        <f t="shared" si="395"/>
        <v>0</v>
      </c>
      <c r="AV1623" s="54">
        <f t="shared" si="390"/>
        <v>0</v>
      </c>
      <c r="AW1623" s="54">
        <f t="shared" si="391"/>
        <v>0</v>
      </c>
      <c r="AX1623" s="54">
        <f t="shared" si="392"/>
        <v>0</v>
      </c>
    </row>
    <row r="1624" spans="9:50">
      <c r="I1624" s="55">
        <f t="shared" si="388"/>
        <v>0</v>
      </c>
      <c r="J1624" s="55">
        <f t="shared" si="394"/>
        <v>0</v>
      </c>
      <c r="K1624" s="55">
        <f t="shared" si="394"/>
        <v>0</v>
      </c>
      <c r="L1624" s="55">
        <f t="shared" si="394"/>
        <v>0</v>
      </c>
      <c r="M1624" s="55">
        <f t="shared" si="394"/>
        <v>0</v>
      </c>
      <c r="N1624" s="55">
        <f t="shared" si="394"/>
        <v>0</v>
      </c>
      <c r="O1624" s="55">
        <f t="shared" si="394"/>
        <v>0</v>
      </c>
      <c r="P1624" s="55">
        <f t="shared" si="394"/>
        <v>0</v>
      </c>
      <c r="Q1624" s="55">
        <f t="shared" si="394"/>
        <v>0</v>
      </c>
      <c r="R1624" s="55">
        <f t="shared" si="394"/>
        <v>0</v>
      </c>
      <c r="S1624" s="55">
        <f t="shared" si="394"/>
        <v>0</v>
      </c>
      <c r="T1624" s="55">
        <f t="shared" si="394"/>
        <v>0</v>
      </c>
      <c r="U1624" s="55">
        <f t="shared" si="394"/>
        <v>0</v>
      </c>
      <c r="V1624" s="55">
        <f t="shared" si="394"/>
        <v>0</v>
      </c>
      <c r="W1624" s="55">
        <f t="shared" si="394"/>
        <v>0</v>
      </c>
      <c r="X1624" s="55">
        <f t="shared" si="394"/>
        <v>0</v>
      </c>
      <c r="Y1624" s="55">
        <f t="shared" si="394"/>
        <v>0</v>
      </c>
      <c r="Z1624" s="55">
        <f t="shared" si="393"/>
        <v>0</v>
      </c>
      <c r="AA1624" s="55">
        <f t="shared" si="393"/>
        <v>0</v>
      </c>
      <c r="AB1624" s="55">
        <f t="shared" si="393"/>
        <v>0</v>
      </c>
      <c r="AC1624" s="55">
        <f t="shared" si="393"/>
        <v>0</v>
      </c>
      <c r="AD1624" s="55">
        <f t="shared" si="393"/>
        <v>0</v>
      </c>
      <c r="AE1624" s="55">
        <f t="shared" si="393"/>
        <v>0</v>
      </c>
      <c r="AF1624" s="55">
        <f t="shared" si="393"/>
        <v>0</v>
      </c>
      <c r="AG1624" s="55">
        <f t="shared" si="393"/>
        <v>0</v>
      </c>
      <c r="AH1624" s="55">
        <f t="shared" si="393"/>
        <v>0</v>
      </c>
      <c r="AI1624" s="55">
        <f t="shared" si="393"/>
        <v>0</v>
      </c>
      <c r="AJ1624" s="55">
        <f t="shared" si="393"/>
        <v>0</v>
      </c>
      <c r="AK1624" s="55">
        <f t="shared" si="393"/>
        <v>0</v>
      </c>
      <c r="AL1624" s="55">
        <f t="shared" si="393"/>
        <v>0</v>
      </c>
      <c r="AM1624" s="55">
        <f t="shared" si="393"/>
        <v>0</v>
      </c>
      <c r="AN1624" s="55">
        <f t="shared" si="393"/>
        <v>0</v>
      </c>
      <c r="AO1624" s="55">
        <f t="shared" ref="AO1624:AU1660" si="396">SUMIFS($F$2:$F$2000,$E$2:$E$2000,AO$1,$A$2:$A$2000,$H1624)</f>
        <v>0</v>
      </c>
      <c r="AP1624" s="55">
        <f t="shared" si="396"/>
        <v>0</v>
      </c>
      <c r="AQ1624" s="55">
        <f t="shared" si="396"/>
        <v>0</v>
      </c>
      <c r="AR1624" s="55">
        <f t="shared" si="396"/>
        <v>0</v>
      </c>
      <c r="AS1624" s="55">
        <f t="shared" si="396"/>
        <v>0</v>
      </c>
      <c r="AT1624" s="55">
        <f t="shared" si="396"/>
        <v>0</v>
      </c>
      <c r="AU1624" s="55">
        <f t="shared" si="396"/>
        <v>0</v>
      </c>
      <c r="AV1624" s="54">
        <f t="shared" si="390"/>
        <v>0</v>
      </c>
      <c r="AW1624" s="54">
        <f t="shared" si="391"/>
        <v>0</v>
      </c>
      <c r="AX1624" s="54">
        <f t="shared" si="392"/>
        <v>0</v>
      </c>
    </row>
    <row r="1625" spans="9:50">
      <c r="I1625" s="55">
        <f t="shared" si="388"/>
        <v>0</v>
      </c>
      <c r="J1625" s="55">
        <f t="shared" si="394"/>
        <v>0</v>
      </c>
      <c r="K1625" s="55">
        <f t="shared" si="394"/>
        <v>0</v>
      </c>
      <c r="L1625" s="55">
        <f t="shared" si="394"/>
        <v>0</v>
      </c>
      <c r="M1625" s="55">
        <f t="shared" si="394"/>
        <v>0</v>
      </c>
      <c r="N1625" s="55">
        <f t="shared" si="394"/>
        <v>0</v>
      </c>
      <c r="O1625" s="55">
        <f t="shared" si="394"/>
        <v>0</v>
      </c>
      <c r="P1625" s="55">
        <f t="shared" si="394"/>
        <v>0</v>
      </c>
      <c r="Q1625" s="55">
        <f t="shared" si="394"/>
        <v>0</v>
      </c>
      <c r="R1625" s="55">
        <f t="shared" si="394"/>
        <v>0</v>
      </c>
      <c r="S1625" s="55">
        <f t="shared" si="394"/>
        <v>0</v>
      </c>
      <c r="T1625" s="55">
        <f t="shared" si="394"/>
        <v>0</v>
      </c>
      <c r="U1625" s="55">
        <f t="shared" si="394"/>
        <v>0</v>
      </c>
      <c r="V1625" s="55">
        <f t="shared" si="394"/>
        <v>0</v>
      </c>
      <c r="W1625" s="55">
        <f t="shared" si="394"/>
        <v>0</v>
      </c>
      <c r="X1625" s="55">
        <f t="shared" si="394"/>
        <v>0</v>
      </c>
      <c r="Y1625" s="55">
        <f t="shared" si="394"/>
        <v>0</v>
      </c>
      <c r="Z1625" s="55">
        <f t="shared" si="393"/>
        <v>0</v>
      </c>
      <c r="AA1625" s="55">
        <f t="shared" si="393"/>
        <v>0</v>
      </c>
      <c r="AB1625" s="55">
        <f t="shared" si="393"/>
        <v>0</v>
      </c>
      <c r="AC1625" s="55">
        <f t="shared" si="393"/>
        <v>0</v>
      </c>
      <c r="AD1625" s="55">
        <f t="shared" si="393"/>
        <v>0</v>
      </c>
      <c r="AE1625" s="55">
        <f t="shared" si="393"/>
        <v>0</v>
      </c>
      <c r="AF1625" s="55">
        <f t="shared" si="393"/>
        <v>0</v>
      </c>
      <c r="AG1625" s="55">
        <f t="shared" si="393"/>
        <v>0</v>
      </c>
      <c r="AH1625" s="55">
        <f t="shared" si="393"/>
        <v>0</v>
      </c>
      <c r="AI1625" s="55">
        <f t="shared" si="393"/>
        <v>0</v>
      </c>
      <c r="AJ1625" s="55">
        <f t="shared" si="393"/>
        <v>0</v>
      </c>
      <c r="AK1625" s="55">
        <f t="shared" si="393"/>
        <v>0</v>
      </c>
      <c r="AL1625" s="55">
        <f t="shared" si="393"/>
        <v>0</v>
      </c>
      <c r="AM1625" s="55">
        <f t="shared" si="393"/>
        <v>0</v>
      </c>
      <c r="AN1625" s="55">
        <f t="shared" si="393"/>
        <v>0</v>
      </c>
      <c r="AO1625" s="55">
        <f t="shared" si="396"/>
        <v>0</v>
      </c>
      <c r="AP1625" s="55">
        <f t="shared" si="396"/>
        <v>0</v>
      </c>
      <c r="AQ1625" s="55">
        <f t="shared" si="396"/>
        <v>0</v>
      </c>
      <c r="AR1625" s="55">
        <f t="shared" si="396"/>
        <v>0</v>
      </c>
      <c r="AS1625" s="55">
        <f t="shared" si="396"/>
        <v>0</v>
      </c>
      <c r="AT1625" s="55">
        <f t="shared" si="396"/>
        <v>0</v>
      </c>
      <c r="AU1625" s="55">
        <f t="shared" si="396"/>
        <v>0</v>
      </c>
      <c r="AV1625" s="54">
        <f t="shared" si="390"/>
        <v>0</v>
      </c>
      <c r="AW1625" s="54">
        <f t="shared" si="391"/>
        <v>0</v>
      </c>
      <c r="AX1625" s="54">
        <f t="shared" si="392"/>
        <v>0</v>
      </c>
    </row>
    <row r="1626" spans="9:50">
      <c r="I1626" s="55">
        <f t="shared" si="388"/>
        <v>0</v>
      </c>
      <c r="J1626" s="55">
        <f t="shared" si="394"/>
        <v>0</v>
      </c>
      <c r="K1626" s="55">
        <f t="shared" si="394"/>
        <v>0</v>
      </c>
      <c r="L1626" s="55">
        <f t="shared" si="394"/>
        <v>0</v>
      </c>
      <c r="M1626" s="55">
        <f t="shared" si="394"/>
        <v>0</v>
      </c>
      <c r="N1626" s="55">
        <f t="shared" si="394"/>
        <v>0</v>
      </c>
      <c r="O1626" s="55">
        <f t="shared" si="394"/>
        <v>0</v>
      </c>
      <c r="P1626" s="55">
        <f t="shared" si="394"/>
        <v>0</v>
      </c>
      <c r="Q1626" s="55">
        <f t="shared" si="394"/>
        <v>0</v>
      </c>
      <c r="R1626" s="55">
        <f t="shared" si="394"/>
        <v>0</v>
      </c>
      <c r="S1626" s="55">
        <f t="shared" si="394"/>
        <v>0</v>
      </c>
      <c r="T1626" s="55">
        <f t="shared" si="394"/>
        <v>0</v>
      </c>
      <c r="U1626" s="55">
        <f t="shared" si="394"/>
        <v>0</v>
      </c>
      <c r="V1626" s="55">
        <f t="shared" si="394"/>
        <v>0</v>
      </c>
      <c r="W1626" s="55">
        <f t="shared" si="394"/>
        <v>0</v>
      </c>
      <c r="X1626" s="55">
        <f t="shared" si="394"/>
        <v>0</v>
      </c>
      <c r="Y1626" s="55">
        <f t="shared" si="394"/>
        <v>0</v>
      </c>
      <c r="Z1626" s="55">
        <f t="shared" si="393"/>
        <v>0</v>
      </c>
      <c r="AA1626" s="55">
        <f t="shared" si="393"/>
        <v>0</v>
      </c>
      <c r="AB1626" s="55">
        <f t="shared" si="393"/>
        <v>0</v>
      </c>
      <c r="AC1626" s="55">
        <f t="shared" si="393"/>
        <v>0</v>
      </c>
      <c r="AD1626" s="55">
        <f t="shared" si="393"/>
        <v>0</v>
      </c>
      <c r="AE1626" s="55">
        <f t="shared" si="393"/>
        <v>0</v>
      </c>
      <c r="AF1626" s="55">
        <f t="shared" si="393"/>
        <v>0</v>
      </c>
      <c r="AG1626" s="55">
        <f t="shared" si="393"/>
        <v>0</v>
      </c>
      <c r="AH1626" s="55">
        <f t="shared" si="393"/>
        <v>0</v>
      </c>
      <c r="AI1626" s="55">
        <f t="shared" si="393"/>
        <v>0</v>
      </c>
      <c r="AJ1626" s="55">
        <f t="shared" si="393"/>
        <v>0</v>
      </c>
      <c r="AK1626" s="55">
        <f t="shared" si="393"/>
        <v>0</v>
      </c>
      <c r="AL1626" s="55">
        <f t="shared" si="393"/>
        <v>0</v>
      </c>
      <c r="AM1626" s="55">
        <f t="shared" si="393"/>
        <v>0</v>
      </c>
      <c r="AN1626" s="55">
        <f t="shared" si="393"/>
        <v>0</v>
      </c>
      <c r="AO1626" s="55">
        <f t="shared" si="396"/>
        <v>0</v>
      </c>
      <c r="AP1626" s="55">
        <f t="shared" si="396"/>
        <v>0</v>
      </c>
      <c r="AQ1626" s="55">
        <f t="shared" si="396"/>
        <v>0</v>
      </c>
      <c r="AR1626" s="55">
        <f t="shared" si="396"/>
        <v>0</v>
      </c>
      <c r="AS1626" s="55">
        <f t="shared" si="396"/>
        <v>0</v>
      </c>
      <c r="AT1626" s="55">
        <f t="shared" si="396"/>
        <v>0</v>
      </c>
      <c r="AU1626" s="55">
        <f t="shared" si="396"/>
        <v>0</v>
      </c>
      <c r="AV1626" s="54">
        <f t="shared" si="390"/>
        <v>0</v>
      </c>
      <c r="AW1626" s="54">
        <f t="shared" si="391"/>
        <v>0</v>
      </c>
      <c r="AX1626" s="54">
        <f t="shared" si="392"/>
        <v>0</v>
      </c>
    </row>
    <row r="1627" spans="9:50">
      <c r="I1627" s="55">
        <f t="shared" si="388"/>
        <v>0</v>
      </c>
      <c r="J1627" s="55">
        <f t="shared" si="394"/>
        <v>0</v>
      </c>
      <c r="K1627" s="55">
        <f t="shared" si="394"/>
        <v>0</v>
      </c>
      <c r="L1627" s="55">
        <f t="shared" si="394"/>
        <v>0</v>
      </c>
      <c r="M1627" s="55">
        <f t="shared" si="394"/>
        <v>0</v>
      </c>
      <c r="N1627" s="55">
        <f t="shared" si="394"/>
        <v>0</v>
      </c>
      <c r="O1627" s="55">
        <f t="shared" si="394"/>
        <v>0</v>
      </c>
      <c r="P1627" s="55">
        <f t="shared" si="394"/>
        <v>0</v>
      </c>
      <c r="Q1627" s="55">
        <f t="shared" si="394"/>
        <v>0</v>
      </c>
      <c r="R1627" s="55">
        <f t="shared" si="394"/>
        <v>0</v>
      </c>
      <c r="S1627" s="55">
        <f t="shared" si="394"/>
        <v>0</v>
      </c>
      <c r="T1627" s="55">
        <f t="shared" si="394"/>
        <v>0</v>
      </c>
      <c r="U1627" s="55">
        <f t="shared" si="394"/>
        <v>0</v>
      </c>
      <c r="V1627" s="55">
        <f t="shared" si="394"/>
        <v>0</v>
      </c>
      <c r="W1627" s="55">
        <f t="shared" si="394"/>
        <v>0</v>
      </c>
      <c r="X1627" s="55">
        <f t="shared" si="394"/>
        <v>0</v>
      </c>
      <c r="Y1627" s="55">
        <f t="shared" si="394"/>
        <v>0</v>
      </c>
      <c r="Z1627" s="55">
        <f t="shared" si="393"/>
        <v>0</v>
      </c>
      <c r="AA1627" s="55">
        <f t="shared" si="393"/>
        <v>0</v>
      </c>
      <c r="AB1627" s="55">
        <f t="shared" si="393"/>
        <v>0</v>
      </c>
      <c r="AC1627" s="55">
        <f t="shared" si="393"/>
        <v>0</v>
      </c>
      <c r="AD1627" s="55">
        <f t="shared" si="393"/>
        <v>0</v>
      </c>
      <c r="AE1627" s="55">
        <f t="shared" si="393"/>
        <v>0</v>
      </c>
      <c r="AF1627" s="55">
        <f t="shared" si="393"/>
        <v>0</v>
      </c>
      <c r="AG1627" s="55">
        <f t="shared" si="393"/>
        <v>0</v>
      </c>
      <c r="AH1627" s="55">
        <f t="shared" si="393"/>
        <v>0</v>
      </c>
      <c r="AI1627" s="55">
        <f t="shared" si="393"/>
        <v>0</v>
      </c>
      <c r="AJ1627" s="55">
        <f t="shared" si="393"/>
        <v>0</v>
      </c>
      <c r="AK1627" s="55">
        <f t="shared" si="393"/>
        <v>0</v>
      </c>
      <c r="AL1627" s="55">
        <f t="shared" si="393"/>
        <v>0</v>
      </c>
      <c r="AM1627" s="55">
        <f t="shared" si="393"/>
        <v>0</v>
      </c>
      <c r="AN1627" s="55">
        <f t="shared" si="393"/>
        <v>0</v>
      </c>
      <c r="AO1627" s="55">
        <f t="shared" si="396"/>
        <v>0</v>
      </c>
      <c r="AP1627" s="55">
        <f t="shared" si="396"/>
        <v>0</v>
      </c>
      <c r="AQ1627" s="55">
        <f t="shared" si="396"/>
        <v>0</v>
      </c>
      <c r="AR1627" s="55">
        <f t="shared" si="396"/>
        <v>0</v>
      </c>
      <c r="AS1627" s="55">
        <f t="shared" si="396"/>
        <v>0</v>
      </c>
      <c r="AT1627" s="55">
        <f t="shared" si="396"/>
        <v>0</v>
      </c>
      <c r="AU1627" s="55">
        <f t="shared" si="396"/>
        <v>0</v>
      </c>
      <c r="AV1627" s="54">
        <f t="shared" si="390"/>
        <v>0</v>
      </c>
      <c r="AW1627" s="54">
        <f t="shared" si="391"/>
        <v>0</v>
      </c>
      <c r="AX1627" s="54">
        <f t="shared" si="392"/>
        <v>0</v>
      </c>
    </row>
    <row r="1628" spans="9:50">
      <c r="I1628" s="55">
        <f t="shared" si="388"/>
        <v>0</v>
      </c>
      <c r="J1628" s="55">
        <f t="shared" si="394"/>
        <v>0</v>
      </c>
      <c r="K1628" s="55">
        <f t="shared" si="394"/>
        <v>0</v>
      </c>
      <c r="L1628" s="55">
        <f t="shared" si="394"/>
        <v>0</v>
      </c>
      <c r="M1628" s="55">
        <f t="shared" si="394"/>
        <v>0</v>
      </c>
      <c r="N1628" s="55">
        <f t="shared" si="394"/>
        <v>0</v>
      </c>
      <c r="O1628" s="55">
        <f t="shared" si="394"/>
        <v>0</v>
      </c>
      <c r="P1628" s="55">
        <f t="shared" si="394"/>
        <v>0</v>
      </c>
      <c r="Q1628" s="55">
        <f t="shared" si="394"/>
        <v>0</v>
      </c>
      <c r="R1628" s="55">
        <f t="shared" si="394"/>
        <v>0</v>
      </c>
      <c r="S1628" s="55">
        <f t="shared" si="394"/>
        <v>0</v>
      </c>
      <c r="T1628" s="55">
        <f t="shared" si="394"/>
        <v>0</v>
      </c>
      <c r="U1628" s="55">
        <f t="shared" si="394"/>
        <v>0</v>
      </c>
      <c r="V1628" s="55">
        <f t="shared" si="394"/>
        <v>0</v>
      </c>
      <c r="W1628" s="55">
        <f t="shared" si="394"/>
        <v>0</v>
      </c>
      <c r="X1628" s="55">
        <f t="shared" si="394"/>
        <v>0</v>
      </c>
      <c r="Y1628" s="55">
        <f t="shared" si="394"/>
        <v>0</v>
      </c>
      <c r="Z1628" s="55">
        <f t="shared" si="393"/>
        <v>0</v>
      </c>
      <c r="AA1628" s="55">
        <f t="shared" si="393"/>
        <v>0</v>
      </c>
      <c r="AB1628" s="55">
        <f t="shared" si="393"/>
        <v>0</v>
      </c>
      <c r="AC1628" s="55">
        <f t="shared" si="393"/>
        <v>0</v>
      </c>
      <c r="AD1628" s="55">
        <f t="shared" si="393"/>
        <v>0</v>
      </c>
      <c r="AE1628" s="55">
        <f t="shared" si="393"/>
        <v>0</v>
      </c>
      <c r="AF1628" s="55">
        <f t="shared" si="393"/>
        <v>0</v>
      </c>
      <c r="AG1628" s="55">
        <f t="shared" si="393"/>
        <v>0</v>
      </c>
      <c r="AH1628" s="55">
        <f t="shared" si="393"/>
        <v>0</v>
      </c>
      <c r="AI1628" s="55">
        <f t="shared" si="393"/>
        <v>0</v>
      </c>
      <c r="AJ1628" s="55">
        <f t="shared" si="393"/>
        <v>0</v>
      </c>
      <c r="AK1628" s="55">
        <f t="shared" si="393"/>
        <v>0</v>
      </c>
      <c r="AL1628" s="55">
        <f t="shared" si="393"/>
        <v>0</v>
      </c>
      <c r="AM1628" s="55">
        <f t="shared" si="393"/>
        <v>0</v>
      </c>
      <c r="AN1628" s="55">
        <f t="shared" si="393"/>
        <v>0</v>
      </c>
      <c r="AO1628" s="55">
        <f t="shared" si="396"/>
        <v>0</v>
      </c>
      <c r="AP1628" s="55">
        <f t="shared" si="396"/>
        <v>0</v>
      </c>
      <c r="AQ1628" s="55">
        <f t="shared" si="396"/>
        <v>0</v>
      </c>
      <c r="AR1628" s="55">
        <f t="shared" si="396"/>
        <v>0</v>
      </c>
      <c r="AS1628" s="55">
        <f t="shared" si="396"/>
        <v>0</v>
      </c>
      <c r="AT1628" s="55">
        <f t="shared" si="396"/>
        <v>0</v>
      </c>
      <c r="AU1628" s="55">
        <f t="shared" si="396"/>
        <v>0</v>
      </c>
      <c r="AV1628" s="54">
        <f t="shared" si="390"/>
        <v>0</v>
      </c>
      <c r="AW1628" s="54">
        <f t="shared" si="391"/>
        <v>0</v>
      </c>
      <c r="AX1628" s="54">
        <f t="shared" si="392"/>
        <v>0</v>
      </c>
    </row>
    <row r="1629" spans="9:50">
      <c r="I1629" s="55">
        <f t="shared" si="388"/>
        <v>0</v>
      </c>
      <c r="J1629" s="55">
        <f t="shared" si="394"/>
        <v>0</v>
      </c>
      <c r="K1629" s="55">
        <f t="shared" si="394"/>
        <v>0</v>
      </c>
      <c r="L1629" s="55">
        <f t="shared" si="394"/>
        <v>0</v>
      </c>
      <c r="M1629" s="55">
        <f t="shared" si="394"/>
        <v>0</v>
      </c>
      <c r="N1629" s="55">
        <f t="shared" si="394"/>
        <v>0</v>
      </c>
      <c r="O1629" s="55">
        <f t="shared" si="394"/>
        <v>0</v>
      </c>
      <c r="P1629" s="55">
        <f t="shared" si="394"/>
        <v>0</v>
      </c>
      <c r="Q1629" s="55">
        <f t="shared" si="394"/>
        <v>0</v>
      </c>
      <c r="R1629" s="55">
        <f t="shared" si="394"/>
        <v>0</v>
      </c>
      <c r="S1629" s="55">
        <f t="shared" si="394"/>
        <v>0</v>
      </c>
      <c r="T1629" s="55">
        <f t="shared" si="394"/>
        <v>0</v>
      </c>
      <c r="U1629" s="55">
        <f t="shared" si="394"/>
        <v>0</v>
      </c>
      <c r="V1629" s="55">
        <f t="shared" si="394"/>
        <v>0</v>
      </c>
      <c r="W1629" s="55">
        <f t="shared" si="394"/>
        <v>0</v>
      </c>
      <c r="X1629" s="55">
        <f t="shared" si="394"/>
        <v>0</v>
      </c>
      <c r="Y1629" s="55">
        <f t="shared" si="394"/>
        <v>0</v>
      </c>
      <c r="Z1629" s="55">
        <f t="shared" si="393"/>
        <v>0</v>
      </c>
      <c r="AA1629" s="55">
        <f t="shared" si="393"/>
        <v>0</v>
      </c>
      <c r="AB1629" s="55">
        <f t="shared" si="393"/>
        <v>0</v>
      </c>
      <c r="AC1629" s="55">
        <f t="shared" si="393"/>
        <v>0</v>
      </c>
      <c r="AD1629" s="55">
        <f t="shared" si="393"/>
        <v>0</v>
      </c>
      <c r="AE1629" s="55">
        <f t="shared" si="393"/>
        <v>0</v>
      </c>
      <c r="AF1629" s="55">
        <f t="shared" si="393"/>
        <v>0</v>
      </c>
      <c r="AG1629" s="55">
        <f t="shared" si="393"/>
        <v>0</v>
      </c>
      <c r="AH1629" s="55">
        <f t="shared" si="393"/>
        <v>0</v>
      </c>
      <c r="AI1629" s="55">
        <f t="shared" si="393"/>
        <v>0</v>
      </c>
      <c r="AJ1629" s="55">
        <f t="shared" si="393"/>
        <v>0</v>
      </c>
      <c r="AK1629" s="55">
        <f t="shared" si="393"/>
        <v>0</v>
      </c>
      <c r="AL1629" s="55">
        <f t="shared" si="393"/>
        <v>0</v>
      </c>
      <c r="AM1629" s="55">
        <f t="shared" si="393"/>
        <v>0</v>
      </c>
      <c r="AN1629" s="55">
        <f t="shared" si="393"/>
        <v>0</v>
      </c>
      <c r="AO1629" s="55">
        <f t="shared" si="396"/>
        <v>0</v>
      </c>
      <c r="AP1629" s="55">
        <f t="shared" si="396"/>
        <v>0</v>
      </c>
      <c r="AQ1629" s="55">
        <f t="shared" si="396"/>
        <v>0</v>
      </c>
      <c r="AR1629" s="55">
        <f t="shared" si="396"/>
        <v>0</v>
      </c>
      <c r="AS1629" s="55">
        <f t="shared" si="396"/>
        <v>0</v>
      </c>
      <c r="AT1629" s="55">
        <f t="shared" si="396"/>
        <v>0</v>
      </c>
      <c r="AU1629" s="55">
        <f t="shared" si="396"/>
        <v>0</v>
      </c>
      <c r="AV1629" s="54">
        <f t="shared" si="390"/>
        <v>0</v>
      </c>
      <c r="AW1629" s="54">
        <f t="shared" si="391"/>
        <v>0</v>
      </c>
      <c r="AX1629" s="54">
        <f t="shared" si="392"/>
        <v>0</v>
      </c>
    </row>
    <row r="1630" spans="9:50">
      <c r="I1630" s="55">
        <f t="shared" si="388"/>
        <v>0</v>
      </c>
      <c r="J1630" s="55">
        <f t="shared" si="394"/>
        <v>0</v>
      </c>
      <c r="K1630" s="55">
        <f t="shared" si="394"/>
        <v>0</v>
      </c>
      <c r="L1630" s="55">
        <f t="shared" si="394"/>
        <v>0</v>
      </c>
      <c r="M1630" s="55">
        <f t="shared" si="394"/>
        <v>0</v>
      </c>
      <c r="N1630" s="55">
        <f t="shared" si="394"/>
        <v>0</v>
      </c>
      <c r="O1630" s="55">
        <f t="shared" si="394"/>
        <v>0</v>
      </c>
      <c r="P1630" s="55">
        <f t="shared" si="394"/>
        <v>0</v>
      </c>
      <c r="Q1630" s="55">
        <f t="shared" si="394"/>
        <v>0</v>
      </c>
      <c r="R1630" s="55">
        <f t="shared" si="394"/>
        <v>0</v>
      </c>
      <c r="S1630" s="55">
        <f t="shared" si="394"/>
        <v>0</v>
      </c>
      <c r="T1630" s="55">
        <f t="shared" si="394"/>
        <v>0</v>
      </c>
      <c r="U1630" s="55">
        <f t="shared" si="394"/>
        <v>0</v>
      </c>
      <c r="V1630" s="55">
        <f t="shared" si="394"/>
        <v>0</v>
      </c>
      <c r="W1630" s="55">
        <f t="shared" si="394"/>
        <v>0</v>
      </c>
      <c r="X1630" s="55">
        <f t="shared" si="394"/>
        <v>0</v>
      </c>
      <c r="Y1630" s="55">
        <f t="shared" si="394"/>
        <v>0</v>
      </c>
      <c r="Z1630" s="55">
        <f t="shared" si="393"/>
        <v>0</v>
      </c>
      <c r="AA1630" s="55">
        <f t="shared" si="393"/>
        <v>0</v>
      </c>
      <c r="AB1630" s="55">
        <f t="shared" si="393"/>
        <v>0</v>
      </c>
      <c r="AC1630" s="55">
        <f t="shared" si="393"/>
        <v>0</v>
      </c>
      <c r="AD1630" s="55">
        <f t="shared" si="393"/>
        <v>0</v>
      </c>
      <c r="AE1630" s="55">
        <f t="shared" si="393"/>
        <v>0</v>
      </c>
      <c r="AF1630" s="55">
        <f t="shared" si="393"/>
        <v>0</v>
      </c>
      <c r="AG1630" s="55">
        <f t="shared" si="393"/>
        <v>0</v>
      </c>
      <c r="AH1630" s="55">
        <f t="shared" si="393"/>
        <v>0</v>
      </c>
      <c r="AI1630" s="55">
        <f t="shared" si="393"/>
        <v>0</v>
      </c>
      <c r="AJ1630" s="55">
        <f t="shared" si="393"/>
        <v>0</v>
      </c>
      <c r="AK1630" s="55">
        <f t="shared" si="393"/>
        <v>0</v>
      </c>
      <c r="AL1630" s="55">
        <f t="shared" si="393"/>
        <v>0</v>
      </c>
      <c r="AM1630" s="55">
        <f t="shared" si="393"/>
        <v>0</v>
      </c>
      <c r="AN1630" s="55">
        <f t="shared" si="393"/>
        <v>0</v>
      </c>
      <c r="AO1630" s="55">
        <f t="shared" si="396"/>
        <v>0</v>
      </c>
      <c r="AP1630" s="55">
        <f t="shared" si="396"/>
        <v>0</v>
      </c>
      <c r="AQ1630" s="55">
        <f t="shared" si="396"/>
        <v>0</v>
      </c>
      <c r="AR1630" s="55">
        <f t="shared" si="396"/>
        <v>0</v>
      </c>
      <c r="AS1630" s="55">
        <f t="shared" si="396"/>
        <v>0</v>
      </c>
      <c r="AT1630" s="55">
        <f t="shared" si="396"/>
        <v>0</v>
      </c>
      <c r="AU1630" s="55">
        <f t="shared" si="396"/>
        <v>0</v>
      </c>
      <c r="AV1630" s="54">
        <f t="shared" si="390"/>
        <v>0</v>
      </c>
      <c r="AW1630" s="54">
        <f t="shared" si="391"/>
        <v>0</v>
      </c>
      <c r="AX1630" s="54">
        <f t="shared" si="392"/>
        <v>0</v>
      </c>
    </row>
    <row r="1631" spans="9:50">
      <c r="I1631" s="55">
        <f t="shared" si="388"/>
        <v>0</v>
      </c>
      <c r="J1631" s="55">
        <f t="shared" si="394"/>
        <v>0</v>
      </c>
      <c r="K1631" s="55">
        <f t="shared" si="394"/>
        <v>0</v>
      </c>
      <c r="L1631" s="55">
        <f t="shared" si="394"/>
        <v>0</v>
      </c>
      <c r="M1631" s="55">
        <f t="shared" si="394"/>
        <v>0</v>
      </c>
      <c r="N1631" s="55">
        <f t="shared" si="394"/>
        <v>0</v>
      </c>
      <c r="O1631" s="55">
        <f t="shared" si="394"/>
        <v>0</v>
      </c>
      <c r="P1631" s="55">
        <f t="shared" si="394"/>
        <v>0</v>
      </c>
      <c r="Q1631" s="55">
        <f t="shared" si="394"/>
        <v>0</v>
      </c>
      <c r="R1631" s="55">
        <f t="shared" si="394"/>
        <v>0</v>
      </c>
      <c r="S1631" s="55">
        <f t="shared" si="394"/>
        <v>0</v>
      </c>
      <c r="T1631" s="55">
        <f t="shared" si="394"/>
        <v>0</v>
      </c>
      <c r="U1631" s="55">
        <f t="shared" si="394"/>
        <v>0</v>
      </c>
      <c r="V1631" s="55">
        <f t="shared" si="394"/>
        <v>0</v>
      </c>
      <c r="W1631" s="55">
        <f t="shared" si="394"/>
        <v>0</v>
      </c>
      <c r="X1631" s="55">
        <f t="shared" si="394"/>
        <v>0</v>
      </c>
      <c r="Y1631" s="55">
        <f t="shared" si="394"/>
        <v>0</v>
      </c>
      <c r="Z1631" s="55">
        <f t="shared" si="393"/>
        <v>0</v>
      </c>
      <c r="AA1631" s="55">
        <f t="shared" si="393"/>
        <v>0</v>
      </c>
      <c r="AB1631" s="55">
        <f t="shared" si="393"/>
        <v>0</v>
      </c>
      <c r="AC1631" s="55">
        <f t="shared" si="393"/>
        <v>0</v>
      </c>
      <c r="AD1631" s="55">
        <f t="shared" si="393"/>
        <v>0</v>
      </c>
      <c r="AE1631" s="55">
        <f t="shared" si="393"/>
        <v>0</v>
      </c>
      <c r="AF1631" s="55">
        <f t="shared" si="393"/>
        <v>0</v>
      </c>
      <c r="AG1631" s="55">
        <f t="shared" si="393"/>
        <v>0</v>
      </c>
      <c r="AH1631" s="55">
        <f t="shared" si="393"/>
        <v>0</v>
      </c>
      <c r="AI1631" s="55">
        <f t="shared" si="393"/>
        <v>0</v>
      </c>
      <c r="AJ1631" s="55">
        <f t="shared" si="393"/>
        <v>0</v>
      </c>
      <c r="AK1631" s="55">
        <f t="shared" si="393"/>
        <v>0</v>
      </c>
      <c r="AL1631" s="55">
        <f t="shared" si="393"/>
        <v>0</v>
      </c>
      <c r="AM1631" s="55">
        <f t="shared" si="393"/>
        <v>0</v>
      </c>
      <c r="AN1631" s="55">
        <f t="shared" si="393"/>
        <v>0</v>
      </c>
      <c r="AO1631" s="55">
        <f t="shared" si="396"/>
        <v>0</v>
      </c>
      <c r="AP1631" s="55">
        <f t="shared" si="396"/>
        <v>0</v>
      </c>
      <c r="AQ1631" s="55">
        <f t="shared" si="396"/>
        <v>0</v>
      </c>
      <c r="AR1631" s="55">
        <f t="shared" si="396"/>
        <v>0</v>
      </c>
      <c r="AS1631" s="55">
        <f t="shared" si="396"/>
        <v>0</v>
      </c>
      <c r="AT1631" s="55">
        <f t="shared" si="396"/>
        <v>0</v>
      </c>
      <c r="AU1631" s="55">
        <f t="shared" si="396"/>
        <v>0</v>
      </c>
      <c r="AV1631" s="54">
        <f t="shared" si="390"/>
        <v>0</v>
      </c>
      <c r="AW1631" s="54">
        <f t="shared" si="391"/>
        <v>0</v>
      </c>
      <c r="AX1631" s="54">
        <f t="shared" si="392"/>
        <v>0</v>
      </c>
    </row>
    <row r="1632" spans="9:50">
      <c r="I1632" s="55">
        <f t="shared" si="388"/>
        <v>0</v>
      </c>
      <c r="J1632" s="55">
        <f t="shared" si="394"/>
        <v>0</v>
      </c>
      <c r="K1632" s="55">
        <f t="shared" si="394"/>
        <v>0</v>
      </c>
      <c r="L1632" s="55">
        <f t="shared" si="394"/>
        <v>0</v>
      </c>
      <c r="M1632" s="55">
        <f t="shared" si="394"/>
        <v>0</v>
      </c>
      <c r="N1632" s="55">
        <f t="shared" si="394"/>
        <v>0</v>
      </c>
      <c r="O1632" s="55">
        <f t="shared" si="394"/>
        <v>0</v>
      </c>
      <c r="P1632" s="55">
        <f t="shared" si="394"/>
        <v>0</v>
      </c>
      <c r="Q1632" s="55">
        <f t="shared" si="394"/>
        <v>0</v>
      </c>
      <c r="R1632" s="55">
        <f t="shared" si="394"/>
        <v>0</v>
      </c>
      <c r="S1632" s="55">
        <f t="shared" si="394"/>
        <v>0</v>
      </c>
      <c r="T1632" s="55">
        <f t="shared" si="394"/>
        <v>0</v>
      </c>
      <c r="U1632" s="55">
        <f t="shared" si="394"/>
        <v>0</v>
      </c>
      <c r="V1632" s="55">
        <f t="shared" si="394"/>
        <v>0</v>
      </c>
      <c r="W1632" s="55">
        <f t="shared" si="394"/>
        <v>0</v>
      </c>
      <c r="X1632" s="55">
        <f t="shared" si="394"/>
        <v>0</v>
      </c>
      <c r="Y1632" s="55">
        <f t="shared" si="394"/>
        <v>0</v>
      </c>
      <c r="Z1632" s="55">
        <f t="shared" si="393"/>
        <v>0</v>
      </c>
      <c r="AA1632" s="55">
        <f t="shared" si="393"/>
        <v>0</v>
      </c>
      <c r="AB1632" s="55">
        <f t="shared" si="393"/>
        <v>0</v>
      </c>
      <c r="AC1632" s="55">
        <f t="shared" si="393"/>
        <v>0</v>
      </c>
      <c r="AD1632" s="55">
        <f t="shared" si="393"/>
        <v>0</v>
      </c>
      <c r="AE1632" s="55">
        <f t="shared" si="393"/>
        <v>0</v>
      </c>
      <c r="AF1632" s="55">
        <f t="shared" si="393"/>
        <v>0</v>
      </c>
      <c r="AG1632" s="55">
        <f t="shared" si="393"/>
        <v>0</v>
      </c>
      <c r="AH1632" s="55">
        <f t="shared" si="393"/>
        <v>0</v>
      </c>
      <c r="AI1632" s="55">
        <f t="shared" si="393"/>
        <v>0</v>
      </c>
      <c r="AJ1632" s="55">
        <f t="shared" si="393"/>
        <v>0</v>
      </c>
      <c r="AK1632" s="55">
        <f t="shared" si="393"/>
        <v>0</v>
      </c>
      <c r="AL1632" s="55">
        <f t="shared" si="393"/>
        <v>0</v>
      </c>
      <c r="AM1632" s="55">
        <f t="shared" si="393"/>
        <v>0</v>
      </c>
      <c r="AN1632" s="55">
        <f t="shared" si="393"/>
        <v>0</v>
      </c>
      <c r="AO1632" s="55">
        <f t="shared" si="396"/>
        <v>0</v>
      </c>
      <c r="AP1632" s="55">
        <f t="shared" si="396"/>
        <v>0</v>
      </c>
      <c r="AQ1632" s="55">
        <f t="shared" si="396"/>
        <v>0</v>
      </c>
      <c r="AR1632" s="55">
        <f t="shared" si="396"/>
        <v>0</v>
      </c>
      <c r="AS1632" s="55">
        <f t="shared" si="396"/>
        <v>0</v>
      </c>
      <c r="AT1632" s="55">
        <f t="shared" si="396"/>
        <v>0</v>
      </c>
      <c r="AU1632" s="55">
        <f t="shared" si="396"/>
        <v>0</v>
      </c>
      <c r="AV1632" s="54">
        <f t="shared" si="390"/>
        <v>0</v>
      </c>
      <c r="AW1632" s="54">
        <f t="shared" si="391"/>
        <v>0</v>
      </c>
      <c r="AX1632" s="54">
        <f t="shared" si="392"/>
        <v>0</v>
      </c>
    </row>
    <row r="1633" spans="9:50">
      <c r="I1633" s="55">
        <f t="shared" si="388"/>
        <v>0</v>
      </c>
      <c r="J1633" s="55">
        <f t="shared" si="394"/>
        <v>0</v>
      </c>
      <c r="K1633" s="55">
        <f t="shared" si="394"/>
        <v>0</v>
      </c>
      <c r="L1633" s="55">
        <f t="shared" si="394"/>
        <v>0</v>
      </c>
      <c r="M1633" s="55">
        <f t="shared" si="394"/>
        <v>0</v>
      </c>
      <c r="N1633" s="55">
        <f t="shared" si="394"/>
        <v>0</v>
      </c>
      <c r="O1633" s="55">
        <f t="shared" si="394"/>
        <v>0</v>
      </c>
      <c r="P1633" s="55">
        <f t="shared" si="394"/>
        <v>0</v>
      </c>
      <c r="Q1633" s="55">
        <f t="shared" si="394"/>
        <v>0</v>
      </c>
      <c r="R1633" s="55">
        <f t="shared" si="394"/>
        <v>0</v>
      </c>
      <c r="S1633" s="55">
        <f t="shared" si="394"/>
        <v>0</v>
      </c>
      <c r="T1633" s="55">
        <f t="shared" si="394"/>
        <v>0</v>
      </c>
      <c r="U1633" s="55">
        <f t="shared" si="394"/>
        <v>0</v>
      </c>
      <c r="V1633" s="55">
        <f t="shared" si="394"/>
        <v>0</v>
      </c>
      <c r="W1633" s="55">
        <f t="shared" si="394"/>
        <v>0</v>
      </c>
      <c r="X1633" s="55">
        <f t="shared" si="394"/>
        <v>0</v>
      </c>
      <c r="Y1633" s="55">
        <f t="shared" si="394"/>
        <v>0</v>
      </c>
      <c r="Z1633" s="55">
        <f t="shared" si="393"/>
        <v>0</v>
      </c>
      <c r="AA1633" s="55">
        <f t="shared" si="393"/>
        <v>0</v>
      </c>
      <c r="AB1633" s="55">
        <f t="shared" si="393"/>
        <v>0</v>
      </c>
      <c r="AC1633" s="55">
        <f t="shared" si="393"/>
        <v>0</v>
      </c>
      <c r="AD1633" s="55">
        <f t="shared" si="393"/>
        <v>0</v>
      </c>
      <c r="AE1633" s="55">
        <f t="shared" si="393"/>
        <v>0</v>
      </c>
      <c r="AF1633" s="55">
        <f t="shared" si="393"/>
        <v>0</v>
      </c>
      <c r="AG1633" s="55">
        <f t="shared" si="393"/>
        <v>0</v>
      </c>
      <c r="AH1633" s="55">
        <f t="shared" si="393"/>
        <v>0</v>
      </c>
      <c r="AI1633" s="55">
        <f t="shared" si="393"/>
        <v>0</v>
      </c>
      <c r="AJ1633" s="55">
        <f t="shared" si="393"/>
        <v>0</v>
      </c>
      <c r="AK1633" s="55">
        <f t="shared" si="393"/>
        <v>0</v>
      </c>
      <c r="AL1633" s="55">
        <f t="shared" si="393"/>
        <v>0</v>
      </c>
      <c r="AM1633" s="55">
        <f t="shared" si="393"/>
        <v>0</v>
      </c>
      <c r="AN1633" s="55">
        <f t="shared" si="393"/>
        <v>0</v>
      </c>
      <c r="AO1633" s="55">
        <f t="shared" si="396"/>
        <v>0</v>
      </c>
      <c r="AP1633" s="55">
        <f t="shared" si="396"/>
        <v>0</v>
      </c>
      <c r="AQ1633" s="55">
        <f t="shared" si="396"/>
        <v>0</v>
      </c>
      <c r="AR1633" s="55">
        <f t="shared" si="396"/>
        <v>0</v>
      </c>
      <c r="AS1633" s="55">
        <f t="shared" si="396"/>
        <v>0</v>
      </c>
      <c r="AT1633" s="55">
        <f t="shared" si="396"/>
        <v>0</v>
      </c>
      <c r="AU1633" s="55">
        <f t="shared" si="396"/>
        <v>0</v>
      </c>
      <c r="AV1633" s="54">
        <f t="shared" si="390"/>
        <v>0</v>
      </c>
      <c r="AW1633" s="54">
        <f t="shared" si="391"/>
        <v>0</v>
      </c>
      <c r="AX1633" s="54">
        <f t="shared" si="392"/>
        <v>0</v>
      </c>
    </row>
    <row r="1634" spans="9:50">
      <c r="I1634" s="55">
        <f t="shared" si="388"/>
        <v>0</v>
      </c>
      <c r="J1634" s="55">
        <f t="shared" si="394"/>
        <v>0</v>
      </c>
      <c r="K1634" s="55">
        <f t="shared" si="394"/>
        <v>0</v>
      </c>
      <c r="L1634" s="55">
        <f t="shared" si="394"/>
        <v>0</v>
      </c>
      <c r="M1634" s="55">
        <f t="shared" si="394"/>
        <v>0</v>
      </c>
      <c r="N1634" s="55">
        <f t="shared" si="394"/>
        <v>0</v>
      </c>
      <c r="O1634" s="55">
        <f t="shared" si="394"/>
        <v>0</v>
      </c>
      <c r="P1634" s="55">
        <f t="shared" si="394"/>
        <v>0</v>
      </c>
      <c r="Q1634" s="55">
        <f t="shared" si="394"/>
        <v>0</v>
      </c>
      <c r="R1634" s="55">
        <f t="shared" si="394"/>
        <v>0</v>
      </c>
      <c r="S1634" s="55">
        <f t="shared" si="394"/>
        <v>0</v>
      </c>
      <c r="T1634" s="55">
        <f t="shared" si="394"/>
        <v>0</v>
      </c>
      <c r="U1634" s="55">
        <f t="shared" si="394"/>
        <v>0</v>
      </c>
      <c r="V1634" s="55">
        <f t="shared" si="394"/>
        <v>0</v>
      </c>
      <c r="W1634" s="55">
        <f t="shared" si="394"/>
        <v>0</v>
      </c>
      <c r="X1634" s="55">
        <f t="shared" si="394"/>
        <v>0</v>
      </c>
      <c r="Y1634" s="55">
        <f t="shared" ref="Y1634:AN1649" si="397">SUMIFS($F$2:$F$2000,$E$2:$E$2000,Y$1,$A$2:$A$2000,$H1634)</f>
        <v>0</v>
      </c>
      <c r="Z1634" s="55">
        <f t="shared" si="397"/>
        <v>0</v>
      </c>
      <c r="AA1634" s="55">
        <f t="shared" si="397"/>
        <v>0</v>
      </c>
      <c r="AB1634" s="55">
        <f t="shared" si="397"/>
        <v>0</v>
      </c>
      <c r="AC1634" s="55">
        <f t="shared" si="397"/>
        <v>0</v>
      </c>
      <c r="AD1634" s="55">
        <f t="shared" si="397"/>
        <v>0</v>
      </c>
      <c r="AE1634" s="55">
        <f t="shared" si="397"/>
        <v>0</v>
      </c>
      <c r="AF1634" s="55">
        <f t="shared" si="397"/>
        <v>0</v>
      </c>
      <c r="AG1634" s="55">
        <f t="shared" si="397"/>
        <v>0</v>
      </c>
      <c r="AH1634" s="55">
        <f t="shared" si="397"/>
        <v>0</v>
      </c>
      <c r="AI1634" s="55">
        <f t="shared" si="397"/>
        <v>0</v>
      </c>
      <c r="AJ1634" s="55">
        <f t="shared" si="397"/>
        <v>0</v>
      </c>
      <c r="AK1634" s="55">
        <f t="shared" si="397"/>
        <v>0</v>
      </c>
      <c r="AL1634" s="55">
        <f t="shared" si="397"/>
        <v>0</v>
      </c>
      <c r="AM1634" s="55">
        <f t="shared" si="397"/>
        <v>0</v>
      </c>
      <c r="AN1634" s="55">
        <f t="shared" si="397"/>
        <v>0</v>
      </c>
      <c r="AO1634" s="55">
        <f t="shared" si="396"/>
        <v>0</v>
      </c>
      <c r="AP1634" s="55">
        <f t="shared" si="396"/>
        <v>0</v>
      </c>
      <c r="AQ1634" s="55">
        <f t="shared" si="396"/>
        <v>0</v>
      </c>
      <c r="AR1634" s="55">
        <f t="shared" si="396"/>
        <v>0</v>
      </c>
      <c r="AS1634" s="55">
        <f t="shared" si="396"/>
        <v>0</v>
      </c>
      <c r="AT1634" s="55">
        <f t="shared" si="396"/>
        <v>0</v>
      </c>
      <c r="AU1634" s="55">
        <f t="shared" si="396"/>
        <v>0</v>
      </c>
      <c r="AV1634" s="54">
        <f t="shared" si="390"/>
        <v>0</v>
      </c>
      <c r="AW1634" s="54">
        <f t="shared" si="391"/>
        <v>0</v>
      </c>
      <c r="AX1634" s="54">
        <f t="shared" si="392"/>
        <v>0</v>
      </c>
    </row>
    <row r="1635" spans="9:50">
      <c r="I1635" s="55">
        <f t="shared" si="388"/>
        <v>0</v>
      </c>
      <c r="J1635" s="55">
        <f t="shared" ref="J1635:Y1650" si="398">SUMIFS($F$2:$F$2000,$E$2:$E$2000,J$1,$A$2:$A$2000,$H1635)</f>
        <v>0</v>
      </c>
      <c r="K1635" s="55">
        <f t="shared" si="398"/>
        <v>0</v>
      </c>
      <c r="L1635" s="55">
        <f t="shared" si="398"/>
        <v>0</v>
      </c>
      <c r="M1635" s="55">
        <f t="shared" si="398"/>
        <v>0</v>
      </c>
      <c r="N1635" s="55">
        <f t="shared" si="398"/>
        <v>0</v>
      </c>
      <c r="O1635" s="55">
        <f t="shared" si="398"/>
        <v>0</v>
      </c>
      <c r="P1635" s="55">
        <f t="shared" si="398"/>
        <v>0</v>
      </c>
      <c r="Q1635" s="55">
        <f t="shared" si="398"/>
        <v>0</v>
      </c>
      <c r="R1635" s="55">
        <f t="shared" si="398"/>
        <v>0</v>
      </c>
      <c r="S1635" s="55">
        <f t="shared" si="398"/>
        <v>0</v>
      </c>
      <c r="T1635" s="55">
        <f t="shared" si="398"/>
        <v>0</v>
      </c>
      <c r="U1635" s="55">
        <f t="shared" si="398"/>
        <v>0</v>
      </c>
      <c r="V1635" s="55">
        <f t="shared" si="398"/>
        <v>0</v>
      </c>
      <c r="W1635" s="55">
        <f t="shared" si="398"/>
        <v>0</v>
      </c>
      <c r="X1635" s="55">
        <f t="shared" si="398"/>
        <v>0</v>
      </c>
      <c r="Y1635" s="55">
        <f t="shared" si="398"/>
        <v>0</v>
      </c>
      <c r="Z1635" s="55">
        <f t="shared" si="397"/>
        <v>0</v>
      </c>
      <c r="AA1635" s="55">
        <f t="shared" si="397"/>
        <v>0</v>
      </c>
      <c r="AB1635" s="55">
        <f t="shared" si="397"/>
        <v>0</v>
      </c>
      <c r="AC1635" s="55">
        <f t="shared" si="397"/>
        <v>0</v>
      </c>
      <c r="AD1635" s="55">
        <f t="shared" si="397"/>
        <v>0</v>
      </c>
      <c r="AE1635" s="55">
        <f t="shared" si="397"/>
        <v>0</v>
      </c>
      <c r="AF1635" s="55">
        <f t="shared" si="397"/>
        <v>0</v>
      </c>
      <c r="AG1635" s="55">
        <f t="shared" si="397"/>
        <v>0</v>
      </c>
      <c r="AH1635" s="55">
        <f t="shared" si="397"/>
        <v>0</v>
      </c>
      <c r="AI1635" s="55">
        <f t="shared" si="397"/>
        <v>0</v>
      </c>
      <c r="AJ1635" s="55">
        <f t="shared" si="397"/>
        <v>0</v>
      </c>
      <c r="AK1635" s="55">
        <f t="shared" si="397"/>
        <v>0</v>
      </c>
      <c r="AL1635" s="55">
        <f t="shared" si="397"/>
        <v>0</v>
      </c>
      <c r="AM1635" s="55">
        <f t="shared" si="397"/>
        <v>0</v>
      </c>
      <c r="AN1635" s="55">
        <f t="shared" si="397"/>
        <v>0</v>
      </c>
      <c r="AO1635" s="55">
        <f t="shared" si="396"/>
        <v>0</v>
      </c>
      <c r="AP1635" s="55">
        <f t="shared" si="396"/>
        <v>0</v>
      </c>
      <c r="AQ1635" s="55">
        <f t="shared" si="396"/>
        <v>0</v>
      </c>
      <c r="AR1635" s="55">
        <f t="shared" si="396"/>
        <v>0</v>
      </c>
      <c r="AS1635" s="55">
        <f t="shared" si="396"/>
        <v>0</v>
      </c>
      <c r="AT1635" s="55">
        <f t="shared" si="396"/>
        <v>0</v>
      </c>
      <c r="AU1635" s="55">
        <f t="shared" si="396"/>
        <v>0</v>
      </c>
      <c r="AV1635" s="54">
        <f t="shared" si="390"/>
        <v>0</v>
      </c>
      <c r="AW1635" s="54">
        <f t="shared" si="391"/>
        <v>0</v>
      </c>
      <c r="AX1635" s="54">
        <f t="shared" si="392"/>
        <v>0</v>
      </c>
    </row>
    <row r="1636" spans="9:50">
      <c r="I1636" s="55">
        <f t="shared" si="388"/>
        <v>0</v>
      </c>
      <c r="J1636" s="55">
        <f t="shared" si="398"/>
        <v>0</v>
      </c>
      <c r="K1636" s="55">
        <f t="shared" si="398"/>
        <v>0</v>
      </c>
      <c r="L1636" s="55">
        <f t="shared" si="398"/>
        <v>0</v>
      </c>
      <c r="M1636" s="55">
        <f t="shared" si="398"/>
        <v>0</v>
      </c>
      <c r="N1636" s="55">
        <f t="shared" si="398"/>
        <v>0</v>
      </c>
      <c r="O1636" s="55">
        <f t="shared" si="398"/>
        <v>0</v>
      </c>
      <c r="P1636" s="55">
        <f t="shared" si="398"/>
        <v>0</v>
      </c>
      <c r="Q1636" s="55">
        <f t="shared" si="398"/>
        <v>0</v>
      </c>
      <c r="R1636" s="55">
        <f t="shared" si="398"/>
        <v>0</v>
      </c>
      <c r="S1636" s="55">
        <f t="shared" si="398"/>
        <v>0</v>
      </c>
      <c r="T1636" s="55">
        <f t="shared" si="398"/>
        <v>0</v>
      </c>
      <c r="U1636" s="55">
        <f t="shared" si="398"/>
        <v>0</v>
      </c>
      <c r="V1636" s="55">
        <f t="shared" si="398"/>
        <v>0</v>
      </c>
      <c r="W1636" s="55">
        <f t="shared" si="398"/>
        <v>0</v>
      </c>
      <c r="X1636" s="55">
        <f t="shared" si="398"/>
        <v>0</v>
      </c>
      <c r="Y1636" s="55">
        <f t="shared" si="398"/>
        <v>0</v>
      </c>
      <c r="Z1636" s="55">
        <f t="shared" si="397"/>
        <v>0</v>
      </c>
      <c r="AA1636" s="55">
        <f t="shared" si="397"/>
        <v>0</v>
      </c>
      <c r="AB1636" s="55">
        <f t="shared" si="397"/>
        <v>0</v>
      </c>
      <c r="AC1636" s="55">
        <f t="shared" si="397"/>
        <v>0</v>
      </c>
      <c r="AD1636" s="55">
        <f t="shared" si="397"/>
        <v>0</v>
      </c>
      <c r="AE1636" s="55">
        <f t="shared" si="397"/>
        <v>0</v>
      </c>
      <c r="AF1636" s="55">
        <f t="shared" si="397"/>
        <v>0</v>
      </c>
      <c r="AG1636" s="55">
        <f t="shared" si="397"/>
        <v>0</v>
      </c>
      <c r="AH1636" s="55">
        <f t="shared" si="397"/>
        <v>0</v>
      </c>
      <c r="AI1636" s="55">
        <f t="shared" si="397"/>
        <v>0</v>
      </c>
      <c r="AJ1636" s="55">
        <f t="shared" si="397"/>
        <v>0</v>
      </c>
      <c r="AK1636" s="55">
        <f t="shared" si="397"/>
        <v>0</v>
      </c>
      <c r="AL1636" s="55">
        <f t="shared" si="397"/>
        <v>0</v>
      </c>
      <c r="AM1636" s="55">
        <f t="shared" si="397"/>
        <v>0</v>
      </c>
      <c r="AN1636" s="55">
        <f t="shared" si="397"/>
        <v>0</v>
      </c>
      <c r="AO1636" s="55">
        <f t="shared" si="396"/>
        <v>0</v>
      </c>
      <c r="AP1636" s="55">
        <f t="shared" si="396"/>
        <v>0</v>
      </c>
      <c r="AQ1636" s="55">
        <f t="shared" si="396"/>
        <v>0</v>
      </c>
      <c r="AR1636" s="55">
        <f t="shared" si="396"/>
        <v>0</v>
      </c>
      <c r="AS1636" s="55">
        <f t="shared" si="396"/>
        <v>0</v>
      </c>
      <c r="AT1636" s="55">
        <f t="shared" si="396"/>
        <v>0</v>
      </c>
      <c r="AU1636" s="55">
        <f t="shared" si="396"/>
        <v>0</v>
      </c>
      <c r="AV1636" s="54">
        <f t="shared" si="390"/>
        <v>0</v>
      </c>
      <c r="AW1636" s="54">
        <f t="shared" si="391"/>
        <v>0</v>
      </c>
      <c r="AX1636" s="54">
        <f t="shared" si="392"/>
        <v>0</v>
      </c>
    </row>
    <row r="1637" spans="9:50">
      <c r="I1637" s="55">
        <f t="shared" si="388"/>
        <v>0</v>
      </c>
      <c r="J1637" s="55">
        <f t="shared" si="398"/>
        <v>0</v>
      </c>
      <c r="K1637" s="55">
        <f t="shared" si="398"/>
        <v>0</v>
      </c>
      <c r="L1637" s="55">
        <f t="shared" si="398"/>
        <v>0</v>
      </c>
      <c r="M1637" s="55">
        <f t="shared" si="398"/>
        <v>0</v>
      </c>
      <c r="N1637" s="55">
        <f t="shared" si="398"/>
        <v>0</v>
      </c>
      <c r="O1637" s="55">
        <f t="shared" si="398"/>
        <v>0</v>
      </c>
      <c r="P1637" s="55">
        <f t="shared" si="398"/>
        <v>0</v>
      </c>
      <c r="Q1637" s="55">
        <f t="shared" si="398"/>
        <v>0</v>
      </c>
      <c r="R1637" s="55">
        <f t="shared" si="398"/>
        <v>0</v>
      </c>
      <c r="S1637" s="55">
        <f t="shared" si="398"/>
        <v>0</v>
      </c>
      <c r="T1637" s="55">
        <f t="shared" si="398"/>
        <v>0</v>
      </c>
      <c r="U1637" s="55">
        <f t="shared" si="398"/>
        <v>0</v>
      </c>
      <c r="V1637" s="55">
        <f t="shared" si="398"/>
        <v>0</v>
      </c>
      <c r="W1637" s="55">
        <f t="shared" si="398"/>
        <v>0</v>
      </c>
      <c r="X1637" s="55">
        <f t="shared" si="398"/>
        <v>0</v>
      </c>
      <c r="Y1637" s="55">
        <f t="shared" si="398"/>
        <v>0</v>
      </c>
      <c r="Z1637" s="55">
        <f t="shared" si="397"/>
        <v>0</v>
      </c>
      <c r="AA1637" s="55">
        <f t="shared" si="397"/>
        <v>0</v>
      </c>
      <c r="AB1637" s="55">
        <f t="shared" si="397"/>
        <v>0</v>
      </c>
      <c r="AC1637" s="55">
        <f t="shared" si="397"/>
        <v>0</v>
      </c>
      <c r="AD1637" s="55">
        <f t="shared" si="397"/>
        <v>0</v>
      </c>
      <c r="AE1637" s="55">
        <f t="shared" si="397"/>
        <v>0</v>
      </c>
      <c r="AF1637" s="55">
        <f t="shared" si="397"/>
        <v>0</v>
      </c>
      <c r="AG1637" s="55">
        <f t="shared" si="397"/>
        <v>0</v>
      </c>
      <c r="AH1637" s="55">
        <f t="shared" si="397"/>
        <v>0</v>
      </c>
      <c r="AI1637" s="55">
        <f t="shared" si="397"/>
        <v>0</v>
      </c>
      <c r="AJ1637" s="55">
        <f t="shared" si="397"/>
        <v>0</v>
      </c>
      <c r="AK1637" s="55">
        <f t="shared" si="397"/>
        <v>0</v>
      </c>
      <c r="AL1637" s="55">
        <f t="shared" si="397"/>
        <v>0</v>
      </c>
      <c r="AM1637" s="55">
        <f t="shared" si="397"/>
        <v>0</v>
      </c>
      <c r="AN1637" s="55">
        <f t="shared" si="397"/>
        <v>0</v>
      </c>
      <c r="AO1637" s="55">
        <f t="shared" si="396"/>
        <v>0</v>
      </c>
      <c r="AP1637" s="55">
        <f t="shared" si="396"/>
        <v>0</v>
      </c>
      <c r="AQ1637" s="55">
        <f t="shared" si="396"/>
        <v>0</v>
      </c>
      <c r="AR1637" s="55">
        <f t="shared" si="396"/>
        <v>0</v>
      </c>
      <c r="AS1637" s="55">
        <f t="shared" si="396"/>
        <v>0</v>
      </c>
      <c r="AT1637" s="55">
        <f t="shared" si="396"/>
        <v>0</v>
      </c>
      <c r="AU1637" s="55">
        <f t="shared" si="396"/>
        <v>0</v>
      </c>
      <c r="AV1637" s="54">
        <f t="shared" si="390"/>
        <v>0</v>
      </c>
      <c r="AW1637" s="54">
        <f t="shared" si="391"/>
        <v>0</v>
      </c>
      <c r="AX1637" s="54">
        <f t="shared" si="392"/>
        <v>0</v>
      </c>
    </row>
    <row r="1638" spans="9:50">
      <c r="I1638" s="55">
        <f t="shared" si="388"/>
        <v>0</v>
      </c>
      <c r="J1638" s="55">
        <f t="shared" si="398"/>
        <v>0</v>
      </c>
      <c r="K1638" s="55">
        <f t="shared" si="398"/>
        <v>0</v>
      </c>
      <c r="L1638" s="55">
        <f t="shared" si="398"/>
        <v>0</v>
      </c>
      <c r="M1638" s="55">
        <f t="shared" si="398"/>
        <v>0</v>
      </c>
      <c r="N1638" s="55">
        <f t="shared" si="398"/>
        <v>0</v>
      </c>
      <c r="O1638" s="55">
        <f t="shared" si="398"/>
        <v>0</v>
      </c>
      <c r="P1638" s="55">
        <f t="shared" si="398"/>
        <v>0</v>
      </c>
      <c r="Q1638" s="55">
        <f t="shared" si="398"/>
        <v>0</v>
      </c>
      <c r="R1638" s="55">
        <f t="shared" si="398"/>
        <v>0</v>
      </c>
      <c r="S1638" s="55">
        <f t="shared" si="398"/>
        <v>0</v>
      </c>
      <c r="T1638" s="55">
        <f t="shared" si="398"/>
        <v>0</v>
      </c>
      <c r="U1638" s="55">
        <f t="shared" si="398"/>
        <v>0</v>
      </c>
      <c r="V1638" s="55">
        <f t="shared" si="398"/>
        <v>0</v>
      </c>
      <c r="W1638" s="55">
        <f t="shared" si="398"/>
        <v>0</v>
      </c>
      <c r="X1638" s="55">
        <f t="shared" si="398"/>
        <v>0</v>
      </c>
      <c r="Y1638" s="55">
        <f t="shared" si="398"/>
        <v>0</v>
      </c>
      <c r="Z1638" s="55">
        <f t="shared" si="397"/>
        <v>0</v>
      </c>
      <c r="AA1638" s="55">
        <f t="shared" si="397"/>
        <v>0</v>
      </c>
      <c r="AB1638" s="55">
        <f t="shared" si="397"/>
        <v>0</v>
      </c>
      <c r="AC1638" s="55">
        <f t="shared" si="397"/>
        <v>0</v>
      </c>
      <c r="AD1638" s="55">
        <f t="shared" si="397"/>
        <v>0</v>
      </c>
      <c r="AE1638" s="55">
        <f t="shared" si="397"/>
        <v>0</v>
      </c>
      <c r="AF1638" s="55">
        <f t="shared" si="397"/>
        <v>0</v>
      </c>
      <c r="AG1638" s="55">
        <f t="shared" si="397"/>
        <v>0</v>
      </c>
      <c r="AH1638" s="55">
        <f t="shared" si="397"/>
        <v>0</v>
      </c>
      <c r="AI1638" s="55">
        <f t="shared" si="397"/>
        <v>0</v>
      </c>
      <c r="AJ1638" s="55">
        <f t="shared" si="397"/>
        <v>0</v>
      </c>
      <c r="AK1638" s="55">
        <f t="shared" si="397"/>
        <v>0</v>
      </c>
      <c r="AL1638" s="55">
        <f t="shared" si="397"/>
        <v>0</v>
      </c>
      <c r="AM1638" s="55">
        <f t="shared" si="397"/>
        <v>0</v>
      </c>
      <c r="AN1638" s="55">
        <f t="shared" si="397"/>
        <v>0</v>
      </c>
      <c r="AO1638" s="55">
        <f t="shared" si="396"/>
        <v>0</v>
      </c>
      <c r="AP1638" s="55">
        <f t="shared" si="396"/>
        <v>0</v>
      </c>
      <c r="AQ1638" s="55">
        <f t="shared" si="396"/>
        <v>0</v>
      </c>
      <c r="AR1638" s="55">
        <f t="shared" si="396"/>
        <v>0</v>
      </c>
      <c r="AS1638" s="55">
        <f t="shared" si="396"/>
        <v>0</v>
      </c>
      <c r="AT1638" s="55">
        <f t="shared" si="396"/>
        <v>0</v>
      </c>
      <c r="AU1638" s="55">
        <f t="shared" si="396"/>
        <v>0</v>
      </c>
      <c r="AV1638" s="54">
        <f t="shared" si="390"/>
        <v>0</v>
      </c>
      <c r="AW1638" s="54">
        <f t="shared" si="391"/>
        <v>0</v>
      </c>
      <c r="AX1638" s="54">
        <f t="shared" si="392"/>
        <v>0</v>
      </c>
    </row>
    <row r="1639" spans="9:50">
      <c r="I1639" s="55">
        <f t="shared" si="388"/>
        <v>0</v>
      </c>
      <c r="J1639" s="55">
        <f t="shared" si="398"/>
        <v>0</v>
      </c>
      <c r="K1639" s="55">
        <f t="shared" si="398"/>
        <v>0</v>
      </c>
      <c r="L1639" s="55">
        <f t="shared" si="398"/>
        <v>0</v>
      </c>
      <c r="M1639" s="55">
        <f t="shared" si="398"/>
        <v>0</v>
      </c>
      <c r="N1639" s="55">
        <f t="shared" si="398"/>
        <v>0</v>
      </c>
      <c r="O1639" s="55">
        <f t="shared" si="398"/>
        <v>0</v>
      </c>
      <c r="P1639" s="55">
        <f t="shared" si="398"/>
        <v>0</v>
      </c>
      <c r="Q1639" s="55">
        <f t="shared" si="398"/>
        <v>0</v>
      </c>
      <c r="R1639" s="55">
        <f t="shared" si="398"/>
        <v>0</v>
      </c>
      <c r="S1639" s="55">
        <f t="shared" si="398"/>
        <v>0</v>
      </c>
      <c r="T1639" s="55">
        <f t="shared" si="398"/>
        <v>0</v>
      </c>
      <c r="U1639" s="55">
        <f t="shared" si="398"/>
        <v>0</v>
      </c>
      <c r="V1639" s="55">
        <f t="shared" si="398"/>
        <v>0</v>
      </c>
      <c r="W1639" s="55">
        <f t="shared" si="398"/>
        <v>0</v>
      </c>
      <c r="X1639" s="55">
        <f t="shared" si="398"/>
        <v>0</v>
      </c>
      <c r="Y1639" s="55">
        <f t="shared" si="398"/>
        <v>0</v>
      </c>
      <c r="Z1639" s="55">
        <f t="shared" si="397"/>
        <v>0</v>
      </c>
      <c r="AA1639" s="55">
        <f t="shared" si="397"/>
        <v>0</v>
      </c>
      <c r="AB1639" s="55">
        <f t="shared" si="397"/>
        <v>0</v>
      </c>
      <c r="AC1639" s="55">
        <f t="shared" si="397"/>
        <v>0</v>
      </c>
      <c r="AD1639" s="55">
        <f t="shared" si="397"/>
        <v>0</v>
      </c>
      <c r="AE1639" s="55">
        <f t="shared" si="397"/>
        <v>0</v>
      </c>
      <c r="AF1639" s="55">
        <f t="shared" si="397"/>
        <v>0</v>
      </c>
      <c r="AG1639" s="55">
        <f t="shared" si="397"/>
        <v>0</v>
      </c>
      <c r="AH1639" s="55">
        <f t="shared" si="397"/>
        <v>0</v>
      </c>
      <c r="AI1639" s="55">
        <f t="shared" si="397"/>
        <v>0</v>
      </c>
      <c r="AJ1639" s="55">
        <f t="shared" si="397"/>
        <v>0</v>
      </c>
      <c r="AK1639" s="55">
        <f t="shared" si="397"/>
        <v>0</v>
      </c>
      <c r="AL1639" s="55">
        <f t="shared" si="397"/>
        <v>0</v>
      </c>
      <c r="AM1639" s="55">
        <f t="shared" si="397"/>
        <v>0</v>
      </c>
      <c r="AN1639" s="55">
        <f t="shared" si="397"/>
        <v>0</v>
      </c>
      <c r="AO1639" s="55">
        <f t="shared" si="396"/>
        <v>0</v>
      </c>
      <c r="AP1639" s="55">
        <f t="shared" si="396"/>
        <v>0</v>
      </c>
      <c r="AQ1639" s="55">
        <f t="shared" si="396"/>
        <v>0</v>
      </c>
      <c r="AR1639" s="55">
        <f t="shared" si="396"/>
        <v>0</v>
      </c>
      <c r="AS1639" s="55">
        <f t="shared" si="396"/>
        <v>0</v>
      </c>
      <c r="AT1639" s="55">
        <f t="shared" si="396"/>
        <v>0</v>
      </c>
      <c r="AU1639" s="55">
        <f t="shared" si="396"/>
        <v>0</v>
      </c>
      <c r="AV1639" s="54">
        <f t="shared" si="390"/>
        <v>0</v>
      </c>
      <c r="AW1639" s="54">
        <f t="shared" si="391"/>
        <v>0</v>
      </c>
      <c r="AX1639" s="54">
        <f t="shared" si="392"/>
        <v>0</v>
      </c>
    </row>
    <row r="1640" spans="9:50">
      <c r="I1640" s="55">
        <f t="shared" si="388"/>
        <v>0</v>
      </c>
      <c r="J1640" s="55">
        <f t="shared" si="398"/>
        <v>0</v>
      </c>
      <c r="K1640" s="55">
        <f t="shared" si="398"/>
        <v>0</v>
      </c>
      <c r="L1640" s="55">
        <f t="shared" si="398"/>
        <v>0</v>
      </c>
      <c r="M1640" s="55">
        <f t="shared" si="398"/>
        <v>0</v>
      </c>
      <c r="N1640" s="55">
        <f t="shared" si="398"/>
        <v>0</v>
      </c>
      <c r="O1640" s="55">
        <f t="shared" si="398"/>
        <v>0</v>
      </c>
      <c r="P1640" s="55">
        <f t="shared" si="398"/>
        <v>0</v>
      </c>
      <c r="Q1640" s="55">
        <f t="shared" si="398"/>
        <v>0</v>
      </c>
      <c r="R1640" s="55">
        <f t="shared" si="398"/>
        <v>0</v>
      </c>
      <c r="S1640" s="55">
        <f t="shared" si="398"/>
        <v>0</v>
      </c>
      <c r="T1640" s="55">
        <f t="shared" si="398"/>
        <v>0</v>
      </c>
      <c r="U1640" s="55">
        <f t="shared" si="398"/>
        <v>0</v>
      </c>
      <c r="V1640" s="55">
        <f t="shared" si="398"/>
        <v>0</v>
      </c>
      <c r="W1640" s="55">
        <f t="shared" si="398"/>
        <v>0</v>
      </c>
      <c r="X1640" s="55">
        <f t="shared" si="398"/>
        <v>0</v>
      </c>
      <c r="Y1640" s="55">
        <f t="shared" si="398"/>
        <v>0</v>
      </c>
      <c r="Z1640" s="55">
        <f t="shared" si="397"/>
        <v>0</v>
      </c>
      <c r="AA1640" s="55">
        <f t="shared" si="397"/>
        <v>0</v>
      </c>
      <c r="AB1640" s="55">
        <f t="shared" si="397"/>
        <v>0</v>
      </c>
      <c r="AC1640" s="55">
        <f t="shared" si="397"/>
        <v>0</v>
      </c>
      <c r="AD1640" s="55">
        <f t="shared" si="397"/>
        <v>0</v>
      </c>
      <c r="AE1640" s="55">
        <f t="shared" si="397"/>
        <v>0</v>
      </c>
      <c r="AF1640" s="55">
        <f t="shared" si="397"/>
        <v>0</v>
      </c>
      <c r="AG1640" s="55">
        <f t="shared" si="397"/>
        <v>0</v>
      </c>
      <c r="AH1640" s="55">
        <f t="shared" si="397"/>
        <v>0</v>
      </c>
      <c r="AI1640" s="55">
        <f t="shared" si="397"/>
        <v>0</v>
      </c>
      <c r="AJ1640" s="55">
        <f t="shared" si="397"/>
        <v>0</v>
      </c>
      <c r="AK1640" s="55">
        <f t="shared" si="397"/>
        <v>0</v>
      </c>
      <c r="AL1640" s="55">
        <f t="shared" si="397"/>
        <v>0</v>
      </c>
      <c r="AM1640" s="55">
        <f t="shared" si="397"/>
        <v>0</v>
      </c>
      <c r="AN1640" s="55">
        <f t="shared" si="397"/>
        <v>0</v>
      </c>
      <c r="AO1640" s="55">
        <f t="shared" si="396"/>
        <v>0</v>
      </c>
      <c r="AP1640" s="55">
        <f t="shared" si="396"/>
        <v>0</v>
      </c>
      <c r="AQ1640" s="55">
        <f t="shared" si="396"/>
        <v>0</v>
      </c>
      <c r="AR1640" s="55">
        <f t="shared" si="396"/>
        <v>0</v>
      </c>
      <c r="AS1640" s="55">
        <f t="shared" si="396"/>
        <v>0</v>
      </c>
      <c r="AT1640" s="55">
        <f t="shared" si="396"/>
        <v>0</v>
      </c>
      <c r="AU1640" s="55">
        <f t="shared" si="396"/>
        <v>0</v>
      </c>
      <c r="AV1640" s="54">
        <f t="shared" si="390"/>
        <v>0</v>
      </c>
      <c r="AW1640" s="54">
        <f t="shared" si="391"/>
        <v>0</v>
      </c>
      <c r="AX1640" s="54">
        <f t="shared" si="392"/>
        <v>0</v>
      </c>
    </row>
    <row r="1641" spans="9:50">
      <c r="I1641" s="55">
        <f t="shared" si="388"/>
        <v>0</v>
      </c>
      <c r="J1641" s="55">
        <f t="shared" si="398"/>
        <v>0</v>
      </c>
      <c r="K1641" s="55">
        <f t="shared" si="398"/>
        <v>0</v>
      </c>
      <c r="L1641" s="55">
        <f t="shared" si="398"/>
        <v>0</v>
      </c>
      <c r="M1641" s="55">
        <f t="shared" si="398"/>
        <v>0</v>
      </c>
      <c r="N1641" s="55">
        <f t="shared" si="398"/>
        <v>0</v>
      </c>
      <c r="O1641" s="55">
        <f t="shared" si="398"/>
        <v>0</v>
      </c>
      <c r="P1641" s="55">
        <f t="shared" si="398"/>
        <v>0</v>
      </c>
      <c r="Q1641" s="55">
        <f t="shared" si="398"/>
        <v>0</v>
      </c>
      <c r="R1641" s="55">
        <f t="shared" si="398"/>
        <v>0</v>
      </c>
      <c r="S1641" s="55">
        <f t="shared" si="398"/>
        <v>0</v>
      </c>
      <c r="T1641" s="55">
        <f t="shared" si="398"/>
        <v>0</v>
      </c>
      <c r="U1641" s="55">
        <f t="shared" si="398"/>
        <v>0</v>
      </c>
      <c r="V1641" s="55">
        <f t="shared" si="398"/>
        <v>0</v>
      </c>
      <c r="W1641" s="55">
        <f t="shared" si="398"/>
        <v>0</v>
      </c>
      <c r="X1641" s="55">
        <f t="shared" si="398"/>
        <v>0</v>
      </c>
      <c r="Y1641" s="55">
        <f t="shared" si="398"/>
        <v>0</v>
      </c>
      <c r="Z1641" s="55">
        <f t="shared" si="397"/>
        <v>0</v>
      </c>
      <c r="AA1641" s="55">
        <f t="shared" si="397"/>
        <v>0</v>
      </c>
      <c r="AB1641" s="55">
        <f t="shared" si="397"/>
        <v>0</v>
      </c>
      <c r="AC1641" s="55">
        <f t="shared" si="397"/>
        <v>0</v>
      </c>
      <c r="AD1641" s="55">
        <f t="shared" si="397"/>
        <v>0</v>
      </c>
      <c r="AE1641" s="55">
        <f t="shared" si="397"/>
        <v>0</v>
      </c>
      <c r="AF1641" s="55">
        <f t="shared" si="397"/>
        <v>0</v>
      </c>
      <c r="AG1641" s="55">
        <f t="shared" si="397"/>
        <v>0</v>
      </c>
      <c r="AH1641" s="55">
        <f t="shared" si="397"/>
        <v>0</v>
      </c>
      <c r="AI1641" s="55">
        <f t="shared" si="397"/>
        <v>0</v>
      </c>
      <c r="AJ1641" s="55">
        <f t="shared" si="397"/>
        <v>0</v>
      </c>
      <c r="AK1641" s="55">
        <f t="shared" si="397"/>
        <v>0</v>
      </c>
      <c r="AL1641" s="55">
        <f t="shared" si="397"/>
        <v>0</v>
      </c>
      <c r="AM1641" s="55">
        <f t="shared" si="397"/>
        <v>0</v>
      </c>
      <c r="AN1641" s="55">
        <f t="shared" si="397"/>
        <v>0</v>
      </c>
      <c r="AO1641" s="55">
        <f t="shared" si="396"/>
        <v>0</v>
      </c>
      <c r="AP1641" s="55">
        <f t="shared" si="396"/>
        <v>0</v>
      </c>
      <c r="AQ1641" s="55">
        <f t="shared" si="396"/>
        <v>0</v>
      </c>
      <c r="AR1641" s="55">
        <f t="shared" si="396"/>
        <v>0</v>
      </c>
      <c r="AS1641" s="55">
        <f t="shared" si="396"/>
        <v>0</v>
      </c>
      <c r="AT1641" s="55">
        <f t="shared" si="396"/>
        <v>0</v>
      </c>
      <c r="AU1641" s="55">
        <f t="shared" si="396"/>
        <v>0</v>
      </c>
      <c r="AV1641" s="54">
        <f t="shared" si="390"/>
        <v>0</v>
      </c>
      <c r="AW1641" s="54">
        <f t="shared" si="391"/>
        <v>0</v>
      </c>
      <c r="AX1641" s="54">
        <f t="shared" si="392"/>
        <v>0</v>
      </c>
    </row>
    <row r="1642" spans="9:50">
      <c r="I1642" s="55">
        <f t="shared" si="388"/>
        <v>0</v>
      </c>
      <c r="J1642" s="55">
        <f t="shared" si="398"/>
        <v>0</v>
      </c>
      <c r="K1642" s="55">
        <f t="shared" si="398"/>
        <v>0</v>
      </c>
      <c r="L1642" s="55">
        <f t="shared" si="398"/>
        <v>0</v>
      </c>
      <c r="M1642" s="55">
        <f t="shared" si="398"/>
        <v>0</v>
      </c>
      <c r="N1642" s="55">
        <f t="shared" si="398"/>
        <v>0</v>
      </c>
      <c r="O1642" s="55">
        <f t="shared" si="398"/>
        <v>0</v>
      </c>
      <c r="P1642" s="55">
        <f t="shared" si="398"/>
        <v>0</v>
      </c>
      <c r="Q1642" s="55">
        <f t="shared" si="398"/>
        <v>0</v>
      </c>
      <c r="R1642" s="55">
        <f t="shared" si="398"/>
        <v>0</v>
      </c>
      <c r="S1642" s="55">
        <f t="shared" si="398"/>
        <v>0</v>
      </c>
      <c r="T1642" s="55">
        <f t="shared" si="398"/>
        <v>0</v>
      </c>
      <c r="U1642" s="55">
        <f t="shared" si="398"/>
        <v>0</v>
      </c>
      <c r="V1642" s="55">
        <f t="shared" si="398"/>
        <v>0</v>
      </c>
      <c r="W1642" s="55">
        <f t="shared" si="398"/>
        <v>0</v>
      </c>
      <c r="X1642" s="55">
        <f t="shared" si="398"/>
        <v>0</v>
      </c>
      <c r="Y1642" s="55">
        <f t="shared" si="398"/>
        <v>0</v>
      </c>
      <c r="Z1642" s="55">
        <f t="shared" si="397"/>
        <v>0</v>
      </c>
      <c r="AA1642" s="55">
        <f t="shared" si="397"/>
        <v>0</v>
      </c>
      <c r="AB1642" s="55">
        <f t="shared" si="397"/>
        <v>0</v>
      </c>
      <c r="AC1642" s="55">
        <f t="shared" si="397"/>
        <v>0</v>
      </c>
      <c r="AD1642" s="55">
        <f t="shared" si="397"/>
        <v>0</v>
      </c>
      <c r="AE1642" s="55">
        <f t="shared" si="397"/>
        <v>0</v>
      </c>
      <c r="AF1642" s="55">
        <f t="shared" si="397"/>
        <v>0</v>
      </c>
      <c r="AG1642" s="55">
        <f t="shared" si="397"/>
        <v>0</v>
      </c>
      <c r="AH1642" s="55">
        <f t="shared" si="397"/>
        <v>0</v>
      </c>
      <c r="AI1642" s="55">
        <f t="shared" si="397"/>
        <v>0</v>
      </c>
      <c r="AJ1642" s="55">
        <f t="shared" si="397"/>
        <v>0</v>
      </c>
      <c r="AK1642" s="55">
        <f t="shared" si="397"/>
        <v>0</v>
      </c>
      <c r="AL1642" s="55">
        <f t="shared" si="397"/>
        <v>0</v>
      </c>
      <c r="AM1642" s="55">
        <f t="shared" si="397"/>
        <v>0</v>
      </c>
      <c r="AN1642" s="55">
        <f t="shared" si="397"/>
        <v>0</v>
      </c>
      <c r="AO1642" s="55">
        <f t="shared" si="396"/>
        <v>0</v>
      </c>
      <c r="AP1642" s="55">
        <f t="shared" si="396"/>
        <v>0</v>
      </c>
      <c r="AQ1642" s="55">
        <f t="shared" si="396"/>
        <v>0</v>
      </c>
      <c r="AR1642" s="55">
        <f t="shared" si="396"/>
        <v>0</v>
      </c>
      <c r="AS1642" s="55">
        <f t="shared" si="396"/>
        <v>0</v>
      </c>
      <c r="AT1642" s="55">
        <f t="shared" si="396"/>
        <v>0</v>
      </c>
      <c r="AU1642" s="55">
        <f t="shared" si="396"/>
        <v>0</v>
      </c>
      <c r="AV1642" s="54">
        <f t="shared" si="390"/>
        <v>0</v>
      </c>
      <c r="AW1642" s="54">
        <f t="shared" si="391"/>
        <v>0</v>
      </c>
      <c r="AX1642" s="54">
        <f t="shared" si="392"/>
        <v>0</v>
      </c>
    </row>
    <row r="1643" spans="9:50">
      <c r="I1643" s="55">
        <f t="shared" si="388"/>
        <v>0</v>
      </c>
      <c r="J1643" s="55">
        <f t="shared" si="398"/>
        <v>0</v>
      </c>
      <c r="K1643" s="55">
        <f t="shared" si="398"/>
        <v>0</v>
      </c>
      <c r="L1643" s="55">
        <f t="shared" si="398"/>
        <v>0</v>
      </c>
      <c r="M1643" s="55">
        <f t="shared" si="398"/>
        <v>0</v>
      </c>
      <c r="N1643" s="55">
        <f t="shared" si="398"/>
        <v>0</v>
      </c>
      <c r="O1643" s="55">
        <f t="shared" si="398"/>
        <v>0</v>
      </c>
      <c r="P1643" s="55">
        <f t="shared" si="398"/>
        <v>0</v>
      </c>
      <c r="Q1643" s="55">
        <f t="shared" si="398"/>
        <v>0</v>
      </c>
      <c r="R1643" s="55">
        <f t="shared" si="398"/>
        <v>0</v>
      </c>
      <c r="S1643" s="55">
        <f t="shared" si="398"/>
        <v>0</v>
      </c>
      <c r="T1643" s="55">
        <f t="shared" si="398"/>
        <v>0</v>
      </c>
      <c r="U1643" s="55">
        <f t="shared" si="398"/>
        <v>0</v>
      </c>
      <c r="V1643" s="55">
        <f t="shared" si="398"/>
        <v>0</v>
      </c>
      <c r="W1643" s="55">
        <f t="shared" si="398"/>
        <v>0</v>
      </c>
      <c r="X1643" s="55">
        <f t="shared" si="398"/>
        <v>0</v>
      </c>
      <c r="Y1643" s="55">
        <f t="shared" si="398"/>
        <v>0</v>
      </c>
      <c r="Z1643" s="55">
        <f t="shared" si="397"/>
        <v>0</v>
      </c>
      <c r="AA1643" s="55">
        <f t="shared" si="397"/>
        <v>0</v>
      </c>
      <c r="AB1643" s="55">
        <f t="shared" si="397"/>
        <v>0</v>
      </c>
      <c r="AC1643" s="55">
        <f t="shared" si="397"/>
        <v>0</v>
      </c>
      <c r="AD1643" s="55">
        <f t="shared" si="397"/>
        <v>0</v>
      </c>
      <c r="AE1643" s="55">
        <f t="shared" si="397"/>
        <v>0</v>
      </c>
      <c r="AF1643" s="55">
        <f t="shared" si="397"/>
        <v>0</v>
      </c>
      <c r="AG1643" s="55">
        <f t="shared" si="397"/>
        <v>0</v>
      </c>
      <c r="AH1643" s="55">
        <f t="shared" si="397"/>
        <v>0</v>
      </c>
      <c r="AI1643" s="55">
        <f t="shared" si="397"/>
        <v>0</v>
      </c>
      <c r="AJ1643" s="55">
        <f t="shared" si="397"/>
        <v>0</v>
      </c>
      <c r="AK1643" s="55">
        <f t="shared" si="397"/>
        <v>0</v>
      </c>
      <c r="AL1643" s="55">
        <f t="shared" si="397"/>
        <v>0</v>
      </c>
      <c r="AM1643" s="55">
        <f t="shared" si="397"/>
        <v>0</v>
      </c>
      <c r="AN1643" s="55">
        <f t="shared" si="397"/>
        <v>0</v>
      </c>
      <c r="AO1643" s="55">
        <f t="shared" si="396"/>
        <v>0</v>
      </c>
      <c r="AP1643" s="55">
        <f t="shared" si="396"/>
        <v>0</v>
      </c>
      <c r="AQ1643" s="55">
        <f t="shared" si="396"/>
        <v>0</v>
      </c>
      <c r="AR1643" s="55">
        <f t="shared" si="396"/>
        <v>0</v>
      </c>
      <c r="AS1643" s="55">
        <f t="shared" si="396"/>
        <v>0</v>
      </c>
      <c r="AT1643" s="55">
        <f t="shared" si="396"/>
        <v>0</v>
      </c>
      <c r="AU1643" s="55">
        <f t="shared" si="396"/>
        <v>0</v>
      </c>
      <c r="AV1643" s="54">
        <f t="shared" si="390"/>
        <v>0</v>
      </c>
      <c r="AW1643" s="54">
        <f t="shared" si="391"/>
        <v>0</v>
      </c>
      <c r="AX1643" s="54">
        <f t="shared" si="392"/>
        <v>0</v>
      </c>
    </row>
    <row r="1644" spans="9:50">
      <c r="I1644" s="55">
        <f t="shared" si="388"/>
        <v>0</v>
      </c>
      <c r="J1644" s="55">
        <f t="shared" si="398"/>
        <v>0</v>
      </c>
      <c r="K1644" s="55">
        <f t="shared" si="398"/>
        <v>0</v>
      </c>
      <c r="L1644" s="55">
        <f t="shared" si="398"/>
        <v>0</v>
      </c>
      <c r="M1644" s="55">
        <f t="shared" si="398"/>
        <v>0</v>
      </c>
      <c r="N1644" s="55">
        <f t="shared" si="398"/>
        <v>0</v>
      </c>
      <c r="O1644" s="55">
        <f t="shared" si="398"/>
        <v>0</v>
      </c>
      <c r="P1644" s="55">
        <f t="shared" si="398"/>
        <v>0</v>
      </c>
      <c r="Q1644" s="55">
        <f t="shared" si="398"/>
        <v>0</v>
      </c>
      <c r="R1644" s="55">
        <f t="shared" si="398"/>
        <v>0</v>
      </c>
      <c r="S1644" s="55">
        <f t="shared" si="398"/>
        <v>0</v>
      </c>
      <c r="T1644" s="55">
        <f t="shared" si="398"/>
        <v>0</v>
      </c>
      <c r="U1644" s="55">
        <f t="shared" si="398"/>
        <v>0</v>
      </c>
      <c r="V1644" s="55">
        <f t="shared" si="398"/>
        <v>0</v>
      </c>
      <c r="W1644" s="55">
        <f t="shared" si="398"/>
        <v>0</v>
      </c>
      <c r="X1644" s="55">
        <f t="shared" si="398"/>
        <v>0</v>
      </c>
      <c r="Y1644" s="55">
        <f t="shared" si="398"/>
        <v>0</v>
      </c>
      <c r="Z1644" s="55">
        <f t="shared" si="397"/>
        <v>0</v>
      </c>
      <c r="AA1644" s="55">
        <f t="shared" si="397"/>
        <v>0</v>
      </c>
      <c r="AB1644" s="55">
        <f t="shared" si="397"/>
        <v>0</v>
      </c>
      <c r="AC1644" s="55">
        <f t="shared" si="397"/>
        <v>0</v>
      </c>
      <c r="AD1644" s="55">
        <f t="shared" si="397"/>
        <v>0</v>
      </c>
      <c r="AE1644" s="55">
        <f t="shared" si="397"/>
        <v>0</v>
      </c>
      <c r="AF1644" s="55">
        <f t="shared" si="397"/>
        <v>0</v>
      </c>
      <c r="AG1644" s="55">
        <f t="shared" si="397"/>
        <v>0</v>
      </c>
      <c r="AH1644" s="55">
        <f t="shared" si="397"/>
        <v>0</v>
      </c>
      <c r="AI1644" s="55">
        <f t="shared" si="397"/>
        <v>0</v>
      </c>
      <c r="AJ1644" s="55">
        <f t="shared" si="397"/>
        <v>0</v>
      </c>
      <c r="AK1644" s="55">
        <f t="shared" si="397"/>
        <v>0</v>
      </c>
      <c r="AL1644" s="55">
        <f t="shared" si="397"/>
        <v>0</v>
      </c>
      <c r="AM1644" s="55">
        <f t="shared" si="397"/>
        <v>0</v>
      </c>
      <c r="AN1644" s="55">
        <f t="shared" si="397"/>
        <v>0</v>
      </c>
      <c r="AO1644" s="55">
        <f t="shared" si="396"/>
        <v>0</v>
      </c>
      <c r="AP1644" s="55">
        <f t="shared" si="396"/>
        <v>0</v>
      </c>
      <c r="AQ1644" s="55">
        <f t="shared" si="396"/>
        <v>0</v>
      </c>
      <c r="AR1644" s="55">
        <f t="shared" si="396"/>
        <v>0</v>
      </c>
      <c r="AS1644" s="55">
        <f t="shared" si="396"/>
        <v>0</v>
      </c>
      <c r="AT1644" s="55">
        <f t="shared" si="396"/>
        <v>0</v>
      </c>
      <c r="AU1644" s="55">
        <f t="shared" si="396"/>
        <v>0</v>
      </c>
      <c r="AV1644" s="54">
        <f t="shared" si="390"/>
        <v>0</v>
      </c>
      <c r="AW1644" s="54">
        <f t="shared" si="391"/>
        <v>0</v>
      </c>
      <c r="AX1644" s="54">
        <f t="shared" si="392"/>
        <v>0</v>
      </c>
    </row>
    <row r="1645" spans="9:50">
      <c r="I1645" s="55">
        <f t="shared" si="388"/>
        <v>0</v>
      </c>
      <c r="J1645" s="55">
        <f t="shared" si="398"/>
        <v>0</v>
      </c>
      <c r="K1645" s="55">
        <f t="shared" si="398"/>
        <v>0</v>
      </c>
      <c r="L1645" s="55">
        <f t="shared" si="398"/>
        <v>0</v>
      </c>
      <c r="M1645" s="55">
        <f t="shared" si="398"/>
        <v>0</v>
      </c>
      <c r="N1645" s="55">
        <f t="shared" si="398"/>
        <v>0</v>
      </c>
      <c r="O1645" s="55">
        <f t="shared" si="398"/>
        <v>0</v>
      </c>
      <c r="P1645" s="55">
        <f t="shared" si="398"/>
        <v>0</v>
      </c>
      <c r="Q1645" s="55">
        <f t="shared" si="398"/>
        <v>0</v>
      </c>
      <c r="R1645" s="55">
        <f t="shared" si="398"/>
        <v>0</v>
      </c>
      <c r="S1645" s="55">
        <f t="shared" si="398"/>
        <v>0</v>
      </c>
      <c r="T1645" s="55">
        <f t="shared" si="398"/>
        <v>0</v>
      </c>
      <c r="U1645" s="55">
        <f t="shared" si="398"/>
        <v>0</v>
      </c>
      <c r="V1645" s="55">
        <f t="shared" si="398"/>
        <v>0</v>
      </c>
      <c r="W1645" s="55">
        <f t="shared" si="398"/>
        <v>0</v>
      </c>
      <c r="X1645" s="55">
        <f t="shared" si="398"/>
        <v>0</v>
      </c>
      <c r="Y1645" s="55">
        <f t="shared" si="398"/>
        <v>0</v>
      </c>
      <c r="Z1645" s="55">
        <f t="shared" si="397"/>
        <v>0</v>
      </c>
      <c r="AA1645" s="55">
        <f t="shared" si="397"/>
        <v>0</v>
      </c>
      <c r="AB1645" s="55">
        <f t="shared" si="397"/>
        <v>0</v>
      </c>
      <c r="AC1645" s="55">
        <f t="shared" si="397"/>
        <v>0</v>
      </c>
      <c r="AD1645" s="55">
        <f t="shared" si="397"/>
        <v>0</v>
      </c>
      <c r="AE1645" s="55">
        <f t="shared" si="397"/>
        <v>0</v>
      </c>
      <c r="AF1645" s="55">
        <f t="shared" si="397"/>
        <v>0</v>
      </c>
      <c r="AG1645" s="55">
        <f t="shared" si="397"/>
        <v>0</v>
      </c>
      <c r="AH1645" s="55">
        <f t="shared" si="397"/>
        <v>0</v>
      </c>
      <c r="AI1645" s="55">
        <f t="shared" si="397"/>
        <v>0</v>
      </c>
      <c r="AJ1645" s="55">
        <f t="shared" si="397"/>
        <v>0</v>
      </c>
      <c r="AK1645" s="55">
        <f t="shared" si="397"/>
        <v>0</v>
      </c>
      <c r="AL1645" s="55">
        <f t="shared" si="397"/>
        <v>0</v>
      </c>
      <c r="AM1645" s="55">
        <f t="shared" si="397"/>
        <v>0</v>
      </c>
      <c r="AN1645" s="55">
        <f t="shared" si="397"/>
        <v>0</v>
      </c>
      <c r="AO1645" s="55">
        <f t="shared" si="396"/>
        <v>0</v>
      </c>
      <c r="AP1645" s="55">
        <f t="shared" si="396"/>
        <v>0</v>
      </c>
      <c r="AQ1645" s="55">
        <f t="shared" si="396"/>
        <v>0</v>
      </c>
      <c r="AR1645" s="55">
        <f t="shared" si="396"/>
        <v>0</v>
      </c>
      <c r="AS1645" s="55">
        <f t="shared" si="396"/>
        <v>0</v>
      </c>
      <c r="AT1645" s="55">
        <f t="shared" si="396"/>
        <v>0</v>
      </c>
      <c r="AU1645" s="55">
        <f t="shared" si="396"/>
        <v>0</v>
      </c>
      <c r="AV1645" s="54">
        <f t="shared" si="390"/>
        <v>0</v>
      </c>
      <c r="AW1645" s="54">
        <f t="shared" si="391"/>
        <v>0</v>
      </c>
      <c r="AX1645" s="54">
        <f t="shared" si="392"/>
        <v>0</v>
      </c>
    </row>
    <row r="1646" spans="9:50">
      <c r="I1646" s="55">
        <f t="shared" si="388"/>
        <v>0</v>
      </c>
      <c r="J1646" s="55">
        <f t="shared" si="398"/>
        <v>0</v>
      </c>
      <c r="K1646" s="55">
        <f t="shared" si="398"/>
        <v>0</v>
      </c>
      <c r="L1646" s="55">
        <f t="shared" si="398"/>
        <v>0</v>
      </c>
      <c r="M1646" s="55">
        <f t="shared" si="398"/>
        <v>0</v>
      </c>
      <c r="N1646" s="55">
        <f t="shared" si="398"/>
        <v>0</v>
      </c>
      <c r="O1646" s="55">
        <f t="shared" si="398"/>
        <v>0</v>
      </c>
      <c r="P1646" s="55">
        <f t="shared" si="398"/>
        <v>0</v>
      </c>
      <c r="Q1646" s="55">
        <f t="shared" si="398"/>
        <v>0</v>
      </c>
      <c r="R1646" s="55">
        <f t="shared" si="398"/>
        <v>0</v>
      </c>
      <c r="S1646" s="55">
        <f t="shared" si="398"/>
        <v>0</v>
      </c>
      <c r="T1646" s="55">
        <f t="shared" si="398"/>
        <v>0</v>
      </c>
      <c r="U1646" s="55">
        <f t="shared" si="398"/>
        <v>0</v>
      </c>
      <c r="V1646" s="55">
        <f t="shared" si="398"/>
        <v>0</v>
      </c>
      <c r="W1646" s="55">
        <f t="shared" si="398"/>
        <v>0</v>
      </c>
      <c r="X1646" s="55">
        <f t="shared" si="398"/>
        <v>0</v>
      </c>
      <c r="Y1646" s="55">
        <f t="shared" si="398"/>
        <v>0</v>
      </c>
      <c r="Z1646" s="55">
        <f t="shared" si="397"/>
        <v>0</v>
      </c>
      <c r="AA1646" s="55">
        <f t="shared" si="397"/>
        <v>0</v>
      </c>
      <c r="AB1646" s="55">
        <f t="shared" si="397"/>
        <v>0</v>
      </c>
      <c r="AC1646" s="55">
        <f t="shared" si="397"/>
        <v>0</v>
      </c>
      <c r="AD1646" s="55">
        <f t="shared" si="397"/>
        <v>0</v>
      </c>
      <c r="AE1646" s="55">
        <f t="shared" si="397"/>
        <v>0</v>
      </c>
      <c r="AF1646" s="55">
        <f t="shared" si="397"/>
        <v>0</v>
      </c>
      <c r="AG1646" s="55">
        <f t="shared" si="397"/>
        <v>0</v>
      </c>
      <c r="AH1646" s="55">
        <f t="shared" si="397"/>
        <v>0</v>
      </c>
      <c r="AI1646" s="55">
        <f t="shared" si="397"/>
        <v>0</v>
      </c>
      <c r="AJ1646" s="55">
        <f t="shared" si="397"/>
        <v>0</v>
      </c>
      <c r="AK1646" s="55">
        <f t="shared" si="397"/>
        <v>0</v>
      </c>
      <c r="AL1646" s="55">
        <f t="shared" si="397"/>
        <v>0</v>
      </c>
      <c r="AM1646" s="55">
        <f t="shared" si="397"/>
        <v>0</v>
      </c>
      <c r="AN1646" s="55">
        <f t="shared" si="397"/>
        <v>0</v>
      </c>
      <c r="AO1646" s="55">
        <f t="shared" si="396"/>
        <v>0</v>
      </c>
      <c r="AP1646" s="55">
        <f t="shared" si="396"/>
        <v>0</v>
      </c>
      <c r="AQ1646" s="55">
        <f t="shared" si="396"/>
        <v>0</v>
      </c>
      <c r="AR1646" s="55">
        <f t="shared" si="396"/>
        <v>0</v>
      </c>
      <c r="AS1646" s="55">
        <f t="shared" si="396"/>
        <v>0</v>
      </c>
      <c r="AT1646" s="55">
        <f t="shared" si="396"/>
        <v>0</v>
      </c>
      <c r="AU1646" s="55">
        <f t="shared" si="396"/>
        <v>0</v>
      </c>
      <c r="AV1646" s="54">
        <f t="shared" si="390"/>
        <v>0</v>
      </c>
      <c r="AW1646" s="54">
        <f t="shared" si="391"/>
        <v>0</v>
      </c>
      <c r="AX1646" s="54">
        <f t="shared" si="392"/>
        <v>0</v>
      </c>
    </row>
    <row r="1647" spans="9:50">
      <c r="I1647" s="55">
        <f t="shared" si="388"/>
        <v>0</v>
      </c>
      <c r="J1647" s="55">
        <f t="shared" si="398"/>
        <v>0</v>
      </c>
      <c r="K1647" s="55">
        <f t="shared" si="398"/>
        <v>0</v>
      </c>
      <c r="L1647" s="55">
        <f t="shared" si="398"/>
        <v>0</v>
      </c>
      <c r="M1647" s="55">
        <f t="shared" si="398"/>
        <v>0</v>
      </c>
      <c r="N1647" s="55">
        <f t="shared" si="398"/>
        <v>0</v>
      </c>
      <c r="O1647" s="55">
        <f t="shared" si="398"/>
        <v>0</v>
      </c>
      <c r="P1647" s="55">
        <f t="shared" si="398"/>
        <v>0</v>
      </c>
      <c r="Q1647" s="55">
        <f t="shared" si="398"/>
        <v>0</v>
      </c>
      <c r="R1647" s="55">
        <f t="shared" si="398"/>
        <v>0</v>
      </c>
      <c r="S1647" s="55">
        <f t="shared" si="398"/>
        <v>0</v>
      </c>
      <c r="T1647" s="55">
        <f t="shared" si="398"/>
        <v>0</v>
      </c>
      <c r="U1647" s="55">
        <f t="shared" si="398"/>
        <v>0</v>
      </c>
      <c r="V1647" s="55">
        <f t="shared" si="398"/>
        <v>0</v>
      </c>
      <c r="W1647" s="55">
        <f t="shared" si="398"/>
        <v>0</v>
      </c>
      <c r="X1647" s="55">
        <f t="shared" si="398"/>
        <v>0</v>
      </c>
      <c r="Y1647" s="55">
        <f t="shared" si="398"/>
        <v>0</v>
      </c>
      <c r="Z1647" s="55">
        <f t="shared" si="397"/>
        <v>0</v>
      </c>
      <c r="AA1647" s="55">
        <f t="shared" si="397"/>
        <v>0</v>
      </c>
      <c r="AB1647" s="55">
        <f t="shared" si="397"/>
        <v>0</v>
      </c>
      <c r="AC1647" s="55">
        <f t="shared" si="397"/>
        <v>0</v>
      </c>
      <c r="AD1647" s="55">
        <f t="shared" si="397"/>
        <v>0</v>
      </c>
      <c r="AE1647" s="55">
        <f t="shared" si="397"/>
        <v>0</v>
      </c>
      <c r="AF1647" s="55">
        <f t="shared" si="397"/>
        <v>0</v>
      </c>
      <c r="AG1647" s="55">
        <f t="shared" si="397"/>
        <v>0</v>
      </c>
      <c r="AH1647" s="55">
        <f t="shared" si="397"/>
        <v>0</v>
      </c>
      <c r="AI1647" s="55">
        <f t="shared" si="397"/>
        <v>0</v>
      </c>
      <c r="AJ1647" s="55">
        <f t="shared" si="397"/>
        <v>0</v>
      </c>
      <c r="AK1647" s="55">
        <f t="shared" si="397"/>
        <v>0</v>
      </c>
      <c r="AL1647" s="55">
        <f t="shared" si="397"/>
        <v>0</v>
      </c>
      <c r="AM1647" s="55">
        <f t="shared" si="397"/>
        <v>0</v>
      </c>
      <c r="AN1647" s="55">
        <f t="shared" si="397"/>
        <v>0</v>
      </c>
      <c r="AO1647" s="55">
        <f t="shared" si="396"/>
        <v>0</v>
      </c>
      <c r="AP1647" s="55">
        <f t="shared" si="396"/>
        <v>0</v>
      </c>
      <c r="AQ1647" s="55">
        <f t="shared" si="396"/>
        <v>0</v>
      </c>
      <c r="AR1647" s="55">
        <f t="shared" si="396"/>
        <v>0</v>
      </c>
      <c r="AS1647" s="55">
        <f t="shared" si="396"/>
        <v>0</v>
      </c>
      <c r="AT1647" s="55">
        <f t="shared" si="396"/>
        <v>0</v>
      </c>
      <c r="AU1647" s="55">
        <f t="shared" si="396"/>
        <v>0</v>
      </c>
      <c r="AV1647" s="54">
        <f t="shared" si="390"/>
        <v>0</v>
      </c>
      <c r="AW1647" s="54">
        <f t="shared" si="391"/>
        <v>0</v>
      </c>
      <c r="AX1647" s="54">
        <f t="shared" si="392"/>
        <v>0</v>
      </c>
    </row>
    <row r="1648" spans="9:50">
      <c r="I1648" s="55">
        <f t="shared" si="388"/>
        <v>0</v>
      </c>
      <c r="J1648" s="55">
        <f t="shared" si="398"/>
        <v>0</v>
      </c>
      <c r="K1648" s="55">
        <f t="shared" si="398"/>
        <v>0</v>
      </c>
      <c r="L1648" s="55">
        <f t="shared" si="398"/>
        <v>0</v>
      </c>
      <c r="M1648" s="55">
        <f t="shared" si="398"/>
        <v>0</v>
      </c>
      <c r="N1648" s="55">
        <f t="shared" si="398"/>
        <v>0</v>
      </c>
      <c r="O1648" s="55">
        <f t="shared" si="398"/>
        <v>0</v>
      </c>
      <c r="P1648" s="55">
        <f t="shared" si="398"/>
        <v>0</v>
      </c>
      <c r="Q1648" s="55">
        <f t="shared" si="398"/>
        <v>0</v>
      </c>
      <c r="R1648" s="55">
        <f t="shared" si="398"/>
        <v>0</v>
      </c>
      <c r="S1648" s="55">
        <f t="shared" si="398"/>
        <v>0</v>
      </c>
      <c r="T1648" s="55">
        <f t="shared" si="398"/>
        <v>0</v>
      </c>
      <c r="U1648" s="55">
        <f t="shared" si="398"/>
        <v>0</v>
      </c>
      <c r="V1648" s="55">
        <f t="shared" si="398"/>
        <v>0</v>
      </c>
      <c r="W1648" s="55">
        <f t="shared" si="398"/>
        <v>0</v>
      </c>
      <c r="X1648" s="55">
        <f t="shared" si="398"/>
        <v>0</v>
      </c>
      <c r="Y1648" s="55">
        <f t="shared" si="398"/>
        <v>0</v>
      </c>
      <c r="Z1648" s="55">
        <f t="shared" si="397"/>
        <v>0</v>
      </c>
      <c r="AA1648" s="55">
        <f t="shared" si="397"/>
        <v>0</v>
      </c>
      <c r="AB1648" s="55">
        <f t="shared" si="397"/>
        <v>0</v>
      </c>
      <c r="AC1648" s="55">
        <f t="shared" si="397"/>
        <v>0</v>
      </c>
      <c r="AD1648" s="55">
        <f t="shared" si="397"/>
        <v>0</v>
      </c>
      <c r="AE1648" s="55">
        <f t="shared" si="397"/>
        <v>0</v>
      </c>
      <c r="AF1648" s="55">
        <f t="shared" si="397"/>
        <v>0</v>
      </c>
      <c r="AG1648" s="55">
        <f t="shared" si="397"/>
        <v>0</v>
      </c>
      <c r="AH1648" s="55">
        <f t="shared" si="397"/>
        <v>0</v>
      </c>
      <c r="AI1648" s="55">
        <f t="shared" si="397"/>
        <v>0</v>
      </c>
      <c r="AJ1648" s="55">
        <f t="shared" si="397"/>
        <v>0</v>
      </c>
      <c r="AK1648" s="55">
        <f t="shared" si="397"/>
        <v>0</v>
      </c>
      <c r="AL1648" s="55">
        <f t="shared" si="397"/>
        <v>0</v>
      </c>
      <c r="AM1648" s="55">
        <f t="shared" si="397"/>
        <v>0</v>
      </c>
      <c r="AN1648" s="55">
        <f t="shared" si="397"/>
        <v>0</v>
      </c>
      <c r="AO1648" s="55">
        <f t="shared" si="396"/>
        <v>0</v>
      </c>
      <c r="AP1648" s="55">
        <f t="shared" si="396"/>
        <v>0</v>
      </c>
      <c r="AQ1648" s="55">
        <f t="shared" si="396"/>
        <v>0</v>
      </c>
      <c r="AR1648" s="55">
        <f t="shared" si="396"/>
        <v>0</v>
      </c>
      <c r="AS1648" s="55">
        <f t="shared" si="396"/>
        <v>0</v>
      </c>
      <c r="AT1648" s="55">
        <f t="shared" si="396"/>
        <v>0</v>
      </c>
      <c r="AU1648" s="55">
        <f t="shared" si="396"/>
        <v>0</v>
      </c>
      <c r="AV1648" s="54">
        <f t="shared" si="390"/>
        <v>0</v>
      </c>
      <c r="AW1648" s="54">
        <f t="shared" si="391"/>
        <v>0</v>
      </c>
      <c r="AX1648" s="54">
        <f t="shared" si="392"/>
        <v>0</v>
      </c>
    </row>
    <row r="1649" spans="9:50">
      <c r="I1649" s="55">
        <f t="shared" si="388"/>
        <v>0</v>
      </c>
      <c r="J1649" s="55">
        <f t="shared" si="398"/>
        <v>0</v>
      </c>
      <c r="K1649" s="55">
        <f t="shared" si="398"/>
        <v>0</v>
      </c>
      <c r="L1649" s="55">
        <f t="shared" si="398"/>
        <v>0</v>
      </c>
      <c r="M1649" s="55">
        <f t="shared" si="398"/>
        <v>0</v>
      </c>
      <c r="N1649" s="55">
        <f t="shared" si="398"/>
        <v>0</v>
      </c>
      <c r="O1649" s="55">
        <f t="shared" si="398"/>
        <v>0</v>
      </c>
      <c r="P1649" s="55">
        <f t="shared" si="398"/>
        <v>0</v>
      </c>
      <c r="Q1649" s="55">
        <f t="shared" si="398"/>
        <v>0</v>
      </c>
      <c r="R1649" s="55">
        <f t="shared" si="398"/>
        <v>0</v>
      </c>
      <c r="S1649" s="55">
        <f t="shared" si="398"/>
        <v>0</v>
      </c>
      <c r="T1649" s="55">
        <f t="shared" si="398"/>
        <v>0</v>
      </c>
      <c r="U1649" s="55">
        <f t="shared" si="398"/>
        <v>0</v>
      </c>
      <c r="V1649" s="55">
        <f t="shared" si="398"/>
        <v>0</v>
      </c>
      <c r="W1649" s="55">
        <f t="shared" si="398"/>
        <v>0</v>
      </c>
      <c r="X1649" s="55">
        <f t="shared" si="398"/>
        <v>0</v>
      </c>
      <c r="Y1649" s="55">
        <f t="shared" si="398"/>
        <v>0</v>
      </c>
      <c r="Z1649" s="55">
        <f t="shared" si="397"/>
        <v>0</v>
      </c>
      <c r="AA1649" s="55">
        <f t="shared" si="397"/>
        <v>0</v>
      </c>
      <c r="AB1649" s="55">
        <f t="shared" si="397"/>
        <v>0</v>
      </c>
      <c r="AC1649" s="55">
        <f t="shared" si="397"/>
        <v>0</v>
      </c>
      <c r="AD1649" s="55">
        <f t="shared" si="397"/>
        <v>0</v>
      </c>
      <c r="AE1649" s="55">
        <f t="shared" si="397"/>
        <v>0</v>
      </c>
      <c r="AF1649" s="55">
        <f t="shared" si="397"/>
        <v>0</v>
      </c>
      <c r="AG1649" s="55">
        <f t="shared" si="397"/>
        <v>0</v>
      </c>
      <c r="AH1649" s="55">
        <f t="shared" si="397"/>
        <v>0</v>
      </c>
      <c r="AI1649" s="55">
        <f t="shared" si="397"/>
        <v>0</v>
      </c>
      <c r="AJ1649" s="55">
        <f t="shared" si="397"/>
        <v>0</v>
      </c>
      <c r="AK1649" s="55">
        <f t="shared" si="397"/>
        <v>0</v>
      </c>
      <c r="AL1649" s="55">
        <f t="shared" si="397"/>
        <v>0</v>
      </c>
      <c r="AM1649" s="55">
        <f t="shared" si="397"/>
        <v>0</v>
      </c>
      <c r="AN1649" s="55">
        <f t="shared" si="397"/>
        <v>0</v>
      </c>
      <c r="AO1649" s="55">
        <f t="shared" si="396"/>
        <v>0</v>
      </c>
      <c r="AP1649" s="55">
        <f t="shared" si="396"/>
        <v>0</v>
      </c>
      <c r="AQ1649" s="55">
        <f t="shared" si="396"/>
        <v>0</v>
      </c>
      <c r="AR1649" s="55">
        <f t="shared" si="396"/>
        <v>0</v>
      </c>
      <c r="AS1649" s="55">
        <f t="shared" si="396"/>
        <v>0</v>
      </c>
      <c r="AT1649" s="55">
        <f t="shared" si="396"/>
        <v>0</v>
      </c>
      <c r="AU1649" s="55">
        <f t="shared" si="396"/>
        <v>0</v>
      </c>
      <c r="AV1649" s="54">
        <f t="shared" si="390"/>
        <v>0</v>
      </c>
      <c r="AW1649" s="54">
        <f t="shared" si="391"/>
        <v>0</v>
      </c>
      <c r="AX1649" s="54">
        <f t="shared" si="392"/>
        <v>0</v>
      </c>
    </row>
    <row r="1650" spans="9:50">
      <c r="I1650" s="55">
        <f t="shared" si="388"/>
        <v>0</v>
      </c>
      <c r="J1650" s="55">
        <f t="shared" si="398"/>
        <v>0</v>
      </c>
      <c r="K1650" s="55">
        <f t="shared" si="398"/>
        <v>0</v>
      </c>
      <c r="L1650" s="55">
        <f t="shared" si="398"/>
        <v>0</v>
      </c>
      <c r="M1650" s="55">
        <f t="shared" si="398"/>
        <v>0</v>
      </c>
      <c r="N1650" s="55">
        <f t="shared" si="398"/>
        <v>0</v>
      </c>
      <c r="O1650" s="55">
        <f t="shared" si="398"/>
        <v>0</v>
      </c>
      <c r="P1650" s="55">
        <f t="shared" si="398"/>
        <v>0</v>
      </c>
      <c r="Q1650" s="55">
        <f t="shared" si="398"/>
        <v>0</v>
      </c>
      <c r="R1650" s="55">
        <f t="shared" si="398"/>
        <v>0</v>
      </c>
      <c r="S1650" s="55">
        <f t="shared" si="398"/>
        <v>0</v>
      </c>
      <c r="T1650" s="55">
        <f t="shared" si="398"/>
        <v>0</v>
      </c>
      <c r="U1650" s="55">
        <f t="shared" si="398"/>
        <v>0</v>
      </c>
      <c r="V1650" s="55">
        <f t="shared" si="398"/>
        <v>0</v>
      </c>
      <c r="W1650" s="55">
        <f t="shared" si="398"/>
        <v>0</v>
      </c>
      <c r="X1650" s="55">
        <f t="shared" si="398"/>
        <v>0</v>
      </c>
      <c r="Y1650" s="55">
        <f t="shared" ref="Y1650:AN1665" si="399">SUMIFS($F$2:$F$2000,$E$2:$E$2000,Y$1,$A$2:$A$2000,$H1650)</f>
        <v>0</v>
      </c>
      <c r="Z1650" s="55">
        <f t="shared" si="399"/>
        <v>0</v>
      </c>
      <c r="AA1650" s="55">
        <f t="shared" si="399"/>
        <v>0</v>
      </c>
      <c r="AB1650" s="55">
        <f t="shared" si="399"/>
        <v>0</v>
      </c>
      <c r="AC1650" s="55">
        <f t="shared" si="399"/>
        <v>0</v>
      </c>
      <c r="AD1650" s="55">
        <f t="shared" si="399"/>
        <v>0</v>
      </c>
      <c r="AE1650" s="55">
        <f t="shared" si="399"/>
        <v>0</v>
      </c>
      <c r="AF1650" s="55">
        <f t="shared" si="399"/>
        <v>0</v>
      </c>
      <c r="AG1650" s="55">
        <f t="shared" si="399"/>
        <v>0</v>
      </c>
      <c r="AH1650" s="55">
        <f t="shared" si="399"/>
        <v>0</v>
      </c>
      <c r="AI1650" s="55">
        <f t="shared" si="399"/>
        <v>0</v>
      </c>
      <c r="AJ1650" s="55">
        <f t="shared" si="399"/>
        <v>0</v>
      </c>
      <c r="AK1650" s="55">
        <f t="shared" si="399"/>
        <v>0</v>
      </c>
      <c r="AL1650" s="55">
        <f t="shared" si="399"/>
        <v>0</v>
      </c>
      <c r="AM1650" s="55">
        <f t="shared" si="399"/>
        <v>0</v>
      </c>
      <c r="AN1650" s="55">
        <f t="shared" si="399"/>
        <v>0</v>
      </c>
      <c r="AO1650" s="55">
        <f t="shared" si="396"/>
        <v>0</v>
      </c>
      <c r="AP1650" s="55">
        <f t="shared" si="396"/>
        <v>0</v>
      </c>
      <c r="AQ1650" s="55">
        <f t="shared" si="396"/>
        <v>0</v>
      </c>
      <c r="AR1650" s="55">
        <f t="shared" si="396"/>
        <v>0</v>
      </c>
      <c r="AS1650" s="55">
        <f t="shared" si="396"/>
        <v>0</v>
      </c>
      <c r="AT1650" s="55">
        <f t="shared" si="396"/>
        <v>0</v>
      </c>
      <c r="AU1650" s="55">
        <f t="shared" si="396"/>
        <v>0</v>
      </c>
      <c r="AV1650" s="54">
        <f t="shared" si="390"/>
        <v>0</v>
      </c>
      <c r="AW1650" s="54">
        <f t="shared" si="391"/>
        <v>0</v>
      </c>
      <c r="AX1650" s="54">
        <f t="shared" si="392"/>
        <v>0</v>
      </c>
    </row>
    <row r="1651" spans="9:50">
      <c r="I1651" s="55">
        <f t="shared" si="388"/>
        <v>0</v>
      </c>
      <c r="J1651" s="55">
        <f t="shared" ref="J1651:Y1666" si="400">SUMIFS($F$2:$F$2000,$E$2:$E$2000,J$1,$A$2:$A$2000,$H1651)</f>
        <v>0</v>
      </c>
      <c r="K1651" s="55">
        <f t="shared" si="400"/>
        <v>0</v>
      </c>
      <c r="L1651" s="55">
        <f t="shared" si="400"/>
        <v>0</v>
      </c>
      <c r="M1651" s="55">
        <f t="shared" si="400"/>
        <v>0</v>
      </c>
      <c r="N1651" s="55">
        <f t="shared" si="400"/>
        <v>0</v>
      </c>
      <c r="O1651" s="55">
        <f t="shared" si="400"/>
        <v>0</v>
      </c>
      <c r="P1651" s="55">
        <f t="shared" si="400"/>
        <v>0</v>
      </c>
      <c r="Q1651" s="55">
        <f t="shared" si="400"/>
        <v>0</v>
      </c>
      <c r="R1651" s="55">
        <f t="shared" si="400"/>
        <v>0</v>
      </c>
      <c r="S1651" s="55">
        <f t="shared" si="400"/>
        <v>0</v>
      </c>
      <c r="T1651" s="55">
        <f t="shared" si="400"/>
        <v>0</v>
      </c>
      <c r="U1651" s="55">
        <f t="shared" si="400"/>
        <v>0</v>
      </c>
      <c r="V1651" s="55">
        <f t="shared" si="400"/>
        <v>0</v>
      </c>
      <c r="W1651" s="55">
        <f t="shared" si="400"/>
        <v>0</v>
      </c>
      <c r="X1651" s="55">
        <f t="shared" si="400"/>
        <v>0</v>
      </c>
      <c r="Y1651" s="55">
        <f t="shared" si="400"/>
        <v>0</v>
      </c>
      <c r="Z1651" s="55">
        <f t="shared" si="399"/>
        <v>0</v>
      </c>
      <c r="AA1651" s="55">
        <f t="shared" si="399"/>
        <v>0</v>
      </c>
      <c r="AB1651" s="55">
        <f t="shared" si="399"/>
        <v>0</v>
      </c>
      <c r="AC1651" s="55">
        <f t="shared" si="399"/>
        <v>0</v>
      </c>
      <c r="AD1651" s="55">
        <f t="shared" si="399"/>
        <v>0</v>
      </c>
      <c r="AE1651" s="55">
        <f t="shared" si="399"/>
        <v>0</v>
      </c>
      <c r="AF1651" s="55">
        <f t="shared" si="399"/>
        <v>0</v>
      </c>
      <c r="AG1651" s="55">
        <f t="shared" si="399"/>
        <v>0</v>
      </c>
      <c r="AH1651" s="55">
        <f t="shared" si="399"/>
        <v>0</v>
      </c>
      <c r="AI1651" s="55">
        <f t="shared" si="399"/>
        <v>0</v>
      </c>
      <c r="AJ1651" s="55">
        <f t="shared" si="399"/>
        <v>0</v>
      </c>
      <c r="AK1651" s="55">
        <f t="shared" si="399"/>
        <v>0</v>
      </c>
      <c r="AL1651" s="55">
        <f t="shared" si="399"/>
        <v>0</v>
      </c>
      <c r="AM1651" s="55">
        <f t="shared" si="399"/>
        <v>0</v>
      </c>
      <c r="AN1651" s="55">
        <f t="shared" si="399"/>
        <v>0</v>
      </c>
      <c r="AO1651" s="55">
        <f t="shared" si="396"/>
        <v>0</v>
      </c>
      <c r="AP1651" s="55">
        <f t="shared" si="396"/>
        <v>0</v>
      </c>
      <c r="AQ1651" s="55">
        <f t="shared" si="396"/>
        <v>0</v>
      </c>
      <c r="AR1651" s="55">
        <f t="shared" si="396"/>
        <v>0</v>
      </c>
      <c r="AS1651" s="55">
        <f t="shared" si="396"/>
        <v>0</v>
      </c>
      <c r="AT1651" s="55">
        <f t="shared" si="396"/>
        <v>0</v>
      </c>
      <c r="AU1651" s="55">
        <f t="shared" si="396"/>
        <v>0</v>
      </c>
      <c r="AV1651" s="54">
        <f t="shared" si="390"/>
        <v>0</v>
      </c>
      <c r="AW1651" s="54">
        <f t="shared" si="391"/>
        <v>0</v>
      </c>
      <c r="AX1651" s="54">
        <f t="shared" si="392"/>
        <v>0</v>
      </c>
    </row>
    <row r="1652" spans="9:50">
      <c r="I1652" s="55">
        <f t="shared" si="388"/>
        <v>0</v>
      </c>
      <c r="J1652" s="55">
        <f t="shared" si="400"/>
        <v>0</v>
      </c>
      <c r="K1652" s="55">
        <f t="shared" si="400"/>
        <v>0</v>
      </c>
      <c r="L1652" s="55">
        <f t="shared" si="400"/>
        <v>0</v>
      </c>
      <c r="M1652" s="55">
        <f t="shared" si="400"/>
        <v>0</v>
      </c>
      <c r="N1652" s="55">
        <f t="shared" si="400"/>
        <v>0</v>
      </c>
      <c r="O1652" s="55">
        <f t="shared" si="400"/>
        <v>0</v>
      </c>
      <c r="P1652" s="55">
        <f t="shared" si="400"/>
        <v>0</v>
      </c>
      <c r="Q1652" s="55">
        <f t="shared" si="400"/>
        <v>0</v>
      </c>
      <c r="R1652" s="55">
        <f t="shared" si="400"/>
        <v>0</v>
      </c>
      <c r="S1652" s="55">
        <f t="shared" si="400"/>
        <v>0</v>
      </c>
      <c r="T1652" s="55">
        <f t="shared" si="400"/>
        <v>0</v>
      </c>
      <c r="U1652" s="55">
        <f t="shared" si="400"/>
        <v>0</v>
      </c>
      <c r="V1652" s="55">
        <f t="shared" si="400"/>
        <v>0</v>
      </c>
      <c r="W1652" s="55">
        <f t="shared" si="400"/>
        <v>0</v>
      </c>
      <c r="X1652" s="55">
        <f t="shared" si="400"/>
        <v>0</v>
      </c>
      <c r="Y1652" s="55">
        <f t="shared" si="400"/>
        <v>0</v>
      </c>
      <c r="Z1652" s="55">
        <f t="shared" si="399"/>
        <v>0</v>
      </c>
      <c r="AA1652" s="55">
        <f t="shared" si="399"/>
        <v>0</v>
      </c>
      <c r="AB1652" s="55">
        <f t="shared" si="399"/>
        <v>0</v>
      </c>
      <c r="AC1652" s="55">
        <f t="shared" si="399"/>
        <v>0</v>
      </c>
      <c r="AD1652" s="55">
        <f t="shared" si="399"/>
        <v>0</v>
      </c>
      <c r="AE1652" s="55">
        <f t="shared" si="399"/>
        <v>0</v>
      </c>
      <c r="AF1652" s="55">
        <f t="shared" si="399"/>
        <v>0</v>
      </c>
      <c r="AG1652" s="55">
        <f t="shared" si="399"/>
        <v>0</v>
      </c>
      <c r="AH1652" s="55">
        <f t="shared" si="399"/>
        <v>0</v>
      </c>
      <c r="AI1652" s="55">
        <f t="shared" si="399"/>
        <v>0</v>
      </c>
      <c r="AJ1652" s="55">
        <f t="shared" si="399"/>
        <v>0</v>
      </c>
      <c r="AK1652" s="55">
        <f t="shared" si="399"/>
        <v>0</v>
      </c>
      <c r="AL1652" s="55">
        <f t="shared" si="399"/>
        <v>0</v>
      </c>
      <c r="AM1652" s="55">
        <f t="shared" si="399"/>
        <v>0</v>
      </c>
      <c r="AN1652" s="55">
        <f t="shared" si="399"/>
        <v>0</v>
      </c>
      <c r="AO1652" s="55">
        <f t="shared" si="396"/>
        <v>0</v>
      </c>
      <c r="AP1652" s="55">
        <f t="shared" si="396"/>
        <v>0</v>
      </c>
      <c r="AQ1652" s="55">
        <f t="shared" si="396"/>
        <v>0</v>
      </c>
      <c r="AR1652" s="55">
        <f t="shared" si="396"/>
        <v>0</v>
      </c>
      <c r="AS1652" s="55">
        <f t="shared" si="396"/>
        <v>0</v>
      </c>
      <c r="AT1652" s="55">
        <f t="shared" si="396"/>
        <v>0</v>
      </c>
      <c r="AU1652" s="55">
        <f t="shared" si="396"/>
        <v>0</v>
      </c>
      <c r="AV1652" s="54">
        <f t="shared" si="390"/>
        <v>0</v>
      </c>
      <c r="AW1652" s="54">
        <f t="shared" si="391"/>
        <v>0</v>
      </c>
      <c r="AX1652" s="54">
        <f t="shared" si="392"/>
        <v>0</v>
      </c>
    </row>
    <row r="1653" spans="9:50">
      <c r="I1653" s="55">
        <f t="shared" si="388"/>
        <v>0</v>
      </c>
      <c r="J1653" s="55">
        <f t="shared" si="400"/>
        <v>0</v>
      </c>
      <c r="K1653" s="55">
        <f t="shared" si="400"/>
        <v>0</v>
      </c>
      <c r="L1653" s="55">
        <f t="shared" si="400"/>
        <v>0</v>
      </c>
      <c r="M1653" s="55">
        <f t="shared" si="400"/>
        <v>0</v>
      </c>
      <c r="N1653" s="55">
        <f t="shared" si="400"/>
        <v>0</v>
      </c>
      <c r="O1653" s="55">
        <f t="shared" si="400"/>
        <v>0</v>
      </c>
      <c r="P1653" s="55">
        <f t="shared" si="400"/>
        <v>0</v>
      </c>
      <c r="Q1653" s="55">
        <f t="shared" si="400"/>
        <v>0</v>
      </c>
      <c r="R1653" s="55">
        <f t="shared" si="400"/>
        <v>0</v>
      </c>
      <c r="S1653" s="55">
        <f t="shared" si="400"/>
        <v>0</v>
      </c>
      <c r="T1653" s="55">
        <f t="shared" si="400"/>
        <v>0</v>
      </c>
      <c r="U1653" s="55">
        <f t="shared" si="400"/>
        <v>0</v>
      </c>
      <c r="V1653" s="55">
        <f t="shared" si="400"/>
        <v>0</v>
      </c>
      <c r="W1653" s="55">
        <f t="shared" si="400"/>
        <v>0</v>
      </c>
      <c r="X1653" s="55">
        <f t="shared" si="400"/>
        <v>0</v>
      </c>
      <c r="Y1653" s="55">
        <f t="shared" si="400"/>
        <v>0</v>
      </c>
      <c r="Z1653" s="55">
        <f t="shared" si="399"/>
        <v>0</v>
      </c>
      <c r="AA1653" s="55">
        <f t="shared" si="399"/>
        <v>0</v>
      </c>
      <c r="AB1653" s="55">
        <f t="shared" si="399"/>
        <v>0</v>
      </c>
      <c r="AC1653" s="55">
        <f t="shared" si="399"/>
        <v>0</v>
      </c>
      <c r="AD1653" s="55">
        <f t="shared" si="399"/>
        <v>0</v>
      </c>
      <c r="AE1653" s="55">
        <f t="shared" si="399"/>
        <v>0</v>
      </c>
      <c r="AF1653" s="55">
        <f t="shared" si="399"/>
        <v>0</v>
      </c>
      <c r="AG1653" s="55">
        <f t="shared" si="399"/>
        <v>0</v>
      </c>
      <c r="AH1653" s="55">
        <f t="shared" si="399"/>
        <v>0</v>
      </c>
      <c r="AI1653" s="55">
        <f t="shared" si="399"/>
        <v>0</v>
      </c>
      <c r="AJ1653" s="55">
        <f t="shared" si="399"/>
        <v>0</v>
      </c>
      <c r="AK1653" s="55">
        <f t="shared" si="399"/>
        <v>0</v>
      </c>
      <c r="AL1653" s="55">
        <f t="shared" si="399"/>
        <v>0</v>
      </c>
      <c r="AM1653" s="55">
        <f t="shared" si="399"/>
        <v>0</v>
      </c>
      <c r="AN1653" s="55">
        <f t="shared" si="399"/>
        <v>0</v>
      </c>
      <c r="AO1653" s="55">
        <f t="shared" si="396"/>
        <v>0</v>
      </c>
      <c r="AP1653" s="55">
        <f t="shared" si="396"/>
        <v>0</v>
      </c>
      <c r="AQ1653" s="55">
        <f t="shared" si="396"/>
        <v>0</v>
      </c>
      <c r="AR1653" s="55">
        <f t="shared" si="396"/>
        <v>0</v>
      </c>
      <c r="AS1653" s="55">
        <f t="shared" si="396"/>
        <v>0</v>
      </c>
      <c r="AT1653" s="55">
        <f t="shared" si="396"/>
        <v>0</v>
      </c>
      <c r="AU1653" s="55">
        <f t="shared" si="396"/>
        <v>0</v>
      </c>
      <c r="AV1653" s="54">
        <f t="shared" si="390"/>
        <v>0</v>
      </c>
      <c r="AW1653" s="54">
        <f t="shared" si="391"/>
        <v>0</v>
      </c>
      <c r="AX1653" s="54">
        <f t="shared" si="392"/>
        <v>0</v>
      </c>
    </row>
    <row r="1654" spans="9:50">
      <c r="I1654" s="55">
        <f t="shared" si="388"/>
        <v>0</v>
      </c>
      <c r="J1654" s="55">
        <f t="shared" si="400"/>
        <v>0</v>
      </c>
      <c r="K1654" s="55">
        <f t="shared" si="400"/>
        <v>0</v>
      </c>
      <c r="L1654" s="55">
        <f t="shared" si="400"/>
        <v>0</v>
      </c>
      <c r="M1654" s="55">
        <f t="shared" si="400"/>
        <v>0</v>
      </c>
      <c r="N1654" s="55">
        <f t="shared" si="400"/>
        <v>0</v>
      </c>
      <c r="O1654" s="55">
        <f t="shared" si="400"/>
        <v>0</v>
      </c>
      <c r="P1654" s="55">
        <f t="shared" si="400"/>
        <v>0</v>
      </c>
      <c r="Q1654" s="55">
        <f t="shared" si="400"/>
        <v>0</v>
      </c>
      <c r="R1654" s="55">
        <f t="shared" si="400"/>
        <v>0</v>
      </c>
      <c r="S1654" s="55">
        <f t="shared" si="400"/>
        <v>0</v>
      </c>
      <c r="T1654" s="55">
        <f t="shared" si="400"/>
        <v>0</v>
      </c>
      <c r="U1654" s="55">
        <f t="shared" si="400"/>
        <v>0</v>
      </c>
      <c r="V1654" s="55">
        <f t="shared" si="400"/>
        <v>0</v>
      </c>
      <c r="W1654" s="55">
        <f t="shared" si="400"/>
        <v>0</v>
      </c>
      <c r="X1654" s="55">
        <f t="shared" si="400"/>
        <v>0</v>
      </c>
      <c r="Y1654" s="55">
        <f t="shared" si="400"/>
        <v>0</v>
      </c>
      <c r="Z1654" s="55">
        <f t="shared" si="399"/>
        <v>0</v>
      </c>
      <c r="AA1654" s="55">
        <f t="shared" si="399"/>
        <v>0</v>
      </c>
      <c r="AB1654" s="55">
        <f t="shared" si="399"/>
        <v>0</v>
      </c>
      <c r="AC1654" s="55">
        <f t="shared" si="399"/>
        <v>0</v>
      </c>
      <c r="AD1654" s="55">
        <f t="shared" si="399"/>
        <v>0</v>
      </c>
      <c r="AE1654" s="55">
        <f t="shared" si="399"/>
        <v>0</v>
      </c>
      <c r="AF1654" s="55">
        <f t="shared" si="399"/>
        <v>0</v>
      </c>
      <c r="AG1654" s="55">
        <f t="shared" si="399"/>
        <v>0</v>
      </c>
      <c r="AH1654" s="55">
        <f t="shared" si="399"/>
        <v>0</v>
      </c>
      <c r="AI1654" s="55">
        <f t="shared" si="399"/>
        <v>0</v>
      </c>
      <c r="AJ1654" s="55">
        <f t="shared" si="399"/>
        <v>0</v>
      </c>
      <c r="AK1654" s="55">
        <f t="shared" si="399"/>
        <v>0</v>
      </c>
      <c r="AL1654" s="55">
        <f t="shared" si="399"/>
        <v>0</v>
      </c>
      <c r="AM1654" s="55">
        <f t="shared" si="399"/>
        <v>0</v>
      </c>
      <c r="AN1654" s="55">
        <f t="shared" si="399"/>
        <v>0</v>
      </c>
      <c r="AO1654" s="55">
        <f t="shared" si="396"/>
        <v>0</v>
      </c>
      <c r="AP1654" s="55">
        <f t="shared" si="396"/>
        <v>0</v>
      </c>
      <c r="AQ1654" s="55">
        <f t="shared" si="396"/>
        <v>0</v>
      </c>
      <c r="AR1654" s="55">
        <f t="shared" si="396"/>
        <v>0</v>
      </c>
      <c r="AS1654" s="55">
        <f t="shared" si="396"/>
        <v>0</v>
      </c>
      <c r="AT1654" s="55">
        <f t="shared" si="396"/>
        <v>0</v>
      </c>
      <c r="AU1654" s="55">
        <f t="shared" si="396"/>
        <v>0</v>
      </c>
      <c r="AV1654" s="54">
        <f t="shared" si="390"/>
        <v>0</v>
      </c>
      <c r="AW1654" s="54">
        <f t="shared" si="391"/>
        <v>0</v>
      </c>
      <c r="AX1654" s="54">
        <f t="shared" si="392"/>
        <v>0</v>
      </c>
    </row>
    <row r="1655" spans="9:50">
      <c r="I1655" s="55">
        <f t="shared" si="388"/>
        <v>0</v>
      </c>
      <c r="J1655" s="55">
        <f t="shared" si="400"/>
        <v>0</v>
      </c>
      <c r="K1655" s="55">
        <f t="shared" si="400"/>
        <v>0</v>
      </c>
      <c r="L1655" s="55">
        <f t="shared" si="400"/>
        <v>0</v>
      </c>
      <c r="M1655" s="55">
        <f t="shared" si="400"/>
        <v>0</v>
      </c>
      <c r="N1655" s="55">
        <f t="shared" si="400"/>
        <v>0</v>
      </c>
      <c r="O1655" s="55">
        <f t="shared" si="400"/>
        <v>0</v>
      </c>
      <c r="P1655" s="55">
        <f t="shared" si="400"/>
        <v>0</v>
      </c>
      <c r="Q1655" s="55">
        <f t="shared" si="400"/>
        <v>0</v>
      </c>
      <c r="R1655" s="55">
        <f t="shared" si="400"/>
        <v>0</v>
      </c>
      <c r="S1655" s="55">
        <f t="shared" si="400"/>
        <v>0</v>
      </c>
      <c r="T1655" s="55">
        <f t="shared" si="400"/>
        <v>0</v>
      </c>
      <c r="U1655" s="55">
        <f t="shared" si="400"/>
        <v>0</v>
      </c>
      <c r="V1655" s="55">
        <f t="shared" si="400"/>
        <v>0</v>
      </c>
      <c r="W1655" s="55">
        <f t="shared" si="400"/>
        <v>0</v>
      </c>
      <c r="X1655" s="55">
        <f t="shared" si="400"/>
        <v>0</v>
      </c>
      <c r="Y1655" s="55">
        <f t="shared" si="400"/>
        <v>0</v>
      </c>
      <c r="Z1655" s="55">
        <f t="shared" si="399"/>
        <v>0</v>
      </c>
      <c r="AA1655" s="55">
        <f t="shared" si="399"/>
        <v>0</v>
      </c>
      <c r="AB1655" s="55">
        <f t="shared" si="399"/>
        <v>0</v>
      </c>
      <c r="AC1655" s="55">
        <f t="shared" si="399"/>
        <v>0</v>
      </c>
      <c r="AD1655" s="55">
        <f t="shared" si="399"/>
        <v>0</v>
      </c>
      <c r="AE1655" s="55">
        <f t="shared" si="399"/>
        <v>0</v>
      </c>
      <c r="AF1655" s="55">
        <f t="shared" si="399"/>
        <v>0</v>
      </c>
      <c r="AG1655" s="55">
        <f t="shared" si="399"/>
        <v>0</v>
      </c>
      <c r="AH1655" s="55">
        <f t="shared" si="399"/>
        <v>0</v>
      </c>
      <c r="AI1655" s="55">
        <f t="shared" si="399"/>
        <v>0</v>
      </c>
      <c r="AJ1655" s="55">
        <f t="shared" si="399"/>
        <v>0</v>
      </c>
      <c r="AK1655" s="55">
        <f t="shared" si="399"/>
        <v>0</v>
      </c>
      <c r="AL1655" s="55">
        <f t="shared" si="399"/>
        <v>0</v>
      </c>
      <c r="AM1655" s="55">
        <f t="shared" si="399"/>
        <v>0</v>
      </c>
      <c r="AN1655" s="55">
        <f t="shared" si="399"/>
        <v>0</v>
      </c>
      <c r="AO1655" s="55">
        <f t="shared" si="396"/>
        <v>0</v>
      </c>
      <c r="AP1655" s="55">
        <f t="shared" si="396"/>
        <v>0</v>
      </c>
      <c r="AQ1655" s="55">
        <f t="shared" si="396"/>
        <v>0</v>
      </c>
      <c r="AR1655" s="55">
        <f t="shared" si="396"/>
        <v>0</v>
      </c>
      <c r="AS1655" s="55">
        <f t="shared" si="396"/>
        <v>0</v>
      </c>
      <c r="AT1655" s="55">
        <f t="shared" si="396"/>
        <v>0</v>
      </c>
      <c r="AU1655" s="55">
        <f t="shared" si="396"/>
        <v>0</v>
      </c>
      <c r="AV1655" s="54">
        <f t="shared" si="390"/>
        <v>0</v>
      </c>
      <c r="AW1655" s="54">
        <f t="shared" si="391"/>
        <v>0</v>
      </c>
      <c r="AX1655" s="54">
        <f t="shared" si="392"/>
        <v>0</v>
      </c>
    </row>
    <row r="1656" spans="9:50">
      <c r="I1656" s="55">
        <f t="shared" si="388"/>
        <v>0</v>
      </c>
      <c r="J1656" s="55">
        <f t="shared" si="400"/>
        <v>0</v>
      </c>
      <c r="K1656" s="55">
        <f t="shared" si="400"/>
        <v>0</v>
      </c>
      <c r="L1656" s="55">
        <f t="shared" si="400"/>
        <v>0</v>
      </c>
      <c r="M1656" s="55">
        <f t="shared" si="400"/>
        <v>0</v>
      </c>
      <c r="N1656" s="55">
        <f t="shared" si="400"/>
        <v>0</v>
      </c>
      <c r="O1656" s="55">
        <f t="shared" si="400"/>
        <v>0</v>
      </c>
      <c r="P1656" s="55">
        <f t="shared" si="400"/>
        <v>0</v>
      </c>
      <c r="Q1656" s="55">
        <f t="shared" si="400"/>
        <v>0</v>
      </c>
      <c r="R1656" s="55">
        <f t="shared" si="400"/>
        <v>0</v>
      </c>
      <c r="S1656" s="55">
        <f t="shared" si="400"/>
        <v>0</v>
      </c>
      <c r="T1656" s="55">
        <f t="shared" si="400"/>
        <v>0</v>
      </c>
      <c r="U1656" s="55">
        <f t="shared" si="400"/>
        <v>0</v>
      </c>
      <c r="V1656" s="55">
        <f t="shared" si="400"/>
        <v>0</v>
      </c>
      <c r="W1656" s="55">
        <f t="shared" si="400"/>
        <v>0</v>
      </c>
      <c r="X1656" s="55">
        <f t="shared" si="400"/>
        <v>0</v>
      </c>
      <c r="Y1656" s="55">
        <f t="shared" si="400"/>
        <v>0</v>
      </c>
      <c r="Z1656" s="55">
        <f t="shared" si="399"/>
        <v>0</v>
      </c>
      <c r="AA1656" s="55">
        <f t="shared" si="399"/>
        <v>0</v>
      </c>
      <c r="AB1656" s="55">
        <f t="shared" si="399"/>
        <v>0</v>
      </c>
      <c r="AC1656" s="55">
        <f t="shared" si="399"/>
        <v>0</v>
      </c>
      <c r="AD1656" s="55">
        <f t="shared" si="399"/>
        <v>0</v>
      </c>
      <c r="AE1656" s="55">
        <f t="shared" si="399"/>
        <v>0</v>
      </c>
      <c r="AF1656" s="55">
        <f t="shared" si="399"/>
        <v>0</v>
      </c>
      <c r="AG1656" s="55">
        <f t="shared" si="399"/>
        <v>0</v>
      </c>
      <c r="AH1656" s="55">
        <f t="shared" si="399"/>
        <v>0</v>
      </c>
      <c r="AI1656" s="55">
        <f t="shared" si="399"/>
        <v>0</v>
      </c>
      <c r="AJ1656" s="55">
        <f t="shared" si="399"/>
        <v>0</v>
      </c>
      <c r="AK1656" s="55">
        <f t="shared" si="399"/>
        <v>0</v>
      </c>
      <c r="AL1656" s="55">
        <f t="shared" si="399"/>
        <v>0</v>
      </c>
      <c r="AM1656" s="55">
        <f t="shared" si="399"/>
        <v>0</v>
      </c>
      <c r="AN1656" s="55">
        <f t="shared" si="399"/>
        <v>0</v>
      </c>
      <c r="AO1656" s="55">
        <f t="shared" si="396"/>
        <v>0</v>
      </c>
      <c r="AP1656" s="55">
        <f t="shared" si="396"/>
        <v>0</v>
      </c>
      <c r="AQ1656" s="55">
        <f t="shared" si="396"/>
        <v>0</v>
      </c>
      <c r="AR1656" s="55">
        <f t="shared" si="396"/>
        <v>0</v>
      </c>
      <c r="AS1656" s="55">
        <f t="shared" si="396"/>
        <v>0</v>
      </c>
      <c r="AT1656" s="55">
        <f t="shared" si="396"/>
        <v>0</v>
      </c>
      <c r="AU1656" s="55">
        <f t="shared" si="396"/>
        <v>0</v>
      </c>
      <c r="AV1656" s="54">
        <f t="shared" si="390"/>
        <v>0</v>
      </c>
      <c r="AW1656" s="54">
        <f t="shared" si="391"/>
        <v>0</v>
      </c>
      <c r="AX1656" s="54">
        <f t="shared" si="392"/>
        <v>0</v>
      </c>
    </row>
    <row r="1657" spans="9:50">
      <c r="I1657" s="55">
        <f t="shared" si="388"/>
        <v>0</v>
      </c>
      <c r="J1657" s="55">
        <f t="shared" si="400"/>
        <v>0</v>
      </c>
      <c r="K1657" s="55">
        <f t="shared" si="400"/>
        <v>0</v>
      </c>
      <c r="L1657" s="55">
        <f t="shared" si="400"/>
        <v>0</v>
      </c>
      <c r="M1657" s="55">
        <f t="shared" si="400"/>
        <v>0</v>
      </c>
      <c r="N1657" s="55">
        <f t="shared" si="400"/>
        <v>0</v>
      </c>
      <c r="O1657" s="55">
        <f t="shared" si="400"/>
        <v>0</v>
      </c>
      <c r="P1657" s="55">
        <f t="shared" si="400"/>
        <v>0</v>
      </c>
      <c r="Q1657" s="55">
        <f t="shared" si="400"/>
        <v>0</v>
      </c>
      <c r="R1657" s="55">
        <f t="shared" si="400"/>
        <v>0</v>
      </c>
      <c r="S1657" s="55">
        <f t="shared" si="400"/>
        <v>0</v>
      </c>
      <c r="T1657" s="55">
        <f t="shared" si="400"/>
        <v>0</v>
      </c>
      <c r="U1657" s="55">
        <f t="shared" si="400"/>
        <v>0</v>
      </c>
      <c r="V1657" s="55">
        <f t="shared" si="400"/>
        <v>0</v>
      </c>
      <c r="W1657" s="55">
        <f t="shared" si="400"/>
        <v>0</v>
      </c>
      <c r="X1657" s="55">
        <f t="shared" si="400"/>
        <v>0</v>
      </c>
      <c r="Y1657" s="55">
        <f t="shared" si="400"/>
        <v>0</v>
      </c>
      <c r="Z1657" s="55">
        <f t="shared" si="399"/>
        <v>0</v>
      </c>
      <c r="AA1657" s="55">
        <f t="shared" si="399"/>
        <v>0</v>
      </c>
      <c r="AB1657" s="55">
        <f t="shared" si="399"/>
        <v>0</v>
      </c>
      <c r="AC1657" s="55">
        <f t="shared" si="399"/>
        <v>0</v>
      </c>
      <c r="AD1657" s="55">
        <f t="shared" si="399"/>
        <v>0</v>
      </c>
      <c r="AE1657" s="55">
        <f t="shared" si="399"/>
        <v>0</v>
      </c>
      <c r="AF1657" s="55">
        <f t="shared" si="399"/>
        <v>0</v>
      </c>
      <c r="AG1657" s="55">
        <f t="shared" si="399"/>
        <v>0</v>
      </c>
      <c r="AH1657" s="55">
        <f t="shared" si="399"/>
        <v>0</v>
      </c>
      <c r="AI1657" s="55">
        <f t="shared" si="399"/>
        <v>0</v>
      </c>
      <c r="AJ1657" s="55">
        <f t="shared" si="399"/>
        <v>0</v>
      </c>
      <c r="AK1657" s="55">
        <f t="shared" si="399"/>
        <v>0</v>
      </c>
      <c r="AL1657" s="55">
        <f t="shared" si="399"/>
        <v>0</v>
      </c>
      <c r="AM1657" s="55">
        <f t="shared" si="399"/>
        <v>0</v>
      </c>
      <c r="AN1657" s="55">
        <f t="shared" si="399"/>
        <v>0</v>
      </c>
      <c r="AO1657" s="55">
        <f t="shared" si="396"/>
        <v>0</v>
      </c>
      <c r="AP1657" s="55">
        <f t="shared" si="396"/>
        <v>0</v>
      </c>
      <c r="AQ1657" s="55">
        <f t="shared" si="396"/>
        <v>0</v>
      </c>
      <c r="AR1657" s="55">
        <f t="shared" si="396"/>
        <v>0</v>
      </c>
      <c r="AS1657" s="55">
        <f t="shared" si="396"/>
        <v>0</v>
      </c>
      <c r="AT1657" s="55">
        <f t="shared" si="396"/>
        <v>0</v>
      </c>
      <c r="AU1657" s="55">
        <f t="shared" si="396"/>
        <v>0</v>
      </c>
      <c r="AV1657" s="54">
        <f t="shared" si="390"/>
        <v>0</v>
      </c>
      <c r="AW1657" s="54">
        <f t="shared" si="391"/>
        <v>0</v>
      </c>
      <c r="AX1657" s="54">
        <f t="shared" si="392"/>
        <v>0</v>
      </c>
    </row>
    <row r="1658" spans="9:50">
      <c r="I1658" s="55">
        <f t="shared" si="388"/>
        <v>0</v>
      </c>
      <c r="J1658" s="55">
        <f t="shared" si="400"/>
        <v>0</v>
      </c>
      <c r="K1658" s="55">
        <f t="shared" si="400"/>
        <v>0</v>
      </c>
      <c r="L1658" s="55">
        <f t="shared" si="400"/>
        <v>0</v>
      </c>
      <c r="M1658" s="55">
        <f t="shared" si="400"/>
        <v>0</v>
      </c>
      <c r="N1658" s="55">
        <f t="shared" si="400"/>
        <v>0</v>
      </c>
      <c r="O1658" s="55">
        <f t="shared" si="400"/>
        <v>0</v>
      </c>
      <c r="P1658" s="55">
        <f t="shared" si="400"/>
        <v>0</v>
      </c>
      <c r="Q1658" s="55">
        <f t="shared" si="400"/>
        <v>0</v>
      </c>
      <c r="R1658" s="55">
        <f t="shared" si="400"/>
        <v>0</v>
      </c>
      <c r="S1658" s="55">
        <f t="shared" si="400"/>
        <v>0</v>
      </c>
      <c r="T1658" s="55">
        <f t="shared" si="400"/>
        <v>0</v>
      </c>
      <c r="U1658" s="55">
        <f t="shared" si="400"/>
        <v>0</v>
      </c>
      <c r="V1658" s="55">
        <f t="shared" si="400"/>
        <v>0</v>
      </c>
      <c r="W1658" s="55">
        <f t="shared" si="400"/>
        <v>0</v>
      </c>
      <c r="X1658" s="55">
        <f t="shared" si="400"/>
        <v>0</v>
      </c>
      <c r="Y1658" s="55">
        <f t="shared" si="400"/>
        <v>0</v>
      </c>
      <c r="Z1658" s="55">
        <f t="shared" si="399"/>
        <v>0</v>
      </c>
      <c r="AA1658" s="55">
        <f t="shared" si="399"/>
        <v>0</v>
      </c>
      <c r="AB1658" s="55">
        <f t="shared" si="399"/>
        <v>0</v>
      </c>
      <c r="AC1658" s="55">
        <f t="shared" si="399"/>
        <v>0</v>
      </c>
      <c r="AD1658" s="55">
        <f t="shared" si="399"/>
        <v>0</v>
      </c>
      <c r="AE1658" s="55">
        <f t="shared" si="399"/>
        <v>0</v>
      </c>
      <c r="AF1658" s="55">
        <f t="shared" si="399"/>
        <v>0</v>
      </c>
      <c r="AG1658" s="55">
        <f t="shared" si="399"/>
        <v>0</v>
      </c>
      <c r="AH1658" s="55">
        <f t="shared" si="399"/>
        <v>0</v>
      </c>
      <c r="AI1658" s="55">
        <f t="shared" si="399"/>
        <v>0</v>
      </c>
      <c r="AJ1658" s="55">
        <f t="shared" si="399"/>
        <v>0</v>
      </c>
      <c r="AK1658" s="55">
        <f t="shared" si="399"/>
        <v>0</v>
      </c>
      <c r="AL1658" s="55">
        <f t="shared" si="399"/>
        <v>0</v>
      </c>
      <c r="AM1658" s="55">
        <f t="shared" si="399"/>
        <v>0</v>
      </c>
      <c r="AN1658" s="55">
        <f t="shared" si="399"/>
        <v>0</v>
      </c>
      <c r="AO1658" s="55">
        <f t="shared" si="396"/>
        <v>0</v>
      </c>
      <c r="AP1658" s="55">
        <f t="shared" si="396"/>
        <v>0</v>
      </c>
      <c r="AQ1658" s="55">
        <f t="shared" si="396"/>
        <v>0</v>
      </c>
      <c r="AR1658" s="55">
        <f t="shared" si="396"/>
        <v>0</v>
      </c>
      <c r="AS1658" s="55">
        <f t="shared" si="396"/>
        <v>0</v>
      </c>
      <c r="AT1658" s="55">
        <f t="shared" si="396"/>
        <v>0</v>
      </c>
      <c r="AU1658" s="55">
        <f t="shared" si="396"/>
        <v>0</v>
      </c>
      <c r="AV1658" s="54">
        <f t="shared" si="390"/>
        <v>0</v>
      </c>
      <c r="AW1658" s="54">
        <f t="shared" si="391"/>
        <v>0</v>
      </c>
      <c r="AX1658" s="54">
        <f t="shared" si="392"/>
        <v>0</v>
      </c>
    </row>
    <row r="1659" spans="9:50">
      <c r="I1659" s="55">
        <f t="shared" si="388"/>
        <v>0</v>
      </c>
      <c r="J1659" s="55">
        <f t="shared" si="400"/>
        <v>0</v>
      </c>
      <c r="K1659" s="55">
        <f t="shared" si="400"/>
        <v>0</v>
      </c>
      <c r="L1659" s="55">
        <f t="shared" si="400"/>
        <v>0</v>
      </c>
      <c r="M1659" s="55">
        <f t="shared" si="400"/>
        <v>0</v>
      </c>
      <c r="N1659" s="55">
        <f t="shared" si="400"/>
        <v>0</v>
      </c>
      <c r="O1659" s="55">
        <f t="shared" si="400"/>
        <v>0</v>
      </c>
      <c r="P1659" s="55">
        <f t="shared" si="400"/>
        <v>0</v>
      </c>
      <c r="Q1659" s="55">
        <f t="shared" si="400"/>
        <v>0</v>
      </c>
      <c r="R1659" s="55">
        <f t="shared" si="400"/>
        <v>0</v>
      </c>
      <c r="S1659" s="55">
        <f t="shared" si="400"/>
        <v>0</v>
      </c>
      <c r="T1659" s="55">
        <f t="shared" si="400"/>
        <v>0</v>
      </c>
      <c r="U1659" s="55">
        <f t="shared" si="400"/>
        <v>0</v>
      </c>
      <c r="V1659" s="55">
        <f t="shared" si="400"/>
        <v>0</v>
      </c>
      <c r="W1659" s="55">
        <f t="shared" si="400"/>
        <v>0</v>
      </c>
      <c r="X1659" s="55">
        <f t="shared" si="400"/>
        <v>0</v>
      </c>
      <c r="Y1659" s="55">
        <f t="shared" si="400"/>
        <v>0</v>
      </c>
      <c r="Z1659" s="55">
        <f t="shared" si="399"/>
        <v>0</v>
      </c>
      <c r="AA1659" s="55">
        <f t="shared" si="399"/>
        <v>0</v>
      </c>
      <c r="AB1659" s="55">
        <f t="shared" si="399"/>
        <v>0</v>
      </c>
      <c r="AC1659" s="55">
        <f t="shared" si="399"/>
        <v>0</v>
      </c>
      <c r="AD1659" s="55">
        <f t="shared" si="399"/>
        <v>0</v>
      </c>
      <c r="AE1659" s="55">
        <f t="shared" si="399"/>
        <v>0</v>
      </c>
      <c r="AF1659" s="55">
        <f t="shared" si="399"/>
        <v>0</v>
      </c>
      <c r="AG1659" s="55">
        <f t="shared" si="399"/>
        <v>0</v>
      </c>
      <c r="AH1659" s="55">
        <f t="shared" si="399"/>
        <v>0</v>
      </c>
      <c r="AI1659" s="55">
        <f t="shared" si="399"/>
        <v>0</v>
      </c>
      <c r="AJ1659" s="55">
        <f t="shared" si="399"/>
        <v>0</v>
      </c>
      <c r="AK1659" s="55">
        <f t="shared" si="399"/>
        <v>0</v>
      </c>
      <c r="AL1659" s="55">
        <f t="shared" si="399"/>
        <v>0</v>
      </c>
      <c r="AM1659" s="55">
        <f t="shared" si="399"/>
        <v>0</v>
      </c>
      <c r="AN1659" s="55">
        <f t="shared" si="399"/>
        <v>0</v>
      </c>
      <c r="AO1659" s="55">
        <f t="shared" si="396"/>
        <v>0</v>
      </c>
      <c r="AP1659" s="55">
        <f t="shared" si="396"/>
        <v>0</v>
      </c>
      <c r="AQ1659" s="55">
        <f t="shared" si="396"/>
        <v>0</v>
      </c>
      <c r="AR1659" s="55">
        <f t="shared" si="396"/>
        <v>0</v>
      </c>
      <c r="AS1659" s="55">
        <f t="shared" si="396"/>
        <v>0</v>
      </c>
      <c r="AT1659" s="55">
        <f t="shared" si="396"/>
        <v>0</v>
      </c>
      <c r="AU1659" s="55">
        <f t="shared" si="396"/>
        <v>0</v>
      </c>
      <c r="AV1659" s="54">
        <f t="shared" si="390"/>
        <v>0</v>
      </c>
      <c r="AW1659" s="54">
        <f t="shared" si="391"/>
        <v>0</v>
      </c>
      <c r="AX1659" s="54">
        <f t="shared" si="392"/>
        <v>0</v>
      </c>
    </row>
    <row r="1660" spans="9:50">
      <c r="I1660" s="55">
        <f t="shared" si="388"/>
        <v>0</v>
      </c>
      <c r="J1660" s="55">
        <f t="shared" si="400"/>
        <v>0</v>
      </c>
      <c r="K1660" s="55">
        <f t="shared" si="400"/>
        <v>0</v>
      </c>
      <c r="L1660" s="55">
        <f t="shared" si="400"/>
        <v>0</v>
      </c>
      <c r="M1660" s="55">
        <f t="shared" si="400"/>
        <v>0</v>
      </c>
      <c r="N1660" s="55">
        <f t="shared" si="400"/>
        <v>0</v>
      </c>
      <c r="O1660" s="55">
        <f t="shared" si="400"/>
        <v>0</v>
      </c>
      <c r="P1660" s="55">
        <f t="shared" si="400"/>
        <v>0</v>
      </c>
      <c r="Q1660" s="55">
        <f t="shared" si="400"/>
        <v>0</v>
      </c>
      <c r="R1660" s="55">
        <f t="shared" si="400"/>
        <v>0</v>
      </c>
      <c r="S1660" s="55">
        <f t="shared" si="400"/>
        <v>0</v>
      </c>
      <c r="T1660" s="55">
        <f t="shared" si="400"/>
        <v>0</v>
      </c>
      <c r="U1660" s="55">
        <f t="shared" si="400"/>
        <v>0</v>
      </c>
      <c r="V1660" s="55">
        <f t="shared" si="400"/>
        <v>0</v>
      </c>
      <c r="W1660" s="55">
        <f t="shared" si="400"/>
        <v>0</v>
      </c>
      <c r="X1660" s="55">
        <f t="shared" si="400"/>
        <v>0</v>
      </c>
      <c r="Y1660" s="55">
        <f t="shared" si="400"/>
        <v>0</v>
      </c>
      <c r="Z1660" s="55">
        <f t="shared" si="399"/>
        <v>0</v>
      </c>
      <c r="AA1660" s="55">
        <f t="shared" si="399"/>
        <v>0</v>
      </c>
      <c r="AB1660" s="55">
        <f t="shared" si="399"/>
        <v>0</v>
      </c>
      <c r="AC1660" s="55">
        <f t="shared" si="399"/>
        <v>0</v>
      </c>
      <c r="AD1660" s="55">
        <f t="shared" si="399"/>
        <v>0</v>
      </c>
      <c r="AE1660" s="55">
        <f t="shared" si="399"/>
        <v>0</v>
      </c>
      <c r="AF1660" s="55">
        <f t="shared" si="399"/>
        <v>0</v>
      </c>
      <c r="AG1660" s="55">
        <f t="shared" si="399"/>
        <v>0</v>
      </c>
      <c r="AH1660" s="55">
        <f t="shared" si="399"/>
        <v>0</v>
      </c>
      <c r="AI1660" s="55">
        <f t="shared" si="399"/>
        <v>0</v>
      </c>
      <c r="AJ1660" s="55">
        <f t="shared" si="399"/>
        <v>0</v>
      </c>
      <c r="AK1660" s="55">
        <f t="shared" si="399"/>
        <v>0</v>
      </c>
      <c r="AL1660" s="55">
        <f t="shared" si="399"/>
        <v>0</v>
      </c>
      <c r="AM1660" s="55">
        <f t="shared" si="399"/>
        <v>0</v>
      </c>
      <c r="AN1660" s="55">
        <f t="shared" si="399"/>
        <v>0</v>
      </c>
      <c r="AO1660" s="55">
        <f t="shared" si="396"/>
        <v>0</v>
      </c>
      <c r="AP1660" s="55">
        <f t="shared" si="396"/>
        <v>0</v>
      </c>
      <c r="AQ1660" s="55">
        <f t="shared" si="396"/>
        <v>0</v>
      </c>
      <c r="AR1660" s="55">
        <f t="shared" ref="AR1660:AU1660" si="401">SUMIFS($F$2:$F$2000,$E$2:$E$2000,AR$1,$A$2:$A$2000,$H1660)</f>
        <v>0</v>
      </c>
      <c r="AS1660" s="55">
        <f t="shared" si="401"/>
        <v>0</v>
      </c>
      <c r="AT1660" s="55">
        <f t="shared" si="401"/>
        <v>0</v>
      </c>
      <c r="AU1660" s="55">
        <f t="shared" si="401"/>
        <v>0</v>
      </c>
      <c r="AV1660" s="54">
        <f t="shared" si="390"/>
        <v>0</v>
      </c>
      <c r="AW1660" s="54">
        <f t="shared" si="391"/>
        <v>0</v>
      </c>
      <c r="AX1660" s="54">
        <f t="shared" si="392"/>
        <v>0</v>
      </c>
    </row>
    <row r="1661" spans="9:50">
      <c r="I1661" s="55">
        <f t="shared" si="388"/>
        <v>0</v>
      </c>
      <c r="J1661" s="55">
        <f t="shared" si="400"/>
        <v>0</v>
      </c>
      <c r="K1661" s="55">
        <f t="shared" si="400"/>
        <v>0</v>
      </c>
      <c r="L1661" s="55">
        <f t="shared" si="400"/>
        <v>0</v>
      </c>
      <c r="M1661" s="55">
        <f t="shared" si="400"/>
        <v>0</v>
      </c>
      <c r="N1661" s="55">
        <f t="shared" si="400"/>
        <v>0</v>
      </c>
      <c r="O1661" s="55">
        <f t="shared" si="400"/>
        <v>0</v>
      </c>
      <c r="P1661" s="55">
        <f t="shared" si="400"/>
        <v>0</v>
      </c>
      <c r="Q1661" s="55">
        <f t="shared" si="400"/>
        <v>0</v>
      </c>
      <c r="R1661" s="55">
        <f t="shared" si="400"/>
        <v>0</v>
      </c>
      <c r="S1661" s="55">
        <f t="shared" si="400"/>
        <v>0</v>
      </c>
      <c r="T1661" s="55">
        <f t="shared" si="400"/>
        <v>0</v>
      </c>
      <c r="U1661" s="55">
        <f t="shared" si="400"/>
        <v>0</v>
      </c>
      <c r="V1661" s="55">
        <f t="shared" si="400"/>
        <v>0</v>
      </c>
      <c r="W1661" s="55">
        <f t="shared" si="400"/>
        <v>0</v>
      </c>
      <c r="X1661" s="55">
        <f t="shared" si="400"/>
        <v>0</v>
      </c>
      <c r="Y1661" s="55">
        <f t="shared" si="400"/>
        <v>0</v>
      </c>
      <c r="Z1661" s="55">
        <f t="shared" si="399"/>
        <v>0</v>
      </c>
      <c r="AA1661" s="55">
        <f t="shared" si="399"/>
        <v>0</v>
      </c>
      <c r="AB1661" s="55">
        <f t="shared" si="399"/>
        <v>0</v>
      </c>
      <c r="AC1661" s="55">
        <f t="shared" si="399"/>
        <v>0</v>
      </c>
      <c r="AD1661" s="55">
        <f t="shared" si="399"/>
        <v>0</v>
      </c>
      <c r="AE1661" s="55">
        <f t="shared" si="399"/>
        <v>0</v>
      </c>
      <c r="AF1661" s="55">
        <f t="shared" si="399"/>
        <v>0</v>
      </c>
      <c r="AG1661" s="55">
        <f t="shared" si="399"/>
        <v>0</v>
      </c>
      <c r="AH1661" s="55">
        <f t="shared" si="399"/>
        <v>0</v>
      </c>
      <c r="AI1661" s="55">
        <f t="shared" si="399"/>
        <v>0</v>
      </c>
      <c r="AJ1661" s="55">
        <f t="shared" si="399"/>
        <v>0</v>
      </c>
      <c r="AK1661" s="55">
        <f t="shared" si="399"/>
        <v>0</v>
      </c>
      <c r="AL1661" s="55">
        <f t="shared" si="399"/>
        <v>0</v>
      </c>
      <c r="AM1661" s="55">
        <f t="shared" si="399"/>
        <v>0</v>
      </c>
      <c r="AN1661" s="55">
        <f t="shared" si="399"/>
        <v>0</v>
      </c>
      <c r="AO1661" s="55">
        <f t="shared" ref="AO1661:AU1697" si="402">SUMIFS($F$2:$F$2000,$E$2:$E$2000,AO$1,$A$2:$A$2000,$H1661)</f>
        <v>0</v>
      </c>
      <c r="AP1661" s="55">
        <f t="shared" si="402"/>
        <v>0</v>
      </c>
      <c r="AQ1661" s="55">
        <f t="shared" si="402"/>
        <v>0</v>
      </c>
      <c r="AR1661" s="55">
        <f t="shared" si="402"/>
        <v>0</v>
      </c>
      <c r="AS1661" s="55">
        <f t="shared" si="402"/>
        <v>0</v>
      </c>
      <c r="AT1661" s="55">
        <f t="shared" si="402"/>
        <v>0</v>
      </c>
      <c r="AU1661" s="55">
        <f t="shared" si="402"/>
        <v>0</v>
      </c>
      <c r="AV1661" s="54">
        <f t="shared" si="390"/>
        <v>0</v>
      </c>
      <c r="AW1661" s="54">
        <f t="shared" si="391"/>
        <v>0</v>
      </c>
      <c r="AX1661" s="54">
        <f t="shared" si="392"/>
        <v>0</v>
      </c>
    </row>
    <row r="1662" spans="9:50">
      <c r="I1662" s="55">
        <f t="shared" si="388"/>
        <v>0</v>
      </c>
      <c r="J1662" s="55">
        <f t="shared" si="400"/>
        <v>0</v>
      </c>
      <c r="K1662" s="55">
        <f t="shared" si="400"/>
        <v>0</v>
      </c>
      <c r="L1662" s="55">
        <f t="shared" si="400"/>
        <v>0</v>
      </c>
      <c r="M1662" s="55">
        <f t="shared" si="400"/>
        <v>0</v>
      </c>
      <c r="N1662" s="55">
        <f t="shared" si="400"/>
        <v>0</v>
      </c>
      <c r="O1662" s="55">
        <f t="shared" si="400"/>
        <v>0</v>
      </c>
      <c r="P1662" s="55">
        <f t="shared" si="400"/>
        <v>0</v>
      </c>
      <c r="Q1662" s="55">
        <f t="shared" si="400"/>
        <v>0</v>
      </c>
      <c r="R1662" s="55">
        <f t="shared" si="400"/>
        <v>0</v>
      </c>
      <c r="S1662" s="55">
        <f t="shared" si="400"/>
        <v>0</v>
      </c>
      <c r="T1662" s="55">
        <f t="shared" si="400"/>
        <v>0</v>
      </c>
      <c r="U1662" s="55">
        <f t="shared" si="400"/>
        <v>0</v>
      </c>
      <c r="V1662" s="55">
        <f t="shared" si="400"/>
        <v>0</v>
      </c>
      <c r="W1662" s="55">
        <f t="shared" si="400"/>
        <v>0</v>
      </c>
      <c r="X1662" s="55">
        <f t="shared" si="400"/>
        <v>0</v>
      </c>
      <c r="Y1662" s="55">
        <f t="shared" si="400"/>
        <v>0</v>
      </c>
      <c r="Z1662" s="55">
        <f t="shared" si="399"/>
        <v>0</v>
      </c>
      <c r="AA1662" s="55">
        <f t="shared" si="399"/>
        <v>0</v>
      </c>
      <c r="AB1662" s="55">
        <f t="shared" si="399"/>
        <v>0</v>
      </c>
      <c r="AC1662" s="55">
        <f t="shared" si="399"/>
        <v>0</v>
      </c>
      <c r="AD1662" s="55">
        <f t="shared" si="399"/>
        <v>0</v>
      </c>
      <c r="AE1662" s="55">
        <f t="shared" si="399"/>
        <v>0</v>
      </c>
      <c r="AF1662" s="55">
        <f t="shared" si="399"/>
        <v>0</v>
      </c>
      <c r="AG1662" s="55">
        <f t="shared" si="399"/>
        <v>0</v>
      </c>
      <c r="AH1662" s="55">
        <f t="shared" si="399"/>
        <v>0</v>
      </c>
      <c r="AI1662" s="55">
        <f t="shared" si="399"/>
        <v>0</v>
      </c>
      <c r="AJ1662" s="55">
        <f t="shared" si="399"/>
        <v>0</v>
      </c>
      <c r="AK1662" s="55">
        <f t="shared" si="399"/>
        <v>0</v>
      </c>
      <c r="AL1662" s="55">
        <f t="shared" si="399"/>
        <v>0</v>
      </c>
      <c r="AM1662" s="55">
        <f t="shared" si="399"/>
        <v>0</v>
      </c>
      <c r="AN1662" s="55">
        <f t="shared" si="399"/>
        <v>0</v>
      </c>
      <c r="AO1662" s="55">
        <f t="shared" si="402"/>
        <v>0</v>
      </c>
      <c r="AP1662" s="55">
        <f t="shared" si="402"/>
        <v>0</v>
      </c>
      <c r="AQ1662" s="55">
        <f t="shared" si="402"/>
        <v>0</v>
      </c>
      <c r="AR1662" s="55">
        <f t="shared" si="402"/>
        <v>0</v>
      </c>
      <c r="AS1662" s="55">
        <f t="shared" si="402"/>
        <v>0</v>
      </c>
      <c r="AT1662" s="55">
        <f t="shared" si="402"/>
        <v>0</v>
      </c>
      <c r="AU1662" s="55">
        <f t="shared" si="402"/>
        <v>0</v>
      </c>
      <c r="AV1662" s="54">
        <f t="shared" si="390"/>
        <v>0</v>
      </c>
      <c r="AW1662" s="54">
        <f t="shared" si="391"/>
        <v>0</v>
      </c>
      <c r="AX1662" s="54">
        <f t="shared" si="392"/>
        <v>0</v>
      </c>
    </row>
    <row r="1663" spans="9:50">
      <c r="I1663" s="55">
        <f t="shared" si="388"/>
        <v>0</v>
      </c>
      <c r="J1663" s="55">
        <f t="shared" si="400"/>
        <v>0</v>
      </c>
      <c r="K1663" s="55">
        <f t="shared" si="400"/>
        <v>0</v>
      </c>
      <c r="L1663" s="55">
        <f t="shared" si="400"/>
        <v>0</v>
      </c>
      <c r="M1663" s="55">
        <f t="shared" si="400"/>
        <v>0</v>
      </c>
      <c r="N1663" s="55">
        <f t="shared" si="400"/>
        <v>0</v>
      </c>
      <c r="O1663" s="55">
        <f t="shared" si="400"/>
        <v>0</v>
      </c>
      <c r="P1663" s="55">
        <f t="shared" si="400"/>
        <v>0</v>
      </c>
      <c r="Q1663" s="55">
        <f t="shared" si="400"/>
        <v>0</v>
      </c>
      <c r="R1663" s="55">
        <f t="shared" si="400"/>
        <v>0</v>
      </c>
      <c r="S1663" s="55">
        <f t="shared" si="400"/>
        <v>0</v>
      </c>
      <c r="T1663" s="55">
        <f t="shared" si="400"/>
        <v>0</v>
      </c>
      <c r="U1663" s="55">
        <f t="shared" si="400"/>
        <v>0</v>
      </c>
      <c r="V1663" s="55">
        <f t="shared" si="400"/>
        <v>0</v>
      </c>
      <c r="W1663" s="55">
        <f t="shared" si="400"/>
        <v>0</v>
      </c>
      <c r="X1663" s="55">
        <f t="shared" si="400"/>
        <v>0</v>
      </c>
      <c r="Y1663" s="55">
        <f t="shared" si="400"/>
        <v>0</v>
      </c>
      <c r="Z1663" s="55">
        <f t="shared" si="399"/>
        <v>0</v>
      </c>
      <c r="AA1663" s="55">
        <f t="shared" si="399"/>
        <v>0</v>
      </c>
      <c r="AB1663" s="55">
        <f t="shared" si="399"/>
        <v>0</v>
      </c>
      <c r="AC1663" s="55">
        <f t="shared" si="399"/>
        <v>0</v>
      </c>
      <c r="AD1663" s="55">
        <f t="shared" si="399"/>
        <v>0</v>
      </c>
      <c r="AE1663" s="55">
        <f t="shared" si="399"/>
        <v>0</v>
      </c>
      <c r="AF1663" s="55">
        <f t="shared" si="399"/>
        <v>0</v>
      </c>
      <c r="AG1663" s="55">
        <f t="shared" si="399"/>
        <v>0</v>
      </c>
      <c r="AH1663" s="55">
        <f t="shared" si="399"/>
        <v>0</v>
      </c>
      <c r="AI1663" s="55">
        <f t="shared" si="399"/>
        <v>0</v>
      </c>
      <c r="AJ1663" s="55">
        <f t="shared" si="399"/>
        <v>0</v>
      </c>
      <c r="AK1663" s="55">
        <f t="shared" si="399"/>
        <v>0</v>
      </c>
      <c r="AL1663" s="55">
        <f t="shared" si="399"/>
        <v>0</v>
      </c>
      <c r="AM1663" s="55">
        <f t="shared" si="399"/>
        <v>0</v>
      </c>
      <c r="AN1663" s="55">
        <f t="shared" si="399"/>
        <v>0</v>
      </c>
      <c r="AO1663" s="55">
        <f t="shared" si="402"/>
        <v>0</v>
      </c>
      <c r="AP1663" s="55">
        <f t="shared" si="402"/>
        <v>0</v>
      </c>
      <c r="AQ1663" s="55">
        <f t="shared" si="402"/>
        <v>0</v>
      </c>
      <c r="AR1663" s="55">
        <f t="shared" si="402"/>
        <v>0</v>
      </c>
      <c r="AS1663" s="55">
        <f t="shared" si="402"/>
        <v>0</v>
      </c>
      <c r="AT1663" s="55">
        <f t="shared" si="402"/>
        <v>0</v>
      </c>
      <c r="AU1663" s="55">
        <f t="shared" si="402"/>
        <v>0</v>
      </c>
      <c r="AV1663" s="54">
        <f t="shared" si="390"/>
        <v>0</v>
      </c>
      <c r="AW1663" s="54">
        <f t="shared" si="391"/>
        <v>0</v>
      </c>
      <c r="AX1663" s="54">
        <f t="shared" si="392"/>
        <v>0</v>
      </c>
    </row>
    <row r="1664" spans="9:50">
      <c r="I1664" s="55">
        <f t="shared" si="388"/>
        <v>0</v>
      </c>
      <c r="J1664" s="55">
        <f t="shared" si="400"/>
        <v>0</v>
      </c>
      <c r="K1664" s="55">
        <f t="shared" si="400"/>
        <v>0</v>
      </c>
      <c r="L1664" s="55">
        <f t="shared" si="400"/>
        <v>0</v>
      </c>
      <c r="M1664" s="55">
        <f t="shared" si="400"/>
        <v>0</v>
      </c>
      <c r="N1664" s="55">
        <f t="shared" si="400"/>
        <v>0</v>
      </c>
      <c r="O1664" s="55">
        <f t="shared" si="400"/>
        <v>0</v>
      </c>
      <c r="P1664" s="55">
        <f t="shared" si="400"/>
        <v>0</v>
      </c>
      <c r="Q1664" s="55">
        <f t="shared" si="400"/>
        <v>0</v>
      </c>
      <c r="R1664" s="55">
        <f t="shared" si="400"/>
        <v>0</v>
      </c>
      <c r="S1664" s="55">
        <f t="shared" si="400"/>
        <v>0</v>
      </c>
      <c r="T1664" s="55">
        <f t="shared" si="400"/>
        <v>0</v>
      </c>
      <c r="U1664" s="55">
        <f t="shared" si="400"/>
        <v>0</v>
      </c>
      <c r="V1664" s="55">
        <f t="shared" si="400"/>
        <v>0</v>
      </c>
      <c r="W1664" s="55">
        <f t="shared" si="400"/>
        <v>0</v>
      </c>
      <c r="X1664" s="55">
        <f t="shared" si="400"/>
        <v>0</v>
      </c>
      <c r="Y1664" s="55">
        <f t="shared" si="400"/>
        <v>0</v>
      </c>
      <c r="Z1664" s="55">
        <f t="shared" si="399"/>
        <v>0</v>
      </c>
      <c r="AA1664" s="55">
        <f t="shared" si="399"/>
        <v>0</v>
      </c>
      <c r="AB1664" s="55">
        <f t="shared" si="399"/>
        <v>0</v>
      </c>
      <c r="AC1664" s="55">
        <f t="shared" si="399"/>
        <v>0</v>
      </c>
      <c r="AD1664" s="55">
        <f t="shared" si="399"/>
        <v>0</v>
      </c>
      <c r="AE1664" s="55">
        <f t="shared" si="399"/>
        <v>0</v>
      </c>
      <c r="AF1664" s="55">
        <f t="shared" si="399"/>
        <v>0</v>
      </c>
      <c r="AG1664" s="55">
        <f t="shared" si="399"/>
        <v>0</v>
      </c>
      <c r="AH1664" s="55">
        <f t="shared" si="399"/>
        <v>0</v>
      </c>
      <c r="AI1664" s="55">
        <f t="shared" si="399"/>
        <v>0</v>
      </c>
      <c r="AJ1664" s="55">
        <f t="shared" si="399"/>
        <v>0</v>
      </c>
      <c r="AK1664" s="55">
        <f t="shared" si="399"/>
        <v>0</v>
      </c>
      <c r="AL1664" s="55">
        <f t="shared" si="399"/>
        <v>0</v>
      </c>
      <c r="AM1664" s="55">
        <f t="shared" si="399"/>
        <v>0</v>
      </c>
      <c r="AN1664" s="55">
        <f t="shared" si="399"/>
        <v>0</v>
      </c>
      <c r="AO1664" s="55">
        <f t="shared" si="402"/>
        <v>0</v>
      </c>
      <c r="AP1664" s="55">
        <f t="shared" si="402"/>
        <v>0</v>
      </c>
      <c r="AQ1664" s="55">
        <f t="shared" si="402"/>
        <v>0</v>
      </c>
      <c r="AR1664" s="55">
        <f t="shared" si="402"/>
        <v>0</v>
      </c>
      <c r="AS1664" s="55">
        <f t="shared" si="402"/>
        <v>0</v>
      </c>
      <c r="AT1664" s="55">
        <f t="shared" si="402"/>
        <v>0</v>
      </c>
      <c r="AU1664" s="55">
        <f t="shared" si="402"/>
        <v>0</v>
      </c>
      <c r="AV1664" s="54">
        <f t="shared" si="390"/>
        <v>0</v>
      </c>
      <c r="AW1664" s="54">
        <f t="shared" si="391"/>
        <v>0</v>
      </c>
      <c r="AX1664" s="54">
        <f t="shared" si="392"/>
        <v>0</v>
      </c>
    </row>
    <row r="1665" spans="9:50">
      <c r="I1665" s="55">
        <f t="shared" si="388"/>
        <v>0</v>
      </c>
      <c r="J1665" s="55">
        <f t="shared" si="400"/>
        <v>0</v>
      </c>
      <c r="K1665" s="55">
        <f t="shared" si="400"/>
        <v>0</v>
      </c>
      <c r="L1665" s="55">
        <f t="shared" si="400"/>
        <v>0</v>
      </c>
      <c r="M1665" s="55">
        <f t="shared" si="400"/>
        <v>0</v>
      </c>
      <c r="N1665" s="55">
        <f t="shared" si="400"/>
        <v>0</v>
      </c>
      <c r="O1665" s="55">
        <f t="shared" si="400"/>
        <v>0</v>
      </c>
      <c r="P1665" s="55">
        <f t="shared" si="400"/>
        <v>0</v>
      </c>
      <c r="Q1665" s="55">
        <f t="shared" si="400"/>
        <v>0</v>
      </c>
      <c r="R1665" s="55">
        <f t="shared" si="400"/>
        <v>0</v>
      </c>
      <c r="S1665" s="55">
        <f t="shared" si="400"/>
        <v>0</v>
      </c>
      <c r="T1665" s="55">
        <f t="shared" si="400"/>
        <v>0</v>
      </c>
      <c r="U1665" s="55">
        <f t="shared" si="400"/>
        <v>0</v>
      </c>
      <c r="V1665" s="55">
        <f t="shared" si="400"/>
        <v>0</v>
      </c>
      <c r="W1665" s="55">
        <f t="shared" si="400"/>
        <v>0</v>
      </c>
      <c r="X1665" s="55">
        <f t="shared" si="400"/>
        <v>0</v>
      </c>
      <c r="Y1665" s="55">
        <f t="shared" si="400"/>
        <v>0</v>
      </c>
      <c r="Z1665" s="55">
        <f t="shared" si="399"/>
        <v>0</v>
      </c>
      <c r="AA1665" s="55">
        <f t="shared" si="399"/>
        <v>0</v>
      </c>
      <c r="AB1665" s="55">
        <f t="shared" si="399"/>
        <v>0</v>
      </c>
      <c r="AC1665" s="55">
        <f t="shared" si="399"/>
        <v>0</v>
      </c>
      <c r="AD1665" s="55">
        <f t="shared" si="399"/>
        <v>0</v>
      </c>
      <c r="AE1665" s="55">
        <f t="shared" si="399"/>
        <v>0</v>
      </c>
      <c r="AF1665" s="55">
        <f t="shared" si="399"/>
        <v>0</v>
      </c>
      <c r="AG1665" s="55">
        <f t="shared" si="399"/>
        <v>0</v>
      </c>
      <c r="AH1665" s="55">
        <f t="shared" si="399"/>
        <v>0</v>
      </c>
      <c r="AI1665" s="55">
        <f t="shared" si="399"/>
        <v>0</v>
      </c>
      <c r="AJ1665" s="55">
        <f t="shared" si="399"/>
        <v>0</v>
      </c>
      <c r="AK1665" s="55">
        <f t="shared" si="399"/>
        <v>0</v>
      </c>
      <c r="AL1665" s="55">
        <f t="shared" si="399"/>
        <v>0</v>
      </c>
      <c r="AM1665" s="55">
        <f t="shared" si="399"/>
        <v>0</v>
      </c>
      <c r="AN1665" s="55">
        <f t="shared" si="399"/>
        <v>0</v>
      </c>
      <c r="AO1665" s="55">
        <f t="shared" si="402"/>
        <v>0</v>
      </c>
      <c r="AP1665" s="55">
        <f t="shared" si="402"/>
        <v>0</v>
      </c>
      <c r="AQ1665" s="55">
        <f t="shared" si="402"/>
        <v>0</v>
      </c>
      <c r="AR1665" s="55">
        <f t="shared" si="402"/>
        <v>0</v>
      </c>
      <c r="AS1665" s="55">
        <f t="shared" si="402"/>
        <v>0</v>
      </c>
      <c r="AT1665" s="55">
        <f t="shared" si="402"/>
        <v>0</v>
      </c>
      <c r="AU1665" s="55">
        <f t="shared" si="402"/>
        <v>0</v>
      </c>
      <c r="AV1665" s="54">
        <f t="shared" si="390"/>
        <v>0</v>
      </c>
      <c r="AW1665" s="54">
        <f t="shared" si="391"/>
        <v>0</v>
      </c>
      <c r="AX1665" s="54">
        <f t="shared" si="392"/>
        <v>0</v>
      </c>
    </row>
    <row r="1666" spans="9:50">
      <c r="I1666" s="55">
        <f t="shared" si="388"/>
        <v>0</v>
      </c>
      <c r="J1666" s="55">
        <f t="shared" si="400"/>
        <v>0</v>
      </c>
      <c r="K1666" s="55">
        <f t="shared" si="400"/>
        <v>0</v>
      </c>
      <c r="L1666" s="55">
        <f t="shared" si="400"/>
        <v>0</v>
      </c>
      <c r="M1666" s="55">
        <f t="shared" si="400"/>
        <v>0</v>
      </c>
      <c r="N1666" s="55">
        <f t="shared" si="400"/>
        <v>0</v>
      </c>
      <c r="O1666" s="55">
        <f t="shared" si="400"/>
        <v>0</v>
      </c>
      <c r="P1666" s="55">
        <f t="shared" si="400"/>
        <v>0</v>
      </c>
      <c r="Q1666" s="55">
        <f t="shared" si="400"/>
        <v>0</v>
      </c>
      <c r="R1666" s="55">
        <f t="shared" si="400"/>
        <v>0</v>
      </c>
      <c r="S1666" s="55">
        <f t="shared" si="400"/>
        <v>0</v>
      </c>
      <c r="T1666" s="55">
        <f t="shared" si="400"/>
        <v>0</v>
      </c>
      <c r="U1666" s="55">
        <f t="shared" si="400"/>
        <v>0</v>
      </c>
      <c r="V1666" s="55">
        <f t="shared" si="400"/>
        <v>0</v>
      </c>
      <c r="W1666" s="55">
        <f t="shared" si="400"/>
        <v>0</v>
      </c>
      <c r="X1666" s="55">
        <f t="shared" si="400"/>
        <v>0</v>
      </c>
      <c r="Y1666" s="55">
        <f t="shared" ref="Y1666:AN1681" si="403">SUMIFS($F$2:$F$2000,$E$2:$E$2000,Y$1,$A$2:$A$2000,$H1666)</f>
        <v>0</v>
      </c>
      <c r="Z1666" s="55">
        <f t="shared" si="403"/>
        <v>0</v>
      </c>
      <c r="AA1666" s="55">
        <f t="shared" si="403"/>
        <v>0</v>
      </c>
      <c r="AB1666" s="55">
        <f t="shared" si="403"/>
        <v>0</v>
      </c>
      <c r="AC1666" s="55">
        <f t="shared" si="403"/>
        <v>0</v>
      </c>
      <c r="AD1666" s="55">
        <f t="shared" si="403"/>
        <v>0</v>
      </c>
      <c r="AE1666" s="55">
        <f t="shared" si="403"/>
        <v>0</v>
      </c>
      <c r="AF1666" s="55">
        <f t="shared" si="403"/>
        <v>0</v>
      </c>
      <c r="AG1666" s="55">
        <f t="shared" si="403"/>
        <v>0</v>
      </c>
      <c r="AH1666" s="55">
        <f t="shared" si="403"/>
        <v>0</v>
      </c>
      <c r="AI1666" s="55">
        <f t="shared" si="403"/>
        <v>0</v>
      </c>
      <c r="AJ1666" s="55">
        <f t="shared" si="403"/>
        <v>0</v>
      </c>
      <c r="AK1666" s="55">
        <f t="shared" si="403"/>
        <v>0</v>
      </c>
      <c r="AL1666" s="55">
        <f t="shared" si="403"/>
        <v>0</v>
      </c>
      <c r="AM1666" s="55">
        <f t="shared" si="403"/>
        <v>0</v>
      </c>
      <c r="AN1666" s="55">
        <f t="shared" si="403"/>
        <v>0</v>
      </c>
      <c r="AO1666" s="55">
        <f t="shared" si="402"/>
        <v>0</v>
      </c>
      <c r="AP1666" s="55">
        <f t="shared" si="402"/>
        <v>0</v>
      </c>
      <c r="AQ1666" s="55">
        <f t="shared" si="402"/>
        <v>0</v>
      </c>
      <c r="AR1666" s="55">
        <f t="shared" si="402"/>
        <v>0</v>
      </c>
      <c r="AS1666" s="55">
        <f t="shared" si="402"/>
        <v>0</v>
      </c>
      <c r="AT1666" s="55">
        <f t="shared" si="402"/>
        <v>0</v>
      </c>
      <c r="AU1666" s="55">
        <f t="shared" si="402"/>
        <v>0</v>
      </c>
      <c r="AV1666" s="54">
        <f t="shared" si="390"/>
        <v>0</v>
      </c>
      <c r="AW1666" s="54">
        <f t="shared" si="391"/>
        <v>0</v>
      </c>
      <c r="AX1666" s="54">
        <f t="shared" si="392"/>
        <v>0</v>
      </c>
    </row>
    <row r="1667" spans="9:50">
      <c r="I1667" s="55">
        <f t="shared" ref="I1667:I1730" si="404">SUMIFS($F$2:$F$2000,$B$2:$B$2000,"0",$A$2:$A$2000,$H1667)</f>
        <v>0</v>
      </c>
      <c r="J1667" s="55">
        <f t="shared" ref="J1667:Y1682" si="405">SUMIFS($F$2:$F$2000,$E$2:$E$2000,J$1,$A$2:$A$2000,$H1667)</f>
        <v>0</v>
      </c>
      <c r="K1667" s="55">
        <f t="shared" si="405"/>
        <v>0</v>
      </c>
      <c r="L1667" s="55">
        <f t="shared" si="405"/>
        <v>0</v>
      </c>
      <c r="M1667" s="55">
        <f t="shared" si="405"/>
        <v>0</v>
      </c>
      <c r="N1667" s="55">
        <f t="shared" si="405"/>
        <v>0</v>
      </c>
      <c r="O1667" s="55">
        <f t="shared" si="405"/>
        <v>0</v>
      </c>
      <c r="P1667" s="55">
        <f t="shared" si="405"/>
        <v>0</v>
      </c>
      <c r="Q1667" s="55">
        <f t="shared" si="405"/>
        <v>0</v>
      </c>
      <c r="R1667" s="55">
        <f t="shared" si="405"/>
        <v>0</v>
      </c>
      <c r="S1667" s="55">
        <f t="shared" si="405"/>
        <v>0</v>
      </c>
      <c r="T1667" s="55">
        <f t="shared" si="405"/>
        <v>0</v>
      </c>
      <c r="U1667" s="55">
        <f t="shared" si="405"/>
        <v>0</v>
      </c>
      <c r="V1667" s="55">
        <f t="shared" si="405"/>
        <v>0</v>
      </c>
      <c r="W1667" s="55">
        <f t="shared" si="405"/>
        <v>0</v>
      </c>
      <c r="X1667" s="55">
        <f t="shared" si="405"/>
        <v>0</v>
      </c>
      <c r="Y1667" s="55">
        <f t="shared" si="405"/>
        <v>0</v>
      </c>
      <c r="Z1667" s="55">
        <f t="shared" si="403"/>
        <v>0</v>
      </c>
      <c r="AA1667" s="55">
        <f t="shared" si="403"/>
        <v>0</v>
      </c>
      <c r="AB1667" s="55">
        <f t="shared" si="403"/>
        <v>0</v>
      </c>
      <c r="AC1667" s="55">
        <f t="shared" si="403"/>
        <v>0</v>
      </c>
      <c r="AD1667" s="55">
        <f t="shared" si="403"/>
        <v>0</v>
      </c>
      <c r="AE1667" s="55">
        <f t="shared" si="403"/>
        <v>0</v>
      </c>
      <c r="AF1667" s="55">
        <f t="shared" si="403"/>
        <v>0</v>
      </c>
      <c r="AG1667" s="55">
        <f t="shared" si="403"/>
        <v>0</v>
      </c>
      <c r="AH1667" s="55">
        <f t="shared" si="403"/>
        <v>0</v>
      </c>
      <c r="AI1667" s="55">
        <f t="shared" si="403"/>
        <v>0</v>
      </c>
      <c r="AJ1667" s="55">
        <f t="shared" si="403"/>
        <v>0</v>
      </c>
      <c r="AK1667" s="55">
        <f t="shared" si="403"/>
        <v>0</v>
      </c>
      <c r="AL1667" s="55">
        <f t="shared" si="403"/>
        <v>0</v>
      </c>
      <c r="AM1667" s="55">
        <f t="shared" si="403"/>
        <v>0</v>
      </c>
      <c r="AN1667" s="55">
        <f t="shared" si="403"/>
        <v>0</v>
      </c>
      <c r="AO1667" s="55">
        <f t="shared" si="402"/>
        <v>0</v>
      </c>
      <c r="AP1667" s="55">
        <f t="shared" si="402"/>
        <v>0</v>
      </c>
      <c r="AQ1667" s="55">
        <f t="shared" si="402"/>
        <v>0</v>
      </c>
      <c r="AR1667" s="55">
        <f t="shared" si="402"/>
        <v>0</v>
      </c>
      <c r="AS1667" s="55">
        <f t="shared" si="402"/>
        <v>0</v>
      </c>
      <c r="AT1667" s="55">
        <f t="shared" si="402"/>
        <v>0</v>
      </c>
      <c r="AU1667" s="55">
        <f t="shared" si="402"/>
        <v>0</v>
      </c>
      <c r="AV1667" s="54">
        <f t="shared" ref="AV1667:AV1730" si="406">I1667</f>
        <v>0</v>
      </c>
      <c r="AW1667" s="54">
        <f t="shared" ref="AW1667:AW1730" si="407">SUM(J1667:AU1667)</f>
        <v>0</v>
      </c>
      <c r="AX1667" s="54">
        <f t="shared" ref="AX1667:AX1730" si="408">AW1667+AV1667</f>
        <v>0</v>
      </c>
    </row>
    <row r="1668" spans="9:50">
      <c r="I1668" s="55">
        <f t="shared" si="404"/>
        <v>0</v>
      </c>
      <c r="J1668" s="55">
        <f t="shared" si="405"/>
        <v>0</v>
      </c>
      <c r="K1668" s="55">
        <f t="shared" si="405"/>
        <v>0</v>
      </c>
      <c r="L1668" s="55">
        <f t="shared" si="405"/>
        <v>0</v>
      </c>
      <c r="M1668" s="55">
        <f t="shared" si="405"/>
        <v>0</v>
      </c>
      <c r="N1668" s="55">
        <f t="shared" si="405"/>
        <v>0</v>
      </c>
      <c r="O1668" s="55">
        <f t="shared" si="405"/>
        <v>0</v>
      </c>
      <c r="P1668" s="55">
        <f t="shared" si="405"/>
        <v>0</v>
      </c>
      <c r="Q1668" s="55">
        <f t="shared" si="405"/>
        <v>0</v>
      </c>
      <c r="R1668" s="55">
        <f t="shared" si="405"/>
        <v>0</v>
      </c>
      <c r="S1668" s="55">
        <f t="shared" si="405"/>
        <v>0</v>
      </c>
      <c r="T1668" s="55">
        <f t="shared" si="405"/>
        <v>0</v>
      </c>
      <c r="U1668" s="55">
        <f t="shared" si="405"/>
        <v>0</v>
      </c>
      <c r="V1668" s="55">
        <f t="shared" si="405"/>
        <v>0</v>
      </c>
      <c r="W1668" s="55">
        <f t="shared" si="405"/>
        <v>0</v>
      </c>
      <c r="X1668" s="55">
        <f t="shared" si="405"/>
        <v>0</v>
      </c>
      <c r="Y1668" s="55">
        <f t="shared" si="405"/>
        <v>0</v>
      </c>
      <c r="Z1668" s="55">
        <f t="shared" si="403"/>
        <v>0</v>
      </c>
      <c r="AA1668" s="55">
        <f t="shared" si="403"/>
        <v>0</v>
      </c>
      <c r="AB1668" s="55">
        <f t="shared" si="403"/>
        <v>0</v>
      </c>
      <c r="AC1668" s="55">
        <f t="shared" si="403"/>
        <v>0</v>
      </c>
      <c r="AD1668" s="55">
        <f t="shared" si="403"/>
        <v>0</v>
      </c>
      <c r="AE1668" s="55">
        <f t="shared" si="403"/>
        <v>0</v>
      </c>
      <c r="AF1668" s="55">
        <f t="shared" si="403"/>
        <v>0</v>
      </c>
      <c r="AG1668" s="55">
        <f t="shared" si="403"/>
        <v>0</v>
      </c>
      <c r="AH1668" s="55">
        <f t="shared" si="403"/>
        <v>0</v>
      </c>
      <c r="AI1668" s="55">
        <f t="shared" si="403"/>
        <v>0</v>
      </c>
      <c r="AJ1668" s="55">
        <f t="shared" si="403"/>
        <v>0</v>
      </c>
      <c r="AK1668" s="55">
        <f t="shared" si="403"/>
        <v>0</v>
      </c>
      <c r="AL1668" s="55">
        <f t="shared" si="403"/>
        <v>0</v>
      </c>
      <c r="AM1668" s="55">
        <f t="shared" si="403"/>
        <v>0</v>
      </c>
      <c r="AN1668" s="55">
        <f t="shared" si="403"/>
        <v>0</v>
      </c>
      <c r="AO1668" s="55">
        <f t="shared" si="402"/>
        <v>0</v>
      </c>
      <c r="AP1668" s="55">
        <f t="shared" si="402"/>
        <v>0</v>
      </c>
      <c r="AQ1668" s="55">
        <f t="shared" si="402"/>
        <v>0</v>
      </c>
      <c r="AR1668" s="55">
        <f t="shared" si="402"/>
        <v>0</v>
      </c>
      <c r="AS1668" s="55">
        <f t="shared" si="402"/>
        <v>0</v>
      </c>
      <c r="AT1668" s="55">
        <f t="shared" si="402"/>
        <v>0</v>
      </c>
      <c r="AU1668" s="55">
        <f t="shared" si="402"/>
        <v>0</v>
      </c>
      <c r="AV1668" s="54">
        <f t="shared" si="406"/>
        <v>0</v>
      </c>
      <c r="AW1668" s="54">
        <f t="shared" si="407"/>
        <v>0</v>
      </c>
      <c r="AX1668" s="54">
        <f t="shared" si="408"/>
        <v>0</v>
      </c>
    </row>
    <row r="1669" spans="9:50">
      <c r="I1669" s="55">
        <f t="shared" si="404"/>
        <v>0</v>
      </c>
      <c r="J1669" s="55">
        <f t="shared" si="405"/>
        <v>0</v>
      </c>
      <c r="K1669" s="55">
        <f t="shared" si="405"/>
        <v>0</v>
      </c>
      <c r="L1669" s="55">
        <f t="shared" si="405"/>
        <v>0</v>
      </c>
      <c r="M1669" s="55">
        <f t="shared" si="405"/>
        <v>0</v>
      </c>
      <c r="N1669" s="55">
        <f t="shared" si="405"/>
        <v>0</v>
      </c>
      <c r="O1669" s="55">
        <f t="shared" si="405"/>
        <v>0</v>
      </c>
      <c r="P1669" s="55">
        <f t="shared" si="405"/>
        <v>0</v>
      </c>
      <c r="Q1669" s="55">
        <f t="shared" si="405"/>
        <v>0</v>
      </c>
      <c r="R1669" s="55">
        <f t="shared" si="405"/>
        <v>0</v>
      </c>
      <c r="S1669" s="55">
        <f t="shared" si="405"/>
        <v>0</v>
      </c>
      <c r="T1669" s="55">
        <f t="shared" si="405"/>
        <v>0</v>
      </c>
      <c r="U1669" s="55">
        <f t="shared" si="405"/>
        <v>0</v>
      </c>
      <c r="V1669" s="55">
        <f t="shared" si="405"/>
        <v>0</v>
      </c>
      <c r="W1669" s="55">
        <f t="shared" si="405"/>
        <v>0</v>
      </c>
      <c r="X1669" s="55">
        <f t="shared" si="405"/>
        <v>0</v>
      </c>
      <c r="Y1669" s="55">
        <f t="shared" si="405"/>
        <v>0</v>
      </c>
      <c r="Z1669" s="55">
        <f t="shared" si="403"/>
        <v>0</v>
      </c>
      <c r="AA1669" s="55">
        <f t="shared" si="403"/>
        <v>0</v>
      </c>
      <c r="AB1669" s="55">
        <f t="shared" si="403"/>
        <v>0</v>
      </c>
      <c r="AC1669" s="55">
        <f t="shared" si="403"/>
        <v>0</v>
      </c>
      <c r="AD1669" s="55">
        <f t="shared" si="403"/>
        <v>0</v>
      </c>
      <c r="AE1669" s="55">
        <f t="shared" si="403"/>
        <v>0</v>
      </c>
      <c r="AF1669" s="55">
        <f t="shared" si="403"/>
        <v>0</v>
      </c>
      <c r="AG1669" s="55">
        <f t="shared" si="403"/>
        <v>0</v>
      </c>
      <c r="AH1669" s="55">
        <f t="shared" si="403"/>
        <v>0</v>
      </c>
      <c r="AI1669" s="55">
        <f t="shared" si="403"/>
        <v>0</v>
      </c>
      <c r="AJ1669" s="55">
        <f t="shared" si="403"/>
        <v>0</v>
      </c>
      <c r="AK1669" s="55">
        <f t="shared" si="403"/>
        <v>0</v>
      </c>
      <c r="AL1669" s="55">
        <f t="shared" si="403"/>
        <v>0</v>
      </c>
      <c r="AM1669" s="55">
        <f t="shared" si="403"/>
        <v>0</v>
      </c>
      <c r="AN1669" s="55">
        <f t="shared" si="403"/>
        <v>0</v>
      </c>
      <c r="AO1669" s="55">
        <f t="shared" si="402"/>
        <v>0</v>
      </c>
      <c r="AP1669" s="55">
        <f t="shared" si="402"/>
        <v>0</v>
      </c>
      <c r="AQ1669" s="55">
        <f t="shared" si="402"/>
        <v>0</v>
      </c>
      <c r="AR1669" s="55">
        <f t="shared" si="402"/>
        <v>0</v>
      </c>
      <c r="AS1669" s="55">
        <f t="shared" si="402"/>
        <v>0</v>
      </c>
      <c r="AT1669" s="55">
        <f t="shared" si="402"/>
        <v>0</v>
      </c>
      <c r="AU1669" s="55">
        <f t="shared" si="402"/>
        <v>0</v>
      </c>
      <c r="AV1669" s="54">
        <f t="shared" si="406"/>
        <v>0</v>
      </c>
      <c r="AW1669" s="54">
        <f t="shared" si="407"/>
        <v>0</v>
      </c>
      <c r="AX1669" s="54">
        <f t="shared" si="408"/>
        <v>0</v>
      </c>
    </row>
    <row r="1670" spans="9:50">
      <c r="I1670" s="55">
        <f t="shared" si="404"/>
        <v>0</v>
      </c>
      <c r="J1670" s="55">
        <f t="shared" si="405"/>
        <v>0</v>
      </c>
      <c r="K1670" s="55">
        <f t="shared" si="405"/>
        <v>0</v>
      </c>
      <c r="L1670" s="55">
        <f t="shared" si="405"/>
        <v>0</v>
      </c>
      <c r="M1670" s="55">
        <f t="shared" si="405"/>
        <v>0</v>
      </c>
      <c r="N1670" s="55">
        <f t="shared" si="405"/>
        <v>0</v>
      </c>
      <c r="O1670" s="55">
        <f t="shared" si="405"/>
        <v>0</v>
      </c>
      <c r="P1670" s="55">
        <f t="shared" si="405"/>
        <v>0</v>
      </c>
      <c r="Q1670" s="55">
        <f t="shared" si="405"/>
        <v>0</v>
      </c>
      <c r="R1670" s="55">
        <f t="shared" si="405"/>
        <v>0</v>
      </c>
      <c r="S1670" s="55">
        <f t="shared" si="405"/>
        <v>0</v>
      </c>
      <c r="T1670" s="55">
        <f t="shared" si="405"/>
        <v>0</v>
      </c>
      <c r="U1670" s="55">
        <f t="shared" si="405"/>
        <v>0</v>
      </c>
      <c r="V1670" s="55">
        <f t="shared" si="405"/>
        <v>0</v>
      </c>
      <c r="W1670" s="55">
        <f t="shared" si="405"/>
        <v>0</v>
      </c>
      <c r="X1670" s="55">
        <f t="shared" si="405"/>
        <v>0</v>
      </c>
      <c r="Y1670" s="55">
        <f t="shared" si="405"/>
        <v>0</v>
      </c>
      <c r="Z1670" s="55">
        <f t="shared" si="403"/>
        <v>0</v>
      </c>
      <c r="AA1670" s="55">
        <f t="shared" si="403"/>
        <v>0</v>
      </c>
      <c r="AB1670" s="55">
        <f t="shared" si="403"/>
        <v>0</v>
      </c>
      <c r="AC1670" s="55">
        <f t="shared" si="403"/>
        <v>0</v>
      </c>
      <c r="AD1670" s="55">
        <f t="shared" si="403"/>
        <v>0</v>
      </c>
      <c r="AE1670" s="55">
        <f t="shared" si="403"/>
        <v>0</v>
      </c>
      <c r="AF1670" s="55">
        <f t="shared" si="403"/>
        <v>0</v>
      </c>
      <c r="AG1670" s="55">
        <f t="shared" si="403"/>
        <v>0</v>
      </c>
      <c r="AH1670" s="55">
        <f t="shared" si="403"/>
        <v>0</v>
      </c>
      <c r="AI1670" s="55">
        <f t="shared" si="403"/>
        <v>0</v>
      </c>
      <c r="AJ1670" s="55">
        <f t="shared" si="403"/>
        <v>0</v>
      </c>
      <c r="AK1670" s="55">
        <f t="shared" si="403"/>
        <v>0</v>
      </c>
      <c r="AL1670" s="55">
        <f t="shared" si="403"/>
        <v>0</v>
      </c>
      <c r="AM1670" s="55">
        <f t="shared" si="403"/>
        <v>0</v>
      </c>
      <c r="AN1670" s="55">
        <f t="shared" si="403"/>
        <v>0</v>
      </c>
      <c r="AO1670" s="55">
        <f t="shared" si="402"/>
        <v>0</v>
      </c>
      <c r="AP1670" s="55">
        <f t="shared" si="402"/>
        <v>0</v>
      </c>
      <c r="AQ1670" s="55">
        <f t="shared" si="402"/>
        <v>0</v>
      </c>
      <c r="AR1670" s="55">
        <f t="shared" si="402"/>
        <v>0</v>
      </c>
      <c r="AS1670" s="55">
        <f t="shared" si="402"/>
        <v>0</v>
      </c>
      <c r="AT1670" s="55">
        <f t="shared" si="402"/>
        <v>0</v>
      </c>
      <c r="AU1670" s="55">
        <f t="shared" si="402"/>
        <v>0</v>
      </c>
      <c r="AV1670" s="54">
        <f t="shared" si="406"/>
        <v>0</v>
      </c>
      <c r="AW1670" s="54">
        <f t="shared" si="407"/>
        <v>0</v>
      </c>
      <c r="AX1670" s="54">
        <f t="shared" si="408"/>
        <v>0</v>
      </c>
    </row>
    <row r="1671" spans="9:50">
      <c r="I1671" s="55">
        <f t="shared" si="404"/>
        <v>0</v>
      </c>
      <c r="J1671" s="55">
        <f t="shared" si="405"/>
        <v>0</v>
      </c>
      <c r="K1671" s="55">
        <f t="shared" si="405"/>
        <v>0</v>
      </c>
      <c r="L1671" s="55">
        <f t="shared" si="405"/>
        <v>0</v>
      </c>
      <c r="M1671" s="55">
        <f t="shared" si="405"/>
        <v>0</v>
      </c>
      <c r="N1671" s="55">
        <f t="shared" si="405"/>
        <v>0</v>
      </c>
      <c r="O1671" s="55">
        <f t="shared" si="405"/>
        <v>0</v>
      </c>
      <c r="P1671" s="55">
        <f t="shared" si="405"/>
        <v>0</v>
      </c>
      <c r="Q1671" s="55">
        <f t="shared" si="405"/>
        <v>0</v>
      </c>
      <c r="R1671" s="55">
        <f t="shared" si="405"/>
        <v>0</v>
      </c>
      <c r="S1671" s="55">
        <f t="shared" si="405"/>
        <v>0</v>
      </c>
      <c r="T1671" s="55">
        <f t="shared" si="405"/>
        <v>0</v>
      </c>
      <c r="U1671" s="55">
        <f t="shared" si="405"/>
        <v>0</v>
      </c>
      <c r="V1671" s="55">
        <f t="shared" si="405"/>
        <v>0</v>
      </c>
      <c r="W1671" s="55">
        <f t="shared" si="405"/>
        <v>0</v>
      </c>
      <c r="X1671" s="55">
        <f t="shared" si="405"/>
        <v>0</v>
      </c>
      <c r="Y1671" s="55">
        <f t="shared" si="405"/>
        <v>0</v>
      </c>
      <c r="Z1671" s="55">
        <f t="shared" si="403"/>
        <v>0</v>
      </c>
      <c r="AA1671" s="55">
        <f t="shared" si="403"/>
        <v>0</v>
      </c>
      <c r="AB1671" s="55">
        <f t="shared" si="403"/>
        <v>0</v>
      </c>
      <c r="AC1671" s="55">
        <f t="shared" si="403"/>
        <v>0</v>
      </c>
      <c r="AD1671" s="55">
        <f t="shared" si="403"/>
        <v>0</v>
      </c>
      <c r="AE1671" s="55">
        <f t="shared" si="403"/>
        <v>0</v>
      </c>
      <c r="AF1671" s="55">
        <f t="shared" si="403"/>
        <v>0</v>
      </c>
      <c r="AG1671" s="55">
        <f t="shared" si="403"/>
        <v>0</v>
      </c>
      <c r="AH1671" s="55">
        <f t="shared" si="403"/>
        <v>0</v>
      </c>
      <c r="AI1671" s="55">
        <f t="shared" si="403"/>
        <v>0</v>
      </c>
      <c r="AJ1671" s="55">
        <f t="shared" si="403"/>
        <v>0</v>
      </c>
      <c r="AK1671" s="55">
        <f t="shared" si="403"/>
        <v>0</v>
      </c>
      <c r="AL1671" s="55">
        <f t="shared" si="403"/>
        <v>0</v>
      </c>
      <c r="AM1671" s="55">
        <f t="shared" si="403"/>
        <v>0</v>
      </c>
      <c r="AN1671" s="55">
        <f t="shared" si="403"/>
        <v>0</v>
      </c>
      <c r="AO1671" s="55">
        <f t="shared" si="402"/>
        <v>0</v>
      </c>
      <c r="AP1671" s="55">
        <f t="shared" si="402"/>
        <v>0</v>
      </c>
      <c r="AQ1671" s="55">
        <f t="shared" si="402"/>
        <v>0</v>
      </c>
      <c r="AR1671" s="55">
        <f t="shared" si="402"/>
        <v>0</v>
      </c>
      <c r="AS1671" s="55">
        <f t="shared" si="402"/>
        <v>0</v>
      </c>
      <c r="AT1671" s="55">
        <f t="shared" si="402"/>
        <v>0</v>
      </c>
      <c r="AU1671" s="55">
        <f t="shared" si="402"/>
        <v>0</v>
      </c>
      <c r="AV1671" s="54">
        <f t="shared" si="406"/>
        <v>0</v>
      </c>
      <c r="AW1671" s="54">
        <f t="shared" si="407"/>
        <v>0</v>
      </c>
      <c r="AX1671" s="54">
        <f t="shared" si="408"/>
        <v>0</v>
      </c>
    </row>
    <row r="1672" spans="9:50">
      <c r="I1672" s="55">
        <f t="shared" si="404"/>
        <v>0</v>
      </c>
      <c r="J1672" s="55">
        <f t="shared" si="405"/>
        <v>0</v>
      </c>
      <c r="K1672" s="55">
        <f t="shared" si="405"/>
        <v>0</v>
      </c>
      <c r="L1672" s="55">
        <f t="shared" si="405"/>
        <v>0</v>
      </c>
      <c r="M1672" s="55">
        <f t="shared" si="405"/>
        <v>0</v>
      </c>
      <c r="N1672" s="55">
        <f t="shared" si="405"/>
        <v>0</v>
      </c>
      <c r="O1672" s="55">
        <f t="shared" si="405"/>
        <v>0</v>
      </c>
      <c r="P1672" s="55">
        <f t="shared" si="405"/>
        <v>0</v>
      </c>
      <c r="Q1672" s="55">
        <f t="shared" si="405"/>
        <v>0</v>
      </c>
      <c r="R1672" s="55">
        <f t="shared" si="405"/>
        <v>0</v>
      </c>
      <c r="S1672" s="55">
        <f t="shared" si="405"/>
        <v>0</v>
      </c>
      <c r="T1672" s="55">
        <f t="shared" si="405"/>
        <v>0</v>
      </c>
      <c r="U1672" s="55">
        <f t="shared" si="405"/>
        <v>0</v>
      </c>
      <c r="V1672" s="55">
        <f t="shared" si="405"/>
        <v>0</v>
      </c>
      <c r="W1672" s="55">
        <f t="shared" si="405"/>
        <v>0</v>
      </c>
      <c r="X1672" s="55">
        <f t="shared" si="405"/>
        <v>0</v>
      </c>
      <c r="Y1672" s="55">
        <f t="shared" si="405"/>
        <v>0</v>
      </c>
      <c r="Z1672" s="55">
        <f t="shared" si="403"/>
        <v>0</v>
      </c>
      <c r="AA1672" s="55">
        <f t="shared" si="403"/>
        <v>0</v>
      </c>
      <c r="AB1672" s="55">
        <f t="shared" si="403"/>
        <v>0</v>
      </c>
      <c r="AC1672" s="55">
        <f t="shared" si="403"/>
        <v>0</v>
      </c>
      <c r="AD1672" s="55">
        <f t="shared" si="403"/>
        <v>0</v>
      </c>
      <c r="AE1672" s="55">
        <f t="shared" si="403"/>
        <v>0</v>
      </c>
      <c r="AF1672" s="55">
        <f t="shared" si="403"/>
        <v>0</v>
      </c>
      <c r="AG1672" s="55">
        <f t="shared" si="403"/>
        <v>0</v>
      </c>
      <c r="AH1672" s="55">
        <f t="shared" si="403"/>
        <v>0</v>
      </c>
      <c r="AI1672" s="55">
        <f t="shared" si="403"/>
        <v>0</v>
      </c>
      <c r="AJ1672" s="55">
        <f t="shared" si="403"/>
        <v>0</v>
      </c>
      <c r="AK1672" s="55">
        <f t="shared" si="403"/>
        <v>0</v>
      </c>
      <c r="AL1672" s="55">
        <f t="shared" si="403"/>
        <v>0</v>
      </c>
      <c r="AM1672" s="55">
        <f t="shared" si="403"/>
        <v>0</v>
      </c>
      <c r="AN1672" s="55">
        <f t="shared" si="403"/>
        <v>0</v>
      </c>
      <c r="AO1672" s="55">
        <f t="shared" si="402"/>
        <v>0</v>
      </c>
      <c r="AP1672" s="55">
        <f t="shared" si="402"/>
        <v>0</v>
      </c>
      <c r="AQ1672" s="55">
        <f t="shared" si="402"/>
        <v>0</v>
      </c>
      <c r="AR1672" s="55">
        <f t="shared" si="402"/>
        <v>0</v>
      </c>
      <c r="AS1672" s="55">
        <f t="shared" si="402"/>
        <v>0</v>
      </c>
      <c r="AT1672" s="55">
        <f t="shared" si="402"/>
        <v>0</v>
      </c>
      <c r="AU1672" s="55">
        <f t="shared" si="402"/>
        <v>0</v>
      </c>
      <c r="AV1672" s="54">
        <f t="shared" si="406"/>
        <v>0</v>
      </c>
      <c r="AW1672" s="54">
        <f t="shared" si="407"/>
        <v>0</v>
      </c>
      <c r="AX1672" s="54">
        <f t="shared" si="408"/>
        <v>0</v>
      </c>
    </row>
    <row r="1673" spans="9:50">
      <c r="I1673" s="55">
        <f t="shared" si="404"/>
        <v>0</v>
      </c>
      <c r="J1673" s="55">
        <f t="shared" si="405"/>
        <v>0</v>
      </c>
      <c r="K1673" s="55">
        <f t="shared" si="405"/>
        <v>0</v>
      </c>
      <c r="L1673" s="55">
        <f t="shared" si="405"/>
        <v>0</v>
      </c>
      <c r="M1673" s="55">
        <f t="shared" si="405"/>
        <v>0</v>
      </c>
      <c r="N1673" s="55">
        <f t="shared" si="405"/>
        <v>0</v>
      </c>
      <c r="O1673" s="55">
        <f t="shared" si="405"/>
        <v>0</v>
      </c>
      <c r="P1673" s="55">
        <f t="shared" si="405"/>
        <v>0</v>
      </c>
      <c r="Q1673" s="55">
        <f t="shared" si="405"/>
        <v>0</v>
      </c>
      <c r="R1673" s="55">
        <f t="shared" si="405"/>
        <v>0</v>
      </c>
      <c r="S1673" s="55">
        <f t="shared" si="405"/>
        <v>0</v>
      </c>
      <c r="T1673" s="55">
        <f t="shared" si="405"/>
        <v>0</v>
      </c>
      <c r="U1673" s="55">
        <f t="shared" si="405"/>
        <v>0</v>
      </c>
      <c r="V1673" s="55">
        <f t="shared" si="405"/>
        <v>0</v>
      </c>
      <c r="W1673" s="55">
        <f t="shared" si="405"/>
        <v>0</v>
      </c>
      <c r="X1673" s="55">
        <f t="shared" si="405"/>
        <v>0</v>
      </c>
      <c r="Y1673" s="55">
        <f t="shared" si="405"/>
        <v>0</v>
      </c>
      <c r="Z1673" s="55">
        <f t="shared" si="403"/>
        <v>0</v>
      </c>
      <c r="AA1673" s="55">
        <f t="shared" si="403"/>
        <v>0</v>
      </c>
      <c r="AB1673" s="55">
        <f t="shared" si="403"/>
        <v>0</v>
      </c>
      <c r="AC1673" s="55">
        <f t="shared" si="403"/>
        <v>0</v>
      </c>
      <c r="AD1673" s="55">
        <f t="shared" si="403"/>
        <v>0</v>
      </c>
      <c r="AE1673" s="55">
        <f t="shared" si="403"/>
        <v>0</v>
      </c>
      <c r="AF1673" s="55">
        <f t="shared" si="403"/>
        <v>0</v>
      </c>
      <c r="AG1673" s="55">
        <f t="shared" si="403"/>
        <v>0</v>
      </c>
      <c r="AH1673" s="55">
        <f t="shared" si="403"/>
        <v>0</v>
      </c>
      <c r="AI1673" s="55">
        <f t="shared" si="403"/>
        <v>0</v>
      </c>
      <c r="AJ1673" s="55">
        <f t="shared" si="403"/>
        <v>0</v>
      </c>
      <c r="AK1673" s="55">
        <f t="shared" si="403"/>
        <v>0</v>
      </c>
      <c r="AL1673" s="55">
        <f t="shared" si="403"/>
        <v>0</v>
      </c>
      <c r="AM1673" s="55">
        <f t="shared" si="403"/>
        <v>0</v>
      </c>
      <c r="AN1673" s="55">
        <f t="shared" si="403"/>
        <v>0</v>
      </c>
      <c r="AO1673" s="55">
        <f t="shared" si="402"/>
        <v>0</v>
      </c>
      <c r="AP1673" s="55">
        <f t="shared" si="402"/>
        <v>0</v>
      </c>
      <c r="AQ1673" s="55">
        <f t="shared" si="402"/>
        <v>0</v>
      </c>
      <c r="AR1673" s="55">
        <f t="shared" si="402"/>
        <v>0</v>
      </c>
      <c r="AS1673" s="55">
        <f t="shared" si="402"/>
        <v>0</v>
      </c>
      <c r="AT1673" s="55">
        <f t="shared" si="402"/>
        <v>0</v>
      </c>
      <c r="AU1673" s="55">
        <f t="shared" si="402"/>
        <v>0</v>
      </c>
      <c r="AV1673" s="54">
        <f t="shared" si="406"/>
        <v>0</v>
      </c>
      <c r="AW1673" s="54">
        <f t="shared" si="407"/>
        <v>0</v>
      </c>
      <c r="AX1673" s="54">
        <f t="shared" si="408"/>
        <v>0</v>
      </c>
    </row>
    <row r="1674" spans="9:50">
      <c r="I1674" s="55">
        <f t="shared" si="404"/>
        <v>0</v>
      </c>
      <c r="J1674" s="55">
        <f t="shared" si="405"/>
        <v>0</v>
      </c>
      <c r="K1674" s="55">
        <f t="shared" si="405"/>
        <v>0</v>
      </c>
      <c r="L1674" s="55">
        <f t="shared" si="405"/>
        <v>0</v>
      </c>
      <c r="M1674" s="55">
        <f t="shared" si="405"/>
        <v>0</v>
      </c>
      <c r="N1674" s="55">
        <f t="shared" si="405"/>
        <v>0</v>
      </c>
      <c r="O1674" s="55">
        <f t="shared" si="405"/>
        <v>0</v>
      </c>
      <c r="P1674" s="55">
        <f t="shared" si="405"/>
        <v>0</v>
      </c>
      <c r="Q1674" s="55">
        <f t="shared" si="405"/>
        <v>0</v>
      </c>
      <c r="R1674" s="55">
        <f t="shared" si="405"/>
        <v>0</v>
      </c>
      <c r="S1674" s="55">
        <f t="shared" si="405"/>
        <v>0</v>
      </c>
      <c r="T1674" s="55">
        <f t="shared" si="405"/>
        <v>0</v>
      </c>
      <c r="U1674" s="55">
        <f t="shared" si="405"/>
        <v>0</v>
      </c>
      <c r="V1674" s="55">
        <f t="shared" si="405"/>
        <v>0</v>
      </c>
      <c r="W1674" s="55">
        <f t="shared" si="405"/>
        <v>0</v>
      </c>
      <c r="X1674" s="55">
        <f t="shared" si="405"/>
        <v>0</v>
      </c>
      <c r="Y1674" s="55">
        <f t="shared" si="405"/>
        <v>0</v>
      </c>
      <c r="Z1674" s="55">
        <f t="shared" si="403"/>
        <v>0</v>
      </c>
      <c r="AA1674" s="55">
        <f t="shared" si="403"/>
        <v>0</v>
      </c>
      <c r="AB1674" s="55">
        <f t="shared" si="403"/>
        <v>0</v>
      </c>
      <c r="AC1674" s="55">
        <f t="shared" si="403"/>
        <v>0</v>
      </c>
      <c r="AD1674" s="55">
        <f t="shared" si="403"/>
        <v>0</v>
      </c>
      <c r="AE1674" s="55">
        <f t="shared" si="403"/>
        <v>0</v>
      </c>
      <c r="AF1674" s="55">
        <f t="shared" si="403"/>
        <v>0</v>
      </c>
      <c r="AG1674" s="55">
        <f t="shared" si="403"/>
        <v>0</v>
      </c>
      <c r="AH1674" s="55">
        <f t="shared" si="403"/>
        <v>0</v>
      </c>
      <c r="AI1674" s="55">
        <f t="shared" si="403"/>
        <v>0</v>
      </c>
      <c r="AJ1674" s="55">
        <f t="shared" si="403"/>
        <v>0</v>
      </c>
      <c r="AK1674" s="55">
        <f t="shared" si="403"/>
        <v>0</v>
      </c>
      <c r="AL1674" s="55">
        <f t="shared" si="403"/>
        <v>0</v>
      </c>
      <c r="AM1674" s="55">
        <f t="shared" si="403"/>
        <v>0</v>
      </c>
      <c r="AN1674" s="55">
        <f t="shared" si="403"/>
        <v>0</v>
      </c>
      <c r="AO1674" s="55">
        <f t="shared" si="402"/>
        <v>0</v>
      </c>
      <c r="AP1674" s="55">
        <f t="shared" si="402"/>
        <v>0</v>
      </c>
      <c r="AQ1674" s="55">
        <f t="shared" si="402"/>
        <v>0</v>
      </c>
      <c r="AR1674" s="55">
        <f t="shared" si="402"/>
        <v>0</v>
      </c>
      <c r="AS1674" s="55">
        <f t="shared" si="402"/>
        <v>0</v>
      </c>
      <c r="AT1674" s="55">
        <f t="shared" si="402"/>
        <v>0</v>
      </c>
      <c r="AU1674" s="55">
        <f t="shared" si="402"/>
        <v>0</v>
      </c>
      <c r="AV1674" s="54">
        <f t="shared" si="406"/>
        <v>0</v>
      </c>
      <c r="AW1674" s="54">
        <f t="shared" si="407"/>
        <v>0</v>
      </c>
      <c r="AX1674" s="54">
        <f t="shared" si="408"/>
        <v>0</v>
      </c>
    </row>
    <row r="1675" spans="9:50">
      <c r="I1675" s="55">
        <f t="shared" si="404"/>
        <v>0</v>
      </c>
      <c r="J1675" s="55">
        <f t="shared" si="405"/>
        <v>0</v>
      </c>
      <c r="K1675" s="55">
        <f t="shared" si="405"/>
        <v>0</v>
      </c>
      <c r="L1675" s="55">
        <f t="shared" si="405"/>
        <v>0</v>
      </c>
      <c r="M1675" s="55">
        <f t="shared" si="405"/>
        <v>0</v>
      </c>
      <c r="N1675" s="55">
        <f t="shared" si="405"/>
        <v>0</v>
      </c>
      <c r="O1675" s="55">
        <f t="shared" si="405"/>
        <v>0</v>
      </c>
      <c r="P1675" s="55">
        <f t="shared" si="405"/>
        <v>0</v>
      </c>
      <c r="Q1675" s="55">
        <f t="shared" si="405"/>
        <v>0</v>
      </c>
      <c r="R1675" s="55">
        <f t="shared" si="405"/>
        <v>0</v>
      </c>
      <c r="S1675" s="55">
        <f t="shared" si="405"/>
        <v>0</v>
      </c>
      <c r="T1675" s="55">
        <f t="shared" si="405"/>
        <v>0</v>
      </c>
      <c r="U1675" s="55">
        <f t="shared" si="405"/>
        <v>0</v>
      </c>
      <c r="V1675" s="55">
        <f t="shared" si="405"/>
        <v>0</v>
      </c>
      <c r="W1675" s="55">
        <f t="shared" si="405"/>
        <v>0</v>
      </c>
      <c r="X1675" s="55">
        <f t="shared" si="405"/>
        <v>0</v>
      </c>
      <c r="Y1675" s="55">
        <f t="shared" si="405"/>
        <v>0</v>
      </c>
      <c r="Z1675" s="55">
        <f t="shared" si="403"/>
        <v>0</v>
      </c>
      <c r="AA1675" s="55">
        <f t="shared" si="403"/>
        <v>0</v>
      </c>
      <c r="AB1675" s="55">
        <f t="shared" si="403"/>
        <v>0</v>
      </c>
      <c r="AC1675" s="55">
        <f t="shared" si="403"/>
        <v>0</v>
      </c>
      <c r="AD1675" s="55">
        <f t="shared" si="403"/>
        <v>0</v>
      </c>
      <c r="AE1675" s="55">
        <f t="shared" si="403"/>
        <v>0</v>
      </c>
      <c r="AF1675" s="55">
        <f t="shared" si="403"/>
        <v>0</v>
      </c>
      <c r="AG1675" s="55">
        <f t="shared" si="403"/>
        <v>0</v>
      </c>
      <c r="AH1675" s="55">
        <f t="shared" si="403"/>
        <v>0</v>
      </c>
      <c r="AI1675" s="55">
        <f t="shared" si="403"/>
        <v>0</v>
      </c>
      <c r="AJ1675" s="55">
        <f t="shared" si="403"/>
        <v>0</v>
      </c>
      <c r="AK1675" s="55">
        <f t="shared" si="403"/>
        <v>0</v>
      </c>
      <c r="AL1675" s="55">
        <f t="shared" si="403"/>
        <v>0</v>
      </c>
      <c r="AM1675" s="55">
        <f t="shared" si="403"/>
        <v>0</v>
      </c>
      <c r="AN1675" s="55">
        <f t="shared" si="403"/>
        <v>0</v>
      </c>
      <c r="AO1675" s="55">
        <f t="shared" si="402"/>
        <v>0</v>
      </c>
      <c r="AP1675" s="55">
        <f t="shared" si="402"/>
        <v>0</v>
      </c>
      <c r="AQ1675" s="55">
        <f t="shared" si="402"/>
        <v>0</v>
      </c>
      <c r="AR1675" s="55">
        <f t="shared" si="402"/>
        <v>0</v>
      </c>
      <c r="AS1675" s="55">
        <f t="shared" si="402"/>
        <v>0</v>
      </c>
      <c r="AT1675" s="55">
        <f t="shared" si="402"/>
        <v>0</v>
      </c>
      <c r="AU1675" s="55">
        <f t="shared" si="402"/>
        <v>0</v>
      </c>
      <c r="AV1675" s="54">
        <f t="shared" si="406"/>
        <v>0</v>
      </c>
      <c r="AW1675" s="54">
        <f t="shared" si="407"/>
        <v>0</v>
      </c>
      <c r="AX1675" s="54">
        <f t="shared" si="408"/>
        <v>0</v>
      </c>
    </row>
    <row r="1676" spans="9:50">
      <c r="I1676" s="55">
        <f t="shared" si="404"/>
        <v>0</v>
      </c>
      <c r="J1676" s="55">
        <f t="shared" si="405"/>
        <v>0</v>
      </c>
      <c r="K1676" s="55">
        <f t="shared" si="405"/>
        <v>0</v>
      </c>
      <c r="L1676" s="55">
        <f t="shared" si="405"/>
        <v>0</v>
      </c>
      <c r="M1676" s="55">
        <f t="shared" si="405"/>
        <v>0</v>
      </c>
      <c r="N1676" s="55">
        <f t="shared" si="405"/>
        <v>0</v>
      </c>
      <c r="O1676" s="55">
        <f t="shared" si="405"/>
        <v>0</v>
      </c>
      <c r="P1676" s="55">
        <f t="shared" si="405"/>
        <v>0</v>
      </c>
      <c r="Q1676" s="55">
        <f t="shared" si="405"/>
        <v>0</v>
      </c>
      <c r="R1676" s="55">
        <f t="shared" si="405"/>
        <v>0</v>
      </c>
      <c r="S1676" s="55">
        <f t="shared" si="405"/>
        <v>0</v>
      </c>
      <c r="T1676" s="55">
        <f t="shared" si="405"/>
        <v>0</v>
      </c>
      <c r="U1676" s="55">
        <f t="shared" si="405"/>
        <v>0</v>
      </c>
      <c r="V1676" s="55">
        <f t="shared" si="405"/>
        <v>0</v>
      </c>
      <c r="W1676" s="55">
        <f t="shared" si="405"/>
        <v>0</v>
      </c>
      <c r="X1676" s="55">
        <f t="shared" si="405"/>
        <v>0</v>
      </c>
      <c r="Y1676" s="55">
        <f t="shared" si="405"/>
        <v>0</v>
      </c>
      <c r="Z1676" s="55">
        <f t="shared" si="403"/>
        <v>0</v>
      </c>
      <c r="AA1676" s="55">
        <f t="shared" si="403"/>
        <v>0</v>
      </c>
      <c r="AB1676" s="55">
        <f t="shared" si="403"/>
        <v>0</v>
      </c>
      <c r="AC1676" s="55">
        <f t="shared" si="403"/>
        <v>0</v>
      </c>
      <c r="AD1676" s="55">
        <f t="shared" si="403"/>
        <v>0</v>
      </c>
      <c r="AE1676" s="55">
        <f t="shared" si="403"/>
        <v>0</v>
      </c>
      <c r="AF1676" s="55">
        <f t="shared" si="403"/>
        <v>0</v>
      </c>
      <c r="AG1676" s="55">
        <f t="shared" si="403"/>
        <v>0</v>
      </c>
      <c r="AH1676" s="55">
        <f t="shared" si="403"/>
        <v>0</v>
      </c>
      <c r="AI1676" s="55">
        <f t="shared" si="403"/>
        <v>0</v>
      </c>
      <c r="AJ1676" s="55">
        <f t="shared" si="403"/>
        <v>0</v>
      </c>
      <c r="AK1676" s="55">
        <f t="shared" si="403"/>
        <v>0</v>
      </c>
      <c r="AL1676" s="55">
        <f t="shared" si="403"/>
        <v>0</v>
      </c>
      <c r="AM1676" s="55">
        <f t="shared" si="403"/>
        <v>0</v>
      </c>
      <c r="AN1676" s="55">
        <f t="shared" si="403"/>
        <v>0</v>
      </c>
      <c r="AO1676" s="55">
        <f t="shared" si="402"/>
        <v>0</v>
      </c>
      <c r="AP1676" s="55">
        <f t="shared" si="402"/>
        <v>0</v>
      </c>
      <c r="AQ1676" s="55">
        <f t="shared" si="402"/>
        <v>0</v>
      </c>
      <c r="AR1676" s="55">
        <f t="shared" si="402"/>
        <v>0</v>
      </c>
      <c r="AS1676" s="55">
        <f t="shared" si="402"/>
        <v>0</v>
      </c>
      <c r="AT1676" s="55">
        <f t="shared" si="402"/>
        <v>0</v>
      </c>
      <c r="AU1676" s="55">
        <f t="shared" si="402"/>
        <v>0</v>
      </c>
      <c r="AV1676" s="54">
        <f t="shared" si="406"/>
        <v>0</v>
      </c>
      <c r="AW1676" s="54">
        <f t="shared" si="407"/>
        <v>0</v>
      </c>
      <c r="AX1676" s="54">
        <f t="shared" si="408"/>
        <v>0</v>
      </c>
    </row>
    <row r="1677" spans="9:50">
      <c r="I1677" s="55">
        <f t="shared" si="404"/>
        <v>0</v>
      </c>
      <c r="J1677" s="55">
        <f t="shared" si="405"/>
        <v>0</v>
      </c>
      <c r="K1677" s="55">
        <f t="shared" si="405"/>
        <v>0</v>
      </c>
      <c r="L1677" s="55">
        <f t="shared" si="405"/>
        <v>0</v>
      </c>
      <c r="M1677" s="55">
        <f t="shared" si="405"/>
        <v>0</v>
      </c>
      <c r="N1677" s="55">
        <f t="shared" si="405"/>
        <v>0</v>
      </c>
      <c r="O1677" s="55">
        <f t="shared" si="405"/>
        <v>0</v>
      </c>
      <c r="P1677" s="55">
        <f t="shared" si="405"/>
        <v>0</v>
      </c>
      <c r="Q1677" s="55">
        <f t="shared" si="405"/>
        <v>0</v>
      </c>
      <c r="R1677" s="55">
        <f t="shared" si="405"/>
        <v>0</v>
      </c>
      <c r="S1677" s="55">
        <f t="shared" si="405"/>
        <v>0</v>
      </c>
      <c r="T1677" s="55">
        <f t="shared" si="405"/>
        <v>0</v>
      </c>
      <c r="U1677" s="55">
        <f t="shared" si="405"/>
        <v>0</v>
      </c>
      <c r="V1677" s="55">
        <f t="shared" si="405"/>
        <v>0</v>
      </c>
      <c r="W1677" s="55">
        <f t="shared" si="405"/>
        <v>0</v>
      </c>
      <c r="X1677" s="55">
        <f t="shared" si="405"/>
        <v>0</v>
      </c>
      <c r="Y1677" s="55">
        <f t="shared" si="405"/>
        <v>0</v>
      </c>
      <c r="Z1677" s="55">
        <f t="shared" si="403"/>
        <v>0</v>
      </c>
      <c r="AA1677" s="55">
        <f t="shared" si="403"/>
        <v>0</v>
      </c>
      <c r="AB1677" s="55">
        <f t="shared" si="403"/>
        <v>0</v>
      </c>
      <c r="AC1677" s="55">
        <f t="shared" si="403"/>
        <v>0</v>
      </c>
      <c r="AD1677" s="55">
        <f t="shared" si="403"/>
        <v>0</v>
      </c>
      <c r="AE1677" s="55">
        <f t="shared" si="403"/>
        <v>0</v>
      </c>
      <c r="AF1677" s="55">
        <f t="shared" si="403"/>
        <v>0</v>
      </c>
      <c r="AG1677" s="55">
        <f t="shared" si="403"/>
        <v>0</v>
      </c>
      <c r="AH1677" s="55">
        <f t="shared" si="403"/>
        <v>0</v>
      </c>
      <c r="AI1677" s="55">
        <f t="shared" si="403"/>
        <v>0</v>
      </c>
      <c r="AJ1677" s="55">
        <f t="shared" si="403"/>
        <v>0</v>
      </c>
      <c r="AK1677" s="55">
        <f t="shared" si="403"/>
        <v>0</v>
      </c>
      <c r="AL1677" s="55">
        <f t="shared" si="403"/>
        <v>0</v>
      </c>
      <c r="AM1677" s="55">
        <f t="shared" si="403"/>
        <v>0</v>
      </c>
      <c r="AN1677" s="55">
        <f t="shared" si="403"/>
        <v>0</v>
      </c>
      <c r="AO1677" s="55">
        <f t="shared" si="402"/>
        <v>0</v>
      </c>
      <c r="AP1677" s="55">
        <f t="shared" si="402"/>
        <v>0</v>
      </c>
      <c r="AQ1677" s="55">
        <f t="shared" si="402"/>
        <v>0</v>
      </c>
      <c r="AR1677" s="55">
        <f t="shared" si="402"/>
        <v>0</v>
      </c>
      <c r="AS1677" s="55">
        <f t="shared" si="402"/>
        <v>0</v>
      </c>
      <c r="AT1677" s="55">
        <f t="shared" si="402"/>
        <v>0</v>
      </c>
      <c r="AU1677" s="55">
        <f t="shared" si="402"/>
        <v>0</v>
      </c>
      <c r="AV1677" s="54">
        <f t="shared" si="406"/>
        <v>0</v>
      </c>
      <c r="AW1677" s="54">
        <f t="shared" si="407"/>
        <v>0</v>
      </c>
      <c r="AX1677" s="54">
        <f t="shared" si="408"/>
        <v>0</v>
      </c>
    </row>
    <row r="1678" spans="9:50">
      <c r="I1678" s="55">
        <f t="shared" si="404"/>
        <v>0</v>
      </c>
      <c r="J1678" s="55">
        <f t="shared" si="405"/>
        <v>0</v>
      </c>
      <c r="K1678" s="55">
        <f t="shared" si="405"/>
        <v>0</v>
      </c>
      <c r="L1678" s="55">
        <f t="shared" si="405"/>
        <v>0</v>
      </c>
      <c r="M1678" s="55">
        <f t="shared" si="405"/>
        <v>0</v>
      </c>
      <c r="N1678" s="55">
        <f t="shared" si="405"/>
        <v>0</v>
      </c>
      <c r="O1678" s="55">
        <f t="shared" si="405"/>
        <v>0</v>
      </c>
      <c r="P1678" s="55">
        <f t="shared" si="405"/>
        <v>0</v>
      </c>
      <c r="Q1678" s="55">
        <f t="shared" si="405"/>
        <v>0</v>
      </c>
      <c r="R1678" s="55">
        <f t="shared" si="405"/>
        <v>0</v>
      </c>
      <c r="S1678" s="55">
        <f t="shared" si="405"/>
        <v>0</v>
      </c>
      <c r="T1678" s="55">
        <f t="shared" si="405"/>
        <v>0</v>
      </c>
      <c r="U1678" s="55">
        <f t="shared" si="405"/>
        <v>0</v>
      </c>
      <c r="V1678" s="55">
        <f t="shared" si="405"/>
        <v>0</v>
      </c>
      <c r="W1678" s="55">
        <f t="shared" si="405"/>
        <v>0</v>
      </c>
      <c r="X1678" s="55">
        <f t="shared" si="405"/>
        <v>0</v>
      </c>
      <c r="Y1678" s="55">
        <f t="shared" si="405"/>
        <v>0</v>
      </c>
      <c r="Z1678" s="55">
        <f t="shared" si="403"/>
        <v>0</v>
      </c>
      <c r="AA1678" s="55">
        <f t="shared" si="403"/>
        <v>0</v>
      </c>
      <c r="AB1678" s="55">
        <f t="shared" si="403"/>
        <v>0</v>
      </c>
      <c r="AC1678" s="55">
        <f t="shared" si="403"/>
        <v>0</v>
      </c>
      <c r="AD1678" s="55">
        <f t="shared" si="403"/>
        <v>0</v>
      </c>
      <c r="AE1678" s="55">
        <f t="shared" si="403"/>
        <v>0</v>
      </c>
      <c r="AF1678" s="55">
        <f t="shared" si="403"/>
        <v>0</v>
      </c>
      <c r="AG1678" s="55">
        <f t="shared" si="403"/>
        <v>0</v>
      </c>
      <c r="AH1678" s="55">
        <f t="shared" si="403"/>
        <v>0</v>
      </c>
      <c r="AI1678" s="55">
        <f t="shared" si="403"/>
        <v>0</v>
      </c>
      <c r="AJ1678" s="55">
        <f t="shared" si="403"/>
        <v>0</v>
      </c>
      <c r="AK1678" s="55">
        <f t="shared" si="403"/>
        <v>0</v>
      </c>
      <c r="AL1678" s="55">
        <f t="shared" si="403"/>
        <v>0</v>
      </c>
      <c r="AM1678" s="55">
        <f t="shared" si="403"/>
        <v>0</v>
      </c>
      <c r="AN1678" s="55">
        <f t="shared" si="403"/>
        <v>0</v>
      </c>
      <c r="AO1678" s="55">
        <f t="shared" si="402"/>
        <v>0</v>
      </c>
      <c r="AP1678" s="55">
        <f t="shared" si="402"/>
        <v>0</v>
      </c>
      <c r="AQ1678" s="55">
        <f t="shared" si="402"/>
        <v>0</v>
      </c>
      <c r="AR1678" s="55">
        <f t="shared" si="402"/>
        <v>0</v>
      </c>
      <c r="AS1678" s="55">
        <f t="shared" si="402"/>
        <v>0</v>
      </c>
      <c r="AT1678" s="55">
        <f t="shared" si="402"/>
        <v>0</v>
      </c>
      <c r="AU1678" s="55">
        <f t="shared" si="402"/>
        <v>0</v>
      </c>
      <c r="AV1678" s="54">
        <f t="shared" si="406"/>
        <v>0</v>
      </c>
      <c r="AW1678" s="54">
        <f t="shared" si="407"/>
        <v>0</v>
      </c>
      <c r="AX1678" s="54">
        <f t="shared" si="408"/>
        <v>0</v>
      </c>
    </row>
    <row r="1679" spans="9:50">
      <c r="I1679" s="55">
        <f t="shared" si="404"/>
        <v>0</v>
      </c>
      <c r="J1679" s="55">
        <f t="shared" si="405"/>
        <v>0</v>
      </c>
      <c r="K1679" s="55">
        <f t="shared" si="405"/>
        <v>0</v>
      </c>
      <c r="L1679" s="55">
        <f t="shared" si="405"/>
        <v>0</v>
      </c>
      <c r="M1679" s="55">
        <f t="shared" si="405"/>
        <v>0</v>
      </c>
      <c r="N1679" s="55">
        <f t="shared" si="405"/>
        <v>0</v>
      </c>
      <c r="O1679" s="55">
        <f t="shared" si="405"/>
        <v>0</v>
      </c>
      <c r="P1679" s="55">
        <f t="shared" si="405"/>
        <v>0</v>
      </c>
      <c r="Q1679" s="55">
        <f t="shared" si="405"/>
        <v>0</v>
      </c>
      <c r="R1679" s="55">
        <f t="shared" si="405"/>
        <v>0</v>
      </c>
      <c r="S1679" s="55">
        <f t="shared" si="405"/>
        <v>0</v>
      </c>
      <c r="T1679" s="55">
        <f t="shared" si="405"/>
        <v>0</v>
      </c>
      <c r="U1679" s="55">
        <f t="shared" si="405"/>
        <v>0</v>
      </c>
      <c r="V1679" s="55">
        <f t="shared" si="405"/>
        <v>0</v>
      </c>
      <c r="W1679" s="55">
        <f t="shared" si="405"/>
        <v>0</v>
      </c>
      <c r="X1679" s="55">
        <f t="shared" si="405"/>
        <v>0</v>
      </c>
      <c r="Y1679" s="55">
        <f t="shared" si="405"/>
        <v>0</v>
      </c>
      <c r="Z1679" s="55">
        <f t="shared" si="403"/>
        <v>0</v>
      </c>
      <c r="AA1679" s="55">
        <f t="shared" si="403"/>
        <v>0</v>
      </c>
      <c r="AB1679" s="55">
        <f t="shared" si="403"/>
        <v>0</v>
      </c>
      <c r="AC1679" s="55">
        <f t="shared" si="403"/>
        <v>0</v>
      </c>
      <c r="AD1679" s="55">
        <f t="shared" si="403"/>
        <v>0</v>
      </c>
      <c r="AE1679" s="55">
        <f t="shared" si="403"/>
        <v>0</v>
      </c>
      <c r="AF1679" s="55">
        <f t="shared" si="403"/>
        <v>0</v>
      </c>
      <c r="AG1679" s="55">
        <f t="shared" si="403"/>
        <v>0</v>
      </c>
      <c r="AH1679" s="55">
        <f t="shared" si="403"/>
        <v>0</v>
      </c>
      <c r="AI1679" s="55">
        <f t="shared" si="403"/>
        <v>0</v>
      </c>
      <c r="AJ1679" s="55">
        <f t="shared" si="403"/>
        <v>0</v>
      </c>
      <c r="AK1679" s="55">
        <f t="shared" si="403"/>
        <v>0</v>
      </c>
      <c r="AL1679" s="55">
        <f t="shared" si="403"/>
        <v>0</v>
      </c>
      <c r="AM1679" s="55">
        <f t="shared" si="403"/>
        <v>0</v>
      </c>
      <c r="AN1679" s="55">
        <f t="shared" si="403"/>
        <v>0</v>
      </c>
      <c r="AO1679" s="55">
        <f t="shared" si="402"/>
        <v>0</v>
      </c>
      <c r="AP1679" s="55">
        <f t="shared" si="402"/>
        <v>0</v>
      </c>
      <c r="AQ1679" s="55">
        <f t="shared" si="402"/>
        <v>0</v>
      </c>
      <c r="AR1679" s="55">
        <f t="shared" si="402"/>
        <v>0</v>
      </c>
      <c r="AS1679" s="55">
        <f t="shared" si="402"/>
        <v>0</v>
      </c>
      <c r="AT1679" s="55">
        <f t="shared" si="402"/>
        <v>0</v>
      </c>
      <c r="AU1679" s="55">
        <f t="shared" si="402"/>
        <v>0</v>
      </c>
      <c r="AV1679" s="54">
        <f t="shared" si="406"/>
        <v>0</v>
      </c>
      <c r="AW1679" s="54">
        <f t="shared" si="407"/>
        <v>0</v>
      </c>
      <c r="AX1679" s="54">
        <f t="shared" si="408"/>
        <v>0</v>
      </c>
    </row>
    <row r="1680" spans="9:50">
      <c r="I1680" s="55">
        <f t="shared" si="404"/>
        <v>0</v>
      </c>
      <c r="J1680" s="55">
        <f t="shared" si="405"/>
        <v>0</v>
      </c>
      <c r="K1680" s="55">
        <f t="shared" si="405"/>
        <v>0</v>
      </c>
      <c r="L1680" s="55">
        <f t="shared" si="405"/>
        <v>0</v>
      </c>
      <c r="M1680" s="55">
        <f t="shared" si="405"/>
        <v>0</v>
      </c>
      <c r="N1680" s="55">
        <f t="shared" si="405"/>
        <v>0</v>
      </c>
      <c r="O1680" s="55">
        <f t="shared" si="405"/>
        <v>0</v>
      </c>
      <c r="P1680" s="55">
        <f t="shared" si="405"/>
        <v>0</v>
      </c>
      <c r="Q1680" s="55">
        <f t="shared" si="405"/>
        <v>0</v>
      </c>
      <c r="R1680" s="55">
        <f t="shared" si="405"/>
        <v>0</v>
      </c>
      <c r="S1680" s="55">
        <f t="shared" si="405"/>
        <v>0</v>
      </c>
      <c r="T1680" s="55">
        <f t="shared" si="405"/>
        <v>0</v>
      </c>
      <c r="U1680" s="55">
        <f t="shared" si="405"/>
        <v>0</v>
      </c>
      <c r="V1680" s="55">
        <f t="shared" si="405"/>
        <v>0</v>
      </c>
      <c r="W1680" s="55">
        <f t="shared" si="405"/>
        <v>0</v>
      </c>
      <c r="X1680" s="55">
        <f t="shared" si="405"/>
        <v>0</v>
      </c>
      <c r="Y1680" s="55">
        <f t="shared" si="405"/>
        <v>0</v>
      </c>
      <c r="Z1680" s="55">
        <f t="shared" si="403"/>
        <v>0</v>
      </c>
      <c r="AA1680" s="55">
        <f t="shared" si="403"/>
        <v>0</v>
      </c>
      <c r="AB1680" s="55">
        <f t="shared" si="403"/>
        <v>0</v>
      </c>
      <c r="AC1680" s="55">
        <f t="shared" si="403"/>
        <v>0</v>
      </c>
      <c r="AD1680" s="55">
        <f t="shared" si="403"/>
        <v>0</v>
      </c>
      <c r="AE1680" s="55">
        <f t="shared" si="403"/>
        <v>0</v>
      </c>
      <c r="AF1680" s="55">
        <f t="shared" si="403"/>
        <v>0</v>
      </c>
      <c r="AG1680" s="55">
        <f t="shared" si="403"/>
        <v>0</v>
      </c>
      <c r="AH1680" s="55">
        <f t="shared" si="403"/>
        <v>0</v>
      </c>
      <c r="AI1680" s="55">
        <f t="shared" si="403"/>
        <v>0</v>
      </c>
      <c r="AJ1680" s="55">
        <f t="shared" si="403"/>
        <v>0</v>
      </c>
      <c r="AK1680" s="55">
        <f t="shared" si="403"/>
        <v>0</v>
      </c>
      <c r="AL1680" s="55">
        <f t="shared" si="403"/>
        <v>0</v>
      </c>
      <c r="AM1680" s="55">
        <f t="shared" si="403"/>
        <v>0</v>
      </c>
      <c r="AN1680" s="55">
        <f t="shared" si="403"/>
        <v>0</v>
      </c>
      <c r="AO1680" s="55">
        <f t="shared" si="402"/>
        <v>0</v>
      </c>
      <c r="AP1680" s="55">
        <f t="shared" si="402"/>
        <v>0</v>
      </c>
      <c r="AQ1680" s="55">
        <f t="shared" si="402"/>
        <v>0</v>
      </c>
      <c r="AR1680" s="55">
        <f t="shared" si="402"/>
        <v>0</v>
      </c>
      <c r="AS1680" s="55">
        <f t="shared" si="402"/>
        <v>0</v>
      </c>
      <c r="AT1680" s="55">
        <f t="shared" si="402"/>
        <v>0</v>
      </c>
      <c r="AU1680" s="55">
        <f t="shared" si="402"/>
        <v>0</v>
      </c>
      <c r="AV1680" s="54">
        <f t="shared" si="406"/>
        <v>0</v>
      </c>
      <c r="AW1680" s="54">
        <f t="shared" si="407"/>
        <v>0</v>
      </c>
      <c r="AX1680" s="54">
        <f t="shared" si="408"/>
        <v>0</v>
      </c>
    </row>
    <row r="1681" spans="9:50">
      <c r="I1681" s="55">
        <f t="shared" si="404"/>
        <v>0</v>
      </c>
      <c r="J1681" s="55">
        <f t="shared" si="405"/>
        <v>0</v>
      </c>
      <c r="K1681" s="55">
        <f t="shared" si="405"/>
        <v>0</v>
      </c>
      <c r="L1681" s="55">
        <f t="shared" si="405"/>
        <v>0</v>
      </c>
      <c r="M1681" s="55">
        <f t="shared" si="405"/>
        <v>0</v>
      </c>
      <c r="N1681" s="55">
        <f t="shared" si="405"/>
        <v>0</v>
      </c>
      <c r="O1681" s="55">
        <f t="shared" si="405"/>
        <v>0</v>
      </c>
      <c r="P1681" s="55">
        <f t="shared" si="405"/>
        <v>0</v>
      </c>
      <c r="Q1681" s="55">
        <f t="shared" si="405"/>
        <v>0</v>
      </c>
      <c r="R1681" s="55">
        <f t="shared" si="405"/>
        <v>0</v>
      </c>
      <c r="S1681" s="55">
        <f t="shared" si="405"/>
        <v>0</v>
      </c>
      <c r="T1681" s="55">
        <f t="shared" si="405"/>
        <v>0</v>
      </c>
      <c r="U1681" s="55">
        <f t="shared" si="405"/>
        <v>0</v>
      </c>
      <c r="V1681" s="55">
        <f t="shared" si="405"/>
        <v>0</v>
      </c>
      <c r="W1681" s="55">
        <f t="shared" si="405"/>
        <v>0</v>
      </c>
      <c r="X1681" s="55">
        <f t="shared" si="405"/>
        <v>0</v>
      </c>
      <c r="Y1681" s="55">
        <f t="shared" si="405"/>
        <v>0</v>
      </c>
      <c r="Z1681" s="55">
        <f t="shared" si="403"/>
        <v>0</v>
      </c>
      <c r="AA1681" s="55">
        <f t="shared" si="403"/>
        <v>0</v>
      </c>
      <c r="AB1681" s="55">
        <f t="shared" si="403"/>
        <v>0</v>
      </c>
      <c r="AC1681" s="55">
        <f t="shared" si="403"/>
        <v>0</v>
      </c>
      <c r="AD1681" s="55">
        <f t="shared" si="403"/>
        <v>0</v>
      </c>
      <c r="AE1681" s="55">
        <f t="shared" si="403"/>
        <v>0</v>
      </c>
      <c r="AF1681" s="55">
        <f t="shared" si="403"/>
        <v>0</v>
      </c>
      <c r="AG1681" s="55">
        <f t="shared" si="403"/>
        <v>0</v>
      </c>
      <c r="AH1681" s="55">
        <f t="shared" si="403"/>
        <v>0</v>
      </c>
      <c r="AI1681" s="55">
        <f t="shared" si="403"/>
        <v>0</v>
      </c>
      <c r="AJ1681" s="55">
        <f t="shared" si="403"/>
        <v>0</v>
      </c>
      <c r="AK1681" s="55">
        <f t="shared" si="403"/>
        <v>0</v>
      </c>
      <c r="AL1681" s="55">
        <f t="shared" si="403"/>
        <v>0</v>
      </c>
      <c r="AM1681" s="55">
        <f t="shared" si="403"/>
        <v>0</v>
      </c>
      <c r="AN1681" s="55">
        <f t="shared" si="403"/>
        <v>0</v>
      </c>
      <c r="AO1681" s="55">
        <f t="shared" si="402"/>
        <v>0</v>
      </c>
      <c r="AP1681" s="55">
        <f t="shared" si="402"/>
        <v>0</v>
      </c>
      <c r="AQ1681" s="55">
        <f t="shared" si="402"/>
        <v>0</v>
      </c>
      <c r="AR1681" s="55">
        <f t="shared" si="402"/>
        <v>0</v>
      </c>
      <c r="AS1681" s="55">
        <f t="shared" si="402"/>
        <v>0</v>
      </c>
      <c r="AT1681" s="55">
        <f t="shared" si="402"/>
        <v>0</v>
      </c>
      <c r="AU1681" s="55">
        <f t="shared" si="402"/>
        <v>0</v>
      </c>
      <c r="AV1681" s="54">
        <f t="shared" si="406"/>
        <v>0</v>
      </c>
      <c r="AW1681" s="54">
        <f t="shared" si="407"/>
        <v>0</v>
      </c>
      <c r="AX1681" s="54">
        <f t="shared" si="408"/>
        <v>0</v>
      </c>
    </row>
    <row r="1682" spans="9:50">
      <c r="I1682" s="55">
        <f t="shared" si="404"/>
        <v>0</v>
      </c>
      <c r="J1682" s="55">
        <f t="shared" si="405"/>
        <v>0</v>
      </c>
      <c r="K1682" s="55">
        <f t="shared" si="405"/>
        <v>0</v>
      </c>
      <c r="L1682" s="55">
        <f t="shared" si="405"/>
        <v>0</v>
      </c>
      <c r="M1682" s="55">
        <f t="shared" si="405"/>
        <v>0</v>
      </c>
      <c r="N1682" s="55">
        <f t="shared" si="405"/>
        <v>0</v>
      </c>
      <c r="O1682" s="55">
        <f t="shared" si="405"/>
        <v>0</v>
      </c>
      <c r="P1682" s="55">
        <f t="shared" si="405"/>
        <v>0</v>
      </c>
      <c r="Q1682" s="55">
        <f t="shared" si="405"/>
        <v>0</v>
      </c>
      <c r="R1682" s="55">
        <f t="shared" si="405"/>
        <v>0</v>
      </c>
      <c r="S1682" s="55">
        <f t="shared" si="405"/>
        <v>0</v>
      </c>
      <c r="T1682" s="55">
        <f t="shared" si="405"/>
        <v>0</v>
      </c>
      <c r="U1682" s="55">
        <f t="shared" si="405"/>
        <v>0</v>
      </c>
      <c r="V1682" s="55">
        <f t="shared" si="405"/>
        <v>0</v>
      </c>
      <c r="W1682" s="55">
        <f t="shared" si="405"/>
        <v>0</v>
      </c>
      <c r="X1682" s="55">
        <f t="shared" si="405"/>
        <v>0</v>
      </c>
      <c r="Y1682" s="55">
        <f t="shared" ref="Y1682:AN1697" si="409">SUMIFS($F$2:$F$2000,$E$2:$E$2000,Y$1,$A$2:$A$2000,$H1682)</f>
        <v>0</v>
      </c>
      <c r="Z1682" s="55">
        <f t="shared" si="409"/>
        <v>0</v>
      </c>
      <c r="AA1682" s="55">
        <f t="shared" si="409"/>
        <v>0</v>
      </c>
      <c r="AB1682" s="55">
        <f t="shared" si="409"/>
        <v>0</v>
      </c>
      <c r="AC1682" s="55">
        <f t="shared" si="409"/>
        <v>0</v>
      </c>
      <c r="AD1682" s="55">
        <f t="shared" si="409"/>
        <v>0</v>
      </c>
      <c r="AE1682" s="55">
        <f t="shared" si="409"/>
        <v>0</v>
      </c>
      <c r="AF1682" s="55">
        <f t="shared" si="409"/>
        <v>0</v>
      </c>
      <c r="AG1682" s="55">
        <f t="shared" si="409"/>
        <v>0</v>
      </c>
      <c r="AH1682" s="55">
        <f t="shared" si="409"/>
        <v>0</v>
      </c>
      <c r="AI1682" s="55">
        <f t="shared" si="409"/>
        <v>0</v>
      </c>
      <c r="AJ1682" s="55">
        <f t="shared" si="409"/>
        <v>0</v>
      </c>
      <c r="AK1682" s="55">
        <f t="shared" si="409"/>
        <v>0</v>
      </c>
      <c r="AL1682" s="55">
        <f t="shared" si="409"/>
        <v>0</v>
      </c>
      <c r="AM1682" s="55">
        <f t="shared" si="409"/>
        <v>0</v>
      </c>
      <c r="AN1682" s="55">
        <f t="shared" si="409"/>
        <v>0</v>
      </c>
      <c r="AO1682" s="55">
        <f t="shared" si="402"/>
        <v>0</v>
      </c>
      <c r="AP1682" s="55">
        <f t="shared" si="402"/>
        <v>0</v>
      </c>
      <c r="AQ1682" s="55">
        <f t="shared" si="402"/>
        <v>0</v>
      </c>
      <c r="AR1682" s="55">
        <f t="shared" si="402"/>
        <v>0</v>
      </c>
      <c r="AS1682" s="55">
        <f t="shared" si="402"/>
        <v>0</v>
      </c>
      <c r="AT1682" s="55">
        <f t="shared" si="402"/>
        <v>0</v>
      </c>
      <c r="AU1682" s="55">
        <f t="shared" si="402"/>
        <v>0</v>
      </c>
      <c r="AV1682" s="54">
        <f t="shared" si="406"/>
        <v>0</v>
      </c>
      <c r="AW1682" s="54">
        <f t="shared" si="407"/>
        <v>0</v>
      </c>
      <c r="AX1682" s="54">
        <f t="shared" si="408"/>
        <v>0</v>
      </c>
    </row>
    <row r="1683" spans="9:50">
      <c r="I1683" s="55">
        <f t="shared" si="404"/>
        <v>0</v>
      </c>
      <c r="J1683" s="55">
        <f t="shared" ref="J1683:Y1698" si="410">SUMIFS($F$2:$F$2000,$E$2:$E$2000,J$1,$A$2:$A$2000,$H1683)</f>
        <v>0</v>
      </c>
      <c r="K1683" s="55">
        <f t="shared" si="410"/>
        <v>0</v>
      </c>
      <c r="L1683" s="55">
        <f t="shared" si="410"/>
        <v>0</v>
      </c>
      <c r="M1683" s="55">
        <f t="shared" si="410"/>
        <v>0</v>
      </c>
      <c r="N1683" s="55">
        <f t="shared" si="410"/>
        <v>0</v>
      </c>
      <c r="O1683" s="55">
        <f t="shared" si="410"/>
        <v>0</v>
      </c>
      <c r="P1683" s="55">
        <f t="shared" si="410"/>
        <v>0</v>
      </c>
      <c r="Q1683" s="55">
        <f t="shared" si="410"/>
        <v>0</v>
      </c>
      <c r="R1683" s="55">
        <f t="shared" si="410"/>
        <v>0</v>
      </c>
      <c r="S1683" s="55">
        <f t="shared" si="410"/>
        <v>0</v>
      </c>
      <c r="T1683" s="55">
        <f t="shared" si="410"/>
        <v>0</v>
      </c>
      <c r="U1683" s="55">
        <f t="shared" si="410"/>
        <v>0</v>
      </c>
      <c r="V1683" s="55">
        <f t="shared" si="410"/>
        <v>0</v>
      </c>
      <c r="W1683" s="55">
        <f t="shared" si="410"/>
        <v>0</v>
      </c>
      <c r="X1683" s="55">
        <f t="shared" si="410"/>
        <v>0</v>
      </c>
      <c r="Y1683" s="55">
        <f t="shared" si="410"/>
        <v>0</v>
      </c>
      <c r="Z1683" s="55">
        <f t="shared" si="409"/>
        <v>0</v>
      </c>
      <c r="AA1683" s="55">
        <f t="shared" si="409"/>
        <v>0</v>
      </c>
      <c r="AB1683" s="55">
        <f t="shared" si="409"/>
        <v>0</v>
      </c>
      <c r="AC1683" s="55">
        <f t="shared" si="409"/>
        <v>0</v>
      </c>
      <c r="AD1683" s="55">
        <f t="shared" si="409"/>
        <v>0</v>
      </c>
      <c r="AE1683" s="55">
        <f t="shared" si="409"/>
        <v>0</v>
      </c>
      <c r="AF1683" s="55">
        <f t="shared" si="409"/>
        <v>0</v>
      </c>
      <c r="AG1683" s="55">
        <f t="shared" si="409"/>
        <v>0</v>
      </c>
      <c r="AH1683" s="55">
        <f t="shared" si="409"/>
        <v>0</v>
      </c>
      <c r="AI1683" s="55">
        <f t="shared" si="409"/>
        <v>0</v>
      </c>
      <c r="AJ1683" s="55">
        <f t="shared" si="409"/>
        <v>0</v>
      </c>
      <c r="AK1683" s="55">
        <f t="shared" si="409"/>
        <v>0</v>
      </c>
      <c r="AL1683" s="55">
        <f t="shared" si="409"/>
        <v>0</v>
      </c>
      <c r="AM1683" s="55">
        <f t="shared" si="409"/>
        <v>0</v>
      </c>
      <c r="AN1683" s="55">
        <f t="shared" si="409"/>
        <v>0</v>
      </c>
      <c r="AO1683" s="55">
        <f t="shared" si="402"/>
        <v>0</v>
      </c>
      <c r="AP1683" s="55">
        <f t="shared" si="402"/>
        <v>0</v>
      </c>
      <c r="AQ1683" s="55">
        <f t="shared" si="402"/>
        <v>0</v>
      </c>
      <c r="AR1683" s="55">
        <f t="shared" si="402"/>
        <v>0</v>
      </c>
      <c r="AS1683" s="55">
        <f t="shared" si="402"/>
        <v>0</v>
      </c>
      <c r="AT1683" s="55">
        <f t="shared" si="402"/>
        <v>0</v>
      </c>
      <c r="AU1683" s="55">
        <f t="shared" si="402"/>
        <v>0</v>
      </c>
      <c r="AV1683" s="54">
        <f t="shared" si="406"/>
        <v>0</v>
      </c>
      <c r="AW1683" s="54">
        <f t="shared" si="407"/>
        <v>0</v>
      </c>
      <c r="AX1683" s="54">
        <f t="shared" si="408"/>
        <v>0</v>
      </c>
    </row>
    <row r="1684" spans="9:50">
      <c r="I1684" s="55">
        <f t="shared" si="404"/>
        <v>0</v>
      </c>
      <c r="J1684" s="55">
        <f t="shared" si="410"/>
        <v>0</v>
      </c>
      <c r="K1684" s="55">
        <f t="shared" si="410"/>
        <v>0</v>
      </c>
      <c r="L1684" s="55">
        <f t="shared" si="410"/>
        <v>0</v>
      </c>
      <c r="M1684" s="55">
        <f t="shared" si="410"/>
        <v>0</v>
      </c>
      <c r="N1684" s="55">
        <f t="shared" si="410"/>
        <v>0</v>
      </c>
      <c r="O1684" s="55">
        <f t="shared" si="410"/>
        <v>0</v>
      </c>
      <c r="P1684" s="55">
        <f t="shared" si="410"/>
        <v>0</v>
      </c>
      <c r="Q1684" s="55">
        <f t="shared" si="410"/>
        <v>0</v>
      </c>
      <c r="R1684" s="55">
        <f t="shared" si="410"/>
        <v>0</v>
      </c>
      <c r="S1684" s="55">
        <f t="shared" si="410"/>
        <v>0</v>
      </c>
      <c r="T1684" s="55">
        <f t="shared" si="410"/>
        <v>0</v>
      </c>
      <c r="U1684" s="55">
        <f t="shared" si="410"/>
        <v>0</v>
      </c>
      <c r="V1684" s="55">
        <f t="shared" si="410"/>
        <v>0</v>
      </c>
      <c r="W1684" s="55">
        <f t="shared" si="410"/>
        <v>0</v>
      </c>
      <c r="X1684" s="55">
        <f t="shared" si="410"/>
        <v>0</v>
      </c>
      <c r="Y1684" s="55">
        <f t="shared" si="410"/>
        <v>0</v>
      </c>
      <c r="Z1684" s="55">
        <f t="shared" si="409"/>
        <v>0</v>
      </c>
      <c r="AA1684" s="55">
        <f t="shared" si="409"/>
        <v>0</v>
      </c>
      <c r="AB1684" s="55">
        <f t="shared" si="409"/>
        <v>0</v>
      </c>
      <c r="AC1684" s="55">
        <f t="shared" si="409"/>
        <v>0</v>
      </c>
      <c r="AD1684" s="55">
        <f t="shared" si="409"/>
        <v>0</v>
      </c>
      <c r="AE1684" s="55">
        <f t="shared" si="409"/>
        <v>0</v>
      </c>
      <c r="AF1684" s="55">
        <f t="shared" si="409"/>
        <v>0</v>
      </c>
      <c r="AG1684" s="55">
        <f t="shared" si="409"/>
        <v>0</v>
      </c>
      <c r="AH1684" s="55">
        <f t="shared" si="409"/>
        <v>0</v>
      </c>
      <c r="AI1684" s="55">
        <f t="shared" si="409"/>
        <v>0</v>
      </c>
      <c r="AJ1684" s="55">
        <f t="shared" si="409"/>
        <v>0</v>
      </c>
      <c r="AK1684" s="55">
        <f t="shared" si="409"/>
        <v>0</v>
      </c>
      <c r="AL1684" s="55">
        <f t="shared" si="409"/>
        <v>0</v>
      </c>
      <c r="AM1684" s="55">
        <f t="shared" si="409"/>
        <v>0</v>
      </c>
      <c r="AN1684" s="55">
        <f t="shared" si="409"/>
        <v>0</v>
      </c>
      <c r="AO1684" s="55">
        <f t="shared" si="402"/>
        <v>0</v>
      </c>
      <c r="AP1684" s="55">
        <f t="shared" si="402"/>
        <v>0</v>
      </c>
      <c r="AQ1684" s="55">
        <f t="shared" si="402"/>
        <v>0</v>
      </c>
      <c r="AR1684" s="55">
        <f t="shared" si="402"/>
        <v>0</v>
      </c>
      <c r="AS1684" s="55">
        <f t="shared" si="402"/>
        <v>0</v>
      </c>
      <c r="AT1684" s="55">
        <f t="shared" si="402"/>
        <v>0</v>
      </c>
      <c r="AU1684" s="55">
        <f t="shared" si="402"/>
        <v>0</v>
      </c>
      <c r="AV1684" s="54">
        <f t="shared" si="406"/>
        <v>0</v>
      </c>
      <c r="AW1684" s="54">
        <f t="shared" si="407"/>
        <v>0</v>
      </c>
      <c r="AX1684" s="54">
        <f t="shared" si="408"/>
        <v>0</v>
      </c>
    </row>
    <row r="1685" spans="9:50">
      <c r="I1685" s="55">
        <f t="shared" si="404"/>
        <v>0</v>
      </c>
      <c r="J1685" s="55">
        <f t="shared" si="410"/>
        <v>0</v>
      </c>
      <c r="K1685" s="55">
        <f t="shared" si="410"/>
        <v>0</v>
      </c>
      <c r="L1685" s="55">
        <f t="shared" si="410"/>
        <v>0</v>
      </c>
      <c r="M1685" s="55">
        <f t="shared" si="410"/>
        <v>0</v>
      </c>
      <c r="N1685" s="55">
        <f t="shared" si="410"/>
        <v>0</v>
      </c>
      <c r="O1685" s="55">
        <f t="shared" si="410"/>
        <v>0</v>
      </c>
      <c r="P1685" s="55">
        <f t="shared" si="410"/>
        <v>0</v>
      </c>
      <c r="Q1685" s="55">
        <f t="shared" si="410"/>
        <v>0</v>
      </c>
      <c r="R1685" s="55">
        <f t="shared" si="410"/>
        <v>0</v>
      </c>
      <c r="S1685" s="55">
        <f t="shared" si="410"/>
        <v>0</v>
      </c>
      <c r="T1685" s="55">
        <f t="shared" si="410"/>
        <v>0</v>
      </c>
      <c r="U1685" s="55">
        <f t="shared" si="410"/>
        <v>0</v>
      </c>
      <c r="V1685" s="55">
        <f t="shared" si="410"/>
        <v>0</v>
      </c>
      <c r="W1685" s="55">
        <f t="shared" si="410"/>
        <v>0</v>
      </c>
      <c r="X1685" s="55">
        <f t="shared" si="410"/>
        <v>0</v>
      </c>
      <c r="Y1685" s="55">
        <f t="shared" si="410"/>
        <v>0</v>
      </c>
      <c r="Z1685" s="55">
        <f t="shared" si="409"/>
        <v>0</v>
      </c>
      <c r="AA1685" s="55">
        <f t="shared" si="409"/>
        <v>0</v>
      </c>
      <c r="AB1685" s="55">
        <f t="shared" si="409"/>
        <v>0</v>
      </c>
      <c r="AC1685" s="55">
        <f t="shared" si="409"/>
        <v>0</v>
      </c>
      <c r="AD1685" s="55">
        <f t="shared" si="409"/>
        <v>0</v>
      </c>
      <c r="AE1685" s="55">
        <f t="shared" si="409"/>
        <v>0</v>
      </c>
      <c r="AF1685" s="55">
        <f t="shared" si="409"/>
        <v>0</v>
      </c>
      <c r="AG1685" s="55">
        <f t="shared" si="409"/>
        <v>0</v>
      </c>
      <c r="AH1685" s="55">
        <f t="shared" si="409"/>
        <v>0</v>
      </c>
      <c r="AI1685" s="55">
        <f t="shared" si="409"/>
        <v>0</v>
      </c>
      <c r="AJ1685" s="55">
        <f t="shared" si="409"/>
        <v>0</v>
      </c>
      <c r="AK1685" s="55">
        <f t="shared" si="409"/>
        <v>0</v>
      </c>
      <c r="AL1685" s="55">
        <f t="shared" si="409"/>
        <v>0</v>
      </c>
      <c r="AM1685" s="55">
        <f t="shared" si="409"/>
        <v>0</v>
      </c>
      <c r="AN1685" s="55">
        <f t="shared" si="409"/>
        <v>0</v>
      </c>
      <c r="AO1685" s="55">
        <f t="shared" si="402"/>
        <v>0</v>
      </c>
      <c r="AP1685" s="55">
        <f t="shared" si="402"/>
        <v>0</v>
      </c>
      <c r="AQ1685" s="55">
        <f t="shared" si="402"/>
        <v>0</v>
      </c>
      <c r="AR1685" s="55">
        <f t="shared" si="402"/>
        <v>0</v>
      </c>
      <c r="AS1685" s="55">
        <f t="shared" si="402"/>
        <v>0</v>
      </c>
      <c r="AT1685" s="55">
        <f t="shared" si="402"/>
        <v>0</v>
      </c>
      <c r="AU1685" s="55">
        <f t="shared" si="402"/>
        <v>0</v>
      </c>
      <c r="AV1685" s="54">
        <f t="shared" si="406"/>
        <v>0</v>
      </c>
      <c r="AW1685" s="54">
        <f t="shared" si="407"/>
        <v>0</v>
      </c>
      <c r="AX1685" s="54">
        <f t="shared" si="408"/>
        <v>0</v>
      </c>
    </row>
    <row r="1686" spans="9:50">
      <c r="I1686" s="55">
        <f t="shared" si="404"/>
        <v>0</v>
      </c>
      <c r="J1686" s="55">
        <f t="shared" si="410"/>
        <v>0</v>
      </c>
      <c r="K1686" s="55">
        <f t="shared" si="410"/>
        <v>0</v>
      </c>
      <c r="L1686" s="55">
        <f t="shared" si="410"/>
        <v>0</v>
      </c>
      <c r="M1686" s="55">
        <f t="shared" si="410"/>
        <v>0</v>
      </c>
      <c r="N1686" s="55">
        <f t="shared" si="410"/>
        <v>0</v>
      </c>
      <c r="O1686" s="55">
        <f t="shared" si="410"/>
        <v>0</v>
      </c>
      <c r="P1686" s="55">
        <f t="shared" si="410"/>
        <v>0</v>
      </c>
      <c r="Q1686" s="55">
        <f t="shared" si="410"/>
        <v>0</v>
      </c>
      <c r="R1686" s="55">
        <f t="shared" si="410"/>
        <v>0</v>
      </c>
      <c r="S1686" s="55">
        <f t="shared" si="410"/>
        <v>0</v>
      </c>
      <c r="T1686" s="55">
        <f t="shared" si="410"/>
        <v>0</v>
      </c>
      <c r="U1686" s="55">
        <f t="shared" si="410"/>
        <v>0</v>
      </c>
      <c r="V1686" s="55">
        <f t="shared" si="410"/>
        <v>0</v>
      </c>
      <c r="W1686" s="55">
        <f t="shared" si="410"/>
        <v>0</v>
      </c>
      <c r="X1686" s="55">
        <f t="shared" si="410"/>
        <v>0</v>
      </c>
      <c r="Y1686" s="55">
        <f t="shared" si="410"/>
        <v>0</v>
      </c>
      <c r="Z1686" s="55">
        <f t="shared" si="409"/>
        <v>0</v>
      </c>
      <c r="AA1686" s="55">
        <f t="shared" si="409"/>
        <v>0</v>
      </c>
      <c r="AB1686" s="55">
        <f t="shared" si="409"/>
        <v>0</v>
      </c>
      <c r="AC1686" s="55">
        <f t="shared" si="409"/>
        <v>0</v>
      </c>
      <c r="AD1686" s="55">
        <f t="shared" si="409"/>
        <v>0</v>
      </c>
      <c r="AE1686" s="55">
        <f t="shared" si="409"/>
        <v>0</v>
      </c>
      <c r="AF1686" s="55">
        <f t="shared" si="409"/>
        <v>0</v>
      </c>
      <c r="AG1686" s="55">
        <f t="shared" si="409"/>
        <v>0</v>
      </c>
      <c r="AH1686" s="55">
        <f t="shared" si="409"/>
        <v>0</v>
      </c>
      <c r="AI1686" s="55">
        <f t="shared" si="409"/>
        <v>0</v>
      </c>
      <c r="AJ1686" s="55">
        <f t="shared" si="409"/>
        <v>0</v>
      </c>
      <c r="AK1686" s="55">
        <f t="shared" si="409"/>
        <v>0</v>
      </c>
      <c r="AL1686" s="55">
        <f t="shared" si="409"/>
        <v>0</v>
      </c>
      <c r="AM1686" s="55">
        <f t="shared" si="409"/>
        <v>0</v>
      </c>
      <c r="AN1686" s="55">
        <f t="shared" si="409"/>
        <v>0</v>
      </c>
      <c r="AO1686" s="55">
        <f t="shared" si="402"/>
        <v>0</v>
      </c>
      <c r="AP1686" s="55">
        <f t="shared" si="402"/>
        <v>0</v>
      </c>
      <c r="AQ1686" s="55">
        <f t="shared" si="402"/>
        <v>0</v>
      </c>
      <c r="AR1686" s="55">
        <f t="shared" si="402"/>
        <v>0</v>
      </c>
      <c r="AS1686" s="55">
        <f t="shared" si="402"/>
        <v>0</v>
      </c>
      <c r="AT1686" s="55">
        <f t="shared" si="402"/>
        <v>0</v>
      </c>
      <c r="AU1686" s="55">
        <f t="shared" si="402"/>
        <v>0</v>
      </c>
      <c r="AV1686" s="54">
        <f t="shared" si="406"/>
        <v>0</v>
      </c>
      <c r="AW1686" s="54">
        <f t="shared" si="407"/>
        <v>0</v>
      </c>
      <c r="AX1686" s="54">
        <f t="shared" si="408"/>
        <v>0</v>
      </c>
    </row>
    <row r="1687" spans="9:50">
      <c r="I1687" s="55">
        <f t="shared" si="404"/>
        <v>0</v>
      </c>
      <c r="J1687" s="55">
        <f t="shared" si="410"/>
        <v>0</v>
      </c>
      <c r="K1687" s="55">
        <f t="shared" si="410"/>
        <v>0</v>
      </c>
      <c r="L1687" s="55">
        <f t="shared" si="410"/>
        <v>0</v>
      </c>
      <c r="M1687" s="55">
        <f t="shared" si="410"/>
        <v>0</v>
      </c>
      <c r="N1687" s="55">
        <f t="shared" si="410"/>
        <v>0</v>
      </c>
      <c r="O1687" s="55">
        <f t="shared" si="410"/>
        <v>0</v>
      </c>
      <c r="P1687" s="55">
        <f t="shared" si="410"/>
        <v>0</v>
      </c>
      <c r="Q1687" s="55">
        <f t="shared" si="410"/>
        <v>0</v>
      </c>
      <c r="R1687" s="55">
        <f t="shared" si="410"/>
        <v>0</v>
      </c>
      <c r="S1687" s="55">
        <f t="shared" si="410"/>
        <v>0</v>
      </c>
      <c r="T1687" s="55">
        <f t="shared" si="410"/>
        <v>0</v>
      </c>
      <c r="U1687" s="55">
        <f t="shared" si="410"/>
        <v>0</v>
      </c>
      <c r="V1687" s="55">
        <f t="shared" si="410"/>
        <v>0</v>
      </c>
      <c r="W1687" s="55">
        <f t="shared" si="410"/>
        <v>0</v>
      </c>
      <c r="X1687" s="55">
        <f t="shared" si="410"/>
        <v>0</v>
      </c>
      <c r="Y1687" s="55">
        <f t="shared" si="410"/>
        <v>0</v>
      </c>
      <c r="Z1687" s="55">
        <f t="shared" si="409"/>
        <v>0</v>
      </c>
      <c r="AA1687" s="55">
        <f t="shared" si="409"/>
        <v>0</v>
      </c>
      <c r="AB1687" s="55">
        <f t="shared" si="409"/>
        <v>0</v>
      </c>
      <c r="AC1687" s="55">
        <f t="shared" si="409"/>
        <v>0</v>
      </c>
      <c r="AD1687" s="55">
        <f t="shared" si="409"/>
        <v>0</v>
      </c>
      <c r="AE1687" s="55">
        <f t="shared" si="409"/>
        <v>0</v>
      </c>
      <c r="AF1687" s="55">
        <f t="shared" si="409"/>
        <v>0</v>
      </c>
      <c r="AG1687" s="55">
        <f t="shared" si="409"/>
        <v>0</v>
      </c>
      <c r="AH1687" s="55">
        <f t="shared" si="409"/>
        <v>0</v>
      </c>
      <c r="AI1687" s="55">
        <f t="shared" si="409"/>
        <v>0</v>
      </c>
      <c r="AJ1687" s="55">
        <f t="shared" si="409"/>
        <v>0</v>
      </c>
      <c r="AK1687" s="55">
        <f t="shared" si="409"/>
        <v>0</v>
      </c>
      <c r="AL1687" s="55">
        <f t="shared" si="409"/>
        <v>0</v>
      </c>
      <c r="AM1687" s="55">
        <f t="shared" si="409"/>
        <v>0</v>
      </c>
      <c r="AN1687" s="55">
        <f t="shared" si="409"/>
        <v>0</v>
      </c>
      <c r="AO1687" s="55">
        <f t="shared" si="402"/>
        <v>0</v>
      </c>
      <c r="AP1687" s="55">
        <f t="shared" si="402"/>
        <v>0</v>
      </c>
      <c r="AQ1687" s="55">
        <f t="shared" si="402"/>
        <v>0</v>
      </c>
      <c r="AR1687" s="55">
        <f t="shared" si="402"/>
        <v>0</v>
      </c>
      <c r="AS1687" s="55">
        <f t="shared" si="402"/>
        <v>0</v>
      </c>
      <c r="AT1687" s="55">
        <f t="shared" si="402"/>
        <v>0</v>
      </c>
      <c r="AU1687" s="55">
        <f t="shared" si="402"/>
        <v>0</v>
      </c>
      <c r="AV1687" s="54">
        <f t="shared" si="406"/>
        <v>0</v>
      </c>
      <c r="AW1687" s="54">
        <f t="shared" si="407"/>
        <v>0</v>
      </c>
      <c r="AX1687" s="54">
        <f t="shared" si="408"/>
        <v>0</v>
      </c>
    </row>
    <row r="1688" spans="9:50">
      <c r="I1688" s="55">
        <f t="shared" si="404"/>
        <v>0</v>
      </c>
      <c r="J1688" s="55">
        <f t="shared" si="410"/>
        <v>0</v>
      </c>
      <c r="K1688" s="55">
        <f t="shared" si="410"/>
        <v>0</v>
      </c>
      <c r="L1688" s="55">
        <f t="shared" si="410"/>
        <v>0</v>
      </c>
      <c r="M1688" s="55">
        <f t="shared" si="410"/>
        <v>0</v>
      </c>
      <c r="N1688" s="55">
        <f t="shared" si="410"/>
        <v>0</v>
      </c>
      <c r="O1688" s="55">
        <f t="shared" si="410"/>
        <v>0</v>
      </c>
      <c r="P1688" s="55">
        <f t="shared" si="410"/>
        <v>0</v>
      </c>
      <c r="Q1688" s="55">
        <f t="shared" si="410"/>
        <v>0</v>
      </c>
      <c r="R1688" s="55">
        <f t="shared" si="410"/>
        <v>0</v>
      </c>
      <c r="S1688" s="55">
        <f t="shared" si="410"/>
        <v>0</v>
      </c>
      <c r="T1688" s="55">
        <f t="shared" si="410"/>
        <v>0</v>
      </c>
      <c r="U1688" s="55">
        <f t="shared" si="410"/>
        <v>0</v>
      </c>
      <c r="V1688" s="55">
        <f t="shared" si="410"/>
        <v>0</v>
      </c>
      <c r="W1688" s="55">
        <f t="shared" si="410"/>
        <v>0</v>
      </c>
      <c r="X1688" s="55">
        <f t="shared" si="410"/>
        <v>0</v>
      </c>
      <c r="Y1688" s="55">
        <f t="shared" si="410"/>
        <v>0</v>
      </c>
      <c r="Z1688" s="55">
        <f t="shared" si="409"/>
        <v>0</v>
      </c>
      <c r="AA1688" s="55">
        <f t="shared" si="409"/>
        <v>0</v>
      </c>
      <c r="AB1688" s="55">
        <f t="shared" si="409"/>
        <v>0</v>
      </c>
      <c r="AC1688" s="55">
        <f t="shared" si="409"/>
        <v>0</v>
      </c>
      <c r="AD1688" s="55">
        <f t="shared" si="409"/>
        <v>0</v>
      </c>
      <c r="AE1688" s="55">
        <f t="shared" si="409"/>
        <v>0</v>
      </c>
      <c r="AF1688" s="55">
        <f t="shared" si="409"/>
        <v>0</v>
      </c>
      <c r="AG1688" s="55">
        <f t="shared" si="409"/>
        <v>0</v>
      </c>
      <c r="AH1688" s="55">
        <f t="shared" si="409"/>
        <v>0</v>
      </c>
      <c r="AI1688" s="55">
        <f t="shared" si="409"/>
        <v>0</v>
      </c>
      <c r="AJ1688" s="55">
        <f t="shared" si="409"/>
        <v>0</v>
      </c>
      <c r="AK1688" s="55">
        <f t="shared" si="409"/>
        <v>0</v>
      </c>
      <c r="AL1688" s="55">
        <f t="shared" si="409"/>
        <v>0</v>
      </c>
      <c r="AM1688" s="55">
        <f t="shared" si="409"/>
        <v>0</v>
      </c>
      <c r="AN1688" s="55">
        <f t="shared" si="409"/>
        <v>0</v>
      </c>
      <c r="AO1688" s="55">
        <f t="shared" si="402"/>
        <v>0</v>
      </c>
      <c r="AP1688" s="55">
        <f t="shared" si="402"/>
        <v>0</v>
      </c>
      <c r="AQ1688" s="55">
        <f t="shared" si="402"/>
        <v>0</v>
      </c>
      <c r="AR1688" s="55">
        <f t="shared" si="402"/>
        <v>0</v>
      </c>
      <c r="AS1688" s="55">
        <f t="shared" si="402"/>
        <v>0</v>
      </c>
      <c r="AT1688" s="55">
        <f t="shared" si="402"/>
        <v>0</v>
      </c>
      <c r="AU1688" s="55">
        <f t="shared" si="402"/>
        <v>0</v>
      </c>
      <c r="AV1688" s="54">
        <f t="shared" si="406"/>
        <v>0</v>
      </c>
      <c r="AW1688" s="54">
        <f t="shared" si="407"/>
        <v>0</v>
      </c>
      <c r="AX1688" s="54">
        <f t="shared" si="408"/>
        <v>0</v>
      </c>
    </row>
    <row r="1689" spans="9:50">
      <c r="I1689" s="55">
        <f t="shared" si="404"/>
        <v>0</v>
      </c>
      <c r="J1689" s="55">
        <f t="shared" si="410"/>
        <v>0</v>
      </c>
      <c r="K1689" s="55">
        <f t="shared" si="410"/>
        <v>0</v>
      </c>
      <c r="L1689" s="55">
        <f t="shared" si="410"/>
        <v>0</v>
      </c>
      <c r="M1689" s="55">
        <f t="shared" si="410"/>
        <v>0</v>
      </c>
      <c r="N1689" s="55">
        <f t="shared" si="410"/>
        <v>0</v>
      </c>
      <c r="O1689" s="55">
        <f t="shared" si="410"/>
        <v>0</v>
      </c>
      <c r="P1689" s="55">
        <f t="shared" si="410"/>
        <v>0</v>
      </c>
      <c r="Q1689" s="55">
        <f t="shared" si="410"/>
        <v>0</v>
      </c>
      <c r="R1689" s="55">
        <f t="shared" si="410"/>
        <v>0</v>
      </c>
      <c r="S1689" s="55">
        <f t="shared" si="410"/>
        <v>0</v>
      </c>
      <c r="T1689" s="55">
        <f t="shared" si="410"/>
        <v>0</v>
      </c>
      <c r="U1689" s="55">
        <f t="shared" si="410"/>
        <v>0</v>
      </c>
      <c r="V1689" s="55">
        <f t="shared" si="410"/>
        <v>0</v>
      </c>
      <c r="W1689" s="55">
        <f t="shared" si="410"/>
        <v>0</v>
      </c>
      <c r="X1689" s="55">
        <f t="shared" si="410"/>
        <v>0</v>
      </c>
      <c r="Y1689" s="55">
        <f t="shared" si="410"/>
        <v>0</v>
      </c>
      <c r="Z1689" s="55">
        <f t="shared" si="409"/>
        <v>0</v>
      </c>
      <c r="AA1689" s="55">
        <f t="shared" si="409"/>
        <v>0</v>
      </c>
      <c r="AB1689" s="55">
        <f t="shared" si="409"/>
        <v>0</v>
      </c>
      <c r="AC1689" s="55">
        <f t="shared" si="409"/>
        <v>0</v>
      </c>
      <c r="AD1689" s="55">
        <f t="shared" si="409"/>
        <v>0</v>
      </c>
      <c r="AE1689" s="55">
        <f t="shared" si="409"/>
        <v>0</v>
      </c>
      <c r="AF1689" s="55">
        <f t="shared" si="409"/>
        <v>0</v>
      </c>
      <c r="AG1689" s="55">
        <f t="shared" si="409"/>
        <v>0</v>
      </c>
      <c r="AH1689" s="55">
        <f t="shared" si="409"/>
        <v>0</v>
      </c>
      <c r="AI1689" s="55">
        <f t="shared" si="409"/>
        <v>0</v>
      </c>
      <c r="AJ1689" s="55">
        <f t="shared" si="409"/>
        <v>0</v>
      </c>
      <c r="AK1689" s="55">
        <f t="shared" si="409"/>
        <v>0</v>
      </c>
      <c r="AL1689" s="55">
        <f t="shared" si="409"/>
        <v>0</v>
      </c>
      <c r="AM1689" s="55">
        <f t="shared" si="409"/>
        <v>0</v>
      </c>
      <c r="AN1689" s="55">
        <f t="shared" si="409"/>
        <v>0</v>
      </c>
      <c r="AO1689" s="55">
        <f t="shared" si="402"/>
        <v>0</v>
      </c>
      <c r="AP1689" s="55">
        <f t="shared" si="402"/>
        <v>0</v>
      </c>
      <c r="AQ1689" s="55">
        <f t="shared" si="402"/>
        <v>0</v>
      </c>
      <c r="AR1689" s="55">
        <f t="shared" si="402"/>
        <v>0</v>
      </c>
      <c r="AS1689" s="55">
        <f t="shared" si="402"/>
        <v>0</v>
      </c>
      <c r="AT1689" s="55">
        <f t="shared" si="402"/>
        <v>0</v>
      </c>
      <c r="AU1689" s="55">
        <f t="shared" si="402"/>
        <v>0</v>
      </c>
      <c r="AV1689" s="54">
        <f t="shared" si="406"/>
        <v>0</v>
      </c>
      <c r="AW1689" s="54">
        <f t="shared" si="407"/>
        <v>0</v>
      </c>
      <c r="AX1689" s="54">
        <f t="shared" si="408"/>
        <v>0</v>
      </c>
    </row>
    <row r="1690" spans="9:50">
      <c r="I1690" s="55">
        <f t="shared" si="404"/>
        <v>0</v>
      </c>
      <c r="J1690" s="55">
        <f t="shared" si="410"/>
        <v>0</v>
      </c>
      <c r="K1690" s="55">
        <f t="shared" si="410"/>
        <v>0</v>
      </c>
      <c r="L1690" s="55">
        <f t="shared" si="410"/>
        <v>0</v>
      </c>
      <c r="M1690" s="55">
        <f t="shared" si="410"/>
        <v>0</v>
      </c>
      <c r="N1690" s="55">
        <f t="shared" si="410"/>
        <v>0</v>
      </c>
      <c r="O1690" s="55">
        <f t="shared" si="410"/>
        <v>0</v>
      </c>
      <c r="P1690" s="55">
        <f t="shared" si="410"/>
        <v>0</v>
      </c>
      <c r="Q1690" s="55">
        <f t="shared" si="410"/>
        <v>0</v>
      </c>
      <c r="R1690" s="55">
        <f t="shared" si="410"/>
        <v>0</v>
      </c>
      <c r="S1690" s="55">
        <f t="shared" si="410"/>
        <v>0</v>
      </c>
      <c r="T1690" s="55">
        <f t="shared" si="410"/>
        <v>0</v>
      </c>
      <c r="U1690" s="55">
        <f t="shared" si="410"/>
        <v>0</v>
      </c>
      <c r="V1690" s="55">
        <f t="shared" si="410"/>
        <v>0</v>
      </c>
      <c r="W1690" s="55">
        <f t="shared" si="410"/>
        <v>0</v>
      </c>
      <c r="X1690" s="55">
        <f t="shared" si="410"/>
        <v>0</v>
      </c>
      <c r="Y1690" s="55">
        <f t="shared" si="410"/>
        <v>0</v>
      </c>
      <c r="Z1690" s="55">
        <f t="shared" si="409"/>
        <v>0</v>
      </c>
      <c r="AA1690" s="55">
        <f t="shared" si="409"/>
        <v>0</v>
      </c>
      <c r="AB1690" s="55">
        <f t="shared" si="409"/>
        <v>0</v>
      </c>
      <c r="AC1690" s="55">
        <f t="shared" si="409"/>
        <v>0</v>
      </c>
      <c r="AD1690" s="55">
        <f t="shared" si="409"/>
        <v>0</v>
      </c>
      <c r="AE1690" s="55">
        <f t="shared" si="409"/>
        <v>0</v>
      </c>
      <c r="AF1690" s="55">
        <f t="shared" si="409"/>
        <v>0</v>
      </c>
      <c r="AG1690" s="55">
        <f t="shared" si="409"/>
        <v>0</v>
      </c>
      <c r="AH1690" s="55">
        <f t="shared" si="409"/>
        <v>0</v>
      </c>
      <c r="AI1690" s="55">
        <f t="shared" si="409"/>
        <v>0</v>
      </c>
      <c r="AJ1690" s="55">
        <f t="shared" si="409"/>
        <v>0</v>
      </c>
      <c r="AK1690" s="55">
        <f t="shared" si="409"/>
        <v>0</v>
      </c>
      <c r="AL1690" s="55">
        <f t="shared" si="409"/>
        <v>0</v>
      </c>
      <c r="AM1690" s="55">
        <f t="shared" si="409"/>
        <v>0</v>
      </c>
      <c r="AN1690" s="55">
        <f t="shared" si="409"/>
        <v>0</v>
      </c>
      <c r="AO1690" s="55">
        <f t="shared" si="402"/>
        <v>0</v>
      </c>
      <c r="AP1690" s="55">
        <f t="shared" si="402"/>
        <v>0</v>
      </c>
      <c r="AQ1690" s="55">
        <f t="shared" si="402"/>
        <v>0</v>
      </c>
      <c r="AR1690" s="55">
        <f t="shared" si="402"/>
        <v>0</v>
      </c>
      <c r="AS1690" s="55">
        <f t="shared" si="402"/>
        <v>0</v>
      </c>
      <c r="AT1690" s="55">
        <f t="shared" si="402"/>
        <v>0</v>
      </c>
      <c r="AU1690" s="55">
        <f t="shared" si="402"/>
        <v>0</v>
      </c>
      <c r="AV1690" s="54">
        <f t="shared" si="406"/>
        <v>0</v>
      </c>
      <c r="AW1690" s="54">
        <f t="shared" si="407"/>
        <v>0</v>
      </c>
      <c r="AX1690" s="54">
        <f t="shared" si="408"/>
        <v>0</v>
      </c>
    </row>
    <row r="1691" spans="9:50">
      <c r="I1691" s="55">
        <f t="shared" si="404"/>
        <v>0</v>
      </c>
      <c r="J1691" s="55">
        <f t="shared" si="410"/>
        <v>0</v>
      </c>
      <c r="K1691" s="55">
        <f t="shared" si="410"/>
        <v>0</v>
      </c>
      <c r="L1691" s="55">
        <f t="shared" si="410"/>
        <v>0</v>
      </c>
      <c r="M1691" s="55">
        <f t="shared" si="410"/>
        <v>0</v>
      </c>
      <c r="N1691" s="55">
        <f t="shared" si="410"/>
        <v>0</v>
      </c>
      <c r="O1691" s="55">
        <f t="shared" si="410"/>
        <v>0</v>
      </c>
      <c r="P1691" s="55">
        <f t="shared" si="410"/>
        <v>0</v>
      </c>
      <c r="Q1691" s="55">
        <f t="shared" si="410"/>
        <v>0</v>
      </c>
      <c r="R1691" s="55">
        <f t="shared" si="410"/>
        <v>0</v>
      </c>
      <c r="S1691" s="55">
        <f t="shared" si="410"/>
        <v>0</v>
      </c>
      <c r="T1691" s="55">
        <f t="shared" si="410"/>
        <v>0</v>
      </c>
      <c r="U1691" s="55">
        <f t="shared" si="410"/>
        <v>0</v>
      </c>
      <c r="V1691" s="55">
        <f t="shared" si="410"/>
        <v>0</v>
      </c>
      <c r="W1691" s="55">
        <f t="shared" si="410"/>
        <v>0</v>
      </c>
      <c r="X1691" s="55">
        <f t="shared" si="410"/>
        <v>0</v>
      </c>
      <c r="Y1691" s="55">
        <f t="shared" si="410"/>
        <v>0</v>
      </c>
      <c r="Z1691" s="55">
        <f t="shared" si="409"/>
        <v>0</v>
      </c>
      <c r="AA1691" s="55">
        <f t="shared" si="409"/>
        <v>0</v>
      </c>
      <c r="AB1691" s="55">
        <f t="shared" si="409"/>
        <v>0</v>
      </c>
      <c r="AC1691" s="55">
        <f t="shared" si="409"/>
        <v>0</v>
      </c>
      <c r="AD1691" s="55">
        <f t="shared" si="409"/>
        <v>0</v>
      </c>
      <c r="AE1691" s="55">
        <f t="shared" si="409"/>
        <v>0</v>
      </c>
      <c r="AF1691" s="55">
        <f t="shared" si="409"/>
        <v>0</v>
      </c>
      <c r="AG1691" s="55">
        <f t="shared" si="409"/>
        <v>0</v>
      </c>
      <c r="AH1691" s="55">
        <f t="shared" si="409"/>
        <v>0</v>
      </c>
      <c r="AI1691" s="55">
        <f t="shared" si="409"/>
        <v>0</v>
      </c>
      <c r="AJ1691" s="55">
        <f t="shared" si="409"/>
        <v>0</v>
      </c>
      <c r="AK1691" s="55">
        <f t="shared" si="409"/>
        <v>0</v>
      </c>
      <c r="AL1691" s="55">
        <f t="shared" si="409"/>
        <v>0</v>
      </c>
      <c r="AM1691" s="55">
        <f t="shared" si="409"/>
        <v>0</v>
      </c>
      <c r="AN1691" s="55">
        <f t="shared" si="409"/>
        <v>0</v>
      </c>
      <c r="AO1691" s="55">
        <f t="shared" si="402"/>
        <v>0</v>
      </c>
      <c r="AP1691" s="55">
        <f t="shared" si="402"/>
        <v>0</v>
      </c>
      <c r="AQ1691" s="55">
        <f t="shared" si="402"/>
        <v>0</v>
      </c>
      <c r="AR1691" s="55">
        <f t="shared" si="402"/>
        <v>0</v>
      </c>
      <c r="AS1691" s="55">
        <f t="shared" si="402"/>
        <v>0</v>
      </c>
      <c r="AT1691" s="55">
        <f t="shared" si="402"/>
        <v>0</v>
      </c>
      <c r="AU1691" s="55">
        <f t="shared" si="402"/>
        <v>0</v>
      </c>
      <c r="AV1691" s="54">
        <f t="shared" si="406"/>
        <v>0</v>
      </c>
      <c r="AW1691" s="54">
        <f t="shared" si="407"/>
        <v>0</v>
      </c>
      <c r="AX1691" s="54">
        <f t="shared" si="408"/>
        <v>0</v>
      </c>
    </row>
    <row r="1692" spans="9:50">
      <c r="I1692" s="55">
        <f t="shared" si="404"/>
        <v>0</v>
      </c>
      <c r="J1692" s="55">
        <f t="shared" si="410"/>
        <v>0</v>
      </c>
      <c r="K1692" s="55">
        <f t="shared" si="410"/>
        <v>0</v>
      </c>
      <c r="L1692" s="55">
        <f t="shared" si="410"/>
        <v>0</v>
      </c>
      <c r="M1692" s="55">
        <f t="shared" si="410"/>
        <v>0</v>
      </c>
      <c r="N1692" s="55">
        <f t="shared" si="410"/>
        <v>0</v>
      </c>
      <c r="O1692" s="55">
        <f t="shared" si="410"/>
        <v>0</v>
      </c>
      <c r="P1692" s="55">
        <f t="shared" si="410"/>
        <v>0</v>
      </c>
      <c r="Q1692" s="55">
        <f t="shared" si="410"/>
        <v>0</v>
      </c>
      <c r="R1692" s="55">
        <f t="shared" si="410"/>
        <v>0</v>
      </c>
      <c r="S1692" s="55">
        <f t="shared" si="410"/>
        <v>0</v>
      </c>
      <c r="T1692" s="55">
        <f t="shared" si="410"/>
        <v>0</v>
      </c>
      <c r="U1692" s="55">
        <f t="shared" si="410"/>
        <v>0</v>
      </c>
      <c r="V1692" s="55">
        <f t="shared" si="410"/>
        <v>0</v>
      </c>
      <c r="W1692" s="55">
        <f t="shared" si="410"/>
        <v>0</v>
      </c>
      <c r="X1692" s="55">
        <f t="shared" si="410"/>
        <v>0</v>
      </c>
      <c r="Y1692" s="55">
        <f t="shared" si="410"/>
        <v>0</v>
      </c>
      <c r="Z1692" s="55">
        <f t="shared" si="409"/>
        <v>0</v>
      </c>
      <c r="AA1692" s="55">
        <f t="shared" si="409"/>
        <v>0</v>
      </c>
      <c r="AB1692" s="55">
        <f t="shared" si="409"/>
        <v>0</v>
      </c>
      <c r="AC1692" s="55">
        <f t="shared" si="409"/>
        <v>0</v>
      </c>
      <c r="AD1692" s="55">
        <f t="shared" si="409"/>
        <v>0</v>
      </c>
      <c r="AE1692" s="55">
        <f t="shared" si="409"/>
        <v>0</v>
      </c>
      <c r="AF1692" s="55">
        <f t="shared" si="409"/>
        <v>0</v>
      </c>
      <c r="AG1692" s="55">
        <f t="shared" si="409"/>
        <v>0</v>
      </c>
      <c r="AH1692" s="55">
        <f t="shared" si="409"/>
        <v>0</v>
      </c>
      <c r="AI1692" s="55">
        <f t="shared" si="409"/>
        <v>0</v>
      </c>
      <c r="AJ1692" s="55">
        <f t="shared" si="409"/>
        <v>0</v>
      </c>
      <c r="AK1692" s="55">
        <f t="shared" si="409"/>
        <v>0</v>
      </c>
      <c r="AL1692" s="55">
        <f t="shared" si="409"/>
        <v>0</v>
      </c>
      <c r="AM1692" s="55">
        <f t="shared" si="409"/>
        <v>0</v>
      </c>
      <c r="AN1692" s="55">
        <f t="shared" si="409"/>
        <v>0</v>
      </c>
      <c r="AO1692" s="55">
        <f t="shared" si="402"/>
        <v>0</v>
      </c>
      <c r="AP1692" s="55">
        <f t="shared" si="402"/>
        <v>0</v>
      </c>
      <c r="AQ1692" s="55">
        <f t="shared" si="402"/>
        <v>0</v>
      </c>
      <c r="AR1692" s="55">
        <f t="shared" si="402"/>
        <v>0</v>
      </c>
      <c r="AS1692" s="55">
        <f t="shared" si="402"/>
        <v>0</v>
      </c>
      <c r="AT1692" s="55">
        <f t="shared" si="402"/>
        <v>0</v>
      </c>
      <c r="AU1692" s="55">
        <f t="shared" si="402"/>
        <v>0</v>
      </c>
      <c r="AV1692" s="54">
        <f t="shared" si="406"/>
        <v>0</v>
      </c>
      <c r="AW1692" s="54">
        <f t="shared" si="407"/>
        <v>0</v>
      </c>
      <c r="AX1692" s="54">
        <f t="shared" si="408"/>
        <v>0</v>
      </c>
    </row>
    <row r="1693" spans="9:50">
      <c r="I1693" s="55">
        <f t="shared" si="404"/>
        <v>0</v>
      </c>
      <c r="J1693" s="55">
        <f t="shared" si="410"/>
        <v>0</v>
      </c>
      <c r="K1693" s="55">
        <f t="shared" si="410"/>
        <v>0</v>
      </c>
      <c r="L1693" s="55">
        <f t="shared" si="410"/>
        <v>0</v>
      </c>
      <c r="M1693" s="55">
        <f t="shared" si="410"/>
        <v>0</v>
      </c>
      <c r="N1693" s="55">
        <f t="shared" si="410"/>
        <v>0</v>
      </c>
      <c r="O1693" s="55">
        <f t="shared" si="410"/>
        <v>0</v>
      </c>
      <c r="P1693" s="55">
        <f t="shared" si="410"/>
        <v>0</v>
      </c>
      <c r="Q1693" s="55">
        <f t="shared" si="410"/>
        <v>0</v>
      </c>
      <c r="R1693" s="55">
        <f t="shared" si="410"/>
        <v>0</v>
      </c>
      <c r="S1693" s="55">
        <f t="shared" si="410"/>
        <v>0</v>
      </c>
      <c r="T1693" s="55">
        <f t="shared" si="410"/>
        <v>0</v>
      </c>
      <c r="U1693" s="55">
        <f t="shared" si="410"/>
        <v>0</v>
      </c>
      <c r="V1693" s="55">
        <f t="shared" si="410"/>
        <v>0</v>
      </c>
      <c r="W1693" s="55">
        <f t="shared" si="410"/>
        <v>0</v>
      </c>
      <c r="X1693" s="55">
        <f t="shared" si="410"/>
        <v>0</v>
      </c>
      <c r="Y1693" s="55">
        <f t="shared" si="410"/>
        <v>0</v>
      </c>
      <c r="Z1693" s="55">
        <f t="shared" si="409"/>
        <v>0</v>
      </c>
      <c r="AA1693" s="55">
        <f t="shared" si="409"/>
        <v>0</v>
      </c>
      <c r="AB1693" s="55">
        <f t="shared" si="409"/>
        <v>0</v>
      </c>
      <c r="AC1693" s="55">
        <f t="shared" si="409"/>
        <v>0</v>
      </c>
      <c r="AD1693" s="55">
        <f t="shared" si="409"/>
        <v>0</v>
      </c>
      <c r="AE1693" s="55">
        <f t="shared" si="409"/>
        <v>0</v>
      </c>
      <c r="AF1693" s="55">
        <f t="shared" si="409"/>
        <v>0</v>
      </c>
      <c r="AG1693" s="55">
        <f t="shared" si="409"/>
        <v>0</v>
      </c>
      <c r="AH1693" s="55">
        <f t="shared" si="409"/>
        <v>0</v>
      </c>
      <c r="AI1693" s="55">
        <f t="shared" si="409"/>
        <v>0</v>
      </c>
      <c r="AJ1693" s="55">
        <f t="shared" si="409"/>
        <v>0</v>
      </c>
      <c r="AK1693" s="55">
        <f t="shared" si="409"/>
        <v>0</v>
      </c>
      <c r="AL1693" s="55">
        <f t="shared" si="409"/>
        <v>0</v>
      </c>
      <c r="AM1693" s="55">
        <f t="shared" si="409"/>
        <v>0</v>
      </c>
      <c r="AN1693" s="55">
        <f t="shared" si="409"/>
        <v>0</v>
      </c>
      <c r="AO1693" s="55">
        <f t="shared" si="402"/>
        <v>0</v>
      </c>
      <c r="AP1693" s="55">
        <f t="shared" si="402"/>
        <v>0</v>
      </c>
      <c r="AQ1693" s="55">
        <f t="shared" si="402"/>
        <v>0</v>
      </c>
      <c r="AR1693" s="55">
        <f t="shared" si="402"/>
        <v>0</v>
      </c>
      <c r="AS1693" s="55">
        <f t="shared" si="402"/>
        <v>0</v>
      </c>
      <c r="AT1693" s="55">
        <f t="shared" si="402"/>
        <v>0</v>
      </c>
      <c r="AU1693" s="55">
        <f t="shared" si="402"/>
        <v>0</v>
      </c>
      <c r="AV1693" s="54">
        <f t="shared" si="406"/>
        <v>0</v>
      </c>
      <c r="AW1693" s="54">
        <f t="shared" si="407"/>
        <v>0</v>
      </c>
      <c r="AX1693" s="54">
        <f t="shared" si="408"/>
        <v>0</v>
      </c>
    </row>
    <row r="1694" spans="9:50">
      <c r="I1694" s="55">
        <f t="shared" si="404"/>
        <v>0</v>
      </c>
      <c r="J1694" s="55">
        <f t="shared" si="410"/>
        <v>0</v>
      </c>
      <c r="K1694" s="55">
        <f t="shared" si="410"/>
        <v>0</v>
      </c>
      <c r="L1694" s="55">
        <f t="shared" si="410"/>
        <v>0</v>
      </c>
      <c r="M1694" s="55">
        <f t="shared" si="410"/>
        <v>0</v>
      </c>
      <c r="N1694" s="55">
        <f t="shared" si="410"/>
        <v>0</v>
      </c>
      <c r="O1694" s="55">
        <f t="shared" si="410"/>
        <v>0</v>
      </c>
      <c r="P1694" s="55">
        <f t="shared" si="410"/>
        <v>0</v>
      </c>
      <c r="Q1694" s="55">
        <f t="shared" si="410"/>
        <v>0</v>
      </c>
      <c r="R1694" s="55">
        <f t="shared" si="410"/>
        <v>0</v>
      </c>
      <c r="S1694" s="55">
        <f t="shared" si="410"/>
        <v>0</v>
      </c>
      <c r="T1694" s="55">
        <f t="shared" si="410"/>
        <v>0</v>
      </c>
      <c r="U1694" s="55">
        <f t="shared" si="410"/>
        <v>0</v>
      </c>
      <c r="V1694" s="55">
        <f t="shared" si="410"/>
        <v>0</v>
      </c>
      <c r="W1694" s="55">
        <f t="shared" si="410"/>
        <v>0</v>
      </c>
      <c r="X1694" s="55">
        <f t="shared" si="410"/>
        <v>0</v>
      </c>
      <c r="Y1694" s="55">
        <f t="shared" si="410"/>
        <v>0</v>
      </c>
      <c r="Z1694" s="55">
        <f t="shared" si="409"/>
        <v>0</v>
      </c>
      <c r="AA1694" s="55">
        <f t="shared" si="409"/>
        <v>0</v>
      </c>
      <c r="AB1694" s="55">
        <f t="shared" si="409"/>
        <v>0</v>
      </c>
      <c r="AC1694" s="55">
        <f t="shared" si="409"/>
        <v>0</v>
      </c>
      <c r="AD1694" s="55">
        <f t="shared" si="409"/>
        <v>0</v>
      </c>
      <c r="AE1694" s="55">
        <f t="shared" si="409"/>
        <v>0</v>
      </c>
      <c r="AF1694" s="55">
        <f t="shared" si="409"/>
        <v>0</v>
      </c>
      <c r="AG1694" s="55">
        <f t="shared" si="409"/>
        <v>0</v>
      </c>
      <c r="AH1694" s="55">
        <f t="shared" si="409"/>
        <v>0</v>
      </c>
      <c r="AI1694" s="55">
        <f t="shared" si="409"/>
        <v>0</v>
      </c>
      <c r="AJ1694" s="55">
        <f t="shared" si="409"/>
        <v>0</v>
      </c>
      <c r="AK1694" s="55">
        <f t="shared" si="409"/>
        <v>0</v>
      </c>
      <c r="AL1694" s="55">
        <f t="shared" si="409"/>
        <v>0</v>
      </c>
      <c r="AM1694" s="55">
        <f t="shared" si="409"/>
        <v>0</v>
      </c>
      <c r="AN1694" s="55">
        <f t="shared" si="409"/>
        <v>0</v>
      </c>
      <c r="AO1694" s="55">
        <f t="shared" si="402"/>
        <v>0</v>
      </c>
      <c r="AP1694" s="55">
        <f t="shared" si="402"/>
        <v>0</v>
      </c>
      <c r="AQ1694" s="55">
        <f t="shared" si="402"/>
        <v>0</v>
      </c>
      <c r="AR1694" s="55">
        <f t="shared" si="402"/>
        <v>0</v>
      </c>
      <c r="AS1694" s="55">
        <f t="shared" si="402"/>
        <v>0</v>
      </c>
      <c r="AT1694" s="55">
        <f t="shared" si="402"/>
        <v>0</v>
      </c>
      <c r="AU1694" s="55">
        <f t="shared" si="402"/>
        <v>0</v>
      </c>
      <c r="AV1694" s="54">
        <f t="shared" si="406"/>
        <v>0</v>
      </c>
      <c r="AW1694" s="54">
        <f t="shared" si="407"/>
        <v>0</v>
      </c>
      <c r="AX1694" s="54">
        <f t="shared" si="408"/>
        <v>0</v>
      </c>
    </row>
    <row r="1695" spans="9:50">
      <c r="I1695" s="55">
        <f t="shared" si="404"/>
        <v>0</v>
      </c>
      <c r="J1695" s="55">
        <f t="shared" si="410"/>
        <v>0</v>
      </c>
      <c r="K1695" s="55">
        <f t="shared" si="410"/>
        <v>0</v>
      </c>
      <c r="L1695" s="55">
        <f t="shared" si="410"/>
        <v>0</v>
      </c>
      <c r="M1695" s="55">
        <f t="shared" si="410"/>
        <v>0</v>
      </c>
      <c r="N1695" s="55">
        <f t="shared" si="410"/>
        <v>0</v>
      </c>
      <c r="O1695" s="55">
        <f t="shared" si="410"/>
        <v>0</v>
      </c>
      <c r="P1695" s="55">
        <f t="shared" si="410"/>
        <v>0</v>
      </c>
      <c r="Q1695" s="55">
        <f t="shared" si="410"/>
        <v>0</v>
      </c>
      <c r="R1695" s="55">
        <f t="shared" si="410"/>
        <v>0</v>
      </c>
      <c r="S1695" s="55">
        <f t="shared" si="410"/>
        <v>0</v>
      </c>
      <c r="T1695" s="55">
        <f t="shared" si="410"/>
        <v>0</v>
      </c>
      <c r="U1695" s="55">
        <f t="shared" si="410"/>
        <v>0</v>
      </c>
      <c r="V1695" s="55">
        <f t="shared" si="410"/>
        <v>0</v>
      </c>
      <c r="W1695" s="55">
        <f t="shared" si="410"/>
        <v>0</v>
      </c>
      <c r="X1695" s="55">
        <f t="shared" si="410"/>
        <v>0</v>
      </c>
      <c r="Y1695" s="55">
        <f t="shared" si="410"/>
        <v>0</v>
      </c>
      <c r="Z1695" s="55">
        <f t="shared" si="409"/>
        <v>0</v>
      </c>
      <c r="AA1695" s="55">
        <f t="shared" si="409"/>
        <v>0</v>
      </c>
      <c r="AB1695" s="55">
        <f t="shared" si="409"/>
        <v>0</v>
      </c>
      <c r="AC1695" s="55">
        <f t="shared" si="409"/>
        <v>0</v>
      </c>
      <c r="AD1695" s="55">
        <f t="shared" si="409"/>
        <v>0</v>
      </c>
      <c r="AE1695" s="55">
        <f t="shared" si="409"/>
        <v>0</v>
      </c>
      <c r="AF1695" s="55">
        <f t="shared" si="409"/>
        <v>0</v>
      </c>
      <c r="AG1695" s="55">
        <f t="shared" si="409"/>
        <v>0</v>
      </c>
      <c r="AH1695" s="55">
        <f t="shared" si="409"/>
        <v>0</v>
      </c>
      <c r="AI1695" s="55">
        <f t="shared" si="409"/>
        <v>0</v>
      </c>
      <c r="AJ1695" s="55">
        <f t="shared" si="409"/>
        <v>0</v>
      </c>
      <c r="AK1695" s="55">
        <f t="shared" si="409"/>
        <v>0</v>
      </c>
      <c r="AL1695" s="55">
        <f t="shared" si="409"/>
        <v>0</v>
      </c>
      <c r="AM1695" s="55">
        <f t="shared" si="409"/>
        <v>0</v>
      </c>
      <c r="AN1695" s="55">
        <f t="shared" si="409"/>
        <v>0</v>
      </c>
      <c r="AO1695" s="55">
        <f t="shared" si="402"/>
        <v>0</v>
      </c>
      <c r="AP1695" s="55">
        <f t="shared" si="402"/>
        <v>0</v>
      </c>
      <c r="AQ1695" s="55">
        <f t="shared" si="402"/>
        <v>0</v>
      </c>
      <c r="AR1695" s="55">
        <f t="shared" si="402"/>
        <v>0</v>
      </c>
      <c r="AS1695" s="55">
        <f t="shared" si="402"/>
        <v>0</v>
      </c>
      <c r="AT1695" s="55">
        <f t="shared" si="402"/>
        <v>0</v>
      </c>
      <c r="AU1695" s="55">
        <f t="shared" si="402"/>
        <v>0</v>
      </c>
      <c r="AV1695" s="54">
        <f t="shared" si="406"/>
        <v>0</v>
      </c>
      <c r="AW1695" s="54">
        <f t="shared" si="407"/>
        <v>0</v>
      </c>
      <c r="AX1695" s="54">
        <f t="shared" si="408"/>
        <v>0</v>
      </c>
    </row>
    <row r="1696" spans="9:50">
      <c r="I1696" s="55">
        <f t="shared" si="404"/>
        <v>0</v>
      </c>
      <c r="J1696" s="55">
        <f t="shared" si="410"/>
        <v>0</v>
      </c>
      <c r="K1696" s="55">
        <f t="shared" si="410"/>
        <v>0</v>
      </c>
      <c r="L1696" s="55">
        <f t="shared" si="410"/>
        <v>0</v>
      </c>
      <c r="M1696" s="55">
        <f t="shared" si="410"/>
        <v>0</v>
      </c>
      <c r="N1696" s="55">
        <f t="shared" si="410"/>
        <v>0</v>
      </c>
      <c r="O1696" s="55">
        <f t="shared" si="410"/>
        <v>0</v>
      </c>
      <c r="P1696" s="55">
        <f t="shared" si="410"/>
        <v>0</v>
      </c>
      <c r="Q1696" s="55">
        <f t="shared" si="410"/>
        <v>0</v>
      </c>
      <c r="R1696" s="55">
        <f t="shared" si="410"/>
        <v>0</v>
      </c>
      <c r="S1696" s="55">
        <f t="shared" si="410"/>
        <v>0</v>
      </c>
      <c r="T1696" s="55">
        <f t="shared" si="410"/>
        <v>0</v>
      </c>
      <c r="U1696" s="55">
        <f t="shared" si="410"/>
        <v>0</v>
      </c>
      <c r="V1696" s="55">
        <f t="shared" si="410"/>
        <v>0</v>
      </c>
      <c r="W1696" s="55">
        <f t="shared" si="410"/>
        <v>0</v>
      </c>
      <c r="X1696" s="55">
        <f t="shared" si="410"/>
        <v>0</v>
      </c>
      <c r="Y1696" s="55">
        <f t="shared" si="410"/>
        <v>0</v>
      </c>
      <c r="Z1696" s="55">
        <f t="shared" si="409"/>
        <v>0</v>
      </c>
      <c r="AA1696" s="55">
        <f t="shared" si="409"/>
        <v>0</v>
      </c>
      <c r="AB1696" s="55">
        <f t="shared" si="409"/>
        <v>0</v>
      </c>
      <c r="AC1696" s="55">
        <f t="shared" si="409"/>
        <v>0</v>
      </c>
      <c r="AD1696" s="55">
        <f t="shared" si="409"/>
        <v>0</v>
      </c>
      <c r="AE1696" s="55">
        <f t="shared" si="409"/>
        <v>0</v>
      </c>
      <c r="AF1696" s="55">
        <f t="shared" si="409"/>
        <v>0</v>
      </c>
      <c r="AG1696" s="55">
        <f t="shared" si="409"/>
        <v>0</v>
      </c>
      <c r="AH1696" s="55">
        <f t="shared" si="409"/>
        <v>0</v>
      </c>
      <c r="AI1696" s="55">
        <f t="shared" si="409"/>
        <v>0</v>
      </c>
      <c r="AJ1696" s="55">
        <f t="shared" si="409"/>
        <v>0</v>
      </c>
      <c r="AK1696" s="55">
        <f t="shared" si="409"/>
        <v>0</v>
      </c>
      <c r="AL1696" s="55">
        <f t="shared" si="409"/>
        <v>0</v>
      </c>
      <c r="AM1696" s="55">
        <f t="shared" si="409"/>
        <v>0</v>
      </c>
      <c r="AN1696" s="55">
        <f t="shared" si="409"/>
        <v>0</v>
      </c>
      <c r="AO1696" s="55">
        <f t="shared" si="402"/>
        <v>0</v>
      </c>
      <c r="AP1696" s="55">
        <f t="shared" si="402"/>
        <v>0</v>
      </c>
      <c r="AQ1696" s="55">
        <f t="shared" si="402"/>
        <v>0</v>
      </c>
      <c r="AR1696" s="55">
        <f t="shared" si="402"/>
        <v>0</v>
      </c>
      <c r="AS1696" s="55">
        <f t="shared" si="402"/>
        <v>0</v>
      </c>
      <c r="AT1696" s="55">
        <f t="shared" si="402"/>
        <v>0</v>
      </c>
      <c r="AU1696" s="55">
        <f t="shared" si="402"/>
        <v>0</v>
      </c>
      <c r="AV1696" s="54">
        <f t="shared" si="406"/>
        <v>0</v>
      </c>
      <c r="AW1696" s="54">
        <f t="shared" si="407"/>
        <v>0</v>
      </c>
      <c r="AX1696" s="54">
        <f t="shared" si="408"/>
        <v>0</v>
      </c>
    </row>
    <row r="1697" spans="9:50">
      <c r="I1697" s="55">
        <f t="shared" si="404"/>
        <v>0</v>
      </c>
      <c r="J1697" s="55">
        <f t="shared" si="410"/>
        <v>0</v>
      </c>
      <c r="K1697" s="55">
        <f t="shared" si="410"/>
        <v>0</v>
      </c>
      <c r="L1697" s="55">
        <f t="shared" si="410"/>
        <v>0</v>
      </c>
      <c r="M1697" s="55">
        <f t="shared" si="410"/>
        <v>0</v>
      </c>
      <c r="N1697" s="55">
        <f t="shared" si="410"/>
        <v>0</v>
      </c>
      <c r="O1697" s="55">
        <f t="shared" si="410"/>
        <v>0</v>
      </c>
      <c r="P1697" s="55">
        <f t="shared" si="410"/>
        <v>0</v>
      </c>
      <c r="Q1697" s="55">
        <f t="shared" si="410"/>
        <v>0</v>
      </c>
      <c r="R1697" s="55">
        <f t="shared" si="410"/>
        <v>0</v>
      </c>
      <c r="S1697" s="55">
        <f t="shared" si="410"/>
        <v>0</v>
      </c>
      <c r="T1697" s="55">
        <f t="shared" si="410"/>
        <v>0</v>
      </c>
      <c r="U1697" s="55">
        <f t="shared" si="410"/>
        <v>0</v>
      </c>
      <c r="V1697" s="55">
        <f t="shared" si="410"/>
        <v>0</v>
      </c>
      <c r="W1697" s="55">
        <f t="shared" si="410"/>
        <v>0</v>
      </c>
      <c r="X1697" s="55">
        <f t="shared" si="410"/>
        <v>0</v>
      </c>
      <c r="Y1697" s="55">
        <f t="shared" si="410"/>
        <v>0</v>
      </c>
      <c r="Z1697" s="55">
        <f t="shared" si="409"/>
        <v>0</v>
      </c>
      <c r="AA1697" s="55">
        <f t="shared" si="409"/>
        <v>0</v>
      </c>
      <c r="AB1697" s="55">
        <f t="shared" si="409"/>
        <v>0</v>
      </c>
      <c r="AC1697" s="55">
        <f t="shared" si="409"/>
        <v>0</v>
      </c>
      <c r="AD1697" s="55">
        <f t="shared" si="409"/>
        <v>0</v>
      </c>
      <c r="AE1697" s="55">
        <f t="shared" si="409"/>
        <v>0</v>
      </c>
      <c r="AF1697" s="55">
        <f t="shared" si="409"/>
        <v>0</v>
      </c>
      <c r="AG1697" s="55">
        <f t="shared" si="409"/>
        <v>0</v>
      </c>
      <c r="AH1697" s="55">
        <f t="shared" si="409"/>
        <v>0</v>
      </c>
      <c r="AI1697" s="55">
        <f t="shared" si="409"/>
        <v>0</v>
      </c>
      <c r="AJ1697" s="55">
        <f t="shared" si="409"/>
        <v>0</v>
      </c>
      <c r="AK1697" s="55">
        <f t="shared" si="409"/>
        <v>0</v>
      </c>
      <c r="AL1697" s="55">
        <f t="shared" si="409"/>
        <v>0</v>
      </c>
      <c r="AM1697" s="55">
        <f t="shared" si="409"/>
        <v>0</v>
      </c>
      <c r="AN1697" s="55">
        <f t="shared" si="409"/>
        <v>0</v>
      </c>
      <c r="AO1697" s="55">
        <f t="shared" si="402"/>
        <v>0</v>
      </c>
      <c r="AP1697" s="55">
        <f t="shared" si="402"/>
        <v>0</v>
      </c>
      <c r="AQ1697" s="55">
        <f t="shared" si="402"/>
        <v>0</v>
      </c>
      <c r="AR1697" s="55">
        <f t="shared" ref="AR1697:AU1697" si="411">SUMIFS($F$2:$F$2000,$E$2:$E$2000,AR$1,$A$2:$A$2000,$H1697)</f>
        <v>0</v>
      </c>
      <c r="AS1697" s="55">
        <f t="shared" si="411"/>
        <v>0</v>
      </c>
      <c r="AT1697" s="55">
        <f t="shared" si="411"/>
        <v>0</v>
      </c>
      <c r="AU1697" s="55">
        <f t="shared" si="411"/>
        <v>0</v>
      </c>
      <c r="AV1697" s="54">
        <f t="shared" si="406"/>
        <v>0</v>
      </c>
      <c r="AW1697" s="54">
        <f t="shared" si="407"/>
        <v>0</v>
      </c>
      <c r="AX1697" s="54">
        <f t="shared" si="408"/>
        <v>0</v>
      </c>
    </row>
    <row r="1698" spans="9:50">
      <c r="I1698" s="55">
        <f t="shared" si="404"/>
        <v>0</v>
      </c>
      <c r="J1698" s="55">
        <f t="shared" si="410"/>
        <v>0</v>
      </c>
      <c r="K1698" s="55">
        <f t="shared" si="410"/>
        <v>0</v>
      </c>
      <c r="L1698" s="55">
        <f t="shared" si="410"/>
        <v>0</v>
      </c>
      <c r="M1698" s="55">
        <f t="shared" si="410"/>
        <v>0</v>
      </c>
      <c r="N1698" s="55">
        <f t="shared" si="410"/>
        <v>0</v>
      </c>
      <c r="O1698" s="55">
        <f t="shared" si="410"/>
        <v>0</v>
      </c>
      <c r="P1698" s="55">
        <f t="shared" si="410"/>
        <v>0</v>
      </c>
      <c r="Q1698" s="55">
        <f t="shared" si="410"/>
        <v>0</v>
      </c>
      <c r="R1698" s="55">
        <f t="shared" si="410"/>
        <v>0</v>
      </c>
      <c r="S1698" s="55">
        <f t="shared" si="410"/>
        <v>0</v>
      </c>
      <c r="T1698" s="55">
        <f t="shared" si="410"/>
        <v>0</v>
      </c>
      <c r="U1698" s="55">
        <f t="shared" si="410"/>
        <v>0</v>
      </c>
      <c r="V1698" s="55">
        <f t="shared" si="410"/>
        <v>0</v>
      </c>
      <c r="W1698" s="55">
        <f t="shared" si="410"/>
        <v>0</v>
      </c>
      <c r="X1698" s="55">
        <f t="shared" si="410"/>
        <v>0</v>
      </c>
      <c r="Y1698" s="55">
        <f t="shared" ref="Y1698:AN1713" si="412">SUMIFS($F$2:$F$2000,$E$2:$E$2000,Y$1,$A$2:$A$2000,$H1698)</f>
        <v>0</v>
      </c>
      <c r="Z1698" s="55">
        <f t="shared" si="412"/>
        <v>0</v>
      </c>
      <c r="AA1698" s="55">
        <f t="shared" si="412"/>
        <v>0</v>
      </c>
      <c r="AB1698" s="55">
        <f t="shared" si="412"/>
        <v>0</v>
      </c>
      <c r="AC1698" s="55">
        <f t="shared" si="412"/>
        <v>0</v>
      </c>
      <c r="AD1698" s="55">
        <f t="shared" si="412"/>
        <v>0</v>
      </c>
      <c r="AE1698" s="55">
        <f t="shared" si="412"/>
        <v>0</v>
      </c>
      <c r="AF1698" s="55">
        <f t="shared" si="412"/>
        <v>0</v>
      </c>
      <c r="AG1698" s="55">
        <f t="shared" si="412"/>
        <v>0</v>
      </c>
      <c r="AH1698" s="55">
        <f t="shared" si="412"/>
        <v>0</v>
      </c>
      <c r="AI1698" s="55">
        <f t="shared" si="412"/>
        <v>0</v>
      </c>
      <c r="AJ1698" s="55">
        <f t="shared" si="412"/>
        <v>0</v>
      </c>
      <c r="AK1698" s="55">
        <f t="shared" si="412"/>
        <v>0</v>
      </c>
      <c r="AL1698" s="55">
        <f t="shared" si="412"/>
        <v>0</v>
      </c>
      <c r="AM1698" s="55">
        <f t="shared" si="412"/>
        <v>0</v>
      </c>
      <c r="AN1698" s="55">
        <f t="shared" si="412"/>
        <v>0</v>
      </c>
      <c r="AO1698" s="55">
        <f t="shared" ref="AO1698:AU1734" si="413">SUMIFS($F$2:$F$2000,$E$2:$E$2000,AO$1,$A$2:$A$2000,$H1698)</f>
        <v>0</v>
      </c>
      <c r="AP1698" s="55">
        <f t="shared" si="413"/>
        <v>0</v>
      </c>
      <c r="AQ1698" s="55">
        <f t="shared" si="413"/>
        <v>0</v>
      </c>
      <c r="AR1698" s="55">
        <f t="shared" si="413"/>
        <v>0</v>
      </c>
      <c r="AS1698" s="55">
        <f t="shared" si="413"/>
        <v>0</v>
      </c>
      <c r="AT1698" s="55">
        <f t="shared" si="413"/>
        <v>0</v>
      </c>
      <c r="AU1698" s="55">
        <f t="shared" si="413"/>
        <v>0</v>
      </c>
      <c r="AV1698" s="54">
        <f t="shared" si="406"/>
        <v>0</v>
      </c>
      <c r="AW1698" s="54">
        <f t="shared" si="407"/>
        <v>0</v>
      </c>
      <c r="AX1698" s="54">
        <f t="shared" si="408"/>
        <v>0</v>
      </c>
    </row>
    <row r="1699" spans="9:50">
      <c r="I1699" s="55">
        <f t="shared" si="404"/>
        <v>0</v>
      </c>
      <c r="J1699" s="55">
        <f t="shared" ref="J1699:Y1714" si="414">SUMIFS($F$2:$F$2000,$E$2:$E$2000,J$1,$A$2:$A$2000,$H1699)</f>
        <v>0</v>
      </c>
      <c r="K1699" s="55">
        <f t="shared" si="414"/>
        <v>0</v>
      </c>
      <c r="L1699" s="55">
        <f t="shared" si="414"/>
        <v>0</v>
      </c>
      <c r="M1699" s="55">
        <f t="shared" si="414"/>
        <v>0</v>
      </c>
      <c r="N1699" s="55">
        <f t="shared" si="414"/>
        <v>0</v>
      </c>
      <c r="O1699" s="55">
        <f t="shared" si="414"/>
        <v>0</v>
      </c>
      <c r="P1699" s="55">
        <f t="shared" si="414"/>
        <v>0</v>
      </c>
      <c r="Q1699" s="55">
        <f t="shared" si="414"/>
        <v>0</v>
      </c>
      <c r="R1699" s="55">
        <f t="shared" si="414"/>
        <v>0</v>
      </c>
      <c r="S1699" s="55">
        <f t="shared" si="414"/>
        <v>0</v>
      </c>
      <c r="T1699" s="55">
        <f t="shared" si="414"/>
        <v>0</v>
      </c>
      <c r="U1699" s="55">
        <f t="shared" si="414"/>
        <v>0</v>
      </c>
      <c r="V1699" s="55">
        <f t="shared" si="414"/>
        <v>0</v>
      </c>
      <c r="W1699" s="55">
        <f t="shared" si="414"/>
        <v>0</v>
      </c>
      <c r="X1699" s="55">
        <f t="shared" si="414"/>
        <v>0</v>
      </c>
      <c r="Y1699" s="55">
        <f t="shared" si="414"/>
        <v>0</v>
      </c>
      <c r="Z1699" s="55">
        <f t="shared" si="412"/>
        <v>0</v>
      </c>
      <c r="AA1699" s="55">
        <f t="shared" si="412"/>
        <v>0</v>
      </c>
      <c r="AB1699" s="55">
        <f t="shared" si="412"/>
        <v>0</v>
      </c>
      <c r="AC1699" s="55">
        <f t="shared" si="412"/>
        <v>0</v>
      </c>
      <c r="AD1699" s="55">
        <f t="shared" si="412"/>
        <v>0</v>
      </c>
      <c r="AE1699" s="55">
        <f t="shared" si="412"/>
        <v>0</v>
      </c>
      <c r="AF1699" s="55">
        <f t="shared" si="412"/>
        <v>0</v>
      </c>
      <c r="AG1699" s="55">
        <f t="shared" si="412"/>
        <v>0</v>
      </c>
      <c r="AH1699" s="55">
        <f t="shared" si="412"/>
        <v>0</v>
      </c>
      <c r="AI1699" s="55">
        <f t="shared" si="412"/>
        <v>0</v>
      </c>
      <c r="AJ1699" s="55">
        <f t="shared" si="412"/>
        <v>0</v>
      </c>
      <c r="AK1699" s="55">
        <f t="shared" si="412"/>
        <v>0</v>
      </c>
      <c r="AL1699" s="55">
        <f t="shared" si="412"/>
        <v>0</v>
      </c>
      <c r="AM1699" s="55">
        <f t="shared" si="412"/>
        <v>0</v>
      </c>
      <c r="AN1699" s="55">
        <f t="shared" si="412"/>
        <v>0</v>
      </c>
      <c r="AO1699" s="55">
        <f t="shared" si="413"/>
        <v>0</v>
      </c>
      <c r="AP1699" s="55">
        <f t="shared" si="413"/>
        <v>0</v>
      </c>
      <c r="AQ1699" s="55">
        <f t="shared" si="413"/>
        <v>0</v>
      </c>
      <c r="AR1699" s="55">
        <f t="shared" si="413"/>
        <v>0</v>
      </c>
      <c r="AS1699" s="55">
        <f t="shared" si="413"/>
        <v>0</v>
      </c>
      <c r="AT1699" s="55">
        <f t="shared" si="413"/>
        <v>0</v>
      </c>
      <c r="AU1699" s="55">
        <f t="shared" si="413"/>
        <v>0</v>
      </c>
      <c r="AV1699" s="54">
        <f t="shared" si="406"/>
        <v>0</v>
      </c>
      <c r="AW1699" s="54">
        <f t="shared" si="407"/>
        <v>0</v>
      </c>
      <c r="AX1699" s="54">
        <f t="shared" si="408"/>
        <v>0</v>
      </c>
    </row>
    <row r="1700" spans="9:50">
      <c r="I1700" s="55">
        <f t="shared" si="404"/>
        <v>0</v>
      </c>
      <c r="J1700" s="55">
        <f t="shared" si="414"/>
        <v>0</v>
      </c>
      <c r="K1700" s="55">
        <f t="shared" si="414"/>
        <v>0</v>
      </c>
      <c r="L1700" s="55">
        <f t="shared" si="414"/>
        <v>0</v>
      </c>
      <c r="M1700" s="55">
        <f t="shared" si="414"/>
        <v>0</v>
      </c>
      <c r="N1700" s="55">
        <f t="shared" si="414"/>
        <v>0</v>
      </c>
      <c r="O1700" s="55">
        <f t="shared" si="414"/>
        <v>0</v>
      </c>
      <c r="P1700" s="55">
        <f t="shared" si="414"/>
        <v>0</v>
      </c>
      <c r="Q1700" s="55">
        <f t="shared" si="414"/>
        <v>0</v>
      </c>
      <c r="R1700" s="55">
        <f t="shared" si="414"/>
        <v>0</v>
      </c>
      <c r="S1700" s="55">
        <f t="shared" si="414"/>
        <v>0</v>
      </c>
      <c r="T1700" s="55">
        <f t="shared" si="414"/>
        <v>0</v>
      </c>
      <c r="U1700" s="55">
        <f t="shared" si="414"/>
        <v>0</v>
      </c>
      <c r="V1700" s="55">
        <f t="shared" si="414"/>
        <v>0</v>
      </c>
      <c r="W1700" s="55">
        <f t="shared" si="414"/>
        <v>0</v>
      </c>
      <c r="X1700" s="55">
        <f t="shared" si="414"/>
        <v>0</v>
      </c>
      <c r="Y1700" s="55">
        <f t="shared" si="414"/>
        <v>0</v>
      </c>
      <c r="Z1700" s="55">
        <f t="shared" si="412"/>
        <v>0</v>
      </c>
      <c r="AA1700" s="55">
        <f t="shared" si="412"/>
        <v>0</v>
      </c>
      <c r="AB1700" s="55">
        <f t="shared" si="412"/>
        <v>0</v>
      </c>
      <c r="AC1700" s="55">
        <f t="shared" si="412"/>
        <v>0</v>
      </c>
      <c r="AD1700" s="55">
        <f t="shared" si="412"/>
        <v>0</v>
      </c>
      <c r="AE1700" s="55">
        <f t="shared" si="412"/>
        <v>0</v>
      </c>
      <c r="AF1700" s="55">
        <f t="shared" si="412"/>
        <v>0</v>
      </c>
      <c r="AG1700" s="55">
        <f t="shared" si="412"/>
        <v>0</v>
      </c>
      <c r="AH1700" s="55">
        <f t="shared" si="412"/>
        <v>0</v>
      </c>
      <c r="AI1700" s="55">
        <f t="shared" si="412"/>
        <v>0</v>
      </c>
      <c r="AJ1700" s="55">
        <f t="shared" si="412"/>
        <v>0</v>
      </c>
      <c r="AK1700" s="55">
        <f t="shared" si="412"/>
        <v>0</v>
      </c>
      <c r="AL1700" s="55">
        <f t="shared" si="412"/>
        <v>0</v>
      </c>
      <c r="AM1700" s="55">
        <f t="shared" si="412"/>
        <v>0</v>
      </c>
      <c r="AN1700" s="55">
        <f t="shared" si="412"/>
        <v>0</v>
      </c>
      <c r="AO1700" s="55">
        <f t="shared" si="413"/>
        <v>0</v>
      </c>
      <c r="AP1700" s="55">
        <f t="shared" si="413"/>
        <v>0</v>
      </c>
      <c r="AQ1700" s="55">
        <f t="shared" si="413"/>
        <v>0</v>
      </c>
      <c r="AR1700" s="55">
        <f t="shared" si="413"/>
        <v>0</v>
      </c>
      <c r="AS1700" s="55">
        <f t="shared" si="413"/>
        <v>0</v>
      </c>
      <c r="AT1700" s="55">
        <f t="shared" si="413"/>
        <v>0</v>
      </c>
      <c r="AU1700" s="55">
        <f t="shared" si="413"/>
        <v>0</v>
      </c>
      <c r="AV1700" s="54">
        <f t="shared" si="406"/>
        <v>0</v>
      </c>
      <c r="AW1700" s="54">
        <f t="shared" si="407"/>
        <v>0</v>
      </c>
      <c r="AX1700" s="54">
        <f t="shared" si="408"/>
        <v>0</v>
      </c>
    </row>
    <row r="1701" spans="9:50">
      <c r="I1701" s="55">
        <f t="shared" si="404"/>
        <v>0</v>
      </c>
      <c r="J1701" s="55">
        <f t="shared" si="414"/>
        <v>0</v>
      </c>
      <c r="K1701" s="55">
        <f t="shared" si="414"/>
        <v>0</v>
      </c>
      <c r="L1701" s="55">
        <f t="shared" si="414"/>
        <v>0</v>
      </c>
      <c r="M1701" s="55">
        <f t="shared" si="414"/>
        <v>0</v>
      </c>
      <c r="N1701" s="55">
        <f t="shared" si="414"/>
        <v>0</v>
      </c>
      <c r="O1701" s="55">
        <f t="shared" si="414"/>
        <v>0</v>
      </c>
      <c r="P1701" s="55">
        <f t="shared" si="414"/>
        <v>0</v>
      </c>
      <c r="Q1701" s="55">
        <f t="shared" si="414"/>
        <v>0</v>
      </c>
      <c r="R1701" s="55">
        <f t="shared" si="414"/>
        <v>0</v>
      </c>
      <c r="S1701" s="55">
        <f t="shared" si="414"/>
        <v>0</v>
      </c>
      <c r="T1701" s="55">
        <f t="shared" si="414"/>
        <v>0</v>
      </c>
      <c r="U1701" s="55">
        <f t="shared" si="414"/>
        <v>0</v>
      </c>
      <c r="V1701" s="55">
        <f t="shared" si="414"/>
        <v>0</v>
      </c>
      <c r="W1701" s="55">
        <f t="shared" si="414"/>
        <v>0</v>
      </c>
      <c r="X1701" s="55">
        <f t="shared" si="414"/>
        <v>0</v>
      </c>
      <c r="Y1701" s="55">
        <f t="shared" si="414"/>
        <v>0</v>
      </c>
      <c r="Z1701" s="55">
        <f t="shared" si="412"/>
        <v>0</v>
      </c>
      <c r="AA1701" s="55">
        <f t="shared" si="412"/>
        <v>0</v>
      </c>
      <c r="AB1701" s="55">
        <f t="shared" si="412"/>
        <v>0</v>
      </c>
      <c r="AC1701" s="55">
        <f t="shared" si="412"/>
        <v>0</v>
      </c>
      <c r="AD1701" s="55">
        <f t="shared" si="412"/>
        <v>0</v>
      </c>
      <c r="AE1701" s="55">
        <f t="shared" si="412"/>
        <v>0</v>
      </c>
      <c r="AF1701" s="55">
        <f t="shared" si="412"/>
        <v>0</v>
      </c>
      <c r="AG1701" s="55">
        <f t="shared" si="412"/>
        <v>0</v>
      </c>
      <c r="AH1701" s="55">
        <f t="shared" si="412"/>
        <v>0</v>
      </c>
      <c r="AI1701" s="55">
        <f t="shared" si="412"/>
        <v>0</v>
      </c>
      <c r="AJ1701" s="55">
        <f t="shared" si="412"/>
        <v>0</v>
      </c>
      <c r="AK1701" s="55">
        <f t="shared" si="412"/>
        <v>0</v>
      </c>
      <c r="AL1701" s="55">
        <f t="shared" si="412"/>
        <v>0</v>
      </c>
      <c r="AM1701" s="55">
        <f t="shared" si="412"/>
        <v>0</v>
      </c>
      <c r="AN1701" s="55">
        <f t="shared" si="412"/>
        <v>0</v>
      </c>
      <c r="AO1701" s="55">
        <f t="shared" si="413"/>
        <v>0</v>
      </c>
      <c r="AP1701" s="55">
        <f t="shared" si="413"/>
        <v>0</v>
      </c>
      <c r="AQ1701" s="55">
        <f t="shared" si="413"/>
        <v>0</v>
      </c>
      <c r="AR1701" s="55">
        <f t="shared" si="413"/>
        <v>0</v>
      </c>
      <c r="AS1701" s="55">
        <f t="shared" si="413"/>
        <v>0</v>
      </c>
      <c r="AT1701" s="55">
        <f t="shared" si="413"/>
        <v>0</v>
      </c>
      <c r="AU1701" s="55">
        <f t="shared" si="413"/>
        <v>0</v>
      </c>
      <c r="AV1701" s="54">
        <f t="shared" si="406"/>
        <v>0</v>
      </c>
      <c r="AW1701" s="54">
        <f t="shared" si="407"/>
        <v>0</v>
      </c>
      <c r="AX1701" s="54">
        <f t="shared" si="408"/>
        <v>0</v>
      </c>
    </row>
    <row r="1702" spans="9:50">
      <c r="I1702" s="55">
        <f t="shared" si="404"/>
        <v>0</v>
      </c>
      <c r="J1702" s="55">
        <f t="shared" si="414"/>
        <v>0</v>
      </c>
      <c r="K1702" s="55">
        <f t="shared" si="414"/>
        <v>0</v>
      </c>
      <c r="L1702" s="55">
        <f t="shared" si="414"/>
        <v>0</v>
      </c>
      <c r="M1702" s="55">
        <f t="shared" si="414"/>
        <v>0</v>
      </c>
      <c r="N1702" s="55">
        <f t="shared" si="414"/>
        <v>0</v>
      </c>
      <c r="O1702" s="55">
        <f t="shared" si="414"/>
        <v>0</v>
      </c>
      <c r="P1702" s="55">
        <f t="shared" si="414"/>
        <v>0</v>
      </c>
      <c r="Q1702" s="55">
        <f t="shared" si="414"/>
        <v>0</v>
      </c>
      <c r="R1702" s="55">
        <f t="shared" si="414"/>
        <v>0</v>
      </c>
      <c r="S1702" s="55">
        <f t="shared" si="414"/>
        <v>0</v>
      </c>
      <c r="T1702" s="55">
        <f t="shared" si="414"/>
        <v>0</v>
      </c>
      <c r="U1702" s="55">
        <f t="shared" si="414"/>
        <v>0</v>
      </c>
      <c r="V1702" s="55">
        <f t="shared" si="414"/>
        <v>0</v>
      </c>
      <c r="W1702" s="55">
        <f t="shared" si="414"/>
        <v>0</v>
      </c>
      <c r="X1702" s="55">
        <f t="shared" si="414"/>
        <v>0</v>
      </c>
      <c r="Y1702" s="55">
        <f t="shared" si="414"/>
        <v>0</v>
      </c>
      <c r="Z1702" s="55">
        <f t="shared" si="412"/>
        <v>0</v>
      </c>
      <c r="AA1702" s="55">
        <f t="shared" si="412"/>
        <v>0</v>
      </c>
      <c r="AB1702" s="55">
        <f t="shared" si="412"/>
        <v>0</v>
      </c>
      <c r="AC1702" s="55">
        <f t="shared" si="412"/>
        <v>0</v>
      </c>
      <c r="AD1702" s="55">
        <f t="shared" si="412"/>
        <v>0</v>
      </c>
      <c r="AE1702" s="55">
        <f t="shared" si="412"/>
        <v>0</v>
      </c>
      <c r="AF1702" s="55">
        <f t="shared" si="412"/>
        <v>0</v>
      </c>
      <c r="AG1702" s="55">
        <f t="shared" si="412"/>
        <v>0</v>
      </c>
      <c r="AH1702" s="55">
        <f t="shared" si="412"/>
        <v>0</v>
      </c>
      <c r="AI1702" s="55">
        <f t="shared" si="412"/>
        <v>0</v>
      </c>
      <c r="AJ1702" s="55">
        <f t="shared" si="412"/>
        <v>0</v>
      </c>
      <c r="AK1702" s="55">
        <f t="shared" si="412"/>
        <v>0</v>
      </c>
      <c r="AL1702" s="55">
        <f t="shared" si="412"/>
        <v>0</v>
      </c>
      <c r="AM1702" s="55">
        <f t="shared" si="412"/>
        <v>0</v>
      </c>
      <c r="AN1702" s="55">
        <f t="shared" si="412"/>
        <v>0</v>
      </c>
      <c r="AO1702" s="55">
        <f t="shared" si="413"/>
        <v>0</v>
      </c>
      <c r="AP1702" s="55">
        <f t="shared" si="413"/>
        <v>0</v>
      </c>
      <c r="AQ1702" s="55">
        <f t="shared" si="413"/>
        <v>0</v>
      </c>
      <c r="AR1702" s="55">
        <f t="shared" si="413"/>
        <v>0</v>
      </c>
      <c r="AS1702" s="55">
        <f t="shared" si="413"/>
        <v>0</v>
      </c>
      <c r="AT1702" s="55">
        <f t="shared" si="413"/>
        <v>0</v>
      </c>
      <c r="AU1702" s="55">
        <f t="shared" si="413"/>
        <v>0</v>
      </c>
      <c r="AV1702" s="54">
        <f t="shared" si="406"/>
        <v>0</v>
      </c>
      <c r="AW1702" s="54">
        <f t="shared" si="407"/>
        <v>0</v>
      </c>
      <c r="AX1702" s="54">
        <f t="shared" si="408"/>
        <v>0</v>
      </c>
    </row>
    <row r="1703" spans="9:50">
      <c r="I1703" s="55">
        <f t="shared" si="404"/>
        <v>0</v>
      </c>
      <c r="J1703" s="55">
        <f t="shared" si="414"/>
        <v>0</v>
      </c>
      <c r="K1703" s="55">
        <f t="shared" si="414"/>
        <v>0</v>
      </c>
      <c r="L1703" s="55">
        <f t="shared" si="414"/>
        <v>0</v>
      </c>
      <c r="M1703" s="55">
        <f t="shared" si="414"/>
        <v>0</v>
      </c>
      <c r="N1703" s="55">
        <f t="shared" si="414"/>
        <v>0</v>
      </c>
      <c r="O1703" s="55">
        <f t="shared" si="414"/>
        <v>0</v>
      </c>
      <c r="P1703" s="55">
        <f t="shared" si="414"/>
        <v>0</v>
      </c>
      <c r="Q1703" s="55">
        <f t="shared" si="414"/>
        <v>0</v>
      </c>
      <c r="R1703" s="55">
        <f t="shared" si="414"/>
        <v>0</v>
      </c>
      <c r="S1703" s="55">
        <f t="shared" si="414"/>
        <v>0</v>
      </c>
      <c r="T1703" s="55">
        <f t="shared" si="414"/>
        <v>0</v>
      </c>
      <c r="U1703" s="55">
        <f t="shared" si="414"/>
        <v>0</v>
      </c>
      <c r="V1703" s="55">
        <f t="shared" si="414"/>
        <v>0</v>
      </c>
      <c r="W1703" s="55">
        <f t="shared" si="414"/>
        <v>0</v>
      </c>
      <c r="X1703" s="55">
        <f t="shared" si="414"/>
        <v>0</v>
      </c>
      <c r="Y1703" s="55">
        <f t="shared" si="414"/>
        <v>0</v>
      </c>
      <c r="Z1703" s="55">
        <f t="shared" si="412"/>
        <v>0</v>
      </c>
      <c r="AA1703" s="55">
        <f t="shared" si="412"/>
        <v>0</v>
      </c>
      <c r="AB1703" s="55">
        <f t="shared" si="412"/>
        <v>0</v>
      </c>
      <c r="AC1703" s="55">
        <f t="shared" si="412"/>
        <v>0</v>
      </c>
      <c r="AD1703" s="55">
        <f t="shared" si="412"/>
        <v>0</v>
      </c>
      <c r="AE1703" s="55">
        <f t="shared" si="412"/>
        <v>0</v>
      </c>
      <c r="AF1703" s="55">
        <f t="shared" si="412"/>
        <v>0</v>
      </c>
      <c r="AG1703" s="55">
        <f t="shared" si="412"/>
        <v>0</v>
      </c>
      <c r="AH1703" s="55">
        <f t="shared" si="412"/>
        <v>0</v>
      </c>
      <c r="AI1703" s="55">
        <f t="shared" si="412"/>
        <v>0</v>
      </c>
      <c r="AJ1703" s="55">
        <f t="shared" si="412"/>
        <v>0</v>
      </c>
      <c r="AK1703" s="55">
        <f t="shared" si="412"/>
        <v>0</v>
      </c>
      <c r="AL1703" s="55">
        <f t="shared" si="412"/>
        <v>0</v>
      </c>
      <c r="AM1703" s="55">
        <f t="shared" si="412"/>
        <v>0</v>
      </c>
      <c r="AN1703" s="55">
        <f t="shared" si="412"/>
        <v>0</v>
      </c>
      <c r="AO1703" s="55">
        <f t="shared" si="413"/>
        <v>0</v>
      </c>
      <c r="AP1703" s="55">
        <f t="shared" si="413"/>
        <v>0</v>
      </c>
      <c r="AQ1703" s="55">
        <f t="shared" si="413"/>
        <v>0</v>
      </c>
      <c r="AR1703" s="55">
        <f t="shared" si="413"/>
        <v>0</v>
      </c>
      <c r="AS1703" s="55">
        <f t="shared" si="413"/>
        <v>0</v>
      </c>
      <c r="AT1703" s="55">
        <f t="shared" si="413"/>
        <v>0</v>
      </c>
      <c r="AU1703" s="55">
        <f t="shared" si="413"/>
        <v>0</v>
      </c>
      <c r="AV1703" s="54">
        <f t="shared" si="406"/>
        <v>0</v>
      </c>
      <c r="AW1703" s="54">
        <f t="shared" si="407"/>
        <v>0</v>
      </c>
      <c r="AX1703" s="54">
        <f t="shared" si="408"/>
        <v>0</v>
      </c>
    </row>
    <row r="1704" spans="9:50">
      <c r="I1704" s="55">
        <f t="shared" si="404"/>
        <v>0</v>
      </c>
      <c r="J1704" s="55">
        <f t="shared" si="414"/>
        <v>0</v>
      </c>
      <c r="K1704" s="55">
        <f t="shared" si="414"/>
        <v>0</v>
      </c>
      <c r="L1704" s="55">
        <f t="shared" si="414"/>
        <v>0</v>
      </c>
      <c r="M1704" s="55">
        <f t="shared" si="414"/>
        <v>0</v>
      </c>
      <c r="N1704" s="55">
        <f t="shared" si="414"/>
        <v>0</v>
      </c>
      <c r="O1704" s="55">
        <f t="shared" si="414"/>
        <v>0</v>
      </c>
      <c r="P1704" s="55">
        <f t="shared" si="414"/>
        <v>0</v>
      </c>
      <c r="Q1704" s="55">
        <f t="shared" si="414"/>
        <v>0</v>
      </c>
      <c r="R1704" s="55">
        <f t="shared" si="414"/>
        <v>0</v>
      </c>
      <c r="S1704" s="55">
        <f t="shared" si="414"/>
        <v>0</v>
      </c>
      <c r="T1704" s="55">
        <f t="shared" si="414"/>
        <v>0</v>
      </c>
      <c r="U1704" s="55">
        <f t="shared" si="414"/>
        <v>0</v>
      </c>
      <c r="V1704" s="55">
        <f t="shared" si="414"/>
        <v>0</v>
      </c>
      <c r="W1704" s="55">
        <f t="shared" si="414"/>
        <v>0</v>
      </c>
      <c r="X1704" s="55">
        <f t="shared" si="414"/>
        <v>0</v>
      </c>
      <c r="Y1704" s="55">
        <f t="shared" si="414"/>
        <v>0</v>
      </c>
      <c r="Z1704" s="55">
        <f t="shared" si="412"/>
        <v>0</v>
      </c>
      <c r="AA1704" s="55">
        <f t="shared" si="412"/>
        <v>0</v>
      </c>
      <c r="AB1704" s="55">
        <f t="shared" si="412"/>
        <v>0</v>
      </c>
      <c r="AC1704" s="55">
        <f t="shared" si="412"/>
        <v>0</v>
      </c>
      <c r="AD1704" s="55">
        <f t="shared" si="412"/>
        <v>0</v>
      </c>
      <c r="AE1704" s="55">
        <f t="shared" si="412"/>
        <v>0</v>
      </c>
      <c r="AF1704" s="55">
        <f t="shared" si="412"/>
        <v>0</v>
      </c>
      <c r="AG1704" s="55">
        <f t="shared" si="412"/>
        <v>0</v>
      </c>
      <c r="AH1704" s="55">
        <f t="shared" si="412"/>
        <v>0</v>
      </c>
      <c r="AI1704" s="55">
        <f t="shared" si="412"/>
        <v>0</v>
      </c>
      <c r="AJ1704" s="55">
        <f t="shared" si="412"/>
        <v>0</v>
      </c>
      <c r="AK1704" s="55">
        <f t="shared" si="412"/>
        <v>0</v>
      </c>
      <c r="AL1704" s="55">
        <f t="shared" si="412"/>
        <v>0</v>
      </c>
      <c r="AM1704" s="55">
        <f t="shared" si="412"/>
        <v>0</v>
      </c>
      <c r="AN1704" s="55">
        <f t="shared" si="412"/>
        <v>0</v>
      </c>
      <c r="AO1704" s="55">
        <f t="shared" si="413"/>
        <v>0</v>
      </c>
      <c r="AP1704" s="55">
        <f t="shared" si="413"/>
        <v>0</v>
      </c>
      <c r="AQ1704" s="55">
        <f t="shared" si="413"/>
        <v>0</v>
      </c>
      <c r="AR1704" s="55">
        <f t="shared" si="413"/>
        <v>0</v>
      </c>
      <c r="AS1704" s="55">
        <f t="shared" si="413"/>
        <v>0</v>
      </c>
      <c r="AT1704" s="55">
        <f t="shared" si="413"/>
        <v>0</v>
      </c>
      <c r="AU1704" s="55">
        <f t="shared" si="413"/>
        <v>0</v>
      </c>
      <c r="AV1704" s="54">
        <f t="shared" si="406"/>
        <v>0</v>
      </c>
      <c r="AW1704" s="54">
        <f t="shared" si="407"/>
        <v>0</v>
      </c>
      <c r="AX1704" s="54">
        <f t="shared" si="408"/>
        <v>0</v>
      </c>
    </row>
    <row r="1705" spans="9:50">
      <c r="I1705" s="55">
        <f t="shared" si="404"/>
        <v>0</v>
      </c>
      <c r="J1705" s="55">
        <f t="shared" si="414"/>
        <v>0</v>
      </c>
      <c r="K1705" s="55">
        <f t="shared" si="414"/>
        <v>0</v>
      </c>
      <c r="L1705" s="55">
        <f t="shared" si="414"/>
        <v>0</v>
      </c>
      <c r="M1705" s="55">
        <f t="shared" si="414"/>
        <v>0</v>
      </c>
      <c r="N1705" s="55">
        <f t="shared" si="414"/>
        <v>0</v>
      </c>
      <c r="O1705" s="55">
        <f t="shared" si="414"/>
        <v>0</v>
      </c>
      <c r="P1705" s="55">
        <f t="shared" si="414"/>
        <v>0</v>
      </c>
      <c r="Q1705" s="55">
        <f t="shared" si="414"/>
        <v>0</v>
      </c>
      <c r="R1705" s="55">
        <f t="shared" si="414"/>
        <v>0</v>
      </c>
      <c r="S1705" s="55">
        <f t="shared" si="414"/>
        <v>0</v>
      </c>
      <c r="T1705" s="55">
        <f t="shared" si="414"/>
        <v>0</v>
      </c>
      <c r="U1705" s="55">
        <f t="shared" si="414"/>
        <v>0</v>
      </c>
      <c r="V1705" s="55">
        <f t="shared" si="414"/>
        <v>0</v>
      </c>
      <c r="W1705" s="55">
        <f t="shared" si="414"/>
        <v>0</v>
      </c>
      <c r="X1705" s="55">
        <f t="shared" si="414"/>
        <v>0</v>
      </c>
      <c r="Y1705" s="55">
        <f t="shared" si="414"/>
        <v>0</v>
      </c>
      <c r="Z1705" s="55">
        <f t="shared" si="412"/>
        <v>0</v>
      </c>
      <c r="AA1705" s="55">
        <f t="shared" si="412"/>
        <v>0</v>
      </c>
      <c r="AB1705" s="55">
        <f t="shared" si="412"/>
        <v>0</v>
      </c>
      <c r="AC1705" s="55">
        <f t="shared" si="412"/>
        <v>0</v>
      </c>
      <c r="AD1705" s="55">
        <f t="shared" si="412"/>
        <v>0</v>
      </c>
      <c r="AE1705" s="55">
        <f t="shared" si="412"/>
        <v>0</v>
      </c>
      <c r="AF1705" s="55">
        <f t="shared" si="412"/>
        <v>0</v>
      </c>
      <c r="AG1705" s="55">
        <f t="shared" si="412"/>
        <v>0</v>
      </c>
      <c r="AH1705" s="55">
        <f t="shared" si="412"/>
        <v>0</v>
      </c>
      <c r="AI1705" s="55">
        <f t="shared" si="412"/>
        <v>0</v>
      </c>
      <c r="AJ1705" s="55">
        <f t="shared" si="412"/>
        <v>0</v>
      </c>
      <c r="AK1705" s="55">
        <f t="shared" si="412"/>
        <v>0</v>
      </c>
      <c r="AL1705" s="55">
        <f t="shared" si="412"/>
        <v>0</v>
      </c>
      <c r="AM1705" s="55">
        <f t="shared" si="412"/>
        <v>0</v>
      </c>
      <c r="AN1705" s="55">
        <f t="shared" si="412"/>
        <v>0</v>
      </c>
      <c r="AO1705" s="55">
        <f t="shared" si="413"/>
        <v>0</v>
      </c>
      <c r="AP1705" s="55">
        <f t="shared" si="413"/>
        <v>0</v>
      </c>
      <c r="AQ1705" s="55">
        <f t="shared" si="413"/>
        <v>0</v>
      </c>
      <c r="AR1705" s="55">
        <f t="shared" si="413"/>
        <v>0</v>
      </c>
      <c r="AS1705" s="55">
        <f t="shared" si="413"/>
        <v>0</v>
      </c>
      <c r="AT1705" s="55">
        <f t="shared" si="413"/>
        <v>0</v>
      </c>
      <c r="AU1705" s="55">
        <f t="shared" si="413"/>
        <v>0</v>
      </c>
      <c r="AV1705" s="54">
        <f t="shared" si="406"/>
        <v>0</v>
      </c>
      <c r="AW1705" s="54">
        <f t="shared" si="407"/>
        <v>0</v>
      </c>
      <c r="AX1705" s="54">
        <f t="shared" si="408"/>
        <v>0</v>
      </c>
    </row>
    <row r="1706" spans="9:50">
      <c r="I1706" s="55">
        <f t="shared" si="404"/>
        <v>0</v>
      </c>
      <c r="J1706" s="55">
        <f t="shared" si="414"/>
        <v>0</v>
      </c>
      <c r="K1706" s="55">
        <f t="shared" si="414"/>
        <v>0</v>
      </c>
      <c r="L1706" s="55">
        <f t="shared" si="414"/>
        <v>0</v>
      </c>
      <c r="M1706" s="55">
        <f t="shared" si="414"/>
        <v>0</v>
      </c>
      <c r="N1706" s="55">
        <f t="shared" si="414"/>
        <v>0</v>
      </c>
      <c r="O1706" s="55">
        <f t="shared" si="414"/>
        <v>0</v>
      </c>
      <c r="P1706" s="55">
        <f t="shared" si="414"/>
        <v>0</v>
      </c>
      <c r="Q1706" s="55">
        <f t="shared" si="414"/>
        <v>0</v>
      </c>
      <c r="R1706" s="55">
        <f t="shared" si="414"/>
        <v>0</v>
      </c>
      <c r="S1706" s="55">
        <f t="shared" si="414"/>
        <v>0</v>
      </c>
      <c r="T1706" s="55">
        <f t="shared" si="414"/>
        <v>0</v>
      </c>
      <c r="U1706" s="55">
        <f t="shared" si="414"/>
        <v>0</v>
      </c>
      <c r="V1706" s="55">
        <f t="shared" si="414"/>
        <v>0</v>
      </c>
      <c r="W1706" s="55">
        <f t="shared" si="414"/>
        <v>0</v>
      </c>
      <c r="X1706" s="55">
        <f t="shared" si="414"/>
        <v>0</v>
      </c>
      <c r="Y1706" s="55">
        <f t="shared" si="414"/>
        <v>0</v>
      </c>
      <c r="Z1706" s="55">
        <f t="shared" si="412"/>
        <v>0</v>
      </c>
      <c r="AA1706" s="55">
        <f t="shared" si="412"/>
        <v>0</v>
      </c>
      <c r="AB1706" s="55">
        <f t="shared" si="412"/>
        <v>0</v>
      </c>
      <c r="AC1706" s="55">
        <f t="shared" si="412"/>
        <v>0</v>
      </c>
      <c r="AD1706" s="55">
        <f t="shared" si="412"/>
        <v>0</v>
      </c>
      <c r="AE1706" s="55">
        <f t="shared" si="412"/>
        <v>0</v>
      </c>
      <c r="AF1706" s="55">
        <f t="shared" si="412"/>
        <v>0</v>
      </c>
      <c r="AG1706" s="55">
        <f t="shared" si="412"/>
        <v>0</v>
      </c>
      <c r="AH1706" s="55">
        <f t="shared" si="412"/>
        <v>0</v>
      </c>
      <c r="AI1706" s="55">
        <f t="shared" si="412"/>
        <v>0</v>
      </c>
      <c r="AJ1706" s="55">
        <f t="shared" si="412"/>
        <v>0</v>
      </c>
      <c r="AK1706" s="55">
        <f t="shared" si="412"/>
        <v>0</v>
      </c>
      <c r="AL1706" s="55">
        <f t="shared" si="412"/>
        <v>0</v>
      </c>
      <c r="AM1706" s="55">
        <f t="shared" si="412"/>
        <v>0</v>
      </c>
      <c r="AN1706" s="55">
        <f t="shared" si="412"/>
        <v>0</v>
      </c>
      <c r="AO1706" s="55">
        <f t="shared" si="413"/>
        <v>0</v>
      </c>
      <c r="AP1706" s="55">
        <f t="shared" si="413"/>
        <v>0</v>
      </c>
      <c r="AQ1706" s="55">
        <f t="shared" si="413"/>
        <v>0</v>
      </c>
      <c r="AR1706" s="55">
        <f t="shared" si="413"/>
        <v>0</v>
      </c>
      <c r="AS1706" s="55">
        <f t="shared" si="413"/>
        <v>0</v>
      </c>
      <c r="AT1706" s="55">
        <f t="shared" si="413"/>
        <v>0</v>
      </c>
      <c r="AU1706" s="55">
        <f t="shared" si="413"/>
        <v>0</v>
      </c>
      <c r="AV1706" s="54">
        <f t="shared" si="406"/>
        <v>0</v>
      </c>
      <c r="AW1706" s="54">
        <f t="shared" si="407"/>
        <v>0</v>
      </c>
      <c r="AX1706" s="54">
        <f t="shared" si="408"/>
        <v>0</v>
      </c>
    </row>
    <row r="1707" spans="9:50">
      <c r="I1707" s="55">
        <f t="shared" si="404"/>
        <v>0</v>
      </c>
      <c r="J1707" s="55">
        <f t="shared" si="414"/>
        <v>0</v>
      </c>
      <c r="K1707" s="55">
        <f t="shared" si="414"/>
        <v>0</v>
      </c>
      <c r="L1707" s="55">
        <f t="shared" si="414"/>
        <v>0</v>
      </c>
      <c r="M1707" s="55">
        <f t="shared" si="414"/>
        <v>0</v>
      </c>
      <c r="N1707" s="55">
        <f t="shared" si="414"/>
        <v>0</v>
      </c>
      <c r="O1707" s="55">
        <f t="shared" si="414"/>
        <v>0</v>
      </c>
      <c r="P1707" s="55">
        <f t="shared" si="414"/>
        <v>0</v>
      </c>
      <c r="Q1707" s="55">
        <f t="shared" si="414"/>
        <v>0</v>
      </c>
      <c r="R1707" s="55">
        <f t="shared" si="414"/>
        <v>0</v>
      </c>
      <c r="S1707" s="55">
        <f t="shared" si="414"/>
        <v>0</v>
      </c>
      <c r="T1707" s="55">
        <f t="shared" si="414"/>
        <v>0</v>
      </c>
      <c r="U1707" s="55">
        <f t="shared" si="414"/>
        <v>0</v>
      </c>
      <c r="V1707" s="55">
        <f t="shared" si="414"/>
        <v>0</v>
      </c>
      <c r="W1707" s="55">
        <f t="shared" si="414"/>
        <v>0</v>
      </c>
      <c r="X1707" s="55">
        <f t="shared" si="414"/>
        <v>0</v>
      </c>
      <c r="Y1707" s="55">
        <f t="shared" si="414"/>
        <v>0</v>
      </c>
      <c r="Z1707" s="55">
        <f t="shared" si="412"/>
        <v>0</v>
      </c>
      <c r="AA1707" s="55">
        <f t="shared" si="412"/>
        <v>0</v>
      </c>
      <c r="AB1707" s="55">
        <f t="shared" si="412"/>
        <v>0</v>
      </c>
      <c r="AC1707" s="55">
        <f t="shared" si="412"/>
        <v>0</v>
      </c>
      <c r="AD1707" s="55">
        <f t="shared" si="412"/>
        <v>0</v>
      </c>
      <c r="AE1707" s="55">
        <f t="shared" si="412"/>
        <v>0</v>
      </c>
      <c r="AF1707" s="55">
        <f t="shared" si="412"/>
        <v>0</v>
      </c>
      <c r="AG1707" s="55">
        <f t="shared" si="412"/>
        <v>0</v>
      </c>
      <c r="AH1707" s="55">
        <f t="shared" si="412"/>
        <v>0</v>
      </c>
      <c r="AI1707" s="55">
        <f t="shared" si="412"/>
        <v>0</v>
      </c>
      <c r="AJ1707" s="55">
        <f t="shared" si="412"/>
        <v>0</v>
      </c>
      <c r="AK1707" s="55">
        <f t="shared" si="412"/>
        <v>0</v>
      </c>
      <c r="AL1707" s="55">
        <f t="shared" si="412"/>
        <v>0</v>
      </c>
      <c r="AM1707" s="55">
        <f t="shared" si="412"/>
        <v>0</v>
      </c>
      <c r="AN1707" s="55">
        <f t="shared" si="412"/>
        <v>0</v>
      </c>
      <c r="AO1707" s="55">
        <f t="shared" si="413"/>
        <v>0</v>
      </c>
      <c r="AP1707" s="55">
        <f t="shared" si="413"/>
        <v>0</v>
      </c>
      <c r="AQ1707" s="55">
        <f t="shared" si="413"/>
        <v>0</v>
      </c>
      <c r="AR1707" s="55">
        <f t="shared" si="413"/>
        <v>0</v>
      </c>
      <c r="AS1707" s="55">
        <f t="shared" si="413"/>
        <v>0</v>
      </c>
      <c r="AT1707" s="55">
        <f t="shared" si="413"/>
        <v>0</v>
      </c>
      <c r="AU1707" s="55">
        <f t="shared" si="413"/>
        <v>0</v>
      </c>
      <c r="AV1707" s="54">
        <f t="shared" si="406"/>
        <v>0</v>
      </c>
      <c r="AW1707" s="54">
        <f t="shared" si="407"/>
        <v>0</v>
      </c>
      <c r="AX1707" s="54">
        <f t="shared" si="408"/>
        <v>0</v>
      </c>
    </row>
    <row r="1708" spans="9:50">
      <c r="I1708" s="55">
        <f t="shared" si="404"/>
        <v>0</v>
      </c>
      <c r="J1708" s="55">
        <f t="shared" si="414"/>
        <v>0</v>
      </c>
      <c r="K1708" s="55">
        <f t="shared" si="414"/>
        <v>0</v>
      </c>
      <c r="L1708" s="55">
        <f t="shared" si="414"/>
        <v>0</v>
      </c>
      <c r="M1708" s="55">
        <f t="shared" si="414"/>
        <v>0</v>
      </c>
      <c r="N1708" s="55">
        <f t="shared" si="414"/>
        <v>0</v>
      </c>
      <c r="O1708" s="55">
        <f t="shared" si="414"/>
        <v>0</v>
      </c>
      <c r="P1708" s="55">
        <f t="shared" si="414"/>
        <v>0</v>
      </c>
      <c r="Q1708" s="55">
        <f t="shared" si="414"/>
        <v>0</v>
      </c>
      <c r="R1708" s="55">
        <f t="shared" si="414"/>
        <v>0</v>
      </c>
      <c r="S1708" s="55">
        <f t="shared" si="414"/>
        <v>0</v>
      </c>
      <c r="T1708" s="55">
        <f t="shared" si="414"/>
        <v>0</v>
      </c>
      <c r="U1708" s="55">
        <f t="shared" si="414"/>
        <v>0</v>
      </c>
      <c r="V1708" s="55">
        <f t="shared" si="414"/>
        <v>0</v>
      </c>
      <c r="W1708" s="55">
        <f t="shared" si="414"/>
        <v>0</v>
      </c>
      <c r="X1708" s="55">
        <f t="shared" si="414"/>
        <v>0</v>
      </c>
      <c r="Y1708" s="55">
        <f t="shared" si="414"/>
        <v>0</v>
      </c>
      <c r="Z1708" s="55">
        <f t="shared" si="412"/>
        <v>0</v>
      </c>
      <c r="AA1708" s="55">
        <f t="shared" si="412"/>
        <v>0</v>
      </c>
      <c r="AB1708" s="55">
        <f t="shared" si="412"/>
        <v>0</v>
      </c>
      <c r="AC1708" s="55">
        <f t="shared" si="412"/>
        <v>0</v>
      </c>
      <c r="AD1708" s="55">
        <f t="shared" si="412"/>
        <v>0</v>
      </c>
      <c r="AE1708" s="55">
        <f t="shared" si="412"/>
        <v>0</v>
      </c>
      <c r="AF1708" s="55">
        <f t="shared" si="412"/>
        <v>0</v>
      </c>
      <c r="AG1708" s="55">
        <f t="shared" si="412"/>
        <v>0</v>
      </c>
      <c r="AH1708" s="55">
        <f t="shared" si="412"/>
        <v>0</v>
      </c>
      <c r="AI1708" s="55">
        <f t="shared" si="412"/>
        <v>0</v>
      </c>
      <c r="AJ1708" s="55">
        <f t="shared" si="412"/>
        <v>0</v>
      </c>
      <c r="AK1708" s="55">
        <f t="shared" si="412"/>
        <v>0</v>
      </c>
      <c r="AL1708" s="55">
        <f t="shared" si="412"/>
        <v>0</v>
      </c>
      <c r="AM1708" s="55">
        <f t="shared" si="412"/>
        <v>0</v>
      </c>
      <c r="AN1708" s="55">
        <f t="shared" si="412"/>
        <v>0</v>
      </c>
      <c r="AO1708" s="55">
        <f t="shared" si="413"/>
        <v>0</v>
      </c>
      <c r="AP1708" s="55">
        <f t="shared" si="413"/>
        <v>0</v>
      </c>
      <c r="AQ1708" s="55">
        <f t="shared" si="413"/>
        <v>0</v>
      </c>
      <c r="AR1708" s="55">
        <f t="shared" si="413"/>
        <v>0</v>
      </c>
      <c r="AS1708" s="55">
        <f t="shared" si="413"/>
        <v>0</v>
      </c>
      <c r="AT1708" s="55">
        <f t="shared" si="413"/>
        <v>0</v>
      </c>
      <c r="AU1708" s="55">
        <f t="shared" si="413"/>
        <v>0</v>
      </c>
      <c r="AV1708" s="54">
        <f t="shared" si="406"/>
        <v>0</v>
      </c>
      <c r="AW1708" s="54">
        <f t="shared" si="407"/>
        <v>0</v>
      </c>
      <c r="AX1708" s="54">
        <f t="shared" si="408"/>
        <v>0</v>
      </c>
    </row>
    <row r="1709" spans="9:50">
      <c r="I1709" s="55">
        <f t="shared" si="404"/>
        <v>0</v>
      </c>
      <c r="J1709" s="55">
        <f t="shared" si="414"/>
        <v>0</v>
      </c>
      <c r="K1709" s="55">
        <f t="shared" si="414"/>
        <v>0</v>
      </c>
      <c r="L1709" s="55">
        <f t="shared" si="414"/>
        <v>0</v>
      </c>
      <c r="M1709" s="55">
        <f t="shared" si="414"/>
        <v>0</v>
      </c>
      <c r="N1709" s="55">
        <f t="shared" si="414"/>
        <v>0</v>
      </c>
      <c r="O1709" s="55">
        <f t="shared" si="414"/>
        <v>0</v>
      </c>
      <c r="P1709" s="55">
        <f t="shared" si="414"/>
        <v>0</v>
      </c>
      <c r="Q1709" s="55">
        <f t="shared" si="414"/>
        <v>0</v>
      </c>
      <c r="R1709" s="55">
        <f t="shared" si="414"/>
        <v>0</v>
      </c>
      <c r="S1709" s="55">
        <f t="shared" si="414"/>
        <v>0</v>
      </c>
      <c r="T1709" s="55">
        <f t="shared" si="414"/>
        <v>0</v>
      </c>
      <c r="U1709" s="55">
        <f t="shared" si="414"/>
        <v>0</v>
      </c>
      <c r="V1709" s="55">
        <f t="shared" si="414"/>
        <v>0</v>
      </c>
      <c r="W1709" s="55">
        <f t="shared" si="414"/>
        <v>0</v>
      </c>
      <c r="X1709" s="55">
        <f t="shared" si="414"/>
        <v>0</v>
      </c>
      <c r="Y1709" s="55">
        <f t="shared" si="414"/>
        <v>0</v>
      </c>
      <c r="Z1709" s="55">
        <f t="shared" si="412"/>
        <v>0</v>
      </c>
      <c r="AA1709" s="55">
        <f t="shared" si="412"/>
        <v>0</v>
      </c>
      <c r="AB1709" s="55">
        <f t="shared" si="412"/>
        <v>0</v>
      </c>
      <c r="AC1709" s="55">
        <f t="shared" si="412"/>
        <v>0</v>
      </c>
      <c r="AD1709" s="55">
        <f t="shared" si="412"/>
        <v>0</v>
      </c>
      <c r="AE1709" s="55">
        <f t="shared" si="412"/>
        <v>0</v>
      </c>
      <c r="AF1709" s="55">
        <f t="shared" si="412"/>
        <v>0</v>
      </c>
      <c r="AG1709" s="55">
        <f t="shared" si="412"/>
        <v>0</v>
      </c>
      <c r="AH1709" s="55">
        <f t="shared" si="412"/>
        <v>0</v>
      </c>
      <c r="AI1709" s="55">
        <f t="shared" si="412"/>
        <v>0</v>
      </c>
      <c r="AJ1709" s="55">
        <f t="shared" si="412"/>
        <v>0</v>
      </c>
      <c r="AK1709" s="55">
        <f t="shared" si="412"/>
        <v>0</v>
      </c>
      <c r="AL1709" s="55">
        <f t="shared" si="412"/>
        <v>0</v>
      </c>
      <c r="AM1709" s="55">
        <f t="shared" si="412"/>
        <v>0</v>
      </c>
      <c r="AN1709" s="55">
        <f t="shared" si="412"/>
        <v>0</v>
      </c>
      <c r="AO1709" s="55">
        <f t="shared" si="413"/>
        <v>0</v>
      </c>
      <c r="AP1709" s="55">
        <f t="shared" si="413"/>
        <v>0</v>
      </c>
      <c r="AQ1709" s="55">
        <f t="shared" si="413"/>
        <v>0</v>
      </c>
      <c r="AR1709" s="55">
        <f t="shared" si="413"/>
        <v>0</v>
      </c>
      <c r="AS1709" s="55">
        <f t="shared" si="413"/>
        <v>0</v>
      </c>
      <c r="AT1709" s="55">
        <f t="shared" si="413"/>
        <v>0</v>
      </c>
      <c r="AU1709" s="55">
        <f t="shared" si="413"/>
        <v>0</v>
      </c>
      <c r="AV1709" s="54">
        <f t="shared" si="406"/>
        <v>0</v>
      </c>
      <c r="AW1709" s="54">
        <f t="shared" si="407"/>
        <v>0</v>
      </c>
      <c r="AX1709" s="54">
        <f t="shared" si="408"/>
        <v>0</v>
      </c>
    </row>
    <row r="1710" spans="9:50">
      <c r="I1710" s="55">
        <f t="shared" si="404"/>
        <v>0</v>
      </c>
      <c r="J1710" s="55">
        <f t="shared" si="414"/>
        <v>0</v>
      </c>
      <c r="K1710" s="55">
        <f t="shared" si="414"/>
        <v>0</v>
      </c>
      <c r="L1710" s="55">
        <f t="shared" si="414"/>
        <v>0</v>
      </c>
      <c r="M1710" s="55">
        <f t="shared" si="414"/>
        <v>0</v>
      </c>
      <c r="N1710" s="55">
        <f t="shared" si="414"/>
        <v>0</v>
      </c>
      <c r="O1710" s="55">
        <f t="shared" si="414"/>
        <v>0</v>
      </c>
      <c r="P1710" s="55">
        <f t="shared" si="414"/>
        <v>0</v>
      </c>
      <c r="Q1710" s="55">
        <f t="shared" si="414"/>
        <v>0</v>
      </c>
      <c r="R1710" s="55">
        <f t="shared" si="414"/>
        <v>0</v>
      </c>
      <c r="S1710" s="55">
        <f t="shared" si="414"/>
        <v>0</v>
      </c>
      <c r="T1710" s="55">
        <f t="shared" si="414"/>
        <v>0</v>
      </c>
      <c r="U1710" s="55">
        <f t="shared" si="414"/>
        <v>0</v>
      </c>
      <c r="V1710" s="55">
        <f t="shared" si="414"/>
        <v>0</v>
      </c>
      <c r="W1710" s="55">
        <f t="shared" si="414"/>
        <v>0</v>
      </c>
      <c r="X1710" s="55">
        <f t="shared" si="414"/>
        <v>0</v>
      </c>
      <c r="Y1710" s="55">
        <f t="shared" si="414"/>
        <v>0</v>
      </c>
      <c r="Z1710" s="55">
        <f t="shared" si="412"/>
        <v>0</v>
      </c>
      <c r="AA1710" s="55">
        <f t="shared" si="412"/>
        <v>0</v>
      </c>
      <c r="AB1710" s="55">
        <f t="shared" si="412"/>
        <v>0</v>
      </c>
      <c r="AC1710" s="55">
        <f t="shared" si="412"/>
        <v>0</v>
      </c>
      <c r="AD1710" s="55">
        <f t="shared" si="412"/>
        <v>0</v>
      </c>
      <c r="AE1710" s="55">
        <f t="shared" si="412"/>
        <v>0</v>
      </c>
      <c r="AF1710" s="55">
        <f t="shared" si="412"/>
        <v>0</v>
      </c>
      <c r="AG1710" s="55">
        <f t="shared" si="412"/>
        <v>0</v>
      </c>
      <c r="AH1710" s="55">
        <f t="shared" si="412"/>
        <v>0</v>
      </c>
      <c r="AI1710" s="55">
        <f t="shared" si="412"/>
        <v>0</v>
      </c>
      <c r="AJ1710" s="55">
        <f t="shared" si="412"/>
        <v>0</v>
      </c>
      <c r="AK1710" s="55">
        <f t="shared" si="412"/>
        <v>0</v>
      </c>
      <c r="AL1710" s="55">
        <f t="shared" si="412"/>
        <v>0</v>
      </c>
      <c r="AM1710" s="55">
        <f t="shared" si="412"/>
        <v>0</v>
      </c>
      <c r="AN1710" s="55">
        <f t="shared" si="412"/>
        <v>0</v>
      </c>
      <c r="AO1710" s="55">
        <f t="shared" si="413"/>
        <v>0</v>
      </c>
      <c r="AP1710" s="55">
        <f t="shared" si="413"/>
        <v>0</v>
      </c>
      <c r="AQ1710" s="55">
        <f t="shared" si="413"/>
        <v>0</v>
      </c>
      <c r="AR1710" s="55">
        <f t="shared" si="413"/>
        <v>0</v>
      </c>
      <c r="AS1710" s="55">
        <f t="shared" si="413"/>
        <v>0</v>
      </c>
      <c r="AT1710" s="55">
        <f t="shared" si="413"/>
        <v>0</v>
      </c>
      <c r="AU1710" s="55">
        <f t="shared" si="413"/>
        <v>0</v>
      </c>
      <c r="AV1710" s="54">
        <f t="shared" si="406"/>
        <v>0</v>
      </c>
      <c r="AW1710" s="54">
        <f t="shared" si="407"/>
        <v>0</v>
      </c>
      <c r="AX1710" s="54">
        <f t="shared" si="408"/>
        <v>0</v>
      </c>
    </row>
    <row r="1711" spans="9:50">
      <c r="I1711" s="55">
        <f t="shared" si="404"/>
        <v>0</v>
      </c>
      <c r="J1711" s="55">
        <f t="shared" si="414"/>
        <v>0</v>
      </c>
      <c r="K1711" s="55">
        <f t="shared" si="414"/>
        <v>0</v>
      </c>
      <c r="L1711" s="55">
        <f t="shared" si="414"/>
        <v>0</v>
      </c>
      <c r="M1711" s="55">
        <f t="shared" si="414"/>
        <v>0</v>
      </c>
      <c r="N1711" s="55">
        <f t="shared" si="414"/>
        <v>0</v>
      </c>
      <c r="O1711" s="55">
        <f t="shared" si="414"/>
        <v>0</v>
      </c>
      <c r="P1711" s="55">
        <f t="shared" si="414"/>
        <v>0</v>
      </c>
      <c r="Q1711" s="55">
        <f t="shared" si="414"/>
        <v>0</v>
      </c>
      <c r="R1711" s="55">
        <f t="shared" si="414"/>
        <v>0</v>
      </c>
      <c r="S1711" s="55">
        <f t="shared" si="414"/>
        <v>0</v>
      </c>
      <c r="T1711" s="55">
        <f t="shared" si="414"/>
        <v>0</v>
      </c>
      <c r="U1711" s="55">
        <f t="shared" si="414"/>
        <v>0</v>
      </c>
      <c r="V1711" s="55">
        <f t="shared" si="414"/>
        <v>0</v>
      </c>
      <c r="W1711" s="55">
        <f t="shared" si="414"/>
        <v>0</v>
      </c>
      <c r="X1711" s="55">
        <f t="shared" si="414"/>
        <v>0</v>
      </c>
      <c r="Y1711" s="55">
        <f t="shared" si="414"/>
        <v>0</v>
      </c>
      <c r="Z1711" s="55">
        <f t="shared" si="412"/>
        <v>0</v>
      </c>
      <c r="AA1711" s="55">
        <f t="shared" si="412"/>
        <v>0</v>
      </c>
      <c r="AB1711" s="55">
        <f t="shared" si="412"/>
        <v>0</v>
      </c>
      <c r="AC1711" s="55">
        <f t="shared" si="412"/>
        <v>0</v>
      </c>
      <c r="AD1711" s="55">
        <f t="shared" si="412"/>
        <v>0</v>
      </c>
      <c r="AE1711" s="55">
        <f t="shared" si="412"/>
        <v>0</v>
      </c>
      <c r="AF1711" s="55">
        <f t="shared" si="412"/>
        <v>0</v>
      </c>
      <c r="AG1711" s="55">
        <f t="shared" si="412"/>
        <v>0</v>
      </c>
      <c r="AH1711" s="55">
        <f t="shared" si="412"/>
        <v>0</v>
      </c>
      <c r="AI1711" s="55">
        <f t="shared" si="412"/>
        <v>0</v>
      </c>
      <c r="AJ1711" s="55">
        <f t="shared" si="412"/>
        <v>0</v>
      </c>
      <c r="AK1711" s="55">
        <f t="shared" si="412"/>
        <v>0</v>
      </c>
      <c r="AL1711" s="55">
        <f t="shared" si="412"/>
        <v>0</v>
      </c>
      <c r="AM1711" s="55">
        <f t="shared" si="412"/>
        <v>0</v>
      </c>
      <c r="AN1711" s="55">
        <f t="shared" si="412"/>
        <v>0</v>
      </c>
      <c r="AO1711" s="55">
        <f t="shared" si="413"/>
        <v>0</v>
      </c>
      <c r="AP1711" s="55">
        <f t="shared" si="413"/>
        <v>0</v>
      </c>
      <c r="AQ1711" s="55">
        <f t="shared" si="413"/>
        <v>0</v>
      </c>
      <c r="AR1711" s="55">
        <f t="shared" si="413"/>
        <v>0</v>
      </c>
      <c r="AS1711" s="55">
        <f t="shared" si="413"/>
        <v>0</v>
      </c>
      <c r="AT1711" s="55">
        <f t="shared" si="413"/>
        <v>0</v>
      </c>
      <c r="AU1711" s="55">
        <f t="shared" si="413"/>
        <v>0</v>
      </c>
      <c r="AV1711" s="54">
        <f t="shared" si="406"/>
        <v>0</v>
      </c>
      <c r="AW1711" s="54">
        <f t="shared" si="407"/>
        <v>0</v>
      </c>
      <c r="AX1711" s="54">
        <f t="shared" si="408"/>
        <v>0</v>
      </c>
    </row>
    <row r="1712" spans="9:50">
      <c r="I1712" s="55">
        <f t="shared" si="404"/>
        <v>0</v>
      </c>
      <c r="J1712" s="55">
        <f t="shared" si="414"/>
        <v>0</v>
      </c>
      <c r="K1712" s="55">
        <f t="shared" si="414"/>
        <v>0</v>
      </c>
      <c r="L1712" s="55">
        <f t="shared" si="414"/>
        <v>0</v>
      </c>
      <c r="M1712" s="55">
        <f t="shared" si="414"/>
        <v>0</v>
      </c>
      <c r="N1712" s="55">
        <f t="shared" si="414"/>
        <v>0</v>
      </c>
      <c r="O1712" s="55">
        <f t="shared" si="414"/>
        <v>0</v>
      </c>
      <c r="P1712" s="55">
        <f t="shared" si="414"/>
        <v>0</v>
      </c>
      <c r="Q1712" s="55">
        <f t="shared" si="414"/>
        <v>0</v>
      </c>
      <c r="R1712" s="55">
        <f t="shared" si="414"/>
        <v>0</v>
      </c>
      <c r="S1712" s="55">
        <f t="shared" si="414"/>
        <v>0</v>
      </c>
      <c r="T1712" s="55">
        <f t="shared" si="414"/>
        <v>0</v>
      </c>
      <c r="U1712" s="55">
        <f t="shared" si="414"/>
        <v>0</v>
      </c>
      <c r="V1712" s="55">
        <f t="shared" si="414"/>
        <v>0</v>
      </c>
      <c r="W1712" s="55">
        <f t="shared" si="414"/>
        <v>0</v>
      </c>
      <c r="X1712" s="55">
        <f t="shared" si="414"/>
        <v>0</v>
      </c>
      <c r="Y1712" s="55">
        <f t="shared" si="414"/>
        <v>0</v>
      </c>
      <c r="Z1712" s="55">
        <f t="shared" si="412"/>
        <v>0</v>
      </c>
      <c r="AA1712" s="55">
        <f t="shared" si="412"/>
        <v>0</v>
      </c>
      <c r="AB1712" s="55">
        <f t="shared" si="412"/>
        <v>0</v>
      </c>
      <c r="AC1712" s="55">
        <f t="shared" si="412"/>
        <v>0</v>
      </c>
      <c r="AD1712" s="55">
        <f t="shared" si="412"/>
        <v>0</v>
      </c>
      <c r="AE1712" s="55">
        <f t="shared" si="412"/>
        <v>0</v>
      </c>
      <c r="AF1712" s="55">
        <f t="shared" si="412"/>
        <v>0</v>
      </c>
      <c r="AG1712" s="55">
        <f t="shared" si="412"/>
        <v>0</v>
      </c>
      <c r="AH1712" s="55">
        <f t="shared" si="412"/>
        <v>0</v>
      </c>
      <c r="AI1712" s="55">
        <f t="shared" si="412"/>
        <v>0</v>
      </c>
      <c r="AJ1712" s="55">
        <f t="shared" si="412"/>
        <v>0</v>
      </c>
      <c r="AK1712" s="55">
        <f t="shared" si="412"/>
        <v>0</v>
      </c>
      <c r="AL1712" s="55">
        <f t="shared" si="412"/>
        <v>0</v>
      </c>
      <c r="AM1712" s="55">
        <f t="shared" si="412"/>
        <v>0</v>
      </c>
      <c r="AN1712" s="55">
        <f t="shared" si="412"/>
        <v>0</v>
      </c>
      <c r="AO1712" s="55">
        <f t="shared" si="413"/>
        <v>0</v>
      </c>
      <c r="AP1712" s="55">
        <f t="shared" si="413"/>
        <v>0</v>
      </c>
      <c r="AQ1712" s="55">
        <f t="shared" si="413"/>
        <v>0</v>
      </c>
      <c r="AR1712" s="55">
        <f t="shared" si="413"/>
        <v>0</v>
      </c>
      <c r="AS1712" s="55">
        <f t="shared" si="413"/>
        <v>0</v>
      </c>
      <c r="AT1712" s="55">
        <f t="shared" si="413"/>
        <v>0</v>
      </c>
      <c r="AU1712" s="55">
        <f t="shared" si="413"/>
        <v>0</v>
      </c>
      <c r="AV1712" s="54">
        <f t="shared" si="406"/>
        <v>0</v>
      </c>
      <c r="AW1712" s="54">
        <f t="shared" si="407"/>
        <v>0</v>
      </c>
      <c r="AX1712" s="54">
        <f t="shared" si="408"/>
        <v>0</v>
      </c>
    </row>
    <row r="1713" spans="9:50">
      <c r="I1713" s="55">
        <f t="shared" si="404"/>
        <v>0</v>
      </c>
      <c r="J1713" s="55">
        <f t="shared" si="414"/>
        <v>0</v>
      </c>
      <c r="K1713" s="55">
        <f t="shared" si="414"/>
        <v>0</v>
      </c>
      <c r="L1713" s="55">
        <f t="shared" si="414"/>
        <v>0</v>
      </c>
      <c r="M1713" s="55">
        <f t="shared" si="414"/>
        <v>0</v>
      </c>
      <c r="N1713" s="55">
        <f t="shared" si="414"/>
        <v>0</v>
      </c>
      <c r="O1713" s="55">
        <f t="shared" si="414"/>
        <v>0</v>
      </c>
      <c r="P1713" s="55">
        <f t="shared" si="414"/>
        <v>0</v>
      </c>
      <c r="Q1713" s="55">
        <f t="shared" si="414"/>
        <v>0</v>
      </c>
      <c r="R1713" s="55">
        <f t="shared" si="414"/>
        <v>0</v>
      </c>
      <c r="S1713" s="55">
        <f t="shared" si="414"/>
        <v>0</v>
      </c>
      <c r="T1713" s="55">
        <f t="shared" si="414"/>
        <v>0</v>
      </c>
      <c r="U1713" s="55">
        <f t="shared" si="414"/>
        <v>0</v>
      </c>
      <c r="V1713" s="55">
        <f t="shared" si="414"/>
        <v>0</v>
      </c>
      <c r="W1713" s="55">
        <f t="shared" si="414"/>
        <v>0</v>
      </c>
      <c r="X1713" s="55">
        <f t="shared" si="414"/>
        <v>0</v>
      </c>
      <c r="Y1713" s="55">
        <f t="shared" si="414"/>
        <v>0</v>
      </c>
      <c r="Z1713" s="55">
        <f t="shared" si="412"/>
        <v>0</v>
      </c>
      <c r="AA1713" s="55">
        <f t="shared" si="412"/>
        <v>0</v>
      </c>
      <c r="AB1713" s="55">
        <f t="shared" si="412"/>
        <v>0</v>
      </c>
      <c r="AC1713" s="55">
        <f t="shared" si="412"/>
        <v>0</v>
      </c>
      <c r="AD1713" s="55">
        <f t="shared" si="412"/>
        <v>0</v>
      </c>
      <c r="AE1713" s="55">
        <f t="shared" si="412"/>
        <v>0</v>
      </c>
      <c r="AF1713" s="55">
        <f t="shared" si="412"/>
        <v>0</v>
      </c>
      <c r="AG1713" s="55">
        <f t="shared" si="412"/>
        <v>0</v>
      </c>
      <c r="AH1713" s="55">
        <f t="shared" si="412"/>
        <v>0</v>
      </c>
      <c r="AI1713" s="55">
        <f t="shared" si="412"/>
        <v>0</v>
      </c>
      <c r="AJ1713" s="55">
        <f t="shared" si="412"/>
        <v>0</v>
      </c>
      <c r="AK1713" s="55">
        <f t="shared" si="412"/>
        <v>0</v>
      </c>
      <c r="AL1713" s="55">
        <f t="shared" si="412"/>
        <v>0</v>
      </c>
      <c r="AM1713" s="55">
        <f t="shared" si="412"/>
        <v>0</v>
      </c>
      <c r="AN1713" s="55">
        <f t="shared" si="412"/>
        <v>0</v>
      </c>
      <c r="AO1713" s="55">
        <f t="shared" si="413"/>
        <v>0</v>
      </c>
      <c r="AP1713" s="55">
        <f t="shared" si="413"/>
        <v>0</v>
      </c>
      <c r="AQ1713" s="55">
        <f t="shared" si="413"/>
        <v>0</v>
      </c>
      <c r="AR1713" s="55">
        <f t="shared" si="413"/>
        <v>0</v>
      </c>
      <c r="AS1713" s="55">
        <f t="shared" si="413"/>
        <v>0</v>
      </c>
      <c r="AT1713" s="55">
        <f t="shared" si="413"/>
        <v>0</v>
      </c>
      <c r="AU1713" s="55">
        <f t="shared" si="413"/>
        <v>0</v>
      </c>
      <c r="AV1713" s="54">
        <f t="shared" si="406"/>
        <v>0</v>
      </c>
      <c r="AW1713" s="54">
        <f t="shared" si="407"/>
        <v>0</v>
      </c>
      <c r="AX1713" s="54">
        <f t="shared" si="408"/>
        <v>0</v>
      </c>
    </row>
    <row r="1714" spans="9:50">
      <c r="I1714" s="55">
        <f t="shared" si="404"/>
        <v>0</v>
      </c>
      <c r="J1714" s="55">
        <f t="shared" si="414"/>
        <v>0</v>
      </c>
      <c r="K1714" s="55">
        <f t="shared" si="414"/>
        <v>0</v>
      </c>
      <c r="L1714" s="55">
        <f t="shared" si="414"/>
        <v>0</v>
      </c>
      <c r="M1714" s="55">
        <f t="shared" si="414"/>
        <v>0</v>
      </c>
      <c r="N1714" s="55">
        <f t="shared" si="414"/>
        <v>0</v>
      </c>
      <c r="O1714" s="55">
        <f t="shared" si="414"/>
        <v>0</v>
      </c>
      <c r="P1714" s="55">
        <f t="shared" si="414"/>
        <v>0</v>
      </c>
      <c r="Q1714" s="55">
        <f t="shared" si="414"/>
        <v>0</v>
      </c>
      <c r="R1714" s="55">
        <f t="shared" si="414"/>
        <v>0</v>
      </c>
      <c r="S1714" s="55">
        <f t="shared" si="414"/>
        <v>0</v>
      </c>
      <c r="T1714" s="55">
        <f t="shared" si="414"/>
        <v>0</v>
      </c>
      <c r="U1714" s="55">
        <f t="shared" si="414"/>
        <v>0</v>
      </c>
      <c r="V1714" s="55">
        <f t="shared" si="414"/>
        <v>0</v>
      </c>
      <c r="W1714" s="55">
        <f t="shared" si="414"/>
        <v>0</v>
      </c>
      <c r="X1714" s="55">
        <f t="shared" si="414"/>
        <v>0</v>
      </c>
      <c r="Y1714" s="55">
        <f t="shared" ref="Y1714:AN1729" si="415">SUMIFS($F$2:$F$2000,$E$2:$E$2000,Y$1,$A$2:$A$2000,$H1714)</f>
        <v>0</v>
      </c>
      <c r="Z1714" s="55">
        <f t="shared" si="415"/>
        <v>0</v>
      </c>
      <c r="AA1714" s="55">
        <f t="shared" si="415"/>
        <v>0</v>
      </c>
      <c r="AB1714" s="55">
        <f t="shared" si="415"/>
        <v>0</v>
      </c>
      <c r="AC1714" s="55">
        <f t="shared" si="415"/>
        <v>0</v>
      </c>
      <c r="AD1714" s="55">
        <f t="shared" si="415"/>
        <v>0</v>
      </c>
      <c r="AE1714" s="55">
        <f t="shared" si="415"/>
        <v>0</v>
      </c>
      <c r="AF1714" s="55">
        <f t="shared" si="415"/>
        <v>0</v>
      </c>
      <c r="AG1714" s="55">
        <f t="shared" si="415"/>
        <v>0</v>
      </c>
      <c r="AH1714" s="55">
        <f t="shared" si="415"/>
        <v>0</v>
      </c>
      <c r="AI1714" s="55">
        <f t="shared" si="415"/>
        <v>0</v>
      </c>
      <c r="AJ1714" s="55">
        <f t="shared" si="415"/>
        <v>0</v>
      </c>
      <c r="AK1714" s="55">
        <f t="shared" si="415"/>
        <v>0</v>
      </c>
      <c r="AL1714" s="55">
        <f t="shared" si="415"/>
        <v>0</v>
      </c>
      <c r="AM1714" s="55">
        <f t="shared" si="415"/>
        <v>0</v>
      </c>
      <c r="AN1714" s="55">
        <f t="shared" si="415"/>
        <v>0</v>
      </c>
      <c r="AO1714" s="55">
        <f t="shared" si="413"/>
        <v>0</v>
      </c>
      <c r="AP1714" s="55">
        <f t="shared" si="413"/>
        <v>0</v>
      </c>
      <c r="AQ1714" s="55">
        <f t="shared" si="413"/>
        <v>0</v>
      </c>
      <c r="AR1714" s="55">
        <f t="shared" si="413"/>
        <v>0</v>
      </c>
      <c r="AS1714" s="55">
        <f t="shared" si="413"/>
        <v>0</v>
      </c>
      <c r="AT1714" s="55">
        <f t="shared" si="413"/>
        <v>0</v>
      </c>
      <c r="AU1714" s="55">
        <f t="shared" si="413"/>
        <v>0</v>
      </c>
      <c r="AV1714" s="54">
        <f t="shared" si="406"/>
        <v>0</v>
      </c>
      <c r="AW1714" s="54">
        <f t="shared" si="407"/>
        <v>0</v>
      </c>
      <c r="AX1714" s="54">
        <f t="shared" si="408"/>
        <v>0</v>
      </c>
    </row>
    <row r="1715" spans="9:50">
      <c r="I1715" s="55">
        <f t="shared" si="404"/>
        <v>0</v>
      </c>
      <c r="J1715" s="55">
        <f t="shared" ref="J1715:Y1730" si="416">SUMIFS($F$2:$F$2000,$E$2:$E$2000,J$1,$A$2:$A$2000,$H1715)</f>
        <v>0</v>
      </c>
      <c r="K1715" s="55">
        <f t="shared" si="416"/>
        <v>0</v>
      </c>
      <c r="L1715" s="55">
        <f t="shared" si="416"/>
        <v>0</v>
      </c>
      <c r="M1715" s="55">
        <f t="shared" si="416"/>
        <v>0</v>
      </c>
      <c r="N1715" s="55">
        <f t="shared" si="416"/>
        <v>0</v>
      </c>
      <c r="O1715" s="55">
        <f t="shared" si="416"/>
        <v>0</v>
      </c>
      <c r="P1715" s="55">
        <f t="shared" si="416"/>
        <v>0</v>
      </c>
      <c r="Q1715" s="55">
        <f t="shared" si="416"/>
        <v>0</v>
      </c>
      <c r="R1715" s="55">
        <f t="shared" si="416"/>
        <v>0</v>
      </c>
      <c r="S1715" s="55">
        <f t="shared" si="416"/>
        <v>0</v>
      </c>
      <c r="T1715" s="55">
        <f t="shared" si="416"/>
        <v>0</v>
      </c>
      <c r="U1715" s="55">
        <f t="shared" si="416"/>
        <v>0</v>
      </c>
      <c r="V1715" s="55">
        <f t="shared" si="416"/>
        <v>0</v>
      </c>
      <c r="W1715" s="55">
        <f t="shared" si="416"/>
        <v>0</v>
      </c>
      <c r="X1715" s="55">
        <f t="shared" si="416"/>
        <v>0</v>
      </c>
      <c r="Y1715" s="55">
        <f t="shared" si="416"/>
        <v>0</v>
      </c>
      <c r="Z1715" s="55">
        <f t="shared" si="415"/>
        <v>0</v>
      </c>
      <c r="AA1715" s="55">
        <f t="shared" si="415"/>
        <v>0</v>
      </c>
      <c r="AB1715" s="55">
        <f t="shared" si="415"/>
        <v>0</v>
      </c>
      <c r="AC1715" s="55">
        <f t="shared" si="415"/>
        <v>0</v>
      </c>
      <c r="AD1715" s="55">
        <f t="shared" si="415"/>
        <v>0</v>
      </c>
      <c r="AE1715" s="55">
        <f t="shared" si="415"/>
        <v>0</v>
      </c>
      <c r="AF1715" s="55">
        <f t="shared" si="415"/>
        <v>0</v>
      </c>
      <c r="AG1715" s="55">
        <f t="shared" si="415"/>
        <v>0</v>
      </c>
      <c r="AH1715" s="55">
        <f t="shared" si="415"/>
        <v>0</v>
      </c>
      <c r="AI1715" s="55">
        <f t="shared" si="415"/>
        <v>0</v>
      </c>
      <c r="AJ1715" s="55">
        <f t="shared" si="415"/>
        <v>0</v>
      </c>
      <c r="AK1715" s="55">
        <f t="shared" si="415"/>
        <v>0</v>
      </c>
      <c r="AL1715" s="55">
        <f t="shared" si="415"/>
        <v>0</v>
      </c>
      <c r="AM1715" s="55">
        <f t="shared" si="415"/>
        <v>0</v>
      </c>
      <c r="AN1715" s="55">
        <f t="shared" si="415"/>
        <v>0</v>
      </c>
      <c r="AO1715" s="55">
        <f t="shared" si="413"/>
        <v>0</v>
      </c>
      <c r="AP1715" s="55">
        <f t="shared" si="413"/>
        <v>0</v>
      </c>
      <c r="AQ1715" s="55">
        <f t="shared" si="413"/>
        <v>0</v>
      </c>
      <c r="AR1715" s="55">
        <f t="shared" si="413"/>
        <v>0</v>
      </c>
      <c r="AS1715" s="55">
        <f t="shared" si="413"/>
        <v>0</v>
      </c>
      <c r="AT1715" s="55">
        <f t="shared" si="413"/>
        <v>0</v>
      </c>
      <c r="AU1715" s="55">
        <f t="shared" si="413"/>
        <v>0</v>
      </c>
      <c r="AV1715" s="54">
        <f t="shared" si="406"/>
        <v>0</v>
      </c>
      <c r="AW1715" s="54">
        <f t="shared" si="407"/>
        <v>0</v>
      </c>
      <c r="AX1715" s="54">
        <f t="shared" si="408"/>
        <v>0</v>
      </c>
    </row>
    <row r="1716" spans="9:50">
      <c r="I1716" s="55">
        <f t="shared" si="404"/>
        <v>0</v>
      </c>
      <c r="J1716" s="55">
        <f t="shared" si="416"/>
        <v>0</v>
      </c>
      <c r="K1716" s="55">
        <f t="shared" si="416"/>
        <v>0</v>
      </c>
      <c r="L1716" s="55">
        <f t="shared" si="416"/>
        <v>0</v>
      </c>
      <c r="M1716" s="55">
        <f t="shared" si="416"/>
        <v>0</v>
      </c>
      <c r="N1716" s="55">
        <f t="shared" si="416"/>
        <v>0</v>
      </c>
      <c r="O1716" s="55">
        <f t="shared" si="416"/>
        <v>0</v>
      </c>
      <c r="P1716" s="55">
        <f t="shared" si="416"/>
        <v>0</v>
      </c>
      <c r="Q1716" s="55">
        <f t="shared" si="416"/>
        <v>0</v>
      </c>
      <c r="R1716" s="55">
        <f t="shared" si="416"/>
        <v>0</v>
      </c>
      <c r="S1716" s="55">
        <f t="shared" si="416"/>
        <v>0</v>
      </c>
      <c r="T1716" s="55">
        <f t="shared" si="416"/>
        <v>0</v>
      </c>
      <c r="U1716" s="55">
        <f t="shared" si="416"/>
        <v>0</v>
      </c>
      <c r="V1716" s="55">
        <f t="shared" si="416"/>
        <v>0</v>
      </c>
      <c r="W1716" s="55">
        <f t="shared" si="416"/>
        <v>0</v>
      </c>
      <c r="X1716" s="55">
        <f t="shared" si="416"/>
        <v>0</v>
      </c>
      <c r="Y1716" s="55">
        <f t="shared" si="416"/>
        <v>0</v>
      </c>
      <c r="Z1716" s="55">
        <f t="shared" si="415"/>
        <v>0</v>
      </c>
      <c r="AA1716" s="55">
        <f t="shared" si="415"/>
        <v>0</v>
      </c>
      <c r="AB1716" s="55">
        <f t="shared" si="415"/>
        <v>0</v>
      </c>
      <c r="AC1716" s="55">
        <f t="shared" si="415"/>
        <v>0</v>
      </c>
      <c r="AD1716" s="55">
        <f t="shared" si="415"/>
        <v>0</v>
      </c>
      <c r="AE1716" s="55">
        <f t="shared" si="415"/>
        <v>0</v>
      </c>
      <c r="AF1716" s="55">
        <f t="shared" si="415"/>
        <v>0</v>
      </c>
      <c r="AG1716" s="55">
        <f t="shared" si="415"/>
        <v>0</v>
      </c>
      <c r="AH1716" s="55">
        <f t="shared" si="415"/>
        <v>0</v>
      </c>
      <c r="AI1716" s="55">
        <f t="shared" si="415"/>
        <v>0</v>
      </c>
      <c r="AJ1716" s="55">
        <f t="shared" si="415"/>
        <v>0</v>
      </c>
      <c r="AK1716" s="55">
        <f t="shared" si="415"/>
        <v>0</v>
      </c>
      <c r="AL1716" s="55">
        <f t="shared" si="415"/>
        <v>0</v>
      </c>
      <c r="AM1716" s="55">
        <f t="shared" si="415"/>
        <v>0</v>
      </c>
      <c r="AN1716" s="55">
        <f t="shared" si="415"/>
        <v>0</v>
      </c>
      <c r="AO1716" s="55">
        <f t="shared" si="413"/>
        <v>0</v>
      </c>
      <c r="AP1716" s="55">
        <f t="shared" si="413"/>
        <v>0</v>
      </c>
      <c r="AQ1716" s="55">
        <f t="shared" si="413"/>
        <v>0</v>
      </c>
      <c r="AR1716" s="55">
        <f t="shared" si="413"/>
        <v>0</v>
      </c>
      <c r="AS1716" s="55">
        <f t="shared" si="413"/>
        <v>0</v>
      </c>
      <c r="AT1716" s="55">
        <f t="shared" si="413"/>
        <v>0</v>
      </c>
      <c r="AU1716" s="55">
        <f t="shared" si="413"/>
        <v>0</v>
      </c>
      <c r="AV1716" s="54">
        <f t="shared" si="406"/>
        <v>0</v>
      </c>
      <c r="AW1716" s="54">
        <f t="shared" si="407"/>
        <v>0</v>
      </c>
      <c r="AX1716" s="54">
        <f t="shared" si="408"/>
        <v>0</v>
      </c>
    </row>
    <row r="1717" spans="9:50">
      <c r="I1717" s="55">
        <f t="shared" si="404"/>
        <v>0</v>
      </c>
      <c r="J1717" s="55">
        <f t="shared" si="416"/>
        <v>0</v>
      </c>
      <c r="K1717" s="55">
        <f t="shared" si="416"/>
        <v>0</v>
      </c>
      <c r="L1717" s="55">
        <f t="shared" si="416"/>
        <v>0</v>
      </c>
      <c r="M1717" s="55">
        <f t="shared" si="416"/>
        <v>0</v>
      </c>
      <c r="N1717" s="55">
        <f t="shared" si="416"/>
        <v>0</v>
      </c>
      <c r="O1717" s="55">
        <f t="shared" si="416"/>
        <v>0</v>
      </c>
      <c r="P1717" s="55">
        <f t="shared" si="416"/>
        <v>0</v>
      </c>
      <c r="Q1717" s="55">
        <f t="shared" si="416"/>
        <v>0</v>
      </c>
      <c r="R1717" s="55">
        <f t="shared" si="416"/>
        <v>0</v>
      </c>
      <c r="S1717" s="55">
        <f t="shared" si="416"/>
        <v>0</v>
      </c>
      <c r="T1717" s="55">
        <f t="shared" si="416"/>
        <v>0</v>
      </c>
      <c r="U1717" s="55">
        <f t="shared" si="416"/>
        <v>0</v>
      </c>
      <c r="V1717" s="55">
        <f t="shared" si="416"/>
        <v>0</v>
      </c>
      <c r="W1717" s="55">
        <f t="shared" si="416"/>
        <v>0</v>
      </c>
      <c r="X1717" s="55">
        <f t="shared" si="416"/>
        <v>0</v>
      </c>
      <c r="Y1717" s="55">
        <f t="shared" si="416"/>
        <v>0</v>
      </c>
      <c r="Z1717" s="55">
        <f t="shared" si="415"/>
        <v>0</v>
      </c>
      <c r="AA1717" s="55">
        <f t="shared" si="415"/>
        <v>0</v>
      </c>
      <c r="AB1717" s="55">
        <f t="shared" si="415"/>
        <v>0</v>
      </c>
      <c r="AC1717" s="55">
        <f t="shared" si="415"/>
        <v>0</v>
      </c>
      <c r="AD1717" s="55">
        <f t="shared" si="415"/>
        <v>0</v>
      </c>
      <c r="AE1717" s="55">
        <f t="shared" si="415"/>
        <v>0</v>
      </c>
      <c r="AF1717" s="55">
        <f t="shared" si="415"/>
        <v>0</v>
      </c>
      <c r="AG1717" s="55">
        <f t="shared" si="415"/>
        <v>0</v>
      </c>
      <c r="AH1717" s="55">
        <f t="shared" si="415"/>
        <v>0</v>
      </c>
      <c r="AI1717" s="55">
        <f t="shared" si="415"/>
        <v>0</v>
      </c>
      <c r="AJ1717" s="55">
        <f t="shared" si="415"/>
        <v>0</v>
      </c>
      <c r="AK1717" s="55">
        <f t="shared" si="415"/>
        <v>0</v>
      </c>
      <c r="AL1717" s="55">
        <f t="shared" si="415"/>
        <v>0</v>
      </c>
      <c r="AM1717" s="55">
        <f t="shared" si="415"/>
        <v>0</v>
      </c>
      <c r="AN1717" s="55">
        <f t="shared" si="415"/>
        <v>0</v>
      </c>
      <c r="AO1717" s="55">
        <f t="shared" si="413"/>
        <v>0</v>
      </c>
      <c r="AP1717" s="55">
        <f t="shared" si="413"/>
        <v>0</v>
      </c>
      <c r="AQ1717" s="55">
        <f t="shared" si="413"/>
        <v>0</v>
      </c>
      <c r="AR1717" s="55">
        <f t="shared" si="413"/>
        <v>0</v>
      </c>
      <c r="AS1717" s="55">
        <f t="shared" si="413"/>
        <v>0</v>
      </c>
      <c r="AT1717" s="55">
        <f t="shared" si="413"/>
        <v>0</v>
      </c>
      <c r="AU1717" s="55">
        <f t="shared" si="413"/>
        <v>0</v>
      </c>
      <c r="AV1717" s="54">
        <f t="shared" si="406"/>
        <v>0</v>
      </c>
      <c r="AW1717" s="54">
        <f t="shared" si="407"/>
        <v>0</v>
      </c>
      <c r="AX1717" s="54">
        <f t="shared" si="408"/>
        <v>0</v>
      </c>
    </row>
    <row r="1718" spans="9:50">
      <c r="I1718" s="55">
        <f t="shared" si="404"/>
        <v>0</v>
      </c>
      <c r="J1718" s="55">
        <f t="shared" si="416"/>
        <v>0</v>
      </c>
      <c r="K1718" s="55">
        <f t="shared" si="416"/>
        <v>0</v>
      </c>
      <c r="L1718" s="55">
        <f t="shared" si="416"/>
        <v>0</v>
      </c>
      <c r="M1718" s="55">
        <f t="shared" si="416"/>
        <v>0</v>
      </c>
      <c r="N1718" s="55">
        <f t="shared" si="416"/>
        <v>0</v>
      </c>
      <c r="O1718" s="55">
        <f t="shared" si="416"/>
        <v>0</v>
      </c>
      <c r="P1718" s="55">
        <f t="shared" si="416"/>
        <v>0</v>
      </c>
      <c r="Q1718" s="55">
        <f t="shared" si="416"/>
        <v>0</v>
      </c>
      <c r="R1718" s="55">
        <f t="shared" si="416"/>
        <v>0</v>
      </c>
      <c r="S1718" s="55">
        <f t="shared" si="416"/>
        <v>0</v>
      </c>
      <c r="T1718" s="55">
        <f t="shared" si="416"/>
        <v>0</v>
      </c>
      <c r="U1718" s="55">
        <f t="shared" si="416"/>
        <v>0</v>
      </c>
      <c r="V1718" s="55">
        <f t="shared" si="416"/>
        <v>0</v>
      </c>
      <c r="W1718" s="55">
        <f t="shared" si="416"/>
        <v>0</v>
      </c>
      <c r="X1718" s="55">
        <f t="shared" si="416"/>
        <v>0</v>
      </c>
      <c r="Y1718" s="55">
        <f t="shared" si="416"/>
        <v>0</v>
      </c>
      <c r="Z1718" s="55">
        <f t="shared" si="415"/>
        <v>0</v>
      </c>
      <c r="AA1718" s="55">
        <f t="shared" si="415"/>
        <v>0</v>
      </c>
      <c r="AB1718" s="55">
        <f t="shared" si="415"/>
        <v>0</v>
      </c>
      <c r="AC1718" s="55">
        <f t="shared" si="415"/>
        <v>0</v>
      </c>
      <c r="AD1718" s="55">
        <f t="shared" si="415"/>
        <v>0</v>
      </c>
      <c r="AE1718" s="55">
        <f t="shared" si="415"/>
        <v>0</v>
      </c>
      <c r="AF1718" s="55">
        <f t="shared" si="415"/>
        <v>0</v>
      </c>
      <c r="AG1718" s="55">
        <f t="shared" si="415"/>
        <v>0</v>
      </c>
      <c r="AH1718" s="55">
        <f t="shared" si="415"/>
        <v>0</v>
      </c>
      <c r="AI1718" s="55">
        <f t="shared" si="415"/>
        <v>0</v>
      </c>
      <c r="AJ1718" s="55">
        <f t="shared" si="415"/>
        <v>0</v>
      </c>
      <c r="AK1718" s="55">
        <f t="shared" si="415"/>
        <v>0</v>
      </c>
      <c r="AL1718" s="55">
        <f t="shared" si="415"/>
        <v>0</v>
      </c>
      <c r="AM1718" s="55">
        <f t="shared" si="415"/>
        <v>0</v>
      </c>
      <c r="AN1718" s="55">
        <f t="shared" si="415"/>
        <v>0</v>
      </c>
      <c r="AO1718" s="55">
        <f t="shared" si="413"/>
        <v>0</v>
      </c>
      <c r="AP1718" s="55">
        <f t="shared" si="413"/>
        <v>0</v>
      </c>
      <c r="AQ1718" s="55">
        <f t="shared" si="413"/>
        <v>0</v>
      </c>
      <c r="AR1718" s="55">
        <f t="shared" si="413"/>
        <v>0</v>
      </c>
      <c r="AS1718" s="55">
        <f t="shared" si="413"/>
        <v>0</v>
      </c>
      <c r="AT1718" s="55">
        <f t="shared" si="413"/>
        <v>0</v>
      </c>
      <c r="AU1718" s="55">
        <f t="shared" si="413"/>
        <v>0</v>
      </c>
      <c r="AV1718" s="54">
        <f t="shared" si="406"/>
        <v>0</v>
      </c>
      <c r="AW1718" s="54">
        <f t="shared" si="407"/>
        <v>0</v>
      </c>
      <c r="AX1718" s="54">
        <f t="shared" si="408"/>
        <v>0</v>
      </c>
    </row>
    <row r="1719" spans="9:50">
      <c r="I1719" s="55">
        <f t="shared" si="404"/>
        <v>0</v>
      </c>
      <c r="J1719" s="55">
        <f t="shared" si="416"/>
        <v>0</v>
      </c>
      <c r="K1719" s="55">
        <f t="shared" si="416"/>
        <v>0</v>
      </c>
      <c r="L1719" s="55">
        <f t="shared" si="416"/>
        <v>0</v>
      </c>
      <c r="M1719" s="55">
        <f t="shared" si="416"/>
        <v>0</v>
      </c>
      <c r="N1719" s="55">
        <f t="shared" si="416"/>
        <v>0</v>
      </c>
      <c r="O1719" s="55">
        <f t="shared" si="416"/>
        <v>0</v>
      </c>
      <c r="P1719" s="55">
        <f t="shared" si="416"/>
        <v>0</v>
      </c>
      <c r="Q1719" s="55">
        <f t="shared" si="416"/>
        <v>0</v>
      </c>
      <c r="R1719" s="55">
        <f t="shared" si="416"/>
        <v>0</v>
      </c>
      <c r="S1719" s="55">
        <f t="shared" si="416"/>
        <v>0</v>
      </c>
      <c r="T1719" s="55">
        <f t="shared" si="416"/>
        <v>0</v>
      </c>
      <c r="U1719" s="55">
        <f t="shared" si="416"/>
        <v>0</v>
      </c>
      <c r="V1719" s="55">
        <f t="shared" si="416"/>
        <v>0</v>
      </c>
      <c r="W1719" s="55">
        <f t="shared" si="416"/>
        <v>0</v>
      </c>
      <c r="X1719" s="55">
        <f t="shared" si="416"/>
        <v>0</v>
      </c>
      <c r="Y1719" s="55">
        <f t="shared" si="416"/>
        <v>0</v>
      </c>
      <c r="Z1719" s="55">
        <f t="shared" si="415"/>
        <v>0</v>
      </c>
      <c r="AA1719" s="55">
        <f t="shared" si="415"/>
        <v>0</v>
      </c>
      <c r="AB1719" s="55">
        <f t="shared" si="415"/>
        <v>0</v>
      </c>
      <c r="AC1719" s="55">
        <f t="shared" si="415"/>
        <v>0</v>
      </c>
      <c r="AD1719" s="55">
        <f t="shared" si="415"/>
        <v>0</v>
      </c>
      <c r="AE1719" s="55">
        <f t="shared" si="415"/>
        <v>0</v>
      </c>
      <c r="AF1719" s="55">
        <f t="shared" si="415"/>
        <v>0</v>
      </c>
      <c r="AG1719" s="55">
        <f t="shared" si="415"/>
        <v>0</v>
      </c>
      <c r="AH1719" s="55">
        <f t="shared" si="415"/>
        <v>0</v>
      </c>
      <c r="AI1719" s="55">
        <f t="shared" si="415"/>
        <v>0</v>
      </c>
      <c r="AJ1719" s="55">
        <f t="shared" si="415"/>
        <v>0</v>
      </c>
      <c r="AK1719" s="55">
        <f t="shared" si="415"/>
        <v>0</v>
      </c>
      <c r="AL1719" s="55">
        <f t="shared" si="415"/>
        <v>0</v>
      </c>
      <c r="AM1719" s="55">
        <f t="shared" si="415"/>
        <v>0</v>
      </c>
      <c r="AN1719" s="55">
        <f t="shared" si="415"/>
        <v>0</v>
      </c>
      <c r="AO1719" s="55">
        <f t="shared" si="413"/>
        <v>0</v>
      </c>
      <c r="AP1719" s="55">
        <f t="shared" si="413"/>
        <v>0</v>
      </c>
      <c r="AQ1719" s="55">
        <f t="shared" si="413"/>
        <v>0</v>
      </c>
      <c r="AR1719" s="55">
        <f t="shared" si="413"/>
        <v>0</v>
      </c>
      <c r="AS1719" s="55">
        <f t="shared" si="413"/>
        <v>0</v>
      </c>
      <c r="AT1719" s="55">
        <f t="shared" si="413"/>
        <v>0</v>
      </c>
      <c r="AU1719" s="55">
        <f t="shared" si="413"/>
        <v>0</v>
      </c>
      <c r="AV1719" s="54">
        <f t="shared" si="406"/>
        <v>0</v>
      </c>
      <c r="AW1719" s="54">
        <f t="shared" si="407"/>
        <v>0</v>
      </c>
      <c r="AX1719" s="54">
        <f t="shared" si="408"/>
        <v>0</v>
      </c>
    </row>
    <row r="1720" spans="9:50">
      <c r="I1720" s="55">
        <f t="shared" si="404"/>
        <v>0</v>
      </c>
      <c r="J1720" s="55">
        <f t="shared" si="416"/>
        <v>0</v>
      </c>
      <c r="K1720" s="55">
        <f t="shared" si="416"/>
        <v>0</v>
      </c>
      <c r="L1720" s="55">
        <f t="shared" si="416"/>
        <v>0</v>
      </c>
      <c r="M1720" s="55">
        <f t="shared" si="416"/>
        <v>0</v>
      </c>
      <c r="N1720" s="55">
        <f t="shared" si="416"/>
        <v>0</v>
      </c>
      <c r="O1720" s="55">
        <f t="shared" si="416"/>
        <v>0</v>
      </c>
      <c r="P1720" s="55">
        <f t="shared" si="416"/>
        <v>0</v>
      </c>
      <c r="Q1720" s="55">
        <f t="shared" si="416"/>
        <v>0</v>
      </c>
      <c r="R1720" s="55">
        <f t="shared" si="416"/>
        <v>0</v>
      </c>
      <c r="S1720" s="55">
        <f t="shared" si="416"/>
        <v>0</v>
      </c>
      <c r="T1720" s="55">
        <f t="shared" si="416"/>
        <v>0</v>
      </c>
      <c r="U1720" s="55">
        <f t="shared" si="416"/>
        <v>0</v>
      </c>
      <c r="V1720" s="55">
        <f t="shared" si="416"/>
        <v>0</v>
      </c>
      <c r="W1720" s="55">
        <f t="shared" si="416"/>
        <v>0</v>
      </c>
      <c r="X1720" s="55">
        <f t="shared" si="416"/>
        <v>0</v>
      </c>
      <c r="Y1720" s="55">
        <f t="shared" si="416"/>
        <v>0</v>
      </c>
      <c r="Z1720" s="55">
        <f t="shared" si="415"/>
        <v>0</v>
      </c>
      <c r="AA1720" s="55">
        <f t="shared" si="415"/>
        <v>0</v>
      </c>
      <c r="AB1720" s="55">
        <f t="shared" si="415"/>
        <v>0</v>
      </c>
      <c r="AC1720" s="55">
        <f t="shared" si="415"/>
        <v>0</v>
      </c>
      <c r="AD1720" s="55">
        <f t="shared" si="415"/>
        <v>0</v>
      </c>
      <c r="AE1720" s="55">
        <f t="shared" si="415"/>
        <v>0</v>
      </c>
      <c r="AF1720" s="55">
        <f t="shared" si="415"/>
        <v>0</v>
      </c>
      <c r="AG1720" s="55">
        <f t="shared" si="415"/>
        <v>0</v>
      </c>
      <c r="AH1720" s="55">
        <f t="shared" si="415"/>
        <v>0</v>
      </c>
      <c r="AI1720" s="55">
        <f t="shared" si="415"/>
        <v>0</v>
      </c>
      <c r="AJ1720" s="55">
        <f t="shared" si="415"/>
        <v>0</v>
      </c>
      <c r="AK1720" s="55">
        <f t="shared" si="415"/>
        <v>0</v>
      </c>
      <c r="AL1720" s="55">
        <f t="shared" si="415"/>
        <v>0</v>
      </c>
      <c r="AM1720" s="55">
        <f t="shared" si="415"/>
        <v>0</v>
      </c>
      <c r="AN1720" s="55">
        <f t="shared" si="415"/>
        <v>0</v>
      </c>
      <c r="AO1720" s="55">
        <f t="shared" si="413"/>
        <v>0</v>
      </c>
      <c r="AP1720" s="55">
        <f t="shared" si="413"/>
        <v>0</v>
      </c>
      <c r="AQ1720" s="55">
        <f t="shared" si="413"/>
        <v>0</v>
      </c>
      <c r="AR1720" s="55">
        <f t="shared" si="413"/>
        <v>0</v>
      </c>
      <c r="AS1720" s="55">
        <f t="shared" si="413"/>
        <v>0</v>
      </c>
      <c r="AT1720" s="55">
        <f t="shared" si="413"/>
        <v>0</v>
      </c>
      <c r="AU1720" s="55">
        <f t="shared" si="413"/>
        <v>0</v>
      </c>
      <c r="AV1720" s="54">
        <f t="shared" si="406"/>
        <v>0</v>
      </c>
      <c r="AW1720" s="54">
        <f t="shared" si="407"/>
        <v>0</v>
      </c>
      <c r="AX1720" s="54">
        <f t="shared" si="408"/>
        <v>0</v>
      </c>
    </row>
    <row r="1721" spans="9:50">
      <c r="I1721" s="55">
        <f t="shared" si="404"/>
        <v>0</v>
      </c>
      <c r="J1721" s="55">
        <f t="shared" si="416"/>
        <v>0</v>
      </c>
      <c r="K1721" s="55">
        <f t="shared" si="416"/>
        <v>0</v>
      </c>
      <c r="L1721" s="55">
        <f t="shared" si="416"/>
        <v>0</v>
      </c>
      <c r="M1721" s="55">
        <f t="shared" si="416"/>
        <v>0</v>
      </c>
      <c r="N1721" s="55">
        <f t="shared" si="416"/>
        <v>0</v>
      </c>
      <c r="O1721" s="55">
        <f t="shared" si="416"/>
        <v>0</v>
      </c>
      <c r="P1721" s="55">
        <f t="shared" si="416"/>
        <v>0</v>
      </c>
      <c r="Q1721" s="55">
        <f t="shared" si="416"/>
        <v>0</v>
      </c>
      <c r="R1721" s="55">
        <f t="shared" si="416"/>
        <v>0</v>
      </c>
      <c r="S1721" s="55">
        <f t="shared" si="416"/>
        <v>0</v>
      </c>
      <c r="T1721" s="55">
        <f t="shared" si="416"/>
        <v>0</v>
      </c>
      <c r="U1721" s="55">
        <f t="shared" si="416"/>
        <v>0</v>
      </c>
      <c r="V1721" s="55">
        <f t="shared" si="416"/>
        <v>0</v>
      </c>
      <c r="W1721" s="55">
        <f t="shared" si="416"/>
        <v>0</v>
      </c>
      <c r="X1721" s="55">
        <f t="shared" si="416"/>
        <v>0</v>
      </c>
      <c r="Y1721" s="55">
        <f t="shared" si="416"/>
        <v>0</v>
      </c>
      <c r="Z1721" s="55">
        <f t="shared" si="415"/>
        <v>0</v>
      </c>
      <c r="AA1721" s="55">
        <f t="shared" si="415"/>
        <v>0</v>
      </c>
      <c r="AB1721" s="55">
        <f t="shared" si="415"/>
        <v>0</v>
      </c>
      <c r="AC1721" s="55">
        <f t="shared" si="415"/>
        <v>0</v>
      </c>
      <c r="AD1721" s="55">
        <f t="shared" si="415"/>
        <v>0</v>
      </c>
      <c r="AE1721" s="55">
        <f t="shared" si="415"/>
        <v>0</v>
      </c>
      <c r="AF1721" s="55">
        <f t="shared" si="415"/>
        <v>0</v>
      </c>
      <c r="AG1721" s="55">
        <f t="shared" si="415"/>
        <v>0</v>
      </c>
      <c r="AH1721" s="55">
        <f t="shared" si="415"/>
        <v>0</v>
      </c>
      <c r="AI1721" s="55">
        <f t="shared" si="415"/>
        <v>0</v>
      </c>
      <c r="AJ1721" s="55">
        <f t="shared" si="415"/>
        <v>0</v>
      </c>
      <c r="AK1721" s="55">
        <f t="shared" si="415"/>
        <v>0</v>
      </c>
      <c r="AL1721" s="55">
        <f t="shared" si="415"/>
        <v>0</v>
      </c>
      <c r="AM1721" s="55">
        <f t="shared" si="415"/>
        <v>0</v>
      </c>
      <c r="AN1721" s="55">
        <f t="shared" si="415"/>
        <v>0</v>
      </c>
      <c r="AO1721" s="55">
        <f t="shared" si="413"/>
        <v>0</v>
      </c>
      <c r="AP1721" s="55">
        <f t="shared" si="413"/>
        <v>0</v>
      </c>
      <c r="AQ1721" s="55">
        <f t="shared" si="413"/>
        <v>0</v>
      </c>
      <c r="AR1721" s="55">
        <f t="shared" si="413"/>
        <v>0</v>
      </c>
      <c r="AS1721" s="55">
        <f t="shared" si="413"/>
        <v>0</v>
      </c>
      <c r="AT1721" s="55">
        <f t="shared" si="413"/>
        <v>0</v>
      </c>
      <c r="AU1721" s="55">
        <f t="shared" si="413"/>
        <v>0</v>
      </c>
      <c r="AV1721" s="54">
        <f t="shared" si="406"/>
        <v>0</v>
      </c>
      <c r="AW1721" s="54">
        <f t="shared" si="407"/>
        <v>0</v>
      </c>
      <c r="AX1721" s="54">
        <f t="shared" si="408"/>
        <v>0</v>
      </c>
    </row>
    <row r="1722" spans="9:50">
      <c r="I1722" s="55">
        <f t="shared" si="404"/>
        <v>0</v>
      </c>
      <c r="J1722" s="55">
        <f t="shared" si="416"/>
        <v>0</v>
      </c>
      <c r="K1722" s="55">
        <f t="shared" si="416"/>
        <v>0</v>
      </c>
      <c r="L1722" s="55">
        <f t="shared" si="416"/>
        <v>0</v>
      </c>
      <c r="M1722" s="55">
        <f t="shared" si="416"/>
        <v>0</v>
      </c>
      <c r="N1722" s="55">
        <f t="shared" si="416"/>
        <v>0</v>
      </c>
      <c r="O1722" s="55">
        <f t="shared" si="416"/>
        <v>0</v>
      </c>
      <c r="P1722" s="55">
        <f t="shared" si="416"/>
        <v>0</v>
      </c>
      <c r="Q1722" s="55">
        <f t="shared" si="416"/>
        <v>0</v>
      </c>
      <c r="R1722" s="55">
        <f t="shared" si="416"/>
        <v>0</v>
      </c>
      <c r="S1722" s="55">
        <f t="shared" si="416"/>
        <v>0</v>
      </c>
      <c r="T1722" s="55">
        <f t="shared" si="416"/>
        <v>0</v>
      </c>
      <c r="U1722" s="55">
        <f t="shared" si="416"/>
        <v>0</v>
      </c>
      <c r="V1722" s="55">
        <f t="shared" si="416"/>
        <v>0</v>
      </c>
      <c r="W1722" s="55">
        <f t="shared" si="416"/>
        <v>0</v>
      </c>
      <c r="X1722" s="55">
        <f t="shared" si="416"/>
        <v>0</v>
      </c>
      <c r="Y1722" s="55">
        <f t="shared" si="416"/>
        <v>0</v>
      </c>
      <c r="Z1722" s="55">
        <f t="shared" si="415"/>
        <v>0</v>
      </c>
      <c r="AA1722" s="55">
        <f t="shared" si="415"/>
        <v>0</v>
      </c>
      <c r="AB1722" s="55">
        <f t="shared" si="415"/>
        <v>0</v>
      </c>
      <c r="AC1722" s="55">
        <f t="shared" si="415"/>
        <v>0</v>
      </c>
      <c r="AD1722" s="55">
        <f t="shared" si="415"/>
        <v>0</v>
      </c>
      <c r="AE1722" s="55">
        <f t="shared" si="415"/>
        <v>0</v>
      </c>
      <c r="AF1722" s="55">
        <f t="shared" si="415"/>
        <v>0</v>
      </c>
      <c r="AG1722" s="55">
        <f t="shared" si="415"/>
        <v>0</v>
      </c>
      <c r="AH1722" s="55">
        <f t="shared" si="415"/>
        <v>0</v>
      </c>
      <c r="AI1722" s="55">
        <f t="shared" si="415"/>
        <v>0</v>
      </c>
      <c r="AJ1722" s="55">
        <f t="shared" si="415"/>
        <v>0</v>
      </c>
      <c r="AK1722" s="55">
        <f t="shared" si="415"/>
        <v>0</v>
      </c>
      <c r="AL1722" s="55">
        <f t="shared" si="415"/>
        <v>0</v>
      </c>
      <c r="AM1722" s="55">
        <f t="shared" si="415"/>
        <v>0</v>
      </c>
      <c r="AN1722" s="55">
        <f t="shared" si="415"/>
        <v>0</v>
      </c>
      <c r="AO1722" s="55">
        <f t="shared" si="413"/>
        <v>0</v>
      </c>
      <c r="AP1722" s="55">
        <f t="shared" si="413"/>
        <v>0</v>
      </c>
      <c r="AQ1722" s="55">
        <f t="shared" si="413"/>
        <v>0</v>
      </c>
      <c r="AR1722" s="55">
        <f t="shared" si="413"/>
        <v>0</v>
      </c>
      <c r="AS1722" s="55">
        <f t="shared" si="413"/>
        <v>0</v>
      </c>
      <c r="AT1722" s="55">
        <f t="shared" si="413"/>
        <v>0</v>
      </c>
      <c r="AU1722" s="55">
        <f t="shared" si="413"/>
        <v>0</v>
      </c>
      <c r="AV1722" s="54">
        <f t="shared" si="406"/>
        <v>0</v>
      </c>
      <c r="AW1722" s="54">
        <f t="shared" si="407"/>
        <v>0</v>
      </c>
      <c r="AX1722" s="54">
        <f t="shared" si="408"/>
        <v>0</v>
      </c>
    </row>
    <row r="1723" spans="9:50">
      <c r="I1723" s="55">
        <f t="shared" si="404"/>
        <v>0</v>
      </c>
      <c r="J1723" s="55">
        <f t="shared" si="416"/>
        <v>0</v>
      </c>
      <c r="K1723" s="55">
        <f t="shared" si="416"/>
        <v>0</v>
      </c>
      <c r="L1723" s="55">
        <f t="shared" si="416"/>
        <v>0</v>
      </c>
      <c r="M1723" s="55">
        <f t="shared" si="416"/>
        <v>0</v>
      </c>
      <c r="N1723" s="55">
        <f t="shared" si="416"/>
        <v>0</v>
      </c>
      <c r="O1723" s="55">
        <f t="shared" si="416"/>
        <v>0</v>
      </c>
      <c r="P1723" s="55">
        <f t="shared" si="416"/>
        <v>0</v>
      </c>
      <c r="Q1723" s="55">
        <f t="shared" si="416"/>
        <v>0</v>
      </c>
      <c r="R1723" s="55">
        <f t="shared" si="416"/>
        <v>0</v>
      </c>
      <c r="S1723" s="55">
        <f t="shared" si="416"/>
        <v>0</v>
      </c>
      <c r="T1723" s="55">
        <f t="shared" si="416"/>
        <v>0</v>
      </c>
      <c r="U1723" s="55">
        <f t="shared" si="416"/>
        <v>0</v>
      </c>
      <c r="V1723" s="55">
        <f t="shared" si="416"/>
        <v>0</v>
      </c>
      <c r="W1723" s="55">
        <f t="shared" si="416"/>
        <v>0</v>
      </c>
      <c r="X1723" s="55">
        <f t="shared" si="416"/>
        <v>0</v>
      </c>
      <c r="Y1723" s="55">
        <f t="shared" si="416"/>
        <v>0</v>
      </c>
      <c r="Z1723" s="55">
        <f t="shared" si="415"/>
        <v>0</v>
      </c>
      <c r="AA1723" s="55">
        <f t="shared" si="415"/>
        <v>0</v>
      </c>
      <c r="AB1723" s="55">
        <f t="shared" si="415"/>
        <v>0</v>
      </c>
      <c r="AC1723" s="55">
        <f t="shared" si="415"/>
        <v>0</v>
      </c>
      <c r="AD1723" s="55">
        <f t="shared" si="415"/>
        <v>0</v>
      </c>
      <c r="AE1723" s="55">
        <f t="shared" si="415"/>
        <v>0</v>
      </c>
      <c r="AF1723" s="55">
        <f t="shared" si="415"/>
        <v>0</v>
      </c>
      <c r="AG1723" s="55">
        <f t="shared" si="415"/>
        <v>0</v>
      </c>
      <c r="AH1723" s="55">
        <f t="shared" si="415"/>
        <v>0</v>
      </c>
      <c r="AI1723" s="55">
        <f t="shared" si="415"/>
        <v>0</v>
      </c>
      <c r="AJ1723" s="55">
        <f t="shared" si="415"/>
        <v>0</v>
      </c>
      <c r="AK1723" s="55">
        <f t="shared" si="415"/>
        <v>0</v>
      </c>
      <c r="AL1723" s="55">
        <f t="shared" si="415"/>
        <v>0</v>
      </c>
      <c r="AM1723" s="55">
        <f t="shared" si="415"/>
        <v>0</v>
      </c>
      <c r="AN1723" s="55">
        <f t="shared" si="415"/>
        <v>0</v>
      </c>
      <c r="AO1723" s="55">
        <f t="shared" si="413"/>
        <v>0</v>
      </c>
      <c r="AP1723" s="55">
        <f t="shared" si="413"/>
        <v>0</v>
      </c>
      <c r="AQ1723" s="55">
        <f t="shared" si="413"/>
        <v>0</v>
      </c>
      <c r="AR1723" s="55">
        <f t="shared" si="413"/>
        <v>0</v>
      </c>
      <c r="AS1723" s="55">
        <f t="shared" si="413"/>
        <v>0</v>
      </c>
      <c r="AT1723" s="55">
        <f t="shared" si="413"/>
        <v>0</v>
      </c>
      <c r="AU1723" s="55">
        <f t="shared" si="413"/>
        <v>0</v>
      </c>
      <c r="AV1723" s="54">
        <f t="shared" si="406"/>
        <v>0</v>
      </c>
      <c r="AW1723" s="54">
        <f t="shared" si="407"/>
        <v>0</v>
      </c>
      <c r="AX1723" s="54">
        <f t="shared" si="408"/>
        <v>0</v>
      </c>
    </row>
    <row r="1724" spans="9:50">
      <c r="I1724" s="55">
        <f t="shared" si="404"/>
        <v>0</v>
      </c>
      <c r="J1724" s="55">
        <f t="shared" si="416"/>
        <v>0</v>
      </c>
      <c r="K1724" s="55">
        <f t="shared" si="416"/>
        <v>0</v>
      </c>
      <c r="L1724" s="55">
        <f t="shared" si="416"/>
        <v>0</v>
      </c>
      <c r="M1724" s="55">
        <f t="shared" si="416"/>
        <v>0</v>
      </c>
      <c r="N1724" s="55">
        <f t="shared" si="416"/>
        <v>0</v>
      </c>
      <c r="O1724" s="55">
        <f t="shared" si="416"/>
        <v>0</v>
      </c>
      <c r="P1724" s="55">
        <f t="shared" si="416"/>
        <v>0</v>
      </c>
      <c r="Q1724" s="55">
        <f t="shared" si="416"/>
        <v>0</v>
      </c>
      <c r="R1724" s="55">
        <f t="shared" si="416"/>
        <v>0</v>
      </c>
      <c r="S1724" s="55">
        <f t="shared" si="416"/>
        <v>0</v>
      </c>
      <c r="T1724" s="55">
        <f t="shared" si="416"/>
        <v>0</v>
      </c>
      <c r="U1724" s="55">
        <f t="shared" si="416"/>
        <v>0</v>
      </c>
      <c r="V1724" s="55">
        <f t="shared" si="416"/>
        <v>0</v>
      </c>
      <c r="W1724" s="55">
        <f t="shared" si="416"/>
        <v>0</v>
      </c>
      <c r="X1724" s="55">
        <f t="shared" si="416"/>
        <v>0</v>
      </c>
      <c r="Y1724" s="55">
        <f t="shared" si="416"/>
        <v>0</v>
      </c>
      <c r="Z1724" s="55">
        <f t="shared" si="415"/>
        <v>0</v>
      </c>
      <c r="AA1724" s="55">
        <f t="shared" si="415"/>
        <v>0</v>
      </c>
      <c r="AB1724" s="55">
        <f t="shared" si="415"/>
        <v>0</v>
      </c>
      <c r="AC1724" s="55">
        <f t="shared" si="415"/>
        <v>0</v>
      </c>
      <c r="AD1724" s="55">
        <f t="shared" si="415"/>
        <v>0</v>
      </c>
      <c r="AE1724" s="55">
        <f t="shared" si="415"/>
        <v>0</v>
      </c>
      <c r="AF1724" s="55">
        <f t="shared" si="415"/>
        <v>0</v>
      </c>
      <c r="AG1724" s="55">
        <f t="shared" si="415"/>
        <v>0</v>
      </c>
      <c r="AH1724" s="55">
        <f t="shared" si="415"/>
        <v>0</v>
      </c>
      <c r="AI1724" s="55">
        <f t="shared" si="415"/>
        <v>0</v>
      </c>
      <c r="AJ1724" s="55">
        <f t="shared" si="415"/>
        <v>0</v>
      </c>
      <c r="AK1724" s="55">
        <f t="shared" si="415"/>
        <v>0</v>
      </c>
      <c r="AL1724" s="55">
        <f t="shared" si="415"/>
        <v>0</v>
      </c>
      <c r="AM1724" s="55">
        <f t="shared" si="415"/>
        <v>0</v>
      </c>
      <c r="AN1724" s="55">
        <f t="shared" si="415"/>
        <v>0</v>
      </c>
      <c r="AO1724" s="55">
        <f t="shared" si="413"/>
        <v>0</v>
      </c>
      <c r="AP1724" s="55">
        <f t="shared" si="413"/>
        <v>0</v>
      </c>
      <c r="AQ1724" s="55">
        <f t="shared" si="413"/>
        <v>0</v>
      </c>
      <c r="AR1724" s="55">
        <f t="shared" si="413"/>
        <v>0</v>
      </c>
      <c r="AS1724" s="55">
        <f t="shared" si="413"/>
        <v>0</v>
      </c>
      <c r="AT1724" s="55">
        <f t="shared" si="413"/>
        <v>0</v>
      </c>
      <c r="AU1724" s="55">
        <f t="shared" si="413"/>
        <v>0</v>
      </c>
      <c r="AV1724" s="54">
        <f t="shared" si="406"/>
        <v>0</v>
      </c>
      <c r="AW1724" s="54">
        <f t="shared" si="407"/>
        <v>0</v>
      </c>
      <c r="AX1724" s="54">
        <f t="shared" si="408"/>
        <v>0</v>
      </c>
    </row>
    <row r="1725" spans="9:50">
      <c r="I1725" s="55">
        <f t="shared" si="404"/>
        <v>0</v>
      </c>
      <c r="J1725" s="55">
        <f t="shared" si="416"/>
        <v>0</v>
      </c>
      <c r="K1725" s="55">
        <f t="shared" si="416"/>
        <v>0</v>
      </c>
      <c r="L1725" s="55">
        <f t="shared" si="416"/>
        <v>0</v>
      </c>
      <c r="M1725" s="55">
        <f t="shared" si="416"/>
        <v>0</v>
      </c>
      <c r="N1725" s="55">
        <f t="shared" si="416"/>
        <v>0</v>
      </c>
      <c r="O1725" s="55">
        <f t="shared" si="416"/>
        <v>0</v>
      </c>
      <c r="P1725" s="55">
        <f t="shared" si="416"/>
        <v>0</v>
      </c>
      <c r="Q1725" s="55">
        <f t="shared" si="416"/>
        <v>0</v>
      </c>
      <c r="R1725" s="55">
        <f t="shared" si="416"/>
        <v>0</v>
      </c>
      <c r="S1725" s="55">
        <f t="shared" si="416"/>
        <v>0</v>
      </c>
      <c r="T1725" s="55">
        <f t="shared" si="416"/>
        <v>0</v>
      </c>
      <c r="U1725" s="55">
        <f t="shared" si="416"/>
        <v>0</v>
      </c>
      <c r="V1725" s="55">
        <f t="shared" si="416"/>
        <v>0</v>
      </c>
      <c r="W1725" s="55">
        <f t="shared" si="416"/>
        <v>0</v>
      </c>
      <c r="X1725" s="55">
        <f t="shared" si="416"/>
        <v>0</v>
      </c>
      <c r="Y1725" s="55">
        <f t="shared" si="416"/>
        <v>0</v>
      </c>
      <c r="Z1725" s="55">
        <f t="shared" si="415"/>
        <v>0</v>
      </c>
      <c r="AA1725" s="55">
        <f t="shared" si="415"/>
        <v>0</v>
      </c>
      <c r="AB1725" s="55">
        <f t="shared" si="415"/>
        <v>0</v>
      </c>
      <c r="AC1725" s="55">
        <f t="shared" si="415"/>
        <v>0</v>
      </c>
      <c r="AD1725" s="55">
        <f t="shared" si="415"/>
        <v>0</v>
      </c>
      <c r="AE1725" s="55">
        <f t="shared" si="415"/>
        <v>0</v>
      </c>
      <c r="AF1725" s="55">
        <f t="shared" si="415"/>
        <v>0</v>
      </c>
      <c r="AG1725" s="55">
        <f t="shared" si="415"/>
        <v>0</v>
      </c>
      <c r="AH1725" s="55">
        <f t="shared" si="415"/>
        <v>0</v>
      </c>
      <c r="AI1725" s="55">
        <f t="shared" si="415"/>
        <v>0</v>
      </c>
      <c r="AJ1725" s="55">
        <f t="shared" si="415"/>
        <v>0</v>
      </c>
      <c r="AK1725" s="55">
        <f t="shared" si="415"/>
        <v>0</v>
      </c>
      <c r="AL1725" s="55">
        <f t="shared" si="415"/>
        <v>0</v>
      </c>
      <c r="AM1725" s="55">
        <f t="shared" si="415"/>
        <v>0</v>
      </c>
      <c r="AN1725" s="55">
        <f t="shared" si="415"/>
        <v>0</v>
      </c>
      <c r="AO1725" s="55">
        <f t="shared" si="413"/>
        <v>0</v>
      </c>
      <c r="AP1725" s="55">
        <f t="shared" si="413"/>
        <v>0</v>
      </c>
      <c r="AQ1725" s="55">
        <f t="shared" si="413"/>
        <v>0</v>
      </c>
      <c r="AR1725" s="55">
        <f t="shared" si="413"/>
        <v>0</v>
      </c>
      <c r="AS1725" s="55">
        <f t="shared" si="413"/>
        <v>0</v>
      </c>
      <c r="AT1725" s="55">
        <f t="shared" si="413"/>
        <v>0</v>
      </c>
      <c r="AU1725" s="55">
        <f t="shared" si="413"/>
        <v>0</v>
      </c>
      <c r="AV1725" s="54">
        <f t="shared" si="406"/>
        <v>0</v>
      </c>
      <c r="AW1725" s="54">
        <f t="shared" si="407"/>
        <v>0</v>
      </c>
      <c r="AX1725" s="54">
        <f t="shared" si="408"/>
        <v>0</v>
      </c>
    </row>
    <row r="1726" spans="9:50">
      <c r="I1726" s="55">
        <f t="shared" si="404"/>
        <v>0</v>
      </c>
      <c r="J1726" s="55">
        <f t="shared" si="416"/>
        <v>0</v>
      </c>
      <c r="K1726" s="55">
        <f t="shared" si="416"/>
        <v>0</v>
      </c>
      <c r="L1726" s="55">
        <f t="shared" si="416"/>
        <v>0</v>
      </c>
      <c r="M1726" s="55">
        <f t="shared" si="416"/>
        <v>0</v>
      </c>
      <c r="N1726" s="55">
        <f t="shared" si="416"/>
        <v>0</v>
      </c>
      <c r="O1726" s="55">
        <f t="shared" si="416"/>
        <v>0</v>
      </c>
      <c r="P1726" s="55">
        <f t="shared" si="416"/>
        <v>0</v>
      </c>
      <c r="Q1726" s="55">
        <f t="shared" si="416"/>
        <v>0</v>
      </c>
      <c r="R1726" s="55">
        <f t="shared" si="416"/>
        <v>0</v>
      </c>
      <c r="S1726" s="55">
        <f t="shared" si="416"/>
        <v>0</v>
      </c>
      <c r="T1726" s="55">
        <f t="shared" si="416"/>
        <v>0</v>
      </c>
      <c r="U1726" s="55">
        <f t="shared" si="416"/>
        <v>0</v>
      </c>
      <c r="V1726" s="55">
        <f t="shared" si="416"/>
        <v>0</v>
      </c>
      <c r="W1726" s="55">
        <f t="shared" si="416"/>
        <v>0</v>
      </c>
      <c r="X1726" s="55">
        <f t="shared" si="416"/>
        <v>0</v>
      </c>
      <c r="Y1726" s="55">
        <f t="shared" si="416"/>
        <v>0</v>
      </c>
      <c r="Z1726" s="55">
        <f t="shared" si="415"/>
        <v>0</v>
      </c>
      <c r="AA1726" s="55">
        <f t="shared" si="415"/>
        <v>0</v>
      </c>
      <c r="AB1726" s="55">
        <f t="shared" si="415"/>
        <v>0</v>
      </c>
      <c r="AC1726" s="55">
        <f t="shared" si="415"/>
        <v>0</v>
      </c>
      <c r="AD1726" s="55">
        <f t="shared" si="415"/>
        <v>0</v>
      </c>
      <c r="AE1726" s="55">
        <f t="shared" si="415"/>
        <v>0</v>
      </c>
      <c r="AF1726" s="55">
        <f t="shared" si="415"/>
        <v>0</v>
      </c>
      <c r="AG1726" s="55">
        <f t="shared" si="415"/>
        <v>0</v>
      </c>
      <c r="AH1726" s="55">
        <f t="shared" si="415"/>
        <v>0</v>
      </c>
      <c r="AI1726" s="55">
        <f t="shared" si="415"/>
        <v>0</v>
      </c>
      <c r="AJ1726" s="55">
        <f t="shared" si="415"/>
        <v>0</v>
      </c>
      <c r="AK1726" s="55">
        <f t="shared" si="415"/>
        <v>0</v>
      </c>
      <c r="AL1726" s="55">
        <f t="shared" si="415"/>
        <v>0</v>
      </c>
      <c r="AM1726" s="55">
        <f t="shared" si="415"/>
        <v>0</v>
      </c>
      <c r="AN1726" s="55">
        <f t="shared" si="415"/>
        <v>0</v>
      </c>
      <c r="AO1726" s="55">
        <f t="shared" si="413"/>
        <v>0</v>
      </c>
      <c r="AP1726" s="55">
        <f t="shared" si="413"/>
        <v>0</v>
      </c>
      <c r="AQ1726" s="55">
        <f t="shared" si="413"/>
        <v>0</v>
      </c>
      <c r="AR1726" s="55">
        <f t="shared" si="413"/>
        <v>0</v>
      </c>
      <c r="AS1726" s="55">
        <f t="shared" si="413"/>
        <v>0</v>
      </c>
      <c r="AT1726" s="55">
        <f t="shared" si="413"/>
        <v>0</v>
      </c>
      <c r="AU1726" s="55">
        <f t="shared" si="413"/>
        <v>0</v>
      </c>
      <c r="AV1726" s="54">
        <f t="shared" si="406"/>
        <v>0</v>
      </c>
      <c r="AW1726" s="54">
        <f t="shared" si="407"/>
        <v>0</v>
      </c>
      <c r="AX1726" s="54">
        <f t="shared" si="408"/>
        <v>0</v>
      </c>
    </row>
    <row r="1727" spans="9:50">
      <c r="I1727" s="55">
        <f t="shared" si="404"/>
        <v>0</v>
      </c>
      <c r="J1727" s="55">
        <f t="shared" si="416"/>
        <v>0</v>
      </c>
      <c r="K1727" s="55">
        <f t="shared" si="416"/>
        <v>0</v>
      </c>
      <c r="L1727" s="55">
        <f t="shared" si="416"/>
        <v>0</v>
      </c>
      <c r="M1727" s="55">
        <f t="shared" si="416"/>
        <v>0</v>
      </c>
      <c r="N1727" s="55">
        <f t="shared" si="416"/>
        <v>0</v>
      </c>
      <c r="O1727" s="55">
        <f t="shared" si="416"/>
        <v>0</v>
      </c>
      <c r="P1727" s="55">
        <f t="shared" si="416"/>
        <v>0</v>
      </c>
      <c r="Q1727" s="55">
        <f t="shared" si="416"/>
        <v>0</v>
      </c>
      <c r="R1727" s="55">
        <f t="shared" si="416"/>
        <v>0</v>
      </c>
      <c r="S1727" s="55">
        <f t="shared" si="416"/>
        <v>0</v>
      </c>
      <c r="T1727" s="55">
        <f t="shared" si="416"/>
        <v>0</v>
      </c>
      <c r="U1727" s="55">
        <f t="shared" si="416"/>
        <v>0</v>
      </c>
      <c r="V1727" s="55">
        <f t="shared" si="416"/>
        <v>0</v>
      </c>
      <c r="W1727" s="55">
        <f t="shared" si="416"/>
        <v>0</v>
      </c>
      <c r="X1727" s="55">
        <f t="shared" si="416"/>
        <v>0</v>
      </c>
      <c r="Y1727" s="55">
        <f t="shared" si="416"/>
        <v>0</v>
      </c>
      <c r="Z1727" s="55">
        <f t="shared" si="415"/>
        <v>0</v>
      </c>
      <c r="AA1727" s="55">
        <f t="shared" si="415"/>
        <v>0</v>
      </c>
      <c r="AB1727" s="55">
        <f t="shared" si="415"/>
        <v>0</v>
      </c>
      <c r="AC1727" s="55">
        <f t="shared" si="415"/>
        <v>0</v>
      </c>
      <c r="AD1727" s="55">
        <f t="shared" si="415"/>
        <v>0</v>
      </c>
      <c r="AE1727" s="55">
        <f t="shared" si="415"/>
        <v>0</v>
      </c>
      <c r="AF1727" s="55">
        <f t="shared" si="415"/>
        <v>0</v>
      </c>
      <c r="AG1727" s="55">
        <f t="shared" si="415"/>
        <v>0</v>
      </c>
      <c r="AH1727" s="55">
        <f t="shared" si="415"/>
        <v>0</v>
      </c>
      <c r="AI1727" s="55">
        <f t="shared" si="415"/>
        <v>0</v>
      </c>
      <c r="AJ1727" s="55">
        <f t="shared" si="415"/>
        <v>0</v>
      </c>
      <c r="AK1727" s="55">
        <f t="shared" si="415"/>
        <v>0</v>
      </c>
      <c r="AL1727" s="55">
        <f t="shared" si="415"/>
        <v>0</v>
      </c>
      <c r="AM1727" s="55">
        <f t="shared" si="415"/>
        <v>0</v>
      </c>
      <c r="AN1727" s="55">
        <f t="shared" si="415"/>
        <v>0</v>
      </c>
      <c r="AO1727" s="55">
        <f t="shared" si="413"/>
        <v>0</v>
      </c>
      <c r="AP1727" s="55">
        <f t="shared" si="413"/>
        <v>0</v>
      </c>
      <c r="AQ1727" s="55">
        <f t="shared" si="413"/>
        <v>0</v>
      </c>
      <c r="AR1727" s="55">
        <f t="shared" si="413"/>
        <v>0</v>
      </c>
      <c r="AS1727" s="55">
        <f t="shared" si="413"/>
        <v>0</v>
      </c>
      <c r="AT1727" s="55">
        <f t="shared" si="413"/>
        <v>0</v>
      </c>
      <c r="AU1727" s="55">
        <f t="shared" si="413"/>
        <v>0</v>
      </c>
      <c r="AV1727" s="54">
        <f t="shared" si="406"/>
        <v>0</v>
      </c>
      <c r="AW1727" s="54">
        <f t="shared" si="407"/>
        <v>0</v>
      </c>
      <c r="AX1727" s="54">
        <f t="shared" si="408"/>
        <v>0</v>
      </c>
    </row>
    <row r="1728" spans="9:50">
      <c r="I1728" s="55">
        <f t="shared" si="404"/>
        <v>0</v>
      </c>
      <c r="J1728" s="55">
        <f t="shared" si="416"/>
        <v>0</v>
      </c>
      <c r="K1728" s="55">
        <f t="shared" si="416"/>
        <v>0</v>
      </c>
      <c r="L1728" s="55">
        <f t="shared" si="416"/>
        <v>0</v>
      </c>
      <c r="M1728" s="55">
        <f t="shared" si="416"/>
        <v>0</v>
      </c>
      <c r="N1728" s="55">
        <f t="shared" si="416"/>
        <v>0</v>
      </c>
      <c r="O1728" s="55">
        <f t="shared" si="416"/>
        <v>0</v>
      </c>
      <c r="P1728" s="55">
        <f t="shared" si="416"/>
        <v>0</v>
      </c>
      <c r="Q1728" s="55">
        <f t="shared" si="416"/>
        <v>0</v>
      </c>
      <c r="R1728" s="55">
        <f t="shared" si="416"/>
        <v>0</v>
      </c>
      <c r="S1728" s="55">
        <f t="shared" si="416"/>
        <v>0</v>
      </c>
      <c r="T1728" s="55">
        <f t="shared" si="416"/>
        <v>0</v>
      </c>
      <c r="U1728" s="55">
        <f t="shared" si="416"/>
        <v>0</v>
      </c>
      <c r="V1728" s="55">
        <f t="shared" si="416"/>
        <v>0</v>
      </c>
      <c r="W1728" s="55">
        <f t="shared" si="416"/>
        <v>0</v>
      </c>
      <c r="X1728" s="55">
        <f t="shared" si="416"/>
        <v>0</v>
      </c>
      <c r="Y1728" s="55">
        <f t="shared" si="416"/>
        <v>0</v>
      </c>
      <c r="Z1728" s="55">
        <f t="shared" si="415"/>
        <v>0</v>
      </c>
      <c r="AA1728" s="55">
        <f t="shared" si="415"/>
        <v>0</v>
      </c>
      <c r="AB1728" s="55">
        <f t="shared" si="415"/>
        <v>0</v>
      </c>
      <c r="AC1728" s="55">
        <f t="shared" si="415"/>
        <v>0</v>
      </c>
      <c r="AD1728" s="55">
        <f t="shared" si="415"/>
        <v>0</v>
      </c>
      <c r="AE1728" s="55">
        <f t="shared" si="415"/>
        <v>0</v>
      </c>
      <c r="AF1728" s="55">
        <f t="shared" si="415"/>
        <v>0</v>
      </c>
      <c r="AG1728" s="55">
        <f t="shared" si="415"/>
        <v>0</v>
      </c>
      <c r="AH1728" s="55">
        <f t="shared" si="415"/>
        <v>0</v>
      </c>
      <c r="AI1728" s="55">
        <f t="shared" si="415"/>
        <v>0</v>
      </c>
      <c r="AJ1728" s="55">
        <f t="shared" si="415"/>
        <v>0</v>
      </c>
      <c r="AK1728" s="55">
        <f t="shared" si="415"/>
        <v>0</v>
      </c>
      <c r="AL1728" s="55">
        <f t="shared" si="415"/>
        <v>0</v>
      </c>
      <c r="AM1728" s="55">
        <f t="shared" si="415"/>
        <v>0</v>
      </c>
      <c r="AN1728" s="55">
        <f t="shared" si="415"/>
        <v>0</v>
      </c>
      <c r="AO1728" s="55">
        <f t="shared" si="413"/>
        <v>0</v>
      </c>
      <c r="AP1728" s="55">
        <f t="shared" si="413"/>
        <v>0</v>
      </c>
      <c r="AQ1728" s="55">
        <f t="shared" si="413"/>
        <v>0</v>
      </c>
      <c r="AR1728" s="55">
        <f t="shared" si="413"/>
        <v>0</v>
      </c>
      <c r="AS1728" s="55">
        <f t="shared" si="413"/>
        <v>0</v>
      </c>
      <c r="AT1728" s="55">
        <f t="shared" si="413"/>
        <v>0</v>
      </c>
      <c r="AU1728" s="55">
        <f t="shared" si="413"/>
        <v>0</v>
      </c>
      <c r="AV1728" s="54">
        <f t="shared" si="406"/>
        <v>0</v>
      </c>
      <c r="AW1728" s="54">
        <f t="shared" si="407"/>
        <v>0</v>
      </c>
      <c r="AX1728" s="54">
        <f t="shared" si="408"/>
        <v>0</v>
      </c>
    </row>
    <row r="1729" spans="9:50">
      <c r="I1729" s="55">
        <f t="shared" si="404"/>
        <v>0</v>
      </c>
      <c r="J1729" s="55">
        <f t="shared" si="416"/>
        <v>0</v>
      </c>
      <c r="K1729" s="55">
        <f t="shared" si="416"/>
        <v>0</v>
      </c>
      <c r="L1729" s="55">
        <f t="shared" si="416"/>
        <v>0</v>
      </c>
      <c r="M1729" s="55">
        <f t="shared" si="416"/>
        <v>0</v>
      </c>
      <c r="N1729" s="55">
        <f t="shared" si="416"/>
        <v>0</v>
      </c>
      <c r="O1729" s="55">
        <f t="shared" si="416"/>
        <v>0</v>
      </c>
      <c r="P1729" s="55">
        <f t="shared" si="416"/>
        <v>0</v>
      </c>
      <c r="Q1729" s="55">
        <f t="shared" si="416"/>
        <v>0</v>
      </c>
      <c r="R1729" s="55">
        <f t="shared" si="416"/>
        <v>0</v>
      </c>
      <c r="S1729" s="55">
        <f t="shared" si="416"/>
        <v>0</v>
      </c>
      <c r="T1729" s="55">
        <f t="shared" si="416"/>
        <v>0</v>
      </c>
      <c r="U1729" s="55">
        <f t="shared" si="416"/>
        <v>0</v>
      </c>
      <c r="V1729" s="55">
        <f t="shared" si="416"/>
        <v>0</v>
      </c>
      <c r="W1729" s="55">
        <f t="shared" si="416"/>
        <v>0</v>
      </c>
      <c r="X1729" s="55">
        <f t="shared" si="416"/>
        <v>0</v>
      </c>
      <c r="Y1729" s="55">
        <f t="shared" si="416"/>
        <v>0</v>
      </c>
      <c r="Z1729" s="55">
        <f t="shared" si="415"/>
        <v>0</v>
      </c>
      <c r="AA1729" s="55">
        <f t="shared" si="415"/>
        <v>0</v>
      </c>
      <c r="AB1729" s="55">
        <f t="shared" si="415"/>
        <v>0</v>
      </c>
      <c r="AC1729" s="55">
        <f t="shared" si="415"/>
        <v>0</v>
      </c>
      <c r="AD1729" s="55">
        <f t="shared" si="415"/>
        <v>0</v>
      </c>
      <c r="AE1729" s="55">
        <f t="shared" si="415"/>
        <v>0</v>
      </c>
      <c r="AF1729" s="55">
        <f t="shared" si="415"/>
        <v>0</v>
      </c>
      <c r="AG1729" s="55">
        <f t="shared" si="415"/>
        <v>0</v>
      </c>
      <c r="AH1729" s="55">
        <f t="shared" si="415"/>
        <v>0</v>
      </c>
      <c r="AI1729" s="55">
        <f t="shared" si="415"/>
        <v>0</v>
      </c>
      <c r="AJ1729" s="55">
        <f t="shared" si="415"/>
        <v>0</v>
      </c>
      <c r="AK1729" s="55">
        <f t="shared" si="415"/>
        <v>0</v>
      </c>
      <c r="AL1729" s="55">
        <f t="shared" si="415"/>
        <v>0</v>
      </c>
      <c r="AM1729" s="55">
        <f t="shared" si="415"/>
        <v>0</v>
      </c>
      <c r="AN1729" s="55">
        <f t="shared" si="415"/>
        <v>0</v>
      </c>
      <c r="AO1729" s="55">
        <f t="shared" si="413"/>
        <v>0</v>
      </c>
      <c r="AP1729" s="55">
        <f t="shared" si="413"/>
        <v>0</v>
      </c>
      <c r="AQ1729" s="55">
        <f t="shared" si="413"/>
        <v>0</v>
      </c>
      <c r="AR1729" s="55">
        <f t="shared" si="413"/>
        <v>0</v>
      </c>
      <c r="AS1729" s="55">
        <f t="shared" si="413"/>
        <v>0</v>
      </c>
      <c r="AT1729" s="55">
        <f t="shared" si="413"/>
        <v>0</v>
      </c>
      <c r="AU1729" s="55">
        <f t="shared" si="413"/>
        <v>0</v>
      </c>
      <c r="AV1729" s="54">
        <f t="shared" si="406"/>
        <v>0</v>
      </c>
      <c r="AW1729" s="54">
        <f t="shared" si="407"/>
        <v>0</v>
      </c>
      <c r="AX1729" s="54">
        <f t="shared" si="408"/>
        <v>0</v>
      </c>
    </row>
    <row r="1730" spans="9:50">
      <c r="I1730" s="55">
        <f t="shared" si="404"/>
        <v>0</v>
      </c>
      <c r="J1730" s="55">
        <f t="shared" si="416"/>
        <v>0</v>
      </c>
      <c r="K1730" s="55">
        <f t="shared" si="416"/>
        <v>0</v>
      </c>
      <c r="L1730" s="55">
        <f t="shared" si="416"/>
        <v>0</v>
      </c>
      <c r="M1730" s="55">
        <f t="shared" si="416"/>
        <v>0</v>
      </c>
      <c r="N1730" s="55">
        <f t="shared" si="416"/>
        <v>0</v>
      </c>
      <c r="O1730" s="55">
        <f t="shared" si="416"/>
        <v>0</v>
      </c>
      <c r="P1730" s="55">
        <f t="shared" si="416"/>
        <v>0</v>
      </c>
      <c r="Q1730" s="55">
        <f t="shared" si="416"/>
        <v>0</v>
      </c>
      <c r="R1730" s="55">
        <f t="shared" si="416"/>
        <v>0</v>
      </c>
      <c r="S1730" s="55">
        <f t="shared" si="416"/>
        <v>0</v>
      </c>
      <c r="T1730" s="55">
        <f t="shared" si="416"/>
        <v>0</v>
      </c>
      <c r="U1730" s="55">
        <f t="shared" si="416"/>
        <v>0</v>
      </c>
      <c r="V1730" s="55">
        <f t="shared" si="416"/>
        <v>0</v>
      </c>
      <c r="W1730" s="55">
        <f t="shared" si="416"/>
        <v>0</v>
      </c>
      <c r="X1730" s="55">
        <f t="shared" si="416"/>
        <v>0</v>
      </c>
      <c r="Y1730" s="55">
        <f t="shared" ref="Y1730:AN1745" si="417">SUMIFS($F$2:$F$2000,$E$2:$E$2000,Y$1,$A$2:$A$2000,$H1730)</f>
        <v>0</v>
      </c>
      <c r="Z1730" s="55">
        <f t="shared" si="417"/>
        <v>0</v>
      </c>
      <c r="AA1730" s="55">
        <f t="shared" si="417"/>
        <v>0</v>
      </c>
      <c r="AB1730" s="55">
        <f t="shared" si="417"/>
        <v>0</v>
      </c>
      <c r="AC1730" s="55">
        <f t="shared" si="417"/>
        <v>0</v>
      </c>
      <c r="AD1730" s="55">
        <f t="shared" si="417"/>
        <v>0</v>
      </c>
      <c r="AE1730" s="55">
        <f t="shared" si="417"/>
        <v>0</v>
      </c>
      <c r="AF1730" s="55">
        <f t="shared" si="417"/>
        <v>0</v>
      </c>
      <c r="AG1730" s="55">
        <f t="shared" si="417"/>
        <v>0</v>
      </c>
      <c r="AH1730" s="55">
        <f t="shared" si="417"/>
        <v>0</v>
      </c>
      <c r="AI1730" s="55">
        <f t="shared" si="417"/>
        <v>0</v>
      </c>
      <c r="AJ1730" s="55">
        <f t="shared" si="417"/>
        <v>0</v>
      </c>
      <c r="AK1730" s="55">
        <f t="shared" si="417"/>
        <v>0</v>
      </c>
      <c r="AL1730" s="55">
        <f t="shared" si="417"/>
        <v>0</v>
      </c>
      <c r="AM1730" s="55">
        <f t="shared" si="417"/>
        <v>0</v>
      </c>
      <c r="AN1730" s="55">
        <f t="shared" si="417"/>
        <v>0</v>
      </c>
      <c r="AO1730" s="55">
        <f t="shared" si="413"/>
        <v>0</v>
      </c>
      <c r="AP1730" s="55">
        <f t="shared" si="413"/>
        <v>0</v>
      </c>
      <c r="AQ1730" s="55">
        <f t="shared" si="413"/>
        <v>0</v>
      </c>
      <c r="AR1730" s="55">
        <f t="shared" si="413"/>
        <v>0</v>
      </c>
      <c r="AS1730" s="55">
        <f t="shared" si="413"/>
        <v>0</v>
      </c>
      <c r="AT1730" s="55">
        <f t="shared" si="413"/>
        <v>0</v>
      </c>
      <c r="AU1730" s="55">
        <f t="shared" si="413"/>
        <v>0</v>
      </c>
      <c r="AV1730" s="54">
        <f t="shared" si="406"/>
        <v>0</v>
      </c>
      <c r="AW1730" s="54">
        <f t="shared" si="407"/>
        <v>0</v>
      </c>
      <c r="AX1730" s="54">
        <f t="shared" si="408"/>
        <v>0</v>
      </c>
    </row>
    <row r="1731" spans="9:50">
      <c r="I1731" s="55">
        <f t="shared" ref="I1731:I1794" si="418">SUMIFS($F$2:$F$2000,$B$2:$B$2000,"0",$A$2:$A$2000,$H1731)</f>
        <v>0</v>
      </c>
      <c r="J1731" s="55">
        <f t="shared" ref="J1731:Y1746" si="419">SUMIFS($F$2:$F$2000,$E$2:$E$2000,J$1,$A$2:$A$2000,$H1731)</f>
        <v>0</v>
      </c>
      <c r="K1731" s="55">
        <f t="shared" si="419"/>
        <v>0</v>
      </c>
      <c r="L1731" s="55">
        <f t="shared" si="419"/>
        <v>0</v>
      </c>
      <c r="M1731" s="55">
        <f t="shared" si="419"/>
        <v>0</v>
      </c>
      <c r="N1731" s="55">
        <f t="shared" si="419"/>
        <v>0</v>
      </c>
      <c r="O1731" s="55">
        <f t="shared" si="419"/>
        <v>0</v>
      </c>
      <c r="P1731" s="55">
        <f t="shared" si="419"/>
        <v>0</v>
      </c>
      <c r="Q1731" s="55">
        <f t="shared" si="419"/>
        <v>0</v>
      </c>
      <c r="R1731" s="55">
        <f t="shared" si="419"/>
        <v>0</v>
      </c>
      <c r="S1731" s="55">
        <f t="shared" si="419"/>
        <v>0</v>
      </c>
      <c r="T1731" s="55">
        <f t="shared" si="419"/>
        <v>0</v>
      </c>
      <c r="U1731" s="55">
        <f t="shared" si="419"/>
        <v>0</v>
      </c>
      <c r="V1731" s="55">
        <f t="shared" si="419"/>
        <v>0</v>
      </c>
      <c r="W1731" s="55">
        <f t="shared" si="419"/>
        <v>0</v>
      </c>
      <c r="X1731" s="55">
        <f t="shared" si="419"/>
        <v>0</v>
      </c>
      <c r="Y1731" s="55">
        <f t="shared" si="419"/>
        <v>0</v>
      </c>
      <c r="Z1731" s="55">
        <f t="shared" si="417"/>
        <v>0</v>
      </c>
      <c r="AA1731" s="55">
        <f t="shared" si="417"/>
        <v>0</v>
      </c>
      <c r="AB1731" s="55">
        <f t="shared" si="417"/>
        <v>0</v>
      </c>
      <c r="AC1731" s="55">
        <f t="shared" si="417"/>
        <v>0</v>
      </c>
      <c r="AD1731" s="55">
        <f t="shared" si="417"/>
        <v>0</v>
      </c>
      <c r="AE1731" s="55">
        <f t="shared" si="417"/>
        <v>0</v>
      </c>
      <c r="AF1731" s="55">
        <f t="shared" si="417"/>
        <v>0</v>
      </c>
      <c r="AG1731" s="55">
        <f t="shared" si="417"/>
        <v>0</v>
      </c>
      <c r="AH1731" s="55">
        <f t="shared" si="417"/>
        <v>0</v>
      </c>
      <c r="AI1731" s="55">
        <f t="shared" si="417"/>
        <v>0</v>
      </c>
      <c r="AJ1731" s="55">
        <f t="shared" si="417"/>
        <v>0</v>
      </c>
      <c r="AK1731" s="55">
        <f t="shared" si="417"/>
        <v>0</v>
      </c>
      <c r="AL1731" s="55">
        <f t="shared" si="417"/>
        <v>0</v>
      </c>
      <c r="AM1731" s="55">
        <f t="shared" si="417"/>
        <v>0</v>
      </c>
      <c r="AN1731" s="55">
        <f t="shared" si="417"/>
        <v>0</v>
      </c>
      <c r="AO1731" s="55">
        <f t="shared" si="413"/>
        <v>0</v>
      </c>
      <c r="AP1731" s="55">
        <f t="shared" si="413"/>
        <v>0</v>
      </c>
      <c r="AQ1731" s="55">
        <f t="shared" si="413"/>
        <v>0</v>
      </c>
      <c r="AR1731" s="55">
        <f t="shared" si="413"/>
        <v>0</v>
      </c>
      <c r="AS1731" s="55">
        <f t="shared" si="413"/>
        <v>0</v>
      </c>
      <c r="AT1731" s="55">
        <f t="shared" si="413"/>
        <v>0</v>
      </c>
      <c r="AU1731" s="55">
        <f t="shared" si="413"/>
        <v>0</v>
      </c>
      <c r="AV1731" s="54">
        <f t="shared" ref="AV1731:AV1794" si="420">I1731</f>
        <v>0</v>
      </c>
      <c r="AW1731" s="54">
        <f t="shared" ref="AW1731:AW1794" si="421">SUM(J1731:AU1731)</f>
        <v>0</v>
      </c>
      <c r="AX1731" s="54">
        <f t="shared" ref="AX1731:AX1794" si="422">AW1731+AV1731</f>
        <v>0</v>
      </c>
    </row>
    <row r="1732" spans="9:50">
      <c r="I1732" s="55">
        <f t="shared" si="418"/>
        <v>0</v>
      </c>
      <c r="J1732" s="55">
        <f t="shared" si="419"/>
        <v>0</v>
      </c>
      <c r="K1732" s="55">
        <f t="shared" si="419"/>
        <v>0</v>
      </c>
      <c r="L1732" s="55">
        <f t="shared" si="419"/>
        <v>0</v>
      </c>
      <c r="M1732" s="55">
        <f t="shared" si="419"/>
        <v>0</v>
      </c>
      <c r="N1732" s="55">
        <f t="shared" si="419"/>
        <v>0</v>
      </c>
      <c r="O1732" s="55">
        <f t="shared" si="419"/>
        <v>0</v>
      </c>
      <c r="P1732" s="55">
        <f t="shared" si="419"/>
        <v>0</v>
      </c>
      <c r="Q1732" s="55">
        <f t="shared" si="419"/>
        <v>0</v>
      </c>
      <c r="R1732" s="55">
        <f t="shared" si="419"/>
        <v>0</v>
      </c>
      <c r="S1732" s="55">
        <f t="shared" si="419"/>
        <v>0</v>
      </c>
      <c r="T1732" s="55">
        <f t="shared" si="419"/>
        <v>0</v>
      </c>
      <c r="U1732" s="55">
        <f t="shared" si="419"/>
        <v>0</v>
      </c>
      <c r="V1732" s="55">
        <f t="shared" si="419"/>
        <v>0</v>
      </c>
      <c r="W1732" s="55">
        <f t="shared" si="419"/>
        <v>0</v>
      </c>
      <c r="X1732" s="55">
        <f t="shared" si="419"/>
        <v>0</v>
      </c>
      <c r="Y1732" s="55">
        <f t="shared" si="419"/>
        <v>0</v>
      </c>
      <c r="Z1732" s="55">
        <f t="shared" si="417"/>
        <v>0</v>
      </c>
      <c r="AA1732" s="55">
        <f t="shared" si="417"/>
        <v>0</v>
      </c>
      <c r="AB1732" s="55">
        <f t="shared" si="417"/>
        <v>0</v>
      </c>
      <c r="AC1732" s="55">
        <f t="shared" si="417"/>
        <v>0</v>
      </c>
      <c r="AD1732" s="55">
        <f t="shared" si="417"/>
        <v>0</v>
      </c>
      <c r="AE1732" s="55">
        <f t="shared" si="417"/>
        <v>0</v>
      </c>
      <c r="AF1732" s="55">
        <f t="shared" si="417"/>
        <v>0</v>
      </c>
      <c r="AG1732" s="55">
        <f t="shared" si="417"/>
        <v>0</v>
      </c>
      <c r="AH1732" s="55">
        <f t="shared" si="417"/>
        <v>0</v>
      </c>
      <c r="AI1732" s="55">
        <f t="shared" si="417"/>
        <v>0</v>
      </c>
      <c r="AJ1732" s="55">
        <f t="shared" si="417"/>
        <v>0</v>
      </c>
      <c r="AK1732" s="55">
        <f t="shared" si="417"/>
        <v>0</v>
      </c>
      <c r="AL1732" s="55">
        <f t="shared" si="417"/>
        <v>0</v>
      </c>
      <c r="AM1732" s="55">
        <f t="shared" si="417"/>
        <v>0</v>
      </c>
      <c r="AN1732" s="55">
        <f t="shared" si="417"/>
        <v>0</v>
      </c>
      <c r="AO1732" s="55">
        <f t="shared" si="413"/>
        <v>0</v>
      </c>
      <c r="AP1732" s="55">
        <f t="shared" si="413"/>
        <v>0</v>
      </c>
      <c r="AQ1732" s="55">
        <f t="shared" si="413"/>
        <v>0</v>
      </c>
      <c r="AR1732" s="55">
        <f t="shared" si="413"/>
        <v>0</v>
      </c>
      <c r="AS1732" s="55">
        <f t="shared" si="413"/>
        <v>0</v>
      </c>
      <c r="AT1732" s="55">
        <f t="shared" si="413"/>
        <v>0</v>
      </c>
      <c r="AU1732" s="55">
        <f t="shared" si="413"/>
        <v>0</v>
      </c>
      <c r="AV1732" s="54">
        <f t="shared" si="420"/>
        <v>0</v>
      </c>
      <c r="AW1732" s="54">
        <f t="shared" si="421"/>
        <v>0</v>
      </c>
      <c r="AX1732" s="54">
        <f t="shared" si="422"/>
        <v>0</v>
      </c>
    </row>
    <row r="1733" spans="9:50">
      <c r="I1733" s="55">
        <f t="shared" si="418"/>
        <v>0</v>
      </c>
      <c r="J1733" s="55">
        <f t="shared" si="419"/>
        <v>0</v>
      </c>
      <c r="K1733" s="55">
        <f t="shared" si="419"/>
        <v>0</v>
      </c>
      <c r="L1733" s="55">
        <f t="shared" si="419"/>
        <v>0</v>
      </c>
      <c r="M1733" s="55">
        <f t="shared" si="419"/>
        <v>0</v>
      </c>
      <c r="N1733" s="55">
        <f t="shared" si="419"/>
        <v>0</v>
      </c>
      <c r="O1733" s="55">
        <f t="shared" si="419"/>
        <v>0</v>
      </c>
      <c r="P1733" s="55">
        <f t="shared" si="419"/>
        <v>0</v>
      </c>
      <c r="Q1733" s="55">
        <f t="shared" si="419"/>
        <v>0</v>
      </c>
      <c r="R1733" s="55">
        <f t="shared" si="419"/>
        <v>0</v>
      </c>
      <c r="S1733" s="55">
        <f t="shared" si="419"/>
        <v>0</v>
      </c>
      <c r="T1733" s="55">
        <f t="shared" si="419"/>
        <v>0</v>
      </c>
      <c r="U1733" s="55">
        <f t="shared" si="419"/>
        <v>0</v>
      </c>
      <c r="V1733" s="55">
        <f t="shared" si="419"/>
        <v>0</v>
      </c>
      <c r="W1733" s="55">
        <f t="shared" si="419"/>
        <v>0</v>
      </c>
      <c r="X1733" s="55">
        <f t="shared" si="419"/>
        <v>0</v>
      </c>
      <c r="Y1733" s="55">
        <f t="shared" si="419"/>
        <v>0</v>
      </c>
      <c r="Z1733" s="55">
        <f t="shared" si="417"/>
        <v>0</v>
      </c>
      <c r="AA1733" s="55">
        <f t="shared" si="417"/>
        <v>0</v>
      </c>
      <c r="AB1733" s="55">
        <f t="shared" si="417"/>
        <v>0</v>
      </c>
      <c r="AC1733" s="55">
        <f t="shared" si="417"/>
        <v>0</v>
      </c>
      <c r="AD1733" s="55">
        <f t="shared" si="417"/>
        <v>0</v>
      </c>
      <c r="AE1733" s="55">
        <f t="shared" si="417"/>
        <v>0</v>
      </c>
      <c r="AF1733" s="55">
        <f t="shared" si="417"/>
        <v>0</v>
      </c>
      <c r="AG1733" s="55">
        <f t="shared" si="417"/>
        <v>0</v>
      </c>
      <c r="AH1733" s="55">
        <f t="shared" si="417"/>
        <v>0</v>
      </c>
      <c r="AI1733" s="55">
        <f t="shared" si="417"/>
        <v>0</v>
      </c>
      <c r="AJ1733" s="55">
        <f t="shared" si="417"/>
        <v>0</v>
      </c>
      <c r="AK1733" s="55">
        <f t="shared" si="417"/>
        <v>0</v>
      </c>
      <c r="AL1733" s="55">
        <f t="shared" si="417"/>
        <v>0</v>
      </c>
      <c r="AM1733" s="55">
        <f t="shared" si="417"/>
        <v>0</v>
      </c>
      <c r="AN1733" s="55">
        <f t="shared" si="417"/>
        <v>0</v>
      </c>
      <c r="AO1733" s="55">
        <f t="shared" si="413"/>
        <v>0</v>
      </c>
      <c r="AP1733" s="55">
        <f t="shared" si="413"/>
        <v>0</v>
      </c>
      <c r="AQ1733" s="55">
        <f t="shared" si="413"/>
        <v>0</v>
      </c>
      <c r="AR1733" s="55">
        <f t="shared" si="413"/>
        <v>0</v>
      </c>
      <c r="AS1733" s="55">
        <f t="shared" si="413"/>
        <v>0</v>
      </c>
      <c r="AT1733" s="55">
        <f t="shared" si="413"/>
        <v>0</v>
      </c>
      <c r="AU1733" s="55">
        <f t="shared" si="413"/>
        <v>0</v>
      </c>
      <c r="AV1733" s="54">
        <f t="shared" si="420"/>
        <v>0</v>
      </c>
      <c r="AW1733" s="54">
        <f t="shared" si="421"/>
        <v>0</v>
      </c>
      <c r="AX1733" s="54">
        <f t="shared" si="422"/>
        <v>0</v>
      </c>
    </row>
    <row r="1734" spans="9:50">
      <c r="I1734" s="55">
        <f t="shared" si="418"/>
        <v>0</v>
      </c>
      <c r="J1734" s="55">
        <f t="shared" si="419"/>
        <v>0</v>
      </c>
      <c r="K1734" s="55">
        <f t="shared" si="419"/>
        <v>0</v>
      </c>
      <c r="L1734" s="55">
        <f t="shared" si="419"/>
        <v>0</v>
      </c>
      <c r="M1734" s="55">
        <f t="shared" si="419"/>
        <v>0</v>
      </c>
      <c r="N1734" s="55">
        <f t="shared" si="419"/>
        <v>0</v>
      </c>
      <c r="O1734" s="55">
        <f t="shared" si="419"/>
        <v>0</v>
      </c>
      <c r="P1734" s="55">
        <f t="shared" si="419"/>
        <v>0</v>
      </c>
      <c r="Q1734" s="55">
        <f t="shared" si="419"/>
        <v>0</v>
      </c>
      <c r="R1734" s="55">
        <f t="shared" si="419"/>
        <v>0</v>
      </c>
      <c r="S1734" s="55">
        <f t="shared" si="419"/>
        <v>0</v>
      </c>
      <c r="T1734" s="55">
        <f t="shared" si="419"/>
        <v>0</v>
      </c>
      <c r="U1734" s="55">
        <f t="shared" si="419"/>
        <v>0</v>
      </c>
      <c r="V1734" s="55">
        <f t="shared" si="419"/>
        <v>0</v>
      </c>
      <c r="W1734" s="55">
        <f t="shared" si="419"/>
        <v>0</v>
      </c>
      <c r="X1734" s="55">
        <f t="shared" si="419"/>
        <v>0</v>
      </c>
      <c r="Y1734" s="55">
        <f t="shared" si="419"/>
        <v>0</v>
      </c>
      <c r="Z1734" s="55">
        <f t="shared" si="417"/>
        <v>0</v>
      </c>
      <c r="AA1734" s="55">
        <f t="shared" si="417"/>
        <v>0</v>
      </c>
      <c r="AB1734" s="55">
        <f t="shared" si="417"/>
        <v>0</v>
      </c>
      <c r="AC1734" s="55">
        <f t="shared" si="417"/>
        <v>0</v>
      </c>
      <c r="AD1734" s="55">
        <f t="shared" si="417"/>
        <v>0</v>
      </c>
      <c r="AE1734" s="55">
        <f t="shared" si="417"/>
        <v>0</v>
      </c>
      <c r="AF1734" s="55">
        <f t="shared" si="417"/>
        <v>0</v>
      </c>
      <c r="AG1734" s="55">
        <f t="shared" si="417"/>
        <v>0</v>
      </c>
      <c r="AH1734" s="55">
        <f t="shared" si="417"/>
        <v>0</v>
      </c>
      <c r="AI1734" s="55">
        <f t="shared" si="417"/>
        <v>0</v>
      </c>
      <c r="AJ1734" s="55">
        <f t="shared" si="417"/>
        <v>0</v>
      </c>
      <c r="AK1734" s="55">
        <f t="shared" si="417"/>
        <v>0</v>
      </c>
      <c r="AL1734" s="55">
        <f t="shared" si="417"/>
        <v>0</v>
      </c>
      <c r="AM1734" s="55">
        <f t="shared" si="417"/>
        <v>0</v>
      </c>
      <c r="AN1734" s="55">
        <f t="shared" si="417"/>
        <v>0</v>
      </c>
      <c r="AO1734" s="55">
        <f t="shared" si="413"/>
        <v>0</v>
      </c>
      <c r="AP1734" s="55">
        <f t="shared" si="413"/>
        <v>0</v>
      </c>
      <c r="AQ1734" s="55">
        <f t="shared" si="413"/>
        <v>0</v>
      </c>
      <c r="AR1734" s="55">
        <f t="shared" ref="AR1734:AU1734" si="423">SUMIFS($F$2:$F$2000,$E$2:$E$2000,AR$1,$A$2:$A$2000,$H1734)</f>
        <v>0</v>
      </c>
      <c r="AS1734" s="55">
        <f t="shared" si="423"/>
        <v>0</v>
      </c>
      <c r="AT1734" s="55">
        <f t="shared" si="423"/>
        <v>0</v>
      </c>
      <c r="AU1734" s="55">
        <f t="shared" si="423"/>
        <v>0</v>
      </c>
      <c r="AV1734" s="54">
        <f t="shared" si="420"/>
        <v>0</v>
      </c>
      <c r="AW1734" s="54">
        <f t="shared" si="421"/>
        <v>0</v>
      </c>
      <c r="AX1734" s="54">
        <f t="shared" si="422"/>
        <v>0</v>
      </c>
    </row>
    <row r="1735" spans="9:50">
      <c r="I1735" s="55">
        <f t="shared" si="418"/>
        <v>0</v>
      </c>
      <c r="J1735" s="55">
        <f t="shared" si="419"/>
        <v>0</v>
      </c>
      <c r="K1735" s="55">
        <f t="shared" si="419"/>
        <v>0</v>
      </c>
      <c r="L1735" s="55">
        <f t="shared" si="419"/>
        <v>0</v>
      </c>
      <c r="M1735" s="55">
        <f t="shared" si="419"/>
        <v>0</v>
      </c>
      <c r="N1735" s="55">
        <f t="shared" si="419"/>
        <v>0</v>
      </c>
      <c r="O1735" s="55">
        <f t="shared" si="419"/>
        <v>0</v>
      </c>
      <c r="P1735" s="55">
        <f t="shared" si="419"/>
        <v>0</v>
      </c>
      <c r="Q1735" s="55">
        <f t="shared" si="419"/>
        <v>0</v>
      </c>
      <c r="R1735" s="55">
        <f t="shared" si="419"/>
        <v>0</v>
      </c>
      <c r="S1735" s="55">
        <f t="shared" si="419"/>
        <v>0</v>
      </c>
      <c r="T1735" s="55">
        <f t="shared" si="419"/>
        <v>0</v>
      </c>
      <c r="U1735" s="55">
        <f t="shared" si="419"/>
        <v>0</v>
      </c>
      <c r="V1735" s="55">
        <f t="shared" si="419"/>
        <v>0</v>
      </c>
      <c r="W1735" s="55">
        <f t="shared" si="419"/>
        <v>0</v>
      </c>
      <c r="X1735" s="55">
        <f t="shared" si="419"/>
        <v>0</v>
      </c>
      <c r="Y1735" s="55">
        <f t="shared" si="419"/>
        <v>0</v>
      </c>
      <c r="Z1735" s="55">
        <f t="shared" si="417"/>
        <v>0</v>
      </c>
      <c r="AA1735" s="55">
        <f t="shared" si="417"/>
        <v>0</v>
      </c>
      <c r="AB1735" s="55">
        <f t="shared" si="417"/>
        <v>0</v>
      </c>
      <c r="AC1735" s="55">
        <f t="shared" si="417"/>
        <v>0</v>
      </c>
      <c r="AD1735" s="55">
        <f t="shared" si="417"/>
        <v>0</v>
      </c>
      <c r="AE1735" s="55">
        <f t="shared" si="417"/>
        <v>0</v>
      </c>
      <c r="AF1735" s="55">
        <f t="shared" si="417"/>
        <v>0</v>
      </c>
      <c r="AG1735" s="55">
        <f t="shared" si="417"/>
        <v>0</v>
      </c>
      <c r="AH1735" s="55">
        <f t="shared" si="417"/>
        <v>0</v>
      </c>
      <c r="AI1735" s="55">
        <f t="shared" si="417"/>
        <v>0</v>
      </c>
      <c r="AJ1735" s="55">
        <f t="shared" si="417"/>
        <v>0</v>
      </c>
      <c r="AK1735" s="55">
        <f t="shared" si="417"/>
        <v>0</v>
      </c>
      <c r="AL1735" s="55">
        <f t="shared" si="417"/>
        <v>0</v>
      </c>
      <c r="AM1735" s="55">
        <f t="shared" si="417"/>
        <v>0</v>
      </c>
      <c r="AN1735" s="55">
        <f t="shared" si="417"/>
        <v>0</v>
      </c>
      <c r="AO1735" s="55">
        <f t="shared" ref="AO1735:AU1771" si="424">SUMIFS($F$2:$F$2000,$E$2:$E$2000,AO$1,$A$2:$A$2000,$H1735)</f>
        <v>0</v>
      </c>
      <c r="AP1735" s="55">
        <f t="shared" si="424"/>
        <v>0</v>
      </c>
      <c r="AQ1735" s="55">
        <f t="shared" si="424"/>
        <v>0</v>
      </c>
      <c r="AR1735" s="55">
        <f t="shared" si="424"/>
        <v>0</v>
      </c>
      <c r="AS1735" s="55">
        <f t="shared" si="424"/>
        <v>0</v>
      </c>
      <c r="AT1735" s="55">
        <f t="shared" si="424"/>
        <v>0</v>
      </c>
      <c r="AU1735" s="55">
        <f t="shared" si="424"/>
        <v>0</v>
      </c>
      <c r="AV1735" s="54">
        <f t="shared" si="420"/>
        <v>0</v>
      </c>
      <c r="AW1735" s="54">
        <f t="shared" si="421"/>
        <v>0</v>
      </c>
      <c r="AX1735" s="54">
        <f t="shared" si="422"/>
        <v>0</v>
      </c>
    </row>
    <row r="1736" spans="9:50">
      <c r="I1736" s="55">
        <f t="shared" si="418"/>
        <v>0</v>
      </c>
      <c r="J1736" s="55">
        <f t="shared" si="419"/>
        <v>0</v>
      </c>
      <c r="K1736" s="55">
        <f t="shared" si="419"/>
        <v>0</v>
      </c>
      <c r="L1736" s="55">
        <f t="shared" si="419"/>
        <v>0</v>
      </c>
      <c r="M1736" s="55">
        <f t="shared" si="419"/>
        <v>0</v>
      </c>
      <c r="N1736" s="55">
        <f t="shared" si="419"/>
        <v>0</v>
      </c>
      <c r="O1736" s="55">
        <f t="shared" si="419"/>
        <v>0</v>
      </c>
      <c r="P1736" s="55">
        <f t="shared" si="419"/>
        <v>0</v>
      </c>
      <c r="Q1736" s="55">
        <f t="shared" si="419"/>
        <v>0</v>
      </c>
      <c r="R1736" s="55">
        <f t="shared" si="419"/>
        <v>0</v>
      </c>
      <c r="S1736" s="55">
        <f t="shared" si="419"/>
        <v>0</v>
      </c>
      <c r="T1736" s="55">
        <f t="shared" si="419"/>
        <v>0</v>
      </c>
      <c r="U1736" s="55">
        <f t="shared" si="419"/>
        <v>0</v>
      </c>
      <c r="V1736" s="55">
        <f t="shared" si="419"/>
        <v>0</v>
      </c>
      <c r="W1736" s="55">
        <f t="shared" si="419"/>
        <v>0</v>
      </c>
      <c r="X1736" s="55">
        <f t="shared" si="419"/>
        <v>0</v>
      </c>
      <c r="Y1736" s="55">
        <f t="shared" si="419"/>
        <v>0</v>
      </c>
      <c r="Z1736" s="55">
        <f t="shared" si="417"/>
        <v>0</v>
      </c>
      <c r="AA1736" s="55">
        <f t="shared" si="417"/>
        <v>0</v>
      </c>
      <c r="AB1736" s="55">
        <f t="shared" si="417"/>
        <v>0</v>
      </c>
      <c r="AC1736" s="55">
        <f t="shared" si="417"/>
        <v>0</v>
      </c>
      <c r="AD1736" s="55">
        <f t="shared" si="417"/>
        <v>0</v>
      </c>
      <c r="AE1736" s="55">
        <f t="shared" si="417"/>
        <v>0</v>
      </c>
      <c r="AF1736" s="55">
        <f t="shared" si="417"/>
        <v>0</v>
      </c>
      <c r="AG1736" s="55">
        <f t="shared" si="417"/>
        <v>0</v>
      </c>
      <c r="AH1736" s="55">
        <f t="shared" si="417"/>
        <v>0</v>
      </c>
      <c r="AI1736" s="55">
        <f t="shared" si="417"/>
        <v>0</v>
      </c>
      <c r="AJ1736" s="55">
        <f t="shared" si="417"/>
        <v>0</v>
      </c>
      <c r="AK1736" s="55">
        <f t="shared" si="417"/>
        <v>0</v>
      </c>
      <c r="AL1736" s="55">
        <f t="shared" si="417"/>
        <v>0</v>
      </c>
      <c r="AM1736" s="55">
        <f t="shared" si="417"/>
        <v>0</v>
      </c>
      <c r="AN1736" s="55">
        <f t="shared" si="417"/>
        <v>0</v>
      </c>
      <c r="AO1736" s="55">
        <f t="shared" si="424"/>
        <v>0</v>
      </c>
      <c r="AP1736" s="55">
        <f t="shared" si="424"/>
        <v>0</v>
      </c>
      <c r="AQ1736" s="55">
        <f t="shared" si="424"/>
        <v>0</v>
      </c>
      <c r="AR1736" s="55">
        <f t="shared" si="424"/>
        <v>0</v>
      </c>
      <c r="AS1736" s="55">
        <f t="shared" si="424"/>
        <v>0</v>
      </c>
      <c r="AT1736" s="55">
        <f t="shared" si="424"/>
        <v>0</v>
      </c>
      <c r="AU1736" s="55">
        <f t="shared" si="424"/>
        <v>0</v>
      </c>
      <c r="AV1736" s="54">
        <f t="shared" si="420"/>
        <v>0</v>
      </c>
      <c r="AW1736" s="54">
        <f t="shared" si="421"/>
        <v>0</v>
      </c>
      <c r="AX1736" s="54">
        <f t="shared" si="422"/>
        <v>0</v>
      </c>
    </row>
    <row r="1737" spans="9:50">
      <c r="I1737" s="55">
        <f t="shared" si="418"/>
        <v>0</v>
      </c>
      <c r="J1737" s="55">
        <f t="shared" si="419"/>
        <v>0</v>
      </c>
      <c r="K1737" s="55">
        <f t="shared" si="419"/>
        <v>0</v>
      </c>
      <c r="L1737" s="55">
        <f t="shared" si="419"/>
        <v>0</v>
      </c>
      <c r="M1737" s="55">
        <f t="shared" si="419"/>
        <v>0</v>
      </c>
      <c r="N1737" s="55">
        <f t="shared" si="419"/>
        <v>0</v>
      </c>
      <c r="O1737" s="55">
        <f t="shared" si="419"/>
        <v>0</v>
      </c>
      <c r="P1737" s="55">
        <f t="shared" si="419"/>
        <v>0</v>
      </c>
      <c r="Q1737" s="55">
        <f t="shared" si="419"/>
        <v>0</v>
      </c>
      <c r="R1737" s="55">
        <f t="shared" si="419"/>
        <v>0</v>
      </c>
      <c r="S1737" s="55">
        <f t="shared" si="419"/>
        <v>0</v>
      </c>
      <c r="T1737" s="55">
        <f t="shared" si="419"/>
        <v>0</v>
      </c>
      <c r="U1737" s="55">
        <f t="shared" si="419"/>
        <v>0</v>
      </c>
      <c r="V1737" s="55">
        <f t="shared" si="419"/>
        <v>0</v>
      </c>
      <c r="W1737" s="55">
        <f t="shared" si="419"/>
        <v>0</v>
      </c>
      <c r="X1737" s="55">
        <f t="shared" si="419"/>
        <v>0</v>
      </c>
      <c r="Y1737" s="55">
        <f t="shared" si="419"/>
        <v>0</v>
      </c>
      <c r="Z1737" s="55">
        <f t="shared" si="417"/>
        <v>0</v>
      </c>
      <c r="AA1737" s="55">
        <f t="shared" si="417"/>
        <v>0</v>
      </c>
      <c r="AB1737" s="55">
        <f t="shared" si="417"/>
        <v>0</v>
      </c>
      <c r="AC1737" s="55">
        <f t="shared" si="417"/>
        <v>0</v>
      </c>
      <c r="AD1737" s="55">
        <f t="shared" si="417"/>
        <v>0</v>
      </c>
      <c r="AE1737" s="55">
        <f t="shared" si="417"/>
        <v>0</v>
      </c>
      <c r="AF1737" s="55">
        <f t="shared" si="417"/>
        <v>0</v>
      </c>
      <c r="AG1737" s="55">
        <f t="shared" si="417"/>
        <v>0</v>
      </c>
      <c r="AH1737" s="55">
        <f t="shared" si="417"/>
        <v>0</v>
      </c>
      <c r="AI1737" s="55">
        <f t="shared" si="417"/>
        <v>0</v>
      </c>
      <c r="AJ1737" s="55">
        <f t="shared" si="417"/>
        <v>0</v>
      </c>
      <c r="AK1737" s="55">
        <f t="shared" si="417"/>
        <v>0</v>
      </c>
      <c r="AL1737" s="55">
        <f t="shared" si="417"/>
        <v>0</v>
      </c>
      <c r="AM1737" s="55">
        <f t="shared" si="417"/>
        <v>0</v>
      </c>
      <c r="AN1737" s="55">
        <f t="shared" si="417"/>
        <v>0</v>
      </c>
      <c r="AO1737" s="55">
        <f t="shared" si="424"/>
        <v>0</v>
      </c>
      <c r="AP1737" s="55">
        <f t="shared" si="424"/>
        <v>0</v>
      </c>
      <c r="AQ1737" s="55">
        <f t="shared" si="424"/>
        <v>0</v>
      </c>
      <c r="AR1737" s="55">
        <f t="shared" si="424"/>
        <v>0</v>
      </c>
      <c r="AS1737" s="55">
        <f t="shared" si="424"/>
        <v>0</v>
      </c>
      <c r="AT1737" s="55">
        <f t="shared" si="424"/>
        <v>0</v>
      </c>
      <c r="AU1737" s="55">
        <f t="shared" si="424"/>
        <v>0</v>
      </c>
      <c r="AV1737" s="54">
        <f t="shared" si="420"/>
        <v>0</v>
      </c>
      <c r="AW1737" s="54">
        <f t="shared" si="421"/>
        <v>0</v>
      </c>
      <c r="AX1737" s="54">
        <f t="shared" si="422"/>
        <v>0</v>
      </c>
    </row>
    <row r="1738" spans="9:50">
      <c r="I1738" s="55">
        <f t="shared" si="418"/>
        <v>0</v>
      </c>
      <c r="J1738" s="55">
        <f t="shared" si="419"/>
        <v>0</v>
      </c>
      <c r="K1738" s="55">
        <f t="shared" si="419"/>
        <v>0</v>
      </c>
      <c r="L1738" s="55">
        <f t="shared" si="419"/>
        <v>0</v>
      </c>
      <c r="M1738" s="55">
        <f t="shared" si="419"/>
        <v>0</v>
      </c>
      <c r="N1738" s="55">
        <f t="shared" si="419"/>
        <v>0</v>
      </c>
      <c r="O1738" s="55">
        <f t="shared" si="419"/>
        <v>0</v>
      </c>
      <c r="P1738" s="55">
        <f t="shared" si="419"/>
        <v>0</v>
      </c>
      <c r="Q1738" s="55">
        <f t="shared" si="419"/>
        <v>0</v>
      </c>
      <c r="R1738" s="55">
        <f t="shared" si="419"/>
        <v>0</v>
      </c>
      <c r="S1738" s="55">
        <f t="shared" si="419"/>
        <v>0</v>
      </c>
      <c r="T1738" s="55">
        <f t="shared" si="419"/>
        <v>0</v>
      </c>
      <c r="U1738" s="55">
        <f t="shared" si="419"/>
        <v>0</v>
      </c>
      <c r="V1738" s="55">
        <f t="shared" si="419"/>
        <v>0</v>
      </c>
      <c r="W1738" s="55">
        <f t="shared" si="419"/>
        <v>0</v>
      </c>
      <c r="X1738" s="55">
        <f t="shared" si="419"/>
        <v>0</v>
      </c>
      <c r="Y1738" s="55">
        <f t="shared" si="419"/>
        <v>0</v>
      </c>
      <c r="Z1738" s="55">
        <f t="shared" si="417"/>
        <v>0</v>
      </c>
      <c r="AA1738" s="55">
        <f t="shared" si="417"/>
        <v>0</v>
      </c>
      <c r="AB1738" s="55">
        <f t="shared" si="417"/>
        <v>0</v>
      </c>
      <c r="AC1738" s="55">
        <f t="shared" si="417"/>
        <v>0</v>
      </c>
      <c r="AD1738" s="55">
        <f t="shared" si="417"/>
        <v>0</v>
      </c>
      <c r="AE1738" s="55">
        <f t="shared" si="417"/>
        <v>0</v>
      </c>
      <c r="AF1738" s="55">
        <f t="shared" si="417"/>
        <v>0</v>
      </c>
      <c r="AG1738" s="55">
        <f t="shared" si="417"/>
        <v>0</v>
      </c>
      <c r="AH1738" s="55">
        <f t="shared" si="417"/>
        <v>0</v>
      </c>
      <c r="AI1738" s="55">
        <f t="shared" si="417"/>
        <v>0</v>
      </c>
      <c r="AJ1738" s="55">
        <f t="shared" si="417"/>
        <v>0</v>
      </c>
      <c r="AK1738" s="55">
        <f t="shared" si="417"/>
        <v>0</v>
      </c>
      <c r="AL1738" s="55">
        <f t="shared" si="417"/>
        <v>0</v>
      </c>
      <c r="AM1738" s="55">
        <f t="shared" si="417"/>
        <v>0</v>
      </c>
      <c r="AN1738" s="55">
        <f t="shared" si="417"/>
        <v>0</v>
      </c>
      <c r="AO1738" s="55">
        <f t="shared" si="424"/>
        <v>0</v>
      </c>
      <c r="AP1738" s="55">
        <f t="shared" si="424"/>
        <v>0</v>
      </c>
      <c r="AQ1738" s="55">
        <f t="shared" si="424"/>
        <v>0</v>
      </c>
      <c r="AR1738" s="55">
        <f t="shared" si="424"/>
        <v>0</v>
      </c>
      <c r="AS1738" s="55">
        <f t="shared" si="424"/>
        <v>0</v>
      </c>
      <c r="AT1738" s="55">
        <f t="shared" si="424"/>
        <v>0</v>
      </c>
      <c r="AU1738" s="55">
        <f t="shared" si="424"/>
        <v>0</v>
      </c>
      <c r="AV1738" s="54">
        <f t="shared" si="420"/>
        <v>0</v>
      </c>
      <c r="AW1738" s="54">
        <f t="shared" si="421"/>
        <v>0</v>
      </c>
      <c r="AX1738" s="54">
        <f t="shared" si="422"/>
        <v>0</v>
      </c>
    </row>
    <row r="1739" spans="9:50">
      <c r="I1739" s="55">
        <f t="shared" si="418"/>
        <v>0</v>
      </c>
      <c r="J1739" s="55">
        <f t="shared" si="419"/>
        <v>0</v>
      </c>
      <c r="K1739" s="55">
        <f t="shared" si="419"/>
        <v>0</v>
      </c>
      <c r="L1739" s="55">
        <f t="shared" si="419"/>
        <v>0</v>
      </c>
      <c r="M1739" s="55">
        <f t="shared" si="419"/>
        <v>0</v>
      </c>
      <c r="N1739" s="55">
        <f t="shared" si="419"/>
        <v>0</v>
      </c>
      <c r="O1739" s="55">
        <f t="shared" si="419"/>
        <v>0</v>
      </c>
      <c r="P1739" s="55">
        <f t="shared" si="419"/>
        <v>0</v>
      </c>
      <c r="Q1739" s="55">
        <f t="shared" si="419"/>
        <v>0</v>
      </c>
      <c r="R1739" s="55">
        <f t="shared" si="419"/>
        <v>0</v>
      </c>
      <c r="S1739" s="55">
        <f t="shared" si="419"/>
        <v>0</v>
      </c>
      <c r="T1739" s="55">
        <f t="shared" si="419"/>
        <v>0</v>
      </c>
      <c r="U1739" s="55">
        <f t="shared" si="419"/>
        <v>0</v>
      </c>
      <c r="V1739" s="55">
        <f t="shared" si="419"/>
        <v>0</v>
      </c>
      <c r="W1739" s="55">
        <f t="shared" si="419"/>
        <v>0</v>
      </c>
      <c r="X1739" s="55">
        <f t="shared" si="419"/>
        <v>0</v>
      </c>
      <c r="Y1739" s="55">
        <f t="shared" si="419"/>
        <v>0</v>
      </c>
      <c r="Z1739" s="55">
        <f t="shared" si="417"/>
        <v>0</v>
      </c>
      <c r="AA1739" s="55">
        <f t="shared" si="417"/>
        <v>0</v>
      </c>
      <c r="AB1739" s="55">
        <f t="shared" si="417"/>
        <v>0</v>
      </c>
      <c r="AC1739" s="55">
        <f t="shared" si="417"/>
        <v>0</v>
      </c>
      <c r="AD1739" s="55">
        <f t="shared" si="417"/>
        <v>0</v>
      </c>
      <c r="AE1739" s="55">
        <f t="shared" si="417"/>
        <v>0</v>
      </c>
      <c r="AF1739" s="55">
        <f t="shared" si="417"/>
        <v>0</v>
      </c>
      <c r="AG1739" s="55">
        <f t="shared" si="417"/>
        <v>0</v>
      </c>
      <c r="AH1739" s="55">
        <f t="shared" si="417"/>
        <v>0</v>
      </c>
      <c r="AI1739" s="55">
        <f t="shared" si="417"/>
        <v>0</v>
      </c>
      <c r="AJ1739" s="55">
        <f t="shared" si="417"/>
        <v>0</v>
      </c>
      <c r="AK1739" s="55">
        <f t="shared" si="417"/>
        <v>0</v>
      </c>
      <c r="AL1739" s="55">
        <f t="shared" si="417"/>
        <v>0</v>
      </c>
      <c r="AM1739" s="55">
        <f t="shared" si="417"/>
        <v>0</v>
      </c>
      <c r="AN1739" s="55">
        <f t="shared" si="417"/>
        <v>0</v>
      </c>
      <c r="AO1739" s="55">
        <f t="shared" si="424"/>
        <v>0</v>
      </c>
      <c r="AP1739" s="55">
        <f t="shared" si="424"/>
        <v>0</v>
      </c>
      <c r="AQ1739" s="55">
        <f t="shared" si="424"/>
        <v>0</v>
      </c>
      <c r="AR1739" s="55">
        <f t="shared" si="424"/>
        <v>0</v>
      </c>
      <c r="AS1739" s="55">
        <f t="shared" si="424"/>
        <v>0</v>
      </c>
      <c r="AT1739" s="55">
        <f t="shared" si="424"/>
        <v>0</v>
      </c>
      <c r="AU1739" s="55">
        <f t="shared" si="424"/>
        <v>0</v>
      </c>
      <c r="AV1739" s="54">
        <f t="shared" si="420"/>
        <v>0</v>
      </c>
      <c r="AW1739" s="54">
        <f t="shared" si="421"/>
        <v>0</v>
      </c>
      <c r="AX1739" s="54">
        <f t="shared" si="422"/>
        <v>0</v>
      </c>
    </row>
    <row r="1740" spans="9:50">
      <c r="I1740" s="55">
        <f t="shared" si="418"/>
        <v>0</v>
      </c>
      <c r="J1740" s="55">
        <f t="shared" si="419"/>
        <v>0</v>
      </c>
      <c r="K1740" s="55">
        <f t="shared" si="419"/>
        <v>0</v>
      </c>
      <c r="L1740" s="55">
        <f t="shared" si="419"/>
        <v>0</v>
      </c>
      <c r="M1740" s="55">
        <f t="shared" si="419"/>
        <v>0</v>
      </c>
      <c r="N1740" s="55">
        <f t="shared" si="419"/>
        <v>0</v>
      </c>
      <c r="O1740" s="55">
        <f t="shared" si="419"/>
        <v>0</v>
      </c>
      <c r="P1740" s="55">
        <f t="shared" si="419"/>
        <v>0</v>
      </c>
      <c r="Q1740" s="55">
        <f t="shared" si="419"/>
        <v>0</v>
      </c>
      <c r="R1740" s="55">
        <f t="shared" si="419"/>
        <v>0</v>
      </c>
      <c r="S1740" s="55">
        <f t="shared" si="419"/>
        <v>0</v>
      </c>
      <c r="T1740" s="55">
        <f t="shared" si="419"/>
        <v>0</v>
      </c>
      <c r="U1740" s="55">
        <f t="shared" si="419"/>
        <v>0</v>
      </c>
      <c r="V1740" s="55">
        <f t="shared" si="419"/>
        <v>0</v>
      </c>
      <c r="W1740" s="55">
        <f t="shared" si="419"/>
        <v>0</v>
      </c>
      <c r="X1740" s="55">
        <f t="shared" si="419"/>
        <v>0</v>
      </c>
      <c r="Y1740" s="55">
        <f t="shared" si="419"/>
        <v>0</v>
      </c>
      <c r="Z1740" s="55">
        <f t="shared" si="417"/>
        <v>0</v>
      </c>
      <c r="AA1740" s="55">
        <f t="shared" si="417"/>
        <v>0</v>
      </c>
      <c r="AB1740" s="55">
        <f t="shared" si="417"/>
        <v>0</v>
      </c>
      <c r="AC1740" s="55">
        <f t="shared" si="417"/>
        <v>0</v>
      </c>
      <c r="AD1740" s="55">
        <f t="shared" si="417"/>
        <v>0</v>
      </c>
      <c r="AE1740" s="55">
        <f t="shared" si="417"/>
        <v>0</v>
      </c>
      <c r="AF1740" s="55">
        <f t="shared" si="417"/>
        <v>0</v>
      </c>
      <c r="AG1740" s="55">
        <f t="shared" si="417"/>
        <v>0</v>
      </c>
      <c r="AH1740" s="55">
        <f t="shared" si="417"/>
        <v>0</v>
      </c>
      <c r="AI1740" s="55">
        <f t="shared" si="417"/>
        <v>0</v>
      </c>
      <c r="AJ1740" s="55">
        <f t="shared" si="417"/>
        <v>0</v>
      </c>
      <c r="AK1740" s="55">
        <f t="shared" si="417"/>
        <v>0</v>
      </c>
      <c r="AL1740" s="55">
        <f t="shared" si="417"/>
        <v>0</v>
      </c>
      <c r="AM1740" s="55">
        <f t="shared" si="417"/>
        <v>0</v>
      </c>
      <c r="AN1740" s="55">
        <f t="shared" si="417"/>
        <v>0</v>
      </c>
      <c r="AO1740" s="55">
        <f t="shared" si="424"/>
        <v>0</v>
      </c>
      <c r="AP1740" s="55">
        <f t="shared" si="424"/>
        <v>0</v>
      </c>
      <c r="AQ1740" s="55">
        <f t="shared" si="424"/>
        <v>0</v>
      </c>
      <c r="AR1740" s="55">
        <f t="shared" si="424"/>
        <v>0</v>
      </c>
      <c r="AS1740" s="55">
        <f t="shared" si="424"/>
        <v>0</v>
      </c>
      <c r="AT1740" s="55">
        <f t="shared" si="424"/>
        <v>0</v>
      </c>
      <c r="AU1740" s="55">
        <f t="shared" si="424"/>
        <v>0</v>
      </c>
      <c r="AV1740" s="54">
        <f t="shared" si="420"/>
        <v>0</v>
      </c>
      <c r="AW1740" s="54">
        <f t="shared" si="421"/>
        <v>0</v>
      </c>
      <c r="AX1740" s="54">
        <f t="shared" si="422"/>
        <v>0</v>
      </c>
    </row>
    <row r="1741" spans="9:50">
      <c r="I1741" s="55">
        <f t="shared" si="418"/>
        <v>0</v>
      </c>
      <c r="J1741" s="55">
        <f t="shared" si="419"/>
        <v>0</v>
      </c>
      <c r="K1741" s="55">
        <f t="shared" si="419"/>
        <v>0</v>
      </c>
      <c r="L1741" s="55">
        <f t="shared" si="419"/>
        <v>0</v>
      </c>
      <c r="M1741" s="55">
        <f t="shared" si="419"/>
        <v>0</v>
      </c>
      <c r="N1741" s="55">
        <f t="shared" si="419"/>
        <v>0</v>
      </c>
      <c r="O1741" s="55">
        <f t="shared" si="419"/>
        <v>0</v>
      </c>
      <c r="P1741" s="55">
        <f t="shared" si="419"/>
        <v>0</v>
      </c>
      <c r="Q1741" s="55">
        <f t="shared" si="419"/>
        <v>0</v>
      </c>
      <c r="R1741" s="55">
        <f t="shared" si="419"/>
        <v>0</v>
      </c>
      <c r="S1741" s="55">
        <f t="shared" si="419"/>
        <v>0</v>
      </c>
      <c r="T1741" s="55">
        <f t="shared" si="419"/>
        <v>0</v>
      </c>
      <c r="U1741" s="55">
        <f t="shared" si="419"/>
        <v>0</v>
      </c>
      <c r="V1741" s="55">
        <f t="shared" si="419"/>
        <v>0</v>
      </c>
      <c r="W1741" s="55">
        <f t="shared" si="419"/>
        <v>0</v>
      </c>
      <c r="X1741" s="55">
        <f t="shared" si="419"/>
        <v>0</v>
      </c>
      <c r="Y1741" s="55">
        <f t="shared" si="419"/>
        <v>0</v>
      </c>
      <c r="Z1741" s="55">
        <f t="shared" si="417"/>
        <v>0</v>
      </c>
      <c r="AA1741" s="55">
        <f t="shared" si="417"/>
        <v>0</v>
      </c>
      <c r="AB1741" s="55">
        <f t="shared" si="417"/>
        <v>0</v>
      </c>
      <c r="AC1741" s="55">
        <f t="shared" si="417"/>
        <v>0</v>
      </c>
      <c r="AD1741" s="55">
        <f t="shared" si="417"/>
        <v>0</v>
      </c>
      <c r="AE1741" s="55">
        <f t="shared" si="417"/>
        <v>0</v>
      </c>
      <c r="AF1741" s="55">
        <f t="shared" si="417"/>
        <v>0</v>
      </c>
      <c r="AG1741" s="55">
        <f t="shared" si="417"/>
        <v>0</v>
      </c>
      <c r="AH1741" s="55">
        <f t="shared" si="417"/>
        <v>0</v>
      </c>
      <c r="AI1741" s="55">
        <f t="shared" si="417"/>
        <v>0</v>
      </c>
      <c r="AJ1741" s="55">
        <f t="shared" si="417"/>
        <v>0</v>
      </c>
      <c r="AK1741" s="55">
        <f t="shared" si="417"/>
        <v>0</v>
      </c>
      <c r="AL1741" s="55">
        <f t="shared" si="417"/>
        <v>0</v>
      </c>
      <c r="AM1741" s="55">
        <f t="shared" si="417"/>
        <v>0</v>
      </c>
      <c r="AN1741" s="55">
        <f t="shared" si="417"/>
        <v>0</v>
      </c>
      <c r="AO1741" s="55">
        <f t="shared" si="424"/>
        <v>0</v>
      </c>
      <c r="AP1741" s="55">
        <f t="shared" si="424"/>
        <v>0</v>
      </c>
      <c r="AQ1741" s="55">
        <f t="shared" si="424"/>
        <v>0</v>
      </c>
      <c r="AR1741" s="55">
        <f t="shared" si="424"/>
        <v>0</v>
      </c>
      <c r="AS1741" s="55">
        <f t="shared" si="424"/>
        <v>0</v>
      </c>
      <c r="AT1741" s="55">
        <f t="shared" si="424"/>
        <v>0</v>
      </c>
      <c r="AU1741" s="55">
        <f t="shared" si="424"/>
        <v>0</v>
      </c>
      <c r="AV1741" s="54">
        <f t="shared" si="420"/>
        <v>0</v>
      </c>
      <c r="AW1741" s="54">
        <f t="shared" si="421"/>
        <v>0</v>
      </c>
      <c r="AX1741" s="54">
        <f t="shared" si="422"/>
        <v>0</v>
      </c>
    </row>
    <row r="1742" spans="9:50">
      <c r="I1742" s="55">
        <f t="shared" si="418"/>
        <v>0</v>
      </c>
      <c r="J1742" s="55">
        <f t="shared" si="419"/>
        <v>0</v>
      </c>
      <c r="K1742" s="55">
        <f t="shared" si="419"/>
        <v>0</v>
      </c>
      <c r="L1742" s="55">
        <f t="shared" si="419"/>
        <v>0</v>
      </c>
      <c r="M1742" s="55">
        <f t="shared" si="419"/>
        <v>0</v>
      </c>
      <c r="N1742" s="55">
        <f t="shared" si="419"/>
        <v>0</v>
      </c>
      <c r="O1742" s="55">
        <f t="shared" si="419"/>
        <v>0</v>
      </c>
      <c r="P1742" s="55">
        <f t="shared" si="419"/>
        <v>0</v>
      </c>
      <c r="Q1742" s="55">
        <f t="shared" si="419"/>
        <v>0</v>
      </c>
      <c r="R1742" s="55">
        <f t="shared" si="419"/>
        <v>0</v>
      </c>
      <c r="S1742" s="55">
        <f t="shared" si="419"/>
        <v>0</v>
      </c>
      <c r="T1742" s="55">
        <f t="shared" si="419"/>
        <v>0</v>
      </c>
      <c r="U1742" s="55">
        <f t="shared" si="419"/>
        <v>0</v>
      </c>
      <c r="V1742" s="55">
        <f t="shared" si="419"/>
        <v>0</v>
      </c>
      <c r="W1742" s="55">
        <f t="shared" si="419"/>
        <v>0</v>
      </c>
      <c r="X1742" s="55">
        <f t="shared" si="419"/>
        <v>0</v>
      </c>
      <c r="Y1742" s="55">
        <f t="shared" si="419"/>
        <v>0</v>
      </c>
      <c r="Z1742" s="55">
        <f t="shared" si="417"/>
        <v>0</v>
      </c>
      <c r="AA1742" s="55">
        <f t="shared" si="417"/>
        <v>0</v>
      </c>
      <c r="AB1742" s="55">
        <f t="shared" si="417"/>
        <v>0</v>
      </c>
      <c r="AC1742" s="55">
        <f t="shared" si="417"/>
        <v>0</v>
      </c>
      <c r="AD1742" s="55">
        <f t="shared" si="417"/>
        <v>0</v>
      </c>
      <c r="AE1742" s="55">
        <f t="shared" si="417"/>
        <v>0</v>
      </c>
      <c r="AF1742" s="55">
        <f t="shared" si="417"/>
        <v>0</v>
      </c>
      <c r="AG1742" s="55">
        <f t="shared" si="417"/>
        <v>0</v>
      </c>
      <c r="AH1742" s="55">
        <f t="shared" si="417"/>
        <v>0</v>
      </c>
      <c r="AI1742" s="55">
        <f t="shared" si="417"/>
        <v>0</v>
      </c>
      <c r="AJ1742" s="55">
        <f t="shared" si="417"/>
        <v>0</v>
      </c>
      <c r="AK1742" s="55">
        <f t="shared" si="417"/>
        <v>0</v>
      </c>
      <c r="AL1742" s="55">
        <f t="shared" si="417"/>
        <v>0</v>
      </c>
      <c r="AM1742" s="55">
        <f t="shared" si="417"/>
        <v>0</v>
      </c>
      <c r="AN1742" s="55">
        <f t="shared" si="417"/>
        <v>0</v>
      </c>
      <c r="AO1742" s="55">
        <f t="shared" si="424"/>
        <v>0</v>
      </c>
      <c r="AP1742" s="55">
        <f t="shared" si="424"/>
        <v>0</v>
      </c>
      <c r="AQ1742" s="55">
        <f t="shared" si="424"/>
        <v>0</v>
      </c>
      <c r="AR1742" s="55">
        <f t="shared" si="424"/>
        <v>0</v>
      </c>
      <c r="AS1742" s="55">
        <f t="shared" si="424"/>
        <v>0</v>
      </c>
      <c r="AT1742" s="55">
        <f t="shared" si="424"/>
        <v>0</v>
      </c>
      <c r="AU1742" s="55">
        <f t="shared" si="424"/>
        <v>0</v>
      </c>
      <c r="AV1742" s="54">
        <f t="shared" si="420"/>
        <v>0</v>
      </c>
      <c r="AW1742" s="54">
        <f t="shared" si="421"/>
        <v>0</v>
      </c>
      <c r="AX1742" s="54">
        <f t="shared" si="422"/>
        <v>0</v>
      </c>
    </row>
    <row r="1743" spans="9:50">
      <c r="I1743" s="55">
        <f t="shared" si="418"/>
        <v>0</v>
      </c>
      <c r="J1743" s="55">
        <f t="shared" si="419"/>
        <v>0</v>
      </c>
      <c r="K1743" s="55">
        <f t="shared" si="419"/>
        <v>0</v>
      </c>
      <c r="L1743" s="55">
        <f t="shared" si="419"/>
        <v>0</v>
      </c>
      <c r="M1743" s="55">
        <f t="shared" si="419"/>
        <v>0</v>
      </c>
      <c r="N1743" s="55">
        <f t="shared" si="419"/>
        <v>0</v>
      </c>
      <c r="O1743" s="55">
        <f t="shared" si="419"/>
        <v>0</v>
      </c>
      <c r="P1743" s="55">
        <f t="shared" si="419"/>
        <v>0</v>
      </c>
      <c r="Q1743" s="55">
        <f t="shared" si="419"/>
        <v>0</v>
      </c>
      <c r="R1743" s="55">
        <f t="shared" si="419"/>
        <v>0</v>
      </c>
      <c r="S1743" s="55">
        <f t="shared" si="419"/>
        <v>0</v>
      </c>
      <c r="T1743" s="55">
        <f t="shared" si="419"/>
        <v>0</v>
      </c>
      <c r="U1743" s="55">
        <f t="shared" si="419"/>
        <v>0</v>
      </c>
      <c r="V1743" s="55">
        <f t="shared" si="419"/>
        <v>0</v>
      </c>
      <c r="W1743" s="55">
        <f t="shared" si="419"/>
        <v>0</v>
      </c>
      <c r="X1743" s="55">
        <f t="shared" si="419"/>
        <v>0</v>
      </c>
      <c r="Y1743" s="55">
        <f t="shared" si="419"/>
        <v>0</v>
      </c>
      <c r="Z1743" s="55">
        <f t="shared" si="417"/>
        <v>0</v>
      </c>
      <c r="AA1743" s="55">
        <f t="shared" si="417"/>
        <v>0</v>
      </c>
      <c r="AB1743" s="55">
        <f t="shared" si="417"/>
        <v>0</v>
      </c>
      <c r="AC1743" s="55">
        <f t="shared" si="417"/>
        <v>0</v>
      </c>
      <c r="AD1743" s="55">
        <f t="shared" si="417"/>
        <v>0</v>
      </c>
      <c r="AE1743" s="55">
        <f t="shared" si="417"/>
        <v>0</v>
      </c>
      <c r="AF1743" s="55">
        <f t="shared" si="417"/>
        <v>0</v>
      </c>
      <c r="AG1743" s="55">
        <f t="shared" si="417"/>
        <v>0</v>
      </c>
      <c r="AH1743" s="55">
        <f t="shared" si="417"/>
        <v>0</v>
      </c>
      <c r="AI1743" s="55">
        <f t="shared" si="417"/>
        <v>0</v>
      </c>
      <c r="AJ1743" s="55">
        <f t="shared" si="417"/>
        <v>0</v>
      </c>
      <c r="AK1743" s="55">
        <f t="shared" si="417"/>
        <v>0</v>
      </c>
      <c r="AL1743" s="55">
        <f t="shared" si="417"/>
        <v>0</v>
      </c>
      <c r="AM1743" s="55">
        <f t="shared" si="417"/>
        <v>0</v>
      </c>
      <c r="AN1743" s="55">
        <f t="shared" si="417"/>
        <v>0</v>
      </c>
      <c r="AO1743" s="55">
        <f t="shared" si="424"/>
        <v>0</v>
      </c>
      <c r="AP1743" s="55">
        <f t="shared" si="424"/>
        <v>0</v>
      </c>
      <c r="AQ1743" s="55">
        <f t="shared" si="424"/>
        <v>0</v>
      </c>
      <c r="AR1743" s="55">
        <f t="shared" si="424"/>
        <v>0</v>
      </c>
      <c r="AS1743" s="55">
        <f t="shared" si="424"/>
        <v>0</v>
      </c>
      <c r="AT1743" s="55">
        <f t="shared" si="424"/>
        <v>0</v>
      </c>
      <c r="AU1743" s="55">
        <f t="shared" si="424"/>
        <v>0</v>
      </c>
      <c r="AV1743" s="54">
        <f t="shared" si="420"/>
        <v>0</v>
      </c>
      <c r="AW1743" s="54">
        <f t="shared" si="421"/>
        <v>0</v>
      </c>
      <c r="AX1743" s="54">
        <f t="shared" si="422"/>
        <v>0</v>
      </c>
    </row>
    <row r="1744" spans="9:50">
      <c r="I1744" s="55">
        <f t="shared" si="418"/>
        <v>0</v>
      </c>
      <c r="J1744" s="55">
        <f t="shared" si="419"/>
        <v>0</v>
      </c>
      <c r="K1744" s="55">
        <f t="shared" si="419"/>
        <v>0</v>
      </c>
      <c r="L1744" s="55">
        <f t="shared" si="419"/>
        <v>0</v>
      </c>
      <c r="M1744" s="55">
        <f t="shared" si="419"/>
        <v>0</v>
      </c>
      <c r="N1744" s="55">
        <f t="shared" si="419"/>
        <v>0</v>
      </c>
      <c r="O1744" s="55">
        <f t="shared" si="419"/>
        <v>0</v>
      </c>
      <c r="P1744" s="55">
        <f t="shared" si="419"/>
        <v>0</v>
      </c>
      <c r="Q1744" s="55">
        <f t="shared" si="419"/>
        <v>0</v>
      </c>
      <c r="R1744" s="55">
        <f t="shared" si="419"/>
        <v>0</v>
      </c>
      <c r="S1744" s="55">
        <f t="shared" si="419"/>
        <v>0</v>
      </c>
      <c r="T1744" s="55">
        <f t="shared" si="419"/>
        <v>0</v>
      </c>
      <c r="U1744" s="55">
        <f t="shared" si="419"/>
        <v>0</v>
      </c>
      <c r="V1744" s="55">
        <f t="shared" si="419"/>
        <v>0</v>
      </c>
      <c r="W1744" s="55">
        <f t="shared" si="419"/>
        <v>0</v>
      </c>
      <c r="X1744" s="55">
        <f t="shared" si="419"/>
        <v>0</v>
      </c>
      <c r="Y1744" s="55">
        <f t="shared" si="419"/>
        <v>0</v>
      </c>
      <c r="Z1744" s="55">
        <f t="shared" si="417"/>
        <v>0</v>
      </c>
      <c r="AA1744" s="55">
        <f t="shared" si="417"/>
        <v>0</v>
      </c>
      <c r="AB1744" s="55">
        <f t="shared" si="417"/>
        <v>0</v>
      </c>
      <c r="AC1744" s="55">
        <f t="shared" si="417"/>
        <v>0</v>
      </c>
      <c r="AD1744" s="55">
        <f t="shared" si="417"/>
        <v>0</v>
      </c>
      <c r="AE1744" s="55">
        <f t="shared" si="417"/>
        <v>0</v>
      </c>
      <c r="AF1744" s="55">
        <f t="shared" si="417"/>
        <v>0</v>
      </c>
      <c r="AG1744" s="55">
        <f t="shared" si="417"/>
        <v>0</v>
      </c>
      <c r="AH1744" s="55">
        <f t="shared" si="417"/>
        <v>0</v>
      </c>
      <c r="AI1744" s="55">
        <f t="shared" si="417"/>
        <v>0</v>
      </c>
      <c r="AJ1744" s="55">
        <f t="shared" si="417"/>
        <v>0</v>
      </c>
      <c r="AK1744" s="55">
        <f t="shared" si="417"/>
        <v>0</v>
      </c>
      <c r="AL1744" s="55">
        <f t="shared" si="417"/>
        <v>0</v>
      </c>
      <c r="AM1744" s="55">
        <f t="shared" si="417"/>
        <v>0</v>
      </c>
      <c r="AN1744" s="55">
        <f t="shared" si="417"/>
        <v>0</v>
      </c>
      <c r="AO1744" s="55">
        <f t="shared" si="424"/>
        <v>0</v>
      </c>
      <c r="AP1744" s="55">
        <f t="shared" si="424"/>
        <v>0</v>
      </c>
      <c r="AQ1744" s="55">
        <f t="shared" si="424"/>
        <v>0</v>
      </c>
      <c r="AR1744" s="55">
        <f t="shared" si="424"/>
        <v>0</v>
      </c>
      <c r="AS1744" s="55">
        <f t="shared" si="424"/>
        <v>0</v>
      </c>
      <c r="AT1744" s="55">
        <f t="shared" si="424"/>
        <v>0</v>
      </c>
      <c r="AU1744" s="55">
        <f t="shared" si="424"/>
        <v>0</v>
      </c>
      <c r="AV1744" s="54">
        <f t="shared" si="420"/>
        <v>0</v>
      </c>
      <c r="AW1744" s="54">
        <f t="shared" si="421"/>
        <v>0</v>
      </c>
      <c r="AX1744" s="54">
        <f t="shared" si="422"/>
        <v>0</v>
      </c>
    </row>
    <row r="1745" spans="9:50">
      <c r="I1745" s="55">
        <f t="shared" si="418"/>
        <v>0</v>
      </c>
      <c r="J1745" s="55">
        <f t="shared" si="419"/>
        <v>0</v>
      </c>
      <c r="K1745" s="55">
        <f t="shared" si="419"/>
        <v>0</v>
      </c>
      <c r="L1745" s="55">
        <f t="shared" si="419"/>
        <v>0</v>
      </c>
      <c r="M1745" s="55">
        <f t="shared" si="419"/>
        <v>0</v>
      </c>
      <c r="N1745" s="55">
        <f t="shared" si="419"/>
        <v>0</v>
      </c>
      <c r="O1745" s="55">
        <f t="shared" si="419"/>
        <v>0</v>
      </c>
      <c r="P1745" s="55">
        <f t="shared" si="419"/>
        <v>0</v>
      </c>
      <c r="Q1745" s="55">
        <f t="shared" si="419"/>
        <v>0</v>
      </c>
      <c r="R1745" s="55">
        <f t="shared" si="419"/>
        <v>0</v>
      </c>
      <c r="S1745" s="55">
        <f t="shared" si="419"/>
        <v>0</v>
      </c>
      <c r="T1745" s="55">
        <f t="shared" si="419"/>
        <v>0</v>
      </c>
      <c r="U1745" s="55">
        <f t="shared" si="419"/>
        <v>0</v>
      </c>
      <c r="V1745" s="55">
        <f t="shared" si="419"/>
        <v>0</v>
      </c>
      <c r="W1745" s="55">
        <f t="shared" si="419"/>
        <v>0</v>
      </c>
      <c r="X1745" s="55">
        <f t="shared" si="419"/>
        <v>0</v>
      </c>
      <c r="Y1745" s="55">
        <f t="shared" si="419"/>
        <v>0</v>
      </c>
      <c r="Z1745" s="55">
        <f t="shared" si="417"/>
        <v>0</v>
      </c>
      <c r="AA1745" s="55">
        <f t="shared" si="417"/>
        <v>0</v>
      </c>
      <c r="AB1745" s="55">
        <f t="shared" si="417"/>
        <v>0</v>
      </c>
      <c r="AC1745" s="55">
        <f t="shared" si="417"/>
        <v>0</v>
      </c>
      <c r="AD1745" s="55">
        <f t="shared" si="417"/>
        <v>0</v>
      </c>
      <c r="AE1745" s="55">
        <f t="shared" si="417"/>
        <v>0</v>
      </c>
      <c r="AF1745" s="55">
        <f t="shared" si="417"/>
        <v>0</v>
      </c>
      <c r="AG1745" s="55">
        <f t="shared" si="417"/>
        <v>0</v>
      </c>
      <c r="AH1745" s="55">
        <f t="shared" si="417"/>
        <v>0</v>
      </c>
      <c r="AI1745" s="55">
        <f t="shared" si="417"/>
        <v>0</v>
      </c>
      <c r="AJ1745" s="55">
        <f t="shared" si="417"/>
        <v>0</v>
      </c>
      <c r="AK1745" s="55">
        <f t="shared" si="417"/>
        <v>0</v>
      </c>
      <c r="AL1745" s="55">
        <f t="shared" si="417"/>
        <v>0</v>
      </c>
      <c r="AM1745" s="55">
        <f t="shared" si="417"/>
        <v>0</v>
      </c>
      <c r="AN1745" s="55">
        <f t="shared" si="417"/>
        <v>0</v>
      </c>
      <c r="AO1745" s="55">
        <f t="shared" si="424"/>
        <v>0</v>
      </c>
      <c r="AP1745" s="55">
        <f t="shared" si="424"/>
        <v>0</v>
      </c>
      <c r="AQ1745" s="55">
        <f t="shared" si="424"/>
        <v>0</v>
      </c>
      <c r="AR1745" s="55">
        <f t="shared" si="424"/>
        <v>0</v>
      </c>
      <c r="AS1745" s="55">
        <f t="shared" si="424"/>
        <v>0</v>
      </c>
      <c r="AT1745" s="55">
        <f t="shared" si="424"/>
        <v>0</v>
      </c>
      <c r="AU1745" s="55">
        <f t="shared" si="424"/>
        <v>0</v>
      </c>
      <c r="AV1745" s="54">
        <f t="shared" si="420"/>
        <v>0</v>
      </c>
      <c r="AW1745" s="54">
        <f t="shared" si="421"/>
        <v>0</v>
      </c>
      <c r="AX1745" s="54">
        <f t="shared" si="422"/>
        <v>0</v>
      </c>
    </row>
    <row r="1746" spans="9:50">
      <c r="I1746" s="55">
        <f t="shared" si="418"/>
        <v>0</v>
      </c>
      <c r="J1746" s="55">
        <f t="shared" si="419"/>
        <v>0</v>
      </c>
      <c r="K1746" s="55">
        <f t="shared" si="419"/>
        <v>0</v>
      </c>
      <c r="L1746" s="55">
        <f t="shared" si="419"/>
        <v>0</v>
      </c>
      <c r="M1746" s="55">
        <f t="shared" si="419"/>
        <v>0</v>
      </c>
      <c r="N1746" s="55">
        <f t="shared" si="419"/>
        <v>0</v>
      </c>
      <c r="O1746" s="55">
        <f t="shared" si="419"/>
        <v>0</v>
      </c>
      <c r="P1746" s="55">
        <f t="shared" si="419"/>
        <v>0</v>
      </c>
      <c r="Q1746" s="55">
        <f t="shared" si="419"/>
        <v>0</v>
      </c>
      <c r="R1746" s="55">
        <f t="shared" si="419"/>
        <v>0</v>
      </c>
      <c r="S1746" s="55">
        <f t="shared" si="419"/>
        <v>0</v>
      </c>
      <c r="T1746" s="55">
        <f t="shared" si="419"/>
        <v>0</v>
      </c>
      <c r="U1746" s="55">
        <f t="shared" si="419"/>
        <v>0</v>
      </c>
      <c r="V1746" s="55">
        <f t="shared" si="419"/>
        <v>0</v>
      </c>
      <c r="W1746" s="55">
        <f t="shared" si="419"/>
        <v>0</v>
      </c>
      <c r="X1746" s="55">
        <f t="shared" si="419"/>
        <v>0</v>
      </c>
      <c r="Y1746" s="55">
        <f t="shared" ref="Y1746:AN1761" si="425">SUMIFS($F$2:$F$2000,$E$2:$E$2000,Y$1,$A$2:$A$2000,$H1746)</f>
        <v>0</v>
      </c>
      <c r="Z1746" s="55">
        <f t="shared" si="425"/>
        <v>0</v>
      </c>
      <c r="AA1746" s="55">
        <f t="shared" si="425"/>
        <v>0</v>
      </c>
      <c r="AB1746" s="55">
        <f t="shared" si="425"/>
        <v>0</v>
      </c>
      <c r="AC1746" s="55">
        <f t="shared" si="425"/>
        <v>0</v>
      </c>
      <c r="AD1746" s="55">
        <f t="shared" si="425"/>
        <v>0</v>
      </c>
      <c r="AE1746" s="55">
        <f t="shared" si="425"/>
        <v>0</v>
      </c>
      <c r="AF1746" s="55">
        <f t="shared" si="425"/>
        <v>0</v>
      </c>
      <c r="AG1746" s="55">
        <f t="shared" si="425"/>
        <v>0</v>
      </c>
      <c r="AH1746" s="55">
        <f t="shared" si="425"/>
        <v>0</v>
      </c>
      <c r="AI1746" s="55">
        <f t="shared" si="425"/>
        <v>0</v>
      </c>
      <c r="AJ1746" s="55">
        <f t="shared" si="425"/>
        <v>0</v>
      </c>
      <c r="AK1746" s="55">
        <f t="shared" si="425"/>
        <v>0</v>
      </c>
      <c r="AL1746" s="55">
        <f t="shared" si="425"/>
        <v>0</v>
      </c>
      <c r="AM1746" s="55">
        <f t="shared" si="425"/>
        <v>0</v>
      </c>
      <c r="AN1746" s="55">
        <f t="shared" si="425"/>
        <v>0</v>
      </c>
      <c r="AO1746" s="55">
        <f t="shared" si="424"/>
        <v>0</v>
      </c>
      <c r="AP1746" s="55">
        <f t="shared" si="424"/>
        <v>0</v>
      </c>
      <c r="AQ1746" s="55">
        <f t="shared" si="424"/>
        <v>0</v>
      </c>
      <c r="AR1746" s="55">
        <f t="shared" si="424"/>
        <v>0</v>
      </c>
      <c r="AS1746" s="55">
        <f t="shared" si="424"/>
        <v>0</v>
      </c>
      <c r="AT1746" s="55">
        <f t="shared" si="424"/>
        <v>0</v>
      </c>
      <c r="AU1746" s="55">
        <f t="shared" si="424"/>
        <v>0</v>
      </c>
      <c r="AV1746" s="54">
        <f t="shared" si="420"/>
        <v>0</v>
      </c>
      <c r="AW1746" s="54">
        <f t="shared" si="421"/>
        <v>0</v>
      </c>
      <c r="AX1746" s="54">
        <f t="shared" si="422"/>
        <v>0</v>
      </c>
    </row>
    <row r="1747" spans="9:50">
      <c r="I1747" s="55">
        <f t="shared" si="418"/>
        <v>0</v>
      </c>
      <c r="J1747" s="55">
        <f t="shared" ref="J1747:Y1762" si="426">SUMIFS($F$2:$F$2000,$E$2:$E$2000,J$1,$A$2:$A$2000,$H1747)</f>
        <v>0</v>
      </c>
      <c r="K1747" s="55">
        <f t="shared" si="426"/>
        <v>0</v>
      </c>
      <c r="L1747" s="55">
        <f t="shared" si="426"/>
        <v>0</v>
      </c>
      <c r="M1747" s="55">
        <f t="shared" si="426"/>
        <v>0</v>
      </c>
      <c r="N1747" s="55">
        <f t="shared" si="426"/>
        <v>0</v>
      </c>
      <c r="O1747" s="55">
        <f t="shared" si="426"/>
        <v>0</v>
      </c>
      <c r="P1747" s="55">
        <f t="shared" si="426"/>
        <v>0</v>
      </c>
      <c r="Q1747" s="55">
        <f t="shared" si="426"/>
        <v>0</v>
      </c>
      <c r="R1747" s="55">
        <f t="shared" si="426"/>
        <v>0</v>
      </c>
      <c r="S1747" s="55">
        <f t="shared" si="426"/>
        <v>0</v>
      </c>
      <c r="T1747" s="55">
        <f t="shared" si="426"/>
        <v>0</v>
      </c>
      <c r="U1747" s="55">
        <f t="shared" si="426"/>
        <v>0</v>
      </c>
      <c r="V1747" s="55">
        <f t="shared" si="426"/>
        <v>0</v>
      </c>
      <c r="W1747" s="55">
        <f t="shared" si="426"/>
        <v>0</v>
      </c>
      <c r="X1747" s="55">
        <f t="shared" si="426"/>
        <v>0</v>
      </c>
      <c r="Y1747" s="55">
        <f t="shared" si="426"/>
        <v>0</v>
      </c>
      <c r="Z1747" s="55">
        <f t="shared" si="425"/>
        <v>0</v>
      </c>
      <c r="AA1747" s="55">
        <f t="shared" si="425"/>
        <v>0</v>
      </c>
      <c r="AB1747" s="55">
        <f t="shared" si="425"/>
        <v>0</v>
      </c>
      <c r="AC1747" s="55">
        <f t="shared" si="425"/>
        <v>0</v>
      </c>
      <c r="AD1747" s="55">
        <f t="shared" si="425"/>
        <v>0</v>
      </c>
      <c r="AE1747" s="55">
        <f t="shared" si="425"/>
        <v>0</v>
      </c>
      <c r="AF1747" s="55">
        <f t="shared" si="425"/>
        <v>0</v>
      </c>
      <c r="AG1747" s="55">
        <f t="shared" si="425"/>
        <v>0</v>
      </c>
      <c r="AH1747" s="55">
        <f t="shared" si="425"/>
        <v>0</v>
      </c>
      <c r="AI1747" s="55">
        <f t="shared" si="425"/>
        <v>0</v>
      </c>
      <c r="AJ1747" s="55">
        <f t="shared" si="425"/>
        <v>0</v>
      </c>
      <c r="AK1747" s="55">
        <f t="shared" si="425"/>
        <v>0</v>
      </c>
      <c r="AL1747" s="55">
        <f t="shared" si="425"/>
        <v>0</v>
      </c>
      <c r="AM1747" s="55">
        <f t="shared" si="425"/>
        <v>0</v>
      </c>
      <c r="AN1747" s="55">
        <f t="shared" si="425"/>
        <v>0</v>
      </c>
      <c r="AO1747" s="55">
        <f t="shared" si="424"/>
        <v>0</v>
      </c>
      <c r="AP1747" s="55">
        <f t="shared" si="424"/>
        <v>0</v>
      </c>
      <c r="AQ1747" s="55">
        <f t="shared" si="424"/>
        <v>0</v>
      </c>
      <c r="AR1747" s="55">
        <f t="shared" si="424"/>
        <v>0</v>
      </c>
      <c r="AS1747" s="55">
        <f t="shared" si="424"/>
        <v>0</v>
      </c>
      <c r="AT1747" s="55">
        <f t="shared" si="424"/>
        <v>0</v>
      </c>
      <c r="AU1747" s="55">
        <f t="shared" si="424"/>
        <v>0</v>
      </c>
      <c r="AV1747" s="54">
        <f t="shared" si="420"/>
        <v>0</v>
      </c>
      <c r="AW1747" s="54">
        <f t="shared" si="421"/>
        <v>0</v>
      </c>
      <c r="AX1747" s="54">
        <f t="shared" si="422"/>
        <v>0</v>
      </c>
    </row>
    <row r="1748" spans="9:50">
      <c r="I1748" s="55">
        <f t="shared" si="418"/>
        <v>0</v>
      </c>
      <c r="J1748" s="55">
        <f t="shared" si="426"/>
        <v>0</v>
      </c>
      <c r="K1748" s="55">
        <f t="shared" si="426"/>
        <v>0</v>
      </c>
      <c r="L1748" s="55">
        <f t="shared" si="426"/>
        <v>0</v>
      </c>
      <c r="M1748" s="55">
        <f t="shared" si="426"/>
        <v>0</v>
      </c>
      <c r="N1748" s="55">
        <f t="shared" si="426"/>
        <v>0</v>
      </c>
      <c r="O1748" s="55">
        <f t="shared" si="426"/>
        <v>0</v>
      </c>
      <c r="P1748" s="55">
        <f t="shared" si="426"/>
        <v>0</v>
      </c>
      <c r="Q1748" s="55">
        <f t="shared" si="426"/>
        <v>0</v>
      </c>
      <c r="R1748" s="55">
        <f t="shared" si="426"/>
        <v>0</v>
      </c>
      <c r="S1748" s="55">
        <f t="shared" si="426"/>
        <v>0</v>
      </c>
      <c r="T1748" s="55">
        <f t="shared" si="426"/>
        <v>0</v>
      </c>
      <c r="U1748" s="55">
        <f t="shared" si="426"/>
        <v>0</v>
      </c>
      <c r="V1748" s="55">
        <f t="shared" si="426"/>
        <v>0</v>
      </c>
      <c r="W1748" s="55">
        <f t="shared" si="426"/>
        <v>0</v>
      </c>
      <c r="X1748" s="55">
        <f t="shared" si="426"/>
        <v>0</v>
      </c>
      <c r="Y1748" s="55">
        <f t="shared" si="426"/>
        <v>0</v>
      </c>
      <c r="Z1748" s="55">
        <f t="shared" si="425"/>
        <v>0</v>
      </c>
      <c r="AA1748" s="55">
        <f t="shared" si="425"/>
        <v>0</v>
      </c>
      <c r="AB1748" s="55">
        <f t="shared" si="425"/>
        <v>0</v>
      </c>
      <c r="AC1748" s="55">
        <f t="shared" si="425"/>
        <v>0</v>
      </c>
      <c r="AD1748" s="55">
        <f t="shared" si="425"/>
        <v>0</v>
      </c>
      <c r="AE1748" s="55">
        <f t="shared" si="425"/>
        <v>0</v>
      </c>
      <c r="AF1748" s="55">
        <f t="shared" si="425"/>
        <v>0</v>
      </c>
      <c r="AG1748" s="55">
        <f t="shared" si="425"/>
        <v>0</v>
      </c>
      <c r="AH1748" s="55">
        <f t="shared" si="425"/>
        <v>0</v>
      </c>
      <c r="AI1748" s="55">
        <f t="shared" si="425"/>
        <v>0</v>
      </c>
      <c r="AJ1748" s="55">
        <f t="shared" si="425"/>
        <v>0</v>
      </c>
      <c r="AK1748" s="55">
        <f t="shared" si="425"/>
        <v>0</v>
      </c>
      <c r="AL1748" s="55">
        <f t="shared" si="425"/>
        <v>0</v>
      </c>
      <c r="AM1748" s="55">
        <f t="shared" si="425"/>
        <v>0</v>
      </c>
      <c r="AN1748" s="55">
        <f t="shared" si="425"/>
        <v>0</v>
      </c>
      <c r="AO1748" s="55">
        <f t="shared" si="424"/>
        <v>0</v>
      </c>
      <c r="AP1748" s="55">
        <f t="shared" si="424"/>
        <v>0</v>
      </c>
      <c r="AQ1748" s="55">
        <f t="shared" si="424"/>
        <v>0</v>
      </c>
      <c r="AR1748" s="55">
        <f t="shared" si="424"/>
        <v>0</v>
      </c>
      <c r="AS1748" s="55">
        <f t="shared" si="424"/>
        <v>0</v>
      </c>
      <c r="AT1748" s="55">
        <f t="shared" si="424"/>
        <v>0</v>
      </c>
      <c r="AU1748" s="55">
        <f t="shared" si="424"/>
        <v>0</v>
      </c>
      <c r="AV1748" s="54">
        <f t="shared" si="420"/>
        <v>0</v>
      </c>
      <c r="AW1748" s="54">
        <f t="shared" si="421"/>
        <v>0</v>
      </c>
      <c r="AX1748" s="54">
        <f t="shared" si="422"/>
        <v>0</v>
      </c>
    </row>
    <row r="1749" spans="9:50">
      <c r="I1749" s="55">
        <f t="shared" si="418"/>
        <v>0</v>
      </c>
      <c r="J1749" s="55">
        <f t="shared" si="426"/>
        <v>0</v>
      </c>
      <c r="K1749" s="55">
        <f t="shared" si="426"/>
        <v>0</v>
      </c>
      <c r="L1749" s="55">
        <f t="shared" si="426"/>
        <v>0</v>
      </c>
      <c r="M1749" s="55">
        <f t="shared" si="426"/>
        <v>0</v>
      </c>
      <c r="N1749" s="55">
        <f t="shared" si="426"/>
        <v>0</v>
      </c>
      <c r="O1749" s="55">
        <f t="shared" si="426"/>
        <v>0</v>
      </c>
      <c r="P1749" s="55">
        <f t="shared" si="426"/>
        <v>0</v>
      </c>
      <c r="Q1749" s="55">
        <f t="shared" si="426"/>
        <v>0</v>
      </c>
      <c r="R1749" s="55">
        <f t="shared" si="426"/>
        <v>0</v>
      </c>
      <c r="S1749" s="55">
        <f t="shared" si="426"/>
        <v>0</v>
      </c>
      <c r="T1749" s="55">
        <f t="shared" si="426"/>
        <v>0</v>
      </c>
      <c r="U1749" s="55">
        <f t="shared" si="426"/>
        <v>0</v>
      </c>
      <c r="V1749" s="55">
        <f t="shared" si="426"/>
        <v>0</v>
      </c>
      <c r="W1749" s="55">
        <f t="shared" si="426"/>
        <v>0</v>
      </c>
      <c r="X1749" s="55">
        <f t="shared" si="426"/>
        <v>0</v>
      </c>
      <c r="Y1749" s="55">
        <f t="shared" si="426"/>
        <v>0</v>
      </c>
      <c r="Z1749" s="55">
        <f t="shared" si="425"/>
        <v>0</v>
      </c>
      <c r="AA1749" s="55">
        <f t="shared" si="425"/>
        <v>0</v>
      </c>
      <c r="AB1749" s="55">
        <f t="shared" si="425"/>
        <v>0</v>
      </c>
      <c r="AC1749" s="55">
        <f t="shared" si="425"/>
        <v>0</v>
      </c>
      <c r="AD1749" s="55">
        <f t="shared" si="425"/>
        <v>0</v>
      </c>
      <c r="AE1749" s="55">
        <f t="shared" si="425"/>
        <v>0</v>
      </c>
      <c r="AF1749" s="55">
        <f t="shared" si="425"/>
        <v>0</v>
      </c>
      <c r="AG1749" s="55">
        <f t="shared" si="425"/>
        <v>0</v>
      </c>
      <c r="AH1749" s="55">
        <f t="shared" si="425"/>
        <v>0</v>
      </c>
      <c r="AI1749" s="55">
        <f t="shared" si="425"/>
        <v>0</v>
      </c>
      <c r="AJ1749" s="55">
        <f t="shared" si="425"/>
        <v>0</v>
      </c>
      <c r="AK1749" s="55">
        <f t="shared" si="425"/>
        <v>0</v>
      </c>
      <c r="AL1749" s="55">
        <f t="shared" si="425"/>
        <v>0</v>
      </c>
      <c r="AM1749" s="55">
        <f t="shared" si="425"/>
        <v>0</v>
      </c>
      <c r="AN1749" s="55">
        <f t="shared" si="425"/>
        <v>0</v>
      </c>
      <c r="AO1749" s="55">
        <f t="shared" si="424"/>
        <v>0</v>
      </c>
      <c r="AP1749" s="55">
        <f t="shared" si="424"/>
        <v>0</v>
      </c>
      <c r="AQ1749" s="55">
        <f t="shared" si="424"/>
        <v>0</v>
      </c>
      <c r="AR1749" s="55">
        <f t="shared" si="424"/>
        <v>0</v>
      </c>
      <c r="AS1749" s="55">
        <f t="shared" si="424"/>
        <v>0</v>
      </c>
      <c r="AT1749" s="55">
        <f t="shared" si="424"/>
        <v>0</v>
      </c>
      <c r="AU1749" s="55">
        <f t="shared" si="424"/>
        <v>0</v>
      </c>
      <c r="AV1749" s="54">
        <f t="shared" si="420"/>
        <v>0</v>
      </c>
      <c r="AW1749" s="54">
        <f t="shared" si="421"/>
        <v>0</v>
      </c>
      <c r="AX1749" s="54">
        <f t="shared" si="422"/>
        <v>0</v>
      </c>
    </row>
    <row r="1750" spans="9:50">
      <c r="I1750" s="55">
        <f t="shared" si="418"/>
        <v>0</v>
      </c>
      <c r="J1750" s="55">
        <f t="shared" si="426"/>
        <v>0</v>
      </c>
      <c r="K1750" s="55">
        <f t="shared" si="426"/>
        <v>0</v>
      </c>
      <c r="L1750" s="55">
        <f t="shared" si="426"/>
        <v>0</v>
      </c>
      <c r="M1750" s="55">
        <f t="shared" si="426"/>
        <v>0</v>
      </c>
      <c r="N1750" s="55">
        <f t="shared" si="426"/>
        <v>0</v>
      </c>
      <c r="O1750" s="55">
        <f t="shared" si="426"/>
        <v>0</v>
      </c>
      <c r="P1750" s="55">
        <f t="shared" si="426"/>
        <v>0</v>
      </c>
      <c r="Q1750" s="55">
        <f t="shared" si="426"/>
        <v>0</v>
      </c>
      <c r="R1750" s="55">
        <f t="shared" si="426"/>
        <v>0</v>
      </c>
      <c r="S1750" s="55">
        <f t="shared" si="426"/>
        <v>0</v>
      </c>
      <c r="T1750" s="55">
        <f t="shared" si="426"/>
        <v>0</v>
      </c>
      <c r="U1750" s="55">
        <f t="shared" si="426"/>
        <v>0</v>
      </c>
      <c r="V1750" s="55">
        <f t="shared" si="426"/>
        <v>0</v>
      </c>
      <c r="W1750" s="55">
        <f t="shared" si="426"/>
        <v>0</v>
      </c>
      <c r="X1750" s="55">
        <f t="shared" si="426"/>
        <v>0</v>
      </c>
      <c r="Y1750" s="55">
        <f t="shared" si="426"/>
        <v>0</v>
      </c>
      <c r="Z1750" s="55">
        <f t="shared" si="425"/>
        <v>0</v>
      </c>
      <c r="AA1750" s="55">
        <f t="shared" si="425"/>
        <v>0</v>
      </c>
      <c r="AB1750" s="55">
        <f t="shared" si="425"/>
        <v>0</v>
      </c>
      <c r="AC1750" s="55">
        <f t="shared" si="425"/>
        <v>0</v>
      </c>
      <c r="AD1750" s="55">
        <f t="shared" si="425"/>
        <v>0</v>
      </c>
      <c r="AE1750" s="55">
        <f t="shared" si="425"/>
        <v>0</v>
      </c>
      <c r="AF1750" s="55">
        <f t="shared" si="425"/>
        <v>0</v>
      </c>
      <c r="AG1750" s="55">
        <f t="shared" si="425"/>
        <v>0</v>
      </c>
      <c r="AH1750" s="55">
        <f t="shared" si="425"/>
        <v>0</v>
      </c>
      <c r="AI1750" s="55">
        <f t="shared" si="425"/>
        <v>0</v>
      </c>
      <c r="AJ1750" s="55">
        <f t="shared" si="425"/>
        <v>0</v>
      </c>
      <c r="AK1750" s="55">
        <f t="shared" si="425"/>
        <v>0</v>
      </c>
      <c r="AL1750" s="55">
        <f t="shared" si="425"/>
        <v>0</v>
      </c>
      <c r="AM1750" s="55">
        <f t="shared" si="425"/>
        <v>0</v>
      </c>
      <c r="AN1750" s="55">
        <f t="shared" si="425"/>
        <v>0</v>
      </c>
      <c r="AO1750" s="55">
        <f t="shared" si="424"/>
        <v>0</v>
      </c>
      <c r="AP1750" s="55">
        <f t="shared" si="424"/>
        <v>0</v>
      </c>
      <c r="AQ1750" s="55">
        <f t="shared" si="424"/>
        <v>0</v>
      </c>
      <c r="AR1750" s="55">
        <f t="shared" si="424"/>
        <v>0</v>
      </c>
      <c r="AS1750" s="55">
        <f t="shared" si="424"/>
        <v>0</v>
      </c>
      <c r="AT1750" s="55">
        <f t="shared" si="424"/>
        <v>0</v>
      </c>
      <c r="AU1750" s="55">
        <f t="shared" si="424"/>
        <v>0</v>
      </c>
      <c r="AV1750" s="54">
        <f t="shared" si="420"/>
        <v>0</v>
      </c>
      <c r="AW1750" s="54">
        <f t="shared" si="421"/>
        <v>0</v>
      </c>
      <c r="AX1750" s="54">
        <f t="shared" si="422"/>
        <v>0</v>
      </c>
    </row>
    <row r="1751" spans="9:50">
      <c r="I1751" s="55">
        <f t="shared" si="418"/>
        <v>0</v>
      </c>
      <c r="J1751" s="55">
        <f t="shared" si="426"/>
        <v>0</v>
      </c>
      <c r="K1751" s="55">
        <f t="shared" si="426"/>
        <v>0</v>
      </c>
      <c r="L1751" s="55">
        <f t="shared" si="426"/>
        <v>0</v>
      </c>
      <c r="M1751" s="55">
        <f t="shared" si="426"/>
        <v>0</v>
      </c>
      <c r="N1751" s="55">
        <f t="shared" si="426"/>
        <v>0</v>
      </c>
      <c r="O1751" s="55">
        <f t="shared" si="426"/>
        <v>0</v>
      </c>
      <c r="P1751" s="55">
        <f t="shared" si="426"/>
        <v>0</v>
      </c>
      <c r="Q1751" s="55">
        <f t="shared" si="426"/>
        <v>0</v>
      </c>
      <c r="R1751" s="55">
        <f t="shared" si="426"/>
        <v>0</v>
      </c>
      <c r="S1751" s="55">
        <f t="shared" si="426"/>
        <v>0</v>
      </c>
      <c r="T1751" s="55">
        <f t="shared" si="426"/>
        <v>0</v>
      </c>
      <c r="U1751" s="55">
        <f t="shared" si="426"/>
        <v>0</v>
      </c>
      <c r="V1751" s="55">
        <f t="shared" si="426"/>
        <v>0</v>
      </c>
      <c r="W1751" s="55">
        <f t="shared" si="426"/>
        <v>0</v>
      </c>
      <c r="X1751" s="55">
        <f t="shared" si="426"/>
        <v>0</v>
      </c>
      <c r="Y1751" s="55">
        <f t="shared" si="426"/>
        <v>0</v>
      </c>
      <c r="Z1751" s="55">
        <f t="shared" si="425"/>
        <v>0</v>
      </c>
      <c r="AA1751" s="55">
        <f t="shared" si="425"/>
        <v>0</v>
      </c>
      <c r="AB1751" s="55">
        <f t="shared" si="425"/>
        <v>0</v>
      </c>
      <c r="AC1751" s="55">
        <f t="shared" si="425"/>
        <v>0</v>
      </c>
      <c r="AD1751" s="55">
        <f t="shared" si="425"/>
        <v>0</v>
      </c>
      <c r="AE1751" s="55">
        <f t="shared" si="425"/>
        <v>0</v>
      </c>
      <c r="AF1751" s="55">
        <f t="shared" si="425"/>
        <v>0</v>
      </c>
      <c r="AG1751" s="55">
        <f t="shared" si="425"/>
        <v>0</v>
      </c>
      <c r="AH1751" s="55">
        <f t="shared" si="425"/>
        <v>0</v>
      </c>
      <c r="AI1751" s="55">
        <f t="shared" si="425"/>
        <v>0</v>
      </c>
      <c r="AJ1751" s="55">
        <f t="shared" si="425"/>
        <v>0</v>
      </c>
      <c r="AK1751" s="55">
        <f t="shared" si="425"/>
        <v>0</v>
      </c>
      <c r="AL1751" s="55">
        <f t="shared" si="425"/>
        <v>0</v>
      </c>
      <c r="AM1751" s="55">
        <f t="shared" si="425"/>
        <v>0</v>
      </c>
      <c r="AN1751" s="55">
        <f t="shared" si="425"/>
        <v>0</v>
      </c>
      <c r="AO1751" s="55">
        <f t="shared" si="424"/>
        <v>0</v>
      </c>
      <c r="AP1751" s="55">
        <f t="shared" si="424"/>
        <v>0</v>
      </c>
      <c r="AQ1751" s="55">
        <f t="shared" si="424"/>
        <v>0</v>
      </c>
      <c r="AR1751" s="55">
        <f t="shared" si="424"/>
        <v>0</v>
      </c>
      <c r="AS1751" s="55">
        <f t="shared" si="424"/>
        <v>0</v>
      </c>
      <c r="AT1751" s="55">
        <f t="shared" si="424"/>
        <v>0</v>
      </c>
      <c r="AU1751" s="55">
        <f t="shared" si="424"/>
        <v>0</v>
      </c>
      <c r="AV1751" s="54">
        <f t="shared" si="420"/>
        <v>0</v>
      </c>
      <c r="AW1751" s="54">
        <f t="shared" si="421"/>
        <v>0</v>
      </c>
      <c r="AX1751" s="54">
        <f t="shared" si="422"/>
        <v>0</v>
      </c>
    </row>
    <row r="1752" spans="9:50">
      <c r="I1752" s="55">
        <f t="shared" si="418"/>
        <v>0</v>
      </c>
      <c r="J1752" s="55">
        <f t="shared" si="426"/>
        <v>0</v>
      </c>
      <c r="K1752" s="55">
        <f t="shared" si="426"/>
        <v>0</v>
      </c>
      <c r="L1752" s="55">
        <f t="shared" si="426"/>
        <v>0</v>
      </c>
      <c r="M1752" s="55">
        <f t="shared" si="426"/>
        <v>0</v>
      </c>
      <c r="N1752" s="55">
        <f t="shared" si="426"/>
        <v>0</v>
      </c>
      <c r="O1752" s="55">
        <f t="shared" si="426"/>
        <v>0</v>
      </c>
      <c r="P1752" s="55">
        <f t="shared" si="426"/>
        <v>0</v>
      </c>
      <c r="Q1752" s="55">
        <f t="shared" si="426"/>
        <v>0</v>
      </c>
      <c r="R1752" s="55">
        <f t="shared" si="426"/>
        <v>0</v>
      </c>
      <c r="S1752" s="55">
        <f t="shared" si="426"/>
        <v>0</v>
      </c>
      <c r="T1752" s="55">
        <f t="shared" si="426"/>
        <v>0</v>
      </c>
      <c r="U1752" s="55">
        <f t="shared" si="426"/>
        <v>0</v>
      </c>
      <c r="V1752" s="55">
        <f t="shared" si="426"/>
        <v>0</v>
      </c>
      <c r="W1752" s="55">
        <f t="shared" si="426"/>
        <v>0</v>
      </c>
      <c r="X1752" s="55">
        <f t="shared" si="426"/>
        <v>0</v>
      </c>
      <c r="Y1752" s="55">
        <f t="shared" si="426"/>
        <v>0</v>
      </c>
      <c r="Z1752" s="55">
        <f t="shared" si="425"/>
        <v>0</v>
      </c>
      <c r="AA1752" s="55">
        <f t="shared" si="425"/>
        <v>0</v>
      </c>
      <c r="AB1752" s="55">
        <f t="shared" si="425"/>
        <v>0</v>
      </c>
      <c r="AC1752" s="55">
        <f t="shared" si="425"/>
        <v>0</v>
      </c>
      <c r="AD1752" s="55">
        <f t="shared" si="425"/>
        <v>0</v>
      </c>
      <c r="AE1752" s="55">
        <f t="shared" si="425"/>
        <v>0</v>
      </c>
      <c r="AF1752" s="55">
        <f t="shared" si="425"/>
        <v>0</v>
      </c>
      <c r="AG1752" s="55">
        <f t="shared" si="425"/>
        <v>0</v>
      </c>
      <c r="AH1752" s="55">
        <f t="shared" si="425"/>
        <v>0</v>
      </c>
      <c r="AI1752" s="55">
        <f t="shared" si="425"/>
        <v>0</v>
      </c>
      <c r="AJ1752" s="55">
        <f t="shared" si="425"/>
        <v>0</v>
      </c>
      <c r="AK1752" s="55">
        <f t="shared" si="425"/>
        <v>0</v>
      </c>
      <c r="AL1752" s="55">
        <f t="shared" si="425"/>
        <v>0</v>
      </c>
      <c r="AM1752" s="55">
        <f t="shared" si="425"/>
        <v>0</v>
      </c>
      <c r="AN1752" s="55">
        <f t="shared" si="425"/>
        <v>0</v>
      </c>
      <c r="AO1752" s="55">
        <f t="shared" si="424"/>
        <v>0</v>
      </c>
      <c r="AP1752" s="55">
        <f t="shared" si="424"/>
        <v>0</v>
      </c>
      <c r="AQ1752" s="55">
        <f t="shared" si="424"/>
        <v>0</v>
      </c>
      <c r="AR1752" s="55">
        <f t="shared" si="424"/>
        <v>0</v>
      </c>
      <c r="AS1752" s="55">
        <f t="shared" si="424"/>
        <v>0</v>
      </c>
      <c r="AT1752" s="55">
        <f t="shared" si="424"/>
        <v>0</v>
      </c>
      <c r="AU1752" s="55">
        <f t="shared" si="424"/>
        <v>0</v>
      </c>
      <c r="AV1752" s="54">
        <f t="shared" si="420"/>
        <v>0</v>
      </c>
      <c r="AW1752" s="54">
        <f t="shared" si="421"/>
        <v>0</v>
      </c>
      <c r="AX1752" s="54">
        <f t="shared" si="422"/>
        <v>0</v>
      </c>
    </row>
    <row r="1753" spans="9:50">
      <c r="I1753" s="55">
        <f t="shared" si="418"/>
        <v>0</v>
      </c>
      <c r="J1753" s="55">
        <f t="shared" si="426"/>
        <v>0</v>
      </c>
      <c r="K1753" s="55">
        <f t="shared" si="426"/>
        <v>0</v>
      </c>
      <c r="L1753" s="55">
        <f t="shared" si="426"/>
        <v>0</v>
      </c>
      <c r="M1753" s="55">
        <f t="shared" si="426"/>
        <v>0</v>
      </c>
      <c r="N1753" s="55">
        <f t="shared" si="426"/>
        <v>0</v>
      </c>
      <c r="O1753" s="55">
        <f t="shared" si="426"/>
        <v>0</v>
      </c>
      <c r="P1753" s="55">
        <f t="shared" si="426"/>
        <v>0</v>
      </c>
      <c r="Q1753" s="55">
        <f t="shared" si="426"/>
        <v>0</v>
      </c>
      <c r="R1753" s="55">
        <f t="shared" si="426"/>
        <v>0</v>
      </c>
      <c r="S1753" s="55">
        <f t="shared" si="426"/>
        <v>0</v>
      </c>
      <c r="T1753" s="55">
        <f t="shared" si="426"/>
        <v>0</v>
      </c>
      <c r="U1753" s="55">
        <f t="shared" si="426"/>
        <v>0</v>
      </c>
      <c r="V1753" s="55">
        <f t="shared" si="426"/>
        <v>0</v>
      </c>
      <c r="W1753" s="55">
        <f t="shared" si="426"/>
        <v>0</v>
      </c>
      <c r="X1753" s="55">
        <f t="shared" si="426"/>
        <v>0</v>
      </c>
      <c r="Y1753" s="55">
        <f t="shared" si="426"/>
        <v>0</v>
      </c>
      <c r="Z1753" s="55">
        <f t="shared" si="425"/>
        <v>0</v>
      </c>
      <c r="AA1753" s="55">
        <f t="shared" si="425"/>
        <v>0</v>
      </c>
      <c r="AB1753" s="55">
        <f t="shared" si="425"/>
        <v>0</v>
      </c>
      <c r="AC1753" s="55">
        <f t="shared" si="425"/>
        <v>0</v>
      </c>
      <c r="AD1753" s="55">
        <f t="shared" si="425"/>
        <v>0</v>
      </c>
      <c r="AE1753" s="55">
        <f t="shared" si="425"/>
        <v>0</v>
      </c>
      <c r="AF1753" s="55">
        <f t="shared" si="425"/>
        <v>0</v>
      </c>
      <c r="AG1753" s="55">
        <f t="shared" si="425"/>
        <v>0</v>
      </c>
      <c r="AH1753" s="55">
        <f t="shared" si="425"/>
        <v>0</v>
      </c>
      <c r="AI1753" s="55">
        <f t="shared" si="425"/>
        <v>0</v>
      </c>
      <c r="AJ1753" s="55">
        <f t="shared" si="425"/>
        <v>0</v>
      </c>
      <c r="AK1753" s="55">
        <f t="shared" si="425"/>
        <v>0</v>
      </c>
      <c r="AL1753" s="55">
        <f t="shared" si="425"/>
        <v>0</v>
      </c>
      <c r="AM1753" s="55">
        <f t="shared" si="425"/>
        <v>0</v>
      </c>
      <c r="AN1753" s="55">
        <f t="shared" si="425"/>
        <v>0</v>
      </c>
      <c r="AO1753" s="55">
        <f t="shared" si="424"/>
        <v>0</v>
      </c>
      <c r="AP1753" s="55">
        <f t="shared" si="424"/>
        <v>0</v>
      </c>
      <c r="AQ1753" s="55">
        <f t="shared" si="424"/>
        <v>0</v>
      </c>
      <c r="AR1753" s="55">
        <f t="shared" si="424"/>
        <v>0</v>
      </c>
      <c r="AS1753" s="55">
        <f t="shared" si="424"/>
        <v>0</v>
      </c>
      <c r="AT1753" s="55">
        <f t="shared" si="424"/>
        <v>0</v>
      </c>
      <c r="AU1753" s="55">
        <f t="shared" si="424"/>
        <v>0</v>
      </c>
      <c r="AV1753" s="54">
        <f t="shared" si="420"/>
        <v>0</v>
      </c>
      <c r="AW1753" s="54">
        <f t="shared" si="421"/>
        <v>0</v>
      </c>
      <c r="AX1753" s="54">
        <f t="shared" si="422"/>
        <v>0</v>
      </c>
    </row>
    <row r="1754" spans="9:50">
      <c r="I1754" s="55">
        <f t="shared" si="418"/>
        <v>0</v>
      </c>
      <c r="J1754" s="55">
        <f t="shared" si="426"/>
        <v>0</v>
      </c>
      <c r="K1754" s="55">
        <f t="shared" si="426"/>
        <v>0</v>
      </c>
      <c r="L1754" s="55">
        <f t="shared" si="426"/>
        <v>0</v>
      </c>
      <c r="M1754" s="55">
        <f t="shared" si="426"/>
        <v>0</v>
      </c>
      <c r="N1754" s="55">
        <f t="shared" si="426"/>
        <v>0</v>
      </c>
      <c r="O1754" s="55">
        <f t="shared" si="426"/>
        <v>0</v>
      </c>
      <c r="P1754" s="55">
        <f t="shared" si="426"/>
        <v>0</v>
      </c>
      <c r="Q1754" s="55">
        <f t="shared" si="426"/>
        <v>0</v>
      </c>
      <c r="R1754" s="55">
        <f t="shared" si="426"/>
        <v>0</v>
      </c>
      <c r="S1754" s="55">
        <f t="shared" si="426"/>
        <v>0</v>
      </c>
      <c r="T1754" s="55">
        <f t="shared" si="426"/>
        <v>0</v>
      </c>
      <c r="U1754" s="55">
        <f t="shared" si="426"/>
        <v>0</v>
      </c>
      <c r="V1754" s="55">
        <f t="shared" si="426"/>
        <v>0</v>
      </c>
      <c r="W1754" s="55">
        <f t="shared" si="426"/>
        <v>0</v>
      </c>
      <c r="X1754" s="55">
        <f t="shared" si="426"/>
        <v>0</v>
      </c>
      <c r="Y1754" s="55">
        <f t="shared" si="426"/>
        <v>0</v>
      </c>
      <c r="Z1754" s="55">
        <f t="shared" si="425"/>
        <v>0</v>
      </c>
      <c r="AA1754" s="55">
        <f t="shared" si="425"/>
        <v>0</v>
      </c>
      <c r="AB1754" s="55">
        <f t="shared" si="425"/>
        <v>0</v>
      </c>
      <c r="AC1754" s="55">
        <f t="shared" si="425"/>
        <v>0</v>
      </c>
      <c r="AD1754" s="55">
        <f t="shared" si="425"/>
        <v>0</v>
      </c>
      <c r="AE1754" s="55">
        <f t="shared" si="425"/>
        <v>0</v>
      </c>
      <c r="AF1754" s="55">
        <f t="shared" si="425"/>
        <v>0</v>
      </c>
      <c r="AG1754" s="55">
        <f t="shared" si="425"/>
        <v>0</v>
      </c>
      <c r="AH1754" s="55">
        <f t="shared" si="425"/>
        <v>0</v>
      </c>
      <c r="AI1754" s="55">
        <f t="shared" si="425"/>
        <v>0</v>
      </c>
      <c r="AJ1754" s="55">
        <f t="shared" si="425"/>
        <v>0</v>
      </c>
      <c r="AK1754" s="55">
        <f t="shared" si="425"/>
        <v>0</v>
      </c>
      <c r="AL1754" s="55">
        <f t="shared" si="425"/>
        <v>0</v>
      </c>
      <c r="AM1754" s="55">
        <f t="shared" si="425"/>
        <v>0</v>
      </c>
      <c r="AN1754" s="55">
        <f t="shared" si="425"/>
        <v>0</v>
      </c>
      <c r="AO1754" s="55">
        <f t="shared" si="424"/>
        <v>0</v>
      </c>
      <c r="AP1754" s="55">
        <f t="shared" si="424"/>
        <v>0</v>
      </c>
      <c r="AQ1754" s="55">
        <f t="shared" si="424"/>
        <v>0</v>
      </c>
      <c r="AR1754" s="55">
        <f t="shared" si="424"/>
        <v>0</v>
      </c>
      <c r="AS1754" s="55">
        <f t="shared" si="424"/>
        <v>0</v>
      </c>
      <c r="AT1754" s="55">
        <f t="shared" si="424"/>
        <v>0</v>
      </c>
      <c r="AU1754" s="55">
        <f t="shared" si="424"/>
        <v>0</v>
      </c>
      <c r="AV1754" s="54">
        <f t="shared" si="420"/>
        <v>0</v>
      </c>
      <c r="AW1754" s="54">
        <f t="shared" si="421"/>
        <v>0</v>
      </c>
      <c r="AX1754" s="54">
        <f t="shared" si="422"/>
        <v>0</v>
      </c>
    </row>
    <row r="1755" spans="9:50">
      <c r="I1755" s="55">
        <f t="shared" si="418"/>
        <v>0</v>
      </c>
      <c r="J1755" s="55">
        <f t="shared" si="426"/>
        <v>0</v>
      </c>
      <c r="K1755" s="55">
        <f t="shared" si="426"/>
        <v>0</v>
      </c>
      <c r="L1755" s="55">
        <f t="shared" si="426"/>
        <v>0</v>
      </c>
      <c r="M1755" s="55">
        <f t="shared" si="426"/>
        <v>0</v>
      </c>
      <c r="N1755" s="55">
        <f t="shared" si="426"/>
        <v>0</v>
      </c>
      <c r="O1755" s="55">
        <f t="shared" si="426"/>
        <v>0</v>
      </c>
      <c r="P1755" s="55">
        <f t="shared" si="426"/>
        <v>0</v>
      </c>
      <c r="Q1755" s="55">
        <f t="shared" si="426"/>
        <v>0</v>
      </c>
      <c r="R1755" s="55">
        <f t="shared" si="426"/>
        <v>0</v>
      </c>
      <c r="S1755" s="55">
        <f t="shared" si="426"/>
        <v>0</v>
      </c>
      <c r="T1755" s="55">
        <f t="shared" si="426"/>
        <v>0</v>
      </c>
      <c r="U1755" s="55">
        <f t="shared" si="426"/>
        <v>0</v>
      </c>
      <c r="V1755" s="55">
        <f t="shared" si="426"/>
        <v>0</v>
      </c>
      <c r="W1755" s="55">
        <f t="shared" si="426"/>
        <v>0</v>
      </c>
      <c r="X1755" s="55">
        <f t="shared" si="426"/>
        <v>0</v>
      </c>
      <c r="Y1755" s="55">
        <f t="shared" si="426"/>
        <v>0</v>
      </c>
      <c r="Z1755" s="55">
        <f t="shared" si="425"/>
        <v>0</v>
      </c>
      <c r="AA1755" s="55">
        <f t="shared" si="425"/>
        <v>0</v>
      </c>
      <c r="AB1755" s="55">
        <f t="shared" si="425"/>
        <v>0</v>
      </c>
      <c r="AC1755" s="55">
        <f t="shared" si="425"/>
        <v>0</v>
      </c>
      <c r="AD1755" s="55">
        <f t="shared" si="425"/>
        <v>0</v>
      </c>
      <c r="AE1755" s="55">
        <f t="shared" si="425"/>
        <v>0</v>
      </c>
      <c r="AF1755" s="55">
        <f t="shared" si="425"/>
        <v>0</v>
      </c>
      <c r="AG1755" s="55">
        <f t="shared" si="425"/>
        <v>0</v>
      </c>
      <c r="AH1755" s="55">
        <f t="shared" si="425"/>
        <v>0</v>
      </c>
      <c r="AI1755" s="55">
        <f t="shared" si="425"/>
        <v>0</v>
      </c>
      <c r="AJ1755" s="55">
        <f t="shared" si="425"/>
        <v>0</v>
      </c>
      <c r="AK1755" s="55">
        <f t="shared" si="425"/>
        <v>0</v>
      </c>
      <c r="AL1755" s="55">
        <f t="shared" si="425"/>
        <v>0</v>
      </c>
      <c r="AM1755" s="55">
        <f t="shared" si="425"/>
        <v>0</v>
      </c>
      <c r="AN1755" s="55">
        <f t="shared" si="425"/>
        <v>0</v>
      </c>
      <c r="AO1755" s="55">
        <f t="shared" si="424"/>
        <v>0</v>
      </c>
      <c r="AP1755" s="55">
        <f t="shared" si="424"/>
        <v>0</v>
      </c>
      <c r="AQ1755" s="55">
        <f t="shared" si="424"/>
        <v>0</v>
      </c>
      <c r="AR1755" s="55">
        <f t="shared" si="424"/>
        <v>0</v>
      </c>
      <c r="AS1755" s="55">
        <f t="shared" si="424"/>
        <v>0</v>
      </c>
      <c r="AT1755" s="55">
        <f t="shared" si="424"/>
        <v>0</v>
      </c>
      <c r="AU1755" s="55">
        <f t="shared" si="424"/>
        <v>0</v>
      </c>
      <c r="AV1755" s="54">
        <f t="shared" si="420"/>
        <v>0</v>
      </c>
      <c r="AW1755" s="54">
        <f t="shared" si="421"/>
        <v>0</v>
      </c>
      <c r="AX1755" s="54">
        <f t="shared" si="422"/>
        <v>0</v>
      </c>
    </row>
    <row r="1756" spans="9:50">
      <c r="I1756" s="55">
        <f t="shared" si="418"/>
        <v>0</v>
      </c>
      <c r="J1756" s="55">
        <f t="shared" si="426"/>
        <v>0</v>
      </c>
      <c r="K1756" s="55">
        <f t="shared" si="426"/>
        <v>0</v>
      </c>
      <c r="L1756" s="55">
        <f t="shared" si="426"/>
        <v>0</v>
      </c>
      <c r="M1756" s="55">
        <f t="shared" si="426"/>
        <v>0</v>
      </c>
      <c r="N1756" s="55">
        <f t="shared" si="426"/>
        <v>0</v>
      </c>
      <c r="O1756" s="55">
        <f t="shared" si="426"/>
        <v>0</v>
      </c>
      <c r="P1756" s="55">
        <f t="shared" si="426"/>
        <v>0</v>
      </c>
      <c r="Q1756" s="55">
        <f t="shared" si="426"/>
        <v>0</v>
      </c>
      <c r="R1756" s="55">
        <f t="shared" si="426"/>
        <v>0</v>
      </c>
      <c r="S1756" s="55">
        <f t="shared" si="426"/>
        <v>0</v>
      </c>
      <c r="T1756" s="55">
        <f t="shared" si="426"/>
        <v>0</v>
      </c>
      <c r="U1756" s="55">
        <f t="shared" si="426"/>
        <v>0</v>
      </c>
      <c r="V1756" s="55">
        <f t="shared" si="426"/>
        <v>0</v>
      </c>
      <c r="W1756" s="55">
        <f t="shared" si="426"/>
        <v>0</v>
      </c>
      <c r="X1756" s="55">
        <f t="shared" si="426"/>
        <v>0</v>
      </c>
      <c r="Y1756" s="55">
        <f t="shared" si="426"/>
        <v>0</v>
      </c>
      <c r="Z1756" s="55">
        <f t="shared" si="425"/>
        <v>0</v>
      </c>
      <c r="AA1756" s="55">
        <f t="shared" si="425"/>
        <v>0</v>
      </c>
      <c r="AB1756" s="55">
        <f t="shared" si="425"/>
        <v>0</v>
      </c>
      <c r="AC1756" s="55">
        <f t="shared" si="425"/>
        <v>0</v>
      </c>
      <c r="AD1756" s="55">
        <f t="shared" si="425"/>
        <v>0</v>
      </c>
      <c r="AE1756" s="55">
        <f t="shared" si="425"/>
        <v>0</v>
      </c>
      <c r="AF1756" s="55">
        <f t="shared" si="425"/>
        <v>0</v>
      </c>
      <c r="AG1756" s="55">
        <f t="shared" si="425"/>
        <v>0</v>
      </c>
      <c r="AH1756" s="55">
        <f t="shared" si="425"/>
        <v>0</v>
      </c>
      <c r="AI1756" s="55">
        <f t="shared" si="425"/>
        <v>0</v>
      </c>
      <c r="AJ1756" s="55">
        <f t="shared" si="425"/>
        <v>0</v>
      </c>
      <c r="AK1756" s="55">
        <f t="shared" si="425"/>
        <v>0</v>
      </c>
      <c r="AL1756" s="55">
        <f t="shared" si="425"/>
        <v>0</v>
      </c>
      <c r="AM1756" s="55">
        <f t="shared" si="425"/>
        <v>0</v>
      </c>
      <c r="AN1756" s="55">
        <f t="shared" si="425"/>
        <v>0</v>
      </c>
      <c r="AO1756" s="55">
        <f t="shared" si="424"/>
        <v>0</v>
      </c>
      <c r="AP1756" s="55">
        <f t="shared" si="424"/>
        <v>0</v>
      </c>
      <c r="AQ1756" s="55">
        <f t="shared" si="424"/>
        <v>0</v>
      </c>
      <c r="AR1756" s="55">
        <f t="shared" si="424"/>
        <v>0</v>
      </c>
      <c r="AS1756" s="55">
        <f t="shared" si="424"/>
        <v>0</v>
      </c>
      <c r="AT1756" s="55">
        <f t="shared" si="424"/>
        <v>0</v>
      </c>
      <c r="AU1756" s="55">
        <f t="shared" si="424"/>
        <v>0</v>
      </c>
      <c r="AV1756" s="54">
        <f t="shared" si="420"/>
        <v>0</v>
      </c>
      <c r="AW1756" s="54">
        <f t="shared" si="421"/>
        <v>0</v>
      </c>
      <c r="AX1756" s="54">
        <f t="shared" si="422"/>
        <v>0</v>
      </c>
    </row>
    <row r="1757" spans="9:50">
      <c r="I1757" s="55">
        <f t="shared" si="418"/>
        <v>0</v>
      </c>
      <c r="J1757" s="55">
        <f t="shared" si="426"/>
        <v>0</v>
      </c>
      <c r="K1757" s="55">
        <f t="shared" si="426"/>
        <v>0</v>
      </c>
      <c r="L1757" s="55">
        <f t="shared" si="426"/>
        <v>0</v>
      </c>
      <c r="M1757" s="55">
        <f t="shared" si="426"/>
        <v>0</v>
      </c>
      <c r="N1757" s="55">
        <f t="shared" si="426"/>
        <v>0</v>
      </c>
      <c r="O1757" s="55">
        <f t="shared" si="426"/>
        <v>0</v>
      </c>
      <c r="P1757" s="55">
        <f t="shared" si="426"/>
        <v>0</v>
      </c>
      <c r="Q1757" s="55">
        <f t="shared" si="426"/>
        <v>0</v>
      </c>
      <c r="R1757" s="55">
        <f t="shared" si="426"/>
        <v>0</v>
      </c>
      <c r="S1757" s="55">
        <f t="shared" si="426"/>
        <v>0</v>
      </c>
      <c r="T1757" s="55">
        <f t="shared" si="426"/>
        <v>0</v>
      </c>
      <c r="U1757" s="55">
        <f t="shared" si="426"/>
        <v>0</v>
      </c>
      <c r="V1757" s="55">
        <f t="shared" si="426"/>
        <v>0</v>
      </c>
      <c r="W1757" s="55">
        <f t="shared" si="426"/>
        <v>0</v>
      </c>
      <c r="X1757" s="55">
        <f t="shared" si="426"/>
        <v>0</v>
      </c>
      <c r="Y1757" s="55">
        <f t="shared" si="426"/>
        <v>0</v>
      </c>
      <c r="Z1757" s="55">
        <f t="shared" si="425"/>
        <v>0</v>
      </c>
      <c r="AA1757" s="55">
        <f t="shared" si="425"/>
        <v>0</v>
      </c>
      <c r="AB1757" s="55">
        <f t="shared" si="425"/>
        <v>0</v>
      </c>
      <c r="AC1757" s="55">
        <f t="shared" si="425"/>
        <v>0</v>
      </c>
      <c r="AD1757" s="55">
        <f t="shared" si="425"/>
        <v>0</v>
      </c>
      <c r="AE1757" s="55">
        <f t="shared" si="425"/>
        <v>0</v>
      </c>
      <c r="AF1757" s="55">
        <f t="shared" si="425"/>
        <v>0</v>
      </c>
      <c r="AG1757" s="55">
        <f t="shared" si="425"/>
        <v>0</v>
      </c>
      <c r="AH1757" s="55">
        <f t="shared" si="425"/>
        <v>0</v>
      </c>
      <c r="AI1757" s="55">
        <f t="shared" si="425"/>
        <v>0</v>
      </c>
      <c r="AJ1757" s="55">
        <f t="shared" si="425"/>
        <v>0</v>
      </c>
      <c r="AK1757" s="55">
        <f t="shared" si="425"/>
        <v>0</v>
      </c>
      <c r="AL1757" s="55">
        <f t="shared" si="425"/>
        <v>0</v>
      </c>
      <c r="AM1757" s="55">
        <f t="shared" si="425"/>
        <v>0</v>
      </c>
      <c r="AN1757" s="55">
        <f t="shared" si="425"/>
        <v>0</v>
      </c>
      <c r="AO1757" s="55">
        <f t="shared" si="424"/>
        <v>0</v>
      </c>
      <c r="AP1757" s="55">
        <f t="shared" si="424"/>
        <v>0</v>
      </c>
      <c r="AQ1757" s="55">
        <f t="shared" si="424"/>
        <v>0</v>
      </c>
      <c r="AR1757" s="55">
        <f t="shared" si="424"/>
        <v>0</v>
      </c>
      <c r="AS1757" s="55">
        <f t="shared" si="424"/>
        <v>0</v>
      </c>
      <c r="AT1757" s="55">
        <f t="shared" si="424"/>
        <v>0</v>
      </c>
      <c r="AU1757" s="55">
        <f t="shared" si="424"/>
        <v>0</v>
      </c>
      <c r="AV1757" s="54">
        <f t="shared" si="420"/>
        <v>0</v>
      </c>
      <c r="AW1757" s="54">
        <f t="shared" si="421"/>
        <v>0</v>
      </c>
      <c r="AX1757" s="54">
        <f t="shared" si="422"/>
        <v>0</v>
      </c>
    </row>
    <row r="1758" spans="9:50">
      <c r="I1758" s="55">
        <f t="shared" si="418"/>
        <v>0</v>
      </c>
      <c r="J1758" s="55">
        <f t="shared" si="426"/>
        <v>0</v>
      </c>
      <c r="K1758" s="55">
        <f t="shared" si="426"/>
        <v>0</v>
      </c>
      <c r="L1758" s="55">
        <f t="shared" si="426"/>
        <v>0</v>
      </c>
      <c r="M1758" s="55">
        <f t="shared" si="426"/>
        <v>0</v>
      </c>
      <c r="N1758" s="55">
        <f t="shared" si="426"/>
        <v>0</v>
      </c>
      <c r="O1758" s="55">
        <f t="shared" si="426"/>
        <v>0</v>
      </c>
      <c r="P1758" s="55">
        <f t="shared" si="426"/>
        <v>0</v>
      </c>
      <c r="Q1758" s="55">
        <f t="shared" si="426"/>
        <v>0</v>
      </c>
      <c r="R1758" s="55">
        <f t="shared" si="426"/>
        <v>0</v>
      </c>
      <c r="S1758" s="55">
        <f t="shared" si="426"/>
        <v>0</v>
      </c>
      <c r="T1758" s="55">
        <f t="shared" si="426"/>
        <v>0</v>
      </c>
      <c r="U1758" s="55">
        <f t="shared" si="426"/>
        <v>0</v>
      </c>
      <c r="V1758" s="55">
        <f t="shared" si="426"/>
        <v>0</v>
      </c>
      <c r="W1758" s="55">
        <f t="shared" si="426"/>
        <v>0</v>
      </c>
      <c r="X1758" s="55">
        <f t="shared" si="426"/>
        <v>0</v>
      </c>
      <c r="Y1758" s="55">
        <f t="shared" si="426"/>
        <v>0</v>
      </c>
      <c r="Z1758" s="55">
        <f t="shared" si="425"/>
        <v>0</v>
      </c>
      <c r="AA1758" s="55">
        <f t="shared" si="425"/>
        <v>0</v>
      </c>
      <c r="AB1758" s="55">
        <f t="shared" si="425"/>
        <v>0</v>
      </c>
      <c r="AC1758" s="55">
        <f t="shared" si="425"/>
        <v>0</v>
      </c>
      <c r="AD1758" s="55">
        <f t="shared" si="425"/>
        <v>0</v>
      </c>
      <c r="AE1758" s="55">
        <f t="shared" si="425"/>
        <v>0</v>
      </c>
      <c r="AF1758" s="55">
        <f t="shared" si="425"/>
        <v>0</v>
      </c>
      <c r="AG1758" s="55">
        <f t="shared" si="425"/>
        <v>0</v>
      </c>
      <c r="AH1758" s="55">
        <f t="shared" si="425"/>
        <v>0</v>
      </c>
      <c r="AI1758" s="55">
        <f t="shared" si="425"/>
        <v>0</v>
      </c>
      <c r="AJ1758" s="55">
        <f t="shared" si="425"/>
        <v>0</v>
      </c>
      <c r="AK1758" s="55">
        <f t="shared" si="425"/>
        <v>0</v>
      </c>
      <c r="AL1758" s="55">
        <f t="shared" si="425"/>
        <v>0</v>
      </c>
      <c r="AM1758" s="55">
        <f t="shared" si="425"/>
        <v>0</v>
      </c>
      <c r="AN1758" s="55">
        <f t="shared" si="425"/>
        <v>0</v>
      </c>
      <c r="AO1758" s="55">
        <f t="shared" si="424"/>
        <v>0</v>
      </c>
      <c r="AP1758" s="55">
        <f t="shared" si="424"/>
        <v>0</v>
      </c>
      <c r="AQ1758" s="55">
        <f t="shared" si="424"/>
        <v>0</v>
      </c>
      <c r="AR1758" s="55">
        <f t="shared" si="424"/>
        <v>0</v>
      </c>
      <c r="AS1758" s="55">
        <f t="shared" si="424"/>
        <v>0</v>
      </c>
      <c r="AT1758" s="55">
        <f t="shared" si="424"/>
        <v>0</v>
      </c>
      <c r="AU1758" s="55">
        <f t="shared" si="424"/>
        <v>0</v>
      </c>
      <c r="AV1758" s="54">
        <f t="shared" si="420"/>
        <v>0</v>
      </c>
      <c r="AW1758" s="54">
        <f t="shared" si="421"/>
        <v>0</v>
      </c>
      <c r="AX1758" s="54">
        <f t="shared" si="422"/>
        <v>0</v>
      </c>
    </row>
    <row r="1759" spans="9:50">
      <c r="I1759" s="55">
        <f t="shared" si="418"/>
        <v>0</v>
      </c>
      <c r="J1759" s="55">
        <f t="shared" si="426"/>
        <v>0</v>
      </c>
      <c r="K1759" s="55">
        <f t="shared" si="426"/>
        <v>0</v>
      </c>
      <c r="L1759" s="55">
        <f t="shared" si="426"/>
        <v>0</v>
      </c>
      <c r="M1759" s="55">
        <f t="shared" si="426"/>
        <v>0</v>
      </c>
      <c r="N1759" s="55">
        <f t="shared" si="426"/>
        <v>0</v>
      </c>
      <c r="O1759" s="55">
        <f t="shared" si="426"/>
        <v>0</v>
      </c>
      <c r="P1759" s="55">
        <f t="shared" si="426"/>
        <v>0</v>
      </c>
      <c r="Q1759" s="55">
        <f t="shared" si="426"/>
        <v>0</v>
      </c>
      <c r="R1759" s="55">
        <f t="shared" si="426"/>
        <v>0</v>
      </c>
      <c r="S1759" s="55">
        <f t="shared" si="426"/>
        <v>0</v>
      </c>
      <c r="T1759" s="55">
        <f t="shared" si="426"/>
        <v>0</v>
      </c>
      <c r="U1759" s="55">
        <f t="shared" si="426"/>
        <v>0</v>
      </c>
      <c r="V1759" s="55">
        <f t="shared" si="426"/>
        <v>0</v>
      </c>
      <c r="W1759" s="55">
        <f t="shared" si="426"/>
        <v>0</v>
      </c>
      <c r="X1759" s="55">
        <f t="shared" si="426"/>
        <v>0</v>
      </c>
      <c r="Y1759" s="55">
        <f t="shared" si="426"/>
        <v>0</v>
      </c>
      <c r="Z1759" s="55">
        <f t="shared" si="425"/>
        <v>0</v>
      </c>
      <c r="AA1759" s="55">
        <f t="shared" si="425"/>
        <v>0</v>
      </c>
      <c r="AB1759" s="55">
        <f t="shared" si="425"/>
        <v>0</v>
      </c>
      <c r="AC1759" s="55">
        <f t="shared" si="425"/>
        <v>0</v>
      </c>
      <c r="AD1759" s="55">
        <f t="shared" si="425"/>
        <v>0</v>
      </c>
      <c r="AE1759" s="55">
        <f t="shared" si="425"/>
        <v>0</v>
      </c>
      <c r="AF1759" s="55">
        <f t="shared" si="425"/>
        <v>0</v>
      </c>
      <c r="AG1759" s="55">
        <f t="shared" si="425"/>
        <v>0</v>
      </c>
      <c r="AH1759" s="55">
        <f t="shared" si="425"/>
        <v>0</v>
      </c>
      <c r="AI1759" s="55">
        <f t="shared" si="425"/>
        <v>0</v>
      </c>
      <c r="AJ1759" s="55">
        <f t="shared" si="425"/>
        <v>0</v>
      </c>
      <c r="AK1759" s="55">
        <f t="shared" si="425"/>
        <v>0</v>
      </c>
      <c r="AL1759" s="55">
        <f t="shared" si="425"/>
        <v>0</v>
      </c>
      <c r="AM1759" s="55">
        <f t="shared" si="425"/>
        <v>0</v>
      </c>
      <c r="AN1759" s="55">
        <f t="shared" si="425"/>
        <v>0</v>
      </c>
      <c r="AO1759" s="55">
        <f t="shared" si="424"/>
        <v>0</v>
      </c>
      <c r="AP1759" s="55">
        <f t="shared" si="424"/>
        <v>0</v>
      </c>
      <c r="AQ1759" s="55">
        <f t="shared" si="424"/>
        <v>0</v>
      </c>
      <c r="AR1759" s="55">
        <f t="shared" si="424"/>
        <v>0</v>
      </c>
      <c r="AS1759" s="55">
        <f t="shared" si="424"/>
        <v>0</v>
      </c>
      <c r="AT1759" s="55">
        <f t="shared" si="424"/>
        <v>0</v>
      </c>
      <c r="AU1759" s="55">
        <f t="shared" si="424"/>
        <v>0</v>
      </c>
      <c r="AV1759" s="54">
        <f t="shared" si="420"/>
        <v>0</v>
      </c>
      <c r="AW1759" s="54">
        <f t="shared" si="421"/>
        <v>0</v>
      </c>
      <c r="AX1759" s="54">
        <f t="shared" si="422"/>
        <v>0</v>
      </c>
    </row>
    <row r="1760" spans="9:50">
      <c r="I1760" s="55">
        <f t="shared" si="418"/>
        <v>0</v>
      </c>
      <c r="J1760" s="55">
        <f t="shared" si="426"/>
        <v>0</v>
      </c>
      <c r="K1760" s="55">
        <f t="shared" si="426"/>
        <v>0</v>
      </c>
      <c r="L1760" s="55">
        <f t="shared" si="426"/>
        <v>0</v>
      </c>
      <c r="M1760" s="55">
        <f t="shared" si="426"/>
        <v>0</v>
      </c>
      <c r="N1760" s="55">
        <f t="shared" si="426"/>
        <v>0</v>
      </c>
      <c r="O1760" s="55">
        <f t="shared" si="426"/>
        <v>0</v>
      </c>
      <c r="P1760" s="55">
        <f t="shared" si="426"/>
        <v>0</v>
      </c>
      <c r="Q1760" s="55">
        <f t="shared" si="426"/>
        <v>0</v>
      </c>
      <c r="R1760" s="55">
        <f t="shared" si="426"/>
        <v>0</v>
      </c>
      <c r="S1760" s="55">
        <f t="shared" si="426"/>
        <v>0</v>
      </c>
      <c r="T1760" s="55">
        <f t="shared" si="426"/>
        <v>0</v>
      </c>
      <c r="U1760" s="55">
        <f t="shared" si="426"/>
        <v>0</v>
      </c>
      <c r="V1760" s="55">
        <f t="shared" si="426"/>
        <v>0</v>
      </c>
      <c r="W1760" s="55">
        <f t="shared" si="426"/>
        <v>0</v>
      </c>
      <c r="X1760" s="55">
        <f t="shared" si="426"/>
        <v>0</v>
      </c>
      <c r="Y1760" s="55">
        <f t="shared" si="426"/>
        <v>0</v>
      </c>
      <c r="Z1760" s="55">
        <f t="shared" si="425"/>
        <v>0</v>
      </c>
      <c r="AA1760" s="55">
        <f t="shared" si="425"/>
        <v>0</v>
      </c>
      <c r="AB1760" s="55">
        <f t="shared" si="425"/>
        <v>0</v>
      </c>
      <c r="AC1760" s="55">
        <f t="shared" si="425"/>
        <v>0</v>
      </c>
      <c r="AD1760" s="55">
        <f t="shared" si="425"/>
        <v>0</v>
      </c>
      <c r="AE1760" s="55">
        <f t="shared" si="425"/>
        <v>0</v>
      </c>
      <c r="AF1760" s="55">
        <f t="shared" si="425"/>
        <v>0</v>
      </c>
      <c r="AG1760" s="55">
        <f t="shared" si="425"/>
        <v>0</v>
      </c>
      <c r="AH1760" s="55">
        <f t="shared" si="425"/>
        <v>0</v>
      </c>
      <c r="AI1760" s="55">
        <f t="shared" si="425"/>
        <v>0</v>
      </c>
      <c r="AJ1760" s="55">
        <f t="shared" si="425"/>
        <v>0</v>
      </c>
      <c r="AK1760" s="55">
        <f t="shared" si="425"/>
        <v>0</v>
      </c>
      <c r="AL1760" s="55">
        <f t="shared" si="425"/>
        <v>0</v>
      </c>
      <c r="AM1760" s="55">
        <f t="shared" si="425"/>
        <v>0</v>
      </c>
      <c r="AN1760" s="55">
        <f t="shared" si="425"/>
        <v>0</v>
      </c>
      <c r="AO1760" s="55">
        <f t="shared" si="424"/>
        <v>0</v>
      </c>
      <c r="AP1760" s="55">
        <f t="shared" si="424"/>
        <v>0</v>
      </c>
      <c r="AQ1760" s="55">
        <f t="shared" si="424"/>
        <v>0</v>
      </c>
      <c r="AR1760" s="55">
        <f t="shared" si="424"/>
        <v>0</v>
      </c>
      <c r="AS1760" s="55">
        <f t="shared" si="424"/>
        <v>0</v>
      </c>
      <c r="AT1760" s="55">
        <f t="shared" si="424"/>
        <v>0</v>
      </c>
      <c r="AU1760" s="55">
        <f t="shared" si="424"/>
        <v>0</v>
      </c>
      <c r="AV1760" s="54">
        <f t="shared" si="420"/>
        <v>0</v>
      </c>
      <c r="AW1760" s="54">
        <f t="shared" si="421"/>
        <v>0</v>
      </c>
      <c r="AX1760" s="54">
        <f t="shared" si="422"/>
        <v>0</v>
      </c>
    </row>
    <row r="1761" spans="9:50">
      <c r="I1761" s="55">
        <f t="shared" si="418"/>
        <v>0</v>
      </c>
      <c r="J1761" s="55">
        <f t="shared" si="426"/>
        <v>0</v>
      </c>
      <c r="K1761" s="55">
        <f t="shared" si="426"/>
        <v>0</v>
      </c>
      <c r="L1761" s="55">
        <f t="shared" si="426"/>
        <v>0</v>
      </c>
      <c r="M1761" s="55">
        <f t="shared" si="426"/>
        <v>0</v>
      </c>
      <c r="N1761" s="55">
        <f t="shared" si="426"/>
        <v>0</v>
      </c>
      <c r="O1761" s="55">
        <f t="shared" si="426"/>
        <v>0</v>
      </c>
      <c r="P1761" s="55">
        <f t="shared" si="426"/>
        <v>0</v>
      </c>
      <c r="Q1761" s="55">
        <f t="shared" si="426"/>
        <v>0</v>
      </c>
      <c r="R1761" s="55">
        <f t="shared" si="426"/>
        <v>0</v>
      </c>
      <c r="S1761" s="55">
        <f t="shared" si="426"/>
        <v>0</v>
      </c>
      <c r="T1761" s="55">
        <f t="shared" si="426"/>
        <v>0</v>
      </c>
      <c r="U1761" s="55">
        <f t="shared" si="426"/>
        <v>0</v>
      </c>
      <c r="V1761" s="55">
        <f t="shared" si="426"/>
        <v>0</v>
      </c>
      <c r="W1761" s="55">
        <f t="shared" si="426"/>
        <v>0</v>
      </c>
      <c r="X1761" s="55">
        <f t="shared" si="426"/>
        <v>0</v>
      </c>
      <c r="Y1761" s="55">
        <f t="shared" si="426"/>
        <v>0</v>
      </c>
      <c r="Z1761" s="55">
        <f t="shared" si="425"/>
        <v>0</v>
      </c>
      <c r="AA1761" s="55">
        <f t="shared" si="425"/>
        <v>0</v>
      </c>
      <c r="AB1761" s="55">
        <f t="shared" si="425"/>
        <v>0</v>
      </c>
      <c r="AC1761" s="55">
        <f t="shared" si="425"/>
        <v>0</v>
      </c>
      <c r="AD1761" s="55">
        <f t="shared" si="425"/>
        <v>0</v>
      </c>
      <c r="AE1761" s="55">
        <f t="shared" si="425"/>
        <v>0</v>
      </c>
      <c r="AF1761" s="55">
        <f t="shared" si="425"/>
        <v>0</v>
      </c>
      <c r="AG1761" s="55">
        <f t="shared" si="425"/>
        <v>0</v>
      </c>
      <c r="AH1761" s="55">
        <f t="shared" si="425"/>
        <v>0</v>
      </c>
      <c r="AI1761" s="55">
        <f t="shared" si="425"/>
        <v>0</v>
      </c>
      <c r="AJ1761" s="55">
        <f t="shared" si="425"/>
        <v>0</v>
      </c>
      <c r="AK1761" s="55">
        <f t="shared" si="425"/>
        <v>0</v>
      </c>
      <c r="AL1761" s="55">
        <f t="shared" si="425"/>
        <v>0</v>
      </c>
      <c r="AM1761" s="55">
        <f t="shared" si="425"/>
        <v>0</v>
      </c>
      <c r="AN1761" s="55">
        <f t="shared" si="425"/>
        <v>0</v>
      </c>
      <c r="AO1761" s="55">
        <f t="shared" si="424"/>
        <v>0</v>
      </c>
      <c r="AP1761" s="55">
        <f t="shared" si="424"/>
        <v>0</v>
      </c>
      <c r="AQ1761" s="55">
        <f t="shared" si="424"/>
        <v>0</v>
      </c>
      <c r="AR1761" s="55">
        <f t="shared" si="424"/>
        <v>0</v>
      </c>
      <c r="AS1761" s="55">
        <f t="shared" si="424"/>
        <v>0</v>
      </c>
      <c r="AT1761" s="55">
        <f t="shared" si="424"/>
        <v>0</v>
      </c>
      <c r="AU1761" s="55">
        <f t="shared" si="424"/>
        <v>0</v>
      </c>
      <c r="AV1761" s="54">
        <f t="shared" si="420"/>
        <v>0</v>
      </c>
      <c r="AW1761" s="54">
        <f t="shared" si="421"/>
        <v>0</v>
      </c>
      <c r="AX1761" s="54">
        <f t="shared" si="422"/>
        <v>0</v>
      </c>
    </row>
    <row r="1762" spans="9:50">
      <c r="I1762" s="55">
        <f t="shared" si="418"/>
        <v>0</v>
      </c>
      <c r="J1762" s="55">
        <f t="shared" si="426"/>
        <v>0</v>
      </c>
      <c r="K1762" s="55">
        <f t="shared" si="426"/>
        <v>0</v>
      </c>
      <c r="L1762" s="55">
        <f t="shared" si="426"/>
        <v>0</v>
      </c>
      <c r="M1762" s="55">
        <f t="shared" si="426"/>
        <v>0</v>
      </c>
      <c r="N1762" s="55">
        <f t="shared" si="426"/>
        <v>0</v>
      </c>
      <c r="O1762" s="55">
        <f t="shared" si="426"/>
        <v>0</v>
      </c>
      <c r="P1762" s="55">
        <f t="shared" si="426"/>
        <v>0</v>
      </c>
      <c r="Q1762" s="55">
        <f t="shared" si="426"/>
        <v>0</v>
      </c>
      <c r="R1762" s="55">
        <f t="shared" si="426"/>
        <v>0</v>
      </c>
      <c r="S1762" s="55">
        <f t="shared" si="426"/>
        <v>0</v>
      </c>
      <c r="T1762" s="55">
        <f t="shared" si="426"/>
        <v>0</v>
      </c>
      <c r="U1762" s="55">
        <f t="shared" si="426"/>
        <v>0</v>
      </c>
      <c r="V1762" s="55">
        <f t="shared" si="426"/>
        <v>0</v>
      </c>
      <c r="W1762" s="55">
        <f t="shared" si="426"/>
        <v>0</v>
      </c>
      <c r="X1762" s="55">
        <f t="shared" si="426"/>
        <v>0</v>
      </c>
      <c r="Y1762" s="55">
        <f t="shared" ref="Y1762:AN1777" si="427">SUMIFS($F$2:$F$2000,$E$2:$E$2000,Y$1,$A$2:$A$2000,$H1762)</f>
        <v>0</v>
      </c>
      <c r="Z1762" s="55">
        <f t="shared" si="427"/>
        <v>0</v>
      </c>
      <c r="AA1762" s="55">
        <f t="shared" si="427"/>
        <v>0</v>
      </c>
      <c r="AB1762" s="55">
        <f t="shared" si="427"/>
        <v>0</v>
      </c>
      <c r="AC1762" s="55">
        <f t="shared" si="427"/>
        <v>0</v>
      </c>
      <c r="AD1762" s="55">
        <f t="shared" si="427"/>
        <v>0</v>
      </c>
      <c r="AE1762" s="55">
        <f t="shared" si="427"/>
        <v>0</v>
      </c>
      <c r="AF1762" s="55">
        <f t="shared" si="427"/>
        <v>0</v>
      </c>
      <c r="AG1762" s="55">
        <f t="shared" si="427"/>
        <v>0</v>
      </c>
      <c r="AH1762" s="55">
        <f t="shared" si="427"/>
        <v>0</v>
      </c>
      <c r="AI1762" s="55">
        <f t="shared" si="427"/>
        <v>0</v>
      </c>
      <c r="AJ1762" s="55">
        <f t="shared" si="427"/>
        <v>0</v>
      </c>
      <c r="AK1762" s="55">
        <f t="shared" si="427"/>
        <v>0</v>
      </c>
      <c r="AL1762" s="55">
        <f t="shared" si="427"/>
        <v>0</v>
      </c>
      <c r="AM1762" s="55">
        <f t="shared" si="427"/>
        <v>0</v>
      </c>
      <c r="AN1762" s="55">
        <f t="shared" si="427"/>
        <v>0</v>
      </c>
      <c r="AO1762" s="55">
        <f t="shared" si="424"/>
        <v>0</v>
      </c>
      <c r="AP1762" s="55">
        <f t="shared" si="424"/>
        <v>0</v>
      </c>
      <c r="AQ1762" s="55">
        <f t="shared" si="424"/>
        <v>0</v>
      </c>
      <c r="AR1762" s="55">
        <f t="shared" si="424"/>
        <v>0</v>
      </c>
      <c r="AS1762" s="55">
        <f t="shared" si="424"/>
        <v>0</v>
      </c>
      <c r="AT1762" s="55">
        <f t="shared" si="424"/>
        <v>0</v>
      </c>
      <c r="AU1762" s="55">
        <f t="shared" si="424"/>
        <v>0</v>
      </c>
      <c r="AV1762" s="54">
        <f t="shared" si="420"/>
        <v>0</v>
      </c>
      <c r="AW1762" s="54">
        <f t="shared" si="421"/>
        <v>0</v>
      </c>
      <c r="AX1762" s="54">
        <f t="shared" si="422"/>
        <v>0</v>
      </c>
    </row>
    <row r="1763" spans="9:50">
      <c r="I1763" s="55">
        <f t="shared" si="418"/>
        <v>0</v>
      </c>
      <c r="J1763" s="55">
        <f t="shared" ref="J1763:Y1778" si="428">SUMIFS($F$2:$F$2000,$E$2:$E$2000,J$1,$A$2:$A$2000,$H1763)</f>
        <v>0</v>
      </c>
      <c r="K1763" s="55">
        <f t="shared" si="428"/>
        <v>0</v>
      </c>
      <c r="L1763" s="55">
        <f t="shared" si="428"/>
        <v>0</v>
      </c>
      <c r="M1763" s="55">
        <f t="shared" si="428"/>
        <v>0</v>
      </c>
      <c r="N1763" s="55">
        <f t="shared" si="428"/>
        <v>0</v>
      </c>
      <c r="O1763" s="55">
        <f t="shared" si="428"/>
        <v>0</v>
      </c>
      <c r="P1763" s="55">
        <f t="shared" si="428"/>
        <v>0</v>
      </c>
      <c r="Q1763" s="55">
        <f t="shared" si="428"/>
        <v>0</v>
      </c>
      <c r="R1763" s="55">
        <f t="shared" si="428"/>
        <v>0</v>
      </c>
      <c r="S1763" s="55">
        <f t="shared" si="428"/>
        <v>0</v>
      </c>
      <c r="T1763" s="55">
        <f t="shared" si="428"/>
        <v>0</v>
      </c>
      <c r="U1763" s="55">
        <f t="shared" si="428"/>
        <v>0</v>
      </c>
      <c r="V1763" s="55">
        <f t="shared" si="428"/>
        <v>0</v>
      </c>
      <c r="W1763" s="55">
        <f t="shared" si="428"/>
        <v>0</v>
      </c>
      <c r="X1763" s="55">
        <f t="shared" si="428"/>
        <v>0</v>
      </c>
      <c r="Y1763" s="55">
        <f t="shared" si="428"/>
        <v>0</v>
      </c>
      <c r="Z1763" s="55">
        <f t="shared" si="427"/>
        <v>0</v>
      </c>
      <c r="AA1763" s="55">
        <f t="shared" si="427"/>
        <v>0</v>
      </c>
      <c r="AB1763" s="55">
        <f t="shared" si="427"/>
        <v>0</v>
      </c>
      <c r="AC1763" s="55">
        <f t="shared" si="427"/>
        <v>0</v>
      </c>
      <c r="AD1763" s="55">
        <f t="shared" si="427"/>
        <v>0</v>
      </c>
      <c r="AE1763" s="55">
        <f t="shared" si="427"/>
        <v>0</v>
      </c>
      <c r="AF1763" s="55">
        <f t="shared" si="427"/>
        <v>0</v>
      </c>
      <c r="AG1763" s="55">
        <f t="shared" si="427"/>
        <v>0</v>
      </c>
      <c r="AH1763" s="55">
        <f t="shared" si="427"/>
        <v>0</v>
      </c>
      <c r="AI1763" s="55">
        <f t="shared" si="427"/>
        <v>0</v>
      </c>
      <c r="AJ1763" s="55">
        <f t="shared" si="427"/>
        <v>0</v>
      </c>
      <c r="AK1763" s="55">
        <f t="shared" si="427"/>
        <v>0</v>
      </c>
      <c r="AL1763" s="55">
        <f t="shared" si="427"/>
        <v>0</v>
      </c>
      <c r="AM1763" s="55">
        <f t="shared" si="427"/>
        <v>0</v>
      </c>
      <c r="AN1763" s="55">
        <f t="shared" si="427"/>
        <v>0</v>
      </c>
      <c r="AO1763" s="55">
        <f t="shared" si="424"/>
        <v>0</v>
      </c>
      <c r="AP1763" s="55">
        <f t="shared" si="424"/>
        <v>0</v>
      </c>
      <c r="AQ1763" s="55">
        <f t="shared" si="424"/>
        <v>0</v>
      </c>
      <c r="AR1763" s="55">
        <f t="shared" si="424"/>
        <v>0</v>
      </c>
      <c r="AS1763" s="55">
        <f t="shared" si="424"/>
        <v>0</v>
      </c>
      <c r="AT1763" s="55">
        <f t="shared" si="424"/>
        <v>0</v>
      </c>
      <c r="AU1763" s="55">
        <f t="shared" si="424"/>
        <v>0</v>
      </c>
      <c r="AV1763" s="54">
        <f t="shared" si="420"/>
        <v>0</v>
      </c>
      <c r="AW1763" s="54">
        <f t="shared" si="421"/>
        <v>0</v>
      </c>
      <c r="AX1763" s="54">
        <f t="shared" si="422"/>
        <v>0</v>
      </c>
    </row>
    <row r="1764" spans="9:50">
      <c r="I1764" s="55">
        <f t="shared" si="418"/>
        <v>0</v>
      </c>
      <c r="J1764" s="55">
        <f t="shared" si="428"/>
        <v>0</v>
      </c>
      <c r="K1764" s="55">
        <f t="shared" si="428"/>
        <v>0</v>
      </c>
      <c r="L1764" s="55">
        <f t="shared" si="428"/>
        <v>0</v>
      </c>
      <c r="M1764" s="55">
        <f t="shared" si="428"/>
        <v>0</v>
      </c>
      <c r="N1764" s="55">
        <f t="shared" si="428"/>
        <v>0</v>
      </c>
      <c r="O1764" s="55">
        <f t="shared" si="428"/>
        <v>0</v>
      </c>
      <c r="P1764" s="55">
        <f t="shared" si="428"/>
        <v>0</v>
      </c>
      <c r="Q1764" s="55">
        <f t="shared" si="428"/>
        <v>0</v>
      </c>
      <c r="R1764" s="55">
        <f t="shared" si="428"/>
        <v>0</v>
      </c>
      <c r="S1764" s="55">
        <f t="shared" si="428"/>
        <v>0</v>
      </c>
      <c r="T1764" s="55">
        <f t="shared" si="428"/>
        <v>0</v>
      </c>
      <c r="U1764" s="55">
        <f t="shared" si="428"/>
        <v>0</v>
      </c>
      <c r="V1764" s="55">
        <f t="shared" si="428"/>
        <v>0</v>
      </c>
      <c r="W1764" s="55">
        <f t="shared" si="428"/>
        <v>0</v>
      </c>
      <c r="X1764" s="55">
        <f t="shared" si="428"/>
        <v>0</v>
      </c>
      <c r="Y1764" s="55">
        <f t="shared" si="428"/>
        <v>0</v>
      </c>
      <c r="Z1764" s="55">
        <f t="shared" si="427"/>
        <v>0</v>
      </c>
      <c r="AA1764" s="55">
        <f t="shared" si="427"/>
        <v>0</v>
      </c>
      <c r="AB1764" s="55">
        <f t="shared" si="427"/>
        <v>0</v>
      </c>
      <c r="AC1764" s="55">
        <f t="shared" si="427"/>
        <v>0</v>
      </c>
      <c r="AD1764" s="55">
        <f t="shared" si="427"/>
        <v>0</v>
      </c>
      <c r="AE1764" s="55">
        <f t="shared" si="427"/>
        <v>0</v>
      </c>
      <c r="AF1764" s="55">
        <f t="shared" si="427"/>
        <v>0</v>
      </c>
      <c r="AG1764" s="55">
        <f t="shared" si="427"/>
        <v>0</v>
      </c>
      <c r="AH1764" s="55">
        <f t="shared" si="427"/>
        <v>0</v>
      </c>
      <c r="AI1764" s="55">
        <f t="shared" si="427"/>
        <v>0</v>
      </c>
      <c r="AJ1764" s="55">
        <f t="shared" si="427"/>
        <v>0</v>
      </c>
      <c r="AK1764" s="55">
        <f t="shared" si="427"/>
        <v>0</v>
      </c>
      <c r="AL1764" s="55">
        <f t="shared" si="427"/>
        <v>0</v>
      </c>
      <c r="AM1764" s="55">
        <f t="shared" si="427"/>
        <v>0</v>
      </c>
      <c r="AN1764" s="55">
        <f t="shared" si="427"/>
        <v>0</v>
      </c>
      <c r="AO1764" s="55">
        <f t="shared" si="424"/>
        <v>0</v>
      </c>
      <c r="AP1764" s="55">
        <f t="shared" si="424"/>
        <v>0</v>
      </c>
      <c r="AQ1764" s="55">
        <f t="shared" si="424"/>
        <v>0</v>
      </c>
      <c r="AR1764" s="55">
        <f t="shared" si="424"/>
        <v>0</v>
      </c>
      <c r="AS1764" s="55">
        <f t="shared" si="424"/>
        <v>0</v>
      </c>
      <c r="AT1764" s="55">
        <f t="shared" si="424"/>
        <v>0</v>
      </c>
      <c r="AU1764" s="55">
        <f t="shared" si="424"/>
        <v>0</v>
      </c>
      <c r="AV1764" s="54">
        <f t="shared" si="420"/>
        <v>0</v>
      </c>
      <c r="AW1764" s="54">
        <f t="shared" si="421"/>
        <v>0</v>
      </c>
      <c r="AX1764" s="54">
        <f t="shared" si="422"/>
        <v>0</v>
      </c>
    </row>
    <row r="1765" spans="9:50">
      <c r="I1765" s="55">
        <f t="shared" si="418"/>
        <v>0</v>
      </c>
      <c r="J1765" s="55">
        <f t="shared" si="428"/>
        <v>0</v>
      </c>
      <c r="K1765" s="55">
        <f t="shared" si="428"/>
        <v>0</v>
      </c>
      <c r="L1765" s="55">
        <f t="shared" si="428"/>
        <v>0</v>
      </c>
      <c r="M1765" s="55">
        <f t="shared" si="428"/>
        <v>0</v>
      </c>
      <c r="N1765" s="55">
        <f t="shared" si="428"/>
        <v>0</v>
      </c>
      <c r="O1765" s="55">
        <f t="shared" si="428"/>
        <v>0</v>
      </c>
      <c r="P1765" s="55">
        <f t="shared" si="428"/>
        <v>0</v>
      </c>
      <c r="Q1765" s="55">
        <f t="shared" si="428"/>
        <v>0</v>
      </c>
      <c r="R1765" s="55">
        <f t="shared" si="428"/>
        <v>0</v>
      </c>
      <c r="S1765" s="55">
        <f t="shared" si="428"/>
        <v>0</v>
      </c>
      <c r="T1765" s="55">
        <f t="shared" si="428"/>
        <v>0</v>
      </c>
      <c r="U1765" s="55">
        <f t="shared" si="428"/>
        <v>0</v>
      </c>
      <c r="V1765" s="55">
        <f t="shared" si="428"/>
        <v>0</v>
      </c>
      <c r="W1765" s="55">
        <f t="shared" si="428"/>
        <v>0</v>
      </c>
      <c r="X1765" s="55">
        <f t="shared" si="428"/>
        <v>0</v>
      </c>
      <c r="Y1765" s="55">
        <f t="shared" si="428"/>
        <v>0</v>
      </c>
      <c r="Z1765" s="55">
        <f t="shared" si="427"/>
        <v>0</v>
      </c>
      <c r="AA1765" s="55">
        <f t="shared" si="427"/>
        <v>0</v>
      </c>
      <c r="AB1765" s="55">
        <f t="shared" si="427"/>
        <v>0</v>
      </c>
      <c r="AC1765" s="55">
        <f t="shared" si="427"/>
        <v>0</v>
      </c>
      <c r="AD1765" s="55">
        <f t="shared" si="427"/>
        <v>0</v>
      </c>
      <c r="AE1765" s="55">
        <f t="shared" si="427"/>
        <v>0</v>
      </c>
      <c r="AF1765" s="55">
        <f t="shared" si="427"/>
        <v>0</v>
      </c>
      <c r="AG1765" s="55">
        <f t="shared" si="427"/>
        <v>0</v>
      </c>
      <c r="AH1765" s="55">
        <f t="shared" si="427"/>
        <v>0</v>
      </c>
      <c r="AI1765" s="55">
        <f t="shared" si="427"/>
        <v>0</v>
      </c>
      <c r="AJ1765" s="55">
        <f t="shared" si="427"/>
        <v>0</v>
      </c>
      <c r="AK1765" s="55">
        <f t="shared" si="427"/>
        <v>0</v>
      </c>
      <c r="AL1765" s="55">
        <f t="shared" si="427"/>
        <v>0</v>
      </c>
      <c r="AM1765" s="55">
        <f t="shared" si="427"/>
        <v>0</v>
      </c>
      <c r="AN1765" s="55">
        <f t="shared" si="427"/>
        <v>0</v>
      </c>
      <c r="AO1765" s="55">
        <f t="shared" si="424"/>
        <v>0</v>
      </c>
      <c r="AP1765" s="55">
        <f t="shared" si="424"/>
        <v>0</v>
      </c>
      <c r="AQ1765" s="55">
        <f t="shared" si="424"/>
        <v>0</v>
      </c>
      <c r="AR1765" s="55">
        <f t="shared" si="424"/>
        <v>0</v>
      </c>
      <c r="AS1765" s="55">
        <f t="shared" si="424"/>
        <v>0</v>
      </c>
      <c r="AT1765" s="55">
        <f t="shared" si="424"/>
        <v>0</v>
      </c>
      <c r="AU1765" s="55">
        <f t="shared" si="424"/>
        <v>0</v>
      </c>
      <c r="AV1765" s="54">
        <f t="shared" si="420"/>
        <v>0</v>
      </c>
      <c r="AW1765" s="54">
        <f t="shared" si="421"/>
        <v>0</v>
      </c>
      <c r="AX1765" s="54">
        <f t="shared" si="422"/>
        <v>0</v>
      </c>
    </row>
    <row r="1766" spans="9:50">
      <c r="I1766" s="55">
        <f t="shared" si="418"/>
        <v>0</v>
      </c>
      <c r="J1766" s="55">
        <f t="shared" si="428"/>
        <v>0</v>
      </c>
      <c r="K1766" s="55">
        <f t="shared" si="428"/>
        <v>0</v>
      </c>
      <c r="L1766" s="55">
        <f t="shared" si="428"/>
        <v>0</v>
      </c>
      <c r="M1766" s="55">
        <f t="shared" si="428"/>
        <v>0</v>
      </c>
      <c r="N1766" s="55">
        <f t="shared" si="428"/>
        <v>0</v>
      </c>
      <c r="O1766" s="55">
        <f t="shared" si="428"/>
        <v>0</v>
      </c>
      <c r="P1766" s="55">
        <f t="shared" si="428"/>
        <v>0</v>
      </c>
      <c r="Q1766" s="55">
        <f t="shared" si="428"/>
        <v>0</v>
      </c>
      <c r="R1766" s="55">
        <f t="shared" si="428"/>
        <v>0</v>
      </c>
      <c r="S1766" s="55">
        <f t="shared" si="428"/>
        <v>0</v>
      </c>
      <c r="T1766" s="55">
        <f t="shared" si="428"/>
        <v>0</v>
      </c>
      <c r="U1766" s="55">
        <f t="shared" si="428"/>
        <v>0</v>
      </c>
      <c r="V1766" s="55">
        <f t="shared" si="428"/>
        <v>0</v>
      </c>
      <c r="W1766" s="55">
        <f t="shared" si="428"/>
        <v>0</v>
      </c>
      <c r="X1766" s="55">
        <f t="shared" si="428"/>
        <v>0</v>
      </c>
      <c r="Y1766" s="55">
        <f t="shared" si="428"/>
        <v>0</v>
      </c>
      <c r="Z1766" s="55">
        <f t="shared" si="427"/>
        <v>0</v>
      </c>
      <c r="AA1766" s="55">
        <f t="shared" si="427"/>
        <v>0</v>
      </c>
      <c r="AB1766" s="55">
        <f t="shared" si="427"/>
        <v>0</v>
      </c>
      <c r="AC1766" s="55">
        <f t="shared" si="427"/>
        <v>0</v>
      </c>
      <c r="AD1766" s="55">
        <f t="shared" si="427"/>
        <v>0</v>
      </c>
      <c r="AE1766" s="55">
        <f t="shared" si="427"/>
        <v>0</v>
      </c>
      <c r="AF1766" s="55">
        <f t="shared" si="427"/>
        <v>0</v>
      </c>
      <c r="AG1766" s="55">
        <f t="shared" si="427"/>
        <v>0</v>
      </c>
      <c r="AH1766" s="55">
        <f t="shared" si="427"/>
        <v>0</v>
      </c>
      <c r="AI1766" s="55">
        <f t="shared" si="427"/>
        <v>0</v>
      </c>
      <c r="AJ1766" s="55">
        <f t="shared" si="427"/>
        <v>0</v>
      </c>
      <c r="AK1766" s="55">
        <f t="shared" si="427"/>
        <v>0</v>
      </c>
      <c r="AL1766" s="55">
        <f t="shared" si="427"/>
        <v>0</v>
      </c>
      <c r="AM1766" s="55">
        <f t="shared" si="427"/>
        <v>0</v>
      </c>
      <c r="AN1766" s="55">
        <f t="shared" si="427"/>
        <v>0</v>
      </c>
      <c r="AO1766" s="55">
        <f t="shared" si="424"/>
        <v>0</v>
      </c>
      <c r="AP1766" s="55">
        <f t="shared" si="424"/>
        <v>0</v>
      </c>
      <c r="AQ1766" s="55">
        <f t="shared" si="424"/>
        <v>0</v>
      </c>
      <c r="AR1766" s="55">
        <f t="shared" si="424"/>
        <v>0</v>
      </c>
      <c r="AS1766" s="55">
        <f t="shared" si="424"/>
        <v>0</v>
      </c>
      <c r="AT1766" s="55">
        <f t="shared" si="424"/>
        <v>0</v>
      </c>
      <c r="AU1766" s="55">
        <f t="shared" si="424"/>
        <v>0</v>
      </c>
      <c r="AV1766" s="54">
        <f t="shared" si="420"/>
        <v>0</v>
      </c>
      <c r="AW1766" s="54">
        <f t="shared" si="421"/>
        <v>0</v>
      </c>
      <c r="AX1766" s="54">
        <f t="shared" si="422"/>
        <v>0</v>
      </c>
    </row>
    <row r="1767" spans="9:50">
      <c r="I1767" s="55">
        <f t="shared" si="418"/>
        <v>0</v>
      </c>
      <c r="J1767" s="55">
        <f t="shared" si="428"/>
        <v>0</v>
      </c>
      <c r="K1767" s="55">
        <f t="shared" si="428"/>
        <v>0</v>
      </c>
      <c r="L1767" s="55">
        <f t="shared" si="428"/>
        <v>0</v>
      </c>
      <c r="M1767" s="55">
        <f t="shared" si="428"/>
        <v>0</v>
      </c>
      <c r="N1767" s="55">
        <f t="shared" si="428"/>
        <v>0</v>
      </c>
      <c r="O1767" s="55">
        <f t="shared" si="428"/>
        <v>0</v>
      </c>
      <c r="P1767" s="55">
        <f t="shared" si="428"/>
        <v>0</v>
      </c>
      <c r="Q1767" s="55">
        <f t="shared" si="428"/>
        <v>0</v>
      </c>
      <c r="R1767" s="55">
        <f t="shared" si="428"/>
        <v>0</v>
      </c>
      <c r="S1767" s="55">
        <f t="shared" si="428"/>
        <v>0</v>
      </c>
      <c r="T1767" s="55">
        <f t="shared" si="428"/>
        <v>0</v>
      </c>
      <c r="U1767" s="55">
        <f t="shared" si="428"/>
        <v>0</v>
      </c>
      <c r="V1767" s="55">
        <f t="shared" si="428"/>
        <v>0</v>
      </c>
      <c r="W1767" s="55">
        <f t="shared" si="428"/>
        <v>0</v>
      </c>
      <c r="X1767" s="55">
        <f t="shared" si="428"/>
        <v>0</v>
      </c>
      <c r="Y1767" s="55">
        <f t="shared" si="428"/>
        <v>0</v>
      </c>
      <c r="Z1767" s="55">
        <f t="shared" si="427"/>
        <v>0</v>
      </c>
      <c r="AA1767" s="55">
        <f t="shared" si="427"/>
        <v>0</v>
      </c>
      <c r="AB1767" s="55">
        <f t="shared" si="427"/>
        <v>0</v>
      </c>
      <c r="AC1767" s="55">
        <f t="shared" si="427"/>
        <v>0</v>
      </c>
      <c r="AD1767" s="55">
        <f t="shared" si="427"/>
        <v>0</v>
      </c>
      <c r="AE1767" s="55">
        <f t="shared" si="427"/>
        <v>0</v>
      </c>
      <c r="AF1767" s="55">
        <f t="shared" si="427"/>
        <v>0</v>
      </c>
      <c r="AG1767" s="55">
        <f t="shared" si="427"/>
        <v>0</v>
      </c>
      <c r="AH1767" s="55">
        <f t="shared" si="427"/>
        <v>0</v>
      </c>
      <c r="AI1767" s="55">
        <f t="shared" si="427"/>
        <v>0</v>
      </c>
      <c r="AJ1767" s="55">
        <f t="shared" si="427"/>
        <v>0</v>
      </c>
      <c r="AK1767" s="55">
        <f t="shared" si="427"/>
        <v>0</v>
      </c>
      <c r="AL1767" s="55">
        <f t="shared" si="427"/>
        <v>0</v>
      </c>
      <c r="AM1767" s="55">
        <f t="shared" si="427"/>
        <v>0</v>
      </c>
      <c r="AN1767" s="55">
        <f t="shared" si="427"/>
        <v>0</v>
      </c>
      <c r="AO1767" s="55">
        <f t="shared" si="424"/>
        <v>0</v>
      </c>
      <c r="AP1767" s="55">
        <f t="shared" si="424"/>
        <v>0</v>
      </c>
      <c r="AQ1767" s="55">
        <f t="shared" si="424"/>
        <v>0</v>
      </c>
      <c r="AR1767" s="55">
        <f t="shared" si="424"/>
        <v>0</v>
      </c>
      <c r="AS1767" s="55">
        <f t="shared" si="424"/>
        <v>0</v>
      </c>
      <c r="AT1767" s="55">
        <f t="shared" si="424"/>
        <v>0</v>
      </c>
      <c r="AU1767" s="55">
        <f t="shared" si="424"/>
        <v>0</v>
      </c>
      <c r="AV1767" s="54">
        <f t="shared" si="420"/>
        <v>0</v>
      </c>
      <c r="AW1767" s="54">
        <f t="shared" si="421"/>
        <v>0</v>
      </c>
      <c r="AX1767" s="54">
        <f t="shared" si="422"/>
        <v>0</v>
      </c>
    </row>
    <row r="1768" spans="9:50">
      <c r="I1768" s="55">
        <f t="shared" si="418"/>
        <v>0</v>
      </c>
      <c r="J1768" s="55">
        <f t="shared" si="428"/>
        <v>0</v>
      </c>
      <c r="K1768" s="55">
        <f t="shared" si="428"/>
        <v>0</v>
      </c>
      <c r="L1768" s="55">
        <f t="shared" si="428"/>
        <v>0</v>
      </c>
      <c r="M1768" s="55">
        <f t="shared" si="428"/>
        <v>0</v>
      </c>
      <c r="N1768" s="55">
        <f t="shared" si="428"/>
        <v>0</v>
      </c>
      <c r="O1768" s="55">
        <f t="shared" si="428"/>
        <v>0</v>
      </c>
      <c r="P1768" s="55">
        <f t="shared" si="428"/>
        <v>0</v>
      </c>
      <c r="Q1768" s="55">
        <f t="shared" si="428"/>
        <v>0</v>
      </c>
      <c r="R1768" s="55">
        <f t="shared" si="428"/>
        <v>0</v>
      </c>
      <c r="S1768" s="55">
        <f t="shared" si="428"/>
        <v>0</v>
      </c>
      <c r="T1768" s="55">
        <f t="shared" si="428"/>
        <v>0</v>
      </c>
      <c r="U1768" s="55">
        <f t="shared" si="428"/>
        <v>0</v>
      </c>
      <c r="V1768" s="55">
        <f t="shared" si="428"/>
        <v>0</v>
      </c>
      <c r="W1768" s="55">
        <f t="shared" si="428"/>
        <v>0</v>
      </c>
      <c r="X1768" s="55">
        <f t="shared" si="428"/>
        <v>0</v>
      </c>
      <c r="Y1768" s="55">
        <f t="shared" si="428"/>
        <v>0</v>
      </c>
      <c r="Z1768" s="55">
        <f t="shared" si="427"/>
        <v>0</v>
      </c>
      <c r="AA1768" s="55">
        <f t="shared" si="427"/>
        <v>0</v>
      </c>
      <c r="AB1768" s="55">
        <f t="shared" si="427"/>
        <v>0</v>
      </c>
      <c r="AC1768" s="55">
        <f t="shared" si="427"/>
        <v>0</v>
      </c>
      <c r="AD1768" s="55">
        <f t="shared" si="427"/>
        <v>0</v>
      </c>
      <c r="AE1768" s="55">
        <f t="shared" si="427"/>
        <v>0</v>
      </c>
      <c r="AF1768" s="55">
        <f t="shared" si="427"/>
        <v>0</v>
      </c>
      <c r="AG1768" s="55">
        <f t="shared" si="427"/>
        <v>0</v>
      </c>
      <c r="AH1768" s="55">
        <f t="shared" si="427"/>
        <v>0</v>
      </c>
      <c r="AI1768" s="55">
        <f t="shared" si="427"/>
        <v>0</v>
      </c>
      <c r="AJ1768" s="55">
        <f t="shared" si="427"/>
        <v>0</v>
      </c>
      <c r="AK1768" s="55">
        <f t="shared" si="427"/>
        <v>0</v>
      </c>
      <c r="AL1768" s="55">
        <f t="shared" si="427"/>
        <v>0</v>
      </c>
      <c r="AM1768" s="55">
        <f t="shared" si="427"/>
        <v>0</v>
      </c>
      <c r="AN1768" s="55">
        <f t="shared" si="427"/>
        <v>0</v>
      </c>
      <c r="AO1768" s="55">
        <f t="shared" si="424"/>
        <v>0</v>
      </c>
      <c r="AP1768" s="55">
        <f t="shared" si="424"/>
        <v>0</v>
      </c>
      <c r="AQ1768" s="55">
        <f t="shared" si="424"/>
        <v>0</v>
      </c>
      <c r="AR1768" s="55">
        <f t="shared" si="424"/>
        <v>0</v>
      </c>
      <c r="AS1768" s="55">
        <f t="shared" si="424"/>
        <v>0</v>
      </c>
      <c r="AT1768" s="55">
        <f t="shared" si="424"/>
        <v>0</v>
      </c>
      <c r="AU1768" s="55">
        <f t="shared" si="424"/>
        <v>0</v>
      </c>
      <c r="AV1768" s="54">
        <f t="shared" si="420"/>
        <v>0</v>
      </c>
      <c r="AW1768" s="54">
        <f t="shared" si="421"/>
        <v>0</v>
      </c>
      <c r="AX1768" s="54">
        <f t="shared" si="422"/>
        <v>0</v>
      </c>
    </row>
    <row r="1769" spans="9:50">
      <c r="I1769" s="55">
        <f t="shared" si="418"/>
        <v>0</v>
      </c>
      <c r="J1769" s="55">
        <f t="shared" si="428"/>
        <v>0</v>
      </c>
      <c r="K1769" s="55">
        <f t="shared" si="428"/>
        <v>0</v>
      </c>
      <c r="L1769" s="55">
        <f t="shared" si="428"/>
        <v>0</v>
      </c>
      <c r="M1769" s="55">
        <f t="shared" si="428"/>
        <v>0</v>
      </c>
      <c r="N1769" s="55">
        <f t="shared" si="428"/>
        <v>0</v>
      </c>
      <c r="O1769" s="55">
        <f t="shared" si="428"/>
        <v>0</v>
      </c>
      <c r="P1769" s="55">
        <f t="shared" si="428"/>
        <v>0</v>
      </c>
      <c r="Q1769" s="55">
        <f t="shared" si="428"/>
        <v>0</v>
      </c>
      <c r="R1769" s="55">
        <f t="shared" si="428"/>
        <v>0</v>
      </c>
      <c r="S1769" s="55">
        <f t="shared" si="428"/>
        <v>0</v>
      </c>
      <c r="T1769" s="55">
        <f t="shared" si="428"/>
        <v>0</v>
      </c>
      <c r="U1769" s="55">
        <f t="shared" si="428"/>
        <v>0</v>
      </c>
      <c r="V1769" s="55">
        <f t="shared" si="428"/>
        <v>0</v>
      </c>
      <c r="W1769" s="55">
        <f t="shared" si="428"/>
        <v>0</v>
      </c>
      <c r="X1769" s="55">
        <f t="shared" si="428"/>
        <v>0</v>
      </c>
      <c r="Y1769" s="55">
        <f t="shared" si="428"/>
        <v>0</v>
      </c>
      <c r="Z1769" s="55">
        <f t="shared" si="427"/>
        <v>0</v>
      </c>
      <c r="AA1769" s="55">
        <f t="shared" si="427"/>
        <v>0</v>
      </c>
      <c r="AB1769" s="55">
        <f t="shared" si="427"/>
        <v>0</v>
      </c>
      <c r="AC1769" s="55">
        <f t="shared" si="427"/>
        <v>0</v>
      </c>
      <c r="AD1769" s="55">
        <f t="shared" si="427"/>
        <v>0</v>
      </c>
      <c r="AE1769" s="55">
        <f t="shared" si="427"/>
        <v>0</v>
      </c>
      <c r="AF1769" s="55">
        <f t="shared" si="427"/>
        <v>0</v>
      </c>
      <c r="AG1769" s="55">
        <f t="shared" si="427"/>
        <v>0</v>
      </c>
      <c r="AH1769" s="55">
        <f t="shared" si="427"/>
        <v>0</v>
      </c>
      <c r="AI1769" s="55">
        <f t="shared" si="427"/>
        <v>0</v>
      </c>
      <c r="AJ1769" s="55">
        <f t="shared" si="427"/>
        <v>0</v>
      </c>
      <c r="AK1769" s="55">
        <f t="shared" si="427"/>
        <v>0</v>
      </c>
      <c r="AL1769" s="55">
        <f t="shared" si="427"/>
        <v>0</v>
      </c>
      <c r="AM1769" s="55">
        <f t="shared" si="427"/>
        <v>0</v>
      </c>
      <c r="AN1769" s="55">
        <f t="shared" si="427"/>
        <v>0</v>
      </c>
      <c r="AO1769" s="55">
        <f t="shared" si="424"/>
        <v>0</v>
      </c>
      <c r="AP1769" s="55">
        <f t="shared" si="424"/>
        <v>0</v>
      </c>
      <c r="AQ1769" s="55">
        <f t="shared" si="424"/>
        <v>0</v>
      </c>
      <c r="AR1769" s="55">
        <f t="shared" si="424"/>
        <v>0</v>
      </c>
      <c r="AS1769" s="55">
        <f t="shared" si="424"/>
        <v>0</v>
      </c>
      <c r="AT1769" s="55">
        <f t="shared" si="424"/>
        <v>0</v>
      </c>
      <c r="AU1769" s="55">
        <f t="shared" si="424"/>
        <v>0</v>
      </c>
      <c r="AV1769" s="54">
        <f t="shared" si="420"/>
        <v>0</v>
      </c>
      <c r="AW1769" s="54">
        <f t="shared" si="421"/>
        <v>0</v>
      </c>
      <c r="AX1769" s="54">
        <f t="shared" si="422"/>
        <v>0</v>
      </c>
    </row>
    <row r="1770" spans="9:50">
      <c r="I1770" s="55">
        <f t="shared" si="418"/>
        <v>0</v>
      </c>
      <c r="J1770" s="55">
        <f t="shared" si="428"/>
        <v>0</v>
      </c>
      <c r="K1770" s="55">
        <f t="shared" si="428"/>
        <v>0</v>
      </c>
      <c r="L1770" s="55">
        <f t="shared" si="428"/>
        <v>0</v>
      </c>
      <c r="M1770" s="55">
        <f t="shared" si="428"/>
        <v>0</v>
      </c>
      <c r="N1770" s="55">
        <f t="shared" si="428"/>
        <v>0</v>
      </c>
      <c r="O1770" s="55">
        <f t="shared" si="428"/>
        <v>0</v>
      </c>
      <c r="P1770" s="55">
        <f t="shared" si="428"/>
        <v>0</v>
      </c>
      <c r="Q1770" s="55">
        <f t="shared" si="428"/>
        <v>0</v>
      </c>
      <c r="R1770" s="55">
        <f t="shared" si="428"/>
        <v>0</v>
      </c>
      <c r="S1770" s="55">
        <f t="shared" si="428"/>
        <v>0</v>
      </c>
      <c r="T1770" s="55">
        <f t="shared" si="428"/>
        <v>0</v>
      </c>
      <c r="U1770" s="55">
        <f t="shared" si="428"/>
        <v>0</v>
      </c>
      <c r="V1770" s="55">
        <f t="shared" si="428"/>
        <v>0</v>
      </c>
      <c r="W1770" s="55">
        <f t="shared" si="428"/>
        <v>0</v>
      </c>
      <c r="X1770" s="55">
        <f t="shared" si="428"/>
        <v>0</v>
      </c>
      <c r="Y1770" s="55">
        <f t="shared" si="428"/>
        <v>0</v>
      </c>
      <c r="Z1770" s="55">
        <f t="shared" si="427"/>
        <v>0</v>
      </c>
      <c r="AA1770" s="55">
        <f t="shared" si="427"/>
        <v>0</v>
      </c>
      <c r="AB1770" s="55">
        <f t="shared" si="427"/>
        <v>0</v>
      </c>
      <c r="AC1770" s="55">
        <f t="shared" si="427"/>
        <v>0</v>
      </c>
      <c r="AD1770" s="55">
        <f t="shared" si="427"/>
        <v>0</v>
      </c>
      <c r="AE1770" s="55">
        <f t="shared" si="427"/>
        <v>0</v>
      </c>
      <c r="AF1770" s="55">
        <f t="shared" si="427"/>
        <v>0</v>
      </c>
      <c r="AG1770" s="55">
        <f t="shared" si="427"/>
        <v>0</v>
      </c>
      <c r="AH1770" s="55">
        <f t="shared" si="427"/>
        <v>0</v>
      </c>
      <c r="AI1770" s="55">
        <f t="shared" si="427"/>
        <v>0</v>
      </c>
      <c r="AJ1770" s="55">
        <f t="shared" si="427"/>
        <v>0</v>
      </c>
      <c r="AK1770" s="55">
        <f t="shared" si="427"/>
        <v>0</v>
      </c>
      <c r="AL1770" s="55">
        <f t="shared" si="427"/>
        <v>0</v>
      </c>
      <c r="AM1770" s="55">
        <f t="shared" si="427"/>
        <v>0</v>
      </c>
      <c r="AN1770" s="55">
        <f t="shared" si="427"/>
        <v>0</v>
      </c>
      <c r="AO1770" s="55">
        <f t="shared" si="424"/>
        <v>0</v>
      </c>
      <c r="AP1770" s="55">
        <f t="shared" si="424"/>
        <v>0</v>
      </c>
      <c r="AQ1770" s="55">
        <f t="shared" si="424"/>
        <v>0</v>
      </c>
      <c r="AR1770" s="55">
        <f t="shared" si="424"/>
        <v>0</v>
      </c>
      <c r="AS1770" s="55">
        <f t="shared" si="424"/>
        <v>0</v>
      </c>
      <c r="AT1770" s="55">
        <f t="shared" si="424"/>
        <v>0</v>
      </c>
      <c r="AU1770" s="55">
        <f t="shared" si="424"/>
        <v>0</v>
      </c>
      <c r="AV1770" s="54">
        <f t="shared" si="420"/>
        <v>0</v>
      </c>
      <c r="AW1770" s="54">
        <f t="shared" si="421"/>
        <v>0</v>
      </c>
      <c r="AX1770" s="54">
        <f t="shared" si="422"/>
        <v>0</v>
      </c>
    </row>
    <row r="1771" spans="9:50">
      <c r="I1771" s="55">
        <f t="shared" si="418"/>
        <v>0</v>
      </c>
      <c r="J1771" s="55">
        <f t="shared" si="428"/>
        <v>0</v>
      </c>
      <c r="K1771" s="55">
        <f t="shared" si="428"/>
        <v>0</v>
      </c>
      <c r="L1771" s="55">
        <f t="shared" si="428"/>
        <v>0</v>
      </c>
      <c r="M1771" s="55">
        <f t="shared" si="428"/>
        <v>0</v>
      </c>
      <c r="N1771" s="55">
        <f t="shared" si="428"/>
        <v>0</v>
      </c>
      <c r="O1771" s="55">
        <f t="shared" si="428"/>
        <v>0</v>
      </c>
      <c r="P1771" s="55">
        <f t="shared" si="428"/>
        <v>0</v>
      </c>
      <c r="Q1771" s="55">
        <f t="shared" si="428"/>
        <v>0</v>
      </c>
      <c r="R1771" s="55">
        <f t="shared" si="428"/>
        <v>0</v>
      </c>
      <c r="S1771" s="55">
        <f t="shared" si="428"/>
        <v>0</v>
      </c>
      <c r="T1771" s="55">
        <f t="shared" si="428"/>
        <v>0</v>
      </c>
      <c r="U1771" s="55">
        <f t="shared" si="428"/>
        <v>0</v>
      </c>
      <c r="V1771" s="55">
        <f t="shared" si="428"/>
        <v>0</v>
      </c>
      <c r="W1771" s="55">
        <f t="shared" si="428"/>
        <v>0</v>
      </c>
      <c r="X1771" s="55">
        <f t="shared" si="428"/>
        <v>0</v>
      </c>
      <c r="Y1771" s="55">
        <f t="shared" si="428"/>
        <v>0</v>
      </c>
      <c r="Z1771" s="55">
        <f t="shared" si="427"/>
        <v>0</v>
      </c>
      <c r="AA1771" s="55">
        <f t="shared" si="427"/>
        <v>0</v>
      </c>
      <c r="AB1771" s="55">
        <f t="shared" si="427"/>
        <v>0</v>
      </c>
      <c r="AC1771" s="55">
        <f t="shared" si="427"/>
        <v>0</v>
      </c>
      <c r="AD1771" s="55">
        <f t="shared" si="427"/>
        <v>0</v>
      </c>
      <c r="AE1771" s="55">
        <f t="shared" si="427"/>
        <v>0</v>
      </c>
      <c r="AF1771" s="55">
        <f t="shared" si="427"/>
        <v>0</v>
      </c>
      <c r="AG1771" s="55">
        <f t="shared" si="427"/>
        <v>0</v>
      </c>
      <c r="AH1771" s="55">
        <f t="shared" si="427"/>
        <v>0</v>
      </c>
      <c r="AI1771" s="55">
        <f t="shared" si="427"/>
        <v>0</v>
      </c>
      <c r="AJ1771" s="55">
        <f t="shared" si="427"/>
        <v>0</v>
      </c>
      <c r="AK1771" s="55">
        <f t="shared" si="427"/>
        <v>0</v>
      </c>
      <c r="AL1771" s="55">
        <f t="shared" si="427"/>
        <v>0</v>
      </c>
      <c r="AM1771" s="55">
        <f t="shared" si="427"/>
        <v>0</v>
      </c>
      <c r="AN1771" s="55">
        <f t="shared" si="427"/>
        <v>0</v>
      </c>
      <c r="AO1771" s="55">
        <f t="shared" si="424"/>
        <v>0</v>
      </c>
      <c r="AP1771" s="55">
        <f t="shared" si="424"/>
        <v>0</v>
      </c>
      <c r="AQ1771" s="55">
        <f t="shared" si="424"/>
        <v>0</v>
      </c>
      <c r="AR1771" s="55">
        <f t="shared" ref="AR1771:AU1771" si="429">SUMIFS($F$2:$F$2000,$E$2:$E$2000,AR$1,$A$2:$A$2000,$H1771)</f>
        <v>0</v>
      </c>
      <c r="AS1771" s="55">
        <f t="shared" si="429"/>
        <v>0</v>
      </c>
      <c r="AT1771" s="55">
        <f t="shared" si="429"/>
        <v>0</v>
      </c>
      <c r="AU1771" s="55">
        <f t="shared" si="429"/>
        <v>0</v>
      </c>
      <c r="AV1771" s="54">
        <f t="shared" si="420"/>
        <v>0</v>
      </c>
      <c r="AW1771" s="54">
        <f t="shared" si="421"/>
        <v>0</v>
      </c>
      <c r="AX1771" s="54">
        <f t="shared" si="422"/>
        <v>0</v>
      </c>
    </row>
    <row r="1772" spans="9:50">
      <c r="I1772" s="55">
        <f t="shared" si="418"/>
        <v>0</v>
      </c>
      <c r="J1772" s="55">
        <f t="shared" si="428"/>
        <v>0</v>
      </c>
      <c r="K1772" s="55">
        <f t="shared" si="428"/>
        <v>0</v>
      </c>
      <c r="L1772" s="55">
        <f t="shared" si="428"/>
        <v>0</v>
      </c>
      <c r="M1772" s="55">
        <f t="shared" si="428"/>
        <v>0</v>
      </c>
      <c r="N1772" s="55">
        <f t="shared" si="428"/>
        <v>0</v>
      </c>
      <c r="O1772" s="55">
        <f t="shared" si="428"/>
        <v>0</v>
      </c>
      <c r="P1772" s="55">
        <f t="shared" si="428"/>
        <v>0</v>
      </c>
      <c r="Q1772" s="55">
        <f t="shared" si="428"/>
        <v>0</v>
      </c>
      <c r="R1772" s="55">
        <f t="shared" si="428"/>
        <v>0</v>
      </c>
      <c r="S1772" s="55">
        <f t="shared" si="428"/>
        <v>0</v>
      </c>
      <c r="T1772" s="55">
        <f t="shared" si="428"/>
        <v>0</v>
      </c>
      <c r="U1772" s="55">
        <f t="shared" si="428"/>
        <v>0</v>
      </c>
      <c r="V1772" s="55">
        <f t="shared" si="428"/>
        <v>0</v>
      </c>
      <c r="W1772" s="55">
        <f t="shared" si="428"/>
        <v>0</v>
      </c>
      <c r="X1772" s="55">
        <f t="shared" si="428"/>
        <v>0</v>
      </c>
      <c r="Y1772" s="55">
        <f t="shared" si="428"/>
        <v>0</v>
      </c>
      <c r="Z1772" s="55">
        <f t="shared" si="427"/>
        <v>0</v>
      </c>
      <c r="AA1772" s="55">
        <f t="shared" si="427"/>
        <v>0</v>
      </c>
      <c r="AB1772" s="55">
        <f t="shared" si="427"/>
        <v>0</v>
      </c>
      <c r="AC1772" s="55">
        <f t="shared" si="427"/>
        <v>0</v>
      </c>
      <c r="AD1772" s="55">
        <f t="shared" si="427"/>
        <v>0</v>
      </c>
      <c r="AE1772" s="55">
        <f t="shared" si="427"/>
        <v>0</v>
      </c>
      <c r="AF1772" s="55">
        <f t="shared" si="427"/>
        <v>0</v>
      </c>
      <c r="AG1772" s="55">
        <f t="shared" si="427"/>
        <v>0</v>
      </c>
      <c r="AH1772" s="55">
        <f t="shared" si="427"/>
        <v>0</v>
      </c>
      <c r="AI1772" s="55">
        <f t="shared" si="427"/>
        <v>0</v>
      </c>
      <c r="AJ1772" s="55">
        <f t="shared" si="427"/>
        <v>0</v>
      </c>
      <c r="AK1772" s="55">
        <f t="shared" si="427"/>
        <v>0</v>
      </c>
      <c r="AL1772" s="55">
        <f t="shared" si="427"/>
        <v>0</v>
      </c>
      <c r="AM1772" s="55">
        <f t="shared" si="427"/>
        <v>0</v>
      </c>
      <c r="AN1772" s="55">
        <f t="shared" si="427"/>
        <v>0</v>
      </c>
      <c r="AO1772" s="55">
        <f t="shared" ref="AO1772:AU1808" si="430">SUMIFS($F$2:$F$2000,$E$2:$E$2000,AO$1,$A$2:$A$2000,$H1772)</f>
        <v>0</v>
      </c>
      <c r="AP1772" s="55">
        <f t="shared" si="430"/>
        <v>0</v>
      </c>
      <c r="AQ1772" s="55">
        <f t="shared" si="430"/>
        <v>0</v>
      </c>
      <c r="AR1772" s="55">
        <f t="shared" si="430"/>
        <v>0</v>
      </c>
      <c r="AS1772" s="55">
        <f t="shared" si="430"/>
        <v>0</v>
      </c>
      <c r="AT1772" s="55">
        <f t="shared" si="430"/>
        <v>0</v>
      </c>
      <c r="AU1772" s="55">
        <f t="shared" si="430"/>
        <v>0</v>
      </c>
      <c r="AV1772" s="54">
        <f t="shared" si="420"/>
        <v>0</v>
      </c>
      <c r="AW1772" s="54">
        <f t="shared" si="421"/>
        <v>0</v>
      </c>
      <c r="AX1772" s="54">
        <f t="shared" si="422"/>
        <v>0</v>
      </c>
    </row>
    <row r="1773" spans="9:50">
      <c r="I1773" s="55">
        <f t="shared" si="418"/>
        <v>0</v>
      </c>
      <c r="J1773" s="55">
        <f t="shared" si="428"/>
        <v>0</v>
      </c>
      <c r="K1773" s="55">
        <f t="shared" si="428"/>
        <v>0</v>
      </c>
      <c r="L1773" s="55">
        <f t="shared" si="428"/>
        <v>0</v>
      </c>
      <c r="M1773" s="55">
        <f t="shared" si="428"/>
        <v>0</v>
      </c>
      <c r="N1773" s="55">
        <f t="shared" si="428"/>
        <v>0</v>
      </c>
      <c r="O1773" s="55">
        <f t="shared" si="428"/>
        <v>0</v>
      </c>
      <c r="P1773" s="55">
        <f t="shared" si="428"/>
        <v>0</v>
      </c>
      <c r="Q1773" s="55">
        <f t="shared" si="428"/>
        <v>0</v>
      </c>
      <c r="R1773" s="55">
        <f t="shared" si="428"/>
        <v>0</v>
      </c>
      <c r="S1773" s="55">
        <f t="shared" si="428"/>
        <v>0</v>
      </c>
      <c r="T1773" s="55">
        <f t="shared" si="428"/>
        <v>0</v>
      </c>
      <c r="U1773" s="55">
        <f t="shared" si="428"/>
        <v>0</v>
      </c>
      <c r="V1773" s="55">
        <f t="shared" si="428"/>
        <v>0</v>
      </c>
      <c r="W1773" s="55">
        <f t="shared" si="428"/>
        <v>0</v>
      </c>
      <c r="X1773" s="55">
        <f t="shared" si="428"/>
        <v>0</v>
      </c>
      <c r="Y1773" s="55">
        <f t="shared" si="428"/>
        <v>0</v>
      </c>
      <c r="Z1773" s="55">
        <f t="shared" si="427"/>
        <v>0</v>
      </c>
      <c r="AA1773" s="55">
        <f t="shared" si="427"/>
        <v>0</v>
      </c>
      <c r="AB1773" s="55">
        <f t="shared" si="427"/>
        <v>0</v>
      </c>
      <c r="AC1773" s="55">
        <f t="shared" si="427"/>
        <v>0</v>
      </c>
      <c r="AD1773" s="55">
        <f t="shared" si="427"/>
        <v>0</v>
      </c>
      <c r="AE1773" s="55">
        <f t="shared" si="427"/>
        <v>0</v>
      </c>
      <c r="AF1773" s="55">
        <f t="shared" si="427"/>
        <v>0</v>
      </c>
      <c r="AG1773" s="55">
        <f t="shared" si="427"/>
        <v>0</v>
      </c>
      <c r="AH1773" s="55">
        <f t="shared" si="427"/>
        <v>0</v>
      </c>
      <c r="AI1773" s="55">
        <f t="shared" si="427"/>
        <v>0</v>
      </c>
      <c r="AJ1773" s="55">
        <f t="shared" si="427"/>
        <v>0</v>
      </c>
      <c r="AK1773" s="55">
        <f t="shared" si="427"/>
        <v>0</v>
      </c>
      <c r="AL1773" s="55">
        <f t="shared" si="427"/>
        <v>0</v>
      </c>
      <c r="AM1773" s="55">
        <f t="shared" si="427"/>
        <v>0</v>
      </c>
      <c r="AN1773" s="55">
        <f t="shared" si="427"/>
        <v>0</v>
      </c>
      <c r="AO1773" s="55">
        <f t="shared" si="430"/>
        <v>0</v>
      </c>
      <c r="AP1773" s="55">
        <f t="shared" si="430"/>
        <v>0</v>
      </c>
      <c r="AQ1773" s="55">
        <f t="shared" si="430"/>
        <v>0</v>
      </c>
      <c r="AR1773" s="55">
        <f t="shared" si="430"/>
        <v>0</v>
      </c>
      <c r="AS1773" s="55">
        <f t="shared" si="430"/>
        <v>0</v>
      </c>
      <c r="AT1773" s="55">
        <f t="shared" si="430"/>
        <v>0</v>
      </c>
      <c r="AU1773" s="55">
        <f t="shared" si="430"/>
        <v>0</v>
      </c>
      <c r="AV1773" s="54">
        <f t="shared" si="420"/>
        <v>0</v>
      </c>
      <c r="AW1773" s="54">
        <f t="shared" si="421"/>
        <v>0</v>
      </c>
      <c r="AX1773" s="54">
        <f t="shared" si="422"/>
        <v>0</v>
      </c>
    </row>
    <row r="1774" spans="9:50">
      <c r="I1774" s="55">
        <f t="shared" si="418"/>
        <v>0</v>
      </c>
      <c r="J1774" s="55">
        <f t="shared" si="428"/>
        <v>0</v>
      </c>
      <c r="K1774" s="55">
        <f t="shared" si="428"/>
        <v>0</v>
      </c>
      <c r="L1774" s="55">
        <f t="shared" si="428"/>
        <v>0</v>
      </c>
      <c r="M1774" s="55">
        <f t="shared" si="428"/>
        <v>0</v>
      </c>
      <c r="N1774" s="55">
        <f t="shared" si="428"/>
        <v>0</v>
      </c>
      <c r="O1774" s="55">
        <f t="shared" si="428"/>
        <v>0</v>
      </c>
      <c r="P1774" s="55">
        <f t="shared" si="428"/>
        <v>0</v>
      </c>
      <c r="Q1774" s="55">
        <f t="shared" si="428"/>
        <v>0</v>
      </c>
      <c r="R1774" s="55">
        <f t="shared" si="428"/>
        <v>0</v>
      </c>
      <c r="S1774" s="55">
        <f t="shared" si="428"/>
        <v>0</v>
      </c>
      <c r="T1774" s="55">
        <f t="shared" si="428"/>
        <v>0</v>
      </c>
      <c r="U1774" s="55">
        <f t="shared" si="428"/>
        <v>0</v>
      </c>
      <c r="V1774" s="55">
        <f t="shared" si="428"/>
        <v>0</v>
      </c>
      <c r="W1774" s="55">
        <f t="shared" si="428"/>
        <v>0</v>
      </c>
      <c r="X1774" s="55">
        <f t="shared" si="428"/>
        <v>0</v>
      </c>
      <c r="Y1774" s="55">
        <f t="shared" si="428"/>
        <v>0</v>
      </c>
      <c r="Z1774" s="55">
        <f t="shared" si="427"/>
        <v>0</v>
      </c>
      <c r="AA1774" s="55">
        <f t="shared" si="427"/>
        <v>0</v>
      </c>
      <c r="AB1774" s="55">
        <f t="shared" si="427"/>
        <v>0</v>
      </c>
      <c r="AC1774" s="55">
        <f t="shared" si="427"/>
        <v>0</v>
      </c>
      <c r="AD1774" s="55">
        <f t="shared" si="427"/>
        <v>0</v>
      </c>
      <c r="AE1774" s="55">
        <f t="shared" si="427"/>
        <v>0</v>
      </c>
      <c r="AF1774" s="55">
        <f t="shared" si="427"/>
        <v>0</v>
      </c>
      <c r="AG1774" s="55">
        <f t="shared" si="427"/>
        <v>0</v>
      </c>
      <c r="AH1774" s="55">
        <f t="shared" si="427"/>
        <v>0</v>
      </c>
      <c r="AI1774" s="55">
        <f t="shared" si="427"/>
        <v>0</v>
      </c>
      <c r="AJ1774" s="55">
        <f t="shared" si="427"/>
        <v>0</v>
      </c>
      <c r="AK1774" s="55">
        <f t="shared" si="427"/>
        <v>0</v>
      </c>
      <c r="AL1774" s="55">
        <f t="shared" si="427"/>
        <v>0</v>
      </c>
      <c r="AM1774" s="55">
        <f t="shared" si="427"/>
        <v>0</v>
      </c>
      <c r="AN1774" s="55">
        <f t="shared" si="427"/>
        <v>0</v>
      </c>
      <c r="AO1774" s="55">
        <f t="shared" si="430"/>
        <v>0</v>
      </c>
      <c r="AP1774" s="55">
        <f t="shared" si="430"/>
        <v>0</v>
      </c>
      <c r="AQ1774" s="55">
        <f t="shared" si="430"/>
        <v>0</v>
      </c>
      <c r="AR1774" s="55">
        <f t="shared" si="430"/>
        <v>0</v>
      </c>
      <c r="AS1774" s="55">
        <f t="shared" si="430"/>
        <v>0</v>
      </c>
      <c r="AT1774" s="55">
        <f t="shared" si="430"/>
        <v>0</v>
      </c>
      <c r="AU1774" s="55">
        <f t="shared" si="430"/>
        <v>0</v>
      </c>
      <c r="AV1774" s="54">
        <f t="shared" si="420"/>
        <v>0</v>
      </c>
      <c r="AW1774" s="54">
        <f t="shared" si="421"/>
        <v>0</v>
      </c>
      <c r="AX1774" s="54">
        <f t="shared" si="422"/>
        <v>0</v>
      </c>
    </row>
    <row r="1775" spans="9:50">
      <c r="I1775" s="55">
        <f t="shared" si="418"/>
        <v>0</v>
      </c>
      <c r="J1775" s="55">
        <f t="shared" si="428"/>
        <v>0</v>
      </c>
      <c r="K1775" s="55">
        <f t="shared" si="428"/>
        <v>0</v>
      </c>
      <c r="L1775" s="55">
        <f t="shared" si="428"/>
        <v>0</v>
      </c>
      <c r="M1775" s="55">
        <f t="shared" si="428"/>
        <v>0</v>
      </c>
      <c r="N1775" s="55">
        <f t="shared" si="428"/>
        <v>0</v>
      </c>
      <c r="O1775" s="55">
        <f t="shared" si="428"/>
        <v>0</v>
      </c>
      <c r="P1775" s="55">
        <f t="shared" si="428"/>
        <v>0</v>
      </c>
      <c r="Q1775" s="55">
        <f t="shared" si="428"/>
        <v>0</v>
      </c>
      <c r="R1775" s="55">
        <f t="shared" si="428"/>
        <v>0</v>
      </c>
      <c r="S1775" s="55">
        <f t="shared" si="428"/>
        <v>0</v>
      </c>
      <c r="T1775" s="55">
        <f t="shared" si="428"/>
        <v>0</v>
      </c>
      <c r="U1775" s="55">
        <f t="shared" si="428"/>
        <v>0</v>
      </c>
      <c r="V1775" s="55">
        <f t="shared" si="428"/>
        <v>0</v>
      </c>
      <c r="W1775" s="55">
        <f t="shared" si="428"/>
        <v>0</v>
      </c>
      <c r="X1775" s="55">
        <f t="shared" si="428"/>
        <v>0</v>
      </c>
      <c r="Y1775" s="55">
        <f t="shared" si="428"/>
        <v>0</v>
      </c>
      <c r="Z1775" s="55">
        <f t="shared" si="427"/>
        <v>0</v>
      </c>
      <c r="AA1775" s="55">
        <f t="shared" si="427"/>
        <v>0</v>
      </c>
      <c r="AB1775" s="55">
        <f t="shared" si="427"/>
        <v>0</v>
      </c>
      <c r="AC1775" s="55">
        <f t="shared" si="427"/>
        <v>0</v>
      </c>
      <c r="AD1775" s="55">
        <f t="shared" si="427"/>
        <v>0</v>
      </c>
      <c r="AE1775" s="55">
        <f t="shared" si="427"/>
        <v>0</v>
      </c>
      <c r="AF1775" s="55">
        <f t="shared" si="427"/>
        <v>0</v>
      </c>
      <c r="AG1775" s="55">
        <f t="shared" si="427"/>
        <v>0</v>
      </c>
      <c r="AH1775" s="55">
        <f t="shared" si="427"/>
        <v>0</v>
      </c>
      <c r="AI1775" s="55">
        <f t="shared" si="427"/>
        <v>0</v>
      </c>
      <c r="AJ1775" s="55">
        <f t="shared" si="427"/>
        <v>0</v>
      </c>
      <c r="AK1775" s="55">
        <f t="shared" si="427"/>
        <v>0</v>
      </c>
      <c r="AL1775" s="55">
        <f t="shared" si="427"/>
        <v>0</v>
      </c>
      <c r="AM1775" s="55">
        <f t="shared" si="427"/>
        <v>0</v>
      </c>
      <c r="AN1775" s="55">
        <f t="shared" si="427"/>
        <v>0</v>
      </c>
      <c r="AO1775" s="55">
        <f t="shared" si="430"/>
        <v>0</v>
      </c>
      <c r="AP1775" s="55">
        <f t="shared" si="430"/>
        <v>0</v>
      </c>
      <c r="AQ1775" s="55">
        <f t="shared" si="430"/>
        <v>0</v>
      </c>
      <c r="AR1775" s="55">
        <f t="shared" si="430"/>
        <v>0</v>
      </c>
      <c r="AS1775" s="55">
        <f t="shared" si="430"/>
        <v>0</v>
      </c>
      <c r="AT1775" s="55">
        <f t="shared" si="430"/>
        <v>0</v>
      </c>
      <c r="AU1775" s="55">
        <f t="shared" si="430"/>
        <v>0</v>
      </c>
      <c r="AV1775" s="54">
        <f t="shared" si="420"/>
        <v>0</v>
      </c>
      <c r="AW1775" s="54">
        <f t="shared" si="421"/>
        <v>0</v>
      </c>
      <c r="AX1775" s="54">
        <f t="shared" si="422"/>
        <v>0</v>
      </c>
    </row>
    <row r="1776" spans="9:50">
      <c r="I1776" s="55">
        <f t="shared" si="418"/>
        <v>0</v>
      </c>
      <c r="J1776" s="55">
        <f t="shared" si="428"/>
        <v>0</v>
      </c>
      <c r="K1776" s="55">
        <f t="shared" si="428"/>
        <v>0</v>
      </c>
      <c r="L1776" s="55">
        <f t="shared" si="428"/>
        <v>0</v>
      </c>
      <c r="M1776" s="55">
        <f t="shared" si="428"/>
        <v>0</v>
      </c>
      <c r="N1776" s="55">
        <f t="shared" si="428"/>
        <v>0</v>
      </c>
      <c r="O1776" s="55">
        <f t="shared" si="428"/>
        <v>0</v>
      </c>
      <c r="P1776" s="55">
        <f t="shared" si="428"/>
        <v>0</v>
      </c>
      <c r="Q1776" s="55">
        <f t="shared" si="428"/>
        <v>0</v>
      </c>
      <c r="R1776" s="55">
        <f t="shared" si="428"/>
        <v>0</v>
      </c>
      <c r="S1776" s="55">
        <f t="shared" si="428"/>
        <v>0</v>
      </c>
      <c r="T1776" s="55">
        <f t="shared" si="428"/>
        <v>0</v>
      </c>
      <c r="U1776" s="55">
        <f t="shared" si="428"/>
        <v>0</v>
      </c>
      <c r="V1776" s="55">
        <f t="shared" si="428"/>
        <v>0</v>
      </c>
      <c r="W1776" s="55">
        <f t="shared" si="428"/>
        <v>0</v>
      </c>
      <c r="X1776" s="55">
        <f t="shared" si="428"/>
        <v>0</v>
      </c>
      <c r="Y1776" s="55">
        <f t="shared" si="428"/>
        <v>0</v>
      </c>
      <c r="Z1776" s="55">
        <f t="shared" si="427"/>
        <v>0</v>
      </c>
      <c r="AA1776" s="55">
        <f t="shared" si="427"/>
        <v>0</v>
      </c>
      <c r="AB1776" s="55">
        <f t="shared" si="427"/>
        <v>0</v>
      </c>
      <c r="AC1776" s="55">
        <f t="shared" si="427"/>
        <v>0</v>
      </c>
      <c r="AD1776" s="55">
        <f t="shared" si="427"/>
        <v>0</v>
      </c>
      <c r="AE1776" s="55">
        <f t="shared" si="427"/>
        <v>0</v>
      </c>
      <c r="AF1776" s="55">
        <f t="shared" si="427"/>
        <v>0</v>
      </c>
      <c r="AG1776" s="55">
        <f t="shared" si="427"/>
        <v>0</v>
      </c>
      <c r="AH1776" s="55">
        <f t="shared" si="427"/>
        <v>0</v>
      </c>
      <c r="AI1776" s="55">
        <f t="shared" si="427"/>
        <v>0</v>
      </c>
      <c r="AJ1776" s="55">
        <f t="shared" si="427"/>
        <v>0</v>
      </c>
      <c r="AK1776" s="55">
        <f t="shared" si="427"/>
        <v>0</v>
      </c>
      <c r="AL1776" s="55">
        <f t="shared" si="427"/>
        <v>0</v>
      </c>
      <c r="AM1776" s="55">
        <f t="shared" si="427"/>
        <v>0</v>
      </c>
      <c r="AN1776" s="55">
        <f t="shared" si="427"/>
        <v>0</v>
      </c>
      <c r="AO1776" s="55">
        <f t="shared" si="430"/>
        <v>0</v>
      </c>
      <c r="AP1776" s="55">
        <f t="shared" si="430"/>
        <v>0</v>
      </c>
      <c r="AQ1776" s="55">
        <f t="shared" si="430"/>
        <v>0</v>
      </c>
      <c r="AR1776" s="55">
        <f t="shared" si="430"/>
        <v>0</v>
      </c>
      <c r="AS1776" s="55">
        <f t="shared" si="430"/>
        <v>0</v>
      </c>
      <c r="AT1776" s="55">
        <f t="shared" si="430"/>
        <v>0</v>
      </c>
      <c r="AU1776" s="55">
        <f t="shared" si="430"/>
        <v>0</v>
      </c>
      <c r="AV1776" s="54">
        <f t="shared" si="420"/>
        <v>0</v>
      </c>
      <c r="AW1776" s="54">
        <f t="shared" si="421"/>
        <v>0</v>
      </c>
      <c r="AX1776" s="54">
        <f t="shared" si="422"/>
        <v>0</v>
      </c>
    </row>
    <row r="1777" spans="9:50">
      <c r="I1777" s="55">
        <f t="shared" si="418"/>
        <v>0</v>
      </c>
      <c r="J1777" s="55">
        <f t="shared" si="428"/>
        <v>0</v>
      </c>
      <c r="K1777" s="55">
        <f t="shared" si="428"/>
        <v>0</v>
      </c>
      <c r="L1777" s="55">
        <f t="shared" si="428"/>
        <v>0</v>
      </c>
      <c r="M1777" s="55">
        <f t="shared" si="428"/>
        <v>0</v>
      </c>
      <c r="N1777" s="55">
        <f t="shared" si="428"/>
        <v>0</v>
      </c>
      <c r="O1777" s="55">
        <f t="shared" si="428"/>
        <v>0</v>
      </c>
      <c r="P1777" s="55">
        <f t="shared" si="428"/>
        <v>0</v>
      </c>
      <c r="Q1777" s="55">
        <f t="shared" si="428"/>
        <v>0</v>
      </c>
      <c r="R1777" s="55">
        <f t="shared" si="428"/>
        <v>0</v>
      </c>
      <c r="S1777" s="55">
        <f t="shared" si="428"/>
        <v>0</v>
      </c>
      <c r="T1777" s="55">
        <f t="shared" si="428"/>
        <v>0</v>
      </c>
      <c r="U1777" s="55">
        <f t="shared" si="428"/>
        <v>0</v>
      </c>
      <c r="V1777" s="55">
        <f t="shared" si="428"/>
        <v>0</v>
      </c>
      <c r="W1777" s="55">
        <f t="shared" si="428"/>
        <v>0</v>
      </c>
      <c r="X1777" s="55">
        <f t="shared" si="428"/>
        <v>0</v>
      </c>
      <c r="Y1777" s="55">
        <f t="shared" si="428"/>
        <v>0</v>
      </c>
      <c r="Z1777" s="55">
        <f t="shared" si="427"/>
        <v>0</v>
      </c>
      <c r="AA1777" s="55">
        <f t="shared" si="427"/>
        <v>0</v>
      </c>
      <c r="AB1777" s="55">
        <f t="shared" si="427"/>
        <v>0</v>
      </c>
      <c r="AC1777" s="55">
        <f t="shared" si="427"/>
        <v>0</v>
      </c>
      <c r="AD1777" s="55">
        <f t="shared" si="427"/>
        <v>0</v>
      </c>
      <c r="AE1777" s="55">
        <f t="shared" si="427"/>
        <v>0</v>
      </c>
      <c r="AF1777" s="55">
        <f t="shared" si="427"/>
        <v>0</v>
      </c>
      <c r="AG1777" s="55">
        <f t="shared" si="427"/>
        <v>0</v>
      </c>
      <c r="AH1777" s="55">
        <f t="shared" si="427"/>
        <v>0</v>
      </c>
      <c r="AI1777" s="55">
        <f t="shared" si="427"/>
        <v>0</v>
      </c>
      <c r="AJ1777" s="55">
        <f t="shared" si="427"/>
        <v>0</v>
      </c>
      <c r="AK1777" s="55">
        <f t="shared" si="427"/>
        <v>0</v>
      </c>
      <c r="AL1777" s="55">
        <f t="shared" si="427"/>
        <v>0</v>
      </c>
      <c r="AM1777" s="55">
        <f t="shared" si="427"/>
        <v>0</v>
      </c>
      <c r="AN1777" s="55">
        <f t="shared" si="427"/>
        <v>0</v>
      </c>
      <c r="AO1777" s="55">
        <f t="shared" si="430"/>
        <v>0</v>
      </c>
      <c r="AP1777" s="55">
        <f t="shared" si="430"/>
        <v>0</v>
      </c>
      <c r="AQ1777" s="55">
        <f t="shared" si="430"/>
        <v>0</v>
      </c>
      <c r="AR1777" s="55">
        <f t="shared" si="430"/>
        <v>0</v>
      </c>
      <c r="AS1777" s="55">
        <f t="shared" si="430"/>
        <v>0</v>
      </c>
      <c r="AT1777" s="55">
        <f t="shared" si="430"/>
        <v>0</v>
      </c>
      <c r="AU1777" s="55">
        <f t="shared" si="430"/>
        <v>0</v>
      </c>
      <c r="AV1777" s="54">
        <f t="shared" si="420"/>
        <v>0</v>
      </c>
      <c r="AW1777" s="54">
        <f t="shared" si="421"/>
        <v>0</v>
      </c>
      <c r="AX1777" s="54">
        <f t="shared" si="422"/>
        <v>0</v>
      </c>
    </row>
    <row r="1778" spans="9:50">
      <c r="I1778" s="55">
        <f t="shared" si="418"/>
        <v>0</v>
      </c>
      <c r="J1778" s="55">
        <f t="shared" si="428"/>
        <v>0</v>
      </c>
      <c r="K1778" s="55">
        <f t="shared" si="428"/>
        <v>0</v>
      </c>
      <c r="L1778" s="55">
        <f t="shared" si="428"/>
        <v>0</v>
      </c>
      <c r="M1778" s="55">
        <f t="shared" si="428"/>
        <v>0</v>
      </c>
      <c r="N1778" s="55">
        <f t="shared" si="428"/>
        <v>0</v>
      </c>
      <c r="O1778" s="55">
        <f t="shared" si="428"/>
        <v>0</v>
      </c>
      <c r="P1778" s="55">
        <f t="shared" si="428"/>
        <v>0</v>
      </c>
      <c r="Q1778" s="55">
        <f t="shared" si="428"/>
        <v>0</v>
      </c>
      <c r="R1778" s="55">
        <f t="shared" si="428"/>
        <v>0</v>
      </c>
      <c r="S1778" s="55">
        <f t="shared" si="428"/>
        <v>0</v>
      </c>
      <c r="T1778" s="55">
        <f t="shared" si="428"/>
        <v>0</v>
      </c>
      <c r="U1778" s="55">
        <f t="shared" si="428"/>
        <v>0</v>
      </c>
      <c r="V1778" s="55">
        <f t="shared" si="428"/>
        <v>0</v>
      </c>
      <c r="W1778" s="55">
        <f t="shared" si="428"/>
        <v>0</v>
      </c>
      <c r="X1778" s="55">
        <f t="shared" si="428"/>
        <v>0</v>
      </c>
      <c r="Y1778" s="55">
        <f t="shared" ref="Y1778:AN1793" si="431">SUMIFS($F$2:$F$2000,$E$2:$E$2000,Y$1,$A$2:$A$2000,$H1778)</f>
        <v>0</v>
      </c>
      <c r="Z1778" s="55">
        <f t="shared" si="431"/>
        <v>0</v>
      </c>
      <c r="AA1778" s="55">
        <f t="shared" si="431"/>
        <v>0</v>
      </c>
      <c r="AB1778" s="55">
        <f t="shared" si="431"/>
        <v>0</v>
      </c>
      <c r="AC1778" s="55">
        <f t="shared" si="431"/>
        <v>0</v>
      </c>
      <c r="AD1778" s="55">
        <f t="shared" si="431"/>
        <v>0</v>
      </c>
      <c r="AE1778" s="55">
        <f t="shared" si="431"/>
        <v>0</v>
      </c>
      <c r="AF1778" s="55">
        <f t="shared" si="431"/>
        <v>0</v>
      </c>
      <c r="AG1778" s="55">
        <f t="shared" si="431"/>
        <v>0</v>
      </c>
      <c r="AH1778" s="55">
        <f t="shared" si="431"/>
        <v>0</v>
      </c>
      <c r="AI1778" s="55">
        <f t="shared" si="431"/>
        <v>0</v>
      </c>
      <c r="AJ1778" s="55">
        <f t="shared" si="431"/>
        <v>0</v>
      </c>
      <c r="AK1778" s="55">
        <f t="shared" si="431"/>
        <v>0</v>
      </c>
      <c r="AL1778" s="55">
        <f t="shared" si="431"/>
        <v>0</v>
      </c>
      <c r="AM1778" s="55">
        <f t="shared" si="431"/>
        <v>0</v>
      </c>
      <c r="AN1778" s="55">
        <f t="shared" si="431"/>
        <v>0</v>
      </c>
      <c r="AO1778" s="55">
        <f t="shared" si="430"/>
        <v>0</v>
      </c>
      <c r="AP1778" s="55">
        <f t="shared" si="430"/>
        <v>0</v>
      </c>
      <c r="AQ1778" s="55">
        <f t="shared" si="430"/>
        <v>0</v>
      </c>
      <c r="AR1778" s="55">
        <f t="shared" si="430"/>
        <v>0</v>
      </c>
      <c r="AS1778" s="55">
        <f t="shared" si="430"/>
        <v>0</v>
      </c>
      <c r="AT1778" s="55">
        <f t="shared" si="430"/>
        <v>0</v>
      </c>
      <c r="AU1778" s="55">
        <f t="shared" si="430"/>
        <v>0</v>
      </c>
      <c r="AV1778" s="54">
        <f t="shared" si="420"/>
        <v>0</v>
      </c>
      <c r="AW1778" s="54">
        <f t="shared" si="421"/>
        <v>0</v>
      </c>
      <c r="AX1778" s="54">
        <f t="shared" si="422"/>
        <v>0</v>
      </c>
    </row>
    <row r="1779" spans="9:50">
      <c r="I1779" s="55">
        <f t="shared" si="418"/>
        <v>0</v>
      </c>
      <c r="J1779" s="55">
        <f t="shared" ref="J1779:Y1794" si="432">SUMIFS($F$2:$F$2000,$E$2:$E$2000,J$1,$A$2:$A$2000,$H1779)</f>
        <v>0</v>
      </c>
      <c r="K1779" s="55">
        <f t="shared" si="432"/>
        <v>0</v>
      </c>
      <c r="L1779" s="55">
        <f t="shared" si="432"/>
        <v>0</v>
      </c>
      <c r="M1779" s="55">
        <f t="shared" si="432"/>
        <v>0</v>
      </c>
      <c r="N1779" s="55">
        <f t="shared" si="432"/>
        <v>0</v>
      </c>
      <c r="O1779" s="55">
        <f t="shared" si="432"/>
        <v>0</v>
      </c>
      <c r="P1779" s="55">
        <f t="shared" si="432"/>
        <v>0</v>
      </c>
      <c r="Q1779" s="55">
        <f t="shared" si="432"/>
        <v>0</v>
      </c>
      <c r="R1779" s="55">
        <f t="shared" si="432"/>
        <v>0</v>
      </c>
      <c r="S1779" s="55">
        <f t="shared" si="432"/>
        <v>0</v>
      </c>
      <c r="T1779" s="55">
        <f t="shared" si="432"/>
        <v>0</v>
      </c>
      <c r="U1779" s="55">
        <f t="shared" si="432"/>
        <v>0</v>
      </c>
      <c r="V1779" s="55">
        <f t="shared" si="432"/>
        <v>0</v>
      </c>
      <c r="W1779" s="55">
        <f t="shared" si="432"/>
        <v>0</v>
      </c>
      <c r="X1779" s="55">
        <f t="shared" si="432"/>
        <v>0</v>
      </c>
      <c r="Y1779" s="55">
        <f t="shared" si="432"/>
        <v>0</v>
      </c>
      <c r="Z1779" s="55">
        <f t="shared" si="431"/>
        <v>0</v>
      </c>
      <c r="AA1779" s="55">
        <f t="shared" si="431"/>
        <v>0</v>
      </c>
      <c r="AB1779" s="55">
        <f t="shared" si="431"/>
        <v>0</v>
      </c>
      <c r="AC1779" s="55">
        <f t="shared" si="431"/>
        <v>0</v>
      </c>
      <c r="AD1779" s="55">
        <f t="shared" si="431"/>
        <v>0</v>
      </c>
      <c r="AE1779" s="55">
        <f t="shared" si="431"/>
        <v>0</v>
      </c>
      <c r="AF1779" s="55">
        <f t="shared" si="431"/>
        <v>0</v>
      </c>
      <c r="AG1779" s="55">
        <f t="shared" si="431"/>
        <v>0</v>
      </c>
      <c r="AH1779" s="55">
        <f t="shared" si="431"/>
        <v>0</v>
      </c>
      <c r="AI1779" s="55">
        <f t="shared" si="431"/>
        <v>0</v>
      </c>
      <c r="AJ1779" s="55">
        <f t="shared" si="431"/>
        <v>0</v>
      </c>
      <c r="AK1779" s="55">
        <f t="shared" si="431"/>
        <v>0</v>
      </c>
      <c r="AL1779" s="55">
        <f t="shared" si="431"/>
        <v>0</v>
      </c>
      <c r="AM1779" s="55">
        <f t="shared" si="431"/>
        <v>0</v>
      </c>
      <c r="AN1779" s="55">
        <f t="shared" si="431"/>
        <v>0</v>
      </c>
      <c r="AO1779" s="55">
        <f t="shared" si="430"/>
        <v>0</v>
      </c>
      <c r="AP1779" s="55">
        <f t="shared" si="430"/>
        <v>0</v>
      </c>
      <c r="AQ1779" s="55">
        <f t="shared" si="430"/>
        <v>0</v>
      </c>
      <c r="AR1779" s="55">
        <f t="shared" si="430"/>
        <v>0</v>
      </c>
      <c r="AS1779" s="55">
        <f t="shared" si="430"/>
        <v>0</v>
      </c>
      <c r="AT1779" s="55">
        <f t="shared" si="430"/>
        <v>0</v>
      </c>
      <c r="AU1779" s="55">
        <f t="shared" si="430"/>
        <v>0</v>
      </c>
      <c r="AV1779" s="54">
        <f t="shared" si="420"/>
        <v>0</v>
      </c>
      <c r="AW1779" s="54">
        <f t="shared" si="421"/>
        <v>0</v>
      </c>
      <c r="AX1779" s="54">
        <f t="shared" si="422"/>
        <v>0</v>
      </c>
    </row>
    <row r="1780" spans="9:50">
      <c r="I1780" s="55">
        <f t="shared" si="418"/>
        <v>0</v>
      </c>
      <c r="J1780" s="55">
        <f t="shared" si="432"/>
        <v>0</v>
      </c>
      <c r="K1780" s="55">
        <f t="shared" si="432"/>
        <v>0</v>
      </c>
      <c r="L1780" s="55">
        <f t="shared" si="432"/>
        <v>0</v>
      </c>
      <c r="M1780" s="55">
        <f t="shared" si="432"/>
        <v>0</v>
      </c>
      <c r="N1780" s="55">
        <f t="shared" si="432"/>
        <v>0</v>
      </c>
      <c r="O1780" s="55">
        <f t="shared" si="432"/>
        <v>0</v>
      </c>
      <c r="P1780" s="55">
        <f t="shared" si="432"/>
        <v>0</v>
      </c>
      <c r="Q1780" s="55">
        <f t="shared" si="432"/>
        <v>0</v>
      </c>
      <c r="R1780" s="55">
        <f t="shared" si="432"/>
        <v>0</v>
      </c>
      <c r="S1780" s="55">
        <f t="shared" si="432"/>
        <v>0</v>
      </c>
      <c r="T1780" s="55">
        <f t="shared" si="432"/>
        <v>0</v>
      </c>
      <c r="U1780" s="55">
        <f t="shared" si="432"/>
        <v>0</v>
      </c>
      <c r="V1780" s="55">
        <f t="shared" si="432"/>
        <v>0</v>
      </c>
      <c r="W1780" s="55">
        <f t="shared" si="432"/>
        <v>0</v>
      </c>
      <c r="X1780" s="55">
        <f t="shared" si="432"/>
        <v>0</v>
      </c>
      <c r="Y1780" s="55">
        <f t="shared" si="432"/>
        <v>0</v>
      </c>
      <c r="Z1780" s="55">
        <f t="shared" si="431"/>
        <v>0</v>
      </c>
      <c r="AA1780" s="55">
        <f t="shared" si="431"/>
        <v>0</v>
      </c>
      <c r="AB1780" s="55">
        <f t="shared" si="431"/>
        <v>0</v>
      </c>
      <c r="AC1780" s="55">
        <f t="shared" si="431"/>
        <v>0</v>
      </c>
      <c r="AD1780" s="55">
        <f t="shared" si="431"/>
        <v>0</v>
      </c>
      <c r="AE1780" s="55">
        <f t="shared" si="431"/>
        <v>0</v>
      </c>
      <c r="AF1780" s="55">
        <f t="shared" si="431"/>
        <v>0</v>
      </c>
      <c r="AG1780" s="55">
        <f t="shared" si="431"/>
        <v>0</v>
      </c>
      <c r="AH1780" s="55">
        <f t="shared" si="431"/>
        <v>0</v>
      </c>
      <c r="AI1780" s="55">
        <f t="shared" si="431"/>
        <v>0</v>
      </c>
      <c r="AJ1780" s="55">
        <f t="shared" si="431"/>
        <v>0</v>
      </c>
      <c r="AK1780" s="55">
        <f t="shared" si="431"/>
        <v>0</v>
      </c>
      <c r="AL1780" s="55">
        <f t="shared" si="431"/>
        <v>0</v>
      </c>
      <c r="AM1780" s="55">
        <f t="shared" si="431"/>
        <v>0</v>
      </c>
      <c r="AN1780" s="55">
        <f t="shared" si="431"/>
        <v>0</v>
      </c>
      <c r="AO1780" s="55">
        <f t="shared" si="430"/>
        <v>0</v>
      </c>
      <c r="AP1780" s="55">
        <f t="shared" si="430"/>
        <v>0</v>
      </c>
      <c r="AQ1780" s="55">
        <f t="shared" si="430"/>
        <v>0</v>
      </c>
      <c r="AR1780" s="55">
        <f t="shared" si="430"/>
        <v>0</v>
      </c>
      <c r="AS1780" s="55">
        <f t="shared" si="430"/>
        <v>0</v>
      </c>
      <c r="AT1780" s="55">
        <f t="shared" si="430"/>
        <v>0</v>
      </c>
      <c r="AU1780" s="55">
        <f t="shared" si="430"/>
        <v>0</v>
      </c>
      <c r="AV1780" s="54">
        <f t="shared" si="420"/>
        <v>0</v>
      </c>
      <c r="AW1780" s="54">
        <f t="shared" si="421"/>
        <v>0</v>
      </c>
      <c r="AX1780" s="54">
        <f t="shared" si="422"/>
        <v>0</v>
      </c>
    </row>
    <row r="1781" spans="9:50">
      <c r="I1781" s="55">
        <f t="shared" si="418"/>
        <v>0</v>
      </c>
      <c r="J1781" s="55">
        <f t="shared" si="432"/>
        <v>0</v>
      </c>
      <c r="K1781" s="55">
        <f t="shared" si="432"/>
        <v>0</v>
      </c>
      <c r="L1781" s="55">
        <f t="shared" si="432"/>
        <v>0</v>
      </c>
      <c r="M1781" s="55">
        <f t="shared" si="432"/>
        <v>0</v>
      </c>
      <c r="N1781" s="55">
        <f t="shared" si="432"/>
        <v>0</v>
      </c>
      <c r="O1781" s="55">
        <f t="shared" si="432"/>
        <v>0</v>
      </c>
      <c r="P1781" s="55">
        <f t="shared" si="432"/>
        <v>0</v>
      </c>
      <c r="Q1781" s="55">
        <f t="shared" si="432"/>
        <v>0</v>
      </c>
      <c r="R1781" s="55">
        <f t="shared" si="432"/>
        <v>0</v>
      </c>
      <c r="S1781" s="55">
        <f t="shared" si="432"/>
        <v>0</v>
      </c>
      <c r="T1781" s="55">
        <f t="shared" si="432"/>
        <v>0</v>
      </c>
      <c r="U1781" s="55">
        <f t="shared" si="432"/>
        <v>0</v>
      </c>
      <c r="V1781" s="55">
        <f t="shared" si="432"/>
        <v>0</v>
      </c>
      <c r="W1781" s="55">
        <f t="shared" si="432"/>
        <v>0</v>
      </c>
      <c r="X1781" s="55">
        <f t="shared" si="432"/>
        <v>0</v>
      </c>
      <c r="Y1781" s="55">
        <f t="shared" si="432"/>
        <v>0</v>
      </c>
      <c r="Z1781" s="55">
        <f t="shared" si="431"/>
        <v>0</v>
      </c>
      <c r="AA1781" s="55">
        <f t="shared" si="431"/>
        <v>0</v>
      </c>
      <c r="AB1781" s="55">
        <f t="shared" si="431"/>
        <v>0</v>
      </c>
      <c r="AC1781" s="55">
        <f t="shared" si="431"/>
        <v>0</v>
      </c>
      <c r="AD1781" s="55">
        <f t="shared" si="431"/>
        <v>0</v>
      </c>
      <c r="AE1781" s="55">
        <f t="shared" si="431"/>
        <v>0</v>
      </c>
      <c r="AF1781" s="55">
        <f t="shared" si="431"/>
        <v>0</v>
      </c>
      <c r="AG1781" s="55">
        <f t="shared" si="431"/>
        <v>0</v>
      </c>
      <c r="AH1781" s="55">
        <f t="shared" si="431"/>
        <v>0</v>
      </c>
      <c r="AI1781" s="55">
        <f t="shared" si="431"/>
        <v>0</v>
      </c>
      <c r="AJ1781" s="55">
        <f t="shared" si="431"/>
        <v>0</v>
      </c>
      <c r="AK1781" s="55">
        <f t="shared" si="431"/>
        <v>0</v>
      </c>
      <c r="AL1781" s="55">
        <f t="shared" si="431"/>
        <v>0</v>
      </c>
      <c r="AM1781" s="55">
        <f t="shared" si="431"/>
        <v>0</v>
      </c>
      <c r="AN1781" s="55">
        <f t="shared" si="431"/>
        <v>0</v>
      </c>
      <c r="AO1781" s="55">
        <f t="shared" si="430"/>
        <v>0</v>
      </c>
      <c r="AP1781" s="55">
        <f t="shared" si="430"/>
        <v>0</v>
      </c>
      <c r="AQ1781" s="55">
        <f t="shared" si="430"/>
        <v>0</v>
      </c>
      <c r="AR1781" s="55">
        <f t="shared" si="430"/>
        <v>0</v>
      </c>
      <c r="AS1781" s="55">
        <f t="shared" si="430"/>
        <v>0</v>
      </c>
      <c r="AT1781" s="55">
        <f t="shared" si="430"/>
        <v>0</v>
      </c>
      <c r="AU1781" s="55">
        <f t="shared" si="430"/>
        <v>0</v>
      </c>
      <c r="AV1781" s="54">
        <f t="shared" si="420"/>
        <v>0</v>
      </c>
      <c r="AW1781" s="54">
        <f t="shared" si="421"/>
        <v>0</v>
      </c>
      <c r="AX1781" s="54">
        <f t="shared" si="422"/>
        <v>0</v>
      </c>
    </row>
    <row r="1782" spans="9:50">
      <c r="I1782" s="55">
        <f t="shared" si="418"/>
        <v>0</v>
      </c>
      <c r="J1782" s="55">
        <f t="shared" si="432"/>
        <v>0</v>
      </c>
      <c r="K1782" s="55">
        <f t="shared" si="432"/>
        <v>0</v>
      </c>
      <c r="L1782" s="55">
        <f t="shared" si="432"/>
        <v>0</v>
      </c>
      <c r="M1782" s="55">
        <f t="shared" si="432"/>
        <v>0</v>
      </c>
      <c r="N1782" s="55">
        <f t="shared" si="432"/>
        <v>0</v>
      </c>
      <c r="O1782" s="55">
        <f t="shared" si="432"/>
        <v>0</v>
      </c>
      <c r="P1782" s="55">
        <f t="shared" si="432"/>
        <v>0</v>
      </c>
      <c r="Q1782" s="55">
        <f t="shared" si="432"/>
        <v>0</v>
      </c>
      <c r="R1782" s="55">
        <f t="shared" si="432"/>
        <v>0</v>
      </c>
      <c r="S1782" s="55">
        <f t="shared" si="432"/>
        <v>0</v>
      </c>
      <c r="T1782" s="55">
        <f t="shared" si="432"/>
        <v>0</v>
      </c>
      <c r="U1782" s="55">
        <f t="shared" si="432"/>
        <v>0</v>
      </c>
      <c r="V1782" s="55">
        <f t="shared" si="432"/>
        <v>0</v>
      </c>
      <c r="W1782" s="55">
        <f t="shared" si="432"/>
        <v>0</v>
      </c>
      <c r="X1782" s="55">
        <f t="shared" si="432"/>
        <v>0</v>
      </c>
      <c r="Y1782" s="55">
        <f t="shared" si="432"/>
        <v>0</v>
      </c>
      <c r="Z1782" s="55">
        <f t="shared" si="431"/>
        <v>0</v>
      </c>
      <c r="AA1782" s="55">
        <f t="shared" si="431"/>
        <v>0</v>
      </c>
      <c r="AB1782" s="55">
        <f t="shared" si="431"/>
        <v>0</v>
      </c>
      <c r="AC1782" s="55">
        <f t="shared" si="431"/>
        <v>0</v>
      </c>
      <c r="AD1782" s="55">
        <f t="shared" si="431"/>
        <v>0</v>
      </c>
      <c r="AE1782" s="55">
        <f t="shared" si="431"/>
        <v>0</v>
      </c>
      <c r="AF1782" s="55">
        <f t="shared" si="431"/>
        <v>0</v>
      </c>
      <c r="AG1782" s="55">
        <f t="shared" si="431"/>
        <v>0</v>
      </c>
      <c r="AH1782" s="55">
        <f t="shared" si="431"/>
        <v>0</v>
      </c>
      <c r="AI1782" s="55">
        <f t="shared" si="431"/>
        <v>0</v>
      </c>
      <c r="AJ1782" s="55">
        <f t="shared" si="431"/>
        <v>0</v>
      </c>
      <c r="AK1782" s="55">
        <f t="shared" si="431"/>
        <v>0</v>
      </c>
      <c r="AL1782" s="55">
        <f t="shared" si="431"/>
        <v>0</v>
      </c>
      <c r="AM1782" s="55">
        <f t="shared" si="431"/>
        <v>0</v>
      </c>
      <c r="AN1782" s="55">
        <f t="shared" si="431"/>
        <v>0</v>
      </c>
      <c r="AO1782" s="55">
        <f t="shared" si="430"/>
        <v>0</v>
      </c>
      <c r="AP1782" s="55">
        <f t="shared" si="430"/>
        <v>0</v>
      </c>
      <c r="AQ1782" s="55">
        <f t="shared" si="430"/>
        <v>0</v>
      </c>
      <c r="AR1782" s="55">
        <f t="shared" si="430"/>
        <v>0</v>
      </c>
      <c r="AS1782" s="55">
        <f t="shared" si="430"/>
        <v>0</v>
      </c>
      <c r="AT1782" s="55">
        <f t="shared" si="430"/>
        <v>0</v>
      </c>
      <c r="AU1782" s="55">
        <f t="shared" si="430"/>
        <v>0</v>
      </c>
      <c r="AV1782" s="54">
        <f t="shared" si="420"/>
        <v>0</v>
      </c>
      <c r="AW1782" s="54">
        <f t="shared" si="421"/>
        <v>0</v>
      </c>
      <c r="AX1782" s="54">
        <f t="shared" si="422"/>
        <v>0</v>
      </c>
    </row>
    <row r="1783" spans="9:50">
      <c r="I1783" s="55">
        <f t="shared" si="418"/>
        <v>0</v>
      </c>
      <c r="J1783" s="55">
        <f t="shared" si="432"/>
        <v>0</v>
      </c>
      <c r="K1783" s="55">
        <f t="shared" si="432"/>
        <v>0</v>
      </c>
      <c r="L1783" s="55">
        <f t="shared" si="432"/>
        <v>0</v>
      </c>
      <c r="M1783" s="55">
        <f t="shared" si="432"/>
        <v>0</v>
      </c>
      <c r="N1783" s="55">
        <f t="shared" si="432"/>
        <v>0</v>
      </c>
      <c r="O1783" s="55">
        <f t="shared" si="432"/>
        <v>0</v>
      </c>
      <c r="P1783" s="55">
        <f t="shared" si="432"/>
        <v>0</v>
      </c>
      <c r="Q1783" s="55">
        <f t="shared" si="432"/>
        <v>0</v>
      </c>
      <c r="R1783" s="55">
        <f t="shared" si="432"/>
        <v>0</v>
      </c>
      <c r="S1783" s="55">
        <f t="shared" si="432"/>
        <v>0</v>
      </c>
      <c r="T1783" s="55">
        <f t="shared" si="432"/>
        <v>0</v>
      </c>
      <c r="U1783" s="55">
        <f t="shared" si="432"/>
        <v>0</v>
      </c>
      <c r="V1783" s="55">
        <f t="shared" si="432"/>
        <v>0</v>
      </c>
      <c r="W1783" s="55">
        <f t="shared" si="432"/>
        <v>0</v>
      </c>
      <c r="X1783" s="55">
        <f t="shared" si="432"/>
        <v>0</v>
      </c>
      <c r="Y1783" s="55">
        <f t="shared" si="432"/>
        <v>0</v>
      </c>
      <c r="Z1783" s="55">
        <f t="shared" si="431"/>
        <v>0</v>
      </c>
      <c r="AA1783" s="55">
        <f t="shared" si="431"/>
        <v>0</v>
      </c>
      <c r="AB1783" s="55">
        <f t="shared" si="431"/>
        <v>0</v>
      </c>
      <c r="AC1783" s="55">
        <f t="shared" si="431"/>
        <v>0</v>
      </c>
      <c r="AD1783" s="55">
        <f t="shared" si="431"/>
        <v>0</v>
      </c>
      <c r="AE1783" s="55">
        <f t="shared" si="431"/>
        <v>0</v>
      </c>
      <c r="AF1783" s="55">
        <f t="shared" si="431"/>
        <v>0</v>
      </c>
      <c r="AG1783" s="55">
        <f t="shared" si="431"/>
        <v>0</v>
      </c>
      <c r="AH1783" s="55">
        <f t="shared" si="431"/>
        <v>0</v>
      </c>
      <c r="AI1783" s="55">
        <f t="shared" si="431"/>
        <v>0</v>
      </c>
      <c r="AJ1783" s="55">
        <f t="shared" si="431"/>
        <v>0</v>
      </c>
      <c r="AK1783" s="55">
        <f t="shared" si="431"/>
        <v>0</v>
      </c>
      <c r="AL1783" s="55">
        <f t="shared" si="431"/>
        <v>0</v>
      </c>
      <c r="AM1783" s="55">
        <f t="shared" si="431"/>
        <v>0</v>
      </c>
      <c r="AN1783" s="55">
        <f t="shared" si="431"/>
        <v>0</v>
      </c>
      <c r="AO1783" s="55">
        <f t="shared" si="430"/>
        <v>0</v>
      </c>
      <c r="AP1783" s="55">
        <f t="shared" si="430"/>
        <v>0</v>
      </c>
      <c r="AQ1783" s="55">
        <f t="shared" si="430"/>
        <v>0</v>
      </c>
      <c r="AR1783" s="55">
        <f t="shared" si="430"/>
        <v>0</v>
      </c>
      <c r="AS1783" s="55">
        <f t="shared" si="430"/>
        <v>0</v>
      </c>
      <c r="AT1783" s="55">
        <f t="shared" si="430"/>
        <v>0</v>
      </c>
      <c r="AU1783" s="55">
        <f t="shared" si="430"/>
        <v>0</v>
      </c>
      <c r="AV1783" s="54">
        <f t="shared" si="420"/>
        <v>0</v>
      </c>
      <c r="AW1783" s="54">
        <f t="shared" si="421"/>
        <v>0</v>
      </c>
      <c r="AX1783" s="54">
        <f t="shared" si="422"/>
        <v>0</v>
      </c>
    </row>
    <row r="1784" spans="9:50">
      <c r="I1784" s="55">
        <f t="shared" si="418"/>
        <v>0</v>
      </c>
      <c r="J1784" s="55">
        <f t="shared" si="432"/>
        <v>0</v>
      </c>
      <c r="K1784" s="55">
        <f t="shared" si="432"/>
        <v>0</v>
      </c>
      <c r="L1784" s="55">
        <f t="shared" si="432"/>
        <v>0</v>
      </c>
      <c r="M1784" s="55">
        <f t="shared" si="432"/>
        <v>0</v>
      </c>
      <c r="N1784" s="55">
        <f t="shared" si="432"/>
        <v>0</v>
      </c>
      <c r="O1784" s="55">
        <f t="shared" si="432"/>
        <v>0</v>
      </c>
      <c r="P1784" s="55">
        <f t="shared" si="432"/>
        <v>0</v>
      </c>
      <c r="Q1784" s="55">
        <f t="shared" si="432"/>
        <v>0</v>
      </c>
      <c r="R1784" s="55">
        <f t="shared" si="432"/>
        <v>0</v>
      </c>
      <c r="S1784" s="55">
        <f t="shared" si="432"/>
        <v>0</v>
      </c>
      <c r="T1784" s="55">
        <f t="shared" si="432"/>
        <v>0</v>
      </c>
      <c r="U1784" s="55">
        <f t="shared" si="432"/>
        <v>0</v>
      </c>
      <c r="V1784" s="55">
        <f t="shared" si="432"/>
        <v>0</v>
      </c>
      <c r="W1784" s="55">
        <f t="shared" si="432"/>
        <v>0</v>
      </c>
      <c r="X1784" s="55">
        <f t="shared" si="432"/>
        <v>0</v>
      </c>
      <c r="Y1784" s="55">
        <f t="shared" si="432"/>
        <v>0</v>
      </c>
      <c r="Z1784" s="55">
        <f t="shared" si="431"/>
        <v>0</v>
      </c>
      <c r="AA1784" s="55">
        <f t="shared" si="431"/>
        <v>0</v>
      </c>
      <c r="AB1784" s="55">
        <f t="shared" si="431"/>
        <v>0</v>
      </c>
      <c r="AC1784" s="55">
        <f t="shared" si="431"/>
        <v>0</v>
      </c>
      <c r="AD1784" s="55">
        <f t="shared" si="431"/>
        <v>0</v>
      </c>
      <c r="AE1784" s="55">
        <f t="shared" si="431"/>
        <v>0</v>
      </c>
      <c r="AF1784" s="55">
        <f t="shared" si="431"/>
        <v>0</v>
      </c>
      <c r="AG1784" s="55">
        <f t="shared" si="431"/>
        <v>0</v>
      </c>
      <c r="AH1784" s="55">
        <f t="shared" si="431"/>
        <v>0</v>
      </c>
      <c r="AI1784" s="55">
        <f t="shared" si="431"/>
        <v>0</v>
      </c>
      <c r="AJ1784" s="55">
        <f t="shared" si="431"/>
        <v>0</v>
      </c>
      <c r="AK1784" s="55">
        <f t="shared" si="431"/>
        <v>0</v>
      </c>
      <c r="AL1784" s="55">
        <f t="shared" si="431"/>
        <v>0</v>
      </c>
      <c r="AM1784" s="55">
        <f t="shared" si="431"/>
        <v>0</v>
      </c>
      <c r="AN1784" s="55">
        <f t="shared" si="431"/>
        <v>0</v>
      </c>
      <c r="AO1784" s="55">
        <f t="shared" si="430"/>
        <v>0</v>
      </c>
      <c r="AP1784" s="55">
        <f t="shared" si="430"/>
        <v>0</v>
      </c>
      <c r="AQ1784" s="55">
        <f t="shared" si="430"/>
        <v>0</v>
      </c>
      <c r="AR1784" s="55">
        <f t="shared" si="430"/>
        <v>0</v>
      </c>
      <c r="AS1784" s="55">
        <f t="shared" si="430"/>
        <v>0</v>
      </c>
      <c r="AT1784" s="55">
        <f t="shared" si="430"/>
        <v>0</v>
      </c>
      <c r="AU1784" s="55">
        <f t="shared" si="430"/>
        <v>0</v>
      </c>
      <c r="AV1784" s="54">
        <f t="shared" si="420"/>
        <v>0</v>
      </c>
      <c r="AW1784" s="54">
        <f t="shared" si="421"/>
        <v>0</v>
      </c>
      <c r="AX1784" s="54">
        <f t="shared" si="422"/>
        <v>0</v>
      </c>
    </row>
    <row r="1785" spans="9:50">
      <c r="I1785" s="55">
        <f t="shared" si="418"/>
        <v>0</v>
      </c>
      <c r="J1785" s="55">
        <f t="shared" si="432"/>
        <v>0</v>
      </c>
      <c r="K1785" s="55">
        <f t="shared" si="432"/>
        <v>0</v>
      </c>
      <c r="L1785" s="55">
        <f t="shared" si="432"/>
        <v>0</v>
      </c>
      <c r="M1785" s="55">
        <f t="shared" si="432"/>
        <v>0</v>
      </c>
      <c r="N1785" s="55">
        <f t="shared" si="432"/>
        <v>0</v>
      </c>
      <c r="O1785" s="55">
        <f t="shared" si="432"/>
        <v>0</v>
      </c>
      <c r="P1785" s="55">
        <f t="shared" si="432"/>
        <v>0</v>
      </c>
      <c r="Q1785" s="55">
        <f t="shared" si="432"/>
        <v>0</v>
      </c>
      <c r="R1785" s="55">
        <f t="shared" si="432"/>
        <v>0</v>
      </c>
      <c r="S1785" s="55">
        <f t="shared" si="432"/>
        <v>0</v>
      </c>
      <c r="T1785" s="55">
        <f t="shared" si="432"/>
        <v>0</v>
      </c>
      <c r="U1785" s="55">
        <f t="shared" si="432"/>
        <v>0</v>
      </c>
      <c r="V1785" s="55">
        <f t="shared" si="432"/>
        <v>0</v>
      </c>
      <c r="W1785" s="55">
        <f t="shared" si="432"/>
        <v>0</v>
      </c>
      <c r="X1785" s="55">
        <f t="shared" si="432"/>
        <v>0</v>
      </c>
      <c r="Y1785" s="55">
        <f t="shared" si="432"/>
        <v>0</v>
      </c>
      <c r="Z1785" s="55">
        <f t="shared" si="431"/>
        <v>0</v>
      </c>
      <c r="AA1785" s="55">
        <f t="shared" si="431"/>
        <v>0</v>
      </c>
      <c r="AB1785" s="55">
        <f t="shared" si="431"/>
        <v>0</v>
      </c>
      <c r="AC1785" s="55">
        <f t="shared" si="431"/>
        <v>0</v>
      </c>
      <c r="AD1785" s="55">
        <f t="shared" si="431"/>
        <v>0</v>
      </c>
      <c r="AE1785" s="55">
        <f t="shared" si="431"/>
        <v>0</v>
      </c>
      <c r="AF1785" s="55">
        <f t="shared" si="431"/>
        <v>0</v>
      </c>
      <c r="AG1785" s="55">
        <f t="shared" si="431"/>
        <v>0</v>
      </c>
      <c r="AH1785" s="55">
        <f t="shared" si="431"/>
        <v>0</v>
      </c>
      <c r="AI1785" s="55">
        <f t="shared" si="431"/>
        <v>0</v>
      </c>
      <c r="AJ1785" s="55">
        <f t="shared" si="431"/>
        <v>0</v>
      </c>
      <c r="AK1785" s="55">
        <f t="shared" si="431"/>
        <v>0</v>
      </c>
      <c r="AL1785" s="55">
        <f t="shared" si="431"/>
        <v>0</v>
      </c>
      <c r="AM1785" s="55">
        <f t="shared" si="431"/>
        <v>0</v>
      </c>
      <c r="AN1785" s="55">
        <f t="shared" si="431"/>
        <v>0</v>
      </c>
      <c r="AO1785" s="55">
        <f t="shared" si="430"/>
        <v>0</v>
      </c>
      <c r="AP1785" s="55">
        <f t="shared" si="430"/>
        <v>0</v>
      </c>
      <c r="AQ1785" s="55">
        <f t="shared" si="430"/>
        <v>0</v>
      </c>
      <c r="AR1785" s="55">
        <f t="shared" si="430"/>
        <v>0</v>
      </c>
      <c r="AS1785" s="55">
        <f t="shared" si="430"/>
        <v>0</v>
      </c>
      <c r="AT1785" s="55">
        <f t="shared" si="430"/>
        <v>0</v>
      </c>
      <c r="AU1785" s="55">
        <f t="shared" si="430"/>
        <v>0</v>
      </c>
      <c r="AV1785" s="54">
        <f t="shared" si="420"/>
        <v>0</v>
      </c>
      <c r="AW1785" s="54">
        <f t="shared" si="421"/>
        <v>0</v>
      </c>
      <c r="AX1785" s="54">
        <f t="shared" si="422"/>
        <v>0</v>
      </c>
    </row>
    <row r="1786" spans="9:50">
      <c r="I1786" s="55">
        <f t="shared" si="418"/>
        <v>0</v>
      </c>
      <c r="J1786" s="55">
        <f t="shared" si="432"/>
        <v>0</v>
      </c>
      <c r="K1786" s="55">
        <f t="shared" si="432"/>
        <v>0</v>
      </c>
      <c r="L1786" s="55">
        <f t="shared" si="432"/>
        <v>0</v>
      </c>
      <c r="M1786" s="55">
        <f t="shared" si="432"/>
        <v>0</v>
      </c>
      <c r="N1786" s="55">
        <f t="shared" si="432"/>
        <v>0</v>
      </c>
      <c r="O1786" s="55">
        <f t="shared" si="432"/>
        <v>0</v>
      </c>
      <c r="P1786" s="55">
        <f t="shared" si="432"/>
        <v>0</v>
      </c>
      <c r="Q1786" s="55">
        <f t="shared" si="432"/>
        <v>0</v>
      </c>
      <c r="R1786" s="55">
        <f t="shared" si="432"/>
        <v>0</v>
      </c>
      <c r="S1786" s="55">
        <f t="shared" si="432"/>
        <v>0</v>
      </c>
      <c r="T1786" s="55">
        <f t="shared" si="432"/>
        <v>0</v>
      </c>
      <c r="U1786" s="55">
        <f t="shared" si="432"/>
        <v>0</v>
      </c>
      <c r="V1786" s="55">
        <f t="shared" si="432"/>
        <v>0</v>
      </c>
      <c r="W1786" s="55">
        <f t="shared" si="432"/>
        <v>0</v>
      </c>
      <c r="X1786" s="55">
        <f t="shared" si="432"/>
        <v>0</v>
      </c>
      <c r="Y1786" s="55">
        <f t="shared" si="432"/>
        <v>0</v>
      </c>
      <c r="Z1786" s="55">
        <f t="shared" si="431"/>
        <v>0</v>
      </c>
      <c r="AA1786" s="55">
        <f t="shared" si="431"/>
        <v>0</v>
      </c>
      <c r="AB1786" s="55">
        <f t="shared" si="431"/>
        <v>0</v>
      </c>
      <c r="AC1786" s="55">
        <f t="shared" si="431"/>
        <v>0</v>
      </c>
      <c r="AD1786" s="55">
        <f t="shared" si="431"/>
        <v>0</v>
      </c>
      <c r="AE1786" s="55">
        <f t="shared" si="431"/>
        <v>0</v>
      </c>
      <c r="AF1786" s="55">
        <f t="shared" si="431"/>
        <v>0</v>
      </c>
      <c r="AG1786" s="55">
        <f t="shared" si="431"/>
        <v>0</v>
      </c>
      <c r="AH1786" s="55">
        <f t="shared" si="431"/>
        <v>0</v>
      </c>
      <c r="AI1786" s="55">
        <f t="shared" si="431"/>
        <v>0</v>
      </c>
      <c r="AJ1786" s="55">
        <f t="shared" si="431"/>
        <v>0</v>
      </c>
      <c r="AK1786" s="55">
        <f t="shared" si="431"/>
        <v>0</v>
      </c>
      <c r="AL1786" s="55">
        <f t="shared" si="431"/>
        <v>0</v>
      </c>
      <c r="AM1786" s="55">
        <f t="shared" si="431"/>
        <v>0</v>
      </c>
      <c r="AN1786" s="55">
        <f t="shared" si="431"/>
        <v>0</v>
      </c>
      <c r="AO1786" s="55">
        <f t="shared" si="430"/>
        <v>0</v>
      </c>
      <c r="AP1786" s="55">
        <f t="shared" si="430"/>
        <v>0</v>
      </c>
      <c r="AQ1786" s="55">
        <f t="shared" si="430"/>
        <v>0</v>
      </c>
      <c r="AR1786" s="55">
        <f t="shared" si="430"/>
        <v>0</v>
      </c>
      <c r="AS1786" s="55">
        <f t="shared" si="430"/>
        <v>0</v>
      </c>
      <c r="AT1786" s="55">
        <f t="shared" si="430"/>
        <v>0</v>
      </c>
      <c r="AU1786" s="55">
        <f t="shared" si="430"/>
        <v>0</v>
      </c>
      <c r="AV1786" s="54">
        <f t="shared" si="420"/>
        <v>0</v>
      </c>
      <c r="AW1786" s="54">
        <f t="shared" si="421"/>
        <v>0</v>
      </c>
      <c r="AX1786" s="54">
        <f t="shared" si="422"/>
        <v>0</v>
      </c>
    </row>
    <row r="1787" spans="9:50">
      <c r="I1787" s="55">
        <f t="shared" si="418"/>
        <v>0</v>
      </c>
      <c r="J1787" s="55">
        <f t="shared" si="432"/>
        <v>0</v>
      </c>
      <c r="K1787" s="55">
        <f t="shared" si="432"/>
        <v>0</v>
      </c>
      <c r="L1787" s="55">
        <f t="shared" si="432"/>
        <v>0</v>
      </c>
      <c r="M1787" s="55">
        <f t="shared" si="432"/>
        <v>0</v>
      </c>
      <c r="N1787" s="55">
        <f t="shared" si="432"/>
        <v>0</v>
      </c>
      <c r="O1787" s="55">
        <f t="shared" si="432"/>
        <v>0</v>
      </c>
      <c r="P1787" s="55">
        <f t="shared" si="432"/>
        <v>0</v>
      </c>
      <c r="Q1787" s="55">
        <f t="shared" si="432"/>
        <v>0</v>
      </c>
      <c r="R1787" s="55">
        <f t="shared" si="432"/>
        <v>0</v>
      </c>
      <c r="S1787" s="55">
        <f t="shared" si="432"/>
        <v>0</v>
      </c>
      <c r="T1787" s="55">
        <f t="shared" si="432"/>
        <v>0</v>
      </c>
      <c r="U1787" s="55">
        <f t="shared" si="432"/>
        <v>0</v>
      </c>
      <c r="V1787" s="55">
        <f t="shared" si="432"/>
        <v>0</v>
      </c>
      <c r="W1787" s="55">
        <f t="shared" si="432"/>
        <v>0</v>
      </c>
      <c r="X1787" s="55">
        <f t="shared" si="432"/>
        <v>0</v>
      </c>
      <c r="Y1787" s="55">
        <f t="shared" si="432"/>
        <v>0</v>
      </c>
      <c r="Z1787" s="55">
        <f t="shared" si="431"/>
        <v>0</v>
      </c>
      <c r="AA1787" s="55">
        <f t="shared" si="431"/>
        <v>0</v>
      </c>
      <c r="AB1787" s="55">
        <f t="shared" si="431"/>
        <v>0</v>
      </c>
      <c r="AC1787" s="55">
        <f t="shared" si="431"/>
        <v>0</v>
      </c>
      <c r="AD1787" s="55">
        <f t="shared" si="431"/>
        <v>0</v>
      </c>
      <c r="AE1787" s="55">
        <f t="shared" si="431"/>
        <v>0</v>
      </c>
      <c r="AF1787" s="55">
        <f t="shared" si="431"/>
        <v>0</v>
      </c>
      <c r="AG1787" s="55">
        <f t="shared" si="431"/>
        <v>0</v>
      </c>
      <c r="AH1787" s="55">
        <f t="shared" si="431"/>
        <v>0</v>
      </c>
      <c r="AI1787" s="55">
        <f t="shared" si="431"/>
        <v>0</v>
      </c>
      <c r="AJ1787" s="55">
        <f t="shared" si="431"/>
        <v>0</v>
      </c>
      <c r="AK1787" s="55">
        <f t="shared" si="431"/>
        <v>0</v>
      </c>
      <c r="AL1787" s="55">
        <f t="shared" si="431"/>
        <v>0</v>
      </c>
      <c r="AM1787" s="55">
        <f t="shared" si="431"/>
        <v>0</v>
      </c>
      <c r="AN1787" s="55">
        <f t="shared" si="431"/>
        <v>0</v>
      </c>
      <c r="AO1787" s="55">
        <f t="shared" si="430"/>
        <v>0</v>
      </c>
      <c r="AP1787" s="55">
        <f t="shared" si="430"/>
        <v>0</v>
      </c>
      <c r="AQ1787" s="55">
        <f t="shared" si="430"/>
        <v>0</v>
      </c>
      <c r="AR1787" s="55">
        <f t="shared" si="430"/>
        <v>0</v>
      </c>
      <c r="AS1787" s="55">
        <f t="shared" si="430"/>
        <v>0</v>
      </c>
      <c r="AT1787" s="55">
        <f t="shared" si="430"/>
        <v>0</v>
      </c>
      <c r="AU1787" s="55">
        <f t="shared" si="430"/>
        <v>0</v>
      </c>
      <c r="AV1787" s="54">
        <f t="shared" si="420"/>
        <v>0</v>
      </c>
      <c r="AW1787" s="54">
        <f t="shared" si="421"/>
        <v>0</v>
      </c>
      <c r="AX1787" s="54">
        <f t="shared" si="422"/>
        <v>0</v>
      </c>
    </row>
    <row r="1788" spans="9:50">
      <c r="I1788" s="55">
        <f t="shared" si="418"/>
        <v>0</v>
      </c>
      <c r="J1788" s="55">
        <f t="shared" si="432"/>
        <v>0</v>
      </c>
      <c r="K1788" s="55">
        <f t="shared" si="432"/>
        <v>0</v>
      </c>
      <c r="L1788" s="55">
        <f t="shared" si="432"/>
        <v>0</v>
      </c>
      <c r="M1788" s="55">
        <f t="shared" si="432"/>
        <v>0</v>
      </c>
      <c r="N1788" s="55">
        <f t="shared" si="432"/>
        <v>0</v>
      </c>
      <c r="O1788" s="55">
        <f t="shared" si="432"/>
        <v>0</v>
      </c>
      <c r="P1788" s="55">
        <f t="shared" si="432"/>
        <v>0</v>
      </c>
      <c r="Q1788" s="55">
        <f t="shared" si="432"/>
        <v>0</v>
      </c>
      <c r="R1788" s="55">
        <f t="shared" si="432"/>
        <v>0</v>
      </c>
      <c r="S1788" s="55">
        <f t="shared" si="432"/>
        <v>0</v>
      </c>
      <c r="T1788" s="55">
        <f t="shared" si="432"/>
        <v>0</v>
      </c>
      <c r="U1788" s="55">
        <f t="shared" si="432"/>
        <v>0</v>
      </c>
      <c r="V1788" s="55">
        <f t="shared" si="432"/>
        <v>0</v>
      </c>
      <c r="W1788" s="55">
        <f t="shared" si="432"/>
        <v>0</v>
      </c>
      <c r="X1788" s="55">
        <f t="shared" si="432"/>
        <v>0</v>
      </c>
      <c r="Y1788" s="55">
        <f t="shared" si="432"/>
        <v>0</v>
      </c>
      <c r="Z1788" s="55">
        <f t="shared" si="431"/>
        <v>0</v>
      </c>
      <c r="AA1788" s="55">
        <f t="shared" si="431"/>
        <v>0</v>
      </c>
      <c r="AB1788" s="55">
        <f t="shared" si="431"/>
        <v>0</v>
      </c>
      <c r="AC1788" s="55">
        <f t="shared" si="431"/>
        <v>0</v>
      </c>
      <c r="AD1788" s="55">
        <f t="shared" si="431"/>
        <v>0</v>
      </c>
      <c r="AE1788" s="55">
        <f t="shared" si="431"/>
        <v>0</v>
      </c>
      <c r="AF1788" s="55">
        <f t="shared" si="431"/>
        <v>0</v>
      </c>
      <c r="AG1788" s="55">
        <f t="shared" si="431"/>
        <v>0</v>
      </c>
      <c r="AH1788" s="55">
        <f t="shared" si="431"/>
        <v>0</v>
      </c>
      <c r="AI1788" s="55">
        <f t="shared" si="431"/>
        <v>0</v>
      </c>
      <c r="AJ1788" s="55">
        <f t="shared" si="431"/>
        <v>0</v>
      </c>
      <c r="AK1788" s="55">
        <f t="shared" si="431"/>
        <v>0</v>
      </c>
      <c r="AL1788" s="55">
        <f t="shared" si="431"/>
        <v>0</v>
      </c>
      <c r="AM1788" s="55">
        <f t="shared" si="431"/>
        <v>0</v>
      </c>
      <c r="AN1788" s="55">
        <f t="shared" si="431"/>
        <v>0</v>
      </c>
      <c r="AO1788" s="55">
        <f t="shared" si="430"/>
        <v>0</v>
      </c>
      <c r="AP1788" s="55">
        <f t="shared" si="430"/>
        <v>0</v>
      </c>
      <c r="AQ1788" s="55">
        <f t="shared" si="430"/>
        <v>0</v>
      </c>
      <c r="AR1788" s="55">
        <f t="shared" si="430"/>
        <v>0</v>
      </c>
      <c r="AS1788" s="55">
        <f t="shared" si="430"/>
        <v>0</v>
      </c>
      <c r="AT1788" s="55">
        <f t="shared" si="430"/>
        <v>0</v>
      </c>
      <c r="AU1788" s="55">
        <f t="shared" si="430"/>
        <v>0</v>
      </c>
      <c r="AV1788" s="54">
        <f t="shared" si="420"/>
        <v>0</v>
      </c>
      <c r="AW1788" s="54">
        <f t="shared" si="421"/>
        <v>0</v>
      </c>
      <c r="AX1788" s="54">
        <f t="shared" si="422"/>
        <v>0</v>
      </c>
    </row>
    <row r="1789" spans="9:50">
      <c r="I1789" s="55">
        <f t="shared" si="418"/>
        <v>0</v>
      </c>
      <c r="J1789" s="55">
        <f t="shared" si="432"/>
        <v>0</v>
      </c>
      <c r="K1789" s="55">
        <f t="shared" si="432"/>
        <v>0</v>
      </c>
      <c r="L1789" s="55">
        <f t="shared" si="432"/>
        <v>0</v>
      </c>
      <c r="M1789" s="55">
        <f t="shared" si="432"/>
        <v>0</v>
      </c>
      <c r="N1789" s="55">
        <f t="shared" si="432"/>
        <v>0</v>
      </c>
      <c r="O1789" s="55">
        <f t="shared" si="432"/>
        <v>0</v>
      </c>
      <c r="P1789" s="55">
        <f t="shared" si="432"/>
        <v>0</v>
      </c>
      <c r="Q1789" s="55">
        <f t="shared" si="432"/>
        <v>0</v>
      </c>
      <c r="R1789" s="55">
        <f t="shared" si="432"/>
        <v>0</v>
      </c>
      <c r="S1789" s="55">
        <f t="shared" si="432"/>
        <v>0</v>
      </c>
      <c r="T1789" s="55">
        <f t="shared" si="432"/>
        <v>0</v>
      </c>
      <c r="U1789" s="55">
        <f t="shared" si="432"/>
        <v>0</v>
      </c>
      <c r="V1789" s="55">
        <f t="shared" si="432"/>
        <v>0</v>
      </c>
      <c r="W1789" s="55">
        <f t="shared" si="432"/>
        <v>0</v>
      </c>
      <c r="X1789" s="55">
        <f t="shared" si="432"/>
        <v>0</v>
      </c>
      <c r="Y1789" s="55">
        <f t="shared" si="432"/>
        <v>0</v>
      </c>
      <c r="Z1789" s="55">
        <f t="shared" si="431"/>
        <v>0</v>
      </c>
      <c r="AA1789" s="55">
        <f t="shared" si="431"/>
        <v>0</v>
      </c>
      <c r="AB1789" s="55">
        <f t="shared" si="431"/>
        <v>0</v>
      </c>
      <c r="AC1789" s="55">
        <f t="shared" si="431"/>
        <v>0</v>
      </c>
      <c r="AD1789" s="55">
        <f t="shared" si="431"/>
        <v>0</v>
      </c>
      <c r="AE1789" s="55">
        <f t="shared" si="431"/>
        <v>0</v>
      </c>
      <c r="AF1789" s="55">
        <f t="shared" si="431"/>
        <v>0</v>
      </c>
      <c r="AG1789" s="55">
        <f t="shared" si="431"/>
        <v>0</v>
      </c>
      <c r="AH1789" s="55">
        <f t="shared" si="431"/>
        <v>0</v>
      </c>
      <c r="AI1789" s="55">
        <f t="shared" si="431"/>
        <v>0</v>
      </c>
      <c r="AJ1789" s="55">
        <f t="shared" si="431"/>
        <v>0</v>
      </c>
      <c r="AK1789" s="55">
        <f t="shared" si="431"/>
        <v>0</v>
      </c>
      <c r="AL1789" s="55">
        <f t="shared" si="431"/>
        <v>0</v>
      </c>
      <c r="AM1789" s="55">
        <f t="shared" si="431"/>
        <v>0</v>
      </c>
      <c r="AN1789" s="55">
        <f t="shared" si="431"/>
        <v>0</v>
      </c>
      <c r="AO1789" s="55">
        <f t="shared" si="430"/>
        <v>0</v>
      </c>
      <c r="AP1789" s="55">
        <f t="shared" si="430"/>
        <v>0</v>
      </c>
      <c r="AQ1789" s="55">
        <f t="shared" si="430"/>
        <v>0</v>
      </c>
      <c r="AR1789" s="55">
        <f t="shared" si="430"/>
        <v>0</v>
      </c>
      <c r="AS1789" s="55">
        <f t="shared" si="430"/>
        <v>0</v>
      </c>
      <c r="AT1789" s="55">
        <f t="shared" si="430"/>
        <v>0</v>
      </c>
      <c r="AU1789" s="55">
        <f t="shared" si="430"/>
        <v>0</v>
      </c>
      <c r="AV1789" s="54">
        <f t="shared" si="420"/>
        <v>0</v>
      </c>
      <c r="AW1789" s="54">
        <f t="shared" si="421"/>
        <v>0</v>
      </c>
      <c r="AX1789" s="54">
        <f t="shared" si="422"/>
        <v>0</v>
      </c>
    </row>
    <row r="1790" spans="9:50">
      <c r="I1790" s="55">
        <f t="shared" si="418"/>
        <v>0</v>
      </c>
      <c r="J1790" s="55">
        <f t="shared" si="432"/>
        <v>0</v>
      </c>
      <c r="K1790" s="55">
        <f t="shared" si="432"/>
        <v>0</v>
      </c>
      <c r="L1790" s="55">
        <f t="shared" si="432"/>
        <v>0</v>
      </c>
      <c r="M1790" s="55">
        <f t="shared" si="432"/>
        <v>0</v>
      </c>
      <c r="N1790" s="55">
        <f t="shared" si="432"/>
        <v>0</v>
      </c>
      <c r="O1790" s="55">
        <f t="shared" si="432"/>
        <v>0</v>
      </c>
      <c r="P1790" s="55">
        <f t="shared" si="432"/>
        <v>0</v>
      </c>
      <c r="Q1790" s="55">
        <f t="shared" si="432"/>
        <v>0</v>
      </c>
      <c r="R1790" s="55">
        <f t="shared" si="432"/>
        <v>0</v>
      </c>
      <c r="S1790" s="55">
        <f t="shared" si="432"/>
        <v>0</v>
      </c>
      <c r="T1790" s="55">
        <f t="shared" si="432"/>
        <v>0</v>
      </c>
      <c r="U1790" s="55">
        <f t="shared" si="432"/>
        <v>0</v>
      </c>
      <c r="V1790" s="55">
        <f t="shared" si="432"/>
        <v>0</v>
      </c>
      <c r="W1790" s="55">
        <f t="shared" si="432"/>
        <v>0</v>
      </c>
      <c r="X1790" s="55">
        <f t="shared" si="432"/>
        <v>0</v>
      </c>
      <c r="Y1790" s="55">
        <f t="shared" si="432"/>
        <v>0</v>
      </c>
      <c r="Z1790" s="55">
        <f t="shared" si="431"/>
        <v>0</v>
      </c>
      <c r="AA1790" s="55">
        <f t="shared" si="431"/>
        <v>0</v>
      </c>
      <c r="AB1790" s="55">
        <f t="shared" si="431"/>
        <v>0</v>
      </c>
      <c r="AC1790" s="55">
        <f t="shared" si="431"/>
        <v>0</v>
      </c>
      <c r="AD1790" s="55">
        <f t="shared" si="431"/>
        <v>0</v>
      </c>
      <c r="AE1790" s="55">
        <f t="shared" si="431"/>
        <v>0</v>
      </c>
      <c r="AF1790" s="55">
        <f t="shared" si="431"/>
        <v>0</v>
      </c>
      <c r="AG1790" s="55">
        <f t="shared" si="431"/>
        <v>0</v>
      </c>
      <c r="AH1790" s="55">
        <f t="shared" si="431"/>
        <v>0</v>
      </c>
      <c r="AI1790" s="55">
        <f t="shared" si="431"/>
        <v>0</v>
      </c>
      <c r="AJ1790" s="55">
        <f t="shared" si="431"/>
        <v>0</v>
      </c>
      <c r="AK1790" s="55">
        <f t="shared" si="431"/>
        <v>0</v>
      </c>
      <c r="AL1790" s="55">
        <f t="shared" si="431"/>
        <v>0</v>
      </c>
      <c r="AM1790" s="55">
        <f t="shared" si="431"/>
        <v>0</v>
      </c>
      <c r="AN1790" s="55">
        <f t="shared" si="431"/>
        <v>0</v>
      </c>
      <c r="AO1790" s="55">
        <f t="shared" si="430"/>
        <v>0</v>
      </c>
      <c r="AP1790" s="55">
        <f t="shared" si="430"/>
        <v>0</v>
      </c>
      <c r="AQ1790" s="55">
        <f t="shared" si="430"/>
        <v>0</v>
      </c>
      <c r="AR1790" s="55">
        <f t="shared" si="430"/>
        <v>0</v>
      </c>
      <c r="AS1790" s="55">
        <f t="shared" si="430"/>
        <v>0</v>
      </c>
      <c r="AT1790" s="55">
        <f t="shared" si="430"/>
        <v>0</v>
      </c>
      <c r="AU1790" s="55">
        <f t="shared" si="430"/>
        <v>0</v>
      </c>
      <c r="AV1790" s="54">
        <f t="shared" si="420"/>
        <v>0</v>
      </c>
      <c r="AW1790" s="54">
        <f t="shared" si="421"/>
        <v>0</v>
      </c>
      <c r="AX1790" s="54">
        <f t="shared" si="422"/>
        <v>0</v>
      </c>
    </row>
    <row r="1791" spans="9:50">
      <c r="I1791" s="55">
        <f t="shared" si="418"/>
        <v>0</v>
      </c>
      <c r="J1791" s="55">
        <f t="shared" si="432"/>
        <v>0</v>
      </c>
      <c r="K1791" s="55">
        <f t="shared" si="432"/>
        <v>0</v>
      </c>
      <c r="L1791" s="55">
        <f t="shared" si="432"/>
        <v>0</v>
      </c>
      <c r="M1791" s="55">
        <f t="shared" si="432"/>
        <v>0</v>
      </c>
      <c r="N1791" s="55">
        <f t="shared" si="432"/>
        <v>0</v>
      </c>
      <c r="O1791" s="55">
        <f t="shared" si="432"/>
        <v>0</v>
      </c>
      <c r="P1791" s="55">
        <f t="shared" si="432"/>
        <v>0</v>
      </c>
      <c r="Q1791" s="55">
        <f t="shared" si="432"/>
        <v>0</v>
      </c>
      <c r="R1791" s="55">
        <f t="shared" si="432"/>
        <v>0</v>
      </c>
      <c r="S1791" s="55">
        <f t="shared" si="432"/>
        <v>0</v>
      </c>
      <c r="T1791" s="55">
        <f t="shared" si="432"/>
        <v>0</v>
      </c>
      <c r="U1791" s="55">
        <f t="shared" si="432"/>
        <v>0</v>
      </c>
      <c r="V1791" s="55">
        <f t="shared" si="432"/>
        <v>0</v>
      </c>
      <c r="W1791" s="55">
        <f t="shared" si="432"/>
        <v>0</v>
      </c>
      <c r="X1791" s="55">
        <f t="shared" si="432"/>
        <v>0</v>
      </c>
      <c r="Y1791" s="55">
        <f t="shared" si="432"/>
        <v>0</v>
      </c>
      <c r="Z1791" s="55">
        <f t="shared" si="431"/>
        <v>0</v>
      </c>
      <c r="AA1791" s="55">
        <f t="shared" si="431"/>
        <v>0</v>
      </c>
      <c r="AB1791" s="55">
        <f t="shared" si="431"/>
        <v>0</v>
      </c>
      <c r="AC1791" s="55">
        <f t="shared" si="431"/>
        <v>0</v>
      </c>
      <c r="AD1791" s="55">
        <f t="shared" si="431"/>
        <v>0</v>
      </c>
      <c r="AE1791" s="55">
        <f t="shared" si="431"/>
        <v>0</v>
      </c>
      <c r="AF1791" s="55">
        <f t="shared" si="431"/>
        <v>0</v>
      </c>
      <c r="AG1791" s="55">
        <f t="shared" si="431"/>
        <v>0</v>
      </c>
      <c r="AH1791" s="55">
        <f t="shared" si="431"/>
        <v>0</v>
      </c>
      <c r="AI1791" s="55">
        <f t="shared" si="431"/>
        <v>0</v>
      </c>
      <c r="AJ1791" s="55">
        <f t="shared" si="431"/>
        <v>0</v>
      </c>
      <c r="AK1791" s="55">
        <f t="shared" si="431"/>
        <v>0</v>
      </c>
      <c r="AL1791" s="55">
        <f t="shared" si="431"/>
        <v>0</v>
      </c>
      <c r="AM1791" s="55">
        <f t="shared" si="431"/>
        <v>0</v>
      </c>
      <c r="AN1791" s="55">
        <f t="shared" si="431"/>
        <v>0</v>
      </c>
      <c r="AO1791" s="55">
        <f t="shared" si="430"/>
        <v>0</v>
      </c>
      <c r="AP1791" s="55">
        <f t="shared" si="430"/>
        <v>0</v>
      </c>
      <c r="AQ1791" s="55">
        <f t="shared" si="430"/>
        <v>0</v>
      </c>
      <c r="AR1791" s="55">
        <f t="shared" si="430"/>
        <v>0</v>
      </c>
      <c r="AS1791" s="55">
        <f t="shared" si="430"/>
        <v>0</v>
      </c>
      <c r="AT1791" s="55">
        <f t="shared" si="430"/>
        <v>0</v>
      </c>
      <c r="AU1791" s="55">
        <f t="shared" si="430"/>
        <v>0</v>
      </c>
      <c r="AV1791" s="54">
        <f t="shared" si="420"/>
        <v>0</v>
      </c>
      <c r="AW1791" s="54">
        <f t="shared" si="421"/>
        <v>0</v>
      </c>
      <c r="AX1791" s="54">
        <f t="shared" si="422"/>
        <v>0</v>
      </c>
    </row>
    <row r="1792" spans="9:50">
      <c r="I1792" s="55">
        <f t="shared" si="418"/>
        <v>0</v>
      </c>
      <c r="J1792" s="55">
        <f t="shared" si="432"/>
        <v>0</v>
      </c>
      <c r="K1792" s="55">
        <f t="shared" si="432"/>
        <v>0</v>
      </c>
      <c r="L1792" s="55">
        <f t="shared" si="432"/>
        <v>0</v>
      </c>
      <c r="M1792" s="55">
        <f t="shared" si="432"/>
        <v>0</v>
      </c>
      <c r="N1792" s="55">
        <f t="shared" si="432"/>
        <v>0</v>
      </c>
      <c r="O1792" s="55">
        <f t="shared" si="432"/>
        <v>0</v>
      </c>
      <c r="P1792" s="55">
        <f t="shared" si="432"/>
        <v>0</v>
      </c>
      <c r="Q1792" s="55">
        <f t="shared" si="432"/>
        <v>0</v>
      </c>
      <c r="R1792" s="55">
        <f t="shared" si="432"/>
        <v>0</v>
      </c>
      <c r="S1792" s="55">
        <f t="shared" si="432"/>
        <v>0</v>
      </c>
      <c r="T1792" s="55">
        <f t="shared" si="432"/>
        <v>0</v>
      </c>
      <c r="U1792" s="55">
        <f t="shared" si="432"/>
        <v>0</v>
      </c>
      <c r="V1792" s="55">
        <f t="shared" si="432"/>
        <v>0</v>
      </c>
      <c r="W1792" s="55">
        <f t="shared" si="432"/>
        <v>0</v>
      </c>
      <c r="X1792" s="55">
        <f t="shared" si="432"/>
        <v>0</v>
      </c>
      <c r="Y1792" s="55">
        <f t="shared" si="432"/>
        <v>0</v>
      </c>
      <c r="Z1792" s="55">
        <f t="shared" si="431"/>
        <v>0</v>
      </c>
      <c r="AA1792" s="55">
        <f t="shared" si="431"/>
        <v>0</v>
      </c>
      <c r="AB1792" s="55">
        <f t="shared" si="431"/>
        <v>0</v>
      </c>
      <c r="AC1792" s="55">
        <f t="shared" si="431"/>
        <v>0</v>
      </c>
      <c r="AD1792" s="55">
        <f t="shared" si="431"/>
        <v>0</v>
      </c>
      <c r="AE1792" s="55">
        <f t="shared" si="431"/>
        <v>0</v>
      </c>
      <c r="AF1792" s="55">
        <f t="shared" si="431"/>
        <v>0</v>
      </c>
      <c r="AG1792" s="55">
        <f t="shared" si="431"/>
        <v>0</v>
      </c>
      <c r="AH1792" s="55">
        <f t="shared" si="431"/>
        <v>0</v>
      </c>
      <c r="AI1792" s="55">
        <f t="shared" si="431"/>
        <v>0</v>
      </c>
      <c r="AJ1792" s="55">
        <f t="shared" si="431"/>
        <v>0</v>
      </c>
      <c r="AK1792" s="55">
        <f t="shared" si="431"/>
        <v>0</v>
      </c>
      <c r="AL1792" s="55">
        <f t="shared" si="431"/>
        <v>0</v>
      </c>
      <c r="AM1792" s="55">
        <f t="shared" si="431"/>
        <v>0</v>
      </c>
      <c r="AN1792" s="55">
        <f t="shared" si="431"/>
        <v>0</v>
      </c>
      <c r="AO1792" s="55">
        <f t="shared" si="430"/>
        <v>0</v>
      </c>
      <c r="AP1792" s="55">
        <f t="shared" si="430"/>
        <v>0</v>
      </c>
      <c r="AQ1792" s="55">
        <f t="shared" si="430"/>
        <v>0</v>
      </c>
      <c r="AR1792" s="55">
        <f t="shared" si="430"/>
        <v>0</v>
      </c>
      <c r="AS1792" s="55">
        <f t="shared" si="430"/>
        <v>0</v>
      </c>
      <c r="AT1792" s="55">
        <f t="shared" si="430"/>
        <v>0</v>
      </c>
      <c r="AU1792" s="55">
        <f t="shared" si="430"/>
        <v>0</v>
      </c>
      <c r="AV1792" s="54">
        <f t="shared" si="420"/>
        <v>0</v>
      </c>
      <c r="AW1792" s="54">
        <f t="shared" si="421"/>
        <v>0</v>
      </c>
      <c r="AX1792" s="54">
        <f t="shared" si="422"/>
        <v>0</v>
      </c>
    </row>
    <row r="1793" spans="9:50">
      <c r="I1793" s="55">
        <f t="shared" si="418"/>
        <v>0</v>
      </c>
      <c r="J1793" s="55">
        <f t="shared" si="432"/>
        <v>0</v>
      </c>
      <c r="K1793" s="55">
        <f t="shared" si="432"/>
        <v>0</v>
      </c>
      <c r="L1793" s="55">
        <f t="shared" si="432"/>
        <v>0</v>
      </c>
      <c r="M1793" s="55">
        <f t="shared" si="432"/>
        <v>0</v>
      </c>
      <c r="N1793" s="55">
        <f t="shared" si="432"/>
        <v>0</v>
      </c>
      <c r="O1793" s="55">
        <f t="shared" si="432"/>
        <v>0</v>
      </c>
      <c r="P1793" s="55">
        <f t="shared" si="432"/>
        <v>0</v>
      </c>
      <c r="Q1793" s="55">
        <f t="shared" si="432"/>
        <v>0</v>
      </c>
      <c r="R1793" s="55">
        <f t="shared" si="432"/>
        <v>0</v>
      </c>
      <c r="S1793" s="55">
        <f t="shared" si="432"/>
        <v>0</v>
      </c>
      <c r="T1793" s="55">
        <f t="shared" si="432"/>
        <v>0</v>
      </c>
      <c r="U1793" s="55">
        <f t="shared" si="432"/>
        <v>0</v>
      </c>
      <c r="V1793" s="55">
        <f t="shared" si="432"/>
        <v>0</v>
      </c>
      <c r="W1793" s="55">
        <f t="shared" si="432"/>
        <v>0</v>
      </c>
      <c r="X1793" s="55">
        <f t="shared" si="432"/>
        <v>0</v>
      </c>
      <c r="Y1793" s="55">
        <f t="shared" si="432"/>
        <v>0</v>
      </c>
      <c r="Z1793" s="55">
        <f t="shared" si="431"/>
        <v>0</v>
      </c>
      <c r="AA1793" s="55">
        <f t="shared" si="431"/>
        <v>0</v>
      </c>
      <c r="AB1793" s="55">
        <f t="shared" si="431"/>
        <v>0</v>
      </c>
      <c r="AC1793" s="55">
        <f t="shared" si="431"/>
        <v>0</v>
      </c>
      <c r="AD1793" s="55">
        <f t="shared" si="431"/>
        <v>0</v>
      </c>
      <c r="AE1793" s="55">
        <f t="shared" si="431"/>
        <v>0</v>
      </c>
      <c r="AF1793" s="55">
        <f t="shared" si="431"/>
        <v>0</v>
      </c>
      <c r="AG1793" s="55">
        <f t="shared" si="431"/>
        <v>0</v>
      </c>
      <c r="AH1793" s="55">
        <f t="shared" si="431"/>
        <v>0</v>
      </c>
      <c r="AI1793" s="55">
        <f t="shared" si="431"/>
        <v>0</v>
      </c>
      <c r="AJ1793" s="55">
        <f t="shared" si="431"/>
        <v>0</v>
      </c>
      <c r="AK1793" s="55">
        <f t="shared" si="431"/>
        <v>0</v>
      </c>
      <c r="AL1793" s="55">
        <f t="shared" si="431"/>
        <v>0</v>
      </c>
      <c r="AM1793" s="55">
        <f t="shared" si="431"/>
        <v>0</v>
      </c>
      <c r="AN1793" s="55">
        <f t="shared" si="431"/>
        <v>0</v>
      </c>
      <c r="AO1793" s="55">
        <f t="shared" si="430"/>
        <v>0</v>
      </c>
      <c r="AP1793" s="55">
        <f t="shared" si="430"/>
        <v>0</v>
      </c>
      <c r="AQ1793" s="55">
        <f t="shared" si="430"/>
        <v>0</v>
      </c>
      <c r="AR1793" s="55">
        <f t="shared" si="430"/>
        <v>0</v>
      </c>
      <c r="AS1793" s="55">
        <f t="shared" si="430"/>
        <v>0</v>
      </c>
      <c r="AT1793" s="55">
        <f t="shared" si="430"/>
        <v>0</v>
      </c>
      <c r="AU1793" s="55">
        <f t="shared" si="430"/>
        <v>0</v>
      </c>
      <c r="AV1793" s="54">
        <f t="shared" si="420"/>
        <v>0</v>
      </c>
      <c r="AW1793" s="54">
        <f t="shared" si="421"/>
        <v>0</v>
      </c>
      <c r="AX1793" s="54">
        <f t="shared" si="422"/>
        <v>0</v>
      </c>
    </row>
    <row r="1794" spans="9:50">
      <c r="I1794" s="55">
        <f t="shared" si="418"/>
        <v>0</v>
      </c>
      <c r="J1794" s="55">
        <f t="shared" si="432"/>
        <v>0</v>
      </c>
      <c r="K1794" s="55">
        <f t="shared" si="432"/>
        <v>0</v>
      </c>
      <c r="L1794" s="55">
        <f t="shared" si="432"/>
        <v>0</v>
      </c>
      <c r="M1794" s="55">
        <f t="shared" si="432"/>
        <v>0</v>
      </c>
      <c r="N1794" s="55">
        <f t="shared" si="432"/>
        <v>0</v>
      </c>
      <c r="O1794" s="55">
        <f t="shared" si="432"/>
        <v>0</v>
      </c>
      <c r="P1794" s="55">
        <f t="shared" si="432"/>
        <v>0</v>
      </c>
      <c r="Q1794" s="55">
        <f t="shared" si="432"/>
        <v>0</v>
      </c>
      <c r="R1794" s="55">
        <f t="shared" si="432"/>
        <v>0</v>
      </c>
      <c r="S1794" s="55">
        <f t="shared" si="432"/>
        <v>0</v>
      </c>
      <c r="T1794" s="55">
        <f t="shared" si="432"/>
        <v>0</v>
      </c>
      <c r="U1794" s="55">
        <f t="shared" si="432"/>
        <v>0</v>
      </c>
      <c r="V1794" s="55">
        <f t="shared" si="432"/>
        <v>0</v>
      </c>
      <c r="W1794" s="55">
        <f t="shared" si="432"/>
        <v>0</v>
      </c>
      <c r="X1794" s="55">
        <f t="shared" si="432"/>
        <v>0</v>
      </c>
      <c r="Y1794" s="55">
        <f t="shared" ref="Y1794:AN1809" si="433">SUMIFS($F$2:$F$2000,$E$2:$E$2000,Y$1,$A$2:$A$2000,$H1794)</f>
        <v>0</v>
      </c>
      <c r="Z1794" s="55">
        <f t="shared" si="433"/>
        <v>0</v>
      </c>
      <c r="AA1794" s="55">
        <f t="shared" si="433"/>
        <v>0</v>
      </c>
      <c r="AB1794" s="55">
        <f t="shared" si="433"/>
        <v>0</v>
      </c>
      <c r="AC1794" s="55">
        <f t="shared" si="433"/>
        <v>0</v>
      </c>
      <c r="AD1794" s="55">
        <f t="shared" si="433"/>
        <v>0</v>
      </c>
      <c r="AE1794" s="55">
        <f t="shared" si="433"/>
        <v>0</v>
      </c>
      <c r="AF1794" s="55">
        <f t="shared" si="433"/>
        <v>0</v>
      </c>
      <c r="AG1794" s="55">
        <f t="shared" si="433"/>
        <v>0</v>
      </c>
      <c r="AH1794" s="55">
        <f t="shared" si="433"/>
        <v>0</v>
      </c>
      <c r="AI1794" s="55">
        <f t="shared" si="433"/>
        <v>0</v>
      </c>
      <c r="AJ1794" s="55">
        <f t="shared" si="433"/>
        <v>0</v>
      </c>
      <c r="AK1794" s="55">
        <f t="shared" si="433"/>
        <v>0</v>
      </c>
      <c r="AL1794" s="55">
        <f t="shared" si="433"/>
        <v>0</v>
      </c>
      <c r="AM1794" s="55">
        <f t="shared" si="433"/>
        <v>0</v>
      </c>
      <c r="AN1794" s="55">
        <f t="shared" si="433"/>
        <v>0</v>
      </c>
      <c r="AO1794" s="55">
        <f t="shared" si="430"/>
        <v>0</v>
      </c>
      <c r="AP1794" s="55">
        <f t="shared" si="430"/>
        <v>0</v>
      </c>
      <c r="AQ1794" s="55">
        <f t="shared" si="430"/>
        <v>0</v>
      </c>
      <c r="AR1794" s="55">
        <f t="shared" si="430"/>
        <v>0</v>
      </c>
      <c r="AS1794" s="55">
        <f t="shared" si="430"/>
        <v>0</v>
      </c>
      <c r="AT1794" s="55">
        <f t="shared" si="430"/>
        <v>0</v>
      </c>
      <c r="AU1794" s="55">
        <f t="shared" si="430"/>
        <v>0</v>
      </c>
      <c r="AV1794" s="54">
        <f t="shared" si="420"/>
        <v>0</v>
      </c>
      <c r="AW1794" s="54">
        <f t="shared" si="421"/>
        <v>0</v>
      </c>
      <c r="AX1794" s="54">
        <f t="shared" si="422"/>
        <v>0</v>
      </c>
    </row>
    <row r="1795" spans="9:50">
      <c r="I1795" s="55">
        <f t="shared" ref="I1795:I1858" si="434">SUMIFS($F$2:$F$2000,$B$2:$B$2000,"0",$A$2:$A$2000,$H1795)</f>
        <v>0</v>
      </c>
      <c r="J1795" s="55">
        <f t="shared" ref="J1795:Y1810" si="435">SUMIFS($F$2:$F$2000,$E$2:$E$2000,J$1,$A$2:$A$2000,$H1795)</f>
        <v>0</v>
      </c>
      <c r="K1795" s="55">
        <f t="shared" si="435"/>
        <v>0</v>
      </c>
      <c r="L1795" s="55">
        <f t="shared" si="435"/>
        <v>0</v>
      </c>
      <c r="M1795" s="55">
        <f t="shared" si="435"/>
        <v>0</v>
      </c>
      <c r="N1795" s="55">
        <f t="shared" si="435"/>
        <v>0</v>
      </c>
      <c r="O1795" s="55">
        <f t="shared" si="435"/>
        <v>0</v>
      </c>
      <c r="P1795" s="55">
        <f t="shared" si="435"/>
        <v>0</v>
      </c>
      <c r="Q1795" s="55">
        <f t="shared" si="435"/>
        <v>0</v>
      </c>
      <c r="R1795" s="55">
        <f t="shared" si="435"/>
        <v>0</v>
      </c>
      <c r="S1795" s="55">
        <f t="shared" si="435"/>
        <v>0</v>
      </c>
      <c r="T1795" s="55">
        <f t="shared" si="435"/>
        <v>0</v>
      </c>
      <c r="U1795" s="55">
        <f t="shared" si="435"/>
        <v>0</v>
      </c>
      <c r="V1795" s="55">
        <f t="shared" si="435"/>
        <v>0</v>
      </c>
      <c r="W1795" s="55">
        <f t="shared" si="435"/>
        <v>0</v>
      </c>
      <c r="X1795" s="55">
        <f t="shared" si="435"/>
        <v>0</v>
      </c>
      <c r="Y1795" s="55">
        <f t="shared" si="435"/>
        <v>0</v>
      </c>
      <c r="Z1795" s="55">
        <f t="shared" si="433"/>
        <v>0</v>
      </c>
      <c r="AA1795" s="55">
        <f t="shared" si="433"/>
        <v>0</v>
      </c>
      <c r="AB1795" s="55">
        <f t="shared" si="433"/>
        <v>0</v>
      </c>
      <c r="AC1795" s="55">
        <f t="shared" si="433"/>
        <v>0</v>
      </c>
      <c r="AD1795" s="55">
        <f t="shared" si="433"/>
        <v>0</v>
      </c>
      <c r="AE1795" s="55">
        <f t="shared" si="433"/>
        <v>0</v>
      </c>
      <c r="AF1795" s="55">
        <f t="shared" si="433"/>
        <v>0</v>
      </c>
      <c r="AG1795" s="55">
        <f t="shared" si="433"/>
        <v>0</v>
      </c>
      <c r="AH1795" s="55">
        <f t="shared" si="433"/>
        <v>0</v>
      </c>
      <c r="AI1795" s="55">
        <f t="shared" si="433"/>
        <v>0</v>
      </c>
      <c r="AJ1795" s="55">
        <f t="shared" si="433"/>
        <v>0</v>
      </c>
      <c r="AK1795" s="55">
        <f t="shared" si="433"/>
        <v>0</v>
      </c>
      <c r="AL1795" s="55">
        <f t="shared" si="433"/>
        <v>0</v>
      </c>
      <c r="AM1795" s="55">
        <f t="shared" si="433"/>
        <v>0</v>
      </c>
      <c r="AN1795" s="55">
        <f t="shared" si="433"/>
        <v>0</v>
      </c>
      <c r="AO1795" s="55">
        <f t="shared" si="430"/>
        <v>0</v>
      </c>
      <c r="AP1795" s="55">
        <f t="shared" si="430"/>
        <v>0</v>
      </c>
      <c r="AQ1795" s="55">
        <f t="shared" si="430"/>
        <v>0</v>
      </c>
      <c r="AR1795" s="55">
        <f t="shared" si="430"/>
        <v>0</v>
      </c>
      <c r="AS1795" s="55">
        <f t="shared" si="430"/>
        <v>0</v>
      </c>
      <c r="AT1795" s="55">
        <f t="shared" si="430"/>
        <v>0</v>
      </c>
      <c r="AU1795" s="55">
        <f t="shared" si="430"/>
        <v>0</v>
      </c>
      <c r="AV1795" s="54">
        <f t="shared" ref="AV1795:AV1858" si="436">I1795</f>
        <v>0</v>
      </c>
      <c r="AW1795" s="54">
        <f t="shared" ref="AW1795:AW1858" si="437">SUM(J1795:AU1795)</f>
        <v>0</v>
      </c>
      <c r="AX1795" s="54">
        <f t="shared" ref="AX1795:AX1858" si="438">AW1795+AV1795</f>
        <v>0</v>
      </c>
    </row>
    <row r="1796" spans="9:50">
      <c r="I1796" s="55">
        <f t="shared" si="434"/>
        <v>0</v>
      </c>
      <c r="J1796" s="55">
        <f t="shared" si="435"/>
        <v>0</v>
      </c>
      <c r="K1796" s="55">
        <f t="shared" si="435"/>
        <v>0</v>
      </c>
      <c r="L1796" s="55">
        <f t="shared" si="435"/>
        <v>0</v>
      </c>
      <c r="M1796" s="55">
        <f t="shared" si="435"/>
        <v>0</v>
      </c>
      <c r="N1796" s="55">
        <f t="shared" si="435"/>
        <v>0</v>
      </c>
      <c r="O1796" s="55">
        <f t="shared" si="435"/>
        <v>0</v>
      </c>
      <c r="P1796" s="55">
        <f t="shared" si="435"/>
        <v>0</v>
      </c>
      <c r="Q1796" s="55">
        <f t="shared" si="435"/>
        <v>0</v>
      </c>
      <c r="R1796" s="55">
        <f t="shared" si="435"/>
        <v>0</v>
      </c>
      <c r="S1796" s="55">
        <f t="shared" si="435"/>
        <v>0</v>
      </c>
      <c r="T1796" s="55">
        <f t="shared" si="435"/>
        <v>0</v>
      </c>
      <c r="U1796" s="55">
        <f t="shared" si="435"/>
        <v>0</v>
      </c>
      <c r="V1796" s="55">
        <f t="shared" si="435"/>
        <v>0</v>
      </c>
      <c r="W1796" s="55">
        <f t="shared" si="435"/>
        <v>0</v>
      </c>
      <c r="X1796" s="55">
        <f t="shared" si="435"/>
        <v>0</v>
      </c>
      <c r="Y1796" s="55">
        <f t="shared" si="435"/>
        <v>0</v>
      </c>
      <c r="Z1796" s="55">
        <f t="shared" si="433"/>
        <v>0</v>
      </c>
      <c r="AA1796" s="55">
        <f t="shared" si="433"/>
        <v>0</v>
      </c>
      <c r="AB1796" s="55">
        <f t="shared" si="433"/>
        <v>0</v>
      </c>
      <c r="AC1796" s="55">
        <f t="shared" si="433"/>
        <v>0</v>
      </c>
      <c r="AD1796" s="55">
        <f t="shared" si="433"/>
        <v>0</v>
      </c>
      <c r="AE1796" s="55">
        <f t="shared" si="433"/>
        <v>0</v>
      </c>
      <c r="AF1796" s="55">
        <f t="shared" si="433"/>
        <v>0</v>
      </c>
      <c r="AG1796" s="55">
        <f t="shared" si="433"/>
        <v>0</v>
      </c>
      <c r="AH1796" s="55">
        <f t="shared" si="433"/>
        <v>0</v>
      </c>
      <c r="AI1796" s="55">
        <f t="shared" si="433"/>
        <v>0</v>
      </c>
      <c r="AJ1796" s="55">
        <f t="shared" si="433"/>
        <v>0</v>
      </c>
      <c r="AK1796" s="55">
        <f t="shared" si="433"/>
        <v>0</v>
      </c>
      <c r="AL1796" s="55">
        <f t="shared" si="433"/>
        <v>0</v>
      </c>
      <c r="AM1796" s="55">
        <f t="shared" si="433"/>
        <v>0</v>
      </c>
      <c r="AN1796" s="55">
        <f t="shared" si="433"/>
        <v>0</v>
      </c>
      <c r="AO1796" s="55">
        <f t="shared" si="430"/>
        <v>0</v>
      </c>
      <c r="AP1796" s="55">
        <f t="shared" si="430"/>
        <v>0</v>
      </c>
      <c r="AQ1796" s="55">
        <f t="shared" si="430"/>
        <v>0</v>
      </c>
      <c r="AR1796" s="55">
        <f t="shared" si="430"/>
        <v>0</v>
      </c>
      <c r="AS1796" s="55">
        <f t="shared" si="430"/>
        <v>0</v>
      </c>
      <c r="AT1796" s="55">
        <f t="shared" si="430"/>
        <v>0</v>
      </c>
      <c r="AU1796" s="55">
        <f t="shared" si="430"/>
        <v>0</v>
      </c>
      <c r="AV1796" s="54">
        <f t="shared" si="436"/>
        <v>0</v>
      </c>
      <c r="AW1796" s="54">
        <f t="shared" si="437"/>
        <v>0</v>
      </c>
      <c r="AX1796" s="54">
        <f t="shared" si="438"/>
        <v>0</v>
      </c>
    </row>
    <row r="1797" spans="9:50">
      <c r="I1797" s="55">
        <f t="shared" si="434"/>
        <v>0</v>
      </c>
      <c r="J1797" s="55">
        <f t="shared" si="435"/>
        <v>0</v>
      </c>
      <c r="K1797" s="55">
        <f t="shared" si="435"/>
        <v>0</v>
      </c>
      <c r="L1797" s="55">
        <f t="shared" si="435"/>
        <v>0</v>
      </c>
      <c r="M1797" s="55">
        <f t="shared" si="435"/>
        <v>0</v>
      </c>
      <c r="N1797" s="55">
        <f t="shared" si="435"/>
        <v>0</v>
      </c>
      <c r="O1797" s="55">
        <f t="shared" si="435"/>
        <v>0</v>
      </c>
      <c r="P1797" s="55">
        <f t="shared" si="435"/>
        <v>0</v>
      </c>
      <c r="Q1797" s="55">
        <f t="shared" si="435"/>
        <v>0</v>
      </c>
      <c r="R1797" s="55">
        <f t="shared" si="435"/>
        <v>0</v>
      </c>
      <c r="S1797" s="55">
        <f t="shared" si="435"/>
        <v>0</v>
      </c>
      <c r="T1797" s="55">
        <f t="shared" si="435"/>
        <v>0</v>
      </c>
      <c r="U1797" s="55">
        <f t="shared" si="435"/>
        <v>0</v>
      </c>
      <c r="V1797" s="55">
        <f t="shared" si="435"/>
        <v>0</v>
      </c>
      <c r="W1797" s="55">
        <f t="shared" si="435"/>
        <v>0</v>
      </c>
      <c r="X1797" s="55">
        <f t="shared" si="435"/>
        <v>0</v>
      </c>
      <c r="Y1797" s="55">
        <f t="shared" si="435"/>
        <v>0</v>
      </c>
      <c r="Z1797" s="55">
        <f t="shared" si="433"/>
        <v>0</v>
      </c>
      <c r="AA1797" s="55">
        <f t="shared" si="433"/>
        <v>0</v>
      </c>
      <c r="AB1797" s="55">
        <f t="shared" si="433"/>
        <v>0</v>
      </c>
      <c r="AC1797" s="55">
        <f t="shared" si="433"/>
        <v>0</v>
      </c>
      <c r="AD1797" s="55">
        <f t="shared" si="433"/>
        <v>0</v>
      </c>
      <c r="AE1797" s="55">
        <f t="shared" si="433"/>
        <v>0</v>
      </c>
      <c r="AF1797" s="55">
        <f t="shared" si="433"/>
        <v>0</v>
      </c>
      <c r="AG1797" s="55">
        <f t="shared" si="433"/>
        <v>0</v>
      </c>
      <c r="AH1797" s="55">
        <f t="shared" si="433"/>
        <v>0</v>
      </c>
      <c r="AI1797" s="55">
        <f t="shared" si="433"/>
        <v>0</v>
      </c>
      <c r="AJ1797" s="55">
        <f t="shared" si="433"/>
        <v>0</v>
      </c>
      <c r="AK1797" s="55">
        <f t="shared" si="433"/>
        <v>0</v>
      </c>
      <c r="AL1797" s="55">
        <f t="shared" si="433"/>
        <v>0</v>
      </c>
      <c r="AM1797" s="55">
        <f t="shared" si="433"/>
        <v>0</v>
      </c>
      <c r="AN1797" s="55">
        <f t="shared" si="433"/>
        <v>0</v>
      </c>
      <c r="AO1797" s="55">
        <f t="shared" si="430"/>
        <v>0</v>
      </c>
      <c r="AP1797" s="55">
        <f t="shared" si="430"/>
        <v>0</v>
      </c>
      <c r="AQ1797" s="55">
        <f t="shared" si="430"/>
        <v>0</v>
      </c>
      <c r="AR1797" s="55">
        <f t="shared" si="430"/>
        <v>0</v>
      </c>
      <c r="AS1797" s="55">
        <f t="shared" si="430"/>
        <v>0</v>
      </c>
      <c r="AT1797" s="55">
        <f t="shared" si="430"/>
        <v>0</v>
      </c>
      <c r="AU1797" s="55">
        <f t="shared" si="430"/>
        <v>0</v>
      </c>
      <c r="AV1797" s="54">
        <f t="shared" si="436"/>
        <v>0</v>
      </c>
      <c r="AW1797" s="54">
        <f t="shared" si="437"/>
        <v>0</v>
      </c>
      <c r="AX1797" s="54">
        <f t="shared" si="438"/>
        <v>0</v>
      </c>
    </row>
    <row r="1798" spans="9:50">
      <c r="I1798" s="55">
        <f t="shared" si="434"/>
        <v>0</v>
      </c>
      <c r="J1798" s="55">
        <f t="shared" si="435"/>
        <v>0</v>
      </c>
      <c r="K1798" s="55">
        <f t="shared" si="435"/>
        <v>0</v>
      </c>
      <c r="L1798" s="55">
        <f t="shared" si="435"/>
        <v>0</v>
      </c>
      <c r="M1798" s="55">
        <f t="shared" si="435"/>
        <v>0</v>
      </c>
      <c r="N1798" s="55">
        <f t="shared" si="435"/>
        <v>0</v>
      </c>
      <c r="O1798" s="55">
        <f t="shared" si="435"/>
        <v>0</v>
      </c>
      <c r="P1798" s="55">
        <f t="shared" si="435"/>
        <v>0</v>
      </c>
      <c r="Q1798" s="55">
        <f t="shared" si="435"/>
        <v>0</v>
      </c>
      <c r="R1798" s="55">
        <f t="shared" si="435"/>
        <v>0</v>
      </c>
      <c r="S1798" s="55">
        <f t="shared" si="435"/>
        <v>0</v>
      </c>
      <c r="T1798" s="55">
        <f t="shared" si="435"/>
        <v>0</v>
      </c>
      <c r="U1798" s="55">
        <f t="shared" si="435"/>
        <v>0</v>
      </c>
      <c r="V1798" s="55">
        <f t="shared" si="435"/>
        <v>0</v>
      </c>
      <c r="W1798" s="55">
        <f t="shared" si="435"/>
        <v>0</v>
      </c>
      <c r="X1798" s="55">
        <f t="shared" si="435"/>
        <v>0</v>
      </c>
      <c r="Y1798" s="55">
        <f t="shared" si="435"/>
        <v>0</v>
      </c>
      <c r="Z1798" s="55">
        <f t="shared" si="433"/>
        <v>0</v>
      </c>
      <c r="AA1798" s="55">
        <f t="shared" si="433"/>
        <v>0</v>
      </c>
      <c r="AB1798" s="55">
        <f t="shared" si="433"/>
        <v>0</v>
      </c>
      <c r="AC1798" s="55">
        <f t="shared" si="433"/>
        <v>0</v>
      </c>
      <c r="AD1798" s="55">
        <f t="shared" si="433"/>
        <v>0</v>
      </c>
      <c r="AE1798" s="55">
        <f t="shared" si="433"/>
        <v>0</v>
      </c>
      <c r="AF1798" s="55">
        <f t="shared" si="433"/>
        <v>0</v>
      </c>
      <c r="AG1798" s="55">
        <f t="shared" si="433"/>
        <v>0</v>
      </c>
      <c r="AH1798" s="55">
        <f t="shared" si="433"/>
        <v>0</v>
      </c>
      <c r="AI1798" s="55">
        <f t="shared" si="433"/>
        <v>0</v>
      </c>
      <c r="AJ1798" s="55">
        <f t="shared" si="433"/>
        <v>0</v>
      </c>
      <c r="AK1798" s="55">
        <f t="shared" si="433"/>
        <v>0</v>
      </c>
      <c r="AL1798" s="55">
        <f t="shared" si="433"/>
        <v>0</v>
      </c>
      <c r="AM1798" s="55">
        <f t="shared" si="433"/>
        <v>0</v>
      </c>
      <c r="AN1798" s="55">
        <f t="shared" si="433"/>
        <v>0</v>
      </c>
      <c r="AO1798" s="55">
        <f t="shared" si="430"/>
        <v>0</v>
      </c>
      <c r="AP1798" s="55">
        <f t="shared" si="430"/>
        <v>0</v>
      </c>
      <c r="AQ1798" s="55">
        <f t="shared" si="430"/>
        <v>0</v>
      </c>
      <c r="AR1798" s="55">
        <f t="shared" si="430"/>
        <v>0</v>
      </c>
      <c r="AS1798" s="55">
        <f t="shared" si="430"/>
        <v>0</v>
      </c>
      <c r="AT1798" s="55">
        <f t="shared" si="430"/>
        <v>0</v>
      </c>
      <c r="AU1798" s="55">
        <f t="shared" si="430"/>
        <v>0</v>
      </c>
      <c r="AV1798" s="54">
        <f t="shared" si="436"/>
        <v>0</v>
      </c>
      <c r="AW1798" s="54">
        <f t="shared" si="437"/>
        <v>0</v>
      </c>
      <c r="AX1798" s="54">
        <f t="shared" si="438"/>
        <v>0</v>
      </c>
    </row>
    <row r="1799" spans="9:50">
      <c r="I1799" s="55">
        <f t="shared" si="434"/>
        <v>0</v>
      </c>
      <c r="J1799" s="55">
        <f t="shared" si="435"/>
        <v>0</v>
      </c>
      <c r="K1799" s="55">
        <f t="shared" si="435"/>
        <v>0</v>
      </c>
      <c r="L1799" s="55">
        <f t="shared" si="435"/>
        <v>0</v>
      </c>
      <c r="M1799" s="55">
        <f t="shared" si="435"/>
        <v>0</v>
      </c>
      <c r="N1799" s="55">
        <f t="shared" si="435"/>
        <v>0</v>
      </c>
      <c r="O1799" s="55">
        <f t="shared" si="435"/>
        <v>0</v>
      </c>
      <c r="P1799" s="55">
        <f t="shared" si="435"/>
        <v>0</v>
      </c>
      <c r="Q1799" s="55">
        <f t="shared" si="435"/>
        <v>0</v>
      </c>
      <c r="R1799" s="55">
        <f t="shared" si="435"/>
        <v>0</v>
      </c>
      <c r="S1799" s="55">
        <f t="shared" si="435"/>
        <v>0</v>
      </c>
      <c r="T1799" s="55">
        <f t="shared" si="435"/>
        <v>0</v>
      </c>
      <c r="U1799" s="55">
        <f t="shared" si="435"/>
        <v>0</v>
      </c>
      <c r="V1799" s="55">
        <f t="shared" si="435"/>
        <v>0</v>
      </c>
      <c r="W1799" s="55">
        <f t="shared" si="435"/>
        <v>0</v>
      </c>
      <c r="X1799" s="55">
        <f t="shared" si="435"/>
        <v>0</v>
      </c>
      <c r="Y1799" s="55">
        <f t="shared" si="435"/>
        <v>0</v>
      </c>
      <c r="Z1799" s="55">
        <f t="shared" si="433"/>
        <v>0</v>
      </c>
      <c r="AA1799" s="55">
        <f t="shared" si="433"/>
        <v>0</v>
      </c>
      <c r="AB1799" s="55">
        <f t="shared" si="433"/>
        <v>0</v>
      </c>
      <c r="AC1799" s="55">
        <f t="shared" si="433"/>
        <v>0</v>
      </c>
      <c r="AD1799" s="55">
        <f t="shared" si="433"/>
        <v>0</v>
      </c>
      <c r="AE1799" s="55">
        <f t="shared" si="433"/>
        <v>0</v>
      </c>
      <c r="AF1799" s="55">
        <f t="shared" si="433"/>
        <v>0</v>
      </c>
      <c r="AG1799" s="55">
        <f t="shared" si="433"/>
        <v>0</v>
      </c>
      <c r="AH1799" s="55">
        <f t="shared" si="433"/>
        <v>0</v>
      </c>
      <c r="AI1799" s="55">
        <f t="shared" si="433"/>
        <v>0</v>
      </c>
      <c r="AJ1799" s="55">
        <f t="shared" si="433"/>
        <v>0</v>
      </c>
      <c r="AK1799" s="55">
        <f t="shared" si="433"/>
        <v>0</v>
      </c>
      <c r="AL1799" s="55">
        <f t="shared" si="433"/>
        <v>0</v>
      </c>
      <c r="AM1799" s="55">
        <f t="shared" si="433"/>
        <v>0</v>
      </c>
      <c r="AN1799" s="55">
        <f t="shared" si="433"/>
        <v>0</v>
      </c>
      <c r="AO1799" s="55">
        <f t="shared" si="430"/>
        <v>0</v>
      </c>
      <c r="AP1799" s="55">
        <f t="shared" si="430"/>
        <v>0</v>
      </c>
      <c r="AQ1799" s="55">
        <f t="shared" si="430"/>
        <v>0</v>
      </c>
      <c r="AR1799" s="55">
        <f t="shared" si="430"/>
        <v>0</v>
      </c>
      <c r="AS1799" s="55">
        <f t="shared" si="430"/>
        <v>0</v>
      </c>
      <c r="AT1799" s="55">
        <f t="shared" si="430"/>
        <v>0</v>
      </c>
      <c r="AU1799" s="55">
        <f t="shared" si="430"/>
        <v>0</v>
      </c>
      <c r="AV1799" s="54">
        <f t="shared" si="436"/>
        <v>0</v>
      </c>
      <c r="AW1799" s="54">
        <f t="shared" si="437"/>
        <v>0</v>
      </c>
      <c r="AX1799" s="54">
        <f t="shared" si="438"/>
        <v>0</v>
      </c>
    </row>
    <row r="1800" spans="9:50">
      <c r="I1800" s="55">
        <f t="shared" si="434"/>
        <v>0</v>
      </c>
      <c r="J1800" s="55">
        <f t="shared" si="435"/>
        <v>0</v>
      </c>
      <c r="K1800" s="55">
        <f t="shared" si="435"/>
        <v>0</v>
      </c>
      <c r="L1800" s="55">
        <f t="shared" si="435"/>
        <v>0</v>
      </c>
      <c r="M1800" s="55">
        <f t="shared" si="435"/>
        <v>0</v>
      </c>
      <c r="N1800" s="55">
        <f t="shared" si="435"/>
        <v>0</v>
      </c>
      <c r="O1800" s="55">
        <f t="shared" si="435"/>
        <v>0</v>
      </c>
      <c r="P1800" s="55">
        <f t="shared" si="435"/>
        <v>0</v>
      </c>
      <c r="Q1800" s="55">
        <f t="shared" si="435"/>
        <v>0</v>
      </c>
      <c r="R1800" s="55">
        <f t="shared" si="435"/>
        <v>0</v>
      </c>
      <c r="S1800" s="55">
        <f t="shared" si="435"/>
        <v>0</v>
      </c>
      <c r="T1800" s="55">
        <f t="shared" si="435"/>
        <v>0</v>
      </c>
      <c r="U1800" s="55">
        <f t="shared" si="435"/>
        <v>0</v>
      </c>
      <c r="V1800" s="55">
        <f t="shared" si="435"/>
        <v>0</v>
      </c>
      <c r="W1800" s="55">
        <f t="shared" si="435"/>
        <v>0</v>
      </c>
      <c r="X1800" s="55">
        <f t="shared" si="435"/>
        <v>0</v>
      </c>
      <c r="Y1800" s="55">
        <f t="shared" si="435"/>
        <v>0</v>
      </c>
      <c r="Z1800" s="55">
        <f t="shared" si="433"/>
        <v>0</v>
      </c>
      <c r="AA1800" s="55">
        <f t="shared" si="433"/>
        <v>0</v>
      </c>
      <c r="AB1800" s="55">
        <f t="shared" si="433"/>
        <v>0</v>
      </c>
      <c r="AC1800" s="55">
        <f t="shared" si="433"/>
        <v>0</v>
      </c>
      <c r="AD1800" s="55">
        <f t="shared" si="433"/>
        <v>0</v>
      </c>
      <c r="AE1800" s="55">
        <f t="shared" si="433"/>
        <v>0</v>
      </c>
      <c r="AF1800" s="55">
        <f t="shared" si="433"/>
        <v>0</v>
      </c>
      <c r="AG1800" s="55">
        <f t="shared" si="433"/>
        <v>0</v>
      </c>
      <c r="AH1800" s="55">
        <f t="shared" si="433"/>
        <v>0</v>
      </c>
      <c r="AI1800" s="55">
        <f t="shared" si="433"/>
        <v>0</v>
      </c>
      <c r="AJ1800" s="55">
        <f t="shared" si="433"/>
        <v>0</v>
      </c>
      <c r="AK1800" s="55">
        <f t="shared" si="433"/>
        <v>0</v>
      </c>
      <c r="AL1800" s="55">
        <f t="shared" si="433"/>
        <v>0</v>
      </c>
      <c r="AM1800" s="55">
        <f t="shared" si="433"/>
        <v>0</v>
      </c>
      <c r="AN1800" s="55">
        <f t="shared" si="433"/>
        <v>0</v>
      </c>
      <c r="AO1800" s="55">
        <f t="shared" si="430"/>
        <v>0</v>
      </c>
      <c r="AP1800" s="55">
        <f t="shared" si="430"/>
        <v>0</v>
      </c>
      <c r="AQ1800" s="55">
        <f t="shared" si="430"/>
        <v>0</v>
      </c>
      <c r="AR1800" s="55">
        <f t="shared" si="430"/>
        <v>0</v>
      </c>
      <c r="AS1800" s="55">
        <f t="shared" si="430"/>
        <v>0</v>
      </c>
      <c r="AT1800" s="55">
        <f t="shared" si="430"/>
        <v>0</v>
      </c>
      <c r="AU1800" s="55">
        <f t="shared" si="430"/>
        <v>0</v>
      </c>
      <c r="AV1800" s="54">
        <f t="shared" si="436"/>
        <v>0</v>
      </c>
      <c r="AW1800" s="54">
        <f t="shared" si="437"/>
        <v>0</v>
      </c>
      <c r="AX1800" s="54">
        <f t="shared" si="438"/>
        <v>0</v>
      </c>
    </row>
    <row r="1801" spans="9:50">
      <c r="I1801" s="55">
        <f t="shared" si="434"/>
        <v>0</v>
      </c>
      <c r="J1801" s="55">
        <f t="shared" si="435"/>
        <v>0</v>
      </c>
      <c r="K1801" s="55">
        <f t="shared" si="435"/>
        <v>0</v>
      </c>
      <c r="L1801" s="55">
        <f t="shared" si="435"/>
        <v>0</v>
      </c>
      <c r="M1801" s="55">
        <f t="shared" si="435"/>
        <v>0</v>
      </c>
      <c r="N1801" s="55">
        <f t="shared" si="435"/>
        <v>0</v>
      </c>
      <c r="O1801" s="55">
        <f t="shared" si="435"/>
        <v>0</v>
      </c>
      <c r="P1801" s="55">
        <f t="shared" si="435"/>
        <v>0</v>
      </c>
      <c r="Q1801" s="55">
        <f t="shared" si="435"/>
        <v>0</v>
      </c>
      <c r="R1801" s="55">
        <f t="shared" si="435"/>
        <v>0</v>
      </c>
      <c r="S1801" s="55">
        <f t="shared" si="435"/>
        <v>0</v>
      </c>
      <c r="T1801" s="55">
        <f t="shared" si="435"/>
        <v>0</v>
      </c>
      <c r="U1801" s="55">
        <f t="shared" si="435"/>
        <v>0</v>
      </c>
      <c r="V1801" s="55">
        <f t="shared" si="435"/>
        <v>0</v>
      </c>
      <c r="W1801" s="55">
        <f t="shared" si="435"/>
        <v>0</v>
      </c>
      <c r="X1801" s="55">
        <f t="shared" si="435"/>
        <v>0</v>
      </c>
      <c r="Y1801" s="55">
        <f t="shared" si="435"/>
        <v>0</v>
      </c>
      <c r="Z1801" s="55">
        <f t="shared" si="433"/>
        <v>0</v>
      </c>
      <c r="AA1801" s="55">
        <f t="shared" si="433"/>
        <v>0</v>
      </c>
      <c r="AB1801" s="55">
        <f t="shared" si="433"/>
        <v>0</v>
      </c>
      <c r="AC1801" s="55">
        <f t="shared" si="433"/>
        <v>0</v>
      </c>
      <c r="AD1801" s="55">
        <f t="shared" si="433"/>
        <v>0</v>
      </c>
      <c r="AE1801" s="55">
        <f t="shared" si="433"/>
        <v>0</v>
      </c>
      <c r="AF1801" s="55">
        <f t="shared" si="433"/>
        <v>0</v>
      </c>
      <c r="AG1801" s="55">
        <f t="shared" si="433"/>
        <v>0</v>
      </c>
      <c r="AH1801" s="55">
        <f t="shared" si="433"/>
        <v>0</v>
      </c>
      <c r="AI1801" s="55">
        <f t="shared" si="433"/>
        <v>0</v>
      </c>
      <c r="AJ1801" s="55">
        <f t="shared" si="433"/>
        <v>0</v>
      </c>
      <c r="AK1801" s="55">
        <f t="shared" si="433"/>
        <v>0</v>
      </c>
      <c r="AL1801" s="55">
        <f t="shared" si="433"/>
        <v>0</v>
      </c>
      <c r="AM1801" s="55">
        <f t="shared" si="433"/>
        <v>0</v>
      </c>
      <c r="AN1801" s="55">
        <f t="shared" si="433"/>
        <v>0</v>
      </c>
      <c r="AO1801" s="55">
        <f t="shared" si="430"/>
        <v>0</v>
      </c>
      <c r="AP1801" s="55">
        <f t="shared" si="430"/>
        <v>0</v>
      </c>
      <c r="AQ1801" s="55">
        <f t="shared" si="430"/>
        <v>0</v>
      </c>
      <c r="AR1801" s="55">
        <f t="shared" si="430"/>
        <v>0</v>
      </c>
      <c r="AS1801" s="55">
        <f t="shared" si="430"/>
        <v>0</v>
      </c>
      <c r="AT1801" s="55">
        <f t="shared" si="430"/>
        <v>0</v>
      </c>
      <c r="AU1801" s="55">
        <f t="shared" si="430"/>
        <v>0</v>
      </c>
      <c r="AV1801" s="54">
        <f t="shared" si="436"/>
        <v>0</v>
      </c>
      <c r="AW1801" s="54">
        <f t="shared" si="437"/>
        <v>0</v>
      </c>
      <c r="AX1801" s="54">
        <f t="shared" si="438"/>
        <v>0</v>
      </c>
    </row>
    <row r="1802" spans="9:50">
      <c r="I1802" s="55">
        <f t="shared" si="434"/>
        <v>0</v>
      </c>
      <c r="J1802" s="55">
        <f t="shared" si="435"/>
        <v>0</v>
      </c>
      <c r="K1802" s="55">
        <f t="shared" si="435"/>
        <v>0</v>
      </c>
      <c r="L1802" s="55">
        <f t="shared" si="435"/>
        <v>0</v>
      </c>
      <c r="M1802" s="55">
        <f t="shared" si="435"/>
        <v>0</v>
      </c>
      <c r="N1802" s="55">
        <f t="shared" si="435"/>
        <v>0</v>
      </c>
      <c r="O1802" s="55">
        <f t="shared" si="435"/>
        <v>0</v>
      </c>
      <c r="P1802" s="55">
        <f t="shared" si="435"/>
        <v>0</v>
      </c>
      <c r="Q1802" s="55">
        <f t="shared" si="435"/>
        <v>0</v>
      </c>
      <c r="R1802" s="55">
        <f t="shared" si="435"/>
        <v>0</v>
      </c>
      <c r="S1802" s="55">
        <f t="shared" si="435"/>
        <v>0</v>
      </c>
      <c r="T1802" s="55">
        <f t="shared" si="435"/>
        <v>0</v>
      </c>
      <c r="U1802" s="55">
        <f t="shared" si="435"/>
        <v>0</v>
      </c>
      <c r="V1802" s="55">
        <f t="shared" si="435"/>
        <v>0</v>
      </c>
      <c r="W1802" s="55">
        <f t="shared" si="435"/>
        <v>0</v>
      </c>
      <c r="X1802" s="55">
        <f t="shared" si="435"/>
        <v>0</v>
      </c>
      <c r="Y1802" s="55">
        <f t="shared" si="435"/>
        <v>0</v>
      </c>
      <c r="Z1802" s="55">
        <f t="shared" si="433"/>
        <v>0</v>
      </c>
      <c r="AA1802" s="55">
        <f t="shared" si="433"/>
        <v>0</v>
      </c>
      <c r="AB1802" s="55">
        <f t="shared" si="433"/>
        <v>0</v>
      </c>
      <c r="AC1802" s="55">
        <f t="shared" si="433"/>
        <v>0</v>
      </c>
      <c r="AD1802" s="55">
        <f t="shared" si="433"/>
        <v>0</v>
      </c>
      <c r="AE1802" s="55">
        <f t="shared" si="433"/>
        <v>0</v>
      </c>
      <c r="AF1802" s="55">
        <f t="shared" si="433"/>
        <v>0</v>
      </c>
      <c r="AG1802" s="55">
        <f t="shared" si="433"/>
        <v>0</v>
      </c>
      <c r="AH1802" s="55">
        <f t="shared" si="433"/>
        <v>0</v>
      </c>
      <c r="AI1802" s="55">
        <f t="shared" si="433"/>
        <v>0</v>
      </c>
      <c r="AJ1802" s="55">
        <f t="shared" si="433"/>
        <v>0</v>
      </c>
      <c r="AK1802" s="55">
        <f t="shared" si="433"/>
        <v>0</v>
      </c>
      <c r="AL1802" s="55">
        <f t="shared" si="433"/>
        <v>0</v>
      </c>
      <c r="AM1802" s="55">
        <f t="shared" si="433"/>
        <v>0</v>
      </c>
      <c r="AN1802" s="55">
        <f t="shared" si="433"/>
        <v>0</v>
      </c>
      <c r="AO1802" s="55">
        <f t="shared" si="430"/>
        <v>0</v>
      </c>
      <c r="AP1802" s="55">
        <f t="shared" si="430"/>
        <v>0</v>
      </c>
      <c r="AQ1802" s="55">
        <f t="shared" si="430"/>
        <v>0</v>
      </c>
      <c r="AR1802" s="55">
        <f t="shared" si="430"/>
        <v>0</v>
      </c>
      <c r="AS1802" s="55">
        <f t="shared" si="430"/>
        <v>0</v>
      </c>
      <c r="AT1802" s="55">
        <f t="shared" si="430"/>
        <v>0</v>
      </c>
      <c r="AU1802" s="55">
        <f t="shared" si="430"/>
        <v>0</v>
      </c>
      <c r="AV1802" s="54">
        <f t="shared" si="436"/>
        <v>0</v>
      </c>
      <c r="AW1802" s="54">
        <f t="shared" si="437"/>
        <v>0</v>
      </c>
      <c r="AX1802" s="54">
        <f t="shared" si="438"/>
        <v>0</v>
      </c>
    </row>
    <row r="1803" spans="9:50">
      <c r="I1803" s="55">
        <f t="shared" si="434"/>
        <v>0</v>
      </c>
      <c r="J1803" s="55">
        <f t="shared" si="435"/>
        <v>0</v>
      </c>
      <c r="K1803" s="55">
        <f t="shared" si="435"/>
        <v>0</v>
      </c>
      <c r="L1803" s="55">
        <f t="shared" si="435"/>
        <v>0</v>
      </c>
      <c r="M1803" s="55">
        <f t="shared" si="435"/>
        <v>0</v>
      </c>
      <c r="N1803" s="55">
        <f t="shared" si="435"/>
        <v>0</v>
      </c>
      <c r="O1803" s="55">
        <f t="shared" si="435"/>
        <v>0</v>
      </c>
      <c r="P1803" s="55">
        <f t="shared" si="435"/>
        <v>0</v>
      </c>
      <c r="Q1803" s="55">
        <f t="shared" si="435"/>
        <v>0</v>
      </c>
      <c r="R1803" s="55">
        <f t="shared" si="435"/>
        <v>0</v>
      </c>
      <c r="S1803" s="55">
        <f t="shared" si="435"/>
        <v>0</v>
      </c>
      <c r="T1803" s="55">
        <f t="shared" si="435"/>
        <v>0</v>
      </c>
      <c r="U1803" s="55">
        <f t="shared" si="435"/>
        <v>0</v>
      </c>
      <c r="V1803" s="55">
        <f t="shared" si="435"/>
        <v>0</v>
      </c>
      <c r="W1803" s="55">
        <f t="shared" si="435"/>
        <v>0</v>
      </c>
      <c r="X1803" s="55">
        <f t="shared" si="435"/>
        <v>0</v>
      </c>
      <c r="Y1803" s="55">
        <f t="shared" si="435"/>
        <v>0</v>
      </c>
      <c r="Z1803" s="55">
        <f t="shared" si="433"/>
        <v>0</v>
      </c>
      <c r="AA1803" s="55">
        <f t="shared" si="433"/>
        <v>0</v>
      </c>
      <c r="AB1803" s="55">
        <f t="shared" si="433"/>
        <v>0</v>
      </c>
      <c r="AC1803" s="55">
        <f t="shared" si="433"/>
        <v>0</v>
      </c>
      <c r="AD1803" s="55">
        <f t="shared" si="433"/>
        <v>0</v>
      </c>
      <c r="AE1803" s="55">
        <f t="shared" si="433"/>
        <v>0</v>
      </c>
      <c r="AF1803" s="55">
        <f t="shared" si="433"/>
        <v>0</v>
      </c>
      <c r="AG1803" s="55">
        <f t="shared" si="433"/>
        <v>0</v>
      </c>
      <c r="AH1803" s="55">
        <f t="shared" si="433"/>
        <v>0</v>
      </c>
      <c r="AI1803" s="55">
        <f t="shared" si="433"/>
        <v>0</v>
      </c>
      <c r="AJ1803" s="55">
        <f t="shared" si="433"/>
        <v>0</v>
      </c>
      <c r="AK1803" s="55">
        <f t="shared" si="433"/>
        <v>0</v>
      </c>
      <c r="AL1803" s="55">
        <f t="shared" si="433"/>
        <v>0</v>
      </c>
      <c r="AM1803" s="55">
        <f t="shared" si="433"/>
        <v>0</v>
      </c>
      <c r="AN1803" s="55">
        <f t="shared" si="433"/>
        <v>0</v>
      </c>
      <c r="AO1803" s="55">
        <f t="shared" si="430"/>
        <v>0</v>
      </c>
      <c r="AP1803" s="55">
        <f t="shared" si="430"/>
        <v>0</v>
      </c>
      <c r="AQ1803" s="55">
        <f t="shared" si="430"/>
        <v>0</v>
      </c>
      <c r="AR1803" s="55">
        <f t="shared" si="430"/>
        <v>0</v>
      </c>
      <c r="AS1803" s="55">
        <f t="shared" si="430"/>
        <v>0</v>
      </c>
      <c r="AT1803" s="55">
        <f t="shared" si="430"/>
        <v>0</v>
      </c>
      <c r="AU1803" s="55">
        <f t="shared" si="430"/>
        <v>0</v>
      </c>
      <c r="AV1803" s="54">
        <f t="shared" si="436"/>
        <v>0</v>
      </c>
      <c r="AW1803" s="54">
        <f t="shared" si="437"/>
        <v>0</v>
      </c>
      <c r="AX1803" s="54">
        <f t="shared" si="438"/>
        <v>0</v>
      </c>
    </row>
    <row r="1804" spans="9:50">
      <c r="I1804" s="55">
        <f t="shared" si="434"/>
        <v>0</v>
      </c>
      <c r="J1804" s="55">
        <f t="shared" si="435"/>
        <v>0</v>
      </c>
      <c r="K1804" s="55">
        <f t="shared" si="435"/>
        <v>0</v>
      </c>
      <c r="L1804" s="55">
        <f t="shared" si="435"/>
        <v>0</v>
      </c>
      <c r="M1804" s="55">
        <f t="shared" si="435"/>
        <v>0</v>
      </c>
      <c r="N1804" s="55">
        <f t="shared" si="435"/>
        <v>0</v>
      </c>
      <c r="O1804" s="55">
        <f t="shared" si="435"/>
        <v>0</v>
      </c>
      <c r="P1804" s="55">
        <f t="shared" si="435"/>
        <v>0</v>
      </c>
      <c r="Q1804" s="55">
        <f t="shared" si="435"/>
        <v>0</v>
      </c>
      <c r="R1804" s="55">
        <f t="shared" si="435"/>
        <v>0</v>
      </c>
      <c r="S1804" s="55">
        <f t="shared" si="435"/>
        <v>0</v>
      </c>
      <c r="T1804" s="55">
        <f t="shared" si="435"/>
        <v>0</v>
      </c>
      <c r="U1804" s="55">
        <f t="shared" si="435"/>
        <v>0</v>
      </c>
      <c r="V1804" s="55">
        <f t="shared" si="435"/>
        <v>0</v>
      </c>
      <c r="W1804" s="55">
        <f t="shared" si="435"/>
        <v>0</v>
      </c>
      <c r="X1804" s="55">
        <f t="shared" si="435"/>
        <v>0</v>
      </c>
      <c r="Y1804" s="55">
        <f t="shared" si="435"/>
        <v>0</v>
      </c>
      <c r="Z1804" s="55">
        <f t="shared" si="433"/>
        <v>0</v>
      </c>
      <c r="AA1804" s="55">
        <f t="shared" si="433"/>
        <v>0</v>
      </c>
      <c r="AB1804" s="55">
        <f t="shared" si="433"/>
        <v>0</v>
      </c>
      <c r="AC1804" s="55">
        <f t="shared" si="433"/>
        <v>0</v>
      </c>
      <c r="AD1804" s="55">
        <f t="shared" si="433"/>
        <v>0</v>
      </c>
      <c r="AE1804" s="55">
        <f t="shared" si="433"/>
        <v>0</v>
      </c>
      <c r="AF1804" s="55">
        <f t="shared" si="433"/>
        <v>0</v>
      </c>
      <c r="AG1804" s="55">
        <f t="shared" si="433"/>
        <v>0</v>
      </c>
      <c r="AH1804" s="55">
        <f t="shared" si="433"/>
        <v>0</v>
      </c>
      <c r="AI1804" s="55">
        <f t="shared" si="433"/>
        <v>0</v>
      </c>
      <c r="AJ1804" s="55">
        <f t="shared" si="433"/>
        <v>0</v>
      </c>
      <c r="AK1804" s="55">
        <f t="shared" si="433"/>
        <v>0</v>
      </c>
      <c r="AL1804" s="55">
        <f t="shared" si="433"/>
        <v>0</v>
      </c>
      <c r="AM1804" s="55">
        <f t="shared" si="433"/>
        <v>0</v>
      </c>
      <c r="AN1804" s="55">
        <f t="shared" si="433"/>
        <v>0</v>
      </c>
      <c r="AO1804" s="55">
        <f t="shared" si="430"/>
        <v>0</v>
      </c>
      <c r="AP1804" s="55">
        <f t="shared" si="430"/>
        <v>0</v>
      </c>
      <c r="AQ1804" s="55">
        <f t="shared" si="430"/>
        <v>0</v>
      </c>
      <c r="AR1804" s="55">
        <f t="shared" si="430"/>
        <v>0</v>
      </c>
      <c r="AS1804" s="55">
        <f t="shared" si="430"/>
        <v>0</v>
      </c>
      <c r="AT1804" s="55">
        <f t="shared" si="430"/>
        <v>0</v>
      </c>
      <c r="AU1804" s="55">
        <f t="shared" si="430"/>
        <v>0</v>
      </c>
      <c r="AV1804" s="54">
        <f t="shared" si="436"/>
        <v>0</v>
      </c>
      <c r="AW1804" s="54">
        <f t="shared" si="437"/>
        <v>0</v>
      </c>
      <c r="AX1804" s="54">
        <f t="shared" si="438"/>
        <v>0</v>
      </c>
    </row>
    <row r="1805" spans="9:50">
      <c r="I1805" s="55">
        <f t="shared" si="434"/>
        <v>0</v>
      </c>
      <c r="J1805" s="55">
        <f t="shared" si="435"/>
        <v>0</v>
      </c>
      <c r="K1805" s="55">
        <f t="shared" si="435"/>
        <v>0</v>
      </c>
      <c r="L1805" s="55">
        <f t="shared" si="435"/>
        <v>0</v>
      </c>
      <c r="M1805" s="55">
        <f t="shared" si="435"/>
        <v>0</v>
      </c>
      <c r="N1805" s="55">
        <f t="shared" si="435"/>
        <v>0</v>
      </c>
      <c r="O1805" s="55">
        <f t="shared" si="435"/>
        <v>0</v>
      </c>
      <c r="P1805" s="55">
        <f t="shared" si="435"/>
        <v>0</v>
      </c>
      <c r="Q1805" s="55">
        <f t="shared" si="435"/>
        <v>0</v>
      </c>
      <c r="R1805" s="55">
        <f t="shared" si="435"/>
        <v>0</v>
      </c>
      <c r="S1805" s="55">
        <f t="shared" si="435"/>
        <v>0</v>
      </c>
      <c r="T1805" s="55">
        <f t="shared" si="435"/>
        <v>0</v>
      </c>
      <c r="U1805" s="55">
        <f t="shared" si="435"/>
        <v>0</v>
      </c>
      <c r="V1805" s="55">
        <f t="shared" si="435"/>
        <v>0</v>
      </c>
      <c r="W1805" s="55">
        <f t="shared" si="435"/>
        <v>0</v>
      </c>
      <c r="X1805" s="55">
        <f t="shared" si="435"/>
        <v>0</v>
      </c>
      <c r="Y1805" s="55">
        <f t="shared" si="435"/>
        <v>0</v>
      </c>
      <c r="Z1805" s="55">
        <f t="shared" si="433"/>
        <v>0</v>
      </c>
      <c r="AA1805" s="55">
        <f t="shared" si="433"/>
        <v>0</v>
      </c>
      <c r="AB1805" s="55">
        <f t="shared" si="433"/>
        <v>0</v>
      </c>
      <c r="AC1805" s="55">
        <f t="shared" si="433"/>
        <v>0</v>
      </c>
      <c r="AD1805" s="55">
        <f t="shared" si="433"/>
        <v>0</v>
      </c>
      <c r="AE1805" s="55">
        <f t="shared" si="433"/>
        <v>0</v>
      </c>
      <c r="AF1805" s="55">
        <f t="shared" si="433"/>
        <v>0</v>
      </c>
      <c r="AG1805" s="55">
        <f t="shared" si="433"/>
        <v>0</v>
      </c>
      <c r="AH1805" s="55">
        <f t="shared" si="433"/>
        <v>0</v>
      </c>
      <c r="AI1805" s="55">
        <f t="shared" si="433"/>
        <v>0</v>
      </c>
      <c r="AJ1805" s="55">
        <f t="shared" si="433"/>
        <v>0</v>
      </c>
      <c r="AK1805" s="55">
        <f t="shared" si="433"/>
        <v>0</v>
      </c>
      <c r="AL1805" s="55">
        <f t="shared" si="433"/>
        <v>0</v>
      </c>
      <c r="AM1805" s="55">
        <f t="shared" si="433"/>
        <v>0</v>
      </c>
      <c r="AN1805" s="55">
        <f t="shared" si="433"/>
        <v>0</v>
      </c>
      <c r="AO1805" s="55">
        <f t="shared" si="430"/>
        <v>0</v>
      </c>
      <c r="AP1805" s="55">
        <f t="shared" si="430"/>
        <v>0</v>
      </c>
      <c r="AQ1805" s="55">
        <f t="shared" si="430"/>
        <v>0</v>
      </c>
      <c r="AR1805" s="55">
        <f t="shared" si="430"/>
        <v>0</v>
      </c>
      <c r="AS1805" s="55">
        <f t="shared" si="430"/>
        <v>0</v>
      </c>
      <c r="AT1805" s="55">
        <f t="shared" si="430"/>
        <v>0</v>
      </c>
      <c r="AU1805" s="55">
        <f t="shared" si="430"/>
        <v>0</v>
      </c>
      <c r="AV1805" s="54">
        <f t="shared" si="436"/>
        <v>0</v>
      </c>
      <c r="AW1805" s="54">
        <f t="shared" si="437"/>
        <v>0</v>
      </c>
      <c r="AX1805" s="54">
        <f t="shared" si="438"/>
        <v>0</v>
      </c>
    </row>
    <row r="1806" spans="9:50">
      <c r="I1806" s="55">
        <f t="shared" si="434"/>
        <v>0</v>
      </c>
      <c r="J1806" s="55">
        <f t="shared" si="435"/>
        <v>0</v>
      </c>
      <c r="K1806" s="55">
        <f t="shared" si="435"/>
        <v>0</v>
      </c>
      <c r="L1806" s="55">
        <f t="shared" si="435"/>
        <v>0</v>
      </c>
      <c r="M1806" s="55">
        <f t="shared" si="435"/>
        <v>0</v>
      </c>
      <c r="N1806" s="55">
        <f t="shared" si="435"/>
        <v>0</v>
      </c>
      <c r="O1806" s="55">
        <f t="shared" si="435"/>
        <v>0</v>
      </c>
      <c r="P1806" s="55">
        <f t="shared" si="435"/>
        <v>0</v>
      </c>
      <c r="Q1806" s="55">
        <f t="shared" si="435"/>
        <v>0</v>
      </c>
      <c r="R1806" s="55">
        <f t="shared" si="435"/>
        <v>0</v>
      </c>
      <c r="S1806" s="55">
        <f t="shared" si="435"/>
        <v>0</v>
      </c>
      <c r="T1806" s="55">
        <f t="shared" si="435"/>
        <v>0</v>
      </c>
      <c r="U1806" s="55">
        <f t="shared" si="435"/>
        <v>0</v>
      </c>
      <c r="V1806" s="55">
        <f t="shared" si="435"/>
        <v>0</v>
      </c>
      <c r="W1806" s="55">
        <f t="shared" si="435"/>
        <v>0</v>
      </c>
      <c r="X1806" s="55">
        <f t="shared" si="435"/>
        <v>0</v>
      </c>
      <c r="Y1806" s="55">
        <f t="shared" si="435"/>
        <v>0</v>
      </c>
      <c r="Z1806" s="55">
        <f t="shared" si="433"/>
        <v>0</v>
      </c>
      <c r="AA1806" s="55">
        <f t="shared" si="433"/>
        <v>0</v>
      </c>
      <c r="AB1806" s="55">
        <f t="shared" si="433"/>
        <v>0</v>
      </c>
      <c r="AC1806" s="55">
        <f t="shared" si="433"/>
        <v>0</v>
      </c>
      <c r="AD1806" s="55">
        <f t="shared" si="433"/>
        <v>0</v>
      </c>
      <c r="AE1806" s="55">
        <f t="shared" si="433"/>
        <v>0</v>
      </c>
      <c r="AF1806" s="55">
        <f t="shared" si="433"/>
        <v>0</v>
      </c>
      <c r="AG1806" s="55">
        <f t="shared" si="433"/>
        <v>0</v>
      </c>
      <c r="AH1806" s="55">
        <f t="shared" si="433"/>
        <v>0</v>
      </c>
      <c r="AI1806" s="55">
        <f t="shared" si="433"/>
        <v>0</v>
      </c>
      <c r="AJ1806" s="55">
        <f t="shared" si="433"/>
        <v>0</v>
      </c>
      <c r="AK1806" s="55">
        <f t="shared" si="433"/>
        <v>0</v>
      </c>
      <c r="AL1806" s="55">
        <f t="shared" si="433"/>
        <v>0</v>
      </c>
      <c r="AM1806" s="55">
        <f t="shared" si="433"/>
        <v>0</v>
      </c>
      <c r="AN1806" s="55">
        <f t="shared" si="433"/>
        <v>0</v>
      </c>
      <c r="AO1806" s="55">
        <f t="shared" si="430"/>
        <v>0</v>
      </c>
      <c r="AP1806" s="55">
        <f t="shared" si="430"/>
        <v>0</v>
      </c>
      <c r="AQ1806" s="55">
        <f t="shared" si="430"/>
        <v>0</v>
      </c>
      <c r="AR1806" s="55">
        <f t="shared" si="430"/>
        <v>0</v>
      </c>
      <c r="AS1806" s="55">
        <f t="shared" si="430"/>
        <v>0</v>
      </c>
      <c r="AT1806" s="55">
        <f t="shared" si="430"/>
        <v>0</v>
      </c>
      <c r="AU1806" s="55">
        <f t="shared" si="430"/>
        <v>0</v>
      </c>
      <c r="AV1806" s="54">
        <f t="shared" si="436"/>
        <v>0</v>
      </c>
      <c r="AW1806" s="54">
        <f t="shared" si="437"/>
        <v>0</v>
      </c>
      <c r="AX1806" s="54">
        <f t="shared" si="438"/>
        <v>0</v>
      </c>
    </row>
    <row r="1807" spans="9:50">
      <c r="I1807" s="55">
        <f t="shared" si="434"/>
        <v>0</v>
      </c>
      <c r="J1807" s="55">
        <f t="shared" si="435"/>
        <v>0</v>
      </c>
      <c r="K1807" s="55">
        <f t="shared" si="435"/>
        <v>0</v>
      </c>
      <c r="L1807" s="55">
        <f t="shared" si="435"/>
        <v>0</v>
      </c>
      <c r="M1807" s="55">
        <f t="shared" si="435"/>
        <v>0</v>
      </c>
      <c r="N1807" s="55">
        <f t="shared" si="435"/>
        <v>0</v>
      </c>
      <c r="O1807" s="55">
        <f t="shared" si="435"/>
        <v>0</v>
      </c>
      <c r="P1807" s="55">
        <f t="shared" si="435"/>
        <v>0</v>
      </c>
      <c r="Q1807" s="55">
        <f t="shared" si="435"/>
        <v>0</v>
      </c>
      <c r="R1807" s="55">
        <f t="shared" si="435"/>
        <v>0</v>
      </c>
      <c r="S1807" s="55">
        <f t="shared" si="435"/>
        <v>0</v>
      </c>
      <c r="T1807" s="55">
        <f t="shared" si="435"/>
        <v>0</v>
      </c>
      <c r="U1807" s="55">
        <f t="shared" si="435"/>
        <v>0</v>
      </c>
      <c r="V1807" s="55">
        <f t="shared" si="435"/>
        <v>0</v>
      </c>
      <c r="W1807" s="55">
        <f t="shared" si="435"/>
        <v>0</v>
      </c>
      <c r="X1807" s="55">
        <f t="shared" si="435"/>
        <v>0</v>
      </c>
      <c r="Y1807" s="55">
        <f t="shared" si="435"/>
        <v>0</v>
      </c>
      <c r="Z1807" s="55">
        <f t="shared" si="433"/>
        <v>0</v>
      </c>
      <c r="AA1807" s="55">
        <f t="shared" si="433"/>
        <v>0</v>
      </c>
      <c r="AB1807" s="55">
        <f t="shared" si="433"/>
        <v>0</v>
      </c>
      <c r="AC1807" s="55">
        <f t="shared" si="433"/>
        <v>0</v>
      </c>
      <c r="AD1807" s="55">
        <f t="shared" si="433"/>
        <v>0</v>
      </c>
      <c r="AE1807" s="55">
        <f t="shared" si="433"/>
        <v>0</v>
      </c>
      <c r="AF1807" s="55">
        <f t="shared" si="433"/>
        <v>0</v>
      </c>
      <c r="AG1807" s="55">
        <f t="shared" si="433"/>
        <v>0</v>
      </c>
      <c r="AH1807" s="55">
        <f t="shared" si="433"/>
        <v>0</v>
      </c>
      <c r="AI1807" s="55">
        <f t="shared" si="433"/>
        <v>0</v>
      </c>
      <c r="AJ1807" s="55">
        <f t="shared" si="433"/>
        <v>0</v>
      </c>
      <c r="AK1807" s="55">
        <f t="shared" si="433"/>
        <v>0</v>
      </c>
      <c r="AL1807" s="55">
        <f t="shared" si="433"/>
        <v>0</v>
      </c>
      <c r="AM1807" s="55">
        <f t="shared" si="433"/>
        <v>0</v>
      </c>
      <c r="AN1807" s="55">
        <f t="shared" si="433"/>
        <v>0</v>
      </c>
      <c r="AO1807" s="55">
        <f t="shared" si="430"/>
        <v>0</v>
      </c>
      <c r="AP1807" s="55">
        <f t="shared" si="430"/>
        <v>0</v>
      </c>
      <c r="AQ1807" s="55">
        <f t="shared" si="430"/>
        <v>0</v>
      </c>
      <c r="AR1807" s="55">
        <f t="shared" si="430"/>
        <v>0</v>
      </c>
      <c r="AS1807" s="55">
        <f t="shared" si="430"/>
        <v>0</v>
      </c>
      <c r="AT1807" s="55">
        <f t="shared" si="430"/>
        <v>0</v>
      </c>
      <c r="AU1807" s="55">
        <f t="shared" si="430"/>
        <v>0</v>
      </c>
      <c r="AV1807" s="54">
        <f t="shared" si="436"/>
        <v>0</v>
      </c>
      <c r="AW1807" s="54">
        <f t="shared" si="437"/>
        <v>0</v>
      </c>
      <c r="AX1807" s="54">
        <f t="shared" si="438"/>
        <v>0</v>
      </c>
    </row>
    <row r="1808" spans="9:50">
      <c r="I1808" s="55">
        <f t="shared" si="434"/>
        <v>0</v>
      </c>
      <c r="J1808" s="55">
        <f t="shared" si="435"/>
        <v>0</v>
      </c>
      <c r="K1808" s="55">
        <f t="shared" si="435"/>
        <v>0</v>
      </c>
      <c r="L1808" s="55">
        <f t="shared" si="435"/>
        <v>0</v>
      </c>
      <c r="M1808" s="55">
        <f t="shared" si="435"/>
        <v>0</v>
      </c>
      <c r="N1808" s="55">
        <f t="shared" si="435"/>
        <v>0</v>
      </c>
      <c r="O1808" s="55">
        <f t="shared" si="435"/>
        <v>0</v>
      </c>
      <c r="P1808" s="55">
        <f t="shared" si="435"/>
        <v>0</v>
      </c>
      <c r="Q1808" s="55">
        <f t="shared" si="435"/>
        <v>0</v>
      </c>
      <c r="R1808" s="55">
        <f t="shared" si="435"/>
        <v>0</v>
      </c>
      <c r="S1808" s="55">
        <f t="shared" si="435"/>
        <v>0</v>
      </c>
      <c r="T1808" s="55">
        <f t="shared" si="435"/>
        <v>0</v>
      </c>
      <c r="U1808" s="55">
        <f t="shared" si="435"/>
        <v>0</v>
      </c>
      <c r="V1808" s="55">
        <f t="shared" si="435"/>
        <v>0</v>
      </c>
      <c r="W1808" s="55">
        <f t="shared" si="435"/>
        <v>0</v>
      </c>
      <c r="X1808" s="55">
        <f t="shared" si="435"/>
        <v>0</v>
      </c>
      <c r="Y1808" s="55">
        <f t="shared" si="435"/>
        <v>0</v>
      </c>
      <c r="Z1808" s="55">
        <f t="shared" si="433"/>
        <v>0</v>
      </c>
      <c r="AA1808" s="55">
        <f t="shared" si="433"/>
        <v>0</v>
      </c>
      <c r="AB1808" s="55">
        <f t="shared" si="433"/>
        <v>0</v>
      </c>
      <c r="AC1808" s="55">
        <f t="shared" si="433"/>
        <v>0</v>
      </c>
      <c r="AD1808" s="55">
        <f t="shared" si="433"/>
        <v>0</v>
      </c>
      <c r="AE1808" s="55">
        <f t="shared" si="433"/>
        <v>0</v>
      </c>
      <c r="AF1808" s="55">
        <f t="shared" si="433"/>
        <v>0</v>
      </c>
      <c r="AG1808" s="55">
        <f t="shared" si="433"/>
        <v>0</v>
      </c>
      <c r="AH1808" s="55">
        <f t="shared" si="433"/>
        <v>0</v>
      </c>
      <c r="AI1808" s="55">
        <f t="shared" si="433"/>
        <v>0</v>
      </c>
      <c r="AJ1808" s="55">
        <f t="shared" si="433"/>
        <v>0</v>
      </c>
      <c r="AK1808" s="55">
        <f t="shared" si="433"/>
        <v>0</v>
      </c>
      <c r="AL1808" s="55">
        <f t="shared" si="433"/>
        <v>0</v>
      </c>
      <c r="AM1808" s="55">
        <f t="shared" si="433"/>
        <v>0</v>
      </c>
      <c r="AN1808" s="55">
        <f t="shared" si="433"/>
        <v>0</v>
      </c>
      <c r="AO1808" s="55">
        <f t="shared" si="430"/>
        <v>0</v>
      </c>
      <c r="AP1808" s="55">
        <f t="shared" si="430"/>
        <v>0</v>
      </c>
      <c r="AQ1808" s="55">
        <f t="shared" si="430"/>
        <v>0</v>
      </c>
      <c r="AR1808" s="55">
        <f t="shared" ref="AR1808:AU1808" si="439">SUMIFS($F$2:$F$2000,$E$2:$E$2000,AR$1,$A$2:$A$2000,$H1808)</f>
        <v>0</v>
      </c>
      <c r="AS1808" s="55">
        <f t="shared" si="439"/>
        <v>0</v>
      </c>
      <c r="AT1808" s="55">
        <f t="shared" si="439"/>
        <v>0</v>
      </c>
      <c r="AU1808" s="55">
        <f t="shared" si="439"/>
        <v>0</v>
      </c>
      <c r="AV1808" s="54">
        <f t="shared" si="436"/>
        <v>0</v>
      </c>
      <c r="AW1808" s="54">
        <f t="shared" si="437"/>
        <v>0</v>
      </c>
      <c r="AX1808" s="54">
        <f t="shared" si="438"/>
        <v>0</v>
      </c>
    </row>
    <row r="1809" spans="9:50">
      <c r="I1809" s="55">
        <f t="shared" si="434"/>
        <v>0</v>
      </c>
      <c r="J1809" s="55">
        <f t="shared" si="435"/>
        <v>0</v>
      </c>
      <c r="K1809" s="55">
        <f t="shared" si="435"/>
        <v>0</v>
      </c>
      <c r="L1809" s="55">
        <f t="shared" si="435"/>
        <v>0</v>
      </c>
      <c r="M1809" s="55">
        <f t="shared" si="435"/>
        <v>0</v>
      </c>
      <c r="N1809" s="55">
        <f t="shared" si="435"/>
        <v>0</v>
      </c>
      <c r="O1809" s="55">
        <f t="shared" si="435"/>
        <v>0</v>
      </c>
      <c r="P1809" s="55">
        <f t="shared" si="435"/>
        <v>0</v>
      </c>
      <c r="Q1809" s="55">
        <f t="shared" si="435"/>
        <v>0</v>
      </c>
      <c r="R1809" s="55">
        <f t="shared" si="435"/>
        <v>0</v>
      </c>
      <c r="S1809" s="55">
        <f t="shared" si="435"/>
        <v>0</v>
      </c>
      <c r="T1809" s="55">
        <f t="shared" si="435"/>
        <v>0</v>
      </c>
      <c r="U1809" s="55">
        <f t="shared" si="435"/>
        <v>0</v>
      </c>
      <c r="V1809" s="55">
        <f t="shared" si="435"/>
        <v>0</v>
      </c>
      <c r="W1809" s="55">
        <f t="shared" si="435"/>
        <v>0</v>
      </c>
      <c r="X1809" s="55">
        <f t="shared" si="435"/>
        <v>0</v>
      </c>
      <c r="Y1809" s="55">
        <f t="shared" si="435"/>
        <v>0</v>
      </c>
      <c r="Z1809" s="55">
        <f t="shared" si="433"/>
        <v>0</v>
      </c>
      <c r="AA1809" s="55">
        <f t="shared" si="433"/>
        <v>0</v>
      </c>
      <c r="AB1809" s="55">
        <f t="shared" si="433"/>
        <v>0</v>
      </c>
      <c r="AC1809" s="55">
        <f t="shared" si="433"/>
        <v>0</v>
      </c>
      <c r="AD1809" s="55">
        <f t="shared" si="433"/>
        <v>0</v>
      </c>
      <c r="AE1809" s="55">
        <f t="shared" si="433"/>
        <v>0</v>
      </c>
      <c r="AF1809" s="55">
        <f t="shared" si="433"/>
        <v>0</v>
      </c>
      <c r="AG1809" s="55">
        <f t="shared" si="433"/>
        <v>0</v>
      </c>
      <c r="AH1809" s="55">
        <f t="shared" si="433"/>
        <v>0</v>
      </c>
      <c r="AI1809" s="55">
        <f t="shared" si="433"/>
        <v>0</v>
      </c>
      <c r="AJ1809" s="55">
        <f t="shared" si="433"/>
        <v>0</v>
      </c>
      <c r="AK1809" s="55">
        <f t="shared" si="433"/>
        <v>0</v>
      </c>
      <c r="AL1809" s="55">
        <f t="shared" si="433"/>
        <v>0</v>
      </c>
      <c r="AM1809" s="55">
        <f t="shared" si="433"/>
        <v>0</v>
      </c>
      <c r="AN1809" s="55">
        <f t="shared" si="433"/>
        <v>0</v>
      </c>
      <c r="AO1809" s="55">
        <f t="shared" ref="AO1809:AU1845" si="440">SUMIFS($F$2:$F$2000,$E$2:$E$2000,AO$1,$A$2:$A$2000,$H1809)</f>
        <v>0</v>
      </c>
      <c r="AP1809" s="55">
        <f t="shared" si="440"/>
        <v>0</v>
      </c>
      <c r="AQ1809" s="55">
        <f t="shared" si="440"/>
        <v>0</v>
      </c>
      <c r="AR1809" s="55">
        <f t="shared" si="440"/>
        <v>0</v>
      </c>
      <c r="AS1809" s="55">
        <f t="shared" si="440"/>
        <v>0</v>
      </c>
      <c r="AT1809" s="55">
        <f t="shared" si="440"/>
        <v>0</v>
      </c>
      <c r="AU1809" s="55">
        <f t="shared" si="440"/>
        <v>0</v>
      </c>
      <c r="AV1809" s="54">
        <f t="shared" si="436"/>
        <v>0</v>
      </c>
      <c r="AW1809" s="54">
        <f t="shared" si="437"/>
        <v>0</v>
      </c>
      <c r="AX1809" s="54">
        <f t="shared" si="438"/>
        <v>0</v>
      </c>
    </row>
    <row r="1810" spans="9:50">
      <c r="I1810" s="55">
        <f t="shared" si="434"/>
        <v>0</v>
      </c>
      <c r="J1810" s="55">
        <f t="shared" si="435"/>
        <v>0</v>
      </c>
      <c r="K1810" s="55">
        <f t="shared" si="435"/>
        <v>0</v>
      </c>
      <c r="L1810" s="55">
        <f t="shared" si="435"/>
        <v>0</v>
      </c>
      <c r="M1810" s="55">
        <f t="shared" si="435"/>
        <v>0</v>
      </c>
      <c r="N1810" s="55">
        <f t="shared" si="435"/>
        <v>0</v>
      </c>
      <c r="O1810" s="55">
        <f t="shared" si="435"/>
        <v>0</v>
      </c>
      <c r="P1810" s="55">
        <f t="shared" si="435"/>
        <v>0</v>
      </c>
      <c r="Q1810" s="55">
        <f t="shared" si="435"/>
        <v>0</v>
      </c>
      <c r="R1810" s="55">
        <f t="shared" si="435"/>
        <v>0</v>
      </c>
      <c r="S1810" s="55">
        <f t="shared" si="435"/>
        <v>0</v>
      </c>
      <c r="T1810" s="55">
        <f t="shared" si="435"/>
        <v>0</v>
      </c>
      <c r="U1810" s="55">
        <f t="shared" si="435"/>
        <v>0</v>
      </c>
      <c r="V1810" s="55">
        <f t="shared" si="435"/>
        <v>0</v>
      </c>
      <c r="W1810" s="55">
        <f t="shared" si="435"/>
        <v>0</v>
      </c>
      <c r="X1810" s="55">
        <f t="shared" si="435"/>
        <v>0</v>
      </c>
      <c r="Y1810" s="55">
        <f t="shared" ref="Y1810:AN1825" si="441">SUMIFS($F$2:$F$2000,$E$2:$E$2000,Y$1,$A$2:$A$2000,$H1810)</f>
        <v>0</v>
      </c>
      <c r="Z1810" s="55">
        <f t="shared" si="441"/>
        <v>0</v>
      </c>
      <c r="AA1810" s="55">
        <f t="shared" si="441"/>
        <v>0</v>
      </c>
      <c r="AB1810" s="55">
        <f t="shared" si="441"/>
        <v>0</v>
      </c>
      <c r="AC1810" s="55">
        <f t="shared" si="441"/>
        <v>0</v>
      </c>
      <c r="AD1810" s="55">
        <f t="shared" si="441"/>
        <v>0</v>
      </c>
      <c r="AE1810" s="55">
        <f t="shared" si="441"/>
        <v>0</v>
      </c>
      <c r="AF1810" s="55">
        <f t="shared" si="441"/>
        <v>0</v>
      </c>
      <c r="AG1810" s="55">
        <f t="shared" si="441"/>
        <v>0</v>
      </c>
      <c r="AH1810" s="55">
        <f t="shared" si="441"/>
        <v>0</v>
      </c>
      <c r="AI1810" s="55">
        <f t="shared" si="441"/>
        <v>0</v>
      </c>
      <c r="AJ1810" s="55">
        <f t="shared" si="441"/>
        <v>0</v>
      </c>
      <c r="AK1810" s="55">
        <f t="shared" si="441"/>
        <v>0</v>
      </c>
      <c r="AL1810" s="55">
        <f t="shared" si="441"/>
        <v>0</v>
      </c>
      <c r="AM1810" s="55">
        <f t="shared" si="441"/>
        <v>0</v>
      </c>
      <c r="AN1810" s="55">
        <f t="shared" si="441"/>
        <v>0</v>
      </c>
      <c r="AO1810" s="55">
        <f t="shared" si="440"/>
        <v>0</v>
      </c>
      <c r="AP1810" s="55">
        <f t="shared" si="440"/>
        <v>0</v>
      </c>
      <c r="AQ1810" s="55">
        <f t="shared" si="440"/>
        <v>0</v>
      </c>
      <c r="AR1810" s="55">
        <f t="shared" si="440"/>
        <v>0</v>
      </c>
      <c r="AS1810" s="55">
        <f t="shared" si="440"/>
        <v>0</v>
      </c>
      <c r="AT1810" s="55">
        <f t="shared" si="440"/>
        <v>0</v>
      </c>
      <c r="AU1810" s="55">
        <f t="shared" si="440"/>
        <v>0</v>
      </c>
      <c r="AV1810" s="54">
        <f t="shared" si="436"/>
        <v>0</v>
      </c>
      <c r="AW1810" s="54">
        <f t="shared" si="437"/>
        <v>0</v>
      </c>
      <c r="AX1810" s="54">
        <f t="shared" si="438"/>
        <v>0</v>
      </c>
    </row>
    <row r="1811" spans="9:50">
      <c r="I1811" s="55">
        <f t="shared" si="434"/>
        <v>0</v>
      </c>
      <c r="J1811" s="55">
        <f t="shared" ref="J1811:Y1826" si="442">SUMIFS($F$2:$F$2000,$E$2:$E$2000,J$1,$A$2:$A$2000,$H1811)</f>
        <v>0</v>
      </c>
      <c r="K1811" s="55">
        <f t="shared" si="442"/>
        <v>0</v>
      </c>
      <c r="L1811" s="55">
        <f t="shared" si="442"/>
        <v>0</v>
      </c>
      <c r="M1811" s="55">
        <f t="shared" si="442"/>
        <v>0</v>
      </c>
      <c r="N1811" s="55">
        <f t="shared" si="442"/>
        <v>0</v>
      </c>
      <c r="O1811" s="55">
        <f t="shared" si="442"/>
        <v>0</v>
      </c>
      <c r="P1811" s="55">
        <f t="shared" si="442"/>
        <v>0</v>
      </c>
      <c r="Q1811" s="55">
        <f t="shared" si="442"/>
        <v>0</v>
      </c>
      <c r="R1811" s="55">
        <f t="shared" si="442"/>
        <v>0</v>
      </c>
      <c r="S1811" s="55">
        <f t="shared" si="442"/>
        <v>0</v>
      </c>
      <c r="T1811" s="55">
        <f t="shared" si="442"/>
        <v>0</v>
      </c>
      <c r="U1811" s="55">
        <f t="shared" si="442"/>
        <v>0</v>
      </c>
      <c r="V1811" s="55">
        <f t="shared" si="442"/>
        <v>0</v>
      </c>
      <c r="W1811" s="55">
        <f t="shared" si="442"/>
        <v>0</v>
      </c>
      <c r="X1811" s="55">
        <f t="shared" si="442"/>
        <v>0</v>
      </c>
      <c r="Y1811" s="55">
        <f t="shared" si="442"/>
        <v>0</v>
      </c>
      <c r="Z1811" s="55">
        <f t="shared" si="441"/>
        <v>0</v>
      </c>
      <c r="AA1811" s="55">
        <f t="shared" si="441"/>
        <v>0</v>
      </c>
      <c r="AB1811" s="55">
        <f t="shared" si="441"/>
        <v>0</v>
      </c>
      <c r="AC1811" s="55">
        <f t="shared" si="441"/>
        <v>0</v>
      </c>
      <c r="AD1811" s="55">
        <f t="shared" si="441"/>
        <v>0</v>
      </c>
      <c r="AE1811" s="55">
        <f t="shared" si="441"/>
        <v>0</v>
      </c>
      <c r="AF1811" s="55">
        <f t="shared" si="441"/>
        <v>0</v>
      </c>
      <c r="AG1811" s="55">
        <f t="shared" si="441"/>
        <v>0</v>
      </c>
      <c r="AH1811" s="55">
        <f t="shared" si="441"/>
        <v>0</v>
      </c>
      <c r="AI1811" s="55">
        <f t="shared" si="441"/>
        <v>0</v>
      </c>
      <c r="AJ1811" s="55">
        <f t="shared" si="441"/>
        <v>0</v>
      </c>
      <c r="AK1811" s="55">
        <f t="shared" si="441"/>
        <v>0</v>
      </c>
      <c r="AL1811" s="55">
        <f t="shared" si="441"/>
        <v>0</v>
      </c>
      <c r="AM1811" s="55">
        <f t="shared" si="441"/>
        <v>0</v>
      </c>
      <c r="AN1811" s="55">
        <f t="shared" si="441"/>
        <v>0</v>
      </c>
      <c r="AO1811" s="55">
        <f t="shared" si="440"/>
        <v>0</v>
      </c>
      <c r="AP1811" s="55">
        <f t="shared" si="440"/>
        <v>0</v>
      </c>
      <c r="AQ1811" s="55">
        <f t="shared" si="440"/>
        <v>0</v>
      </c>
      <c r="AR1811" s="55">
        <f t="shared" si="440"/>
        <v>0</v>
      </c>
      <c r="AS1811" s="55">
        <f t="shared" si="440"/>
        <v>0</v>
      </c>
      <c r="AT1811" s="55">
        <f t="shared" si="440"/>
        <v>0</v>
      </c>
      <c r="AU1811" s="55">
        <f t="shared" si="440"/>
        <v>0</v>
      </c>
      <c r="AV1811" s="54">
        <f t="shared" si="436"/>
        <v>0</v>
      </c>
      <c r="AW1811" s="54">
        <f t="shared" si="437"/>
        <v>0</v>
      </c>
      <c r="AX1811" s="54">
        <f t="shared" si="438"/>
        <v>0</v>
      </c>
    </row>
    <row r="1812" spans="9:50">
      <c r="I1812" s="55">
        <f t="shared" si="434"/>
        <v>0</v>
      </c>
      <c r="J1812" s="55">
        <f t="shared" si="442"/>
        <v>0</v>
      </c>
      <c r="K1812" s="55">
        <f t="shared" si="442"/>
        <v>0</v>
      </c>
      <c r="L1812" s="55">
        <f t="shared" si="442"/>
        <v>0</v>
      </c>
      <c r="M1812" s="55">
        <f t="shared" si="442"/>
        <v>0</v>
      </c>
      <c r="N1812" s="55">
        <f t="shared" si="442"/>
        <v>0</v>
      </c>
      <c r="O1812" s="55">
        <f t="shared" si="442"/>
        <v>0</v>
      </c>
      <c r="P1812" s="55">
        <f t="shared" si="442"/>
        <v>0</v>
      </c>
      <c r="Q1812" s="55">
        <f t="shared" si="442"/>
        <v>0</v>
      </c>
      <c r="R1812" s="55">
        <f t="shared" si="442"/>
        <v>0</v>
      </c>
      <c r="S1812" s="55">
        <f t="shared" si="442"/>
        <v>0</v>
      </c>
      <c r="T1812" s="55">
        <f t="shared" si="442"/>
        <v>0</v>
      </c>
      <c r="U1812" s="55">
        <f t="shared" si="442"/>
        <v>0</v>
      </c>
      <c r="V1812" s="55">
        <f t="shared" si="442"/>
        <v>0</v>
      </c>
      <c r="W1812" s="55">
        <f t="shared" si="442"/>
        <v>0</v>
      </c>
      <c r="X1812" s="55">
        <f t="shared" si="442"/>
        <v>0</v>
      </c>
      <c r="Y1812" s="55">
        <f t="shared" si="442"/>
        <v>0</v>
      </c>
      <c r="Z1812" s="55">
        <f t="shared" si="441"/>
        <v>0</v>
      </c>
      <c r="AA1812" s="55">
        <f t="shared" si="441"/>
        <v>0</v>
      </c>
      <c r="AB1812" s="55">
        <f t="shared" si="441"/>
        <v>0</v>
      </c>
      <c r="AC1812" s="55">
        <f t="shared" si="441"/>
        <v>0</v>
      </c>
      <c r="AD1812" s="55">
        <f t="shared" si="441"/>
        <v>0</v>
      </c>
      <c r="AE1812" s="55">
        <f t="shared" si="441"/>
        <v>0</v>
      </c>
      <c r="AF1812" s="55">
        <f t="shared" si="441"/>
        <v>0</v>
      </c>
      <c r="AG1812" s="55">
        <f t="shared" si="441"/>
        <v>0</v>
      </c>
      <c r="AH1812" s="55">
        <f t="shared" si="441"/>
        <v>0</v>
      </c>
      <c r="AI1812" s="55">
        <f t="shared" si="441"/>
        <v>0</v>
      </c>
      <c r="AJ1812" s="55">
        <f t="shared" si="441"/>
        <v>0</v>
      </c>
      <c r="AK1812" s="55">
        <f t="shared" si="441"/>
        <v>0</v>
      </c>
      <c r="AL1812" s="55">
        <f t="shared" si="441"/>
        <v>0</v>
      </c>
      <c r="AM1812" s="55">
        <f t="shared" si="441"/>
        <v>0</v>
      </c>
      <c r="AN1812" s="55">
        <f t="shared" si="441"/>
        <v>0</v>
      </c>
      <c r="AO1812" s="55">
        <f t="shared" si="440"/>
        <v>0</v>
      </c>
      <c r="AP1812" s="55">
        <f t="shared" si="440"/>
        <v>0</v>
      </c>
      <c r="AQ1812" s="55">
        <f t="shared" si="440"/>
        <v>0</v>
      </c>
      <c r="AR1812" s="55">
        <f t="shared" si="440"/>
        <v>0</v>
      </c>
      <c r="AS1812" s="55">
        <f t="shared" si="440"/>
        <v>0</v>
      </c>
      <c r="AT1812" s="55">
        <f t="shared" si="440"/>
        <v>0</v>
      </c>
      <c r="AU1812" s="55">
        <f t="shared" si="440"/>
        <v>0</v>
      </c>
      <c r="AV1812" s="54">
        <f t="shared" si="436"/>
        <v>0</v>
      </c>
      <c r="AW1812" s="54">
        <f t="shared" si="437"/>
        <v>0</v>
      </c>
      <c r="AX1812" s="54">
        <f t="shared" si="438"/>
        <v>0</v>
      </c>
    </row>
    <row r="1813" spans="9:50">
      <c r="I1813" s="55">
        <f t="shared" si="434"/>
        <v>0</v>
      </c>
      <c r="J1813" s="55">
        <f t="shared" si="442"/>
        <v>0</v>
      </c>
      <c r="K1813" s="55">
        <f t="shared" si="442"/>
        <v>0</v>
      </c>
      <c r="L1813" s="55">
        <f t="shared" si="442"/>
        <v>0</v>
      </c>
      <c r="M1813" s="55">
        <f t="shared" si="442"/>
        <v>0</v>
      </c>
      <c r="N1813" s="55">
        <f t="shared" si="442"/>
        <v>0</v>
      </c>
      <c r="O1813" s="55">
        <f t="shared" si="442"/>
        <v>0</v>
      </c>
      <c r="P1813" s="55">
        <f t="shared" si="442"/>
        <v>0</v>
      </c>
      <c r="Q1813" s="55">
        <f t="shared" si="442"/>
        <v>0</v>
      </c>
      <c r="R1813" s="55">
        <f t="shared" si="442"/>
        <v>0</v>
      </c>
      <c r="S1813" s="55">
        <f t="shared" si="442"/>
        <v>0</v>
      </c>
      <c r="T1813" s="55">
        <f t="shared" si="442"/>
        <v>0</v>
      </c>
      <c r="U1813" s="55">
        <f t="shared" si="442"/>
        <v>0</v>
      </c>
      <c r="V1813" s="55">
        <f t="shared" si="442"/>
        <v>0</v>
      </c>
      <c r="W1813" s="55">
        <f t="shared" si="442"/>
        <v>0</v>
      </c>
      <c r="X1813" s="55">
        <f t="shared" si="442"/>
        <v>0</v>
      </c>
      <c r="Y1813" s="55">
        <f t="shared" si="442"/>
        <v>0</v>
      </c>
      <c r="Z1813" s="55">
        <f t="shared" si="441"/>
        <v>0</v>
      </c>
      <c r="AA1813" s="55">
        <f t="shared" si="441"/>
        <v>0</v>
      </c>
      <c r="AB1813" s="55">
        <f t="shared" si="441"/>
        <v>0</v>
      </c>
      <c r="AC1813" s="55">
        <f t="shared" si="441"/>
        <v>0</v>
      </c>
      <c r="AD1813" s="55">
        <f t="shared" si="441"/>
        <v>0</v>
      </c>
      <c r="AE1813" s="55">
        <f t="shared" si="441"/>
        <v>0</v>
      </c>
      <c r="AF1813" s="55">
        <f t="shared" si="441"/>
        <v>0</v>
      </c>
      <c r="AG1813" s="55">
        <f t="shared" si="441"/>
        <v>0</v>
      </c>
      <c r="AH1813" s="55">
        <f t="shared" si="441"/>
        <v>0</v>
      </c>
      <c r="AI1813" s="55">
        <f t="shared" si="441"/>
        <v>0</v>
      </c>
      <c r="AJ1813" s="55">
        <f t="shared" si="441"/>
        <v>0</v>
      </c>
      <c r="AK1813" s="55">
        <f t="shared" si="441"/>
        <v>0</v>
      </c>
      <c r="AL1813" s="55">
        <f t="shared" si="441"/>
        <v>0</v>
      </c>
      <c r="AM1813" s="55">
        <f t="shared" si="441"/>
        <v>0</v>
      </c>
      <c r="AN1813" s="55">
        <f t="shared" si="441"/>
        <v>0</v>
      </c>
      <c r="AO1813" s="55">
        <f t="shared" si="440"/>
        <v>0</v>
      </c>
      <c r="AP1813" s="55">
        <f t="shared" si="440"/>
        <v>0</v>
      </c>
      <c r="AQ1813" s="55">
        <f t="shared" si="440"/>
        <v>0</v>
      </c>
      <c r="AR1813" s="55">
        <f t="shared" si="440"/>
        <v>0</v>
      </c>
      <c r="AS1813" s="55">
        <f t="shared" si="440"/>
        <v>0</v>
      </c>
      <c r="AT1813" s="55">
        <f t="shared" si="440"/>
        <v>0</v>
      </c>
      <c r="AU1813" s="55">
        <f t="shared" si="440"/>
        <v>0</v>
      </c>
      <c r="AV1813" s="54">
        <f t="shared" si="436"/>
        <v>0</v>
      </c>
      <c r="AW1813" s="54">
        <f t="shared" si="437"/>
        <v>0</v>
      </c>
      <c r="AX1813" s="54">
        <f t="shared" si="438"/>
        <v>0</v>
      </c>
    </row>
    <row r="1814" spans="9:50">
      <c r="I1814" s="55">
        <f t="shared" si="434"/>
        <v>0</v>
      </c>
      <c r="J1814" s="55">
        <f t="shared" si="442"/>
        <v>0</v>
      </c>
      <c r="K1814" s="55">
        <f t="shared" si="442"/>
        <v>0</v>
      </c>
      <c r="L1814" s="55">
        <f t="shared" si="442"/>
        <v>0</v>
      </c>
      <c r="M1814" s="55">
        <f t="shared" si="442"/>
        <v>0</v>
      </c>
      <c r="N1814" s="55">
        <f t="shared" si="442"/>
        <v>0</v>
      </c>
      <c r="O1814" s="55">
        <f t="shared" si="442"/>
        <v>0</v>
      </c>
      <c r="P1814" s="55">
        <f t="shared" si="442"/>
        <v>0</v>
      </c>
      <c r="Q1814" s="55">
        <f t="shared" si="442"/>
        <v>0</v>
      </c>
      <c r="R1814" s="55">
        <f t="shared" si="442"/>
        <v>0</v>
      </c>
      <c r="S1814" s="55">
        <f t="shared" si="442"/>
        <v>0</v>
      </c>
      <c r="T1814" s="55">
        <f t="shared" si="442"/>
        <v>0</v>
      </c>
      <c r="U1814" s="55">
        <f t="shared" si="442"/>
        <v>0</v>
      </c>
      <c r="V1814" s="55">
        <f t="shared" si="442"/>
        <v>0</v>
      </c>
      <c r="W1814" s="55">
        <f t="shared" si="442"/>
        <v>0</v>
      </c>
      <c r="X1814" s="55">
        <f t="shared" si="442"/>
        <v>0</v>
      </c>
      <c r="Y1814" s="55">
        <f t="shared" si="442"/>
        <v>0</v>
      </c>
      <c r="Z1814" s="55">
        <f t="shared" si="441"/>
        <v>0</v>
      </c>
      <c r="AA1814" s="55">
        <f t="shared" si="441"/>
        <v>0</v>
      </c>
      <c r="AB1814" s="55">
        <f t="shared" si="441"/>
        <v>0</v>
      </c>
      <c r="AC1814" s="55">
        <f t="shared" si="441"/>
        <v>0</v>
      </c>
      <c r="AD1814" s="55">
        <f t="shared" si="441"/>
        <v>0</v>
      </c>
      <c r="AE1814" s="55">
        <f t="shared" si="441"/>
        <v>0</v>
      </c>
      <c r="AF1814" s="55">
        <f t="shared" si="441"/>
        <v>0</v>
      </c>
      <c r="AG1814" s="55">
        <f t="shared" si="441"/>
        <v>0</v>
      </c>
      <c r="AH1814" s="55">
        <f t="shared" si="441"/>
        <v>0</v>
      </c>
      <c r="AI1814" s="55">
        <f t="shared" si="441"/>
        <v>0</v>
      </c>
      <c r="AJ1814" s="55">
        <f t="shared" si="441"/>
        <v>0</v>
      </c>
      <c r="AK1814" s="55">
        <f t="shared" si="441"/>
        <v>0</v>
      </c>
      <c r="AL1814" s="55">
        <f t="shared" si="441"/>
        <v>0</v>
      </c>
      <c r="AM1814" s="55">
        <f t="shared" si="441"/>
        <v>0</v>
      </c>
      <c r="AN1814" s="55">
        <f t="shared" si="441"/>
        <v>0</v>
      </c>
      <c r="AO1814" s="55">
        <f t="shared" si="440"/>
        <v>0</v>
      </c>
      <c r="AP1814" s="55">
        <f t="shared" si="440"/>
        <v>0</v>
      </c>
      <c r="AQ1814" s="55">
        <f t="shared" si="440"/>
        <v>0</v>
      </c>
      <c r="AR1814" s="55">
        <f t="shared" si="440"/>
        <v>0</v>
      </c>
      <c r="AS1814" s="55">
        <f t="shared" si="440"/>
        <v>0</v>
      </c>
      <c r="AT1814" s="55">
        <f t="shared" si="440"/>
        <v>0</v>
      </c>
      <c r="AU1814" s="55">
        <f t="shared" si="440"/>
        <v>0</v>
      </c>
      <c r="AV1814" s="54">
        <f t="shared" si="436"/>
        <v>0</v>
      </c>
      <c r="AW1814" s="54">
        <f t="shared" si="437"/>
        <v>0</v>
      </c>
      <c r="AX1814" s="54">
        <f t="shared" si="438"/>
        <v>0</v>
      </c>
    </row>
    <row r="1815" spans="9:50">
      <c r="I1815" s="55">
        <f t="shared" si="434"/>
        <v>0</v>
      </c>
      <c r="J1815" s="55">
        <f t="shared" si="442"/>
        <v>0</v>
      </c>
      <c r="K1815" s="55">
        <f t="shared" si="442"/>
        <v>0</v>
      </c>
      <c r="L1815" s="55">
        <f t="shared" si="442"/>
        <v>0</v>
      </c>
      <c r="M1815" s="55">
        <f t="shared" si="442"/>
        <v>0</v>
      </c>
      <c r="N1815" s="55">
        <f t="shared" si="442"/>
        <v>0</v>
      </c>
      <c r="O1815" s="55">
        <f t="shared" si="442"/>
        <v>0</v>
      </c>
      <c r="P1815" s="55">
        <f t="shared" si="442"/>
        <v>0</v>
      </c>
      <c r="Q1815" s="55">
        <f t="shared" si="442"/>
        <v>0</v>
      </c>
      <c r="R1815" s="55">
        <f t="shared" si="442"/>
        <v>0</v>
      </c>
      <c r="S1815" s="55">
        <f t="shared" si="442"/>
        <v>0</v>
      </c>
      <c r="T1815" s="55">
        <f t="shared" si="442"/>
        <v>0</v>
      </c>
      <c r="U1815" s="55">
        <f t="shared" si="442"/>
        <v>0</v>
      </c>
      <c r="V1815" s="55">
        <f t="shared" si="442"/>
        <v>0</v>
      </c>
      <c r="W1815" s="55">
        <f t="shared" si="442"/>
        <v>0</v>
      </c>
      <c r="X1815" s="55">
        <f t="shared" si="442"/>
        <v>0</v>
      </c>
      <c r="Y1815" s="55">
        <f t="shared" si="442"/>
        <v>0</v>
      </c>
      <c r="Z1815" s="55">
        <f t="shared" si="441"/>
        <v>0</v>
      </c>
      <c r="AA1815" s="55">
        <f t="shared" si="441"/>
        <v>0</v>
      </c>
      <c r="AB1815" s="55">
        <f t="shared" si="441"/>
        <v>0</v>
      </c>
      <c r="AC1815" s="55">
        <f t="shared" si="441"/>
        <v>0</v>
      </c>
      <c r="AD1815" s="55">
        <f t="shared" si="441"/>
        <v>0</v>
      </c>
      <c r="AE1815" s="55">
        <f t="shared" si="441"/>
        <v>0</v>
      </c>
      <c r="AF1815" s="55">
        <f t="shared" si="441"/>
        <v>0</v>
      </c>
      <c r="AG1815" s="55">
        <f t="shared" si="441"/>
        <v>0</v>
      </c>
      <c r="AH1815" s="55">
        <f t="shared" si="441"/>
        <v>0</v>
      </c>
      <c r="AI1815" s="55">
        <f t="shared" si="441"/>
        <v>0</v>
      </c>
      <c r="AJ1815" s="55">
        <f t="shared" si="441"/>
        <v>0</v>
      </c>
      <c r="AK1815" s="55">
        <f t="shared" si="441"/>
        <v>0</v>
      </c>
      <c r="AL1815" s="55">
        <f t="shared" si="441"/>
        <v>0</v>
      </c>
      <c r="AM1815" s="55">
        <f t="shared" si="441"/>
        <v>0</v>
      </c>
      <c r="AN1815" s="55">
        <f t="shared" si="441"/>
        <v>0</v>
      </c>
      <c r="AO1815" s="55">
        <f t="shared" si="440"/>
        <v>0</v>
      </c>
      <c r="AP1815" s="55">
        <f t="shared" si="440"/>
        <v>0</v>
      </c>
      <c r="AQ1815" s="55">
        <f t="shared" si="440"/>
        <v>0</v>
      </c>
      <c r="AR1815" s="55">
        <f t="shared" si="440"/>
        <v>0</v>
      </c>
      <c r="AS1815" s="55">
        <f t="shared" si="440"/>
        <v>0</v>
      </c>
      <c r="AT1815" s="55">
        <f t="shared" si="440"/>
        <v>0</v>
      </c>
      <c r="AU1815" s="55">
        <f t="shared" si="440"/>
        <v>0</v>
      </c>
      <c r="AV1815" s="54">
        <f t="shared" si="436"/>
        <v>0</v>
      </c>
      <c r="AW1815" s="54">
        <f t="shared" si="437"/>
        <v>0</v>
      </c>
      <c r="AX1815" s="54">
        <f t="shared" si="438"/>
        <v>0</v>
      </c>
    </row>
    <row r="1816" spans="9:50">
      <c r="I1816" s="55">
        <f t="shared" si="434"/>
        <v>0</v>
      </c>
      <c r="J1816" s="55">
        <f t="shared" si="442"/>
        <v>0</v>
      </c>
      <c r="K1816" s="55">
        <f t="shared" si="442"/>
        <v>0</v>
      </c>
      <c r="L1816" s="55">
        <f t="shared" si="442"/>
        <v>0</v>
      </c>
      <c r="M1816" s="55">
        <f t="shared" si="442"/>
        <v>0</v>
      </c>
      <c r="N1816" s="55">
        <f t="shared" si="442"/>
        <v>0</v>
      </c>
      <c r="O1816" s="55">
        <f t="shared" si="442"/>
        <v>0</v>
      </c>
      <c r="P1816" s="55">
        <f t="shared" si="442"/>
        <v>0</v>
      </c>
      <c r="Q1816" s="55">
        <f t="shared" si="442"/>
        <v>0</v>
      </c>
      <c r="R1816" s="55">
        <f t="shared" si="442"/>
        <v>0</v>
      </c>
      <c r="S1816" s="55">
        <f t="shared" si="442"/>
        <v>0</v>
      </c>
      <c r="T1816" s="55">
        <f t="shared" si="442"/>
        <v>0</v>
      </c>
      <c r="U1816" s="55">
        <f t="shared" si="442"/>
        <v>0</v>
      </c>
      <c r="V1816" s="55">
        <f t="shared" si="442"/>
        <v>0</v>
      </c>
      <c r="W1816" s="55">
        <f t="shared" si="442"/>
        <v>0</v>
      </c>
      <c r="X1816" s="55">
        <f t="shared" si="442"/>
        <v>0</v>
      </c>
      <c r="Y1816" s="55">
        <f t="shared" si="442"/>
        <v>0</v>
      </c>
      <c r="Z1816" s="55">
        <f t="shared" si="441"/>
        <v>0</v>
      </c>
      <c r="AA1816" s="55">
        <f t="shared" si="441"/>
        <v>0</v>
      </c>
      <c r="AB1816" s="55">
        <f t="shared" si="441"/>
        <v>0</v>
      </c>
      <c r="AC1816" s="55">
        <f t="shared" si="441"/>
        <v>0</v>
      </c>
      <c r="AD1816" s="55">
        <f t="shared" si="441"/>
        <v>0</v>
      </c>
      <c r="AE1816" s="55">
        <f t="shared" si="441"/>
        <v>0</v>
      </c>
      <c r="AF1816" s="55">
        <f t="shared" si="441"/>
        <v>0</v>
      </c>
      <c r="AG1816" s="55">
        <f t="shared" si="441"/>
        <v>0</v>
      </c>
      <c r="AH1816" s="55">
        <f t="shared" si="441"/>
        <v>0</v>
      </c>
      <c r="AI1816" s="55">
        <f t="shared" si="441"/>
        <v>0</v>
      </c>
      <c r="AJ1816" s="55">
        <f t="shared" si="441"/>
        <v>0</v>
      </c>
      <c r="AK1816" s="55">
        <f t="shared" si="441"/>
        <v>0</v>
      </c>
      <c r="AL1816" s="55">
        <f t="shared" si="441"/>
        <v>0</v>
      </c>
      <c r="AM1816" s="55">
        <f t="shared" si="441"/>
        <v>0</v>
      </c>
      <c r="AN1816" s="55">
        <f t="shared" si="441"/>
        <v>0</v>
      </c>
      <c r="AO1816" s="55">
        <f t="shared" si="440"/>
        <v>0</v>
      </c>
      <c r="AP1816" s="55">
        <f t="shared" si="440"/>
        <v>0</v>
      </c>
      <c r="AQ1816" s="55">
        <f t="shared" si="440"/>
        <v>0</v>
      </c>
      <c r="AR1816" s="55">
        <f t="shared" si="440"/>
        <v>0</v>
      </c>
      <c r="AS1816" s="55">
        <f t="shared" si="440"/>
        <v>0</v>
      </c>
      <c r="AT1816" s="55">
        <f t="shared" si="440"/>
        <v>0</v>
      </c>
      <c r="AU1816" s="55">
        <f t="shared" si="440"/>
        <v>0</v>
      </c>
      <c r="AV1816" s="54">
        <f t="shared" si="436"/>
        <v>0</v>
      </c>
      <c r="AW1816" s="54">
        <f t="shared" si="437"/>
        <v>0</v>
      </c>
      <c r="AX1816" s="54">
        <f t="shared" si="438"/>
        <v>0</v>
      </c>
    </row>
    <row r="1817" spans="9:50">
      <c r="I1817" s="55">
        <f t="shared" si="434"/>
        <v>0</v>
      </c>
      <c r="J1817" s="55">
        <f t="shared" si="442"/>
        <v>0</v>
      </c>
      <c r="K1817" s="55">
        <f t="shared" si="442"/>
        <v>0</v>
      </c>
      <c r="L1817" s="55">
        <f t="shared" si="442"/>
        <v>0</v>
      </c>
      <c r="M1817" s="55">
        <f t="shared" si="442"/>
        <v>0</v>
      </c>
      <c r="N1817" s="55">
        <f t="shared" si="442"/>
        <v>0</v>
      </c>
      <c r="O1817" s="55">
        <f t="shared" si="442"/>
        <v>0</v>
      </c>
      <c r="P1817" s="55">
        <f t="shared" si="442"/>
        <v>0</v>
      </c>
      <c r="Q1817" s="55">
        <f t="shared" si="442"/>
        <v>0</v>
      </c>
      <c r="R1817" s="55">
        <f t="shared" si="442"/>
        <v>0</v>
      </c>
      <c r="S1817" s="55">
        <f t="shared" si="442"/>
        <v>0</v>
      </c>
      <c r="T1817" s="55">
        <f t="shared" si="442"/>
        <v>0</v>
      </c>
      <c r="U1817" s="55">
        <f t="shared" si="442"/>
        <v>0</v>
      </c>
      <c r="V1817" s="55">
        <f t="shared" si="442"/>
        <v>0</v>
      </c>
      <c r="W1817" s="55">
        <f t="shared" si="442"/>
        <v>0</v>
      </c>
      <c r="X1817" s="55">
        <f t="shared" si="442"/>
        <v>0</v>
      </c>
      <c r="Y1817" s="55">
        <f t="shared" si="442"/>
        <v>0</v>
      </c>
      <c r="Z1817" s="55">
        <f t="shared" si="441"/>
        <v>0</v>
      </c>
      <c r="AA1817" s="55">
        <f t="shared" si="441"/>
        <v>0</v>
      </c>
      <c r="AB1817" s="55">
        <f t="shared" si="441"/>
        <v>0</v>
      </c>
      <c r="AC1817" s="55">
        <f t="shared" si="441"/>
        <v>0</v>
      </c>
      <c r="AD1817" s="55">
        <f t="shared" si="441"/>
        <v>0</v>
      </c>
      <c r="AE1817" s="55">
        <f t="shared" si="441"/>
        <v>0</v>
      </c>
      <c r="AF1817" s="55">
        <f t="shared" si="441"/>
        <v>0</v>
      </c>
      <c r="AG1817" s="55">
        <f t="shared" si="441"/>
        <v>0</v>
      </c>
      <c r="AH1817" s="55">
        <f t="shared" si="441"/>
        <v>0</v>
      </c>
      <c r="AI1817" s="55">
        <f t="shared" si="441"/>
        <v>0</v>
      </c>
      <c r="AJ1817" s="55">
        <f t="shared" si="441"/>
        <v>0</v>
      </c>
      <c r="AK1817" s="55">
        <f t="shared" si="441"/>
        <v>0</v>
      </c>
      <c r="AL1817" s="55">
        <f t="shared" si="441"/>
        <v>0</v>
      </c>
      <c r="AM1817" s="55">
        <f t="shared" si="441"/>
        <v>0</v>
      </c>
      <c r="AN1817" s="55">
        <f t="shared" si="441"/>
        <v>0</v>
      </c>
      <c r="AO1817" s="55">
        <f t="shared" si="440"/>
        <v>0</v>
      </c>
      <c r="AP1817" s="55">
        <f t="shared" si="440"/>
        <v>0</v>
      </c>
      <c r="AQ1817" s="55">
        <f t="shared" si="440"/>
        <v>0</v>
      </c>
      <c r="AR1817" s="55">
        <f t="shared" si="440"/>
        <v>0</v>
      </c>
      <c r="AS1817" s="55">
        <f t="shared" si="440"/>
        <v>0</v>
      </c>
      <c r="AT1817" s="55">
        <f t="shared" si="440"/>
        <v>0</v>
      </c>
      <c r="AU1817" s="55">
        <f t="shared" si="440"/>
        <v>0</v>
      </c>
      <c r="AV1817" s="54">
        <f t="shared" si="436"/>
        <v>0</v>
      </c>
      <c r="AW1817" s="54">
        <f t="shared" si="437"/>
        <v>0</v>
      </c>
      <c r="AX1817" s="54">
        <f t="shared" si="438"/>
        <v>0</v>
      </c>
    </row>
    <row r="1818" spans="9:50">
      <c r="I1818" s="55">
        <f t="shared" si="434"/>
        <v>0</v>
      </c>
      <c r="J1818" s="55">
        <f t="shared" si="442"/>
        <v>0</v>
      </c>
      <c r="K1818" s="55">
        <f t="shared" si="442"/>
        <v>0</v>
      </c>
      <c r="L1818" s="55">
        <f t="shared" si="442"/>
        <v>0</v>
      </c>
      <c r="M1818" s="55">
        <f t="shared" si="442"/>
        <v>0</v>
      </c>
      <c r="N1818" s="55">
        <f t="shared" si="442"/>
        <v>0</v>
      </c>
      <c r="O1818" s="55">
        <f t="shared" si="442"/>
        <v>0</v>
      </c>
      <c r="P1818" s="55">
        <f t="shared" si="442"/>
        <v>0</v>
      </c>
      <c r="Q1818" s="55">
        <f t="shared" si="442"/>
        <v>0</v>
      </c>
      <c r="R1818" s="55">
        <f t="shared" si="442"/>
        <v>0</v>
      </c>
      <c r="S1818" s="55">
        <f t="shared" si="442"/>
        <v>0</v>
      </c>
      <c r="T1818" s="55">
        <f t="shared" si="442"/>
        <v>0</v>
      </c>
      <c r="U1818" s="55">
        <f t="shared" si="442"/>
        <v>0</v>
      </c>
      <c r="V1818" s="55">
        <f t="shared" si="442"/>
        <v>0</v>
      </c>
      <c r="W1818" s="55">
        <f t="shared" si="442"/>
        <v>0</v>
      </c>
      <c r="X1818" s="55">
        <f t="shared" si="442"/>
        <v>0</v>
      </c>
      <c r="Y1818" s="55">
        <f t="shared" si="442"/>
        <v>0</v>
      </c>
      <c r="Z1818" s="55">
        <f t="shared" si="441"/>
        <v>0</v>
      </c>
      <c r="AA1818" s="55">
        <f t="shared" si="441"/>
        <v>0</v>
      </c>
      <c r="AB1818" s="55">
        <f t="shared" si="441"/>
        <v>0</v>
      </c>
      <c r="AC1818" s="55">
        <f t="shared" si="441"/>
        <v>0</v>
      </c>
      <c r="AD1818" s="55">
        <f t="shared" si="441"/>
        <v>0</v>
      </c>
      <c r="AE1818" s="55">
        <f t="shared" si="441"/>
        <v>0</v>
      </c>
      <c r="AF1818" s="55">
        <f t="shared" si="441"/>
        <v>0</v>
      </c>
      <c r="AG1818" s="55">
        <f t="shared" si="441"/>
        <v>0</v>
      </c>
      <c r="AH1818" s="55">
        <f t="shared" si="441"/>
        <v>0</v>
      </c>
      <c r="AI1818" s="55">
        <f t="shared" si="441"/>
        <v>0</v>
      </c>
      <c r="AJ1818" s="55">
        <f t="shared" si="441"/>
        <v>0</v>
      </c>
      <c r="AK1818" s="55">
        <f t="shared" si="441"/>
        <v>0</v>
      </c>
      <c r="AL1818" s="55">
        <f t="shared" si="441"/>
        <v>0</v>
      </c>
      <c r="AM1818" s="55">
        <f t="shared" si="441"/>
        <v>0</v>
      </c>
      <c r="AN1818" s="55">
        <f t="shared" si="441"/>
        <v>0</v>
      </c>
      <c r="AO1818" s="55">
        <f t="shared" si="440"/>
        <v>0</v>
      </c>
      <c r="AP1818" s="55">
        <f t="shared" si="440"/>
        <v>0</v>
      </c>
      <c r="AQ1818" s="55">
        <f t="shared" si="440"/>
        <v>0</v>
      </c>
      <c r="AR1818" s="55">
        <f t="shared" si="440"/>
        <v>0</v>
      </c>
      <c r="AS1818" s="55">
        <f t="shared" si="440"/>
        <v>0</v>
      </c>
      <c r="AT1818" s="55">
        <f t="shared" si="440"/>
        <v>0</v>
      </c>
      <c r="AU1818" s="55">
        <f t="shared" si="440"/>
        <v>0</v>
      </c>
      <c r="AV1818" s="54">
        <f t="shared" si="436"/>
        <v>0</v>
      </c>
      <c r="AW1818" s="54">
        <f t="shared" si="437"/>
        <v>0</v>
      </c>
      <c r="AX1818" s="54">
        <f t="shared" si="438"/>
        <v>0</v>
      </c>
    </row>
    <row r="1819" spans="9:50">
      <c r="I1819" s="55">
        <f t="shared" si="434"/>
        <v>0</v>
      </c>
      <c r="J1819" s="55">
        <f t="shared" si="442"/>
        <v>0</v>
      </c>
      <c r="K1819" s="55">
        <f t="shared" si="442"/>
        <v>0</v>
      </c>
      <c r="L1819" s="55">
        <f t="shared" si="442"/>
        <v>0</v>
      </c>
      <c r="M1819" s="55">
        <f t="shared" si="442"/>
        <v>0</v>
      </c>
      <c r="N1819" s="55">
        <f t="shared" si="442"/>
        <v>0</v>
      </c>
      <c r="O1819" s="55">
        <f t="shared" si="442"/>
        <v>0</v>
      </c>
      <c r="P1819" s="55">
        <f t="shared" si="442"/>
        <v>0</v>
      </c>
      <c r="Q1819" s="55">
        <f t="shared" si="442"/>
        <v>0</v>
      </c>
      <c r="R1819" s="55">
        <f t="shared" si="442"/>
        <v>0</v>
      </c>
      <c r="S1819" s="55">
        <f t="shared" si="442"/>
        <v>0</v>
      </c>
      <c r="T1819" s="55">
        <f t="shared" si="442"/>
        <v>0</v>
      </c>
      <c r="U1819" s="55">
        <f t="shared" si="442"/>
        <v>0</v>
      </c>
      <c r="V1819" s="55">
        <f t="shared" si="442"/>
        <v>0</v>
      </c>
      <c r="W1819" s="55">
        <f t="shared" si="442"/>
        <v>0</v>
      </c>
      <c r="X1819" s="55">
        <f t="shared" si="442"/>
        <v>0</v>
      </c>
      <c r="Y1819" s="55">
        <f t="shared" si="442"/>
        <v>0</v>
      </c>
      <c r="Z1819" s="55">
        <f t="shared" si="441"/>
        <v>0</v>
      </c>
      <c r="AA1819" s="55">
        <f t="shared" si="441"/>
        <v>0</v>
      </c>
      <c r="AB1819" s="55">
        <f t="shared" si="441"/>
        <v>0</v>
      </c>
      <c r="AC1819" s="55">
        <f t="shared" si="441"/>
        <v>0</v>
      </c>
      <c r="AD1819" s="55">
        <f t="shared" si="441"/>
        <v>0</v>
      </c>
      <c r="AE1819" s="55">
        <f t="shared" si="441"/>
        <v>0</v>
      </c>
      <c r="AF1819" s="55">
        <f t="shared" si="441"/>
        <v>0</v>
      </c>
      <c r="AG1819" s="55">
        <f t="shared" si="441"/>
        <v>0</v>
      </c>
      <c r="AH1819" s="55">
        <f t="shared" si="441"/>
        <v>0</v>
      </c>
      <c r="AI1819" s="55">
        <f t="shared" si="441"/>
        <v>0</v>
      </c>
      <c r="AJ1819" s="55">
        <f t="shared" si="441"/>
        <v>0</v>
      </c>
      <c r="AK1819" s="55">
        <f t="shared" si="441"/>
        <v>0</v>
      </c>
      <c r="AL1819" s="55">
        <f t="shared" si="441"/>
        <v>0</v>
      </c>
      <c r="AM1819" s="55">
        <f t="shared" si="441"/>
        <v>0</v>
      </c>
      <c r="AN1819" s="55">
        <f t="shared" si="441"/>
        <v>0</v>
      </c>
      <c r="AO1819" s="55">
        <f t="shared" si="440"/>
        <v>0</v>
      </c>
      <c r="AP1819" s="55">
        <f t="shared" si="440"/>
        <v>0</v>
      </c>
      <c r="AQ1819" s="55">
        <f t="shared" si="440"/>
        <v>0</v>
      </c>
      <c r="AR1819" s="55">
        <f t="shared" si="440"/>
        <v>0</v>
      </c>
      <c r="AS1819" s="55">
        <f t="shared" si="440"/>
        <v>0</v>
      </c>
      <c r="AT1819" s="55">
        <f t="shared" si="440"/>
        <v>0</v>
      </c>
      <c r="AU1819" s="55">
        <f t="shared" si="440"/>
        <v>0</v>
      </c>
      <c r="AV1819" s="54">
        <f t="shared" si="436"/>
        <v>0</v>
      </c>
      <c r="AW1819" s="54">
        <f t="shared" si="437"/>
        <v>0</v>
      </c>
      <c r="AX1819" s="54">
        <f t="shared" si="438"/>
        <v>0</v>
      </c>
    </row>
    <row r="1820" spans="9:50">
      <c r="I1820" s="55">
        <f t="shared" si="434"/>
        <v>0</v>
      </c>
      <c r="J1820" s="55">
        <f t="shared" si="442"/>
        <v>0</v>
      </c>
      <c r="K1820" s="55">
        <f t="shared" si="442"/>
        <v>0</v>
      </c>
      <c r="L1820" s="55">
        <f t="shared" si="442"/>
        <v>0</v>
      </c>
      <c r="M1820" s="55">
        <f t="shared" si="442"/>
        <v>0</v>
      </c>
      <c r="N1820" s="55">
        <f t="shared" si="442"/>
        <v>0</v>
      </c>
      <c r="O1820" s="55">
        <f t="shared" si="442"/>
        <v>0</v>
      </c>
      <c r="P1820" s="55">
        <f t="shared" si="442"/>
        <v>0</v>
      </c>
      <c r="Q1820" s="55">
        <f t="shared" si="442"/>
        <v>0</v>
      </c>
      <c r="R1820" s="55">
        <f t="shared" si="442"/>
        <v>0</v>
      </c>
      <c r="S1820" s="55">
        <f t="shared" si="442"/>
        <v>0</v>
      </c>
      <c r="T1820" s="55">
        <f t="shared" si="442"/>
        <v>0</v>
      </c>
      <c r="U1820" s="55">
        <f t="shared" si="442"/>
        <v>0</v>
      </c>
      <c r="V1820" s="55">
        <f t="shared" si="442"/>
        <v>0</v>
      </c>
      <c r="W1820" s="55">
        <f t="shared" si="442"/>
        <v>0</v>
      </c>
      <c r="X1820" s="55">
        <f t="shared" si="442"/>
        <v>0</v>
      </c>
      <c r="Y1820" s="55">
        <f t="shared" si="442"/>
        <v>0</v>
      </c>
      <c r="Z1820" s="55">
        <f t="shared" si="441"/>
        <v>0</v>
      </c>
      <c r="AA1820" s="55">
        <f t="shared" si="441"/>
        <v>0</v>
      </c>
      <c r="AB1820" s="55">
        <f t="shared" si="441"/>
        <v>0</v>
      </c>
      <c r="AC1820" s="55">
        <f t="shared" si="441"/>
        <v>0</v>
      </c>
      <c r="AD1820" s="55">
        <f t="shared" si="441"/>
        <v>0</v>
      </c>
      <c r="AE1820" s="55">
        <f t="shared" si="441"/>
        <v>0</v>
      </c>
      <c r="AF1820" s="55">
        <f t="shared" si="441"/>
        <v>0</v>
      </c>
      <c r="AG1820" s="55">
        <f t="shared" si="441"/>
        <v>0</v>
      </c>
      <c r="AH1820" s="55">
        <f t="shared" si="441"/>
        <v>0</v>
      </c>
      <c r="AI1820" s="55">
        <f t="shared" si="441"/>
        <v>0</v>
      </c>
      <c r="AJ1820" s="55">
        <f t="shared" si="441"/>
        <v>0</v>
      </c>
      <c r="AK1820" s="55">
        <f t="shared" si="441"/>
        <v>0</v>
      </c>
      <c r="AL1820" s="55">
        <f t="shared" si="441"/>
        <v>0</v>
      </c>
      <c r="AM1820" s="55">
        <f t="shared" si="441"/>
        <v>0</v>
      </c>
      <c r="AN1820" s="55">
        <f t="shared" si="441"/>
        <v>0</v>
      </c>
      <c r="AO1820" s="55">
        <f t="shared" si="440"/>
        <v>0</v>
      </c>
      <c r="AP1820" s="55">
        <f t="shared" si="440"/>
        <v>0</v>
      </c>
      <c r="AQ1820" s="55">
        <f t="shared" si="440"/>
        <v>0</v>
      </c>
      <c r="AR1820" s="55">
        <f t="shared" si="440"/>
        <v>0</v>
      </c>
      <c r="AS1820" s="55">
        <f t="shared" si="440"/>
        <v>0</v>
      </c>
      <c r="AT1820" s="55">
        <f t="shared" si="440"/>
        <v>0</v>
      </c>
      <c r="AU1820" s="55">
        <f t="shared" si="440"/>
        <v>0</v>
      </c>
      <c r="AV1820" s="54">
        <f t="shared" si="436"/>
        <v>0</v>
      </c>
      <c r="AW1820" s="54">
        <f t="shared" si="437"/>
        <v>0</v>
      </c>
      <c r="AX1820" s="54">
        <f t="shared" si="438"/>
        <v>0</v>
      </c>
    </row>
    <row r="1821" spans="9:50">
      <c r="I1821" s="55">
        <f t="shared" si="434"/>
        <v>0</v>
      </c>
      <c r="J1821" s="55">
        <f t="shared" si="442"/>
        <v>0</v>
      </c>
      <c r="K1821" s="55">
        <f t="shared" si="442"/>
        <v>0</v>
      </c>
      <c r="L1821" s="55">
        <f t="shared" si="442"/>
        <v>0</v>
      </c>
      <c r="M1821" s="55">
        <f t="shared" si="442"/>
        <v>0</v>
      </c>
      <c r="N1821" s="55">
        <f t="shared" si="442"/>
        <v>0</v>
      </c>
      <c r="O1821" s="55">
        <f t="shared" si="442"/>
        <v>0</v>
      </c>
      <c r="P1821" s="55">
        <f t="shared" si="442"/>
        <v>0</v>
      </c>
      <c r="Q1821" s="55">
        <f t="shared" si="442"/>
        <v>0</v>
      </c>
      <c r="R1821" s="55">
        <f t="shared" si="442"/>
        <v>0</v>
      </c>
      <c r="S1821" s="55">
        <f t="shared" si="442"/>
        <v>0</v>
      </c>
      <c r="T1821" s="55">
        <f t="shared" si="442"/>
        <v>0</v>
      </c>
      <c r="U1821" s="55">
        <f t="shared" si="442"/>
        <v>0</v>
      </c>
      <c r="V1821" s="55">
        <f t="shared" si="442"/>
        <v>0</v>
      </c>
      <c r="W1821" s="55">
        <f t="shared" si="442"/>
        <v>0</v>
      </c>
      <c r="X1821" s="55">
        <f t="shared" si="442"/>
        <v>0</v>
      </c>
      <c r="Y1821" s="55">
        <f t="shared" si="442"/>
        <v>0</v>
      </c>
      <c r="Z1821" s="55">
        <f t="shared" si="441"/>
        <v>0</v>
      </c>
      <c r="AA1821" s="55">
        <f t="shared" si="441"/>
        <v>0</v>
      </c>
      <c r="AB1821" s="55">
        <f t="shared" si="441"/>
        <v>0</v>
      </c>
      <c r="AC1821" s="55">
        <f t="shared" si="441"/>
        <v>0</v>
      </c>
      <c r="AD1821" s="55">
        <f t="shared" si="441"/>
        <v>0</v>
      </c>
      <c r="AE1821" s="55">
        <f t="shared" si="441"/>
        <v>0</v>
      </c>
      <c r="AF1821" s="55">
        <f t="shared" si="441"/>
        <v>0</v>
      </c>
      <c r="AG1821" s="55">
        <f t="shared" si="441"/>
        <v>0</v>
      </c>
      <c r="AH1821" s="55">
        <f t="shared" si="441"/>
        <v>0</v>
      </c>
      <c r="AI1821" s="55">
        <f t="shared" si="441"/>
        <v>0</v>
      </c>
      <c r="AJ1821" s="55">
        <f t="shared" si="441"/>
        <v>0</v>
      </c>
      <c r="AK1821" s="55">
        <f t="shared" si="441"/>
        <v>0</v>
      </c>
      <c r="AL1821" s="55">
        <f t="shared" si="441"/>
        <v>0</v>
      </c>
      <c r="AM1821" s="55">
        <f t="shared" si="441"/>
        <v>0</v>
      </c>
      <c r="AN1821" s="55">
        <f t="shared" si="441"/>
        <v>0</v>
      </c>
      <c r="AO1821" s="55">
        <f t="shared" si="440"/>
        <v>0</v>
      </c>
      <c r="AP1821" s="55">
        <f t="shared" si="440"/>
        <v>0</v>
      </c>
      <c r="AQ1821" s="55">
        <f t="shared" si="440"/>
        <v>0</v>
      </c>
      <c r="AR1821" s="55">
        <f t="shared" si="440"/>
        <v>0</v>
      </c>
      <c r="AS1821" s="55">
        <f t="shared" si="440"/>
        <v>0</v>
      </c>
      <c r="AT1821" s="55">
        <f t="shared" si="440"/>
        <v>0</v>
      </c>
      <c r="AU1821" s="55">
        <f t="shared" si="440"/>
        <v>0</v>
      </c>
      <c r="AV1821" s="54">
        <f t="shared" si="436"/>
        <v>0</v>
      </c>
      <c r="AW1821" s="54">
        <f t="shared" si="437"/>
        <v>0</v>
      </c>
      <c r="AX1821" s="54">
        <f t="shared" si="438"/>
        <v>0</v>
      </c>
    </row>
    <row r="1822" spans="9:50">
      <c r="I1822" s="55">
        <f t="shared" si="434"/>
        <v>0</v>
      </c>
      <c r="J1822" s="55">
        <f t="shared" si="442"/>
        <v>0</v>
      </c>
      <c r="K1822" s="55">
        <f t="shared" si="442"/>
        <v>0</v>
      </c>
      <c r="L1822" s="55">
        <f t="shared" si="442"/>
        <v>0</v>
      </c>
      <c r="M1822" s="55">
        <f t="shared" si="442"/>
        <v>0</v>
      </c>
      <c r="N1822" s="55">
        <f t="shared" si="442"/>
        <v>0</v>
      </c>
      <c r="O1822" s="55">
        <f t="shared" si="442"/>
        <v>0</v>
      </c>
      <c r="P1822" s="55">
        <f t="shared" si="442"/>
        <v>0</v>
      </c>
      <c r="Q1822" s="55">
        <f t="shared" si="442"/>
        <v>0</v>
      </c>
      <c r="R1822" s="55">
        <f t="shared" si="442"/>
        <v>0</v>
      </c>
      <c r="S1822" s="55">
        <f t="shared" si="442"/>
        <v>0</v>
      </c>
      <c r="T1822" s="55">
        <f t="shared" si="442"/>
        <v>0</v>
      </c>
      <c r="U1822" s="55">
        <f t="shared" si="442"/>
        <v>0</v>
      </c>
      <c r="V1822" s="55">
        <f t="shared" si="442"/>
        <v>0</v>
      </c>
      <c r="W1822" s="55">
        <f t="shared" si="442"/>
        <v>0</v>
      </c>
      <c r="X1822" s="55">
        <f t="shared" si="442"/>
        <v>0</v>
      </c>
      <c r="Y1822" s="55">
        <f t="shared" si="442"/>
        <v>0</v>
      </c>
      <c r="Z1822" s="55">
        <f t="shared" si="441"/>
        <v>0</v>
      </c>
      <c r="AA1822" s="55">
        <f t="shared" si="441"/>
        <v>0</v>
      </c>
      <c r="AB1822" s="55">
        <f t="shared" si="441"/>
        <v>0</v>
      </c>
      <c r="AC1822" s="55">
        <f t="shared" si="441"/>
        <v>0</v>
      </c>
      <c r="AD1822" s="55">
        <f t="shared" si="441"/>
        <v>0</v>
      </c>
      <c r="AE1822" s="55">
        <f t="shared" si="441"/>
        <v>0</v>
      </c>
      <c r="AF1822" s="55">
        <f t="shared" si="441"/>
        <v>0</v>
      </c>
      <c r="AG1822" s="55">
        <f t="shared" si="441"/>
        <v>0</v>
      </c>
      <c r="AH1822" s="55">
        <f t="shared" si="441"/>
        <v>0</v>
      </c>
      <c r="AI1822" s="55">
        <f t="shared" si="441"/>
        <v>0</v>
      </c>
      <c r="AJ1822" s="55">
        <f t="shared" si="441"/>
        <v>0</v>
      </c>
      <c r="AK1822" s="55">
        <f t="shared" si="441"/>
        <v>0</v>
      </c>
      <c r="AL1822" s="55">
        <f t="shared" si="441"/>
        <v>0</v>
      </c>
      <c r="AM1822" s="55">
        <f t="shared" si="441"/>
        <v>0</v>
      </c>
      <c r="AN1822" s="55">
        <f t="shared" si="441"/>
        <v>0</v>
      </c>
      <c r="AO1822" s="55">
        <f t="shared" si="440"/>
        <v>0</v>
      </c>
      <c r="AP1822" s="55">
        <f t="shared" si="440"/>
        <v>0</v>
      </c>
      <c r="AQ1822" s="55">
        <f t="shared" si="440"/>
        <v>0</v>
      </c>
      <c r="AR1822" s="55">
        <f t="shared" si="440"/>
        <v>0</v>
      </c>
      <c r="AS1822" s="55">
        <f t="shared" si="440"/>
        <v>0</v>
      </c>
      <c r="AT1822" s="55">
        <f t="shared" si="440"/>
        <v>0</v>
      </c>
      <c r="AU1822" s="55">
        <f t="shared" si="440"/>
        <v>0</v>
      </c>
      <c r="AV1822" s="54">
        <f t="shared" si="436"/>
        <v>0</v>
      </c>
      <c r="AW1822" s="54">
        <f t="shared" si="437"/>
        <v>0</v>
      </c>
      <c r="AX1822" s="54">
        <f t="shared" si="438"/>
        <v>0</v>
      </c>
    </row>
    <row r="1823" spans="9:50">
      <c r="I1823" s="55">
        <f t="shared" si="434"/>
        <v>0</v>
      </c>
      <c r="J1823" s="55">
        <f t="shared" si="442"/>
        <v>0</v>
      </c>
      <c r="K1823" s="55">
        <f t="shared" si="442"/>
        <v>0</v>
      </c>
      <c r="L1823" s="55">
        <f t="shared" si="442"/>
        <v>0</v>
      </c>
      <c r="M1823" s="55">
        <f t="shared" si="442"/>
        <v>0</v>
      </c>
      <c r="N1823" s="55">
        <f t="shared" si="442"/>
        <v>0</v>
      </c>
      <c r="O1823" s="55">
        <f t="shared" si="442"/>
        <v>0</v>
      </c>
      <c r="P1823" s="55">
        <f t="shared" si="442"/>
        <v>0</v>
      </c>
      <c r="Q1823" s="55">
        <f t="shared" si="442"/>
        <v>0</v>
      </c>
      <c r="R1823" s="55">
        <f t="shared" si="442"/>
        <v>0</v>
      </c>
      <c r="S1823" s="55">
        <f t="shared" si="442"/>
        <v>0</v>
      </c>
      <c r="T1823" s="55">
        <f t="shared" si="442"/>
        <v>0</v>
      </c>
      <c r="U1823" s="55">
        <f t="shared" si="442"/>
        <v>0</v>
      </c>
      <c r="V1823" s="55">
        <f t="shared" si="442"/>
        <v>0</v>
      </c>
      <c r="W1823" s="55">
        <f t="shared" si="442"/>
        <v>0</v>
      </c>
      <c r="X1823" s="55">
        <f t="shared" si="442"/>
        <v>0</v>
      </c>
      <c r="Y1823" s="55">
        <f t="shared" si="442"/>
        <v>0</v>
      </c>
      <c r="Z1823" s="55">
        <f t="shared" si="441"/>
        <v>0</v>
      </c>
      <c r="AA1823" s="55">
        <f t="shared" si="441"/>
        <v>0</v>
      </c>
      <c r="AB1823" s="55">
        <f t="shared" si="441"/>
        <v>0</v>
      </c>
      <c r="AC1823" s="55">
        <f t="shared" si="441"/>
        <v>0</v>
      </c>
      <c r="AD1823" s="55">
        <f t="shared" si="441"/>
        <v>0</v>
      </c>
      <c r="AE1823" s="55">
        <f t="shared" si="441"/>
        <v>0</v>
      </c>
      <c r="AF1823" s="55">
        <f t="shared" si="441"/>
        <v>0</v>
      </c>
      <c r="AG1823" s="55">
        <f t="shared" si="441"/>
        <v>0</v>
      </c>
      <c r="AH1823" s="55">
        <f t="shared" si="441"/>
        <v>0</v>
      </c>
      <c r="AI1823" s="55">
        <f t="shared" si="441"/>
        <v>0</v>
      </c>
      <c r="AJ1823" s="55">
        <f t="shared" si="441"/>
        <v>0</v>
      </c>
      <c r="AK1823" s="55">
        <f t="shared" si="441"/>
        <v>0</v>
      </c>
      <c r="AL1823" s="55">
        <f t="shared" si="441"/>
        <v>0</v>
      </c>
      <c r="AM1823" s="55">
        <f t="shared" si="441"/>
        <v>0</v>
      </c>
      <c r="AN1823" s="55">
        <f t="shared" si="441"/>
        <v>0</v>
      </c>
      <c r="AO1823" s="55">
        <f t="shared" si="440"/>
        <v>0</v>
      </c>
      <c r="AP1823" s="55">
        <f t="shared" si="440"/>
        <v>0</v>
      </c>
      <c r="AQ1823" s="55">
        <f t="shared" si="440"/>
        <v>0</v>
      </c>
      <c r="AR1823" s="55">
        <f t="shared" si="440"/>
        <v>0</v>
      </c>
      <c r="AS1823" s="55">
        <f t="shared" si="440"/>
        <v>0</v>
      </c>
      <c r="AT1823" s="55">
        <f t="shared" si="440"/>
        <v>0</v>
      </c>
      <c r="AU1823" s="55">
        <f t="shared" si="440"/>
        <v>0</v>
      </c>
      <c r="AV1823" s="54">
        <f t="shared" si="436"/>
        <v>0</v>
      </c>
      <c r="AW1823" s="54">
        <f t="shared" si="437"/>
        <v>0</v>
      </c>
      <c r="AX1823" s="54">
        <f t="shared" si="438"/>
        <v>0</v>
      </c>
    </row>
    <row r="1824" spans="9:50">
      <c r="I1824" s="55">
        <f t="shared" si="434"/>
        <v>0</v>
      </c>
      <c r="J1824" s="55">
        <f t="shared" si="442"/>
        <v>0</v>
      </c>
      <c r="K1824" s="55">
        <f t="shared" si="442"/>
        <v>0</v>
      </c>
      <c r="L1824" s="55">
        <f t="shared" si="442"/>
        <v>0</v>
      </c>
      <c r="M1824" s="55">
        <f t="shared" si="442"/>
        <v>0</v>
      </c>
      <c r="N1824" s="55">
        <f t="shared" si="442"/>
        <v>0</v>
      </c>
      <c r="O1824" s="55">
        <f t="shared" si="442"/>
        <v>0</v>
      </c>
      <c r="P1824" s="55">
        <f t="shared" si="442"/>
        <v>0</v>
      </c>
      <c r="Q1824" s="55">
        <f t="shared" si="442"/>
        <v>0</v>
      </c>
      <c r="R1824" s="55">
        <f t="shared" si="442"/>
        <v>0</v>
      </c>
      <c r="S1824" s="55">
        <f t="shared" si="442"/>
        <v>0</v>
      </c>
      <c r="T1824" s="55">
        <f t="shared" si="442"/>
        <v>0</v>
      </c>
      <c r="U1824" s="55">
        <f t="shared" si="442"/>
        <v>0</v>
      </c>
      <c r="V1824" s="55">
        <f t="shared" si="442"/>
        <v>0</v>
      </c>
      <c r="W1824" s="55">
        <f t="shared" si="442"/>
        <v>0</v>
      </c>
      <c r="X1824" s="55">
        <f t="shared" si="442"/>
        <v>0</v>
      </c>
      <c r="Y1824" s="55">
        <f t="shared" si="442"/>
        <v>0</v>
      </c>
      <c r="Z1824" s="55">
        <f t="shared" si="441"/>
        <v>0</v>
      </c>
      <c r="AA1824" s="55">
        <f t="shared" si="441"/>
        <v>0</v>
      </c>
      <c r="AB1824" s="55">
        <f t="shared" si="441"/>
        <v>0</v>
      </c>
      <c r="AC1824" s="55">
        <f t="shared" si="441"/>
        <v>0</v>
      </c>
      <c r="AD1824" s="55">
        <f t="shared" si="441"/>
        <v>0</v>
      </c>
      <c r="AE1824" s="55">
        <f t="shared" si="441"/>
        <v>0</v>
      </c>
      <c r="AF1824" s="55">
        <f t="shared" si="441"/>
        <v>0</v>
      </c>
      <c r="AG1824" s="55">
        <f t="shared" si="441"/>
        <v>0</v>
      </c>
      <c r="AH1824" s="55">
        <f t="shared" si="441"/>
        <v>0</v>
      </c>
      <c r="AI1824" s="55">
        <f t="shared" si="441"/>
        <v>0</v>
      </c>
      <c r="AJ1824" s="55">
        <f t="shared" si="441"/>
        <v>0</v>
      </c>
      <c r="AK1824" s="55">
        <f t="shared" si="441"/>
        <v>0</v>
      </c>
      <c r="AL1824" s="55">
        <f t="shared" si="441"/>
        <v>0</v>
      </c>
      <c r="AM1824" s="55">
        <f t="shared" si="441"/>
        <v>0</v>
      </c>
      <c r="AN1824" s="55">
        <f t="shared" si="441"/>
        <v>0</v>
      </c>
      <c r="AO1824" s="55">
        <f t="shared" si="440"/>
        <v>0</v>
      </c>
      <c r="AP1824" s="55">
        <f t="shared" si="440"/>
        <v>0</v>
      </c>
      <c r="AQ1824" s="55">
        <f t="shared" si="440"/>
        <v>0</v>
      </c>
      <c r="AR1824" s="55">
        <f t="shared" si="440"/>
        <v>0</v>
      </c>
      <c r="AS1824" s="55">
        <f t="shared" si="440"/>
        <v>0</v>
      </c>
      <c r="AT1824" s="55">
        <f t="shared" si="440"/>
        <v>0</v>
      </c>
      <c r="AU1824" s="55">
        <f t="shared" si="440"/>
        <v>0</v>
      </c>
      <c r="AV1824" s="54">
        <f t="shared" si="436"/>
        <v>0</v>
      </c>
      <c r="AW1824" s="54">
        <f t="shared" si="437"/>
        <v>0</v>
      </c>
      <c r="AX1824" s="54">
        <f t="shared" si="438"/>
        <v>0</v>
      </c>
    </row>
    <row r="1825" spans="9:50">
      <c r="I1825" s="55">
        <f t="shared" si="434"/>
        <v>0</v>
      </c>
      <c r="J1825" s="55">
        <f t="shared" si="442"/>
        <v>0</v>
      </c>
      <c r="K1825" s="55">
        <f t="shared" si="442"/>
        <v>0</v>
      </c>
      <c r="L1825" s="55">
        <f t="shared" si="442"/>
        <v>0</v>
      </c>
      <c r="M1825" s="55">
        <f t="shared" si="442"/>
        <v>0</v>
      </c>
      <c r="N1825" s="55">
        <f t="shared" si="442"/>
        <v>0</v>
      </c>
      <c r="O1825" s="55">
        <f t="shared" si="442"/>
        <v>0</v>
      </c>
      <c r="P1825" s="55">
        <f t="shared" si="442"/>
        <v>0</v>
      </c>
      <c r="Q1825" s="55">
        <f t="shared" si="442"/>
        <v>0</v>
      </c>
      <c r="R1825" s="55">
        <f t="shared" si="442"/>
        <v>0</v>
      </c>
      <c r="S1825" s="55">
        <f t="shared" si="442"/>
        <v>0</v>
      </c>
      <c r="T1825" s="55">
        <f t="shared" si="442"/>
        <v>0</v>
      </c>
      <c r="U1825" s="55">
        <f t="shared" si="442"/>
        <v>0</v>
      </c>
      <c r="V1825" s="55">
        <f t="shared" si="442"/>
        <v>0</v>
      </c>
      <c r="W1825" s="55">
        <f t="shared" si="442"/>
        <v>0</v>
      </c>
      <c r="X1825" s="55">
        <f t="shared" si="442"/>
        <v>0</v>
      </c>
      <c r="Y1825" s="55">
        <f t="shared" si="442"/>
        <v>0</v>
      </c>
      <c r="Z1825" s="55">
        <f t="shared" si="441"/>
        <v>0</v>
      </c>
      <c r="AA1825" s="55">
        <f t="shared" si="441"/>
        <v>0</v>
      </c>
      <c r="AB1825" s="55">
        <f t="shared" si="441"/>
        <v>0</v>
      </c>
      <c r="AC1825" s="55">
        <f t="shared" si="441"/>
        <v>0</v>
      </c>
      <c r="AD1825" s="55">
        <f t="shared" si="441"/>
        <v>0</v>
      </c>
      <c r="AE1825" s="55">
        <f t="shared" si="441"/>
        <v>0</v>
      </c>
      <c r="AF1825" s="55">
        <f t="shared" si="441"/>
        <v>0</v>
      </c>
      <c r="AG1825" s="55">
        <f t="shared" si="441"/>
        <v>0</v>
      </c>
      <c r="AH1825" s="55">
        <f t="shared" si="441"/>
        <v>0</v>
      </c>
      <c r="AI1825" s="55">
        <f t="shared" si="441"/>
        <v>0</v>
      </c>
      <c r="AJ1825" s="55">
        <f t="shared" si="441"/>
        <v>0</v>
      </c>
      <c r="AK1825" s="55">
        <f t="shared" si="441"/>
        <v>0</v>
      </c>
      <c r="AL1825" s="55">
        <f t="shared" si="441"/>
        <v>0</v>
      </c>
      <c r="AM1825" s="55">
        <f t="shared" si="441"/>
        <v>0</v>
      </c>
      <c r="AN1825" s="55">
        <f t="shared" si="441"/>
        <v>0</v>
      </c>
      <c r="AO1825" s="55">
        <f t="shared" si="440"/>
        <v>0</v>
      </c>
      <c r="AP1825" s="55">
        <f t="shared" si="440"/>
        <v>0</v>
      </c>
      <c r="AQ1825" s="55">
        <f t="shared" si="440"/>
        <v>0</v>
      </c>
      <c r="AR1825" s="55">
        <f t="shared" si="440"/>
        <v>0</v>
      </c>
      <c r="AS1825" s="55">
        <f t="shared" si="440"/>
        <v>0</v>
      </c>
      <c r="AT1825" s="55">
        <f t="shared" si="440"/>
        <v>0</v>
      </c>
      <c r="AU1825" s="55">
        <f t="shared" si="440"/>
        <v>0</v>
      </c>
      <c r="AV1825" s="54">
        <f t="shared" si="436"/>
        <v>0</v>
      </c>
      <c r="AW1825" s="54">
        <f t="shared" si="437"/>
        <v>0</v>
      </c>
      <c r="AX1825" s="54">
        <f t="shared" si="438"/>
        <v>0</v>
      </c>
    </row>
    <row r="1826" spans="9:50">
      <c r="I1826" s="55">
        <f t="shared" si="434"/>
        <v>0</v>
      </c>
      <c r="J1826" s="55">
        <f t="shared" si="442"/>
        <v>0</v>
      </c>
      <c r="K1826" s="55">
        <f t="shared" si="442"/>
        <v>0</v>
      </c>
      <c r="L1826" s="55">
        <f t="shared" si="442"/>
        <v>0</v>
      </c>
      <c r="M1826" s="55">
        <f t="shared" si="442"/>
        <v>0</v>
      </c>
      <c r="N1826" s="55">
        <f t="shared" si="442"/>
        <v>0</v>
      </c>
      <c r="O1826" s="55">
        <f t="shared" si="442"/>
        <v>0</v>
      </c>
      <c r="P1826" s="55">
        <f t="shared" si="442"/>
        <v>0</v>
      </c>
      <c r="Q1826" s="55">
        <f t="shared" si="442"/>
        <v>0</v>
      </c>
      <c r="R1826" s="55">
        <f t="shared" si="442"/>
        <v>0</v>
      </c>
      <c r="S1826" s="55">
        <f t="shared" si="442"/>
        <v>0</v>
      </c>
      <c r="T1826" s="55">
        <f t="shared" si="442"/>
        <v>0</v>
      </c>
      <c r="U1826" s="55">
        <f t="shared" si="442"/>
        <v>0</v>
      </c>
      <c r="V1826" s="55">
        <f t="shared" si="442"/>
        <v>0</v>
      </c>
      <c r="W1826" s="55">
        <f t="shared" si="442"/>
        <v>0</v>
      </c>
      <c r="X1826" s="55">
        <f t="shared" si="442"/>
        <v>0</v>
      </c>
      <c r="Y1826" s="55">
        <f t="shared" ref="Y1826:AN1841" si="443">SUMIFS($F$2:$F$2000,$E$2:$E$2000,Y$1,$A$2:$A$2000,$H1826)</f>
        <v>0</v>
      </c>
      <c r="Z1826" s="55">
        <f t="shared" si="443"/>
        <v>0</v>
      </c>
      <c r="AA1826" s="55">
        <f t="shared" si="443"/>
        <v>0</v>
      </c>
      <c r="AB1826" s="55">
        <f t="shared" si="443"/>
        <v>0</v>
      </c>
      <c r="AC1826" s="55">
        <f t="shared" si="443"/>
        <v>0</v>
      </c>
      <c r="AD1826" s="55">
        <f t="shared" si="443"/>
        <v>0</v>
      </c>
      <c r="AE1826" s="55">
        <f t="shared" si="443"/>
        <v>0</v>
      </c>
      <c r="AF1826" s="55">
        <f t="shared" si="443"/>
        <v>0</v>
      </c>
      <c r="AG1826" s="55">
        <f t="shared" si="443"/>
        <v>0</v>
      </c>
      <c r="AH1826" s="55">
        <f t="shared" si="443"/>
        <v>0</v>
      </c>
      <c r="AI1826" s="55">
        <f t="shared" si="443"/>
        <v>0</v>
      </c>
      <c r="AJ1826" s="55">
        <f t="shared" si="443"/>
        <v>0</v>
      </c>
      <c r="AK1826" s="55">
        <f t="shared" si="443"/>
        <v>0</v>
      </c>
      <c r="AL1826" s="55">
        <f t="shared" si="443"/>
        <v>0</v>
      </c>
      <c r="AM1826" s="55">
        <f t="shared" si="443"/>
        <v>0</v>
      </c>
      <c r="AN1826" s="55">
        <f t="shared" si="443"/>
        <v>0</v>
      </c>
      <c r="AO1826" s="55">
        <f t="shared" si="440"/>
        <v>0</v>
      </c>
      <c r="AP1826" s="55">
        <f t="shared" si="440"/>
        <v>0</v>
      </c>
      <c r="AQ1826" s="55">
        <f t="shared" si="440"/>
        <v>0</v>
      </c>
      <c r="AR1826" s="55">
        <f t="shared" si="440"/>
        <v>0</v>
      </c>
      <c r="AS1826" s="55">
        <f t="shared" si="440"/>
        <v>0</v>
      </c>
      <c r="AT1826" s="55">
        <f t="shared" si="440"/>
        <v>0</v>
      </c>
      <c r="AU1826" s="55">
        <f t="shared" si="440"/>
        <v>0</v>
      </c>
      <c r="AV1826" s="54">
        <f t="shared" si="436"/>
        <v>0</v>
      </c>
      <c r="AW1826" s="54">
        <f t="shared" si="437"/>
        <v>0</v>
      </c>
      <c r="AX1826" s="54">
        <f t="shared" si="438"/>
        <v>0</v>
      </c>
    </row>
    <row r="1827" spans="9:50">
      <c r="I1827" s="55">
        <f t="shared" si="434"/>
        <v>0</v>
      </c>
      <c r="J1827" s="55">
        <f t="shared" ref="J1827:Y1842" si="444">SUMIFS($F$2:$F$2000,$E$2:$E$2000,J$1,$A$2:$A$2000,$H1827)</f>
        <v>0</v>
      </c>
      <c r="K1827" s="55">
        <f t="shared" si="444"/>
        <v>0</v>
      </c>
      <c r="L1827" s="55">
        <f t="shared" si="444"/>
        <v>0</v>
      </c>
      <c r="M1827" s="55">
        <f t="shared" si="444"/>
        <v>0</v>
      </c>
      <c r="N1827" s="55">
        <f t="shared" si="444"/>
        <v>0</v>
      </c>
      <c r="O1827" s="55">
        <f t="shared" si="444"/>
        <v>0</v>
      </c>
      <c r="P1827" s="55">
        <f t="shared" si="444"/>
        <v>0</v>
      </c>
      <c r="Q1827" s="55">
        <f t="shared" si="444"/>
        <v>0</v>
      </c>
      <c r="R1827" s="55">
        <f t="shared" si="444"/>
        <v>0</v>
      </c>
      <c r="S1827" s="55">
        <f t="shared" si="444"/>
        <v>0</v>
      </c>
      <c r="T1827" s="55">
        <f t="shared" si="444"/>
        <v>0</v>
      </c>
      <c r="U1827" s="55">
        <f t="shared" si="444"/>
        <v>0</v>
      </c>
      <c r="V1827" s="55">
        <f t="shared" si="444"/>
        <v>0</v>
      </c>
      <c r="W1827" s="55">
        <f t="shared" si="444"/>
        <v>0</v>
      </c>
      <c r="X1827" s="55">
        <f t="shared" si="444"/>
        <v>0</v>
      </c>
      <c r="Y1827" s="55">
        <f t="shared" si="444"/>
        <v>0</v>
      </c>
      <c r="Z1827" s="55">
        <f t="shared" si="443"/>
        <v>0</v>
      </c>
      <c r="AA1827" s="55">
        <f t="shared" si="443"/>
        <v>0</v>
      </c>
      <c r="AB1827" s="55">
        <f t="shared" si="443"/>
        <v>0</v>
      </c>
      <c r="AC1827" s="55">
        <f t="shared" si="443"/>
        <v>0</v>
      </c>
      <c r="AD1827" s="55">
        <f t="shared" si="443"/>
        <v>0</v>
      </c>
      <c r="AE1827" s="55">
        <f t="shared" si="443"/>
        <v>0</v>
      </c>
      <c r="AF1827" s="55">
        <f t="shared" si="443"/>
        <v>0</v>
      </c>
      <c r="AG1827" s="55">
        <f t="shared" si="443"/>
        <v>0</v>
      </c>
      <c r="AH1827" s="55">
        <f t="shared" si="443"/>
        <v>0</v>
      </c>
      <c r="AI1827" s="55">
        <f t="shared" si="443"/>
        <v>0</v>
      </c>
      <c r="AJ1827" s="55">
        <f t="shared" si="443"/>
        <v>0</v>
      </c>
      <c r="AK1827" s="55">
        <f t="shared" si="443"/>
        <v>0</v>
      </c>
      <c r="AL1827" s="55">
        <f t="shared" si="443"/>
        <v>0</v>
      </c>
      <c r="AM1827" s="55">
        <f t="shared" si="443"/>
        <v>0</v>
      </c>
      <c r="AN1827" s="55">
        <f t="shared" si="443"/>
        <v>0</v>
      </c>
      <c r="AO1827" s="55">
        <f t="shared" si="440"/>
        <v>0</v>
      </c>
      <c r="AP1827" s="55">
        <f t="shared" si="440"/>
        <v>0</v>
      </c>
      <c r="AQ1827" s="55">
        <f t="shared" si="440"/>
        <v>0</v>
      </c>
      <c r="AR1827" s="55">
        <f t="shared" si="440"/>
        <v>0</v>
      </c>
      <c r="AS1827" s="55">
        <f t="shared" si="440"/>
        <v>0</v>
      </c>
      <c r="AT1827" s="55">
        <f t="shared" si="440"/>
        <v>0</v>
      </c>
      <c r="AU1827" s="55">
        <f t="shared" si="440"/>
        <v>0</v>
      </c>
      <c r="AV1827" s="54">
        <f t="shared" si="436"/>
        <v>0</v>
      </c>
      <c r="AW1827" s="54">
        <f t="shared" si="437"/>
        <v>0</v>
      </c>
      <c r="AX1827" s="54">
        <f t="shared" si="438"/>
        <v>0</v>
      </c>
    </row>
    <row r="1828" spans="9:50">
      <c r="I1828" s="55">
        <f t="shared" si="434"/>
        <v>0</v>
      </c>
      <c r="J1828" s="55">
        <f t="shared" si="444"/>
        <v>0</v>
      </c>
      <c r="K1828" s="55">
        <f t="shared" si="444"/>
        <v>0</v>
      </c>
      <c r="L1828" s="55">
        <f t="shared" si="444"/>
        <v>0</v>
      </c>
      <c r="M1828" s="55">
        <f t="shared" si="444"/>
        <v>0</v>
      </c>
      <c r="N1828" s="55">
        <f t="shared" si="444"/>
        <v>0</v>
      </c>
      <c r="O1828" s="55">
        <f t="shared" si="444"/>
        <v>0</v>
      </c>
      <c r="P1828" s="55">
        <f t="shared" si="444"/>
        <v>0</v>
      </c>
      <c r="Q1828" s="55">
        <f t="shared" si="444"/>
        <v>0</v>
      </c>
      <c r="R1828" s="55">
        <f t="shared" si="444"/>
        <v>0</v>
      </c>
      <c r="S1828" s="55">
        <f t="shared" si="444"/>
        <v>0</v>
      </c>
      <c r="T1828" s="55">
        <f t="shared" si="444"/>
        <v>0</v>
      </c>
      <c r="U1828" s="55">
        <f t="shared" si="444"/>
        <v>0</v>
      </c>
      <c r="V1828" s="55">
        <f t="shared" si="444"/>
        <v>0</v>
      </c>
      <c r="W1828" s="55">
        <f t="shared" si="444"/>
        <v>0</v>
      </c>
      <c r="X1828" s="55">
        <f t="shared" si="444"/>
        <v>0</v>
      </c>
      <c r="Y1828" s="55">
        <f t="shared" si="444"/>
        <v>0</v>
      </c>
      <c r="Z1828" s="55">
        <f t="shared" si="443"/>
        <v>0</v>
      </c>
      <c r="AA1828" s="55">
        <f t="shared" si="443"/>
        <v>0</v>
      </c>
      <c r="AB1828" s="55">
        <f t="shared" si="443"/>
        <v>0</v>
      </c>
      <c r="AC1828" s="55">
        <f t="shared" si="443"/>
        <v>0</v>
      </c>
      <c r="AD1828" s="55">
        <f t="shared" si="443"/>
        <v>0</v>
      </c>
      <c r="AE1828" s="55">
        <f t="shared" si="443"/>
        <v>0</v>
      </c>
      <c r="AF1828" s="55">
        <f t="shared" si="443"/>
        <v>0</v>
      </c>
      <c r="AG1828" s="55">
        <f t="shared" si="443"/>
        <v>0</v>
      </c>
      <c r="AH1828" s="55">
        <f t="shared" si="443"/>
        <v>0</v>
      </c>
      <c r="AI1828" s="55">
        <f t="shared" si="443"/>
        <v>0</v>
      </c>
      <c r="AJ1828" s="55">
        <f t="shared" si="443"/>
        <v>0</v>
      </c>
      <c r="AK1828" s="55">
        <f t="shared" si="443"/>
        <v>0</v>
      </c>
      <c r="AL1828" s="55">
        <f t="shared" si="443"/>
        <v>0</v>
      </c>
      <c r="AM1828" s="55">
        <f t="shared" si="443"/>
        <v>0</v>
      </c>
      <c r="AN1828" s="55">
        <f t="shared" si="443"/>
        <v>0</v>
      </c>
      <c r="AO1828" s="55">
        <f t="shared" si="440"/>
        <v>0</v>
      </c>
      <c r="AP1828" s="55">
        <f t="shared" si="440"/>
        <v>0</v>
      </c>
      <c r="AQ1828" s="55">
        <f t="shared" si="440"/>
        <v>0</v>
      </c>
      <c r="AR1828" s="55">
        <f t="shared" si="440"/>
        <v>0</v>
      </c>
      <c r="AS1828" s="55">
        <f t="shared" si="440"/>
        <v>0</v>
      </c>
      <c r="AT1828" s="55">
        <f t="shared" si="440"/>
        <v>0</v>
      </c>
      <c r="AU1828" s="55">
        <f t="shared" si="440"/>
        <v>0</v>
      </c>
      <c r="AV1828" s="54">
        <f t="shared" si="436"/>
        <v>0</v>
      </c>
      <c r="AW1828" s="54">
        <f t="shared" si="437"/>
        <v>0</v>
      </c>
      <c r="AX1828" s="54">
        <f t="shared" si="438"/>
        <v>0</v>
      </c>
    </row>
    <row r="1829" spans="9:50">
      <c r="I1829" s="55">
        <f t="shared" si="434"/>
        <v>0</v>
      </c>
      <c r="J1829" s="55">
        <f t="shared" si="444"/>
        <v>0</v>
      </c>
      <c r="K1829" s="55">
        <f t="shared" si="444"/>
        <v>0</v>
      </c>
      <c r="L1829" s="55">
        <f t="shared" si="444"/>
        <v>0</v>
      </c>
      <c r="M1829" s="55">
        <f t="shared" si="444"/>
        <v>0</v>
      </c>
      <c r="N1829" s="55">
        <f t="shared" si="444"/>
        <v>0</v>
      </c>
      <c r="O1829" s="55">
        <f t="shared" si="444"/>
        <v>0</v>
      </c>
      <c r="P1829" s="55">
        <f t="shared" si="444"/>
        <v>0</v>
      </c>
      <c r="Q1829" s="55">
        <f t="shared" si="444"/>
        <v>0</v>
      </c>
      <c r="R1829" s="55">
        <f t="shared" si="444"/>
        <v>0</v>
      </c>
      <c r="S1829" s="55">
        <f t="shared" si="444"/>
        <v>0</v>
      </c>
      <c r="T1829" s="55">
        <f t="shared" si="444"/>
        <v>0</v>
      </c>
      <c r="U1829" s="55">
        <f t="shared" si="444"/>
        <v>0</v>
      </c>
      <c r="V1829" s="55">
        <f t="shared" si="444"/>
        <v>0</v>
      </c>
      <c r="W1829" s="55">
        <f t="shared" si="444"/>
        <v>0</v>
      </c>
      <c r="X1829" s="55">
        <f t="shared" si="444"/>
        <v>0</v>
      </c>
      <c r="Y1829" s="55">
        <f t="shared" si="444"/>
        <v>0</v>
      </c>
      <c r="Z1829" s="55">
        <f t="shared" si="443"/>
        <v>0</v>
      </c>
      <c r="AA1829" s="55">
        <f t="shared" si="443"/>
        <v>0</v>
      </c>
      <c r="AB1829" s="55">
        <f t="shared" si="443"/>
        <v>0</v>
      </c>
      <c r="AC1829" s="55">
        <f t="shared" si="443"/>
        <v>0</v>
      </c>
      <c r="AD1829" s="55">
        <f t="shared" si="443"/>
        <v>0</v>
      </c>
      <c r="AE1829" s="55">
        <f t="shared" si="443"/>
        <v>0</v>
      </c>
      <c r="AF1829" s="55">
        <f t="shared" si="443"/>
        <v>0</v>
      </c>
      <c r="AG1829" s="55">
        <f t="shared" si="443"/>
        <v>0</v>
      </c>
      <c r="AH1829" s="55">
        <f t="shared" si="443"/>
        <v>0</v>
      </c>
      <c r="AI1829" s="55">
        <f t="shared" si="443"/>
        <v>0</v>
      </c>
      <c r="AJ1829" s="55">
        <f t="shared" si="443"/>
        <v>0</v>
      </c>
      <c r="AK1829" s="55">
        <f t="shared" si="443"/>
        <v>0</v>
      </c>
      <c r="AL1829" s="55">
        <f t="shared" si="443"/>
        <v>0</v>
      </c>
      <c r="AM1829" s="55">
        <f t="shared" si="443"/>
        <v>0</v>
      </c>
      <c r="AN1829" s="55">
        <f t="shared" si="443"/>
        <v>0</v>
      </c>
      <c r="AO1829" s="55">
        <f t="shared" si="440"/>
        <v>0</v>
      </c>
      <c r="AP1829" s="55">
        <f t="shared" si="440"/>
        <v>0</v>
      </c>
      <c r="AQ1829" s="55">
        <f t="shared" si="440"/>
        <v>0</v>
      </c>
      <c r="AR1829" s="55">
        <f t="shared" si="440"/>
        <v>0</v>
      </c>
      <c r="AS1829" s="55">
        <f t="shared" si="440"/>
        <v>0</v>
      </c>
      <c r="AT1829" s="55">
        <f t="shared" si="440"/>
        <v>0</v>
      </c>
      <c r="AU1829" s="55">
        <f t="shared" si="440"/>
        <v>0</v>
      </c>
      <c r="AV1829" s="54">
        <f t="shared" si="436"/>
        <v>0</v>
      </c>
      <c r="AW1829" s="54">
        <f t="shared" si="437"/>
        <v>0</v>
      </c>
      <c r="AX1829" s="54">
        <f t="shared" si="438"/>
        <v>0</v>
      </c>
    </row>
    <row r="1830" spans="9:50">
      <c r="I1830" s="55">
        <f t="shared" si="434"/>
        <v>0</v>
      </c>
      <c r="J1830" s="55">
        <f t="shared" si="444"/>
        <v>0</v>
      </c>
      <c r="K1830" s="55">
        <f t="shared" si="444"/>
        <v>0</v>
      </c>
      <c r="L1830" s="55">
        <f t="shared" si="444"/>
        <v>0</v>
      </c>
      <c r="M1830" s="55">
        <f t="shared" si="444"/>
        <v>0</v>
      </c>
      <c r="N1830" s="55">
        <f t="shared" si="444"/>
        <v>0</v>
      </c>
      <c r="O1830" s="55">
        <f t="shared" si="444"/>
        <v>0</v>
      </c>
      <c r="P1830" s="55">
        <f t="shared" si="444"/>
        <v>0</v>
      </c>
      <c r="Q1830" s="55">
        <f t="shared" si="444"/>
        <v>0</v>
      </c>
      <c r="R1830" s="55">
        <f t="shared" si="444"/>
        <v>0</v>
      </c>
      <c r="S1830" s="55">
        <f t="shared" si="444"/>
        <v>0</v>
      </c>
      <c r="T1830" s="55">
        <f t="shared" si="444"/>
        <v>0</v>
      </c>
      <c r="U1830" s="55">
        <f t="shared" si="444"/>
        <v>0</v>
      </c>
      <c r="V1830" s="55">
        <f t="shared" si="444"/>
        <v>0</v>
      </c>
      <c r="W1830" s="55">
        <f t="shared" si="444"/>
        <v>0</v>
      </c>
      <c r="X1830" s="55">
        <f t="shared" si="444"/>
        <v>0</v>
      </c>
      <c r="Y1830" s="55">
        <f t="shared" si="444"/>
        <v>0</v>
      </c>
      <c r="Z1830" s="55">
        <f t="shared" si="443"/>
        <v>0</v>
      </c>
      <c r="AA1830" s="55">
        <f t="shared" si="443"/>
        <v>0</v>
      </c>
      <c r="AB1830" s="55">
        <f t="shared" si="443"/>
        <v>0</v>
      </c>
      <c r="AC1830" s="55">
        <f t="shared" si="443"/>
        <v>0</v>
      </c>
      <c r="AD1830" s="55">
        <f t="shared" si="443"/>
        <v>0</v>
      </c>
      <c r="AE1830" s="55">
        <f t="shared" si="443"/>
        <v>0</v>
      </c>
      <c r="AF1830" s="55">
        <f t="shared" si="443"/>
        <v>0</v>
      </c>
      <c r="AG1830" s="55">
        <f t="shared" si="443"/>
        <v>0</v>
      </c>
      <c r="AH1830" s="55">
        <f t="shared" si="443"/>
        <v>0</v>
      </c>
      <c r="AI1830" s="55">
        <f t="shared" si="443"/>
        <v>0</v>
      </c>
      <c r="AJ1830" s="55">
        <f t="shared" si="443"/>
        <v>0</v>
      </c>
      <c r="AK1830" s="55">
        <f t="shared" si="443"/>
        <v>0</v>
      </c>
      <c r="AL1830" s="55">
        <f t="shared" si="443"/>
        <v>0</v>
      </c>
      <c r="AM1830" s="55">
        <f t="shared" si="443"/>
        <v>0</v>
      </c>
      <c r="AN1830" s="55">
        <f t="shared" si="443"/>
        <v>0</v>
      </c>
      <c r="AO1830" s="55">
        <f t="shared" si="440"/>
        <v>0</v>
      </c>
      <c r="AP1830" s="55">
        <f t="shared" si="440"/>
        <v>0</v>
      </c>
      <c r="AQ1830" s="55">
        <f t="shared" si="440"/>
        <v>0</v>
      </c>
      <c r="AR1830" s="55">
        <f t="shared" si="440"/>
        <v>0</v>
      </c>
      <c r="AS1830" s="55">
        <f t="shared" si="440"/>
        <v>0</v>
      </c>
      <c r="AT1830" s="55">
        <f t="shared" si="440"/>
        <v>0</v>
      </c>
      <c r="AU1830" s="55">
        <f t="shared" si="440"/>
        <v>0</v>
      </c>
      <c r="AV1830" s="54">
        <f t="shared" si="436"/>
        <v>0</v>
      </c>
      <c r="AW1830" s="54">
        <f t="shared" si="437"/>
        <v>0</v>
      </c>
      <c r="AX1830" s="54">
        <f t="shared" si="438"/>
        <v>0</v>
      </c>
    </row>
    <row r="1831" spans="9:50">
      <c r="I1831" s="55">
        <f t="shared" si="434"/>
        <v>0</v>
      </c>
      <c r="J1831" s="55">
        <f t="shared" si="444"/>
        <v>0</v>
      </c>
      <c r="K1831" s="55">
        <f t="shared" si="444"/>
        <v>0</v>
      </c>
      <c r="L1831" s="55">
        <f t="shared" si="444"/>
        <v>0</v>
      </c>
      <c r="M1831" s="55">
        <f t="shared" si="444"/>
        <v>0</v>
      </c>
      <c r="N1831" s="55">
        <f t="shared" si="444"/>
        <v>0</v>
      </c>
      <c r="O1831" s="55">
        <f t="shared" si="444"/>
        <v>0</v>
      </c>
      <c r="P1831" s="55">
        <f t="shared" si="444"/>
        <v>0</v>
      </c>
      <c r="Q1831" s="55">
        <f t="shared" si="444"/>
        <v>0</v>
      </c>
      <c r="R1831" s="55">
        <f t="shared" si="444"/>
        <v>0</v>
      </c>
      <c r="S1831" s="55">
        <f t="shared" si="444"/>
        <v>0</v>
      </c>
      <c r="T1831" s="55">
        <f t="shared" si="444"/>
        <v>0</v>
      </c>
      <c r="U1831" s="55">
        <f t="shared" si="444"/>
        <v>0</v>
      </c>
      <c r="V1831" s="55">
        <f t="shared" si="444"/>
        <v>0</v>
      </c>
      <c r="W1831" s="55">
        <f t="shared" si="444"/>
        <v>0</v>
      </c>
      <c r="X1831" s="55">
        <f t="shared" si="444"/>
        <v>0</v>
      </c>
      <c r="Y1831" s="55">
        <f t="shared" si="444"/>
        <v>0</v>
      </c>
      <c r="Z1831" s="55">
        <f t="shared" si="443"/>
        <v>0</v>
      </c>
      <c r="AA1831" s="55">
        <f t="shared" si="443"/>
        <v>0</v>
      </c>
      <c r="AB1831" s="55">
        <f t="shared" si="443"/>
        <v>0</v>
      </c>
      <c r="AC1831" s="55">
        <f t="shared" si="443"/>
        <v>0</v>
      </c>
      <c r="AD1831" s="55">
        <f t="shared" si="443"/>
        <v>0</v>
      </c>
      <c r="AE1831" s="55">
        <f t="shared" si="443"/>
        <v>0</v>
      </c>
      <c r="AF1831" s="55">
        <f t="shared" si="443"/>
        <v>0</v>
      </c>
      <c r="AG1831" s="55">
        <f t="shared" si="443"/>
        <v>0</v>
      </c>
      <c r="AH1831" s="55">
        <f t="shared" si="443"/>
        <v>0</v>
      </c>
      <c r="AI1831" s="55">
        <f t="shared" si="443"/>
        <v>0</v>
      </c>
      <c r="AJ1831" s="55">
        <f t="shared" si="443"/>
        <v>0</v>
      </c>
      <c r="AK1831" s="55">
        <f t="shared" si="443"/>
        <v>0</v>
      </c>
      <c r="AL1831" s="55">
        <f t="shared" si="443"/>
        <v>0</v>
      </c>
      <c r="AM1831" s="55">
        <f t="shared" si="443"/>
        <v>0</v>
      </c>
      <c r="AN1831" s="55">
        <f t="shared" si="443"/>
        <v>0</v>
      </c>
      <c r="AO1831" s="55">
        <f t="shared" si="440"/>
        <v>0</v>
      </c>
      <c r="AP1831" s="55">
        <f t="shared" si="440"/>
        <v>0</v>
      </c>
      <c r="AQ1831" s="55">
        <f t="shared" si="440"/>
        <v>0</v>
      </c>
      <c r="AR1831" s="55">
        <f t="shared" si="440"/>
        <v>0</v>
      </c>
      <c r="AS1831" s="55">
        <f t="shared" si="440"/>
        <v>0</v>
      </c>
      <c r="AT1831" s="55">
        <f t="shared" si="440"/>
        <v>0</v>
      </c>
      <c r="AU1831" s="55">
        <f t="shared" si="440"/>
        <v>0</v>
      </c>
      <c r="AV1831" s="54">
        <f t="shared" si="436"/>
        <v>0</v>
      </c>
      <c r="AW1831" s="54">
        <f t="shared" si="437"/>
        <v>0</v>
      </c>
      <c r="AX1831" s="54">
        <f t="shared" si="438"/>
        <v>0</v>
      </c>
    </row>
    <row r="1832" spans="9:50">
      <c r="I1832" s="55">
        <f t="shared" si="434"/>
        <v>0</v>
      </c>
      <c r="J1832" s="55">
        <f t="shared" si="444"/>
        <v>0</v>
      </c>
      <c r="K1832" s="55">
        <f t="shared" si="444"/>
        <v>0</v>
      </c>
      <c r="L1832" s="55">
        <f t="shared" si="444"/>
        <v>0</v>
      </c>
      <c r="M1832" s="55">
        <f t="shared" si="444"/>
        <v>0</v>
      </c>
      <c r="N1832" s="55">
        <f t="shared" si="444"/>
        <v>0</v>
      </c>
      <c r="O1832" s="55">
        <f t="shared" si="444"/>
        <v>0</v>
      </c>
      <c r="P1832" s="55">
        <f t="shared" si="444"/>
        <v>0</v>
      </c>
      <c r="Q1832" s="55">
        <f t="shared" si="444"/>
        <v>0</v>
      </c>
      <c r="R1832" s="55">
        <f t="shared" si="444"/>
        <v>0</v>
      </c>
      <c r="S1832" s="55">
        <f t="shared" si="444"/>
        <v>0</v>
      </c>
      <c r="T1832" s="55">
        <f t="shared" si="444"/>
        <v>0</v>
      </c>
      <c r="U1832" s="55">
        <f t="shared" si="444"/>
        <v>0</v>
      </c>
      <c r="V1832" s="55">
        <f t="shared" si="444"/>
        <v>0</v>
      </c>
      <c r="W1832" s="55">
        <f t="shared" si="444"/>
        <v>0</v>
      </c>
      <c r="X1832" s="55">
        <f t="shared" si="444"/>
        <v>0</v>
      </c>
      <c r="Y1832" s="55">
        <f t="shared" si="444"/>
        <v>0</v>
      </c>
      <c r="Z1832" s="55">
        <f t="shared" si="443"/>
        <v>0</v>
      </c>
      <c r="AA1832" s="55">
        <f t="shared" si="443"/>
        <v>0</v>
      </c>
      <c r="AB1832" s="55">
        <f t="shared" si="443"/>
        <v>0</v>
      </c>
      <c r="AC1832" s="55">
        <f t="shared" si="443"/>
        <v>0</v>
      </c>
      <c r="AD1832" s="55">
        <f t="shared" si="443"/>
        <v>0</v>
      </c>
      <c r="AE1832" s="55">
        <f t="shared" si="443"/>
        <v>0</v>
      </c>
      <c r="AF1832" s="55">
        <f t="shared" si="443"/>
        <v>0</v>
      </c>
      <c r="AG1832" s="55">
        <f t="shared" si="443"/>
        <v>0</v>
      </c>
      <c r="AH1832" s="55">
        <f t="shared" si="443"/>
        <v>0</v>
      </c>
      <c r="AI1832" s="55">
        <f t="shared" si="443"/>
        <v>0</v>
      </c>
      <c r="AJ1832" s="55">
        <f t="shared" si="443"/>
        <v>0</v>
      </c>
      <c r="AK1832" s="55">
        <f t="shared" si="443"/>
        <v>0</v>
      </c>
      <c r="AL1832" s="55">
        <f t="shared" si="443"/>
        <v>0</v>
      </c>
      <c r="AM1832" s="55">
        <f t="shared" si="443"/>
        <v>0</v>
      </c>
      <c r="AN1832" s="55">
        <f t="shared" si="443"/>
        <v>0</v>
      </c>
      <c r="AO1832" s="55">
        <f t="shared" si="440"/>
        <v>0</v>
      </c>
      <c r="AP1832" s="55">
        <f t="shared" si="440"/>
        <v>0</v>
      </c>
      <c r="AQ1832" s="55">
        <f t="shared" si="440"/>
        <v>0</v>
      </c>
      <c r="AR1832" s="55">
        <f t="shared" si="440"/>
        <v>0</v>
      </c>
      <c r="AS1832" s="55">
        <f t="shared" si="440"/>
        <v>0</v>
      </c>
      <c r="AT1832" s="55">
        <f t="shared" si="440"/>
        <v>0</v>
      </c>
      <c r="AU1832" s="55">
        <f t="shared" si="440"/>
        <v>0</v>
      </c>
      <c r="AV1832" s="54">
        <f t="shared" si="436"/>
        <v>0</v>
      </c>
      <c r="AW1832" s="54">
        <f t="shared" si="437"/>
        <v>0</v>
      </c>
      <c r="AX1832" s="54">
        <f t="shared" si="438"/>
        <v>0</v>
      </c>
    </row>
    <row r="1833" spans="9:50">
      <c r="I1833" s="55">
        <f t="shared" si="434"/>
        <v>0</v>
      </c>
      <c r="J1833" s="55">
        <f t="shared" si="444"/>
        <v>0</v>
      </c>
      <c r="K1833" s="55">
        <f t="shared" si="444"/>
        <v>0</v>
      </c>
      <c r="L1833" s="55">
        <f t="shared" si="444"/>
        <v>0</v>
      </c>
      <c r="M1833" s="55">
        <f t="shared" si="444"/>
        <v>0</v>
      </c>
      <c r="N1833" s="55">
        <f t="shared" si="444"/>
        <v>0</v>
      </c>
      <c r="O1833" s="55">
        <f t="shared" si="444"/>
        <v>0</v>
      </c>
      <c r="P1833" s="55">
        <f t="shared" si="444"/>
        <v>0</v>
      </c>
      <c r="Q1833" s="55">
        <f t="shared" si="444"/>
        <v>0</v>
      </c>
      <c r="R1833" s="55">
        <f t="shared" si="444"/>
        <v>0</v>
      </c>
      <c r="S1833" s="55">
        <f t="shared" si="444"/>
        <v>0</v>
      </c>
      <c r="T1833" s="55">
        <f t="shared" si="444"/>
        <v>0</v>
      </c>
      <c r="U1833" s="55">
        <f t="shared" si="444"/>
        <v>0</v>
      </c>
      <c r="V1833" s="55">
        <f t="shared" si="444"/>
        <v>0</v>
      </c>
      <c r="W1833" s="55">
        <f t="shared" si="444"/>
        <v>0</v>
      </c>
      <c r="X1833" s="55">
        <f t="shared" si="444"/>
        <v>0</v>
      </c>
      <c r="Y1833" s="55">
        <f t="shared" si="444"/>
        <v>0</v>
      </c>
      <c r="Z1833" s="55">
        <f t="shared" si="443"/>
        <v>0</v>
      </c>
      <c r="AA1833" s="55">
        <f t="shared" si="443"/>
        <v>0</v>
      </c>
      <c r="AB1833" s="55">
        <f t="shared" si="443"/>
        <v>0</v>
      </c>
      <c r="AC1833" s="55">
        <f t="shared" si="443"/>
        <v>0</v>
      </c>
      <c r="AD1833" s="55">
        <f t="shared" si="443"/>
        <v>0</v>
      </c>
      <c r="AE1833" s="55">
        <f t="shared" si="443"/>
        <v>0</v>
      </c>
      <c r="AF1833" s="55">
        <f t="shared" si="443"/>
        <v>0</v>
      </c>
      <c r="AG1833" s="55">
        <f t="shared" si="443"/>
        <v>0</v>
      </c>
      <c r="AH1833" s="55">
        <f t="shared" si="443"/>
        <v>0</v>
      </c>
      <c r="AI1833" s="55">
        <f t="shared" si="443"/>
        <v>0</v>
      </c>
      <c r="AJ1833" s="55">
        <f t="shared" si="443"/>
        <v>0</v>
      </c>
      <c r="AK1833" s="55">
        <f t="shared" si="443"/>
        <v>0</v>
      </c>
      <c r="AL1833" s="55">
        <f t="shared" si="443"/>
        <v>0</v>
      </c>
      <c r="AM1833" s="55">
        <f t="shared" si="443"/>
        <v>0</v>
      </c>
      <c r="AN1833" s="55">
        <f t="shared" si="443"/>
        <v>0</v>
      </c>
      <c r="AO1833" s="55">
        <f t="shared" si="440"/>
        <v>0</v>
      </c>
      <c r="AP1833" s="55">
        <f t="shared" si="440"/>
        <v>0</v>
      </c>
      <c r="AQ1833" s="55">
        <f t="shared" si="440"/>
        <v>0</v>
      </c>
      <c r="AR1833" s="55">
        <f t="shared" si="440"/>
        <v>0</v>
      </c>
      <c r="AS1833" s="55">
        <f t="shared" si="440"/>
        <v>0</v>
      </c>
      <c r="AT1833" s="55">
        <f t="shared" si="440"/>
        <v>0</v>
      </c>
      <c r="AU1833" s="55">
        <f t="shared" si="440"/>
        <v>0</v>
      </c>
      <c r="AV1833" s="54">
        <f t="shared" si="436"/>
        <v>0</v>
      </c>
      <c r="AW1833" s="54">
        <f t="shared" si="437"/>
        <v>0</v>
      </c>
      <c r="AX1833" s="54">
        <f t="shared" si="438"/>
        <v>0</v>
      </c>
    </row>
    <row r="1834" spans="9:50">
      <c r="I1834" s="55">
        <f t="shared" si="434"/>
        <v>0</v>
      </c>
      <c r="J1834" s="55">
        <f t="shared" si="444"/>
        <v>0</v>
      </c>
      <c r="K1834" s="55">
        <f t="shared" si="444"/>
        <v>0</v>
      </c>
      <c r="L1834" s="55">
        <f t="shared" si="444"/>
        <v>0</v>
      </c>
      <c r="M1834" s="55">
        <f t="shared" si="444"/>
        <v>0</v>
      </c>
      <c r="N1834" s="55">
        <f t="shared" si="444"/>
        <v>0</v>
      </c>
      <c r="O1834" s="55">
        <f t="shared" si="444"/>
        <v>0</v>
      </c>
      <c r="P1834" s="55">
        <f t="shared" si="444"/>
        <v>0</v>
      </c>
      <c r="Q1834" s="55">
        <f t="shared" si="444"/>
        <v>0</v>
      </c>
      <c r="R1834" s="55">
        <f t="shared" si="444"/>
        <v>0</v>
      </c>
      <c r="S1834" s="55">
        <f t="shared" si="444"/>
        <v>0</v>
      </c>
      <c r="T1834" s="55">
        <f t="shared" si="444"/>
        <v>0</v>
      </c>
      <c r="U1834" s="55">
        <f t="shared" si="444"/>
        <v>0</v>
      </c>
      <c r="V1834" s="55">
        <f t="shared" si="444"/>
        <v>0</v>
      </c>
      <c r="W1834" s="55">
        <f t="shared" si="444"/>
        <v>0</v>
      </c>
      <c r="X1834" s="55">
        <f t="shared" si="444"/>
        <v>0</v>
      </c>
      <c r="Y1834" s="55">
        <f t="shared" si="444"/>
        <v>0</v>
      </c>
      <c r="Z1834" s="55">
        <f t="shared" si="443"/>
        <v>0</v>
      </c>
      <c r="AA1834" s="55">
        <f t="shared" si="443"/>
        <v>0</v>
      </c>
      <c r="AB1834" s="55">
        <f t="shared" si="443"/>
        <v>0</v>
      </c>
      <c r="AC1834" s="55">
        <f t="shared" si="443"/>
        <v>0</v>
      </c>
      <c r="AD1834" s="55">
        <f t="shared" si="443"/>
        <v>0</v>
      </c>
      <c r="AE1834" s="55">
        <f t="shared" si="443"/>
        <v>0</v>
      </c>
      <c r="AF1834" s="55">
        <f t="shared" si="443"/>
        <v>0</v>
      </c>
      <c r="AG1834" s="55">
        <f t="shared" si="443"/>
        <v>0</v>
      </c>
      <c r="AH1834" s="55">
        <f t="shared" si="443"/>
        <v>0</v>
      </c>
      <c r="AI1834" s="55">
        <f t="shared" si="443"/>
        <v>0</v>
      </c>
      <c r="AJ1834" s="55">
        <f t="shared" si="443"/>
        <v>0</v>
      </c>
      <c r="AK1834" s="55">
        <f t="shared" si="443"/>
        <v>0</v>
      </c>
      <c r="AL1834" s="55">
        <f t="shared" si="443"/>
        <v>0</v>
      </c>
      <c r="AM1834" s="55">
        <f t="shared" si="443"/>
        <v>0</v>
      </c>
      <c r="AN1834" s="55">
        <f t="shared" si="443"/>
        <v>0</v>
      </c>
      <c r="AO1834" s="55">
        <f t="shared" si="440"/>
        <v>0</v>
      </c>
      <c r="AP1834" s="55">
        <f t="shared" si="440"/>
        <v>0</v>
      </c>
      <c r="AQ1834" s="55">
        <f t="shared" si="440"/>
        <v>0</v>
      </c>
      <c r="AR1834" s="55">
        <f t="shared" si="440"/>
        <v>0</v>
      </c>
      <c r="AS1834" s="55">
        <f t="shared" si="440"/>
        <v>0</v>
      </c>
      <c r="AT1834" s="55">
        <f t="shared" si="440"/>
        <v>0</v>
      </c>
      <c r="AU1834" s="55">
        <f t="shared" si="440"/>
        <v>0</v>
      </c>
      <c r="AV1834" s="54">
        <f t="shared" si="436"/>
        <v>0</v>
      </c>
      <c r="AW1834" s="54">
        <f t="shared" si="437"/>
        <v>0</v>
      </c>
      <c r="AX1834" s="54">
        <f t="shared" si="438"/>
        <v>0</v>
      </c>
    </row>
    <row r="1835" spans="9:50">
      <c r="I1835" s="55">
        <f t="shared" si="434"/>
        <v>0</v>
      </c>
      <c r="J1835" s="55">
        <f t="shared" si="444"/>
        <v>0</v>
      </c>
      <c r="K1835" s="55">
        <f t="shared" si="444"/>
        <v>0</v>
      </c>
      <c r="L1835" s="55">
        <f t="shared" si="444"/>
        <v>0</v>
      </c>
      <c r="M1835" s="55">
        <f t="shared" si="444"/>
        <v>0</v>
      </c>
      <c r="N1835" s="55">
        <f t="shared" si="444"/>
        <v>0</v>
      </c>
      <c r="O1835" s="55">
        <f t="shared" si="444"/>
        <v>0</v>
      </c>
      <c r="P1835" s="55">
        <f t="shared" si="444"/>
        <v>0</v>
      </c>
      <c r="Q1835" s="55">
        <f t="shared" si="444"/>
        <v>0</v>
      </c>
      <c r="R1835" s="55">
        <f t="shared" si="444"/>
        <v>0</v>
      </c>
      <c r="S1835" s="55">
        <f t="shared" si="444"/>
        <v>0</v>
      </c>
      <c r="T1835" s="55">
        <f t="shared" si="444"/>
        <v>0</v>
      </c>
      <c r="U1835" s="55">
        <f t="shared" si="444"/>
        <v>0</v>
      </c>
      <c r="V1835" s="55">
        <f t="shared" si="444"/>
        <v>0</v>
      </c>
      <c r="W1835" s="55">
        <f t="shared" si="444"/>
        <v>0</v>
      </c>
      <c r="X1835" s="55">
        <f t="shared" si="444"/>
        <v>0</v>
      </c>
      <c r="Y1835" s="55">
        <f t="shared" si="444"/>
        <v>0</v>
      </c>
      <c r="Z1835" s="55">
        <f t="shared" si="443"/>
        <v>0</v>
      </c>
      <c r="AA1835" s="55">
        <f t="shared" si="443"/>
        <v>0</v>
      </c>
      <c r="AB1835" s="55">
        <f t="shared" si="443"/>
        <v>0</v>
      </c>
      <c r="AC1835" s="55">
        <f t="shared" si="443"/>
        <v>0</v>
      </c>
      <c r="AD1835" s="55">
        <f t="shared" si="443"/>
        <v>0</v>
      </c>
      <c r="AE1835" s="55">
        <f t="shared" si="443"/>
        <v>0</v>
      </c>
      <c r="AF1835" s="55">
        <f t="shared" si="443"/>
        <v>0</v>
      </c>
      <c r="AG1835" s="55">
        <f t="shared" si="443"/>
        <v>0</v>
      </c>
      <c r="AH1835" s="55">
        <f t="shared" si="443"/>
        <v>0</v>
      </c>
      <c r="AI1835" s="55">
        <f t="shared" si="443"/>
        <v>0</v>
      </c>
      <c r="AJ1835" s="55">
        <f t="shared" si="443"/>
        <v>0</v>
      </c>
      <c r="AK1835" s="55">
        <f t="shared" si="443"/>
        <v>0</v>
      </c>
      <c r="AL1835" s="55">
        <f t="shared" si="443"/>
        <v>0</v>
      </c>
      <c r="AM1835" s="55">
        <f t="shared" si="443"/>
        <v>0</v>
      </c>
      <c r="AN1835" s="55">
        <f t="shared" si="443"/>
        <v>0</v>
      </c>
      <c r="AO1835" s="55">
        <f t="shared" si="440"/>
        <v>0</v>
      </c>
      <c r="AP1835" s="55">
        <f t="shared" si="440"/>
        <v>0</v>
      </c>
      <c r="AQ1835" s="55">
        <f t="shared" si="440"/>
        <v>0</v>
      </c>
      <c r="AR1835" s="55">
        <f t="shared" si="440"/>
        <v>0</v>
      </c>
      <c r="AS1835" s="55">
        <f t="shared" si="440"/>
        <v>0</v>
      </c>
      <c r="AT1835" s="55">
        <f t="shared" si="440"/>
        <v>0</v>
      </c>
      <c r="AU1835" s="55">
        <f t="shared" si="440"/>
        <v>0</v>
      </c>
      <c r="AV1835" s="54">
        <f t="shared" si="436"/>
        <v>0</v>
      </c>
      <c r="AW1835" s="54">
        <f t="shared" si="437"/>
        <v>0</v>
      </c>
      <c r="AX1835" s="54">
        <f t="shared" si="438"/>
        <v>0</v>
      </c>
    </row>
    <row r="1836" spans="9:50">
      <c r="I1836" s="55">
        <f t="shared" si="434"/>
        <v>0</v>
      </c>
      <c r="J1836" s="55">
        <f t="shared" si="444"/>
        <v>0</v>
      </c>
      <c r="K1836" s="55">
        <f t="shared" si="444"/>
        <v>0</v>
      </c>
      <c r="L1836" s="55">
        <f t="shared" si="444"/>
        <v>0</v>
      </c>
      <c r="M1836" s="55">
        <f t="shared" si="444"/>
        <v>0</v>
      </c>
      <c r="N1836" s="55">
        <f t="shared" si="444"/>
        <v>0</v>
      </c>
      <c r="O1836" s="55">
        <f t="shared" si="444"/>
        <v>0</v>
      </c>
      <c r="P1836" s="55">
        <f t="shared" si="444"/>
        <v>0</v>
      </c>
      <c r="Q1836" s="55">
        <f t="shared" si="444"/>
        <v>0</v>
      </c>
      <c r="R1836" s="55">
        <f t="shared" si="444"/>
        <v>0</v>
      </c>
      <c r="S1836" s="55">
        <f t="shared" si="444"/>
        <v>0</v>
      </c>
      <c r="T1836" s="55">
        <f t="shared" si="444"/>
        <v>0</v>
      </c>
      <c r="U1836" s="55">
        <f t="shared" si="444"/>
        <v>0</v>
      </c>
      <c r="V1836" s="55">
        <f t="shared" si="444"/>
        <v>0</v>
      </c>
      <c r="W1836" s="55">
        <f t="shared" si="444"/>
        <v>0</v>
      </c>
      <c r="X1836" s="55">
        <f t="shared" si="444"/>
        <v>0</v>
      </c>
      <c r="Y1836" s="55">
        <f t="shared" si="444"/>
        <v>0</v>
      </c>
      <c r="Z1836" s="55">
        <f t="shared" si="443"/>
        <v>0</v>
      </c>
      <c r="AA1836" s="55">
        <f t="shared" si="443"/>
        <v>0</v>
      </c>
      <c r="AB1836" s="55">
        <f t="shared" si="443"/>
        <v>0</v>
      </c>
      <c r="AC1836" s="55">
        <f t="shared" si="443"/>
        <v>0</v>
      </c>
      <c r="AD1836" s="55">
        <f t="shared" si="443"/>
        <v>0</v>
      </c>
      <c r="AE1836" s="55">
        <f t="shared" si="443"/>
        <v>0</v>
      </c>
      <c r="AF1836" s="55">
        <f t="shared" si="443"/>
        <v>0</v>
      </c>
      <c r="AG1836" s="55">
        <f t="shared" si="443"/>
        <v>0</v>
      </c>
      <c r="AH1836" s="55">
        <f t="shared" si="443"/>
        <v>0</v>
      </c>
      <c r="AI1836" s="55">
        <f t="shared" si="443"/>
        <v>0</v>
      </c>
      <c r="AJ1836" s="55">
        <f t="shared" si="443"/>
        <v>0</v>
      </c>
      <c r="AK1836" s="55">
        <f t="shared" si="443"/>
        <v>0</v>
      </c>
      <c r="AL1836" s="55">
        <f t="shared" si="443"/>
        <v>0</v>
      </c>
      <c r="AM1836" s="55">
        <f t="shared" si="443"/>
        <v>0</v>
      </c>
      <c r="AN1836" s="55">
        <f t="shared" si="443"/>
        <v>0</v>
      </c>
      <c r="AO1836" s="55">
        <f t="shared" si="440"/>
        <v>0</v>
      </c>
      <c r="AP1836" s="55">
        <f t="shared" si="440"/>
        <v>0</v>
      </c>
      <c r="AQ1836" s="55">
        <f t="shared" si="440"/>
        <v>0</v>
      </c>
      <c r="AR1836" s="55">
        <f t="shared" si="440"/>
        <v>0</v>
      </c>
      <c r="AS1836" s="55">
        <f t="shared" si="440"/>
        <v>0</v>
      </c>
      <c r="AT1836" s="55">
        <f t="shared" si="440"/>
        <v>0</v>
      </c>
      <c r="AU1836" s="55">
        <f t="shared" si="440"/>
        <v>0</v>
      </c>
      <c r="AV1836" s="54">
        <f t="shared" si="436"/>
        <v>0</v>
      </c>
      <c r="AW1836" s="54">
        <f t="shared" si="437"/>
        <v>0</v>
      </c>
      <c r="AX1836" s="54">
        <f t="shared" si="438"/>
        <v>0</v>
      </c>
    </row>
    <row r="1837" spans="9:50">
      <c r="I1837" s="55">
        <f t="shared" si="434"/>
        <v>0</v>
      </c>
      <c r="J1837" s="55">
        <f t="shared" si="444"/>
        <v>0</v>
      </c>
      <c r="K1837" s="55">
        <f t="shared" si="444"/>
        <v>0</v>
      </c>
      <c r="L1837" s="55">
        <f t="shared" si="444"/>
        <v>0</v>
      </c>
      <c r="M1837" s="55">
        <f t="shared" si="444"/>
        <v>0</v>
      </c>
      <c r="N1837" s="55">
        <f t="shared" si="444"/>
        <v>0</v>
      </c>
      <c r="O1837" s="55">
        <f t="shared" si="444"/>
        <v>0</v>
      </c>
      <c r="P1837" s="55">
        <f t="shared" si="444"/>
        <v>0</v>
      </c>
      <c r="Q1837" s="55">
        <f t="shared" si="444"/>
        <v>0</v>
      </c>
      <c r="R1837" s="55">
        <f t="shared" si="444"/>
        <v>0</v>
      </c>
      <c r="S1837" s="55">
        <f t="shared" si="444"/>
        <v>0</v>
      </c>
      <c r="T1837" s="55">
        <f t="shared" si="444"/>
        <v>0</v>
      </c>
      <c r="U1837" s="55">
        <f t="shared" si="444"/>
        <v>0</v>
      </c>
      <c r="V1837" s="55">
        <f t="shared" si="444"/>
        <v>0</v>
      </c>
      <c r="W1837" s="55">
        <f t="shared" si="444"/>
        <v>0</v>
      </c>
      <c r="X1837" s="55">
        <f t="shared" si="444"/>
        <v>0</v>
      </c>
      <c r="Y1837" s="55">
        <f t="shared" si="444"/>
        <v>0</v>
      </c>
      <c r="Z1837" s="55">
        <f t="shared" si="443"/>
        <v>0</v>
      </c>
      <c r="AA1837" s="55">
        <f t="shared" si="443"/>
        <v>0</v>
      </c>
      <c r="AB1837" s="55">
        <f t="shared" si="443"/>
        <v>0</v>
      </c>
      <c r="AC1837" s="55">
        <f t="shared" si="443"/>
        <v>0</v>
      </c>
      <c r="AD1837" s="55">
        <f t="shared" si="443"/>
        <v>0</v>
      </c>
      <c r="AE1837" s="55">
        <f t="shared" si="443"/>
        <v>0</v>
      </c>
      <c r="AF1837" s="55">
        <f t="shared" si="443"/>
        <v>0</v>
      </c>
      <c r="AG1837" s="55">
        <f t="shared" si="443"/>
        <v>0</v>
      </c>
      <c r="AH1837" s="55">
        <f t="shared" si="443"/>
        <v>0</v>
      </c>
      <c r="AI1837" s="55">
        <f t="shared" si="443"/>
        <v>0</v>
      </c>
      <c r="AJ1837" s="55">
        <f t="shared" si="443"/>
        <v>0</v>
      </c>
      <c r="AK1837" s="55">
        <f t="shared" si="443"/>
        <v>0</v>
      </c>
      <c r="AL1837" s="55">
        <f t="shared" si="443"/>
        <v>0</v>
      </c>
      <c r="AM1837" s="55">
        <f t="shared" si="443"/>
        <v>0</v>
      </c>
      <c r="AN1837" s="55">
        <f t="shared" si="443"/>
        <v>0</v>
      </c>
      <c r="AO1837" s="55">
        <f t="shared" si="440"/>
        <v>0</v>
      </c>
      <c r="AP1837" s="55">
        <f t="shared" si="440"/>
        <v>0</v>
      </c>
      <c r="AQ1837" s="55">
        <f t="shared" si="440"/>
        <v>0</v>
      </c>
      <c r="AR1837" s="55">
        <f t="shared" si="440"/>
        <v>0</v>
      </c>
      <c r="AS1837" s="55">
        <f t="shared" si="440"/>
        <v>0</v>
      </c>
      <c r="AT1837" s="55">
        <f t="shared" si="440"/>
        <v>0</v>
      </c>
      <c r="AU1837" s="55">
        <f t="shared" si="440"/>
        <v>0</v>
      </c>
      <c r="AV1837" s="54">
        <f t="shared" si="436"/>
        <v>0</v>
      </c>
      <c r="AW1837" s="54">
        <f t="shared" si="437"/>
        <v>0</v>
      </c>
      <c r="AX1837" s="54">
        <f t="shared" si="438"/>
        <v>0</v>
      </c>
    </row>
    <row r="1838" spans="9:50">
      <c r="I1838" s="55">
        <f t="shared" si="434"/>
        <v>0</v>
      </c>
      <c r="J1838" s="55">
        <f t="shared" si="444"/>
        <v>0</v>
      </c>
      <c r="K1838" s="55">
        <f t="shared" si="444"/>
        <v>0</v>
      </c>
      <c r="L1838" s="55">
        <f t="shared" si="444"/>
        <v>0</v>
      </c>
      <c r="M1838" s="55">
        <f t="shared" si="444"/>
        <v>0</v>
      </c>
      <c r="N1838" s="55">
        <f t="shared" si="444"/>
        <v>0</v>
      </c>
      <c r="O1838" s="55">
        <f t="shared" si="444"/>
        <v>0</v>
      </c>
      <c r="P1838" s="55">
        <f t="shared" si="444"/>
        <v>0</v>
      </c>
      <c r="Q1838" s="55">
        <f t="shared" si="444"/>
        <v>0</v>
      </c>
      <c r="R1838" s="55">
        <f t="shared" si="444"/>
        <v>0</v>
      </c>
      <c r="S1838" s="55">
        <f t="shared" si="444"/>
        <v>0</v>
      </c>
      <c r="T1838" s="55">
        <f t="shared" si="444"/>
        <v>0</v>
      </c>
      <c r="U1838" s="55">
        <f t="shared" si="444"/>
        <v>0</v>
      </c>
      <c r="V1838" s="55">
        <f t="shared" si="444"/>
        <v>0</v>
      </c>
      <c r="W1838" s="55">
        <f t="shared" si="444"/>
        <v>0</v>
      </c>
      <c r="X1838" s="55">
        <f t="shared" si="444"/>
        <v>0</v>
      </c>
      <c r="Y1838" s="55">
        <f t="shared" si="444"/>
        <v>0</v>
      </c>
      <c r="Z1838" s="55">
        <f t="shared" si="443"/>
        <v>0</v>
      </c>
      <c r="AA1838" s="55">
        <f t="shared" si="443"/>
        <v>0</v>
      </c>
      <c r="AB1838" s="55">
        <f t="shared" si="443"/>
        <v>0</v>
      </c>
      <c r="AC1838" s="55">
        <f t="shared" si="443"/>
        <v>0</v>
      </c>
      <c r="AD1838" s="55">
        <f t="shared" si="443"/>
        <v>0</v>
      </c>
      <c r="AE1838" s="55">
        <f t="shared" si="443"/>
        <v>0</v>
      </c>
      <c r="AF1838" s="55">
        <f t="shared" si="443"/>
        <v>0</v>
      </c>
      <c r="AG1838" s="55">
        <f t="shared" si="443"/>
        <v>0</v>
      </c>
      <c r="AH1838" s="55">
        <f t="shared" si="443"/>
        <v>0</v>
      </c>
      <c r="AI1838" s="55">
        <f t="shared" si="443"/>
        <v>0</v>
      </c>
      <c r="AJ1838" s="55">
        <f t="shared" si="443"/>
        <v>0</v>
      </c>
      <c r="AK1838" s="55">
        <f t="shared" si="443"/>
        <v>0</v>
      </c>
      <c r="AL1838" s="55">
        <f t="shared" si="443"/>
        <v>0</v>
      </c>
      <c r="AM1838" s="55">
        <f t="shared" si="443"/>
        <v>0</v>
      </c>
      <c r="AN1838" s="55">
        <f t="shared" si="443"/>
        <v>0</v>
      </c>
      <c r="AO1838" s="55">
        <f t="shared" si="440"/>
        <v>0</v>
      </c>
      <c r="AP1838" s="55">
        <f t="shared" si="440"/>
        <v>0</v>
      </c>
      <c r="AQ1838" s="55">
        <f t="shared" si="440"/>
        <v>0</v>
      </c>
      <c r="AR1838" s="55">
        <f t="shared" si="440"/>
        <v>0</v>
      </c>
      <c r="AS1838" s="55">
        <f t="shared" si="440"/>
        <v>0</v>
      </c>
      <c r="AT1838" s="55">
        <f t="shared" si="440"/>
        <v>0</v>
      </c>
      <c r="AU1838" s="55">
        <f t="shared" si="440"/>
        <v>0</v>
      </c>
      <c r="AV1838" s="54">
        <f t="shared" si="436"/>
        <v>0</v>
      </c>
      <c r="AW1838" s="54">
        <f t="shared" si="437"/>
        <v>0</v>
      </c>
      <c r="AX1838" s="54">
        <f t="shared" si="438"/>
        <v>0</v>
      </c>
    </row>
    <row r="1839" spans="9:50">
      <c r="I1839" s="55">
        <f t="shared" si="434"/>
        <v>0</v>
      </c>
      <c r="J1839" s="55">
        <f t="shared" si="444"/>
        <v>0</v>
      </c>
      <c r="K1839" s="55">
        <f t="shared" si="444"/>
        <v>0</v>
      </c>
      <c r="L1839" s="55">
        <f t="shared" si="444"/>
        <v>0</v>
      </c>
      <c r="M1839" s="55">
        <f t="shared" si="444"/>
        <v>0</v>
      </c>
      <c r="N1839" s="55">
        <f t="shared" si="444"/>
        <v>0</v>
      </c>
      <c r="O1839" s="55">
        <f t="shared" si="444"/>
        <v>0</v>
      </c>
      <c r="P1839" s="55">
        <f t="shared" si="444"/>
        <v>0</v>
      </c>
      <c r="Q1839" s="55">
        <f t="shared" si="444"/>
        <v>0</v>
      </c>
      <c r="R1839" s="55">
        <f t="shared" si="444"/>
        <v>0</v>
      </c>
      <c r="S1839" s="55">
        <f t="shared" si="444"/>
        <v>0</v>
      </c>
      <c r="T1839" s="55">
        <f t="shared" si="444"/>
        <v>0</v>
      </c>
      <c r="U1839" s="55">
        <f t="shared" si="444"/>
        <v>0</v>
      </c>
      <c r="V1839" s="55">
        <f t="shared" si="444"/>
        <v>0</v>
      </c>
      <c r="W1839" s="55">
        <f t="shared" si="444"/>
        <v>0</v>
      </c>
      <c r="X1839" s="55">
        <f t="shared" si="444"/>
        <v>0</v>
      </c>
      <c r="Y1839" s="55">
        <f t="shared" si="444"/>
        <v>0</v>
      </c>
      <c r="Z1839" s="55">
        <f t="shared" si="443"/>
        <v>0</v>
      </c>
      <c r="AA1839" s="55">
        <f t="shared" si="443"/>
        <v>0</v>
      </c>
      <c r="AB1839" s="55">
        <f t="shared" si="443"/>
        <v>0</v>
      </c>
      <c r="AC1839" s="55">
        <f t="shared" si="443"/>
        <v>0</v>
      </c>
      <c r="AD1839" s="55">
        <f t="shared" si="443"/>
        <v>0</v>
      </c>
      <c r="AE1839" s="55">
        <f t="shared" si="443"/>
        <v>0</v>
      </c>
      <c r="AF1839" s="55">
        <f t="shared" si="443"/>
        <v>0</v>
      </c>
      <c r="AG1839" s="55">
        <f t="shared" si="443"/>
        <v>0</v>
      </c>
      <c r="AH1839" s="55">
        <f t="shared" si="443"/>
        <v>0</v>
      </c>
      <c r="AI1839" s="55">
        <f t="shared" si="443"/>
        <v>0</v>
      </c>
      <c r="AJ1839" s="55">
        <f t="shared" si="443"/>
        <v>0</v>
      </c>
      <c r="AK1839" s="55">
        <f t="shared" si="443"/>
        <v>0</v>
      </c>
      <c r="AL1839" s="55">
        <f t="shared" si="443"/>
        <v>0</v>
      </c>
      <c r="AM1839" s="55">
        <f t="shared" si="443"/>
        <v>0</v>
      </c>
      <c r="AN1839" s="55">
        <f t="shared" si="443"/>
        <v>0</v>
      </c>
      <c r="AO1839" s="55">
        <f t="shared" si="440"/>
        <v>0</v>
      </c>
      <c r="AP1839" s="55">
        <f t="shared" si="440"/>
        <v>0</v>
      </c>
      <c r="AQ1839" s="55">
        <f t="shared" si="440"/>
        <v>0</v>
      </c>
      <c r="AR1839" s="55">
        <f t="shared" si="440"/>
        <v>0</v>
      </c>
      <c r="AS1839" s="55">
        <f t="shared" si="440"/>
        <v>0</v>
      </c>
      <c r="AT1839" s="55">
        <f t="shared" si="440"/>
        <v>0</v>
      </c>
      <c r="AU1839" s="55">
        <f t="shared" si="440"/>
        <v>0</v>
      </c>
      <c r="AV1839" s="54">
        <f t="shared" si="436"/>
        <v>0</v>
      </c>
      <c r="AW1839" s="54">
        <f t="shared" si="437"/>
        <v>0</v>
      </c>
      <c r="AX1839" s="54">
        <f t="shared" si="438"/>
        <v>0</v>
      </c>
    </row>
    <row r="1840" spans="9:50">
      <c r="I1840" s="55">
        <f t="shared" si="434"/>
        <v>0</v>
      </c>
      <c r="J1840" s="55">
        <f t="shared" si="444"/>
        <v>0</v>
      </c>
      <c r="K1840" s="55">
        <f t="shared" si="444"/>
        <v>0</v>
      </c>
      <c r="L1840" s="55">
        <f t="shared" si="444"/>
        <v>0</v>
      </c>
      <c r="M1840" s="55">
        <f t="shared" si="444"/>
        <v>0</v>
      </c>
      <c r="N1840" s="55">
        <f t="shared" si="444"/>
        <v>0</v>
      </c>
      <c r="O1840" s="55">
        <f t="shared" si="444"/>
        <v>0</v>
      </c>
      <c r="P1840" s="55">
        <f t="shared" si="444"/>
        <v>0</v>
      </c>
      <c r="Q1840" s="55">
        <f t="shared" si="444"/>
        <v>0</v>
      </c>
      <c r="R1840" s="55">
        <f t="shared" si="444"/>
        <v>0</v>
      </c>
      <c r="S1840" s="55">
        <f t="shared" si="444"/>
        <v>0</v>
      </c>
      <c r="T1840" s="55">
        <f t="shared" si="444"/>
        <v>0</v>
      </c>
      <c r="U1840" s="55">
        <f t="shared" si="444"/>
        <v>0</v>
      </c>
      <c r="V1840" s="55">
        <f t="shared" si="444"/>
        <v>0</v>
      </c>
      <c r="W1840" s="55">
        <f t="shared" si="444"/>
        <v>0</v>
      </c>
      <c r="X1840" s="55">
        <f t="shared" si="444"/>
        <v>0</v>
      </c>
      <c r="Y1840" s="55">
        <f t="shared" si="444"/>
        <v>0</v>
      </c>
      <c r="Z1840" s="55">
        <f t="shared" si="443"/>
        <v>0</v>
      </c>
      <c r="AA1840" s="55">
        <f t="shared" si="443"/>
        <v>0</v>
      </c>
      <c r="AB1840" s="55">
        <f t="shared" si="443"/>
        <v>0</v>
      </c>
      <c r="AC1840" s="55">
        <f t="shared" si="443"/>
        <v>0</v>
      </c>
      <c r="AD1840" s="55">
        <f t="shared" si="443"/>
        <v>0</v>
      </c>
      <c r="AE1840" s="55">
        <f t="shared" si="443"/>
        <v>0</v>
      </c>
      <c r="AF1840" s="55">
        <f t="shared" si="443"/>
        <v>0</v>
      </c>
      <c r="AG1840" s="55">
        <f t="shared" si="443"/>
        <v>0</v>
      </c>
      <c r="AH1840" s="55">
        <f t="shared" si="443"/>
        <v>0</v>
      </c>
      <c r="AI1840" s="55">
        <f t="shared" si="443"/>
        <v>0</v>
      </c>
      <c r="AJ1840" s="55">
        <f t="shared" si="443"/>
        <v>0</v>
      </c>
      <c r="AK1840" s="55">
        <f t="shared" si="443"/>
        <v>0</v>
      </c>
      <c r="AL1840" s="55">
        <f t="shared" si="443"/>
        <v>0</v>
      </c>
      <c r="AM1840" s="55">
        <f t="shared" si="443"/>
        <v>0</v>
      </c>
      <c r="AN1840" s="55">
        <f t="shared" si="443"/>
        <v>0</v>
      </c>
      <c r="AO1840" s="55">
        <f t="shared" si="440"/>
        <v>0</v>
      </c>
      <c r="AP1840" s="55">
        <f t="shared" si="440"/>
        <v>0</v>
      </c>
      <c r="AQ1840" s="55">
        <f t="shared" si="440"/>
        <v>0</v>
      </c>
      <c r="AR1840" s="55">
        <f t="shared" si="440"/>
        <v>0</v>
      </c>
      <c r="AS1840" s="55">
        <f t="shared" si="440"/>
        <v>0</v>
      </c>
      <c r="AT1840" s="55">
        <f t="shared" si="440"/>
        <v>0</v>
      </c>
      <c r="AU1840" s="55">
        <f t="shared" si="440"/>
        <v>0</v>
      </c>
      <c r="AV1840" s="54">
        <f t="shared" si="436"/>
        <v>0</v>
      </c>
      <c r="AW1840" s="54">
        <f t="shared" si="437"/>
        <v>0</v>
      </c>
      <c r="AX1840" s="54">
        <f t="shared" si="438"/>
        <v>0</v>
      </c>
    </row>
    <row r="1841" spans="9:50">
      <c r="I1841" s="55">
        <f t="shared" si="434"/>
        <v>0</v>
      </c>
      <c r="J1841" s="55">
        <f t="shared" si="444"/>
        <v>0</v>
      </c>
      <c r="K1841" s="55">
        <f t="shared" si="444"/>
        <v>0</v>
      </c>
      <c r="L1841" s="55">
        <f t="shared" si="444"/>
        <v>0</v>
      </c>
      <c r="M1841" s="55">
        <f t="shared" si="444"/>
        <v>0</v>
      </c>
      <c r="N1841" s="55">
        <f t="shared" si="444"/>
        <v>0</v>
      </c>
      <c r="O1841" s="55">
        <f t="shared" si="444"/>
        <v>0</v>
      </c>
      <c r="P1841" s="55">
        <f t="shared" si="444"/>
        <v>0</v>
      </c>
      <c r="Q1841" s="55">
        <f t="shared" si="444"/>
        <v>0</v>
      </c>
      <c r="R1841" s="55">
        <f t="shared" si="444"/>
        <v>0</v>
      </c>
      <c r="S1841" s="55">
        <f t="shared" si="444"/>
        <v>0</v>
      </c>
      <c r="T1841" s="55">
        <f t="shared" si="444"/>
        <v>0</v>
      </c>
      <c r="U1841" s="55">
        <f t="shared" si="444"/>
        <v>0</v>
      </c>
      <c r="V1841" s="55">
        <f t="shared" si="444"/>
        <v>0</v>
      </c>
      <c r="W1841" s="55">
        <f t="shared" si="444"/>
        <v>0</v>
      </c>
      <c r="X1841" s="55">
        <f t="shared" si="444"/>
        <v>0</v>
      </c>
      <c r="Y1841" s="55">
        <f t="shared" si="444"/>
        <v>0</v>
      </c>
      <c r="Z1841" s="55">
        <f t="shared" si="443"/>
        <v>0</v>
      </c>
      <c r="AA1841" s="55">
        <f t="shared" si="443"/>
        <v>0</v>
      </c>
      <c r="AB1841" s="55">
        <f t="shared" si="443"/>
        <v>0</v>
      </c>
      <c r="AC1841" s="55">
        <f t="shared" si="443"/>
        <v>0</v>
      </c>
      <c r="AD1841" s="55">
        <f t="shared" si="443"/>
        <v>0</v>
      </c>
      <c r="AE1841" s="55">
        <f t="shared" si="443"/>
        <v>0</v>
      </c>
      <c r="AF1841" s="55">
        <f t="shared" si="443"/>
        <v>0</v>
      </c>
      <c r="AG1841" s="55">
        <f t="shared" si="443"/>
        <v>0</v>
      </c>
      <c r="AH1841" s="55">
        <f t="shared" si="443"/>
        <v>0</v>
      </c>
      <c r="AI1841" s="55">
        <f t="shared" si="443"/>
        <v>0</v>
      </c>
      <c r="AJ1841" s="55">
        <f t="shared" si="443"/>
        <v>0</v>
      </c>
      <c r="AK1841" s="55">
        <f t="shared" si="443"/>
        <v>0</v>
      </c>
      <c r="AL1841" s="55">
        <f t="shared" si="443"/>
        <v>0</v>
      </c>
      <c r="AM1841" s="55">
        <f t="shared" si="443"/>
        <v>0</v>
      </c>
      <c r="AN1841" s="55">
        <f t="shared" si="443"/>
        <v>0</v>
      </c>
      <c r="AO1841" s="55">
        <f t="shared" si="440"/>
        <v>0</v>
      </c>
      <c r="AP1841" s="55">
        <f t="shared" si="440"/>
        <v>0</v>
      </c>
      <c r="AQ1841" s="55">
        <f t="shared" si="440"/>
        <v>0</v>
      </c>
      <c r="AR1841" s="55">
        <f t="shared" si="440"/>
        <v>0</v>
      </c>
      <c r="AS1841" s="55">
        <f t="shared" si="440"/>
        <v>0</v>
      </c>
      <c r="AT1841" s="55">
        <f t="shared" si="440"/>
        <v>0</v>
      </c>
      <c r="AU1841" s="55">
        <f t="shared" si="440"/>
        <v>0</v>
      </c>
      <c r="AV1841" s="54">
        <f t="shared" si="436"/>
        <v>0</v>
      </c>
      <c r="AW1841" s="54">
        <f t="shared" si="437"/>
        <v>0</v>
      </c>
      <c r="AX1841" s="54">
        <f t="shared" si="438"/>
        <v>0</v>
      </c>
    </row>
    <row r="1842" spans="9:50">
      <c r="I1842" s="55">
        <f t="shared" si="434"/>
        <v>0</v>
      </c>
      <c r="J1842" s="55">
        <f t="shared" si="444"/>
        <v>0</v>
      </c>
      <c r="K1842" s="55">
        <f t="shared" si="444"/>
        <v>0</v>
      </c>
      <c r="L1842" s="55">
        <f t="shared" si="444"/>
        <v>0</v>
      </c>
      <c r="M1842" s="55">
        <f t="shared" si="444"/>
        <v>0</v>
      </c>
      <c r="N1842" s="55">
        <f t="shared" si="444"/>
        <v>0</v>
      </c>
      <c r="O1842" s="55">
        <f t="shared" si="444"/>
        <v>0</v>
      </c>
      <c r="P1842" s="55">
        <f t="shared" si="444"/>
        <v>0</v>
      </c>
      <c r="Q1842" s="55">
        <f t="shared" si="444"/>
        <v>0</v>
      </c>
      <c r="R1842" s="55">
        <f t="shared" si="444"/>
        <v>0</v>
      </c>
      <c r="S1842" s="55">
        <f t="shared" si="444"/>
        <v>0</v>
      </c>
      <c r="T1842" s="55">
        <f t="shared" si="444"/>
        <v>0</v>
      </c>
      <c r="U1842" s="55">
        <f t="shared" si="444"/>
        <v>0</v>
      </c>
      <c r="V1842" s="55">
        <f t="shared" si="444"/>
        <v>0</v>
      </c>
      <c r="W1842" s="55">
        <f t="shared" si="444"/>
        <v>0</v>
      </c>
      <c r="X1842" s="55">
        <f t="shared" si="444"/>
        <v>0</v>
      </c>
      <c r="Y1842" s="55">
        <f t="shared" ref="Y1842:AN1857" si="445">SUMIFS($F$2:$F$2000,$E$2:$E$2000,Y$1,$A$2:$A$2000,$H1842)</f>
        <v>0</v>
      </c>
      <c r="Z1842" s="55">
        <f t="shared" si="445"/>
        <v>0</v>
      </c>
      <c r="AA1842" s="55">
        <f t="shared" si="445"/>
        <v>0</v>
      </c>
      <c r="AB1842" s="55">
        <f t="shared" si="445"/>
        <v>0</v>
      </c>
      <c r="AC1842" s="55">
        <f t="shared" si="445"/>
        <v>0</v>
      </c>
      <c r="AD1842" s="55">
        <f t="shared" si="445"/>
        <v>0</v>
      </c>
      <c r="AE1842" s="55">
        <f t="shared" si="445"/>
        <v>0</v>
      </c>
      <c r="AF1842" s="55">
        <f t="shared" si="445"/>
        <v>0</v>
      </c>
      <c r="AG1842" s="55">
        <f t="shared" si="445"/>
        <v>0</v>
      </c>
      <c r="AH1842" s="55">
        <f t="shared" si="445"/>
        <v>0</v>
      </c>
      <c r="AI1842" s="55">
        <f t="shared" si="445"/>
        <v>0</v>
      </c>
      <c r="AJ1842" s="55">
        <f t="shared" si="445"/>
        <v>0</v>
      </c>
      <c r="AK1842" s="55">
        <f t="shared" si="445"/>
        <v>0</v>
      </c>
      <c r="AL1842" s="55">
        <f t="shared" si="445"/>
        <v>0</v>
      </c>
      <c r="AM1842" s="55">
        <f t="shared" si="445"/>
        <v>0</v>
      </c>
      <c r="AN1842" s="55">
        <f t="shared" si="445"/>
        <v>0</v>
      </c>
      <c r="AO1842" s="55">
        <f t="shared" si="440"/>
        <v>0</v>
      </c>
      <c r="AP1842" s="55">
        <f t="shared" si="440"/>
        <v>0</v>
      </c>
      <c r="AQ1842" s="55">
        <f t="shared" si="440"/>
        <v>0</v>
      </c>
      <c r="AR1842" s="55">
        <f t="shared" si="440"/>
        <v>0</v>
      </c>
      <c r="AS1842" s="55">
        <f t="shared" si="440"/>
        <v>0</v>
      </c>
      <c r="AT1842" s="55">
        <f t="shared" si="440"/>
        <v>0</v>
      </c>
      <c r="AU1842" s="55">
        <f t="shared" si="440"/>
        <v>0</v>
      </c>
      <c r="AV1842" s="54">
        <f t="shared" si="436"/>
        <v>0</v>
      </c>
      <c r="AW1842" s="54">
        <f t="shared" si="437"/>
        <v>0</v>
      </c>
      <c r="AX1842" s="54">
        <f t="shared" si="438"/>
        <v>0</v>
      </c>
    </row>
    <row r="1843" spans="9:50">
      <c r="I1843" s="55">
        <f t="shared" si="434"/>
        <v>0</v>
      </c>
      <c r="J1843" s="55">
        <f t="shared" ref="J1843:Y1858" si="446">SUMIFS($F$2:$F$2000,$E$2:$E$2000,J$1,$A$2:$A$2000,$H1843)</f>
        <v>0</v>
      </c>
      <c r="K1843" s="55">
        <f t="shared" si="446"/>
        <v>0</v>
      </c>
      <c r="L1843" s="55">
        <f t="shared" si="446"/>
        <v>0</v>
      </c>
      <c r="M1843" s="55">
        <f t="shared" si="446"/>
        <v>0</v>
      </c>
      <c r="N1843" s="55">
        <f t="shared" si="446"/>
        <v>0</v>
      </c>
      <c r="O1843" s="55">
        <f t="shared" si="446"/>
        <v>0</v>
      </c>
      <c r="P1843" s="55">
        <f t="shared" si="446"/>
        <v>0</v>
      </c>
      <c r="Q1843" s="55">
        <f t="shared" si="446"/>
        <v>0</v>
      </c>
      <c r="R1843" s="55">
        <f t="shared" si="446"/>
        <v>0</v>
      </c>
      <c r="S1843" s="55">
        <f t="shared" si="446"/>
        <v>0</v>
      </c>
      <c r="T1843" s="55">
        <f t="shared" si="446"/>
        <v>0</v>
      </c>
      <c r="U1843" s="55">
        <f t="shared" si="446"/>
        <v>0</v>
      </c>
      <c r="V1843" s="55">
        <f t="shared" si="446"/>
        <v>0</v>
      </c>
      <c r="W1843" s="55">
        <f t="shared" si="446"/>
        <v>0</v>
      </c>
      <c r="X1843" s="55">
        <f t="shared" si="446"/>
        <v>0</v>
      </c>
      <c r="Y1843" s="55">
        <f t="shared" si="446"/>
        <v>0</v>
      </c>
      <c r="Z1843" s="55">
        <f t="shared" si="445"/>
        <v>0</v>
      </c>
      <c r="AA1843" s="55">
        <f t="shared" si="445"/>
        <v>0</v>
      </c>
      <c r="AB1843" s="55">
        <f t="shared" si="445"/>
        <v>0</v>
      </c>
      <c r="AC1843" s="55">
        <f t="shared" si="445"/>
        <v>0</v>
      </c>
      <c r="AD1843" s="55">
        <f t="shared" si="445"/>
        <v>0</v>
      </c>
      <c r="AE1843" s="55">
        <f t="shared" si="445"/>
        <v>0</v>
      </c>
      <c r="AF1843" s="55">
        <f t="shared" si="445"/>
        <v>0</v>
      </c>
      <c r="AG1843" s="55">
        <f t="shared" si="445"/>
        <v>0</v>
      </c>
      <c r="AH1843" s="55">
        <f t="shared" si="445"/>
        <v>0</v>
      </c>
      <c r="AI1843" s="55">
        <f t="shared" si="445"/>
        <v>0</v>
      </c>
      <c r="AJ1843" s="55">
        <f t="shared" si="445"/>
        <v>0</v>
      </c>
      <c r="AK1843" s="55">
        <f t="shared" si="445"/>
        <v>0</v>
      </c>
      <c r="AL1843" s="55">
        <f t="shared" si="445"/>
        <v>0</v>
      </c>
      <c r="AM1843" s="55">
        <f t="shared" si="445"/>
        <v>0</v>
      </c>
      <c r="AN1843" s="55">
        <f t="shared" si="445"/>
        <v>0</v>
      </c>
      <c r="AO1843" s="55">
        <f t="shared" si="440"/>
        <v>0</v>
      </c>
      <c r="AP1843" s="55">
        <f t="shared" si="440"/>
        <v>0</v>
      </c>
      <c r="AQ1843" s="55">
        <f t="shared" si="440"/>
        <v>0</v>
      </c>
      <c r="AR1843" s="55">
        <f t="shared" si="440"/>
        <v>0</v>
      </c>
      <c r="AS1843" s="55">
        <f t="shared" si="440"/>
        <v>0</v>
      </c>
      <c r="AT1843" s="55">
        <f t="shared" si="440"/>
        <v>0</v>
      </c>
      <c r="AU1843" s="55">
        <f t="shared" si="440"/>
        <v>0</v>
      </c>
      <c r="AV1843" s="54">
        <f t="shared" si="436"/>
        <v>0</v>
      </c>
      <c r="AW1843" s="54">
        <f t="shared" si="437"/>
        <v>0</v>
      </c>
      <c r="AX1843" s="54">
        <f t="shared" si="438"/>
        <v>0</v>
      </c>
    </row>
    <row r="1844" spans="9:50">
      <c r="I1844" s="55">
        <f t="shared" si="434"/>
        <v>0</v>
      </c>
      <c r="J1844" s="55">
        <f t="shared" si="446"/>
        <v>0</v>
      </c>
      <c r="K1844" s="55">
        <f t="shared" si="446"/>
        <v>0</v>
      </c>
      <c r="L1844" s="55">
        <f t="shared" si="446"/>
        <v>0</v>
      </c>
      <c r="M1844" s="55">
        <f t="shared" si="446"/>
        <v>0</v>
      </c>
      <c r="N1844" s="55">
        <f t="shared" si="446"/>
        <v>0</v>
      </c>
      <c r="O1844" s="55">
        <f t="shared" si="446"/>
        <v>0</v>
      </c>
      <c r="P1844" s="55">
        <f t="shared" si="446"/>
        <v>0</v>
      </c>
      <c r="Q1844" s="55">
        <f t="shared" si="446"/>
        <v>0</v>
      </c>
      <c r="R1844" s="55">
        <f t="shared" si="446"/>
        <v>0</v>
      </c>
      <c r="S1844" s="55">
        <f t="shared" si="446"/>
        <v>0</v>
      </c>
      <c r="T1844" s="55">
        <f t="shared" si="446"/>
        <v>0</v>
      </c>
      <c r="U1844" s="55">
        <f t="shared" si="446"/>
        <v>0</v>
      </c>
      <c r="V1844" s="55">
        <f t="shared" si="446"/>
        <v>0</v>
      </c>
      <c r="W1844" s="55">
        <f t="shared" si="446"/>
        <v>0</v>
      </c>
      <c r="X1844" s="55">
        <f t="shared" si="446"/>
        <v>0</v>
      </c>
      <c r="Y1844" s="55">
        <f t="shared" si="446"/>
        <v>0</v>
      </c>
      <c r="Z1844" s="55">
        <f t="shared" si="445"/>
        <v>0</v>
      </c>
      <c r="AA1844" s="55">
        <f t="shared" si="445"/>
        <v>0</v>
      </c>
      <c r="AB1844" s="55">
        <f t="shared" si="445"/>
        <v>0</v>
      </c>
      <c r="AC1844" s="55">
        <f t="shared" si="445"/>
        <v>0</v>
      </c>
      <c r="AD1844" s="55">
        <f t="shared" si="445"/>
        <v>0</v>
      </c>
      <c r="AE1844" s="55">
        <f t="shared" si="445"/>
        <v>0</v>
      </c>
      <c r="AF1844" s="55">
        <f t="shared" si="445"/>
        <v>0</v>
      </c>
      <c r="AG1844" s="55">
        <f t="shared" si="445"/>
        <v>0</v>
      </c>
      <c r="AH1844" s="55">
        <f t="shared" si="445"/>
        <v>0</v>
      </c>
      <c r="AI1844" s="55">
        <f t="shared" si="445"/>
        <v>0</v>
      </c>
      <c r="AJ1844" s="55">
        <f t="shared" si="445"/>
        <v>0</v>
      </c>
      <c r="AK1844" s="55">
        <f t="shared" si="445"/>
        <v>0</v>
      </c>
      <c r="AL1844" s="55">
        <f t="shared" si="445"/>
        <v>0</v>
      </c>
      <c r="AM1844" s="55">
        <f t="shared" si="445"/>
        <v>0</v>
      </c>
      <c r="AN1844" s="55">
        <f t="shared" si="445"/>
        <v>0</v>
      </c>
      <c r="AO1844" s="55">
        <f t="shared" si="440"/>
        <v>0</v>
      </c>
      <c r="AP1844" s="55">
        <f t="shared" si="440"/>
        <v>0</v>
      </c>
      <c r="AQ1844" s="55">
        <f t="shared" si="440"/>
        <v>0</v>
      </c>
      <c r="AR1844" s="55">
        <f t="shared" si="440"/>
        <v>0</v>
      </c>
      <c r="AS1844" s="55">
        <f t="shared" si="440"/>
        <v>0</v>
      </c>
      <c r="AT1844" s="55">
        <f t="shared" si="440"/>
        <v>0</v>
      </c>
      <c r="AU1844" s="55">
        <f t="shared" si="440"/>
        <v>0</v>
      </c>
      <c r="AV1844" s="54">
        <f t="shared" si="436"/>
        <v>0</v>
      </c>
      <c r="AW1844" s="54">
        <f t="shared" si="437"/>
        <v>0</v>
      </c>
      <c r="AX1844" s="54">
        <f t="shared" si="438"/>
        <v>0</v>
      </c>
    </row>
    <row r="1845" spans="9:50">
      <c r="I1845" s="55">
        <f t="shared" si="434"/>
        <v>0</v>
      </c>
      <c r="J1845" s="55">
        <f t="shared" si="446"/>
        <v>0</v>
      </c>
      <c r="K1845" s="55">
        <f t="shared" si="446"/>
        <v>0</v>
      </c>
      <c r="L1845" s="55">
        <f t="shared" si="446"/>
        <v>0</v>
      </c>
      <c r="M1845" s="55">
        <f t="shared" si="446"/>
        <v>0</v>
      </c>
      <c r="N1845" s="55">
        <f t="shared" si="446"/>
        <v>0</v>
      </c>
      <c r="O1845" s="55">
        <f t="shared" si="446"/>
        <v>0</v>
      </c>
      <c r="P1845" s="55">
        <f t="shared" si="446"/>
        <v>0</v>
      </c>
      <c r="Q1845" s="55">
        <f t="shared" si="446"/>
        <v>0</v>
      </c>
      <c r="R1845" s="55">
        <f t="shared" si="446"/>
        <v>0</v>
      </c>
      <c r="S1845" s="55">
        <f t="shared" si="446"/>
        <v>0</v>
      </c>
      <c r="T1845" s="55">
        <f t="shared" si="446"/>
        <v>0</v>
      </c>
      <c r="U1845" s="55">
        <f t="shared" si="446"/>
        <v>0</v>
      </c>
      <c r="V1845" s="55">
        <f t="shared" si="446"/>
        <v>0</v>
      </c>
      <c r="W1845" s="55">
        <f t="shared" si="446"/>
        <v>0</v>
      </c>
      <c r="X1845" s="55">
        <f t="shared" si="446"/>
        <v>0</v>
      </c>
      <c r="Y1845" s="55">
        <f t="shared" si="446"/>
        <v>0</v>
      </c>
      <c r="Z1845" s="55">
        <f t="shared" si="445"/>
        <v>0</v>
      </c>
      <c r="AA1845" s="55">
        <f t="shared" si="445"/>
        <v>0</v>
      </c>
      <c r="AB1845" s="55">
        <f t="shared" si="445"/>
        <v>0</v>
      </c>
      <c r="AC1845" s="55">
        <f t="shared" si="445"/>
        <v>0</v>
      </c>
      <c r="AD1845" s="55">
        <f t="shared" si="445"/>
        <v>0</v>
      </c>
      <c r="AE1845" s="55">
        <f t="shared" si="445"/>
        <v>0</v>
      </c>
      <c r="AF1845" s="55">
        <f t="shared" si="445"/>
        <v>0</v>
      </c>
      <c r="AG1845" s="55">
        <f t="shared" si="445"/>
        <v>0</v>
      </c>
      <c r="AH1845" s="55">
        <f t="shared" si="445"/>
        <v>0</v>
      </c>
      <c r="AI1845" s="55">
        <f t="shared" si="445"/>
        <v>0</v>
      </c>
      <c r="AJ1845" s="55">
        <f t="shared" si="445"/>
        <v>0</v>
      </c>
      <c r="AK1845" s="55">
        <f t="shared" si="445"/>
        <v>0</v>
      </c>
      <c r="AL1845" s="55">
        <f t="shared" si="445"/>
        <v>0</v>
      </c>
      <c r="AM1845" s="55">
        <f t="shared" si="445"/>
        <v>0</v>
      </c>
      <c r="AN1845" s="55">
        <f t="shared" si="445"/>
        <v>0</v>
      </c>
      <c r="AO1845" s="55">
        <f t="shared" si="440"/>
        <v>0</v>
      </c>
      <c r="AP1845" s="55">
        <f t="shared" si="440"/>
        <v>0</v>
      </c>
      <c r="AQ1845" s="55">
        <f t="shared" si="440"/>
        <v>0</v>
      </c>
      <c r="AR1845" s="55">
        <f t="shared" ref="AR1845:AU1845" si="447">SUMIFS($F$2:$F$2000,$E$2:$E$2000,AR$1,$A$2:$A$2000,$H1845)</f>
        <v>0</v>
      </c>
      <c r="AS1845" s="55">
        <f t="shared" si="447"/>
        <v>0</v>
      </c>
      <c r="AT1845" s="55">
        <f t="shared" si="447"/>
        <v>0</v>
      </c>
      <c r="AU1845" s="55">
        <f t="shared" si="447"/>
        <v>0</v>
      </c>
      <c r="AV1845" s="54">
        <f t="shared" si="436"/>
        <v>0</v>
      </c>
      <c r="AW1845" s="54">
        <f t="shared" si="437"/>
        <v>0</v>
      </c>
      <c r="AX1845" s="54">
        <f t="shared" si="438"/>
        <v>0</v>
      </c>
    </row>
    <row r="1846" spans="9:50">
      <c r="I1846" s="55">
        <f t="shared" si="434"/>
        <v>0</v>
      </c>
      <c r="J1846" s="55">
        <f t="shared" si="446"/>
        <v>0</v>
      </c>
      <c r="K1846" s="55">
        <f t="shared" si="446"/>
        <v>0</v>
      </c>
      <c r="L1846" s="55">
        <f t="shared" si="446"/>
        <v>0</v>
      </c>
      <c r="M1846" s="55">
        <f t="shared" si="446"/>
        <v>0</v>
      </c>
      <c r="N1846" s="55">
        <f t="shared" si="446"/>
        <v>0</v>
      </c>
      <c r="O1846" s="55">
        <f t="shared" si="446"/>
        <v>0</v>
      </c>
      <c r="P1846" s="55">
        <f t="shared" si="446"/>
        <v>0</v>
      </c>
      <c r="Q1846" s="55">
        <f t="shared" si="446"/>
        <v>0</v>
      </c>
      <c r="R1846" s="55">
        <f t="shared" si="446"/>
        <v>0</v>
      </c>
      <c r="S1846" s="55">
        <f t="shared" si="446"/>
        <v>0</v>
      </c>
      <c r="T1846" s="55">
        <f t="shared" si="446"/>
        <v>0</v>
      </c>
      <c r="U1846" s="55">
        <f t="shared" si="446"/>
        <v>0</v>
      </c>
      <c r="V1846" s="55">
        <f t="shared" si="446"/>
        <v>0</v>
      </c>
      <c r="W1846" s="55">
        <f t="shared" si="446"/>
        <v>0</v>
      </c>
      <c r="X1846" s="55">
        <f t="shared" si="446"/>
        <v>0</v>
      </c>
      <c r="Y1846" s="55">
        <f t="shared" si="446"/>
        <v>0</v>
      </c>
      <c r="Z1846" s="55">
        <f t="shared" si="445"/>
        <v>0</v>
      </c>
      <c r="AA1846" s="55">
        <f t="shared" si="445"/>
        <v>0</v>
      </c>
      <c r="AB1846" s="55">
        <f t="shared" si="445"/>
        <v>0</v>
      </c>
      <c r="AC1846" s="55">
        <f t="shared" si="445"/>
        <v>0</v>
      </c>
      <c r="AD1846" s="55">
        <f t="shared" si="445"/>
        <v>0</v>
      </c>
      <c r="AE1846" s="55">
        <f t="shared" si="445"/>
        <v>0</v>
      </c>
      <c r="AF1846" s="55">
        <f t="shared" si="445"/>
        <v>0</v>
      </c>
      <c r="AG1846" s="55">
        <f t="shared" si="445"/>
        <v>0</v>
      </c>
      <c r="AH1846" s="55">
        <f t="shared" si="445"/>
        <v>0</v>
      </c>
      <c r="AI1846" s="55">
        <f t="shared" si="445"/>
        <v>0</v>
      </c>
      <c r="AJ1846" s="55">
        <f t="shared" si="445"/>
        <v>0</v>
      </c>
      <c r="AK1846" s="55">
        <f t="shared" si="445"/>
        <v>0</v>
      </c>
      <c r="AL1846" s="55">
        <f t="shared" si="445"/>
        <v>0</v>
      </c>
      <c r="AM1846" s="55">
        <f t="shared" si="445"/>
        <v>0</v>
      </c>
      <c r="AN1846" s="55">
        <f t="shared" si="445"/>
        <v>0</v>
      </c>
      <c r="AO1846" s="55">
        <f t="shared" ref="AO1846:AU1882" si="448">SUMIFS($F$2:$F$2000,$E$2:$E$2000,AO$1,$A$2:$A$2000,$H1846)</f>
        <v>0</v>
      </c>
      <c r="AP1846" s="55">
        <f t="shared" si="448"/>
        <v>0</v>
      </c>
      <c r="AQ1846" s="55">
        <f t="shared" si="448"/>
        <v>0</v>
      </c>
      <c r="AR1846" s="55">
        <f t="shared" si="448"/>
        <v>0</v>
      </c>
      <c r="AS1846" s="55">
        <f t="shared" si="448"/>
        <v>0</v>
      </c>
      <c r="AT1846" s="55">
        <f t="shared" si="448"/>
        <v>0</v>
      </c>
      <c r="AU1846" s="55">
        <f t="shared" si="448"/>
        <v>0</v>
      </c>
      <c r="AV1846" s="54">
        <f t="shared" si="436"/>
        <v>0</v>
      </c>
      <c r="AW1846" s="54">
        <f t="shared" si="437"/>
        <v>0</v>
      </c>
      <c r="AX1846" s="54">
        <f t="shared" si="438"/>
        <v>0</v>
      </c>
    </row>
    <row r="1847" spans="9:50">
      <c r="I1847" s="55">
        <f t="shared" si="434"/>
        <v>0</v>
      </c>
      <c r="J1847" s="55">
        <f t="shared" si="446"/>
        <v>0</v>
      </c>
      <c r="K1847" s="55">
        <f t="shared" si="446"/>
        <v>0</v>
      </c>
      <c r="L1847" s="55">
        <f t="shared" si="446"/>
        <v>0</v>
      </c>
      <c r="M1847" s="55">
        <f t="shared" si="446"/>
        <v>0</v>
      </c>
      <c r="N1847" s="55">
        <f t="shared" si="446"/>
        <v>0</v>
      </c>
      <c r="O1847" s="55">
        <f t="shared" si="446"/>
        <v>0</v>
      </c>
      <c r="P1847" s="55">
        <f t="shared" si="446"/>
        <v>0</v>
      </c>
      <c r="Q1847" s="55">
        <f t="shared" si="446"/>
        <v>0</v>
      </c>
      <c r="R1847" s="55">
        <f t="shared" si="446"/>
        <v>0</v>
      </c>
      <c r="S1847" s="55">
        <f t="shared" si="446"/>
        <v>0</v>
      </c>
      <c r="T1847" s="55">
        <f t="shared" si="446"/>
        <v>0</v>
      </c>
      <c r="U1847" s="55">
        <f t="shared" si="446"/>
        <v>0</v>
      </c>
      <c r="V1847" s="55">
        <f t="shared" si="446"/>
        <v>0</v>
      </c>
      <c r="W1847" s="55">
        <f t="shared" si="446"/>
        <v>0</v>
      </c>
      <c r="X1847" s="55">
        <f t="shared" si="446"/>
        <v>0</v>
      </c>
      <c r="Y1847" s="55">
        <f t="shared" si="446"/>
        <v>0</v>
      </c>
      <c r="Z1847" s="55">
        <f t="shared" si="445"/>
        <v>0</v>
      </c>
      <c r="AA1847" s="55">
        <f t="shared" si="445"/>
        <v>0</v>
      </c>
      <c r="AB1847" s="55">
        <f t="shared" si="445"/>
        <v>0</v>
      </c>
      <c r="AC1847" s="55">
        <f t="shared" si="445"/>
        <v>0</v>
      </c>
      <c r="AD1847" s="55">
        <f t="shared" si="445"/>
        <v>0</v>
      </c>
      <c r="AE1847" s="55">
        <f t="shared" si="445"/>
        <v>0</v>
      </c>
      <c r="AF1847" s="55">
        <f t="shared" si="445"/>
        <v>0</v>
      </c>
      <c r="AG1847" s="55">
        <f t="shared" si="445"/>
        <v>0</v>
      </c>
      <c r="AH1847" s="55">
        <f t="shared" si="445"/>
        <v>0</v>
      </c>
      <c r="AI1847" s="55">
        <f t="shared" si="445"/>
        <v>0</v>
      </c>
      <c r="AJ1847" s="55">
        <f t="shared" si="445"/>
        <v>0</v>
      </c>
      <c r="AK1847" s="55">
        <f t="shared" si="445"/>
        <v>0</v>
      </c>
      <c r="AL1847" s="55">
        <f t="shared" si="445"/>
        <v>0</v>
      </c>
      <c r="AM1847" s="55">
        <f t="shared" si="445"/>
        <v>0</v>
      </c>
      <c r="AN1847" s="55">
        <f t="shared" si="445"/>
        <v>0</v>
      </c>
      <c r="AO1847" s="55">
        <f t="shared" si="448"/>
        <v>0</v>
      </c>
      <c r="AP1847" s="55">
        <f t="shared" si="448"/>
        <v>0</v>
      </c>
      <c r="AQ1847" s="55">
        <f t="shared" si="448"/>
        <v>0</v>
      </c>
      <c r="AR1847" s="55">
        <f t="shared" si="448"/>
        <v>0</v>
      </c>
      <c r="AS1847" s="55">
        <f t="shared" si="448"/>
        <v>0</v>
      </c>
      <c r="AT1847" s="55">
        <f t="shared" si="448"/>
        <v>0</v>
      </c>
      <c r="AU1847" s="55">
        <f t="shared" si="448"/>
        <v>0</v>
      </c>
      <c r="AV1847" s="54">
        <f t="shared" si="436"/>
        <v>0</v>
      </c>
      <c r="AW1847" s="54">
        <f t="shared" si="437"/>
        <v>0</v>
      </c>
      <c r="AX1847" s="54">
        <f t="shared" si="438"/>
        <v>0</v>
      </c>
    </row>
    <row r="1848" spans="9:50">
      <c r="I1848" s="55">
        <f t="shared" si="434"/>
        <v>0</v>
      </c>
      <c r="J1848" s="55">
        <f t="shared" si="446"/>
        <v>0</v>
      </c>
      <c r="K1848" s="55">
        <f t="shared" si="446"/>
        <v>0</v>
      </c>
      <c r="L1848" s="55">
        <f t="shared" si="446"/>
        <v>0</v>
      </c>
      <c r="M1848" s="55">
        <f t="shared" si="446"/>
        <v>0</v>
      </c>
      <c r="N1848" s="55">
        <f t="shared" si="446"/>
        <v>0</v>
      </c>
      <c r="O1848" s="55">
        <f t="shared" si="446"/>
        <v>0</v>
      </c>
      <c r="P1848" s="55">
        <f t="shared" si="446"/>
        <v>0</v>
      </c>
      <c r="Q1848" s="55">
        <f t="shared" si="446"/>
        <v>0</v>
      </c>
      <c r="R1848" s="55">
        <f t="shared" si="446"/>
        <v>0</v>
      </c>
      <c r="S1848" s="55">
        <f t="shared" si="446"/>
        <v>0</v>
      </c>
      <c r="T1848" s="55">
        <f t="shared" si="446"/>
        <v>0</v>
      </c>
      <c r="U1848" s="55">
        <f t="shared" si="446"/>
        <v>0</v>
      </c>
      <c r="V1848" s="55">
        <f t="shared" si="446"/>
        <v>0</v>
      </c>
      <c r="W1848" s="55">
        <f t="shared" si="446"/>
        <v>0</v>
      </c>
      <c r="X1848" s="55">
        <f t="shared" si="446"/>
        <v>0</v>
      </c>
      <c r="Y1848" s="55">
        <f t="shared" si="446"/>
        <v>0</v>
      </c>
      <c r="Z1848" s="55">
        <f t="shared" si="445"/>
        <v>0</v>
      </c>
      <c r="AA1848" s="55">
        <f t="shared" si="445"/>
        <v>0</v>
      </c>
      <c r="AB1848" s="55">
        <f t="shared" si="445"/>
        <v>0</v>
      </c>
      <c r="AC1848" s="55">
        <f t="shared" si="445"/>
        <v>0</v>
      </c>
      <c r="AD1848" s="55">
        <f t="shared" si="445"/>
        <v>0</v>
      </c>
      <c r="AE1848" s="55">
        <f t="shared" si="445"/>
        <v>0</v>
      </c>
      <c r="AF1848" s="55">
        <f t="shared" si="445"/>
        <v>0</v>
      </c>
      <c r="AG1848" s="55">
        <f t="shared" si="445"/>
        <v>0</v>
      </c>
      <c r="AH1848" s="55">
        <f t="shared" si="445"/>
        <v>0</v>
      </c>
      <c r="AI1848" s="55">
        <f t="shared" si="445"/>
        <v>0</v>
      </c>
      <c r="AJ1848" s="55">
        <f t="shared" si="445"/>
        <v>0</v>
      </c>
      <c r="AK1848" s="55">
        <f t="shared" si="445"/>
        <v>0</v>
      </c>
      <c r="AL1848" s="55">
        <f t="shared" si="445"/>
        <v>0</v>
      </c>
      <c r="AM1848" s="55">
        <f t="shared" si="445"/>
        <v>0</v>
      </c>
      <c r="AN1848" s="55">
        <f t="shared" si="445"/>
        <v>0</v>
      </c>
      <c r="AO1848" s="55">
        <f t="shared" si="448"/>
        <v>0</v>
      </c>
      <c r="AP1848" s="55">
        <f t="shared" si="448"/>
        <v>0</v>
      </c>
      <c r="AQ1848" s="55">
        <f t="shared" si="448"/>
        <v>0</v>
      </c>
      <c r="AR1848" s="55">
        <f t="shared" si="448"/>
        <v>0</v>
      </c>
      <c r="AS1848" s="55">
        <f t="shared" si="448"/>
        <v>0</v>
      </c>
      <c r="AT1848" s="55">
        <f t="shared" si="448"/>
        <v>0</v>
      </c>
      <c r="AU1848" s="55">
        <f t="shared" si="448"/>
        <v>0</v>
      </c>
      <c r="AV1848" s="54">
        <f t="shared" si="436"/>
        <v>0</v>
      </c>
      <c r="AW1848" s="54">
        <f t="shared" si="437"/>
        <v>0</v>
      </c>
      <c r="AX1848" s="54">
        <f t="shared" si="438"/>
        <v>0</v>
      </c>
    </row>
    <row r="1849" spans="9:50">
      <c r="I1849" s="55">
        <f t="shared" si="434"/>
        <v>0</v>
      </c>
      <c r="J1849" s="55">
        <f t="shared" si="446"/>
        <v>0</v>
      </c>
      <c r="K1849" s="55">
        <f t="shared" si="446"/>
        <v>0</v>
      </c>
      <c r="L1849" s="55">
        <f t="shared" si="446"/>
        <v>0</v>
      </c>
      <c r="M1849" s="55">
        <f t="shared" si="446"/>
        <v>0</v>
      </c>
      <c r="N1849" s="55">
        <f t="shared" si="446"/>
        <v>0</v>
      </c>
      <c r="O1849" s="55">
        <f t="shared" si="446"/>
        <v>0</v>
      </c>
      <c r="P1849" s="55">
        <f t="shared" si="446"/>
        <v>0</v>
      </c>
      <c r="Q1849" s="55">
        <f t="shared" si="446"/>
        <v>0</v>
      </c>
      <c r="R1849" s="55">
        <f t="shared" si="446"/>
        <v>0</v>
      </c>
      <c r="S1849" s="55">
        <f t="shared" si="446"/>
        <v>0</v>
      </c>
      <c r="T1849" s="55">
        <f t="shared" si="446"/>
        <v>0</v>
      </c>
      <c r="U1849" s="55">
        <f t="shared" si="446"/>
        <v>0</v>
      </c>
      <c r="V1849" s="55">
        <f t="shared" si="446"/>
        <v>0</v>
      </c>
      <c r="W1849" s="55">
        <f t="shared" si="446"/>
        <v>0</v>
      </c>
      <c r="X1849" s="55">
        <f t="shared" si="446"/>
        <v>0</v>
      </c>
      <c r="Y1849" s="55">
        <f t="shared" si="446"/>
        <v>0</v>
      </c>
      <c r="Z1849" s="55">
        <f t="shared" si="445"/>
        <v>0</v>
      </c>
      <c r="AA1849" s="55">
        <f t="shared" si="445"/>
        <v>0</v>
      </c>
      <c r="AB1849" s="55">
        <f t="shared" si="445"/>
        <v>0</v>
      </c>
      <c r="AC1849" s="55">
        <f t="shared" si="445"/>
        <v>0</v>
      </c>
      <c r="AD1849" s="55">
        <f t="shared" si="445"/>
        <v>0</v>
      </c>
      <c r="AE1849" s="55">
        <f t="shared" si="445"/>
        <v>0</v>
      </c>
      <c r="AF1849" s="55">
        <f t="shared" si="445"/>
        <v>0</v>
      </c>
      <c r="AG1849" s="55">
        <f t="shared" si="445"/>
        <v>0</v>
      </c>
      <c r="AH1849" s="55">
        <f t="shared" si="445"/>
        <v>0</v>
      </c>
      <c r="AI1849" s="55">
        <f t="shared" si="445"/>
        <v>0</v>
      </c>
      <c r="AJ1849" s="55">
        <f t="shared" si="445"/>
        <v>0</v>
      </c>
      <c r="AK1849" s="55">
        <f t="shared" si="445"/>
        <v>0</v>
      </c>
      <c r="AL1849" s="55">
        <f t="shared" si="445"/>
        <v>0</v>
      </c>
      <c r="AM1849" s="55">
        <f t="shared" si="445"/>
        <v>0</v>
      </c>
      <c r="AN1849" s="55">
        <f t="shared" si="445"/>
        <v>0</v>
      </c>
      <c r="AO1849" s="55">
        <f t="shared" si="448"/>
        <v>0</v>
      </c>
      <c r="AP1849" s="55">
        <f t="shared" si="448"/>
        <v>0</v>
      </c>
      <c r="AQ1849" s="55">
        <f t="shared" si="448"/>
        <v>0</v>
      </c>
      <c r="AR1849" s="55">
        <f t="shared" si="448"/>
        <v>0</v>
      </c>
      <c r="AS1849" s="55">
        <f t="shared" si="448"/>
        <v>0</v>
      </c>
      <c r="AT1849" s="55">
        <f t="shared" si="448"/>
        <v>0</v>
      </c>
      <c r="AU1849" s="55">
        <f t="shared" si="448"/>
        <v>0</v>
      </c>
      <c r="AV1849" s="54">
        <f t="shared" si="436"/>
        <v>0</v>
      </c>
      <c r="AW1849" s="54">
        <f t="shared" si="437"/>
        <v>0</v>
      </c>
      <c r="AX1849" s="54">
        <f t="shared" si="438"/>
        <v>0</v>
      </c>
    </row>
    <row r="1850" spans="9:50">
      <c r="I1850" s="55">
        <f t="shared" si="434"/>
        <v>0</v>
      </c>
      <c r="J1850" s="55">
        <f t="shared" si="446"/>
        <v>0</v>
      </c>
      <c r="K1850" s="55">
        <f t="shared" si="446"/>
        <v>0</v>
      </c>
      <c r="L1850" s="55">
        <f t="shared" si="446"/>
        <v>0</v>
      </c>
      <c r="M1850" s="55">
        <f t="shared" si="446"/>
        <v>0</v>
      </c>
      <c r="N1850" s="55">
        <f t="shared" si="446"/>
        <v>0</v>
      </c>
      <c r="O1850" s="55">
        <f t="shared" si="446"/>
        <v>0</v>
      </c>
      <c r="P1850" s="55">
        <f t="shared" si="446"/>
        <v>0</v>
      </c>
      <c r="Q1850" s="55">
        <f t="shared" si="446"/>
        <v>0</v>
      </c>
      <c r="R1850" s="55">
        <f t="shared" si="446"/>
        <v>0</v>
      </c>
      <c r="S1850" s="55">
        <f t="shared" si="446"/>
        <v>0</v>
      </c>
      <c r="T1850" s="55">
        <f t="shared" si="446"/>
        <v>0</v>
      </c>
      <c r="U1850" s="55">
        <f t="shared" si="446"/>
        <v>0</v>
      </c>
      <c r="V1850" s="55">
        <f t="shared" si="446"/>
        <v>0</v>
      </c>
      <c r="W1850" s="55">
        <f t="shared" si="446"/>
        <v>0</v>
      </c>
      <c r="X1850" s="55">
        <f t="shared" si="446"/>
        <v>0</v>
      </c>
      <c r="Y1850" s="55">
        <f t="shared" si="446"/>
        <v>0</v>
      </c>
      <c r="Z1850" s="55">
        <f t="shared" si="445"/>
        <v>0</v>
      </c>
      <c r="AA1850" s="55">
        <f t="shared" si="445"/>
        <v>0</v>
      </c>
      <c r="AB1850" s="55">
        <f t="shared" si="445"/>
        <v>0</v>
      </c>
      <c r="AC1850" s="55">
        <f t="shared" si="445"/>
        <v>0</v>
      </c>
      <c r="AD1850" s="55">
        <f t="shared" si="445"/>
        <v>0</v>
      </c>
      <c r="AE1850" s="55">
        <f t="shared" si="445"/>
        <v>0</v>
      </c>
      <c r="AF1850" s="55">
        <f t="shared" si="445"/>
        <v>0</v>
      </c>
      <c r="AG1850" s="55">
        <f t="shared" si="445"/>
        <v>0</v>
      </c>
      <c r="AH1850" s="55">
        <f t="shared" si="445"/>
        <v>0</v>
      </c>
      <c r="AI1850" s="55">
        <f t="shared" si="445"/>
        <v>0</v>
      </c>
      <c r="AJ1850" s="55">
        <f t="shared" si="445"/>
        <v>0</v>
      </c>
      <c r="AK1850" s="55">
        <f t="shared" si="445"/>
        <v>0</v>
      </c>
      <c r="AL1850" s="55">
        <f t="shared" si="445"/>
        <v>0</v>
      </c>
      <c r="AM1850" s="55">
        <f t="shared" si="445"/>
        <v>0</v>
      </c>
      <c r="AN1850" s="55">
        <f t="shared" si="445"/>
        <v>0</v>
      </c>
      <c r="AO1850" s="55">
        <f t="shared" si="448"/>
        <v>0</v>
      </c>
      <c r="AP1850" s="55">
        <f t="shared" si="448"/>
        <v>0</v>
      </c>
      <c r="AQ1850" s="55">
        <f t="shared" si="448"/>
        <v>0</v>
      </c>
      <c r="AR1850" s="55">
        <f t="shared" si="448"/>
        <v>0</v>
      </c>
      <c r="AS1850" s="55">
        <f t="shared" si="448"/>
        <v>0</v>
      </c>
      <c r="AT1850" s="55">
        <f t="shared" si="448"/>
        <v>0</v>
      </c>
      <c r="AU1850" s="55">
        <f t="shared" si="448"/>
        <v>0</v>
      </c>
      <c r="AV1850" s="54">
        <f t="shared" si="436"/>
        <v>0</v>
      </c>
      <c r="AW1850" s="54">
        <f t="shared" si="437"/>
        <v>0</v>
      </c>
      <c r="AX1850" s="54">
        <f t="shared" si="438"/>
        <v>0</v>
      </c>
    </row>
    <row r="1851" spans="9:50">
      <c r="I1851" s="55">
        <f t="shared" si="434"/>
        <v>0</v>
      </c>
      <c r="J1851" s="55">
        <f t="shared" si="446"/>
        <v>0</v>
      </c>
      <c r="K1851" s="55">
        <f t="shared" si="446"/>
        <v>0</v>
      </c>
      <c r="L1851" s="55">
        <f t="shared" si="446"/>
        <v>0</v>
      </c>
      <c r="M1851" s="55">
        <f t="shared" si="446"/>
        <v>0</v>
      </c>
      <c r="N1851" s="55">
        <f t="shared" si="446"/>
        <v>0</v>
      </c>
      <c r="O1851" s="55">
        <f t="shared" si="446"/>
        <v>0</v>
      </c>
      <c r="P1851" s="55">
        <f t="shared" si="446"/>
        <v>0</v>
      </c>
      <c r="Q1851" s="55">
        <f t="shared" si="446"/>
        <v>0</v>
      </c>
      <c r="R1851" s="55">
        <f t="shared" si="446"/>
        <v>0</v>
      </c>
      <c r="S1851" s="55">
        <f t="shared" si="446"/>
        <v>0</v>
      </c>
      <c r="T1851" s="55">
        <f t="shared" si="446"/>
        <v>0</v>
      </c>
      <c r="U1851" s="55">
        <f t="shared" si="446"/>
        <v>0</v>
      </c>
      <c r="V1851" s="55">
        <f t="shared" si="446"/>
        <v>0</v>
      </c>
      <c r="W1851" s="55">
        <f t="shared" si="446"/>
        <v>0</v>
      </c>
      <c r="X1851" s="55">
        <f t="shared" si="446"/>
        <v>0</v>
      </c>
      <c r="Y1851" s="55">
        <f t="shared" si="446"/>
        <v>0</v>
      </c>
      <c r="Z1851" s="55">
        <f t="shared" si="445"/>
        <v>0</v>
      </c>
      <c r="AA1851" s="55">
        <f t="shared" si="445"/>
        <v>0</v>
      </c>
      <c r="AB1851" s="55">
        <f t="shared" si="445"/>
        <v>0</v>
      </c>
      <c r="AC1851" s="55">
        <f t="shared" si="445"/>
        <v>0</v>
      </c>
      <c r="AD1851" s="55">
        <f t="shared" si="445"/>
        <v>0</v>
      </c>
      <c r="AE1851" s="55">
        <f t="shared" si="445"/>
        <v>0</v>
      </c>
      <c r="AF1851" s="55">
        <f t="shared" si="445"/>
        <v>0</v>
      </c>
      <c r="AG1851" s="55">
        <f t="shared" si="445"/>
        <v>0</v>
      </c>
      <c r="AH1851" s="55">
        <f t="shared" si="445"/>
        <v>0</v>
      </c>
      <c r="AI1851" s="55">
        <f t="shared" si="445"/>
        <v>0</v>
      </c>
      <c r="AJ1851" s="55">
        <f t="shared" si="445"/>
        <v>0</v>
      </c>
      <c r="AK1851" s="55">
        <f t="shared" si="445"/>
        <v>0</v>
      </c>
      <c r="AL1851" s="55">
        <f t="shared" si="445"/>
        <v>0</v>
      </c>
      <c r="AM1851" s="55">
        <f t="shared" si="445"/>
        <v>0</v>
      </c>
      <c r="AN1851" s="55">
        <f t="shared" si="445"/>
        <v>0</v>
      </c>
      <c r="AO1851" s="55">
        <f t="shared" si="448"/>
        <v>0</v>
      </c>
      <c r="AP1851" s="55">
        <f t="shared" si="448"/>
        <v>0</v>
      </c>
      <c r="AQ1851" s="55">
        <f t="shared" si="448"/>
        <v>0</v>
      </c>
      <c r="AR1851" s="55">
        <f t="shared" si="448"/>
        <v>0</v>
      </c>
      <c r="AS1851" s="55">
        <f t="shared" si="448"/>
        <v>0</v>
      </c>
      <c r="AT1851" s="55">
        <f t="shared" si="448"/>
        <v>0</v>
      </c>
      <c r="AU1851" s="55">
        <f t="shared" si="448"/>
        <v>0</v>
      </c>
      <c r="AV1851" s="54">
        <f t="shared" si="436"/>
        <v>0</v>
      </c>
      <c r="AW1851" s="54">
        <f t="shared" si="437"/>
        <v>0</v>
      </c>
      <c r="AX1851" s="54">
        <f t="shared" si="438"/>
        <v>0</v>
      </c>
    </row>
    <row r="1852" spans="9:50">
      <c r="I1852" s="55">
        <f t="shared" si="434"/>
        <v>0</v>
      </c>
      <c r="J1852" s="55">
        <f t="shared" si="446"/>
        <v>0</v>
      </c>
      <c r="K1852" s="55">
        <f t="shared" si="446"/>
        <v>0</v>
      </c>
      <c r="L1852" s="55">
        <f t="shared" si="446"/>
        <v>0</v>
      </c>
      <c r="M1852" s="55">
        <f t="shared" si="446"/>
        <v>0</v>
      </c>
      <c r="N1852" s="55">
        <f t="shared" si="446"/>
        <v>0</v>
      </c>
      <c r="O1852" s="55">
        <f t="shared" si="446"/>
        <v>0</v>
      </c>
      <c r="P1852" s="55">
        <f t="shared" si="446"/>
        <v>0</v>
      </c>
      <c r="Q1852" s="55">
        <f t="shared" si="446"/>
        <v>0</v>
      </c>
      <c r="R1852" s="55">
        <f t="shared" si="446"/>
        <v>0</v>
      </c>
      <c r="S1852" s="55">
        <f t="shared" si="446"/>
        <v>0</v>
      </c>
      <c r="T1852" s="55">
        <f t="shared" si="446"/>
        <v>0</v>
      </c>
      <c r="U1852" s="55">
        <f t="shared" si="446"/>
        <v>0</v>
      </c>
      <c r="V1852" s="55">
        <f t="shared" si="446"/>
        <v>0</v>
      </c>
      <c r="W1852" s="55">
        <f t="shared" si="446"/>
        <v>0</v>
      </c>
      <c r="X1852" s="55">
        <f t="shared" si="446"/>
        <v>0</v>
      </c>
      <c r="Y1852" s="55">
        <f t="shared" si="446"/>
        <v>0</v>
      </c>
      <c r="Z1852" s="55">
        <f t="shared" si="445"/>
        <v>0</v>
      </c>
      <c r="AA1852" s="55">
        <f t="shared" si="445"/>
        <v>0</v>
      </c>
      <c r="AB1852" s="55">
        <f t="shared" si="445"/>
        <v>0</v>
      </c>
      <c r="AC1852" s="55">
        <f t="shared" si="445"/>
        <v>0</v>
      </c>
      <c r="AD1852" s="55">
        <f t="shared" si="445"/>
        <v>0</v>
      </c>
      <c r="AE1852" s="55">
        <f t="shared" si="445"/>
        <v>0</v>
      </c>
      <c r="AF1852" s="55">
        <f t="shared" si="445"/>
        <v>0</v>
      </c>
      <c r="AG1852" s="55">
        <f t="shared" si="445"/>
        <v>0</v>
      </c>
      <c r="AH1852" s="55">
        <f t="shared" si="445"/>
        <v>0</v>
      </c>
      <c r="AI1852" s="55">
        <f t="shared" si="445"/>
        <v>0</v>
      </c>
      <c r="AJ1852" s="55">
        <f t="shared" si="445"/>
        <v>0</v>
      </c>
      <c r="AK1852" s="55">
        <f t="shared" si="445"/>
        <v>0</v>
      </c>
      <c r="AL1852" s="55">
        <f t="shared" si="445"/>
        <v>0</v>
      </c>
      <c r="AM1852" s="55">
        <f t="shared" si="445"/>
        <v>0</v>
      </c>
      <c r="AN1852" s="55">
        <f t="shared" si="445"/>
        <v>0</v>
      </c>
      <c r="AO1852" s="55">
        <f t="shared" si="448"/>
        <v>0</v>
      </c>
      <c r="AP1852" s="55">
        <f t="shared" si="448"/>
        <v>0</v>
      </c>
      <c r="AQ1852" s="55">
        <f t="shared" si="448"/>
        <v>0</v>
      </c>
      <c r="AR1852" s="55">
        <f t="shared" si="448"/>
        <v>0</v>
      </c>
      <c r="AS1852" s="55">
        <f t="shared" si="448"/>
        <v>0</v>
      </c>
      <c r="AT1852" s="55">
        <f t="shared" si="448"/>
        <v>0</v>
      </c>
      <c r="AU1852" s="55">
        <f t="shared" si="448"/>
        <v>0</v>
      </c>
      <c r="AV1852" s="54">
        <f t="shared" si="436"/>
        <v>0</v>
      </c>
      <c r="AW1852" s="54">
        <f t="shared" si="437"/>
        <v>0</v>
      </c>
      <c r="AX1852" s="54">
        <f t="shared" si="438"/>
        <v>0</v>
      </c>
    </row>
    <row r="1853" spans="9:50">
      <c r="I1853" s="55">
        <f t="shared" si="434"/>
        <v>0</v>
      </c>
      <c r="J1853" s="55">
        <f t="shared" si="446"/>
        <v>0</v>
      </c>
      <c r="K1853" s="55">
        <f t="shared" si="446"/>
        <v>0</v>
      </c>
      <c r="L1853" s="55">
        <f t="shared" si="446"/>
        <v>0</v>
      </c>
      <c r="M1853" s="55">
        <f t="shared" si="446"/>
        <v>0</v>
      </c>
      <c r="N1853" s="55">
        <f t="shared" si="446"/>
        <v>0</v>
      </c>
      <c r="O1853" s="55">
        <f t="shared" si="446"/>
        <v>0</v>
      </c>
      <c r="P1853" s="55">
        <f t="shared" si="446"/>
        <v>0</v>
      </c>
      <c r="Q1853" s="55">
        <f t="shared" si="446"/>
        <v>0</v>
      </c>
      <c r="R1853" s="55">
        <f t="shared" si="446"/>
        <v>0</v>
      </c>
      <c r="S1853" s="55">
        <f t="shared" si="446"/>
        <v>0</v>
      </c>
      <c r="T1853" s="55">
        <f t="shared" si="446"/>
        <v>0</v>
      </c>
      <c r="U1853" s="55">
        <f t="shared" si="446"/>
        <v>0</v>
      </c>
      <c r="V1853" s="55">
        <f t="shared" si="446"/>
        <v>0</v>
      </c>
      <c r="W1853" s="55">
        <f t="shared" si="446"/>
        <v>0</v>
      </c>
      <c r="X1853" s="55">
        <f t="shared" si="446"/>
        <v>0</v>
      </c>
      <c r="Y1853" s="55">
        <f t="shared" si="446"/>
        <v>0</v>
      </c>
      <c r="Z1853" s="55">
        <f t="shared" si="445"/>
        <v>0</v>
      </c>
      <c r="AA1853" s="55">
        <f t="shared" si="445"/>
        <v>0</v>
      </c>
      <c r="AB1853" s="55">
        <f t="shared" si="445"/>
        <v>0</v>
      </c>
      <c r="AC1853" s="55">
        <f t="shared" si="445"/>
        <v>0</v>
      </c>
      <c r="AD1853" s="55">
        <f t="shared" si="445"/>
        <v>0</v>
      </c>
      <c r="AE1853" s="55">
        <f t="shared" si="445"/>
        <v>0</v>
      </c>
      <c r="AF1853" s="55">
        <f t="shared" si="445"/>
        <v>0</v>
      </c>
      <c r="AG1853" s="55">
        <f t="shared" si="445"/>
        <v>0</v>
      </c>
      <c r="AH1853" s="55">
        <f t="shared" si="445"/>
        <v>0</v>
      </c>
      <c r="AI1853" s="55">
        <f t="shared" si="445"/>
        <v>0</v>
      </c>
      <c r="AJ1853" s="55">
        <f t="shared" si="445"/>
        <v>0</v>
      </c>
      <c r="AK1853" s="55">
        <f t="shared" si="445"/>
        <v>0</v>
      </c>
      <c r="AL1853" s="55">
        <f t="shared" si="445"/>
        <v>0</v>
      </c>
      <c r="AM1853" s="55">
        <f t="shared" si="445"/>
        <v>0</v>
      </c>
      <c r="AN1853" s="55">
        <f t="shared" si="445"/>
        <v>0</v>
      </c>
      <c r="AO1853" s="55">
        <f t="shared" si="448"/>
        <v>0</v>
      </c>
      <c r="AP1853" s="55">
        <f t="shared" si="448"/>
        <v>0</v>
      </c>
      <c r="AQ1853" s="55">
        <f t="shared" si="448"/>
        <v>0</v>
      </c>
      <c r="AR1853" s="55">
        <f t="shared" si="448"/>
        <v>0</v>
      </c>
      <c r="AS1853" s="55">
        <f t="shared" si="448"/>
        <v>0</v>
      </c>
      <c r="AT1853" s="55">
        <f t="shared" si="448"/>
        <v>0</v>
      </c>
      <c r="AU1853" s="55">
        <f t="shared" si="448"/>
        <v>0</v>
      </c>
      <c r="AV1853" s="54">
        <f t="shared" si="436"/>
        <v>0</v>
      </c>
      <c r="AW1853" s="54">
        <f t="shared" si="437"/>
        <v>0</v>
      </c>
      <c r="AX1853" s="54">
        <f t="shared" si="438"/>
        <v>0</v>
      </c>
    </row>
    <row r="1854" spans="9:50">
      <c r="I1854" s="55">
        <f t="shared" si="434"/>
        <v>0</v>
      </c>
      <c r="J1854" s="55">
        <f t="shared" si="446"/>
        <v>0</v>
      </c>
      <c r="K1854" s="55">
        <f t="shared" si="446"/>
        <v>0</v>
      </c>
      <c r="L1854" s="55">
        <f t="shared" si="446"/>
        <v>0</v>
      </c>
      <c r="M1854" s="55">
        <f t="shared" si="446"/>
        <v>0</v>
      </c>
      <c r="N1854" s="55">
        <f t="shared" si="446"/>
        <v>0</v>
      </c>
      <c r="O1854" s="55">
        <f t="shared" si="446"/>
        <v>0</v>
      </c>
      <c r="P1854" s="55">
        <f t="shared" si="446"/>
        <v>0</v>
      </c>
      <c r="Q1854" s="55">
        <f t="shared" si="446"/>
        <v>0</v>
      </c>
      <c r="R1854" s="55">
        <f t="shared" si="446"/>
        <v>0</v>
      </c>
      <c r="S1854" s="55">
        <f t="shared" si="446"/>
        <v>0</v>
      </c>
      <c r="T1854" s="55">
        <f t="shared" si="446"/>
        <v>0</v>
      </c>
      <c r="U1854" s="55">
        <f t="shared" si="446"/>
        <v>0</v>
      </c>
      <c r="V1854" s="55">
        <f t="shared" si="446"/>
        <v>0</v>
      </c>
      <c r="W1854" s="55">
        <f t="shared" si="446"/>
        <v>0</v>
      </c>
      <c r="X1854" s="55">
        <f t="shared" si="446"/>
        <v>0</v>
      </c>
      <c r="Y1854" s="55">
        <f t="shared" si="446"/>
        <v>0</v>
      </c>
      <c r="Z1854" s="55">
        <f t="shared" si="445"/>
        <v>0</v>
      </c>
      <c r="AA1854" s="55">
        <f t="shared" si="445"/>
        <v>0</v>
      </c>
      <c r="AB1854" s="55">
        <f t="shared" si="445"/>
        <v>0</v>
      </c>
      <c r="AC1854" s="55">
        <f t="shared" si="445"/>
        <v>0</v>
      </c>
      <c r="AD1854" s="55">
        <f t="shared" si="445"/>
        <v>0</v>
      </c>
      <c r="AE1854" s="55">
        <f t="shared" si="445"/>
        <v>0</v>
      </c>
      <c r="AF1854" s="55">
        <f t="shared" si="445"/>
        <v>0</v>
      </c>
      <c r="AG1854" s="55">
        <f t="shared" si="445"/>
        <v>0</v>
      </c>
      <c r="AH1854" s="55">
        <f t="shared" si="445"/>
        <v>0</v>
      </c>
      <c r="AI1854" s="55">
        <f t="shared" si="445"/>
        <v>0</v>
      </c>
      <c r="AJ1854" s="55">
        <f t="shared" si="445"/>
        <v>0</v>
      </c>
      <c r="AK1854" s="55">
        <f t="shared" si="445"/>
        <v>0</v>
      </c>
      <c r="AL1854" s="55">
        <f t="shared" si="445"/>
        <v>0</v>
      </c>
      <c r="AM1854" s="55">
        <f t="shared" si="445"/>
        <v>0</v>
      </c>
      <c r="AN1854" s="55">
        <f t="shared" si="445"/>
        <v>0</v>
      </c>
      <c r="AO1854" s="55">
        <f t="shared" si="448"/>
        <v>0</v>
      </c>
      <c r="AP1854" s="55">
        <f t="shared" si="448"/>
        <v>0</v>
      </c>
      <c r="AQ1854" s="55">
        <f t="shared" si="448"/>
        <v>0</v>
      </c>
      <c r="AR1854" s="55">
        <f t="shared" si="448"/>
        <v>0</v>
      </c>
      <c r="AS1854" s="55">
        <f t="shared" si="448"/>
        <v>0</v>
      </c>
      <c r="AT1854" s="55">
        <f t="shared" si="448"/>
        <v>0</v>
      </c>
      <c r="AU1854" s="55">
        <f t="shared" si="448"/>
        <v>0</v>
      </c>
      <c r="AV1854" s="54">
        <f t="shared" si="436"/>
        <v>0</v>
      </c>
      <c r="AW1854" s="54">
        <f t="shared" si="437"/>
        <v>0</v>
      </c>
      <c r="AX1854" s="54">
        <f t="shared" si="438"/>
        <v>0</v>
      </c>
    </row>
    <row r="1855" spans="9:50">
      <c r="I1855" s="55">
        <f t="shared" si="434"/>
        <v>0</v>
      </c>
      <c r="J1855" s="55">
        <f t="shared" si="446"/>
        <v>0</v>
      </c>
      <c r="K1855" s="55">
        <f t="shared" si="446"/>
        <v>0</v>
      </c>
      <c r="L1855" s="55">
        <f t="shared" si="446"/>
        <v>0</v>
      </c>
      <c r="M1855" s="55">
        <f t="shared" si="446"/>
        <v>0</v>
      </c>
      <c r="N1855" s="55">
        <f t="shared" si="446"/>
        <v>0</v>
      </c>
      <c r="O1855" s="55">
        <f t="shared" si="446"/>
        <v>0</v>
      </c>
      <c r="P1855" s="55">
        <f t="shared" si="446"/>
        <v>0</v>
      </c>
      <c r="Q1855" s="55">
        <f t="shared" si="446"/>
        <v>0</v>
      </c>
      <c r="R1855" s="55">
        <f t="shared" si="446"/>
        <v>0</v>
      </c>
      <c r="S1855" s="55">
        <f t="shared" si="446"/>
        <v>0</v>
      </c>
      <c r="T1855" s="55">
        <f t="shared" si="446"/>
        <v>0</v>
      </c>
      <c r="U1855" s="55">
        <f t="shared" si="446"/>
        <v>0</v>
      </c>
      <c r="V1855" s="55">
        <f t="shared" si="446"/>
        <v>0</v>
      </c>
      <c r="W1855" s="55">
        <f t="shared" si="446"/>
        <v>0</v>
      </c>
      <c r="X1855" s="55">
        <f t="shared" si="446"/>
        <v>0</v>
      </c>
      <c r="Y1855" s="55">
        <f t="shared" si="446"/>
        <v>0</v>
      </c>
      <c r="Z1855" s="55">
        <f t="shared" si="445"/>
        <v>0</v>
      </c>
      <c r="AA1855" s="55">
        <f t="shared" si="445"/>
        <v>0</v>
      </c>
      <c r="AB1855" s="55">
        <f t="shared" si="445"/>
        <v>0</v>
      </c>
      <c r="AC1855" s="55">
        <f t="shared" si="445"/>
        <v>0</v>
      </c>
      <c r="AD1855" s="55">
        <f t="shared" si="445"/>
        <v>0</v>
      </c>
      <c r="AE1855" s="55">
        <f t="shared" si="445"/>
        <v>0</v>
      </c>
      <c r="AF1855" s="55">
        <f t="shared" si="445"/>
        <v>0</v>
      </c>
      <c r="AG1855" s="55">
        <f t="shared" si="445"/>
        <v>0</v>
      </c>
      <c r="AH1855" s="55">
        <f t="shared" si="445"/>
        <v>0</v>
      </c>
      <c r="AI1855" s="55">
        <f t="shared" si="445"/>
        <v>0</v>
      </c>
      <c r="AJ1855" s="55">
        <f t="shared" si="445"/>
        <v>0</v>
      </c>
      <c r="AK1855" s="55">
        <f t="shared" si="445"/>
        <v>0</v>
      </c>
      <c r="AL1855" s="55">
        <f t="shared" si="445"/>
        <v>0</v>
      </c>
      <c r="AM1855" s="55">
        <f t="shared" si="445"/>
        <v>0</v>
      </c>
      <c r="AN1855" s="55">
        <f t="shared" si="445"/>
        <v>0</v>
      </c>
      <c r="AO1855" s="55">
        <f t="shared" si="448"/>
        <v>0</v>
      </c>
      <c r="AP1855" s="55">
        <f t="shared" si="448"/>
        <v>0</v>
      </c>
      <c r="AQ1855" s="55">
        <f t="shared" si="448"/>
        <v>0</v>
      </c>
      <c r="AR1855" s="55">
        <f t="shared" si="448"/>
        <v>0</v>
      </c>
      <c r="AS1855" s="55">
        <f t="shared" si="448"/>
        <v>0</v>
      </c>
      <c r="AT1855" s="55">
        <f t="shared" si="448"/>
        <v>0</v>
      </c>
      <c r="AU1855" s="55">
        <f t="shared" si="448"/>
        <v>0</v>
      </c>
      <c r="AV1855" s="54">
        <f t="shared" si="436"/>
        <v>0</v>
      </c>
      <c r="AW1855" s="54">
        <f t="shared" si="437"/>
        <v>0</v>
      </c>
      <c r="AX1855" s="54">
        <f t="shared" si="438"/>
        <v>0</v>
      </c>
    </row>
    <row r="1856" spans="9:50">
      <c r="I1856" s="55">
        <f t="shared" si="434"/>
        <v>0</v>
      </c>
      <c r="J1856" s="55">
        <f t="shared" si="446"/>
        <v>0</v>
      </c>
      <c r="K1856" s="55">
        <f t="shared" si="446"/>
        <v>0</v>
      </c>
      <c r="L1856" s="55">
        <f t="shared" si="446"/>
        <v>0</v>
      </c>
      <c r="M1856" s="55">
        <f t="shared" si="446"/>
        <v>0</v>
      </c>
      <c r="N1856" s="55">
        <f t="shared" si="446"/>
        <v>0</v>
      </c>
      <c r="O1856" s="55">
        <f t="shared" si="446"/>
        <v>0</v>
      </c>
      <c r="P1856" s="55">
        <f t="shared" si="446"/>
        <v>0</v>
      </c>
      <c r="Q1856" s="55">
        <f t="shared" si="446"/>
        <v>0</v>
      </c>
      <c r="R1856" s="55">
        <f t="shared" si="446"/>
        <v>0</v>
      </c>
      <c r="S1856" s="55">
        <f t="shared" si="446"/>
        <v>0</v>
      </c>
      <c r="T1856" s="55">
        <f t="shared" si="446"/>
        <v>0</v>
      </c>
      <c r="U1856" s="55">
        <f t="shared" si="446"/>
        <v>0</v>
      </c>
      <c r="V1856" s="55">
        <f t="shared" si="446"/>
        <v>0</v>
      </c>
      <c r="W1856" s="55">
        <f t="shared" si="446"/>
        <v>0</v>
      </c>
      <c r="X1856" s="55">
        <f t="shared" si="446"/>
        <v>0</v>
      </c>
      <c r="Y1856" s="55">
        <f t="shared" si="446"/>
        <v>0</v>
      </c>
      <c r="Z1856" s="55">
        <f t="shared" si="445"/>
        <v>0</v>
      </c>
      <c r="AA1856" s="55">
        <f t="shared" si="445"/>
        <v>0</v>
      </c>
      <c r="AB1856" s="55">
        <f t="shared" si="445"/>
        <v>0</v>
      </c>
      <c r="AC1856" s="55">
        <f t="shared" si="445"/>
        <v>0</v>
      </c>
      <c r="AD1856" s="55">
        <f t="shared" si="445"/>
        <v>0</v>
      </c>
      <c r="AE1856" s="55">
        <f t="shared" si="445"/>
        <v>0</v>
      </c>
      <c r="AF1856" s="55">
        <f t="shared" si="445"/>
        <v>0</v>
      </c>
      <c r="AG1856" s="55">
        <f t="shared" si="445"/>
        <v>0</v>
      </c>
      <c r="AH1856" s="55">
        <f t="shared" si="445"/>
        <v>0</v>
      </c>
      <c r="AI1856" s="55">
        <f t="shared" si="445"/>
        <v>0</v>
      </c>
      <c r="AJ1856" s="55">
        <f t="shared" si="445"/>
        <v>0</v>
      </c>
      <c r="AK1856" s="55">
        <f t="shared" si="445"/>
        <v>0</v>
      </c>
      <c r="AL1856" s="55">
        <f t="shared" si="445"/>
        <v>0</v>
      </c>
      <c r="AM1856" s="55">
        <f t="shared" si="445"/>
        <v>0</v>
      </c>
      <c r="AN1856" s="55">
        <f t="shared" si="445"/>
        <v>0</v>
      </c>
      <c r="AO1856" s="55">
        <f t="shared" si="448"/>
        <v>0</v>
      </c>
      <c r="AP1856" s="55">
        <f t="shared" si="448"/>
        <v>0</v>
      </c>
      <c r="AQ1856" s="55">
        <f t="shared" si="448"/>
        <v>0</v>
      </c>
      <c r="AR1856" s="55">
        <f t="shared" si="448"/>
        <v>0</v>
      </c>
      <c r="AS1856" s="55">
        <f t="shared" si="448"/>
        <v>0</v>
      </c>
      <c r="AT1856" s="55">
        <f t="shared" si="448"/>
        <v>0</v>
      </c>
      <c r="AU1856" s="55">
        <f t="shared" si="448"/>
        <v>0</v>
      </c>
      <c r="AV1856" s="54">
        <f t="shared" si="436"/>
        <v>0</v>
      </c>
      <c r="AW1856" s="54">
        <f t="shared" si="437"/>
        <v>0</v>
      </c>
      <c r="AX1856" s="54">
        <f t="shared" si="438"/>
        <v>0</v>
      </c>
    </row>
    <row r="1857" spans="9:50">
      <c r="I1857" s="55">
        <f t="shared" si="434"/>
        <v>0</v>
      </c>
      <c r="J1857" s="55">
        <f t="shared" si="446"/>
        <v>0</v>
      </c>
      <c r="K1857" s="55">
        <f t="shared" si="446"/>
        <v>0</v>
      </c>
      <c r="L1857" s="55">
        <f t="shared" si="446"/>
        <v>0</v>
      </c>
      <c r="M1857" s="55">
        <f t="shared" si="446"/>
        <v>0</v>
      </c>
      <c r="N1857" s="55">
        <f t="shared" si="446"/>
        <v>0</v>
      </c>
      <c r="O1857" s="55">
        <f t="shared" si="446"/>
        <v>0</v>
      </c>
      <c r="P1857" s="55">
        <f t="shared" si="446"/>
        <v>0</v>
      </c>
      <c r="Q1857" s="55">
        <f t="shared" si="446"/>
        <v>0</v>
      </c>
      <c r="R1857" s="55">
        <f t="shared" si="446"/>
        <v>0</v>
      </c>
      <c r="S1857" s="55">
        <f t="shared" si="446"/>
        <v>0</v>
      </c>
      <c r="T1857" s="55">
        <f t="shared" si="446"/>
        <v>0</v>
      </c>
      <c r="U1857" s="55">
        <f t="shared" si="446"/>
        <v>0</v>
      </c>
      <c r="V1857" s="55">
        <f t="shared" si="446"/>
        <v>0</v>
      </c>
      <c r="W1857" s="55">
        <f t="shared" si="446"/>
        <v>0</v>
      </c>
      <c r="X1857" s="55">
        <f t="shared" si="446"/>
        <v>0</v>
      </c>
      <c r="Y1857" s="55">
        <f t="shared" si="446"/>
        <v>0</v>
      </c>
      <c r="Z1857" s="55">
        <f t="shared" si="445"/>
        <v>0</v>
      </c>
      <c r="AA1857" s="55">
        <f t="shared" si="445"/>
        <v>0</v>
      </c>
      <c r="AB1857" s="55">
        <f t="shared" si="445"/>
        <v>0</v>
      </c>
      <c r="AC1857" s="55">
        <f t="shared" si="445"/>
        <v>0</v>
      </c>
      <c r="AD1857" s="55">
        <f t="shared" si="445"/>
        <v>0</v>
      </c>
      <c r="AE1857" s="55">
        <f t="shared" si="445"/>
        <v>0</v>
      </c>
      <c r="AF1857" s="55">
        <f t="shared" si="445"/>
        <v>0</v>
      </c>
      <c r="AG1857" s="55">
        <f t="shared" si="445"/>
        <v>0</v>
      </c>
      <c r="AH1857" s="55">
        <f t="shared" si="445"/>
        <v>0</v>
      </c>
      <c r="AI1857" s="55">
        <f t="shared" si="445"/>
        <v>0</v>
      </c>
      <c r="AJ1857" s="55">
        <f t="shared" si="445"/>
        <v>0</v>
      </c>
      <c r="AK1857" s="55">
        <f t="shared" si="445"/>
        <v>0</v>
      </c>
      <c r="AL1857" s="55">
        <f t="shared" si="445"/>
        <v>0</v>
      </c>
      <c r="AM1857" s="55">
        <f t="shared" si="445"/>
        <v>0</v>
      </c>
      <c r="AN1857" s="55">
        <f t="shared" si="445"/>
        <v>0</v>
      </c>
      <c r="AO1857" s="55">
        <f t="shared" si="448"/>
        <v>0</v>
      </c>
      <c r="AP1857" s="55">
        <f t="shared" si="448"/>
        <v>0</v>
      </c>
      <c r="AQ1857" s="55">
        <f t="shared" si="448"/>
        <v>0</v>
      </c>
      <c r="AR1857" s="55">
        <f t="shared" si="448"/>
        <v>0</v>
      </c>
      <c r="AS1857" s="55">
        <f t="shared" si="448"/>
        <v>0</v>
      </c>
      <c r="AT1857" s="55">
        <f t="shared" si="448"/>
        <v>0</v>
      </c>
      <c r="AU1857" s="55">
        <f t="shared" si="448"/>
        <v>0</v>
      </c>
      <c r="AV1857" s="54">
        <f t="shared" si="436"/>
        <v>0</v>
      </c>
      <c r="AW1857" s="54">
        <f t="shared" si="437"/>
        <v>0</v>
      </c>
      <c r="AX1857" s="54">
        <f t="shared" si="438"/>
        <v>0</v>
      </c>
    </row>
    <row r="1858" spans="9:50">
      <c r="I1858" s="55">
        <f t="shared" si="434"/>
        <v>0</v>
      </c>
      <c r="J1858" s="55">
        <f t="shared" si="446"/>
        <v>0</v>
      </c>
      <c r="K1858" s="55">
        <f t="shared" si="446"/>
        <v>0</v>
      </c>
      <c r="L1858" s="55">
        <f t="shared" si="446"/>
        <v>0</v>
      </c>
      <c r="M1858" s="55">
        <f t="shared" si="446"/>
        <v>0</v>
      </c>
      <c r="N1858" s="55">
        <f t="shared" si="446"/>
        <v>0</v>
      </c>
      <c r="O1858" s="55">
        <f t="shared" si="446"/>
        <v>0</v>
      </c>
      <c r="P1858" s="55">
        <f t="shared" si="446"/>
        <v>0</v>
      </c>
      <c r="Q1858" s="55">
        <f t="shared" si="446"/>
        <v>0</v>
      </c>
      <c r="R1858" s="55">
        <f t="shared" si="446"/>
        <v>0</v>
      </c>
      <c r="S1858" s="55">
        <f t="shared" si="446"/>
        <v>0</v>
      </c>
      <c r="T1858" s="55">
        <f t="shared" si="446"/>
        <v>0</v>
      </c>
      <c r="U1858" s="55">
        <f t="shared" si="446"/>
        <v>0</v>
      </c>
      <c r="V1858" s="55">
        <f t="shared" si="446"/>
        <v>0</v>
      </c>
      <c r="W1858" s="55">
        <f t="shared" si="446"/>
        <v>0</v>
      </c>
      <c r="X1858" s="55">
        <f t="shared" si="446"/>
        <v>0</v>
      </c>
      <c r="Y1858" s="55">
        <f t="shared" ref="Y1858:AN1873" si="449">SUMIFS($F$2:$F$2000,$E$2:$E$2000,Y$1,$A$2:$A$2000,$H1858)</f>
        <v>0</v>
      </c>
      <c r="Z1858" s="55">
        <f t="shared" si="449"/>
        <v>0</v>
      </c>
      <c r="AA1858" s="55">
        <f t="shared" si="449"/>
        <v>0</v>
      </c>
      <c r="AB1858" s="55">
        <f t="shared" si="449"/>
        <v>0</v>
      </c>
      <c r="AC1858" s="55">
        <f t="shared" si="449"/>
        <v>0</v>
      </c>
      <c r="AD1858" s="55">
        <f t="shared" si="449"/>
        <v>0</v>
      </c>
      <c r="AE1858" s="55">
        <f t="shared" si="449"/>
        <v>0</v>
      </c>
      <c r="AF1858" s="55">
        <f t="shared" si="449"/>
        <v>0</v>
      </c>
      <c r="AG1858" s="55">
        <f t="shared" si="449"/>
        <v>0</v>
      </c>
      <c r="AH1858" s="55">
        <f t="shared" si="449"/>
        <v>0</v>
      </c>
      <c r="AI1858" s="55">
        <f t="shared" si="449"/>
        <v>0</v>
      </c>
      <c r="AJ1858" s="55">
        <f t="shared" si="449"/>
        <v>0</v>
      </c>
      <c r="AK1858" s="55">
        <f t="shared" si="449"/>
        <v>0</v>
      </c>
      <c r="AL1858" s="55">
        <f t="shared" si="449"/>
        <v>0</v>
      </c>
      <c r="AM1858" s="55">
        <f t="shared" si="449"/>
        <v>0</v>
      </c>
      <c r="AN1858" s="55">
        <f t="shared" si="449"/>
        <v>0</v>
      </c>
      <c r="AO1858" s="55">
        <f t="shared" si="448"/>
        <v>0</v>
      </c>
      <c r="AP1858" s="55">
        <f t="shared" si="448"/>
        <v>0</v>
      </c>
      <c r="AQ1858" s="55">
        <f t="shared" si="448"/>
        <v>0</v>
      </c>
      <c r="AR1858" s="55">
        <f t="shared" si="448"/>
        <v>0</v>
      </c>
      <c r="AS1858" s="55">
        <f t="shared" si="448"/>
        <v>0</v>
      </c>
      <c r="AT1858" s="55">
        <f t="shared" si="448"/>
        <v>0</v>
      </c>
      <c r="AU1858" s="55">
        <f t="shared" si="448"/>
        <v>0</v>
      </c>
      <c r="AV1858" s="54">
        <f t="shared" si="436"/>
        <v>0</v>
      </c>
      <c r="AW1858" s="54">
        <f t="shared" si="437"/>
        <v>0</v>
      </c>
      <c r="AX1858" s="54">
        <f t="shared" si="438"/>
        <v>0</v>
      </c>
    </row>
    <row r="1859" spans="9:50">
      <c r="I1859" s="55">
        <f t="shared" ref="I1859:I1922" si="450">SUMIFS($F$2:$F$2000,$B$2:$B$2000,"0",$A$2:$A$2000,$H1859)</f>
        <v>0</v>
      </c>
      <c r="J1859" s="55">
        <f t="shared" ref="J1859:Y1874" si="451">SUMIFS($F$2:$F$2000,$E$2:$E$2000,J$1,$A$2:$A$2000,$H1859)</f>
        <v>0</v>
      </c>
      <c r="K1859" s="55">
        <f t="shared" si="451"/>
        <v>0</v>
      </c>
      <c r="L1859" s="55">
        <f t="shared" si="451"/>
        <v>0</v>
      </c>
      <c r="M1859" s="55">
        <f t="shared" si="451"/>
        <v>0</v>
      </c>
      <c r="N1859" s="55">
        <f t="shared" si="451"/>
        <v>0</v>
      </c>
      <c r="O1859" s="55">
        <f t="shared" si="451"/>
        <v>0</v>
      </c>
      <c r="P1859" s="55">
        <f t="shared" si="451"/>
        <v>0</v>
      </c>
      <c r="Q1859" s="55">
        <f t="shared" si="451"/>
        <v>0</v>
      </c>
      <c r="R1859" s="55">
        <f t="shared" si="451"/>
        <v>0</v>
      </c>
      <c r="S1859" s="55">
        <f t="shared" si="451"/>
        <v>0</v>
      </c>
      <c r="T1859" s="55">
        <f t="shared" si="451"/>
        <v>0</v>
      </c>
      <c r="U1859" s="55">
        <f t="shared" si="451"/>
        <v>0</v>
      </c>
      <c r="V1859" s="55">
        <f t="shared" si="451"/>
        <v>0</v>
      </c>
      <c r="W1859" s="55">
        <f t="shared" si="451"/>
        <v>0</v>
      </c>
      <c r="X1859" s="55">
        <f t="shared" si="451"/>
        <v>0</v>
      </c>
      <c r="Y1859" s="55">
        <f t="shared" si="451"/>
        <v>0</v>
      </c>
      <c r="Z1859" s="55">
        <f t="shared" si="449"/>
        <v>0</v>
      </c>
      <c r="AA1859" s="55">
        <f t="shared" si="449"/>
        <v>0</v>
      </c>
      <c r="AB1859" s="55">
        <f t="shared" si="449"/>
        <v>0</v>
      </c>
      <c r="AC1859" s="55">
        <f t="shared" si="449"/>
        <v>0</v>
      </c>
      <c r="AD1859" s="55">
        <f t="shared" si="449"/>
        <v>0</v>
      </c>
      <c r="AE1859" s="55">
        <f t="shared" si="449"/>
        <v>0</v>
      </c>
      <c r="AF1859" s="55">
        <f t="shared" si="449"/>
        <v>0</v>
      </c>
      <c r="AG1859" s="55">
        <f t="shared" si="449"/>
        <v>0</v>
      </c>
      <c r="AH1859" s="55">
        <f t="shared" si="449"/>
        <v>0</v>
      </c>
      <c r="AI1859" s="55">
        <f t="shared" si="449"/>
        <v>0</v>
      </c>
      <c r="AJ1859" s="55">
        <f t="shared" si="449"/>
        <v>0</v>
      </c>
      <c r="AK1859" s="55">
        <f t="shared" si="449"/>
        <v>0</v>
      </c>
      <c r="AL1859" s="55">
        <f t="shared" si="449"/>
        <v>0</v>
      </c>
      <c r="AM1859" s="55">
        <f t="shared" si="449"/>
        <v>0</v>
      </c>
      <c r="AN1859" s="55">
        <f t="shared" si="449"/>
        <v>0</v>
      </c>
      <c r="AO1859" s="55">
        <f t="shared" si="448"/>
        <v>0</v>
      </c>
      <c r="AP1859" s="55">
        <f t="shared" si="448"/>
        <v>0</v>
      </c>
      <c r="AQ1859" s="55">
        <f t="shared" si="448"/>
        <v>0</v>
      </c>
      <c r="AR1859" s="55">
        <f t="shared" si="448"/>
        <v>0</v>
      </c>
      <c r="AS1859" s="55">
        <f t="shared" si="448"/>
        <v>0</v>
      </c>
      <c r="AT1859" s="55">
        <f t="shared" si="448"/>
        <v>0</v>
      </c>
      <c r="AU1859" s="55">
        <f t="shared" si="448"/>
        <v>0</v>
      </c>
      <c r="AV1859" s="54">
        <f t="shared" ref="AV1859:AV1922" si="452">I1859</f>
        <v>0</v>
      </c>
      <c r="AW1859" s="54">
        <f t="shared" ref="AW1859:AW1922" si="453">SUM(J1859:AU1859)</f>
        <v>0</v>
      </c>
      <c r="AX1859" s="54">
        <f t="shared" ref="AX1859:AX1922" si="454">AW1859+AV1859</f>
        <v>0</v>
      </c>
    </row>
    <row r="1860" spans="9:50">
      <c r="I1860" s="55">
        <f t="shared" si="450"/>
        <v>0</v>
      </c>
      <c r="J1860" s="55">
        <f t="shared" si="451"/>
        <v>0</v>
      </c>
      <c r="K1860" s="55">
        <f t="shared" si="451"/>
        <v>0</v>
      </c>
      <c r="L1860" s="55">
        <f t="shared" si="451"/>
        <v>0</v>
      </c>
      <c r="M1860" s="55">
        <f t="shared" si="451"/>
        <v>0</v>
      </c>
      <c r="N1860" s="55">
        <f t="shared" si="451"/>
        <v>0</v>
      </c>
      <c r="O1860" s="55">
        <f t="shared" si="451"/>
        <v>0</v>
      </c>
      <c r="P1860" s="55">
        <f t="shared" si="451"/>
        <v>0</v>
      </c>
      <c r="Q1860" s="55">
        <f t="shared" si="451"/>
        <v>0</v>
      </c>
      <c r="R1860" s="55">
        <f t="shared" si="451"/>
        <v>0</v>
      </c>
      <c r="S1860" s="55">
        <f t="shared" si="451"/>
        <v>0</v>
      </c>
      <c r="T1860" s="55">
        <f t="shared" si="451"/>
        <v>0</v>
      </c>
      <c r="U1860" s="55">
        <f t="shared" si="451"/>
        <v>0</v>
      </c>
      <c r="V1860" s="55">
        <f t="shared" si="451"/>
        <v>0</v>
      </c>
      <c r="W1860" s="55">
        <f t="shared" si="451"/>
        <v>0</v>
      </c>
      <c r="X1860" s="55">
        <f t="shared" si="451"/>
        <v>0</v>
      </c>
      <c r="Y1860" s="55">
        <f t="shared" si="451"/>
        <v>0</v>
      </c>
      <c r="Z1860" s="55">
        <f t="shared" si="449"/>
        <v>0</v>
      </c>
      <c r="AA1860" s="55">
        <f t="shared" si="449"/>
        <v>0</v>
      </c>
      <c r="AB1860" s="55">
        <f t="shared" si="449"/>
        <v>0</v>
      </c>
      <c r="AC1860" s="55">
        <f t="shared" si="449"/>
        <v>0</v>
      </c>
      <c r="AD1860" s="55">
        <f t="shared" si="449"/>
        <v>0</v>
      </c>
      <c r="AE1860" s="55">
        <f t="shared" si="449"/>
        <v>0</v>
      </c>
      <c r="AF1860" s="55">
        <f t="shared" si="449"/>
        <v>0</v>
      </c>
      <c r="AG1860" s="55">
        <f t="shared" si="449"/>
        <v>0</v>
      </c>
      <c r="AH1860" s="55">
        <f t="shared" si="449"/>
        <v>0</v>
      </c>
      <c r="AI1860" s="55">
        <f t="shared" si="449"/>
        <v>0</v>
      </c>
      <c r="AJ1860" s="55">
        <f t="shared" si="449"/>
        <v>0</v>
      </c>
      <c r="AK1860" s="55">
        <f t="shared" si="449"/>
        <v>0</v>
      </c>
      <c r="AL1860" s="55">
        <f t="shared" si="449"/>
        <v>0</v>
      </c>
      <c r="AM1860" s="55">
        <f t="shared" si="449"/>
        <v>0</v>
      </c>
      <c r="AN1860" s="55">
        <f t="shared" si="449"/>
        <v>0</v>
      </c>
      <c r="AO1860" s="55">
        <f t="shared" si="448"/>
        <v>0</v>
      </c>
      <c r="AP1860" s="55">
        <f t="shared" si="448"/>
        <v>0</v>
      </c>
      <c r="AQ1860" s="55">
        <f t="shared" si="448"/>
        <v>0</v>
      </c>
      <c r="AR1860" s="55">
        <f t="shared" si="448"/>
        <v>0</v>
      </c>
      <c r="AS1860" s="55">
        <f t="shared" si="448"/>
        <v>0</v>
      </c>
      <c r="AT1860" s="55">
        <f t="shared" si="448"/>
        <v>0</v>
      </c>
      <c r="AU1860" s="55">
        <f t="shared" si="448"/>
        <v>0</v>
      </c>
      <c r="AV1860" s="54">
        <f t="shared" si="452"/>
        <v>0</v>
      </c>
      <c r="AW1860" s="54">
        <f t="shared" si="453"/>
        <v>0</v>
      </c>
      <c r="AX1860" s="54">
        <f t="shared" si="454"/>
        <v>0</v>
      </c>
    </row>
    <row r="1861" spans="9:50">
      <c r="I1861" s="55">
        <f t="shared" si="450"/>
        <v>0</v>
      </c>
      <c r="J1861" s="55">
        <f t="shared" si="451"/>
        <v>0</v>
      </c>
      <c r="K1861" s="55">
        <f t="shared" si="451"/>
        <v>0</v>
      </c>
      <c r="L1861" s="55">
        <f t="shared" si="451"/>
        <v>0</v>
      </c>
      <c r="M1861" s="55">
        <f t="shared" si="451"/>
        <v>0</v>
      </c>
      <c r="N1861" s="55">
        <f t="shared" si="451"/>
        <v>0</v>
      </c>
      <c r="O1861" s="55">
        <f t="shared" si="451"/>
        <v>0</v>
      </c>
      <c r="P1861" s="55">
        <f t="shared" si="451"/>
        <v>0</v>
      </c>
      <c r="Q1861" s="55">
        <f t="shared" si="451"/>
        <v>0</v>
      </c>
      <c r="R1861" s="55">
        <f t="shared" si="451"/>
        <v>0</v>
      </c>
      <c r="S1861" s="55">
        <f t="shared" si="451"/>
        <v>0</v>
      </c>
      <c r="T1861" s="55">
        <f t="shared" si="451"/>
        <v>0</v>
      </c>
      <c r="U1861" s="55">
        <f t="shared" si="451"/>
        <v>0</v>
      </c>
      <c r="V1861" s="55">
        <f t="shared" si="451"/>
        <v>0</v>
      </c>
      <c r="W1861" s="55">
        <f t="shared" si="451"/>
        <v>0</v>
      </c>
      <c r="X1861" s="55">
        <f t="shared" si="451"/>
        <v>0</v>
      </c>
      <c r="Y1861" s="55">
        <f t="shared" si="451"/>
        <v>0</v>
      </c>
      <c r="Z1861" s="55">
        <f t="shared" si="449"/>
        <v>0</v>
      </c>
      <c r="AA1861" s="55">
        <f t="shared" si="449"/>
        <v>0</v>
      </c>
      <c r="AB1861" s="55">
        <f t="shared" si="449"/>
        <v>0</v>
      </c>
      <c r="AC1861" s="55">
        <f t="shared" si="449"/>
        <v>0</v>
      </c>
      <c r="AD1861" s="55">
        <f t="shared" si="449"/>
        <v>0</v>
      </c>
      <c r="AE1861" s="55">
        <f t="shared" si="449"/>
        <v>0</v>
      </c>
      <c r="AF1861" s="55">
        <f t="shared" si="449"/>
        <v>0</v>
      </c>
      <c r="AG1861" s="55">
        <f t="shared" si="449"/>
        <v>0</v>
      </c>
      <c r="AH1861" s="55">
        <f t="shared" si="449"/>
        <v>0</v>
      </c>
      <c r="AI1861" s="55">
        <f t="shared" si="449"/>
        <v>0</v>
      </c>
      <c r="AJ1861" s="55">
        <f t="shared" si="449"/>
        <v>0</v>
      </c>
      <c r="AK1861" s="55">
        <f t="shared" si="449"/>
        <v>0</v>
      </c>
      <c r="AL1861" s="55">
        <f t="shared" si="449"/>
        <v>0</v>
      </c>
      <c r="AM1861" s="55">
        <f t="shared" si="449"/>
        <v>0</v>
      </c>
      <c r="AN1861" s="55">
        <f t="shared" si="449"/>
        <v>0</v>
      </c>
      <c r="AO1861" s="55">
        <f t="shared" si="448"/>
        <v>0</v>
      </c>
      <c r="AP1861" s="55">
        <f t="shared" si="448"/>
        <v>0</v>
      </c>
      <c r="AQ1861" s="55">
        <f t="shared" si="448"/>
        <v>0</v>
      </c>
      <c r="AR1861" s="55">
        <f t="shared" si="448"/>
        <v>0</v>
      </c>
      <c r="AS1861" s="55">
        <f t="shared" si="448"/>
        <v>0</v>
      </c>
      <c r="AT1861" s="55">
        <f t="shared" si="448"/>
        <v>0</v>
      </c>
      <c r="AU1861" s="55">
        <f t="shared" si="448"/>
        <v>0</v>
      </c>
      <c r="AV1861" s="54">
        <f t="shared" si="452"/>
        <v>0</v>
      </c>
      <c r="AW1861" s="54">
        <f t="shared" si="453"/>
        <v>0</v>
      </c>
      <c r="AX1861" s="54">
        <f t="shared" si="454"/>
        <v>0</v>
      </c>
    </row>
    <row r="1862" spans="9:50">
      <c r="I1862" s="55">
        <f t="shared" si="450"/>
        <v>0</v>
      </c>
      <c r="J1862" s="55">
        <f t="shared" si="451"/>
        <v>0</v>
      </c>
      <c r="K1862" s="55">
        <f t="shared" si="451"/>
        <v>0</v>
      </c>
      <c r="L1862" s="55">
        <f t="shared" si="451"/>
        <v>0</v>
      </c>
      <c r="M1862" s="55">
        <f t="shared" si="451"/>
        <v>0</v>
      </c>
      <c r="N1862" s="55">
        <f t="shared" si="451"/>
        <v>0</v>
      </c>
      <c r="O1862" s="55">
        <f t="shared" si="451"/>
        <v>0</v>
      </c>
      <c r="P1862" s="55">
        <f t="shared" si="451"/>
        <v>0</v>
      </c>
      <c r="Q1862" s="55">
        <f t="shared" si="451"/>
        <v>0</v>
      </c>
      <c r="R1862" s="55">
        <f t="shared" si="451"/>
        <v>0</v>
      </c>
      <c r="S1862" s="55">
        <f t="shared" si="451"/>
        <v>0</v>
      </c>
      <c r="T1862" s="55">
        <f t="shared" si="451"/>
        <v>0</v>
      </c>
      <c r="U1862" s="55">
        <f t="shared" si="451"/>
        <v>0</v>
      </c>
      <c r="V1862" s="55">
        <f t="shared" si="451"/>
        <v>0</v>
      </c>
      <c r="W1862" s="55">
        <f t="shared" si="451"/>
        <v>0</v>
      </c>
      <c r="X1862" s="55">
        <f t="shared" si="451"/>
        <v>0</v>
      </c>
      <c r="Y1862" s="55">
        <f t="shared" si="451"/>
        <v>0</v>
      </c>
      <c r="Z1862" s="55">
        <f t="shared" si="449"/>
        <v>0</v>
      </c>
      <c r="AA1862" s="55">
        <f t="shared" si="449"/>
        <v>0</v>
      </c>
      <c r="AB1862" s="55">
        <f t="shared" si="449"/>
        <v>0</v>
      </c>
      <c r="AC1862" s="55">
        <f t="shared" si="449"/>
        <v>0</v>
      </c>
      <c r="AD1862" s="55">
        <f t="shared" si="449"/>
        <v>0</v>
      </c>
      <c r="AE1862" s="55">
        <f t="shared" si="449"/>
        <v>0</v>
      </c>
      <c r="AF1862" s="55">
        <f t="shared" si="449"/>
        <v>0</v>
      </c>
      <c r="AG1862" s="55">
        <f t="shared" si="449"/>
        <v>0</v>
      </c>
      <c r="AH1862" s="55">
        <f t="shared" si="449"/>
        <v>0</v>
      </c>
      <c r="AI1862" s="55">
        <f t="shared" si="449"/>
        <v>0</v>
      </c>
      <c r="AJ1862" s="55">
        <f t="shared" si="449"/>
        <v>0</v>
      </c>
      <c r="AK1862" s="55">
        <f t="shared" si="449"/>
        <v>0</v>
      </c>
      <c r="AL1862" s="55">
        <f t="shared" si="449"/>
        <v>0</v>
      </c>
      <c r="AM1862" s="55">
        <f t="shared" si="449"/>
        <v>0</v>
      </c>
      <c r="AN1862" s="55">
        <f t="shared" si="449"/>
        <v>0</v>
      </c>
      <c r="AO1862" s="55">
        <f t="shared" si="448"/>
        <v>0</v>
      </c>
      <c r="AP1862" s="55">
        <f t="shared" si="448"/>
        <v>0</v>
      </c>
      <c r="AQ1862" s="55">
        <f t="shared" si="448"/>
        <v>0</v>
      </c>
      <c r="AR1862" s="55">
        <f t="shared" si="448"/>
        <v>0</v>
      </c>
      <c r="AS1862" s="55">
        <f t="shared" si="448"/>
        <v>0</v>
      </c>
      <c r="AT1862" s="55">
        <f t="shared" si="448"/>
        <v>0</v>
      </c>
      <c r="AU1862" s="55">
        <f t="shared" si="448"/>
        <v>0</v>
      </c>
      <c r="AV1862" s="54">
        <f t="shared" si="452"/>
        <v>0</v>
      </c>
      <c r="AW1862" s="54">
        <f t="shared" si="453"/>
        <v>0</v>
      </c>
      <c r="AX1862" s="54">
        <f t="shared" si="454"/>
        <v>0</v>
      </c>
    </row>
    <row r="1863" spans="9:50">
      <c r="I1863" s="55">
        <f t="shared" si="450"/>
        <v>0</v>
      </c>
      <c r="J1863" s="55">
        <f t="shared" si="451"/>
        <v>0</v>
      </c>
      <c r="K1863" s="55">
        <f t="shared" si="451"/>
        <v>0</v>
      </c>
      <c r="L1863" s="55">
        <f t="shared" si="451"/>
        <v>0</v>
      </c>
      <c r="M1863" s="55">
        <f t="shared" si="451"/>
        <v>0</v>
      </c>
      <c r="N1863" s="55">
        <f t="shared" si="451"/>
        <v>0</v>
      </c>
      <c r="O1863" s="55">
        <f t="shared" si="451"/>
        <v>0</v>
      </c>
      <c r="P1863" s="55">
        <f t="shared" si="451"/>
        <v>0</v>
      </c>
      <c r="Q1863" s="55">
        <f t="shared" si="451"/>
        <v>0</v>
      </c>
      <c r="R1863" s="55">
        <f t="shared" si="451"/>
        <v>0</v>
      </c>
      <c r="S1863" s="55">
        <f t="shared" si="451"/>
        <v>0</v>
      </c>
      <c r="T1863" s="55">
        <f t="shared" si="451"/>
        <v>0</v>
      </c>
      <c r="U1863" s="55">
        <f t="shared" si="451"/>
        <v>0</v>
      </c>
      <c r="V1863" s="55">
        <f t="shared" si="451"/>
        <v>0</v>
      </c>
      <c r="W1863" s="55">
        <f t="shared" si="451"/>
        <v>0</v>
      </c>
      <c r="X1863" s="55">
        <f t="shared" si="451"/>
        <v>0</v>
      </c>
      <c r="Y1863" s="55">
        <f t="shared" si="451"/>
        <v>0</v>
      </c>
      <c r="Z1863" s="55">
        <f t="shared" si="449"/>
        <v>0</v>
      </c>
      <c r="AA1863" s="55">
        <f t="shared" si="449"/>
        <v>0</v>
      </c>
      <c r="AB1863" s="55">
        <f t="shared" si="449"/>
        <v>0</v>
      </c>
      <c r="AC1863" s="55">
        <f t="shared" si="449"/>
        <v>0</v>
      </c>
      <c r="AD1863" s="55">
        <f t="shared" si="449"/>
        <v>0</v>
      </c>
      <c r="AE1863" s="55">
        <f t="shared" si="449"/>
        <v>0</v>
      </c>
      <c r="AF1863" s="55">
        <f t="shared" si="449"/>
        <v>0</v>
      </c>
      <c r="AG1863" s="55">
        <f t="shared" si="449"/>
        <v>0</v>
      </c>
      <c r="AH1863" s="55">
        <f t="shared" si="449"/>
        <v>0</v>
      </c>
      <c r="AI1863" s="55">
        <f t="shared" si="449"/>
        <v>0</v>
      </c>
      <c r="AJ1863" s="55">
        <f t="shared" si="449"/>
        <v>0</v>
      </c>
      <c r="AK1863" s="55">
        <f t="shared" si="449"/>
        <v>0</v>
      </c>
      <c r="AL1863" s="55">
        <f t="shared" si="449"/>
        <v>0</v>
      </c>
      <c r="AM1863" s="55">
        <f t="shared" si="449"/>
        <v>0</v>
      </c>
      <c r="AN1863" s="55">
        <f t="shared" si="449"/>
        <v>0</v>
      </c>
      <c r="AO1863" s="55">
        <f t="shared" si="448"/>
        <v>0</v>
      </c>
      <c r="AP1863" s="55">
        <f t="shared" si="448"/>
        <v>0</v>
      </c>
      <c r="AQ1863" s="55">
        <f t="shared" si="448"/>
        <v>0</v>
      </c>
      <c r="AR1863" s="55">
        <f t="shared" si="448"/>
        <v>0</v>
      </c>
      <c r="AS1863" s="55">
        <f t="shared" si="448"/>
        <v>0</v>
      </c>
      <c r="AT1863" s="55">
        <f t="shared" si="448"/>
        <v>0</v>
      </c>
      <c r="AU1863" s="55">
        <f t="shared" si="448"/>
        <v>0</v>
      </c>
      <c r="AV1863" s="54">
        <f t="shared" si="452"/>
        <v>0</v>
      </c>
      <c r="AW1863" s="54">
        <f t="shared" si="453"/>
        <v>0</v>
      </c>
      <c r="AX1863" s="54">
        <f t="shared" si="454"/>
        <v>0</v>
      </c>
    </row>
    <row r="1864" spans="9:50">
      <c r="I1864" s="55">
        <f t="shared" si="450"/>
        <v>0</v>
      </c>
      <c r="J1864" s="55">
        <f t="shared" si="451"/>
        <v>0</v>
      </c>
      <c r="K1864" s="55">
        <f t="shared" si="451"/>
        <v>0</v>
      </c>
      <c r="L1864" s="55">
        <f t="shared" si="451"/>
        <v>0</v>
      </c>
      <c r="M1864" s="55">
        <f t="shared" si="451"/>
        <v>0</v>
      </c>
      <c r="N1864" s="55">
        <f t="shared" si="451"/>
        <v>0</v>
      </c>
      <c r="O1864" s="55">
        <f t="shared" si="451"/>
        <v>0</v>
      </c>
      <c r="P1864" s="55">
        <f t="shared" si="451"/>
        <v>0</v>
      </c>
      <c r="Q1864" s="55">
        <f t="shared" si="451"/>
        <v>0</v>
      </c>
      <c r="R1864" s="55">
        <f t="shared" si="451"/>
        <v>0</v>
      </c>
      <c r="S1864" s="55">
        <f t="shared" si="451"/>
        <v>0</v>
      </c>
      <c r="T1864" s="55">
        <f t="shared" si="451"/>
        <v>0</v>
      </c>
      <c r="U1864" s="55">
        <f t="shared" si="451"/>
        <v>0</v>
      </c>
      <c r="V1864" s="55">
        <f t="shared" si="451"/>
        <v>0</v>
      </c>
      <c r="W1864" s="55">
        <f t="shared" si="451"/>
        <v>0</v>
      </c>
      <c r="X1864" s="55">
        <f t="shared" si="451"/>
        <v>0</v>
      </c>
      <c r="Y1864" s="55">
        <f t="shared" si="451"/>
        <v>0</v>
      </c>
      <c r="Z1864" s="55">
        <f t="shared" si="449"/>
        <v>0</v>
      </c>
      <c r="AA1864" s="55">
        <f t="shared" si="449"/>
        <v>0</v>
      </c>
      <c r="AB1864" s="55">
        <f t="shared" si="449"/>
        <v>0</v>
      </c>
      <c r="AC1864" s="55">
        <f t="shared" si="449"/>
        <v>0</v>
      </c>
      <c r="AD1864" s="55">
        <f t="shared" si="449"/>
        <v>0</v>
      </c>
      <c r="AE1864" s="55">
        <f t="shared" si="449"/>
        <v>0</v>
      </c>
      <c r="AF1864" s="55">
        <f t="shared" si="449"/>
        <v>0</v>
      </c>
      <c r="AG1864" s="55">
        <f t="shared" si="449"/>
        <v>0</v>
      </c>
      <c r="AH1864" s="55">
        <f t="shared" si="449"/>
        <v>0</v>
      </c>
      <c r="AI1864" s="55">
        <f t="shared" si="449"/>
        <v>0</v>
      </c>
      <c r="AJ1864" s="55">
        <f t="shared" si="449"/>
        <v>0</v>
      </c>
      <c r="AK1864" s="55">
        <f t="shared" si="449"/>
        <v>0</v>
      </c>
      <c r="AL1864" s="55">
        <f t="shared" si="449"/>
        <v>0</v>
      </c>
      <c r="AM1864" s="55">
        <f t="shared" si="449"/>
        <v>0</v>
      </c>
      <c r="AN1864" s="55">
        <f t="shared" si="449"/>
        <v>0</v>
      </c>
      <c r="AO1864" s="55">
        <f t="shared" si="448"/>
        <v>0</v>
      </c>
      <c r="AP1864" s="55">
        <f t="shared" si="448"/>
        <v>0</v>
      </c>
      <c r="AQ1864" s="55">
        <f t="shared" si="448"/>
        <v>0</v>
      </c>
      <c r="AR1864" s="55">
        <f t="shared" si="448"/>
        <v>0</v>
      </c>
      <c r="AS1864" s="55">
        <f t="shared" si="448"/>
        <v>0</v>
      </c>
      <c r="AT1864" s="55">
        <f t="shared" si="448"/>
        <v>0</v>
      </c>
      <c r="AU1864" s="55">
        <f t="shared" si="448"/>
        <v>0</v>
      </c>
      <c r="AV1864" s="54">
        <f t="shared" si="452"/>
        <v>0</v>
      </c>
      <c r="AW1864" s="54">
        <f t="shared" si="453"/>
        <v>0</v>
      </c>
      <c r="AX1864" s="54">
        <f t="shared" si="454"/>
        <v>0</v>
      </c>
    </row>
    <row r="1865" spans="9:50">
      <c r="I1865" s="55">
        <f t="shared" si="450"/>
        <v>0</v>
      </c>
      <c r="J1865" s="55">
        <f t="shared" si="451"/>
        <v>0</v>
      </c>
      <c r="K1865" s="55">
        <f t="shared" si="451"/>
        <v>0</v>
      </c>
      <c r="L1865" s="55">
        <f t="shared" si="451"/>
        <v>0</v>
      </c>
      <c r="M1865" s="55">
        <f t="shared" si="451"/>
        <v>0</v>
      </c>
      <c r="N1865" s="55">
        <f t="shared" si="451"/>
        <v>0</v>
      </c>
      <c r="O1865" s="55">
        <f t="shared" si="451"/>
        <v>0</v>
      </c>
      <c r="P1865" s="55">
        <f t="shared" si="451"/>
        <v>0</v>
      </c>
      <c r="Q1865" s="55">
        <f t="shared" si="451"/>
        <v>0</v>
      </c>
      <c r="R1865" s="55">
        <f t="shared" si="451"/>
        <v>0</v>
      </c>
      <c r="S1865" s="55">
        <f t="shared" si="451"/>
        <v>0</v>
      </c>
      <c r="T1865" s="55">
        <f t="shared" si="451"/>
        <v>0</v>
      </c>
      <c r="U1865" s="55">
        <f t="shared" si="451"/>
        <v>0</v>
      </c>
      <c r="V1865" s="55">
        <f t="shared" si="451"/>
        <v>0</v>
      </c>
      <c r="W1865" s="55">
        <f t="shared" si="451"/>
        <v>0</v>
      </c>
      <c r="X1865" s="55">
        <f t="shared" si="451"/>
        <v>0</v>
      </c>
      <c r="Y1865" s="55">
        <f t="shared" si="451"/>
        <v>0</v>
      </c>
      <c r="Z1865" s="55">
        <f t="shared" si="449"/>
        <v>0</v>
      </c>
      <c r="AA1865" s="55">
        <f t="shared" si="449"/>
        <v>0</v>
      </c>
      <c r="AB1865" s="55">
        <f t="shared" si="449"/>
        <v>0</v>
      </c>
      <c r="AC1865" s="55">
        <f t="shared" si="449"/>
        <v>0</v>
      </c>
      <c r="AD1865" s="55">
        <f t="shared" si="449"/>
        <v>0</v>
      </c>
      <c r="AE1865" s="55">
        <f t="shared" si="449"/>
        <v>0</v>
      </c>
      <c r="AF1865" s="55">
        <f t="shared" si="449"/>
        <v>0</v>
      </c>
      <c r="AG1865" s="55">
        <f t="shared" si="449"/>
        <v>0</v>
      </c>
      <c r="AH1865" s="55">
        <f t="shared" si="449"/>
        <v>0</v>
      </c>
      <c r="AI1865" s="55">
        <f t="shared" si="449"/>
        <v>0</v>
      </c>
      <c r="AJ1865" s="55">
        <f t="shared" si="449"/>
        <v>0</v>
      </c>
      <c r="AK1865" s="55">
        <f t="shared" si="449"/>
        <v>0</v>
      </c>
      <c r="AL1865" s="55">
        <f t="shared" si="449"/>
        <v>0</v>
      </c>
      <c r="AM1865" s="55">
        <f t="shared" si="449"/>
        <v>0</v>
      </c>
      <c r="AN1865" s="55">
        <f t="shared" si="449"/>
        <v>0</v>
      </c>
      <c r="AO1865" s="55">
        <f t="shared" si="448"/>
        <v>0</v>
      </c>
      <c r="AP1865" s="55">
        <f t="shared" si="448"/>
        <v>0</v>
      </c>
      <c r="AQ1865" s="55">
        <f t="shared" si="448"/>
        <v>0</v>
      </c>
      <c r="AR1865" s="55">
        <f t="shared" si="448"/>
        <v>0</v>
      </c>
      <c r="AS1865" s="55">
        <f t="shared" si="448"/>
        <v>0</v>
      </c>
      <c r="AT1865" s="55">
        <f t="shared" si="448"/>
        <v>0</v>
      </c>
      <c r="AU1865" s="55">
        <f t="shared" si="448"/>
        <v>0</v>
      </c>
      <c r="AV1865" s="54">
        <f t="shared" si="452"/>
        <v>0</v>
      </c>
      <c r="AW1865" s="54">
        <f t="shared" si="453"/>
        <v>0</v>
      </c>
      <c r="AX1865" s="54">
        <f t="shared" si="454"/>
        <v>0</v>
      </c>
    </row>
    <row r="1866" spans="9:50">
      <c r="I1866" s="55">
        <f t="shared" si="450"/>
        <v>0</v>
      </c>
      <c r="J1866" s="55">
        <f t="shared" si="451"/>
        <v>0</v>
      </c>
      <c r="K1866" s="55">
        <f t="shared" si="451"/>
        <v>0</v>
      </c>
      <c r="L1866" s="55">
        <f t="shared" si="451"/>
        <v>0</v>
      </c>
      <c r="M1866" s="55">
        <f t="shared" si="451"/>
        <v>0</v>
      </c>
      <c r="N1866" s="55">
        <f t="shared" si="451"/>
        <v>0</v>
      </c>
      <c r="O1866" s="55">
        <f t="shared" si="451"/>
        <v>0</v>
      </c>
      <c r="P1866" s="55">
        <f t="shared" si="451"/>
        <v>0</v>
      </c>
      <c r="Q1866" s="55">
        <f t="shared" si="451"/>
        <v>0</v>
      </c>
      <c r="R1866" s="55">
        <f t="shared" si="451"/>
        <v>0</v>
      </c>
      <c r="S1866" s="55">
        <f t="shared" si="451"/>
        <v>0</v>
      </c>
      <c r="T1866" s="55">
        <f t="shared" si="451"/>
        <v>0</v>
      </c>
      <c r="U1866" s="55">
        <f t="shared" si="451"/>
        <v>0</v>
      </c>
      <c r="V1866" s="55">
        <f t="shared" si="451"/>
        <v>0</v>
      </c>
      <c r="W1866" s="55">
        <f t="shared" si="451"/>
        <v>0</v>
      </c>
      <c r="X1866" s="55">
        <f t="shared" si="451"/>
        <v>0</v>
      </c>
      <c r="Y1866" s="55">
        <f t="shared" si="451"/>
        <v>0</v>
      </c>
      <c r="Z1866" s="55">
        <f t="shared" si="449"/>
        <v>0</v>
      </c>
      <c r="AA1866" s="55">
        <f t="shared" si="449"/>
        <v>0</v>
      </c>
      <c r="AB1866" s="55">
        <f t="shared" si="449"/>
        <v>0</v>
      </c>
      <c r="AC1866" s="55">
        <f t="shared" si="449"/>
        <v>0</v>
      </c>
      <c r="AD1866" s="55">
        <f t="shared" si="449"/>
        <v>0</v>
      </c>
      <c r="AE1866" s="55">
        <f t="shared" si="449"/>
        <v>0</v>
      </c>
      <c r="AF1866" s="55">
        <f t="shared" si="449"/>
        <v>0</v>
      </c>
      <c r="AG1866" s="55">
        <f t="shared" si="449"/>
        <v>0</v>
      </c>
      <c r="AH1866" s="55">
        <f t="shared" si="449"/>
        <v>0</v>
      </c>
      <c r="AI1866" s="55">
        <f t="shared" si="449"/>
        <v>0</v>
      </c>
      <c r="AJ1866" s="55">
        <f t="shared" si="449"/>
        <v>0</v>
      </c>
      <c r="AK1866" s="55">
        <f t="shared" si="449"/>
        <v>0</v>
      </c>
      <c r="AL1866" s="55">
        <f t="shared" si="449"/>
        <v>0</v>
      </c>
      <c r="AM1866" s="55">
        <f t="shared" si="449"/>
        <v>0</v>
      </c>
      <c r="AN1866" s="55">
        <f t="shared" si="449"/>
        <v>0</v>
      </c>
      <c r="AO1866" s="55">
        <f t="shared" si="448"/>
        <v>0</v>
      </c>
      <c r="AP1866" s="55">
        <f t="shared" si="448"/>
        <v>0</v>
      </c>
      <c r="AQ1866" s="55">
        <f t="shared" si="448"/>
        <v>0</v>
      </c>
      <c r="AR1866" s="55">
        <f t="shared" si="448"/>
        <v>0</v>
      </c>
      <c r="AS1866" s="55">
        <f t="shared" si="448"/>
        <v>0</v>
      </c>
      <c r="AT1866" s="55">
        <f t="shared" si="448"/>
        <v>0</v>
      </c>
      <c r="AU1866" s="55">
        <f t="shared" si="448"/>
        <v>0</v>
      </c>
      <c r="AV1866" s="54">
        <f t="shared" si="452"/>
        <v>0</v>
      </c>
      <c r="AW1866" s="54">
        <f t="shared" si="453"/>
        <v>0</v>
      </c>
      <c r="AX1866" s="54">
        <f t="shared" si="454"/>
        <v>0</v>
      </c>
    </row>
    <row r="1867" spans="9:50">
      <c r="I1867" s="55">
        <f t="shared" si="450"/>
        <v>0</v>
      </c>
      <c r="J1867" s="55">
        <f t="shared" si="451"/>
        <v>0</v>
      </c>
      <c r="K1867" s="55">
        <f t="shared" si="451"/>
        <v>0</v>
      </c>
      <c r="L1867" s="55">
        <f t="shared" si="451"/>
        <v>0</v>
      </c>
      <c r="M1867" s="55">
        <f t="shared" si="451"/>
        <v>0</v>
      </c>
      <c r="N1867" s="55">
        <f t="shared" si="451"/>
        <v>0</v>
      </c>
      <c r="O1867" s="55">
        <f t="shared" si="451"/>
        <v>0</v>
      </c>
      <c r="P1867" s="55">
        <f t="shared" si="451"/>
        <v>0</v>
      </c>
      <c r="Q1867" s="55">
        <f t="shared" si="451"/>
        <v>0</v>
      </c>
      <c r="R1867" s="55">
        <f t="shared" si="451"/>
        <v>0</v>
      </c>
      <c r="S1867" s="55">
        <f t="shared" si="451"/>
        <v>0</v>
      </c>
      <c r="T1867" s="55">
        <f t="shared" si="451"/>
        <v>0</v>
      </c>
      <c r="U1867" s="55">
        <f t="shared" si="451"/>
        <v>0</v>
      </c>
      <c r="V1867" s="55">
        <f t="shared" si="451"/>
        <v>0</v>
      </c>
      <c r="W1867" s="55">
        <f t="shared" si="451"/>
        <v>0</v>
      </c>
      <c r="X1867" s="55">
        <f t="shared" si="451"/>
        <v>0</v>
      </c>
      <c r="Y1867" s="55">
        <f t="shared" si="451"/>
        <v>0</v>
      </c>
      <c r="Z1867" s="55">
        <f t="shared" si="449"/>
        <v>0</v>
      </c>
      <c r="AA1867" s="55">
        <f t="shared" si="449"/>
        <v>0</v>
      </c>
      <c r="AB1867" s="55">
        <f t="shared" si="449"/>
        <v>0</v>
      </c>
      <c r="AC1867" s="55">
        <f t="shared" si="449"/>
        <v>0</v>
      </c>
      <c r="AD1867" s="55">
        <f t="shared" si="449"/>
        <v>0</v>
      </c>
      <c r="AE1867" s="55">
        <f t="shared" si="449"/>
        <v>0</v>
      </c>
      <c r="AF1867" s="55">
        <f t="shared" si="449"/>
        <v>0</v>
      </c>
      <c r="AG1867" s="55">
        <f t="shared" si="449"/>
        <v>0</v>
      </c>
      <c r="AH1867" s="55">
        <f t="shared" si="449"/>
        <v>0</v>
      </c>
      <c r="AI1867" s="55">
        <f t="shared" si="449"/>
        <v>0</v>
      </c>
      <c r="AJ1867" s="55">
        <f t="shared" si="449"/>
        <v>0</v>
      </c>
      <c r="AK1867" s="55">
        <f t="shared" si="449"/>
        <v>0</v>
      </c>
      <c r="AL1867" s="55">
        <f t="shared" si="449"/>
        <v>0</v>
      </c>
      <c r="AM1867" s="55">
        <f t="shared" si="449"/>
        <v>0</v>
      </c>
      <c r="AN1867" s="55">
        <f t="shared" si="449"/>
        <v>0</v>
      </c>
      <c r="AO1867" s="55">
        <f t="shared" si="448"/>
        <v>0</v>
      </c>
      <c r="AP1867" s="55">
        <f t="shared" si="448"/>
        <v>0</v>
      </c>
      <c r="AQ1867" s="55">
        <f t="shared" si="448"/>
        <v>0</v>
      </c>
      <c r="AR1867" s="55">
        <f t="shared" si="448"/>
        <v>0</v>
      </c>
      <c r="AS1867" s="55">
        <f t="shared" si="448"/>
        <v>0</v>
      </c>
      <c r="AT1867" s="55">
        <f t="shared" si="448"/>
        <v>0</v>
      </c>
      <c r="AU1867" s="55">
        <f t="shared" si="448"/>
        <v>0</v>
      </c>
      <c r="AV1867" s="54">
        <f t="shared" si="452"/>
        <v>0</v>
      </c>
      <c r="AW1867" s="54">
        <f t="shared" si="453"/>
        <v>0</v>
      </c>
      <c r="AX1867" s="54">
        <f t="shared" si="454"/>
        <v>0</v>
      </c>
    </row>
    <row r="1868" spans="9:50">
      <c r="I1868" s="55">
        <f t="shared" si="450"/>
        <v>0</v>
      </c>
      <c r="J1868" s="55">
        <f t="shared" si="451"/>
        <v>0</v>
      </c>
      <c r="K1868" s="55">
        <f t="shared" si="451"/>
        <v>0</v>
      </c>
      <c r="L1868" s="55">
        <f t="shared" si="451"/>
        <v>0</v>
      </c>
      <c r="M1868" s="55">
        <f t="shared" si="451"/>
        <v>0</v>
      </c>
      <c r="N1868" s="55">
        <f t="shared" si="451"/>
        <v>0</v>
      </c>
      <c r="O1868" s="55">
        <f t="shared" si="451"/>
        <v>0</v>
      </c>
      <c r="P1868" s="55">
        <f t="shared" si="451"/>
        <v>0</v>
      </c>
      <c r="Q1868" s="55">
        <f t="shared" si="451"/>
        <v>0</v>
      </c>
      <c r="R1868" s="55">
        <f t="shared" si="451"/>
        <v>0</v>
      </c>
      <c r="S1868" s="55">
        <f t="shared" si="451"/>
        <v>0</v>
      </c>
      <c r="T1868" s="55">
        <f t="shared" si="451"/>
        <v>0</v>
      </c>
      <c r="U1868" s="55">
        <f t="shared" si="451"/>
        <v>0</v>
      </c>
      <c r="V1868" s="55">
        <f t="shared" si="451"/>
        <v>0</v>
      </c>
      <c r="W1868" s="55">
        <f t="shared" si="451"/>
        <v>0</v>
      </c>
      <c r="X1868" s="55">
        <f t="shared" si="451"/>
        <v>0</v>
      </c>
      <c r="Y1868" s="55">
        <f t="shared" si="451"/>
        <v>0</v>
      </c>
      <c r="Z1868" s="55">
        <f t="shared" si="449"/>
        <v>0</v>
      </c>
      <c r="AA1868" s="55">
        <f t="shared" si="449"/>
        <v>0</v>
      </c>
      <c r="AB1868" s="55">
        <f t="shared" si="449"/>
        <v>0</v>
      </c>
      <c r="AC1868" s="55">
        <f t="shared" si="449"/>
        <v>0</v>
      </c>
      <c r="AD1868" s="55">
        <f t="shared" si="449"/>
        <v>0</v>
      </c>
      <c r="AE1868" s="55">
        <f t="shared" si="449"/>
        <v>0</v>
      </c>
      <c r="AF1868" s="55">
        <f t="shared" si="449"/>
        <v>0</v>
      </c>
      <c r="AG1868" s="55">
        <f t="shared" si="449"/>
        <v>0</v>
      </c>
      <c r="AH1868" s="55">
        <f t="shared" si="449"/>
        <v>0</v>
      </c>
      <c r="AI1868" s="55">
        <f t="shared" si="449"/>
        <v>0</v>
      </c>
      <c r="AJ1868" s="55">
        <f t="shared" si="449"/>
        <v>0</v>
      </c>
      <c r="AK1868" s="55">
        <f t="shared" si="449"/>
        <v>0</v>
      </c>
      <c r="AL1868" s="55">
        <f t="shared" si="449"/>
        <v>0</v>
      </c>
      <c r="AM1868" s="55">
        <f t="shared" si="449"/>
        <v>0</v>
      </c>
      <c r="AN1868" s="55">
        <f t="shared" si="449"/>
        <v>0</v>
      </c>
      <c r="AO1868" s="55">
        <f t="shared" si="448"/>
        <v>0</v>
      </c>
      <c r="AP1868" s="55">
        <f t="shared" si="448"/>
        <v>0</v>
      </c>
      <c r="AQ1868" s="55">
        <f t="shared" si="448"/>
        <v>0</v>
      </c>
      <c r="AR1868" s="55">
        <f t="shared" si="448"/>
        <v>0</v>
      </c>
      <c r="AS1868" s="55">
        <f t="shared" si="448"/>
        <v>0</v>
      </c>
      <c r="AT1868" s="55">
        <f t="shared" si="448"/>
        <v>0</v>
      </c>
      <c r="AU1868" s="55">
        <f t="shared" si="448"/>
        <v>0</v>
      </c>
      <c r="AV1868" s="54">
        <f t="shared" si="452"/>
        <v>0</v>
      </c>
      <c r="AW1868" s="54">
        <f t="shared" si="453"/>
        <v>0</v>
      </c>
      <c r="AX1868" s="54">
        <f t="shared" si="454"/>
        <v>0</v>
      </c>
    </row>
    <row r="1869" spans="9:50">
      <c r="I1869" s="55">
        <f t="shared" si="450"/>
        <v>0</v>
      </c>
      <c r="J1869" s="55">
        <f t="shared" si="451"/>
        <v>0</v>
      </c>
      <c r="K1869" s="55">
        <f t="shared" si="451"/>
        <v>0</v>
      </c>
      <c r="L1869" s="55">
        <f t="shared" si="451"/>
        <v>0</v>
      </c>
      <c r="M1869" s="55">
        <f t="shared" si="451"/>
        <v>0</v>
      </c>
      <c r="N1869" s="55">
        <f t="shared" si="451"/>
        <v>0</v>
      </c>
      <c r="O1869" s="55">
        <f t="shared" si="451"/>
        <v>0</v>
      </c>
      <c r="P1869" s="55">
        <f t="shared" si="451"/>
        <v>0</v>
      </c>
      <c r="Q1869" s="55">
        <f t="shared" si="451"/>
        <v>0</v>
      </c>
      <c r="R1869" s="55">
        <f t="shared" si="451"/>
        <v>0</v>
      </c>
      <c r="S1869" s="55">
        <f t="shared" si="451"/>
        <v>0</v>
      </c>
      <c r="T1869" s="55">
        <f t="shared" si="451"/>
        <v>0</v>
      </c>
      <c r="U1869" s="55">
        <f t="shared" si="451"/>
        <v>0</v>
      </c>
      <c r="V1869" s="55">
        <f t="shared" si="451"/>
        <v>0</v>
      </c>
      <c r="W1869" s="55">
        <f t="shared" si="451"/>
        <v>0</v>
      </c>
      <c r="X1869" s="55">
        <f t="shared" si="451"/>
        <v>0</v>
      </c>
      <c r="Y1869" s="55">
        <f t="shared" si="451"/>
        <v>0</v>
      </c>
      <c r="Z1869" s="55">
        <f t="shared" si="449"/>
        <v>0</v>
      </c>
      <c r="AA1869" s="55">
        <f t="shared" si="449"/>
        <v>0</v>
      </c>
      <c r="AB1869" s="55">
        <f t="shared" si="449"/>
        <v>0</v>
      </c>
      <c r="AC1869" s="55">
        <f t="shared" si="449"/>
        <v>0</v>
      </c>
      <c r="AD1869" s="55">
        <f t="shared" si="449"/>
        <v>0</v>
      </c>
      <c r="AE1869" s="55">
        <f t="shared" si="449"/>
        <v>0</v>
      </c>
      <c r="AF1869" s="55">
        <f t="shared" si="449"/>
        <v>0</v>
      </c>
      <c r="AG1869" s="55">
        <f t="shared" si="449"/>
        <v>0</v>
      </c>
      <c r="AH1869" s="55">
        <f t="shared" si="449"/>
        <v>0</v>
      </c>
      <c r="AI1869" s="55">
        <f t="shared" si="449"/>
        <v>0</v>
      </c>
      <c r="AJ1869" s="55">
        <f t="shared" si="449"/>
        <v>0</v>
      </c>
      <c r="AK1869" s="55">
        <f t="shared" si="449"/>
        <v>0</v>
      </c>
      <c r="AL1869" s="55">
        <f t="shared" si="449"/>
        <v>0</v>
      </c>
      <c r="AM1869" s="55">
        <f t="shared" si="449"/>
        <v>0</v>
      </c>
      <c r="AN1869" s="55">
        <f t="shared" si="449"/>
        <v>0</v>
      </c>
      <c r="AO1869" s="55">
        <f t="shared" si="448"/>
        <v>0</v>
      </c>
      <c r="AP1869" s="55">
        <f t="shared" si="448"/>
        <v>0</v>
      </c>
      <c r="AQ1869" s="55">
        <f t="shared" si="448"/>
        <v>0</v>
      </c>
      <c r="AR1869" s="55">
        <f t="shared" si="448"/>
        <v>0</v>
      </c>
      <c r="AS1869" s="55">
        <f t="shared" si="448"/>
        <v>0</v>
      </c>
      <c r="AT1869" s="55">
        <f t="shared" si="448"/>
        <v>0</v>
      </c>
      <c r="AU1869" s="55">
        <f t="shared" si="448"/>
        <v>0</v>
      </c>
      <c r="AV1869" s="54">
        <f t="shared" si="452"/>
        <v>0</v>
      </c>
      <c r="AW1869" s="54">
        <f t="shared" si="453"/>
        <v>0</v>
      </c>
      <c r="AX1869" s="54">
        <f t="shared" si="454"/>
        <v>0</v>
      </c>
    </row>
    <row r="1870" spans="9:50">
      <c r="I1870" s="55">
        <f t="shared" si="450"/>
        <v>0</v>
      </c>
      <c r="J1870" s="55">
        <f t="shared" si="451"/>
        <v>0</v>
      </c>
      <c r="K1870" s="55">
        <f t="shared" si="451"/>
        <v>0</v>
      </c>
      <c r="L1870" s="55">
        <f t="shared" si="451"/>
        <v>0</v>
      </c>
      <c r="M1870" s="55">
        <f t="shared" si="451"/>
        <v>0</v>
      </c>
      <c r="N1870" s="55">
        <f t="shared" si="451"/>
        <v>0</v>
      </c>
      <c r="O1870" s="55">
        <f t="shared" si="451"/>
        <v>0</v>
      </c>
      <c r="P1870" s="55">
        <f t="shared" si="451"/>
        <v>0</v>
      </c>
      <c r="Q1870" s="55">
        <f t="shared" si="451"/>
        <v>0</v>
      </c>
      <c r="R1870" s="55">
        <f t="shared" si="451"/>
        <v>0</v>
      </c>
      <c r="S1870" s="55">
        <f t="shared" si="451"/>
        <v>0</v>
      </c>
      <c r="T1870" s="55">
        <f t="shared" si="451"/>
        <v>0</v>
      </c>
      <c r="U1870" s="55">
        <f t="shared" si="451"/>
        <v>0</v>
      </c>
      <c r="V1870" s="55">
        <f t="shared" si="451"/>
        <v>0</v>
      </c>
      <c r="W1870" s="55">
        <f t="shared" si="451"/>
        <v>0</v>
      </c>
      <c r="X1870" s="55">
        <f t="shared" si="451"/>
        <v>0</v>
      </c>
      <c r="Y1870" s="55">
        <f t="shared" si="451"/>
        <v>0</v>
      </c>
      <c r="Z1870" s="55">
        <f t="shared" si="449"/>
        <v>0</v>
      </c>
      <c r="AA1870" s="55">
        <f t="shared" si="449"/>
        <v>0</v>
      </c>
      <c r="AB1870" s="55">
        <f t="shared" si="449"/>
        <v>0</v>
      </c>
      <c r="AC1870" s="55">
        <f t="shared" si="449"/>
        <v>0</v>
      </c>
      <c r="AD1870" s="55">
        <f t="shared" si="449"/>
        <v>0</v>
      </c>
      <c r="AE1870" s="55">
        <f t="shared" si="449"/>
        <v>0</v>
      </c>
      <c r="AF1870" s="55">
        <f t="shared" si="449"/>
        <v>0</v>
      </c>
      <c r="AG1870" s="55">
        <f t="shared" si="449"/>
        <v>0</v>
      </c>
      <c r="AH1870" s="55">
        <f t="shared" si="449"/>
        <v>0</v>
      </c>
      <c r="AI1870" s="55">
        <f t="shared" si="449"/>
        <v>0</v>
      </c>
      <c r="AJ1870" s="55">
        <f t="shared" si="449"/>
        <v>0</v>
      </c>
      <c r="AK1870" s="55">
        <f t="shared" si="449"/>
        <v>0</v>
      </c>
      <c r="AL1870" s="55">
        <f t="shared" si="449"/>
        <v>0</v>
      </c>
      <c r="AM1870" s="55">
        <f t="shared" si="449"/>
        <v>0</v>
      </c>
      <c r="AN1870" s="55">
        <f t="shared" si="449"/>
        <v>0</v>
      </c>
      <c r="AO1870" s="55">
        <f t="shared" si="448"/>
        <v>0</v>
      </c>
      <c r="AP1870" s="55">
        <f t="shared" si="448"/>
        <v>0</v>
      </c>
      <c r="AQ1870" s="55">
        <f t="shared" si="448"/>
        <v>0</v>
      </c>
      <c r="AR1870" s="55">
        <f t="shared" si="448"/>
        <v>0</v>
      </c>
      <c r="AS1870" s="55">
        <f t="shared" si="448"/>
        <v>0</v>
      </c>
      <c r="AT1870" s="55">
        <f t="shared" si="448"/>
        <v>0</v>
      </c>
      <c r="AU1870" s="55">
        <f t="shared" si="448"/>
        <v>0</v>
      </c>
      <c r="AV1870" s="54">
        <f t="shared" si="452"/>
        <v>0</v>
      </c>
      <c r="AW1870" s="54">
        <f t="shared" si="453"/>
        <v>0</v>
      </c>
      <c r="AX1870" s="54">
        <f t="shared" si="454"/>
        <v>0</v>
      </c>
    </row>
    <row r="1871" spans="9:50">
      <c r="I1871" s="55">
        <f t="shared" si="450"/>
        <v>0</v>
      </c>
      <c r="J1871" s="55">
        <f t="shared" si="451"/>
        <v>0</v>
      </c>
      <c r="K1871" s="55">
        <f t="shared" si="451"/>
        <v>0</v>
      </c>
      <c r="L1871" s="55">
        <f t="shared" si="451"/>
        <v>0</v>
      </c>
      <c r="M1871" s="55">
        <f t="shared" si="451"/>
        <v>0</v>
      </c>
      <c r="N1871" s="55">
        <f t="shared" si="451"/>
        <v>0</v>
      </c>
      <c r="O1871" s="55">
        <f t="shared" si="451"/>
        <v>0</v>
      </c>
      <c r="P1871" s="55">
        <f t="shared" si="451"/>
        <v>0</v>
      </c>
      <c r="Q1871" s="55">
        <f t="shared" si="451"/>
        <v>0</v>
      </c>
      <c r="R1871" s="55">
        <f t="shared" si="451"/>
        <v>0</v>
      </c>
      <c r="S1871" s="55">
        <f t="shared" si="451"/>
        <v>0</v>
      </c>
      <c r="T1871" s="55">
        <f t="shared" si="451"/>
        <v>0</v>
      </c>
      <c r="U1871" s="55">
        <f t="shared" si="451"/>
        <v>0</v>
      </c>
      <c r="V1871" s="55">
        <f t="shared" si="451"/>
        <v>0</v>
      </c>
      <c r="W1871" s="55">
        <f t="shared" si="451"/>
        <v>0</v>
      </c>
      <c r="X1871" s="55">
        <f t="shared" si="451"/>
        <v>0</v>
      </c>
      <c r="Y1871" s="55">
        <f t="shared" si="451"/>
        <v>0</v>
      </c>
      <c r="Z1871" s="55">
        <f t="shared" si="449"/>
        <v>0</v>
      </c>
      <c r="AA1871" s="55">
        <f t="shared" si="449"/>
        <v>0</v>
      </c>
      <c r="AB1871" s="55">
        <f t="shared" si="449"/>
        <v>0</v>
      </c>
      <c r="AC1871" s="55">
        <f t="shared" si="449"/>
        <v>0</v>
      </c>
      <c r="AD1871" s="55">
        <f t="shared" si="449"/>
        <v>0</v>
      </c>
      <c r="AE1871" s="55">
        <f t="shared" si="449"/>
        <v>0</v>
      </c>
      <c r="AF1871" s="55">
        <f t="shared" si="449"/>
        <v>0</v>
      </c>
      <c r="AG1871" s="55">
        <f t="shared" si="449"/>
        <v>0</v>
      </c>
      <c r="AH1871" s="55">
        <f t="shared" si="449"/>
        <v>0</v>
      </c>
      <c r="AI1871" s="55">
        <f t="shared" si="449"/>
        <v>0</v>
      </c>
      <c r="AJ1871" s="55">
        <f t="shared" si="449"/>
        <v>0</v>
      </c>
      <c r="AK1871" s="55">
        <f t="shared" si="449"/>
        <v>0</v>
      </c>
      <c r="AL1871" s="55">
        <f t="shared" si="449"/>
        <v>0</v>
      </c>
      <c r="AM1871" s="55">
        <f t="shared" si="449"/>
        <v>0</v>
      </c>
      <c r="AN1871" s="55">
        <f t="shared" si="449"/>
        <v>0</v>
      </c>
      <c r="AO1871" s="55">
        <f t="shared" si="448"/>
        <v>0</v>
      </c>
      <c r="AP1871" s="55">
        <f t="shared" si="448"/>
        <v>0</v>
      </c>
      <c r="AQ1871" s="55">
        <f t="shared" si="448"/>
        <v>0</v>
      </c>
      <c r="AR1871" s="55">
        <f t="shared" si="448"/>
        <v>0</v>
      </c>
      <c r="AS1871" s="55">
        <f t="shared" si="448"/>
        <v>0</v>
      </c>
      <c r="AT1871" s="55">
        <f t="shared" si="448"/>
        <v>0</v>
      </c>
      <c r="AU1871" s="55">
        <f t="shared" si="448"/>
        <v>0</v>
      </c>
      <c r="AV1871" s="54">
        <f t="shared" si="452"/>
        <v>0</v>
      </c>
      <c r="AW1871" s="54">
        <f t="shared" si="453"/>
        <v>0</v>
      </c>
      <c r="AX1871" s="54">
        <f t="shared" si="454"/>
        <v>0</v>
      </c>
    </row>
    <row r="1872" spans="9:50">
      <c r="I1872" s="55">
        <f t="shared" si="450"/>
        <v>0</v>
      </c>
      <c r="J1872" s="55">
        <f t="shared" si="451"/>
        <v>0</v>
      </c>
      <c r="K1872" s="55">
        <f t="shared" si="451"/>
        <v>0</v>
      </c>
      <c r="L1872" s="55">
        <f t="shared" si="451"/>
        <v>0</v>
      </c>
      <c r="M1872" s="55">
        <f t="shared" si="451"/>
        <v>0</v>
      </c>
      <c r="N1872" s="55">
        <f t="shared" si="451"/>
        <v>0</v>
      </c>
      <c r="O1872" s="55">
        <f t="shared" si="451"/>
        <v>0</v>
      </c>
      <c r="P1872" s="55">
        <f t="shared" si="451"/>
        <v>0</v>
      </c>
      <c r="Q1872" s="55">
        <f t="shared" si="451"/>
        <v>0</v>
      </c>
      <c r="R1872" s="55">
        <f t="shared" si="451"/>
        <v>0</v>
      </c>
      <c r="S1872" s="55">
        <f t="shared" si="451"/>
        <v>0</v>
      </c>
      <c r="T1872" s="55">
        <f t="shared" si="451"/>
        <v>0</v>
      </c>
      <c r="U1872" s="55">
        <f t="shared" si="451"/>
        <v>0</v>
      </c>
      <c r="V1872" s="55">
        <f t="shared" si="451"/>
        <v>0</v>
      </c>
      <c r="W1872" s="55">
        <f t="shared" si="451"/>
        <v>0</v>
      </c>
      <c r="X1872" s="55">
        <f t="shared" si="451"/>
        <v>0</v>
      </c>
      <c r="Y1872" s="55">
        <f t="shared" si="451"/>
        <v>0</v>
      </c>
      <c r="Z1872" s="55">
        <f t="shared" si="449"/>
        <v>0</v>
      </c>
      <c r="AA1872" s="55">
        <f t="shared" si="449"/>
        <v>0</v>
      </c>
      <c r="AB1872" s="55">
        <f t="shared" si="449"/>
        <v>0</v>
      </c>
      <c r="AC1872" s="55">
        <f t="shared" si="449"/>
        <v>0</v>
      </c>
      <c r="AD1872" s="55">
        <f t="shared" si="449"/>
        <v>0</v>
      </c>
      <c r="AE1872" s="55">
        <f t="shared" si="449"/>
        <v>0</v>
      </c>
      <c r="AF1872" s="55">
        <f t="shared" si="449"/>
        <v>0</v>
      </c>
      <c r="AG1872" s="55">
        <f t="shared" si="449"/>
        <v>0</v>
      </c>
      <c r="AH1872" s="55">
        <f t="shared" si="449"/>
        <v>0</v>
      </c>
      <c r="AI1872" s="55">
        <f t="shared" si="449"/>
        <v>0</v>
      </c>
      <c r="AJ1872" s="55">
        <f t="shared" si="449"/>
        <v>0</v>
      </c>
      <c r="AK1872" s="55">
        <f t="shared" si="449"/>
        <v>0</v>
      </c>
      <c r="AL1872" s="55">
        <f t="shared" si="449"/>
        <v>0</v>
      </c>
      <c r="AM1872" s="55">
        <f t="shared" si="449"/>
        <v>0</v>
      </c>
      <c r="AN1872" s="55">
        <f t="shared" si="449"/>
        <v>0</v>
      </c>
      <c r="AO1872" s="55">
        <f t="shared" si="448"/>
        <v>0</v>
      </c>
      <c r="AP1872" s="55">
        <f t="shared" si="448"/>
        <v>0</v>
      </c>
      <c r="AQ1872" s="55">
        <f t="shared" si="448"/>
        <v>0</v>
      </c>
      <c r="AR1872" s="55">
        <f t="shared" si="448"/>
        <v>0</v>
      </c>
      <c r="AS1872" s="55">
        <f t="shared" si="448"/>
        <v>0</v>
      </c>
      <c r="AT1872" s="55">
        <f t="shared" si="448"/>
        <v>0</v>
      </c>
      <c r="AU1872" s="55">
        <f t="shared" si="448"/>
        <v>0</v>
      </c>
      <c r="AV1872" s="54">
        <f t="shared" si="452"/>
        <v>0</v>
      </c>
      <c r="AW1872" s="54">
        <f t="shared" si="453"/>
        <v>0</v>
      </c>
      <c r="AX1872" s="54">
        <f t="shared" si="454"/>
        <v>0</v>
      </c>
    </row>
    <row r="1873" spans="9:50">
      <c r="I1873" s="55">
        <f t="shared" si="450"/>
        <v>0</v>
      </c>
      <c r="J1873" s="55">
        <f t="shared" si="451"/>
        <v>0</v>
      </c>
      <c r="K1873" s="55">
        <f t="shared" si="451"/>
        <v>0</v>
      </c>
      <c r="L1873" s="55">
        <f t="shared" si="451"/>
        <v>0</v>
      </c>
      <c r="M1873" s="55">
        <f t="shared" si="451"/>
        <v>0</v>
      </c>
      <c r="N1873" s="55">
        <f t="shared" si="451"/>
        <v>0</v>
      </c>
      <c r="O1873" s="55">
        <f t="shared" si="451"/>
        <v>0</v>
      </c>
      <c r="P1873" s="55">
        <f t="shared" si="451"/>
        <v>0</v>
      </c>
      <c r="Q1873" s="55">
        <f t="shared" si="451"/>
        <v>0</v>
      </c>
      <c r="R1873" s="55">
        <f t="shared" si="451"/>
        <v>0</v>
      </c>
      <c r="S1873" s="55">
        <f t="shared" si="451"/>
        <v>0</v>
      </c>
      <c r="T1873" s="55">
        <f t="shared" si="451"/>
        <v>0</v>
      </c>
      <c r="U1873" s="55">
        <f t="shared" si="451"/>
        <v>0</v>
      </c>
      <c r="V1873" s="55">
        <f t="shared" si="451"/>
        <v>0</v>
      </c>
      <c r="W1873" s="55">
        <f t="shared" si="451"/>
        <v>0</v>
      </c>
      <c r="X1873" s="55">
        <f t="shared" si="451"/>
        <v>0</v>
      </c>
      <c r="Y1873" s="55">
        <f t="shared" si="451"/>
        <v>0</v>
      </c>
      <c r="Z1873" s="55">
        <f t="shared" si="449"/>
        <v>0</v>
      </c>
      <c r="AA1873" s="55">
        <f t="shared" si="449"/>
        <v>0</v>
      </c>
      <c r="AB1873" s="55">
        <f t="shared" si="449"/>
        <v>0</v>
      </c>
      <c r="AC1873" s="55">
        <f t="shared" si="449"/>
        <v>0</v>
      </c>
      <c r="AD1873" s="55">
        <f t="shared" si="449"/>
        <v>0</v>
      </c>
      <c r="AE1873" s="55">
        <f t="shared" si="449"/>
        <v>0</v>
      </c>
      <c r="AF1873" s="55">
        <f t="shared" si="449"/>
        <v>0</v>
      </c>
      <c r="AG1873" s="55">
        <f t="shared" si="449"/>
        <v>0</v>
      </c>
      <c r="AH1873" s="55">
        <f t="shared" si="449"/>
        <v>0</v>
      </c>
      <c r="AI1873" s="55">
        <f t="shared" si="449"/>
        <v>0</v>
      </c>
      <c r="AJ1873" s="55">
        <f t="shared" si="449"/>
        <v>0</v>
      </c>
      <c r="AK1873" s="55">
        <f t="shared" si="449"/>
        <v>0</v>
      </c>
      <c r="AL1873" s="55">
        <f t="shared" si="449"/>
        <v>0</v>
      </c>
      <c r="AM1873" s="55">
        <f t="shared" si="449"/>
        <v>0</v>
      </c>
      <c r="AN1873" s="55">
        <f t="shared" si="449"/>
        <v>0</v>
      </c>
      <c r="AO1873" s="55">
        <f t="shared" si="448"/>
        <v>0</v>
      </c>
      <c r="AP1873" s="55">
        <f t="shared" si="448"/>
        <v>0</v>
      </c>
      <c r="AQ1873" s="55">
        <f t="shared" si="448"/>
        <v>0</v>
      </c>
      <c r="AR1873" s="55">
        <f t="shared" si="448"/>
        <v>0</v>
      </c>
      <c r="AS1873" s="55">
        <f t="shared" si="448"/>
        <v>0</v>
      </c>
      <c r="AT1873" s="55">
        <f t="shared" si="448"/>
        <v>0</v>
      </c>
      <c r="AU1873" s="55">
        <f t="shared" si="448"/>
        <v>0</v>
      </c>
      <c r="AV1873" s="54">
        <f t="shared" si="452"/>
        <v>0</v>
      </c>
      <c r="AW1873" s="54">
        <f t="shared" si="453"/>
        <v>0</v>
      </c>
      <c r="AX1873" s="54">
        <f t="shared" si="454"/>
        <v>0</v>
      </c>
    </row>
    <row r="1874" spans="9:50">
      <c r="I1874" s="55">
        <f t="shared" si="450"/>
        <v>0</v>
      </c>
      <c r="J1874" s="55">
        <f t="shared" si="451"/>
        <v>0</v>
      </c>
      <c r="K1874" s="55">
        <f t="shared" si="451"/>
        <v>0</v>
      </c>
      <c r="L1874" s="55">
        <f t="shared" si="451"/>
        <v>0</v>
      </c>
      <c r="M1874" s="55">
        <f t="shared" si="451"/>
        <v>0</v>
      </c>
      <c r="N1874" s="55">
        <f t="shared" si="451"/>
        <v>0</v>
      </c>
      <c r="O1874" s="55">
        <f t="shared" si="451"/>
        <v>0</v>
      </c>
      <c r="P1874" s="55">
        <f t="shared" si="451"/>
        <v>0</v>
      </c>
      <c r="Q1874" s="55">
        <f t="shared" si="451"/>
        <v>0</v>
      </c>
      <c r="R1874" s="55">
        <f t="shared" si="451"/>
        <v>0</v>
      </c>
      <c r="S1874" s="55">
        <f t="shared" si="451"/>
        <v>0</v>
      </c>
      <c r="T1874" s="55">
        <f t="shared" si="451"/>
        <v>0</v>
      </c>
      <c r="U1874" s="55">
        <f t="shared" si="451"/>
        <v>0</v>
      </c>
      <c r="V1874" s="55">
        <f t="shared" si="451"/>
        <v>0</v>
      </c>
      <c r="W1874" s="55">
        <f t="shared" si="451"/>
        <v>0</v>
      </c>
      <c r="X1874" s="55">
        <f t="shared" si="451"/>
        <v>0</v>
      </c>
      <c r="Y1874" s="55">
        <f t="shared" ref="Y1874:AN1889" si="455">SUMIFS($F$2:$F$2000,$E$2:$E$2000,Y$1,$A$2:$A$2000,$H1874)</f>
        <v>0</v>
      </c>
      <c r="Z1874" s="55">
        <f t="shared" si="455"/>
        <v>0</v>
      </c>
      <c r="AA1874" s="55">
        <f t="shared" si="455"/>
        <v>0</v>
      </c>
      <c r="AB1874" s="55">
        <f t="shared" si="455"/>
        <v>0</v>
      </c>
      <c r="AC1874" s="55">
        <f t="shared" si="455"/>
        <v>0</v>
      </c>
      <c r="AD1874" s="55">
        <f t="shared" si="455"/>
        <v>0</v>
      </c>
      <c r="AE1874" s="55">
        <f t="shared" si="455"/>
        <v>0</v>
      </c>
      <c r="AF1874" s="55">
        <f t="shared" si="455"/>
        <v>0</v>
      </c>
      <c r="AG1874" s="55">
        <f t="shared" si="455"/>
        <v>0</v>
      </c>
      <c r="AH1874" s="55">
        <f t="shared" si="455"/>
        <v>0</v>
      </c>
      <c r="AI1874" s="55">
        <f t="shared" si="455"/>
        <v>0</v>
      </c>
      <c r="AJ1874" s="55">
        <f t="shared" si="455"/>
        <v>0</v>
      </c>
      <c r="AK1874" s="55">
        <f t="shared" si="455"/>
        <v>0</v>
      </c>
      <c r="AL1874" s="55">
        <f t="shared" si="455"/>
        <v>0</v>
      </c>
      <c r="AM1874" s="55">
        <f t="shared" si="455"/>
        <v>0</v>
      </c>
      <c r="AN1874" s="55">
        <f t="shared" si="455"/>
        <v>0</v>
      </c>
      <c r="AO1874" s="55">
        <f t="shared" si="448"/>
        <v>0</v>
      </c>
      <c r="AP1874" s="55">
        <f t="shared" si="448"/>
        <v>0</v>
      </c>
      <c r="AQ1874" s="55">
        <f t="shared" si="448"/>
        <v>0</v>
      </c>
      <c r="AR1874" s="55">
        <f t="shared" si="448"/>
        <v>0</v>
      </c>
      <c r="AS1874" s="55">
        <f t="shared" si="448"/>
        <v>0</v>
      </c>
      <c r="AT1874" s="55">
        <f t="shared" si="448"/>
        <v>0</v>
      </c>
      <c r="AU1874" s="55">
        <f t="shared" si="448"/>
        <v>0</v>
      </c>
      <c r="AV1874" s="54">
        <f t="shared" si="452"/>
        <v>0</v>
      </c>
      <c r="AW1874" s="54">
        <f t="shared" si="453"/>
        <v>0</v>
      </c>
      <c r="AX1874" s="54">
        <f t="shared" si="454"/>
        <v>0</v>
      </c>
    </row>
    <row r="1875" spans="9:50">
      <c r="I1875" s="55">
        <f t="shared" si="450"/>
        <v>0</v>
      </c>
      <c r="J1875" s="55">
        <f t="shared" ref="J1875:Y1890" si="456">SUMIFS($F$2:$F$2000,$E$2:$E$2000,J$1,$A$2:$A$2000,$H1875)</f>
        <v>0</v>
      </c>
      <c r="K1875" s="55">
        <f t="shared" si="456"/>
        <v>0</v>
      </c>
      <c r="L1875" s="55">
        <f t="shared" si="456"/>
        <v>0</v>
      </c>
      <c r="M1875" s="55">
        <f t="shared" si="456"/>
        <v>0</v>
      </c>
      <c r="N1875" s="55">
        <f t="shared" si="456"/>
        <v>0</v>
      </c>
      <c r="O1875" s="55">
        <f t="shared" si="456"/>
        <v>0</v>
      </c>
      <c r="P1875" s="55">
        <f t="shared" si="456"/>
        <v>0</v>
      </c>
      <c r="Q1875" s="55">
        <f t="shared" si="456"/>
        <v>0</v>
      </c>
      <c r="R1875" s="55">
        <f t="shared" si="456"/>
        <v>0</v>
      </c>
      <c r="S1875" s="55">
        <f t="shared" si="456"/>
        <v>0</v>
      </c>
      <c r="T1875" s="55">
        <f t="shared" si="456"/>
        <v>0</v>
      </c>
      <c r="U1875" s="55">
        <f t="shared" si="456"/>
        <v>0</v>
      </c>
      <c r="V1875" s="55">
        <f t="shared" si="456"/>
        <v>0</v>
      </c>
      <c r="W1875" s="55">
        <f t="shared" si="456"/>
        <v>0</v>
      </c>
      <c r="X1875" s="55">
        <f t="shared" si="456"/>
        <v>0</v>
      </c>
      <c r="Y1875" s="55">
        <f t="shared" si="456"/>
        <v>0</v>
      </c>
      <c r="Z1875" s="55">
        <f t="shared" si="455"/>
        <v>0</v>
      </c>
      <c r="AA1875" s="55">
        <f t="shared" si="455"/>
        <v>0</v>
      </c>
      <c r="AB1875" s="55">
        <f t="shared" si="455"/>
        <v>0</v>
      </c>
      <c r="AC1875" s="55">
        <f t="shared" si="455"/>
        <v>0</v>
      </c>
      <c r="AD1875" s="55">
        <f t="shared" si="455"/>
        <v>0</v>
      </c>
      <c r="AE1875" s="55">
        <f t="shared" si="455"/>
        <v>0</v>
      </c>
      <c r="AF1875" s="55">
        <f t="shared" si="455"/>
        <v>0</v>
      </c>
      <c r="AG1875" s="55">
        <f t="shared" si="455"/>
        <v>0</v>
      </c>
      <c r="AH1875" s="55">
        <f t="shared" si="455"/>
        <v>0</v>
      </c>
      <c r="AI1875" s="55">
        <f t="shared" si="455"/>
        <v>0</v>
      </c>
      <c r="AJ1875" s="55">
        <f t="shared" si="455"/>
        <v>0</v>
      </c>
      <c r="AK1875" s="55">
        <f t="shared" si="455"/>
        <v>0</v>
      </c>
      <c r="AL1875" s="55">
        <f t="shared" si="455"/>
        <v>0</v>
      </c>
      <c r="AM1875" s="55">
        <f t="shared" si="455"/>
        <v>0</v>
      </c>
      <c r="AN1875" s="55">
        <f t="shared" si="455"/>
        <v>0</v>
      </c>
      <c r="AO1875" s="55">
        <f t="shared" si="448"/>
        <v>0</v>
      </c>
      <c r="AP1875" s="55">
        <f t="shared" si="448"/>
        <v>0</v>
      </c>
      <c r="AQ1875" s="55">
        <f t="shared" si="448"/>
        <v>0</v>
      </c>
      <c r="AR1875" s="55">
        <f t="shared" si="448"/>
        <v>0</v>
      </c>
      <c r="AS1875" s="55">
        <f t="shared" si="448"/>
        <v>0</v>
      </c>
      <c r="AT1875" s="55">
        <f t="shared" si="448"/>
        <v>0</v>
      </c>
      <c r="AU1875" s="55">
        <f t="shared" si="448"/>
        <v>0</v>
      </c>
      <c r="AV1875" s="54">
        <f t="shared" si="452"/>
        <v>0</v>
      </c>
      <c r="AW1875" s="54">
        <f t="shared" si="453"/>
        <v>0</v>
      </c>
      <c r="AX1875" s="54">
        <f t="shared" si="454"/>
        <v>0</v>
      </c>
    </row>
    <row r="1876" spans="9:50">
      <c r="I1876" s="55">
        <f t="shared" si="450"/>
        <v>0</v>
      </c>
      <c r="J1876" s="55">
        <f t="shared" si="456"/>
        <v>0</v>
      </c>
      <c r="K1876" s="55">
        <f t="shared" si="456"/>
        <v>0</v>
      </c>
      <c r="L1876" s="55">
        <f t="shared" si="456"/>
        <v>0</v>
      </c>
      <c r="M1876" s="55">
        <f t="shared" si="456"/>
        <v>0</v>
      </c>
      <c r="N1876" s="55">
        <f t="shared" si="456"/>
        <v>0</v>
      </c>
      <c r="O1876" s="55">
        <f t="shared" si="456"/>
        <v>0</v>
      </c>
      <c r="P1876" s="55">
        <f t="shared" si="456"/>
        <v>0</v>
      </c>
      <c r="Q1876" s="55">
        <f t="shared" si="456"/>
        <v>0</v>
      </c>
      <c r="R1876" s="55">
        <f t="shared" si="456"/>
        <v>0</v>
      </c>
      <c r="S1876" s="55">
        <f t="shared" si="456"/>
        <v>0</v>
      </c>
      <c r="T1876" s="55">
        <f t="shared" si="456"/>
        <v>0</v>
      </c>
      <c r="U1876" s="55">
        <f t="shared" si="456"/>
        <v>0</v>
      </c>
      <c r="V1876" s="55">
        <f t="shared" si="456"/>
        <v>0</v>
      </c>
      <c r="W1876" s="55">
        <f t="shared" si="456"/>
        <v>0</v>
      </c>
      <c r="X1876" s="55">
        <f t="shared" si="456"/>
        <v>0</v>
      </c>
      <c r="Y1876" s="55">
        <f t="shared" si="456"/>
        <v>0</v>
      </c>
      <c r="Z1876" s="55">
        <f t="shared" si="455"/>
        <v>0</v>
      </c>
      <c r="AA1876" s="55">
        <f t="shared" si="455"/>
        <v>0</v>
      </c>
      <c r="AB1876" s="55">
        <f t="shared" si="455"/>
        <v>0</v>
      </c>
      <c r="AC1876" s="55">
        <f t="shared" si="455"/>
        <v>0</v>
      </c>
      <c r="AD1876" s="55">
        <f t="shared" si="455"/>
        <v>0</v>
      </c>
      <c r="AE1876" s="55">
        <f t="shared" si="455"/>
        <v>0</v>
      </c>
      <c r="AF1876" s="55">
        <f t="shared" si="455"/>
        <v>0</v>
      </c>
      <c r="AG1876" s="55">
        <f t="shared" si="455"/>
        <v>0</v>
      </c>
      <c r="AH1876" s="55">
        <f t="shared" si="455"/>
        <v>0</v>
      </c>
      <c r="AI1876" s="55">
        <f t="shared" si="455"/>
        <v>0</v>
      </c>
      <c r="AJ1876" s="55">
        <f t="shared" si="455"/>
        <v>0</v>
      </c>
      <c r="AK1876" s="55">
        <f t="shared" si="455"/>
        <v>0</v>
      </c>
      <c r="AL1876" s="55">
        <f t="shared" si="455"/>
        <v>0</v>
      </c>
      <c r="AM1876" s="55">
        <f t="shared" si="455"/>
        <v>0</v>
      </c>
      <c r="AN1876" s="55">
        <f t="shared" si="455"/>
        <v>0</v>
      </c>
      <c r="AO1876" s="55">
        <f t="shared" si="448"/>
        <v>0</v>
      </c>
      <c r="AP1876" s="55">
        <f t="shared" si="448"/>
        <v>0</v>
      </c>
      <c r="AQ1876" s="55">
        <f t="shared" si="448"/>
        <v>0</v>
      </c>
      <c r="AR1876" s="55">
        <f t="shared" si="448"/>
        <v>0</v>
      </c>
      <c r="AS1876" s="55">
        <f t="shared" si="448"/>
        <v>0</v>
      </c>
      <c r="AT1876" s="55">
        <f t="shared" si="448"/>
        <v>0</v>
      </c>
      <c r="AU1876" s="55">
        <f t="shared" si="448"/>
        <v>0</v>
      </c>
      <c r="AV1876" s="54">
        <f t="shared" si="452"/>
        <v>0</v>
      </c>
      <c r="AW1876" s="54">
        <f t="shared" si="453"/>
        <v>0</v>
      </c>
      <c r="AX1876" s="54">
        <f t="shared" si="454"/>
        <v>0</v>
      </c>
    </row>
    <row r="1877" spans="9:50">
      <c r="I1877" s="55">
        <f t="shared" si="450"/>
        <v>0</v>
      </c>
      <c r="J1877" s="55">
        <f t="shared" si="456"/>
        <v>0</v>
      </c>
      <c r="K1877" s="55">
        <f t="shared" si="456"/>
        <v>0</v>
      </c>
      <c r="L1877" s="55">
        <f t="shared" si="456"/>
        <v>0</v>
      </c>
      <c r="M1877" s="55">
        <f t="shared" si="456"/>
        <v>0</v>
      </c>
      <c r="N1877" s="55">
        <f t="shared" si="456"/>
        <v>0</v>
      </c>
      <c r="O1877" s="55">
        <f t="shared" si="456"/>
        <v>0</v>
      </c>
      <c r="P1877" s="55">
        <f t="shared" si="456"/>
        <v>0</v>
      </c>
      <c r="Q1877" s="55">
        <f t="shared" si="456"/>
        <v>0</v>
      </c>
      <c r="R1877" s="55">
        <f t="shared" si="456"/>
        <v>0</v>
      </c>
      <c r="S1877" s="55">
        <f t="shared" si="456"/>
        <v>0</v>
      </c>
      <c r="T1877" s="55">
        <f t="shared" si="456"/>
        <v>0</v>
      </c>
      <c r="U1877" s="55">
        <f t="shared" si="456"/>
        <v>0</v>
      </c>
      <c r="V1877" s="55">
        <f t="shared" si="456"/>
        <v>0</v>
      </c>
      <c r="W1877" s="55">
        <f t="shared" si="456"/>
        <v>0</v>
      </c>
      <c r="X1877" s="55">
        <f t="shared" si="456"/>
        <v>0</v>
      </c>
      <c r="Y1877" s="55">
        <f t="shared" si="456"/>
        <v>0</v>
      </c>
      <c r="Z1877" s="55">
        <f t="shared" si="455"/>
        <v>0</v>
      </c>
      <c r="AA1877" s="55">
        <f t="shared" si="455"/>
        <v>0</v>
      </c>
      <c r="AB1877" s="55">
        <f t="shared" si="455"/>
        <v>0</v>
      </c>
      <c r="AC1877" s="55">
        <f t="shared" si="455"/>
        <v>0</v>
      </c>
      <c r="AD1877" s="55">
        <f t="shared" si="455"/>
        <v>0</v>
      </c>
      <c r="AE1877" s="55">
        <f t="shared" si="455"/>
        <v>0</v>
      </c>
      <c r="AF1877" s="55">
        <f t="shared" si="455"/>
        <v>0</v>
      </c>
      <c r="AG1877" s="55">
        <f t="shared" si="455"/>
        <v>0</v>
      </c>
      <c r="AH1877" s="55">
        <f t="shared" si="455"/>
        <v>0</v>
      </c>
      <c r="AI1877" s="55">
        <f t="shared" si="455"/>
        <v>0</v>
      </c>
      <c r="AJ1877" s="55">
        <f t="shared" si="455"/>
        <v>0</v>
      </c>
      <c r="AK1877" s="55">
        <f t="shared" si="455"/>
        <v>0</v>
      </c>
      <c r="AL1877" s="55">
        <f t="shared" si="455"/>
        <v>0</v>
      </c>
      <c r="AM1877" s="55">
        <f t="shared" si="455"/>
        <v>0</v>
      </c>
      <c r="AN1877" s="55">
        <f t="shared" si="455"/>
        <v>0</v>
      </c>
      <c r="AO1877" s="55">
        <f t="shared" si="448"/>
        <v>0</v>
      </c>
      <c r="AP1877" s="55">
        <f t="shared" si="448"/>
        <v>0</v>
      </c>
      <c r="AQ1877" s="55">
        <f t="shared" si="448"/>
        <v>0</v>
      </c>
      <c r="AR1877" s="55">
        <f t="shared" si="448"/>
        <v>0</v>
      </c>
      <c r="AS1877" s="55">
        <f t="shared" si="448"/>
        <v>0</v>
      </c>
      <c r="AT1877" s="55">
        <f t="shared" si="448"/>
        <v>0</v>
      </c>
      <c r="AU1877" s="55">
        <f t="shared" si="448"/>
        <v>0</v>
      </c>
      <c r="AV1877" s="54">
        <f t="shared" si="452"/>
        <v>0</v>
      </c>
      <c r="AW1877" s="54">
        <f t="shared" si="453"/>
        <v>0</v>
      </c>
      <c r="AX1877" s="54">
        <f t="shared" si="454"/>
        <v>0</v>
      </c>
    </row>
    <row r="1878" spans="9:50">
      <c r="I1878" s="55">
        <f t="shared" si="450"/>
        <v>0</v>
      </c>
      <c r="J1878" s="55">
        <f t="shared" si="456"/>
        <v>0</v>
      </c>
      <c r="K1878" s="55">
        <f t="shared" si="456"/>
        <v>0</v>
      </c>
      <c r="L1878" s="55">
        <f t="shared" si="456"/>
        <v>0</v>
      </c>
      <c r="M1878" s="55">
        <f t="shared" si="456"/>
        <v>0</v>
      </c>
      <c r="N1878" s="55">
        <f t="shared" si="456"/>
        <v>0</v>
      </c>
      <c r="O1878" s="55">
        <f t="shared" si="456"/>
        <v>0</v>
      </c>
      <c r="P1878" s="55">
        <f t="shared" si="456"/>
        <v>0</v>
      </c>
      <c r="Q1878" s="55">
        <f t="shared" si="456"/>
        <v>0</v>
      </c>
      <c r="R1878" s="55">
        <f t="shared" si="456"/>
        <v>0</v>
      </c>
      <c r="S1878" s="55">
        <f t="shared" si="456"/>
        <v>0</v>
      </c>
      <c r="T1878" s="55">
        <f t="shared" si="456"/>
        <v>0</v>
      </c>
      <c r="U1878" s="55">
        <f t="shared" si="456"/>
        <v>0</v>
      </c>
      <c r="V1878" s="55">
        <f t="shared" si="456"/>
        <v>0</v>
      </c>
      <c r="W1878" s="55">
        <f t="shared" si="456"/>
        <v>0</v>
      </c>
      <c r="X1878" s="55">
        <f t="shared" si="456"/>
        <v>0</v>
      </c>
      <c r="Y1878" s="55">
        <f t="shared" si="456"/>
        <v>0</v>
      </c>
      <c r="Z1878" s="55">
        <f t="shared" si="455"/>
        <v>0</v>
      </c>
      <c r="AA1878" s="55">
        <f t="shared" si="455"/>
        <v>0</v>
      </c>
      <c r="AB1878" s="55">
        <f t="shared" si="455"/>
        <v>0</v>
      </c>
      <c r="AC1878" s="55">
        <f t="shared" si="455"/>
        <v>0</v>
      </c>
      <c r="AD1878" s="55">
        <f t="shared" si="455"/>
        <v>0</v>
      </c>
      <c r="AE1878" s="55">
        <f t="shared" si="455"/>
        <v>0</v>
      </c>
      <c r="AF1878" s="55">
        <f t="shared" si="455"/>
        <v>0</v>
      </c>
      <c r="AG1878" s="55">
        <f t="shared" si="455"/>
        <v>0</v>
      </c>
      <c r="AH1878" s="55">
        <f t="shared" si="455"/>
        <v>0</v>
      </c>
      <c r="AI1878" s="55">
        <f t="shared" si="455"/>
        <v>0</v>
      </c>
      <c r="AJ1878" s="55">
        <f t="shared" si="455"/>
        <v>0</v>
      </c>
      <c r="AK1878" s="55">
        <f t="shared" si="455"/>
        <v>0</v>
      </c>
      <c r="AL1878" s="55">
        <f t="shared" si="455"/>
        <v>0</v>
      </c>
      <c r="AM1878" s="55">
        <f t="shared" si="455"/>
        <v>0</v>
      </c>
      <c r="AN1878" s="55">
        <f t="shared" si="455"/>
        <v>0</v>
      </c>
      <c r="AO1878" s="55">
        <f t="shared" si="448"/>
        <v>0</v>
      </c>
      <c r="AP1878" s="55">
        <f t="shared" si="448"/>
        <v>0</v>
      </c>
      <c r="AQ1878" s="55">
        <f t="shared" si="448"/>
        <v>0</v>
      </c>
      <c r="AR1878" s="55">
        <f t="shared" si="448"/>
        <v>0</v>
      </c>
      <c r="AS1878" s="55">
        <f t="shared" si="448"/>
        <v>0</v>
      </c>
      <c r="AT1878" s="55">
        <f t="shared" si="448"/>
        <v>0</v>
      </c>
      <c r="AU1878" s="55">
        <f t="shared" si="448"/>
        <v>0</v>
      </c>
      <c r="AV1878" s="54">
        <f t="shared" si="452"/>
        <v>0</v>
      </c>
      <c r="AW1878" s="54">
        <f t="shared" si="453"/>
        <v>0</v>
      </c>
      <c r="AX1878" s="54">
        <f t="shared" si="454"/>
        <v>0</v>
      </c>
    </row>
    <row r="1879" spans="9:50">
      <c r="I1879" s="55">
        <f t="shared" si="450"/>
        <v>0</v>
      </c>
      <c r="J1879" s="55">
        <f t="shared" si="456"/>
        <v>0</v>
      </c>
      <c r="K1879" s="55">
        <f t="shared" si="456"/>
        <v>0</v>
      </c>
      <c r="L1879" s="55">
        <f t="shared" si="456"/>
        <v>0</v>
      </c>
      <c r="M1879" s="55">
        <f t="shared" si="456"/>
        <v>0</v>
      </c>
      <c r="N1879" s="55">
        <f t="shared" si="456"/>
        <v>0</v>
      </c>
      <c r="O1879" s="55">
        <f t="shared" si="456"/>
        <v>0</v>
      </c>
      <c r="P1879" s="55">
        <f t="shared" si="456"/>
        <v>0</v>
      </c>
      <c r="Q1879" s="55">
        <f t="shared" si="456"/>
        <v>0</v>
      </c>
      <c r="R1879" s="55">
        <f t="shared" si="456"/>
        <v>0</v>
      </c>
      <c r="S1879" s="55">
        <f t="shared" si="456"/>
        <v>0</v>
      </c>
      <c r="T1879" s="55">
        <f t="shared" si="456"/>
        <v>0</v>
      </c>
      <c r="U1879" s="55">
        <f t="shared" si="456"/>
        <v>0</v>
      </c>
      <c r="V1879" s="55">
        <f t="shared" si="456"/>
        <v>0</v>
      </c>
      <c r="W1879" s="55">
        <f t="shared" si="456"/>
        <v>0</v>
      </c>
      <c r="X1879" s="55">
        <f t="shared" si="456"/>
        <v>0</v>
      </c>
      <c r="Y1879" s="55">
        <f t="shared" si="456"/>
        <v>0</v>
      </c>
      <c r="Z1879" s="55">
        <f t="shared" si="455"/>
        <v>0</v>
      </c>
      <c r="AA1879" s="55">
        <f t="shared" si="455"/>
        <v>0</v>
      </c>
      <c r="AB1879" s="55">
        <f t="shared" si="455"/>
        <v>0</v>
      </c>
      <c r="AC1879" s="55">
        <f t="shared" si="455"/>
        <v>0</v>
      </c>
      <c r="AD1879" s="55">
        <f t="shared" si="455"/>
        <v>0</v>
      </c>
      <c r="AE1879" s="55">
        <f t="shared" si="455"/>
        <v>0</v>
      </c>
      <c r="AF1879" s="55">
        <f t="shared" si="455"/>
        <v>0</v>
      </c>
      <c r="AG1879" s="55">
        <f t="shared" si="455"/>
        <v>0</v>
      </c>
      <c r="AH1879" s="55">
        <f t="shared" si="455"/>
        <v>0</v>
      </c>
      <c r="AI1879" s="55">
        <f t="shared" si="455"/>
        <v>0</v>
      </c>
      <c r="AJ1879" s="55">
        <f t="shared" si="455"/>
        <v>0</v>
      </c>
      <c r="AK1879" s="55">
        <f t="shared" si="455"/>
        <v>0</v>
      </c>
      <c r="AL1879" s="55">
        <f t="shared" si="455"/>
        <v>0</v>
      </c>
      <c r="AM1879" s="55">
        <f t="shared" si="455"/>
        <v>0</v>
      </c>
      <c r="AN1879" s="55">
        <f t="shared" si="455"/>
        <v>0</v>
      </c>
      <c r="AO1879" s="55">
        <f t="shared" si="448"/>
        <v>0</v>
      </c>
      <c r="AP1879" s="55">
        <f t="shared" si="448"/>
        <v>0</v>
      </c>
      <c r="AQ1879" s="55">
        <f t="shared" si="448"/>
        <v>0</v>
      </c>
      <c r="AR1879" s="55">
        <f t="shared" si="448"/>
        <v>0</v>
      </c>
      <c r="AS1879" s="55">
        <f t="shared" si="448"/>
        <v>0</v>
      </c>
      <c r="AT1879" s="55">
        <f t="shared" si="448"/>
        <v>0</v>
      </c>
      <c r="AU1879" s="55">
        <f t="shared" si="448"/>
        <v>0</v>
      </c>
      <c r="AV1879" s="54">
        <f t="shared" si="452"/>
        <v>0</v>
      </c>
      <c r="AW1879" s="54">
        <f t="shared" si="453"/>
        <v>0</v>
      </c>
      <c r="AX1879" s="54">
        <f t="shared" si="454"/>
        <v>0</v>
      </c>
    </row>
    <row r="1880" spans="9:50">
      <c r="I1880" s="55">
        <f t="shared" si="450"/>
        <v>0</v>
      </c>
      <c r="J1880" s="55">
        <f t="shared" si="456"/>
        <v>0</v>
      </c>
      <c r="K1880" s="55">
        <f t="shared" si="456"/>
        <v>0</v>
      </c>
      <c r="L1880" s="55">
        <f t="shared" si="456"/>
        <v>0</v>
      </c>
      <c r="M1880" s="55">
        <f t="shared" si="456"/>
        <v>0</v>
      </c>
      <c r="N1880" s="55">
        <f t="shared" si="456"/>
        <v>0</v>
      </c>
      <c r="O1880" s="55">
        <f t="shared" si="456"/>
        <v>0</v>
      </c>
      <c r="P1880" s="55">
        <f t="shared" si="456"/>
        <v>0</v>
      </c>
      <c r="Q1880" s="55">
        <f t="shared" si="456"/>
        <v>0</v>
      </c>
      <c r="R1880" s="55">
        <f t="shared" si="456"/>
        <v>0</v>
      </c>
      <c r="S1880" s="55">
        <f t="shared" si="456"/>
        <v>0</v>
      </c>
      <c r="T1880" s="55">
        <f t="shared" si="456"/>
        <v>0</v>
      </c>
      <c r="U1880" s="55">
        <f t="shared" si="456"/>
        <v>0</v>
      </c>
      <c r="V1880" s="55">
        <f t="shared" si="456"/>
        <v>0</v>
      </c>
      <c r="W1880" s="55">
        <f t="shared" si="456"/>
        <v>0</v>
      </c>
      <c r="X1880" s="55">
        <f t="shared" si="456"/>
        <v>0</v>
      </c>
      <c r="Y1880" s="55">
        <f t="shared" si="456"/>
        <v>0</v>
      </c>
      <c r="Z1880" s="55">
        <f t="shared" si="455"/>
        <v>0</v>
      </c>
      <c r="AA1880" s="55">
        <f t="shared" si="455"/>
        <v>0</v>
      </c>
      <c r="AB1880" s="55">
        <f t="shared" si="455"/>
        <v>0</v>
      </c>
      <c r="AC1880" s="55">
        <f t="shared" si="455"/>
        <v>0</v>
      </c>
      <c r="AD1880" s="55">
        <f t="shared" si="455"/>
        <v>0</v>
      </c>
      <c r="AE1880" s="55">
        <f t="shared" si="455"/>
        <v>0</v>
      </c>
      <c r="AF1880" s="55">
        <f t="shared" si="455"/>
        <v>0</v>
      </c>
      <c r="AG1880" s="55">
        <f t="shared" si="455"/>
        <v>0</v>
      </c>
      <c r="AH1880" s="55">
        <f t="shared" si="455"/>
        <v>0</v>
      </c>
      <c r="AI1880" s="55">
        <f t="shared" si="455"/>
        <v>0</v>
      </c>
      <c r="AJ1880" s="55">
        <f t="shared" si="455"/>
        <v>0</v>
      </c>
      <c r="AK1880" s="55">
        <f t="shared" si="455"/>
        <v>0</v>
      </c>
      <c r="AL1880" s="55">
        <f t="shared" si="455"/>
        <v>0</v>
      </c>
      <c r="AM1880" s="55">
        <f t="shared" si="455"/>
        <v>0</v>
      </c>
      <c r="AN1880" s="55">
        <f t="shared" si="455"/>
        <v>0</v>
      </c>
      <c r="AO1880" s="55">
        <f t="shared" si="448"/>
        <v>0</v>
      </c>
      <c r="AP1880" s="55">
        <f t="shared" si="448"/>
        <v>0</v>
      </c>
      <c r="AQ1880" s="55">
        <f t="shared" si="448"/>
        <v>0</v>
      </c>
      <c r="AR1880" s="55">
        <f t="shared" si="448"/>
        <v>0</v>
      </c>
      <c r="AS1880" s="55">
        <f t="shared" si="448"/>
        <v>0</v>
      </c>
      <c r="AT1880" s="55">
        <f t="shared" si="448"/>
        <v>0</v>
      </c>
      <c r="AU1880" s="55">
        <f t="shared" si="448"/>
        <v>0</v>
      </c>
      <c r="AV1880" s="54">
        <f t="shared" si="452"/>
        <v>0</v>
      </c>
      <c r="AW1880" s="54">
        <f t="shared" si="453"/>
        <v>0</v>
      </c>
      <c r="AX1880" s="54">
        <f t="shared" si="454"/>
        <v>0</v>
      </c>
    </row>
    <row r="1881" spans="9:50">
      <c r="I1881" s="55">
        <f t="shared" si="450"/>
        <v>0</v>
      </c>
      <c r="J1881" s="55">
        <f t="shared" si="456"/>
        <v>0</v>
      </c>
      <c r="K1881" s="55">
        <f t="shared" si="456"/>
        <v>0</v>
      </c>
      <c r="L1881" s="55">
        <f t="shared" si="456"/>
        <v>0</v>
      </c>
      <c r="M1881" s="55">
        <f t="shared" si="456"/>
        <v>0</v>
      </c>
      <c r="N1881" s="55">
        <f t="shared" si="456"/>
        <v>0</v>
      </c>
      <c r="O1881" s="55">
        <f t="shared" si="456"/>
        <v>0</v>
      </c>
      <c r="P1881" s="55">
        <f t="shared" si="456"/>
        <v>0</v>
      </c>
      <c r="Q1881" s="55">
        <f t="shared" si="456"/>
        <v>0</v>
      </c>
      <c r="R1881" s="55">
        <f t="shared" si="456"/>
        <v>0</v>
      </c>
      <c r="S1881" s="55">
        <f t="shared" si="456"/>
        <v>0</v>
      </c>
      <c r="T1881" s="55">
        <f t="shared" si="456"/>
        <v>0</v>
      </c>
      <c r="U1881" s="55">
        <f t="shared" si="456"/>
        <v>0</v>
      </c>
      <c r="V1881" s="55">
        <f t="shared" si="456"/>
        <v>0</v>
      </c>
      <c r="W1881" s="55">
        <f t="shared" si="456"/>
        <v>0</v>
      </c>
      <c r="X1881" s="55">
        <f t="shared" si="456"/>
        <v>0</v>
      </c>
      <c r="Y1881" s="55">
        <f t="shared" si="456"/>
        <v>0</v>
      </c>
      <c r="Z1881" s="55">
        <f t="shared" si="455"/>
        <v>0</v>
      </c>
      <c r="AA1881" s="55">
        <f t="shared" si="455"/>
        <v>0</v>
      </c>
      <c r="AB1881" s="55">
        <f t="shared" si="455"/>
        <v>0</v>
      </c>
      <c r="AC1881" s="55">
        <f t="shared" si="455"/>
        <v>0</v>
      </c>
      <c r="AD1881" s="55">
        <f t="shared" si="455"/>
        <v>0</v>
      </c>
      <c r="AE1881" s="55">
        <f t="shared" si="455"/>
        <v>0</v>
      </c>
      <c r="AF1881" s="55">
        <f t="shared" si="455"/>
        <v>0</v>
      </c>
      <c r="AG1881" s="55">
        <f t="shared" si="455"/>
        <v>0</v>
      </c>
      <c r="AH1881" s="55">
        <f t="shared" si="455"/>
        <v>0</v>
      </c>
      <c r="AI1881" s="55">
        <f t="shared" si="455"/>
        <v>0</v>
      </c>
      <c r="AJ1881" s="55">
        <f t="shared" si="455"/>
        <v>0</v>
      </c>
      <c r="AK1881" s="55">
        <f t="shared" si="455"/>
        <v>0</v>
      </c>
      <c r="AL1881" s="55">
        <f t="shared" si="455"/>
        <v>0</v>
      </c>
      <c r="AM1881" s="55">
        <f t="shared" si="455"/>
        <v>0</v>
      </c>
      <c r="AN1881" s="55">
        <f t="shared" si="455"/>
        <v>0</v>
      </c>
      <c r="AO1881" s="55">
        <f t="shared" si="448"/>
        <v>0</v>
      </c>
      <c r="AP1881" s="55">
        <f t="shared" si="448"/>
        <v>0</v>
      </c>
      <c r="AQ1881" s="55">
        <f t="shared" si="448"/>
        <v>0</v>
      </c>
      <c r="AR1881" s="55">
        <f t="shared" si="448"/>
        <v>0</v>
      </c>
      <c r="AS1881" s="55">
        <f t="shared" si="448"/>
        <v>0</v>
      </c>
      <c r="AT1881" s="55">
        <f t="shared" si="448"/>
        <v>0</v>
      </c>
      <c r="AU1881" s="55">
        <f t="shared" si="448"/>
        <v>0</v>
      </c>
      <c r="AV1881" s="54">
        <f t="shared" si="452"/>
        <v>0</v>
      </c>
      <c r="AW1881" s="54">
        <f t="shared" si="453"/>
        <v>0</v>
      </c>
      <c r="AX1881" s="54">
        <f t="shared" si="454"/>
        <v>0</v>
      </c>
    </row>
    <row r="1882" spans="9:50">
      <c r="I1882" s="55">
        <f t="shared" si="450"/>
        <v>0</v>
      </c>
      <c r="J1882" s="55">
        <f t="shared" si="456"/>
        <v>0</v>
      </c>
      <c r="K1882" s="55">
        <f t="shared" si="456"/>
        <v>0</v>
      </c>
      <c r="L1882" s="55">
        <f t="shared" si="456"/>
        <v>0</v>
      </c>
      <c r="M1882" s="55">
        <f t="shared" si="456"/>
        <v>0</v>
      </c>
      <c r="N1882" s="55">
        <f t="shared" si="456"/>
        <v>0</v>
      </c>
      <c r="O1882" s="55">
        <f t="shared" si="456"/>
        <v>0</v>
      </c>
      <c r="P1882" s="55">
        <f t="shared" si="456"/>
        <v>0</v>
      </c>
      <c r="Q1882" s="55">
        <f t="shared" si="456"/>
        <v>0</v>
      </c>
      <c r="R1882" s="55">
        <f t="shared" si="456"/>
        <v>0</v>
      </c>
      <c r="S1882" s="55">
        <f t="shared" si="456"/>
        <v>0</v>
      </c>
      <c r="T1882" s="55">
        <f t="shared" si="456"/>
        <v>0</v>
      </c>
      <c r="U1882" s="55">
        <f t="shared" si="456"/>
        <v>0</v>
      </c>
      <c r="V1882" s="55">
        <f t="shared" si="456"/>
        <v>0</v>
      </c>
      <c r="W1882" s="55">
        <f t="shared" si="456"/>
        <v>0</v>
      </c>
      <c r="X1882" s="55">
        <f t="shared" si="456"/>
        <v>0</v>
      </c>
      <c r="Y1882" s="55">
        <f t="shared" si="456"/>
        <v>0</v>
      </c>
      <c r="Z1882" s="55">
        <f t="shared" si="455"/>
        <v>0</v>
      </c>
      <c r="AA1882" s="55">
        <f t="shared" si="455"/>
        <v>0</v>
      </c>
      <c r="AB1882" s="55">
        <f t="shared" si="455"/>
        <v>0</v>
      </c>
      <c r="AC1882" s="55">
        <f t="shared" si="455"/>
        <v>0</v>
      </c>
      <c r="AD1882" s="55">
        <f t="shared" si="455"/>
        <v>0</v>
      </c>
      <c r="AE1882" s="55">
        <f t="shared" si="455"/>
        <v>0</v>
      </c>
      <c r="AF1882" s="55">
        <f t="shared" si="455"/>
        <v>0</v>
      </c>
      <c r="AG1882" s="55">
        <f t="shared" si="455"/>
        <v>0</v>
      </c>
      <c r="AH1882" s="55">
        <f t="shared" si="455"/>
        <v>0</v>
      </c>
      <c r="AI1882" s="55">
        <f t="shared" si="455"/>
        <v>0</v>
      </c>
      <c r="AJ1882" s="55">
        <f t="shared" si="455"/>
        <v>0</v>
      </c>
      <c r="AK1882" s="55">
        <f t="shared" si="455"/>
        <v>0</v>
      </c>
      <c r="AL1882" s="55">
        <f t="shared" si="455"/>
        <v>0</v>
      </c>
      <c r="AM1882" s="55">
        <f t="shared" si="455"/>
        <v>0</v>
      </c>
      <c r="AN1882" s="55">
        <f t="shared" si="455"/>
        <v>0</v>
      </c>
      <c r="AO1882" s="55">
        <f t="shared" si="448"/>
        <v>0</v>
      </c>
      <c r="AP1882" s="55">
        <f t="shared" si="448"/>
        <v>0</v>
      </c>
      <c r="AQ1882" s="55">
        <f t="shared" si="448"/>
        <v>0</v>
      </c>
      <c r="AR1882" s="55">
        <f t="shared" ref="AR1882:AU1882" si="457">SUMIFS($F$2:$F$2000,$E$2:$E$2000,AR$1,$A$2:$A$2000,$H1882)</f>
        <v>0</v>
      </c>
      <c r="AS1882" s="55">
        <f t="shared" si="457"/>
        <v>0</v>
      </c>
      <c r="AT1882" s="55">
        <f t="shared" si="457"/>
        <v>0</v>
      </c>
      <c r="AU1882" s="55">
        <f t="shared" si="457"/>
        <v>0</v>
      </c>
      <c r="AV1882" s="54">
        <f t="shared" si="452"/>
        <v>0</v>
      </c>
      <c r="AW1882" s="54">
        <f t="shared" si="453"/>
        <v>0</v>
      </c>
      <c r="AX1882" s="54">
        <f t="shared" si="454"/>
        <v>0</v>
      </c>
    </row>
    <row r="1883" spans="9:50">
      <c r="I1883" s="55">
        <f t="shared" si="450"/>
        <v>0</v>
      </c>
      <c r="J1883" s="55">
        <f t="shared" si="456"/>
        <v>0</v>
      </c>
      <c r="K1883" s="55">
        <f t="shared" si="456"/>
        <v>0</v>
      </c>
      <c r="L1883" s="55">
        <f t="shared" si="456"/>
        <v>0</v>
      </c>
      <c r="M1883" s="55">
        <f t="shared" si="456"/>
        <v>0</v>
      </c>
      <c r="N1883" s="55">
        <f t="shared" si="456"/>
        <v>0</v>
      </c>
      <c r="O1883" s="55">
        <f t="shared" si="456"/>
        <v>0</v>
      </c>
      <c r="P1883" s="55">
        <f t="shared" si="456"/>
        <v>0</v>
      </c>
      <c r="Q1883" s="55">
        <f t="shared" si="456"/>
        <v>0</v>
      </c>
      <c r="R1883" s="55">
        <f t="shared" si="456"/>
        <v>0</v>
      </c>
      <c r="S1883" s="55">
        <f t="shared" si="456"/>
        <v>0</v>
      </c>
      <c r="T1883" s="55">
        <f t="shared" si="456"/>
        <v>0</v>
      </c>
      <c r="U1883" s="55">
        <f t="shared" si="456"/>
        <v>0</v>
      </c>
      <c r="V1883" s="55">
        <f t="shared" si="456"/>
        <v>0</v>
      </c>
      <c r="W1883" s="55">
        <f t="shared" si="456"/>
        <v>0</v>
      </c>
      <c r="X1883" s="55">
        <f t="shared" si="456"/>
        <v>0</v>
      </c>
      <c r="Y1883" s="55">
        <f t="shared" si="456"/>
        <v>0</v>
      </c>
      <c r="Z1883" s="55">
        <f t="shared" si="455"/>
        <v>0</v>
      </c>
      <c r="AA1883" s="55">
        <f t="shared" si="455"/>
        <v>0</v>
      </c>
      <c r="AB1883" s="55">
        <f t="shared" si="455"/>
        <v>0</v>
      </c>
      <c r="AC1883" s="55">
        <f t="shared" si="455"/>
        <v>0</v>
      </c>
      <c r="AD1883" s="55">
        <f t="shared" si="455"/>
        <v>0</v>
      </c>
      <c r="AE1883" s="55">
        <f t="shared" si="455"/>
        <v>0</v>
      </c>
      <c r="AF1883" s="55">
        <f t="shared" si="455"/>
        <v>0</v>
      </c>
      <c r="AG1883" s="55">
        <f t="shared" si="455"/>
        <v>0</v>
      </c>
      <c r="AH1883" s="55">
        <f t="shared" si="455"/>
        <v>0</v>
      </c>
      <c r="AI1883" s="55">
        <f t="shared" si="455"/>
        <v>0</v>
      </c>
      <c r="AJ1883" s="55">
        <f t="shared" si="455"/>
        <v>0</v>
      </c>
      <c r="AK1883" s="55">
        <f t="shared" si="455"/>
        <v>0</v>
      </c>
      <c r="AL1883" s="55">
        <f t="shared" si="455"/>
        <v>0</v>
      </c>
      <c r="AM1883" s="55">
        <f t="shared" si="455"/>
        <v>0</v>
      </c>
      <c r="AN1883" s="55">
        <f t="shared" si="455"/>
        <v>0</v>
      </c>
      <c r="AO1883" s="55">
        <f t="shared" ref="AO1883:AU1919" si="458">SUMIFS($F$2:$F$2000,$E$2:$E$2000,AO$1,$A$2:$A$2000,$H1883)</f>
        <v>0</v>
      </c>
      <c r="AP1883" s="55">
        <f t="shared" si="458"/>
        <v>0</v>
      </c>
      <c r="AQ1883" s="55">
        <f t="shared" si="458"/>
        <v>0</v>
      </c>
      <c r="AR1883" s="55">
        <f t="shared" si="458"/>
        <v>0</v>
      </c>
      <c r="AS1883" s="55">
        <f t="shared" si="458"/>
        <v>0</v>
      </c>
      <c r="AT1883" s="55">
        <f t="shared" si="458"/>
        <v>0</v>
      </c>
      <c r="AU1883" s="55">
        <f t="shared" si="458"/>
        <v>0</v>
      </c>
      <c r="AV1883" s="54">
        <f t="shared" si="452"/>
        <v>0</v>
      </c>
      <c r="AW1883" s="54">
        <f t="shared" si="453"/>
        <v>0</v>
      </c>
      <c r="AX1883" s="54">
        <f t="shared" si="454"/>
        <v>0</v>
      </c>
    </row>
    <row r="1884" spans="9:50">
      <c r="I1884" s="55">
        <f t="shared" si="450"/>
        <v>0</v>
      </c>
      <c r="J1884" s="55">
        <f t="shared" si="456"/>
        <v>0</v>
      </c>
      <c r="K1884" s="55">
        <f t="shared" si="456"/>
        <v>0</v>
      </c>
      <c r="L1884" s="55">
        <f t="shared" si="456"/>
        <v>0</v>
      </c>
      <c r="M1884" s="55">
        <f t="shared" si="456"/>
        <v>0</v>
      </c>
      <c r="N1884" s="55">
        <f t="shared" si="456"/>
        <v>0</v>
      </c>
      <c r="O1884" s="55">
        <f t="shared" si="456"/>
        <v>0</v>
      </c>
      <c r="P1884" s="55">
        <f t="shared" si="456"/>
        <v>0</v>
      </c>
      <c r="Q1884" s="55">
        <f t="shared" si="456"/>
        <v>0</v>
      </c>
      <c r="R1884" s="55">
        <f t="shared" si="456"/>
        <v>0</v>
      </c>
      <c r="S1884" s="55">
        <f t="shared" si="456"/>
        <v>0</v>
      </c>
      <c r="T1884" s="55">
        <f t="shared" si="456"/>
        <v>0</v>
      </c>
      <c r="U1884" s="55">
        <f t="shared" si="456"/>
        <v>0</v>
      </c>
      <c r="V1884" s="55">
        <f t="shared" si="456"/>
        <v>0</v>
      </c>
      <c r="W1884" s="55">
        <f t="shared" si="456"/>
        <v>0</v>
      </c>
      <c r="X1884" s="55">
        <f t="shared" si="456"/>
        <v>0</v>
      </c>
      <c r="Y1884" s="55">
        <f t="shared" si="456"/>
        <v>0</v>
      </c>
      <c r="Z1884" s="55">
        <f t="shared" si="455"/>
        <v>0</v>
      </c>
      <c r="AA1884" s="55">
        <f t="shared" si="455"/>
        <v>0</v>
      </c>
      <c r="AB1884" s="55">
        <f t="shared" si="455"/>
        <v>0</v>
      </c>
      <c r="AC1884" s="55">
        <f t="shared" si="455"/>
        <v>0</v>
      </c>
      <c r="AD1884" s="55">
        <f t="shared" si="455"/>
        <v>0</v>
      </c>
      <c r="AE1884" s="55">
        <f t="shared" si="455"/>
        <v>0</v>
      </c>
      <c r="AF1884" s="55">
        <f t="shared" si="455"/>
        <v>0</v>
      </c>
      <c r="AG1884" s="55">
        <f t="shared" si="455"/>
        <v>0</v>
      </c>
      <c r="AH1884" s="55">
        <f t="shared" si="455"/>
        <v>0</v>
      </c>
      <c r="AI1884" s="55">
        <f t="shared" si="455"/>
        <v>0</v>
      </c>
      <c r="AJ1884" s="55">
        <f t="shared" si="455"/>
        <v>0</v>
      </c>
      <c r="AK1884" s="55">
        <f t="shared" si="455"/>
        <v>0</v>
      </c>
      <c r="AL1884" s="55">
        <f t="shared" si="455"/>
        <v>0</v>
      </c>
      <c r="AM1884" s="55">
        <f t="shared" si="455"/>
        <v>0</v>
      </c>
      <c r="AN1884" s="55">
        <f t="shared" si="455"/>
        <v>0</v>
      </c>
      <c r="AO1884" s="55">
        <f t="shared" si="458"/>
        <v>0</v>
      </c>
      <c r="AP1884" s="55">
        <f t="shared" si="458"/>
        <v>0</v>
      </c>
      <c r="AQ1884" s="55">
        <f t="shared" si="458"/>
        <v>0</v>
      </c>
      <c r="AR1884" s="55">
        <f t="shared" si="458"/>
        <v>0</v>
      </c>
      <c r="AS1884" s="55">
        <f t="shared" si="458"/>
        <v>0</v>
      </c>
      <c r="AT1884" s="55">
        <f t="shared" si="458"/>
        <v>0</v>
      </c>
      <c r="AU1884" s="55">
        <f t="shared" si="458"/>
        <v>0</v>
      </c>
      <c r="AV1884" s="54">
        <f t="shared" si="452"/>
        <v>0</v>
      </c>
      <c r="AW1884" s="54">
        <f t="shared" si="453"/>
        <v>0</v>
      </c>
      <c r="AX1884" s="54">
        <f t="shared" si="454"/>
        <v>0</v>
      </c>
    </row>
    <row r="1885" spans="9:50">
      <c r="I1885" s="55">
        <f t="shared" si="450"/>
        <v>0</v>
      </c>
      <c r="J1885" s="55">
        <f t="shared" si="456"/>
        <v>0</v>
      </c>
      <c r="K1885" s="55">
        <f t="shared" si="456"/>
        <v>0</v>
      </c>
      <c r="L1885" s="55">
        <f t="shared" si="456"/>
        <v>0</v>
      </c>
      <c r="M1885" s="55">
        <f t="shared" si="456"/>
        <v>0</v>
      </c>
      <c r="N1885" s="55">
        <f t="shared" si="456"/>
        <v>0</v>
      </c>
      <c r="O1885" s="55">
        <f t="shared" si="456"/>
        <v>0</v>
      </c>
      <c r="P1885" s="55">
        <f t="shared" si="456"/>
        <v>0</v>
      </c>
      <c r="Q1885" s="55">
        <f t="shared" si="456"/>
        <v>0</v>
      </c>
      <c r="R1885" s="55">
        <f t="shared" si="456"/>
        <v>0</v>
      </c>
      <c r="S1885" s="55">
        <f t="shared" si="456"/>
        <v>0</v>
      </c>
      <c r="T1885" s="55">
        <f t="shared" si="456"/>
        <v>0</v>
      </c>
      <c r="U1885" s="55">
        <f t="shared" si="456"/>
        <v>0</v>
      </c>
      <c r="V1885" s="55">
        <f t="shared" si="456"/>
        <v>0</v>
      </c>
      <c r="W1885" s="55">
        <f t="shared" si="456"/>
        <v>0</v>
      </c>
      <c r="X1885" s="55">
        <f t="shared" si="456"/>
        <v>0</v>
      </c>
      <c r="Y1885" s="55">
        <f t="shared" si="456"/>
        <v>0</v>
      </c>
      <c r="Z1885" s="55">
        <f t="shared" si="455"/>
        <v>0</v>
      </c>
      <c r="AA1885" s="55">
        <f t="shared" si="455"/>
        <v>0</v>
      </c>
      <c r="AB1885" s="55">
        <f t="shared" si="455"/>
        <v>0</v>
      </c>
      <c r="AC1885" s="55">
        <f t="shared" si="455"/>
        <v>0</v>
      </c>
      <c r="AD1885" s="55">
        <f t="shared" si="455"/>
        <v>0</v>
      </c>
      <c r="AE1885" s="55">
        <f t="shared" si="455"/>
        <v>0</v>
      </c>
      <c r="AF1885" s="55">
        <f t="shared" si="455"/>
        <v>0</v>
      </c>
      <c r="AG1885" s="55">
        <f t="shared" si="455"/>
        <v>0</v>
      </c>
      <c r="AH1885" s="55">
        <f t="shared" si="455"/>
        <v>0</v>
      </c>
      <c r="AI1885" s="55">
        <f t="shared" si="455"/>
        <v>0</v>
      </c>
      <c r="AJ1885" s="55">
        <f t="shared" si="455"/>
        <v>0</v>
      </c>
      <c r="AK1885" s="55">
        <f t="shared" si="455"/>
        <v>0</v>
      </c>
      <c r="AL1885" s="55">
        <f t="shared" si="455"/>
        <v>0</v>
      </c>
      <c r="AM1885" s="55">
        <f t="shared" si="455"/>
        <v>0</v>
      </c>
      <c r="AN1885" s="55">
        <f t="shared" si="455"/>
        <v>0</v>
      </c>
      <c r="AO1885" s="55">
        <f t="shared" si="458"/>
        <v>0</v>
      </c>
      <c r="AP1885" s="55">
        <f t="shared" si="458"/>
        <v>0</v>
      </c>
      <c r="AQ1885" s="55">
        <f t="shared" si="458"/>
        <v>0</v>
      </c>
      <c r="AR1885" s="55">
        <f t="shared" si="458"/>
        <v>0</v>
      </c>
      <c r="AS1885" s="55">
        <f t="shared" si="458"/>
        <v>0</v>
      </c>
      <c r="AT1885" s="55">
        <f t="shared" si="458"/>
        <v>0</v>
      </c>
      <c r="AU1885" s="55">
        <f t="shared" si="458"/>
        <v>0</v>
      </c>
      <c r="AV1885" s="54">
        <f t="shared" si="452"/>
        <v>0</v>
      </c>
      <c r="AW1885" s="54">
        <f t="shared" si="453"/>
        <v>0</v>
      </c>
      <c r="AX1885" s="54">
        <f t="shared" si="454"/>
        <v>0</v>
      </c>
    </row>
    <row r="1886" spans="9:50">
      <c r="I1886" s="55">
        <f t="shared" si="450"/>
        <v>0</v>
      </c>
      <c r="J1886" s="55">
        <f t="shared" si="456"/>
        <v>0</v>
      </c>
      <c r="K1886" s="55">
        <f t="shared" si="456"/>
        <v>0</v>
      </c>
      <c r="L1886" s="55">
        <f t="shared" si="456"/>
        <v>0</v>
      </c>
      <c r="M1886" s="55">
        <f t="shared" si="456"/>
        <v>0</v>
      </c>
      <c r="N1886" s="55">
        <f t="shared" si="456"/>
        <v>0</v>
      </c>
      <c r="O1886" s="55">
        <f t="shared" si="456"/>
        <v>0</v>
      </c>
      <c r="P1886" s="55">
        <f t="shared" si="456"/>
        <v>0</v>
      </c>
      <c r="Q1886" s="55">
        <f t="shared" si="456"/>
        <v>0</v>
      </c>
      <c r="R1886" s="55">
        <f t="shared" si="456"/>
        <v>0</v>
      </c>
      <c r="S1886" s="55">
        <f t="shared" si="456"/>
        <v>0</v>
      </c>
      <c r="T1886" s="55">
        <f t="shared" si="456"/>
        <v>0</v>
      </c>
      <c r="U1886" s="55">
        <f t="shared" si="456"/>
        <v>0</v>
      </c>
      <c r="V1886" s="55">
        <f t="shared" si="456"/>
        <v>0</v>
      </c>
      <c r="W1886" s="55">
        <f t="shared" si="456"/>
        <v>0</v>
      </c>
      <c r="X1886" s="55">
        <f t="shared" si="456"/>
        <v>0</v>
      </c>
      <c r="Y1886" s="55">
        <f t="shared" si="456"/>
        <v>0</v>
      </c>
      <c r="Z1886" s="55">
        <f t="shared" si="455"/>
        <v>0</v>
      </c>
      <c r="AA1886" s="55">
        <f t="shared" si="455"/>
        <v>0</v>
      </c>
      <c r="AB1886" s="55">
        <f t="shared" si="455"/>
        <v>0</v>
      </c>
      <c r="AC1886" s="55">
        <f t="shared" si="455"/>
        <v>0</v>
      </c>
      <c r="AD1886" s="55">
        <f t="shared" si="455"/>
        <v>0</v>
      </c>
      <c r="AE1886" s="55">
        <f t="shared" si="455"/>
        <v>0</v>
      </c>
      <c r="AF1886" s="55">
        <f t="shared" si="455"/>
        <v>0</v>
      </c>
      <c r="AG1886" s="55">
        <f t="shared" si="455"/>
        <v>0</v>
      </c>
      <c r="AH1886" s="55">
        <f t="shared" si="455"/>
        <v>0</v>
      </c>
      <c r="AI1886" s="55">
        <f t="shared" si="455"/>
        <v>0</v>
      </c>
      <c r="AJ1886" s="55">
        <f t="shared" si="455"/>
        <v>0</v>
      </c>
      <c r="AK1886" s="55">
        <f t="shared" si="455"/>
        <v>0</v>
      </c>
      <c r="AL1886" s="55">
        <f t="shared" si="455"/>
        <v>0</v>
      </c>
      <c r="AM1886" s="55">
        <f t="shared" si="455"/>
        <v>0</v>
      </c>
      <c r="AN1886" s="55">
        <f t="shared" si="455"/>
        <v>0</v>
      </c>
      <c r="AO1886" s="55">
        <f t="shared" si="458"/>
        <v>0</v>
      </c>
      <c r="AP1886" s="55">
        <f t="shared" si="458"/>
        <v>0</v>
      </c>
      <c r="AQ1886" s="55">
        <f t="shared" si="458"/>
        <v>0</v>
      </c>
      <c r="AR1886" s="55">
        <f t="shared" si="458"/>
        <v>0</v>
      </c>
      <c r="AS1886" s="55">
        <f t="shared" si="458"/>
        <v>0</v>
      </c>
      <c r="AT1886" s="55">
        <f t="shared" si="458"/>
        <v>0</v>
      </c>
      <c r="AU1886" s="55">
        <f t="shared" si="458"/>
        <v>0</v>
      </c>
      <c r="AV1886" s="54">
        <f t="shared" si="452"/>
        <v>0</v>
      </c>
      <c r="AW1886" s="54">
        <f t="shared" si="453"/>
        <v>0</v>
      </c>
      <c r="AX1886" s="54">
        <f t="shared" si="454"/>
        <v>0</v>
      </c>
    </row>
    <row r="1887" spans="9:50">
      <c r="I1887" s="55">
        <f t="shared" si="450"/>
        <v>0</v>
      </c>
      <c r="J1887" s="55">
        <f t="shared" si="456"/>
        <v>0</v>
      </c>
      <c r="K1887" s="55">
        <f t="shared" si="456"/>
        <v>0</v>
      </c>
      <c r="L1887" s="55">
        <f t="shared" si="456"/>
        <v>0</v>
      </c>
      <c r="M1887" s="55">
        <f t="shared" si="456"/>
        <v>0</v>
      </c>
      <c r="N1887" s="55">
        <f t="shared" si="456"/>
        <v>0</v>
      </c>
      <c r="O1887" s="55">
        <f t="shared" si="456"/>
        <v>0</v>
      </c>
      <c r="P1887" s="55">
        <f t="shared" si="456"/>
        <v>0</v>
      </c>
      <c r="Q1887" s="55">
        <f t="shared" si="456"/>
        <v>0</v>
      </c>
      <c r="R1887" s="55">
        <f t="shared" si="456"/>
        <v>0</v>
      </c>
      <c r="S1887" s="55">
        <f t="shared" si="456"/>
        <v>0</v>
      </c>
      <c r="T1887" s="55">
        <f t="shared" si="456"/>
        <v>0</v>
      </c>
      <c r="U1887" s="55">
        <f t="shared" si="456"/>
        <v>0</v>
      </c>
      <c r="V1887" s="55">
        <f t="shared" si="456"/>
        <v>0</v>
      </c>
      <c r="W1887" s="55">
        <f t="shared" si="456"/>
        <v>0</v>
      </c>
      <c r="X1887" s="55">
        <f t="shared" si="456"/>
        <v>0</v>
      </c>
      <c r="Y1887" s="55">
        <f t="shared" si="456"/>
        <v>0</v>
      </c>
      <c r="Z1887" s="55">
        <f t="shared" si="455"/>
        <v>0</v>
      </c>
      <c r="AA1887" s="55">
        <f t="shared" si="455"/>
        <v>0</v>
      </c>
      <c r="AB1887" s="55">
        <f t="shared" si="455"/>
        <v>0</v>
      </c>
      <c r="AC1887" s="55">
        <f t="shared" si="455"/>
        <v>0</v>
      </c>
      <c r="AD1887" s="55">
        <f t="shared" si="455"/>
        <v>0</v>
      </c>
      <c r="AE1887" s="55">
        <f t="shared" si="455"/>
        <v>0</v>
      </c>
      <c r="AF1887" s="55">
        <f t="shared" si="455"/>
        <v>0</v>
      </c>
      <c r="AG1887" s="55">
        <f t="shared" si="455"/>
        <v>0</v>
      </c>
      <c r="AH1887" s="55">
        <f t="shared" si="455"/>
        <v>0</v>
      </c>
      <c r="AI1887" s="55">
        <f t="shared" si="455"/>
        <v>0</v>
      </c>
      <c r="AJ1887" s="55">
        <f t="shared" si="455"/>
        <v>0</v>
      </c>
      <c r="AK1887" s="55">
        <f t="shared" si="455"/>
        <v>0</v>
      </c>
      <c r="AL1887" s="55">
        <f t="shared" si="455"/>
        <v>0</v>
      </c>
      <c r="AM1887" s="55">
        <f t="shared" si="455"/>
        <v>0</v>
      </c>
      <c r="AN1887" s="55">
        <f t="shared" si="455"/>
        <v>0</v>
      </c>
      <c r="AO1887" s="55">
        <f t="shared" si="458"/>
        <v>0</v>
      </c>
      <c r="AP1887" s="55">
        <f t="shared" si="458"/>
        <v>0</v>
      </c>
      <c r="AQ1887" s="55">
        <f t="shared" si="458"/>
        <v>0</v>
      </c>
      <c r="AR1887" s="55">
        <f t="shared" si="458"/>
        <v>0</v>
      </c>
      <c r="AS1887" s="55">
        <f t="shared" si="458"/>
        <v>0</v>
      </c>
      <c r="AT1887" s="55">
        <f t="shared" si="458"/>
        <v>0</v>
      </c>
      <c r="AU1887" s="55">
        <f t="shared" si="458"/>
        <v>0</v>
      </c>
      <c r="AV1887" s="54">
        <f t="shared" si="452"/>
        <v>0</v>
      </c>
      <c r="AW1887" s="54">
        <f t="shared" si="453"/>
        <v>0</v>
      </c>
      <c r="AX1887" s="54">
        <f t="shared" si="454"/>
        <v>0</v>
      </c>
    </row>
    <row r="1888" spans="9:50">
      <c r="I1888" s="55">
        <f t="shared" si="450"/>
        <v>0</v>
      </c>
      <c r="J1888" s="55">
        <f t="shared" si="456"/>
        <v>0</v>
      </c>
      <c r="K1888" s="55">
        <f t="shared" si="456"/>
        <v>0</v>
      </c>
      <c r="L1888" s="55">
        <f t="shared" si="456"/>
        <v>0</v>
      </c>
      <c r="M1888" s="55">
        <f t="shared" si="456"/>
        <v>0</v>
      </c>
      <c r="N1888" s="55">
        <f t="shared" si="456"/>
        <v>0</v>
      </c>
      <c r="O1888" s="55">
        <f t="shared" si="456"/>
        <v>0</v>
      </c>
      <c r="P1888" s="55">
        <f t="shared" si="456"/>
        <v>0</v>
      </c>
      <c r="Q1888" s="55">
        <f t="shared" si="456"/>
        <v>0</v>
      </c>
      <c r="R1888" s="55">
        <f t="shared" si="456"/>
        <v>0</v>
      </c>
      <c r="S1888" s="55">
        <f t="shared" si="456"/>
        <v>0</v>
      </c>
      <c r="T1888" s="55">
        <f t="shared" si="456"/>
        <v>0</v>
      </c>
      <c r="U1888" s="55">
        <f t="shared" si="456"/>
        <v>0</v>
      </c>
      <c r="V1888" s="55">
        <f t="shared" si="456"/>
        <v>0</v>
      </c>
      <c r="W1888" s="55">
        <f t="shared" si="456"/>
        <v>0</v>
      </c>
      <c r="X1888" s="55">
        <f t="shared" si="456"/>
        <v>0</v>
      </c>
      <c r="Y1888" s="55">
        <f t="shared" si="456"/>
        <v>0</v>
      </c>
      <c r="Z1888" s="55">
        <f t="shared" si="455"/>
        <v>0</v>
      </c>
      <c r="AA1888" s="55">
        <f t="shared" si="455"/>
        <v>0</v>
      </c>
      <c r="AB1888" s="55">
        <f t="shared" si="455"/>
        <v>0</v>
      </c>
      <c r="AC1888" s="55">
        <f t="shared" si="455"/>
        <v>0</v>
      </c>
      <c r="AD1888" s="55">
        <f t="shared" si="455"/>
        <v>0</v>
      </c>
      <c r="AE1888" s="55">
        <f t="shared" si="455"/>
        <v>0</v>
      </c>
      <c r="AF1888" s="55">
        <f t="shared" si="455"/>
        <v>0</v>
      </c>
      <c r="AG1888" s="55">
        <f t="shared" si="455"/>
        <v>0</v>
      </c>
      <c r="AH1888" s="55">
        <f t="shared" si="455"/>
        <v>0</v>
      </c>
      <c r="AI1888" s="55">
        <f t="shared" si="455"/>
        <v>0</v>
      </c>
      <c r="AJ1888" s="55">
        <f t="shared" si="455"/>
        <v>0</v>
      </c>
      <c r="AK1888" s="55">
        <f t="shared" si="455"/>
        <v>0</v>
      </c>
      <c r="AL1888" s="55">
        <f t="shared" si="455"/>
        <v>0</v>
      </c>
      <c r="AM1888" s="55">
        <f t="shared" si="455"/>
        <v>0</v>
      </c>
      <c r="AN1888" s="55">
        <f t="shared" si="455"/>
        <v>0</v>
      </c>
      <c r="AO1888" s="55">
        <f t="shared" si="458"/>
        <v>0</v>
      </c>
      <c r="AP1888" s="55">
        <f t="shared" si="458"/>
        <v>0</v>
      </c>
      <c r="AQ1888" s="55">
        <f t="shared" si="458"/>
        <v>0</v>
      </c>
      <c r="AR1888" s="55">
        <f t="shared" si="458"/>
        <v>0</v>
      </c>
      <c r="AS1888" s="55">
        <f t="shared" si="458"/>
        <v>0</v>
      </c>
      <c r="AT1888" s="55">
        <f t="shared" si="458"/>
        <v>0</v>
      </c>
      <c r="AU1888" s="55">
        <f t="shared" si="458"/>
        <v>0</v>
      </c>
      <c r="AV1888" s="54">
        <f t="shared" si="452"/>
        <v>0</v>
      </c>
      <c r="AW1888" s="54">
        <f t="shared" si="453"/>
        <v>0</v>
      </c>
      <c r="AX1888" s="54">
        <f t="shared" si="454"/>
        <v>0</v>
      </c>
    </row>
    <row r="1889" spans="9:50">
      <c r="I1889" s="55">
        <f t="shared" si="450"/>
        <v>0</v>
      </c>
      <c r="J1889" s="55">
        <f t="shared" si="456"/>
        <v>0</v>
      </c>
      <c r="K1889" s="55">
        <f t="shared" si="456"/>
        <v>0</v>
      </c>
      <c r="L1889" s="55">
        <f t="shared" si="456"/>
        <v>0</v>
      </c>
      <c r="M1889" s="55">
        <f t="shared" si="456"/>
        <v>0</v>
      </c>
      <c r="N1889" s="55">
        <f t="shared" si="456"/>
        <v>0</v>
      </c>
      <c r="O1889" s="55">
        <f t="shared" si="456"/>
        <v>0</v>
      </c>
      <c r="P1889" s="55">
        <f t="shared" si="456"/>
        <v>0</v>
      </c>
      <c r="Q1889" s="55">
        <f t="shared" si="456"/>
        <v>0</v>
      </c>
      <c r="R1889" s="55">
        <f t="shared" si="456"/>
        <v>0</v>
      </c>
      <c r="S1889" s="55">
        <f t="shared" si="456"/>
        <v>0</v>
      </c>
      <c r="T1889" s="55">
        <f t="shared" si="456"/>
        <v>0</v>
      </c>
      <c r="U1889" s="55">
        <f t="shared" si="456"/>
        <v>0</v>
      </c>
      <c r="V1889" s="55">
        <f t="shared" si="456"/>
        <v>0</v>
      </c>
      <c r="W1889" s="55">
        <f t="shared" si="456"/>
        <v>0</v>
      </c>
      <c r="X1889" s="55">
        <f t="shared" si="456"/>
        <v>0</v>
      </c>
      <c r="Y1889" s="55">
        <f t="shared" si="456"/>
        <v>0</v>
      </c>
      <c r="Z1889" s="55">
        <f t="shared" si="455"/>
        <v>0</v>
      </c>
      <c r="AA1889" s="55">
        <f t="shared" si="455"/>
        <v>0</v>
      </c>
      <c r="AB1889" s="55">
        <f t="shared" si="455"/>
        <v>0</v>
      </c>
      <c r="AC1889" s="55">
        <f t="shared" si="455"/>
        <v>0</v>
      </c>
      <c r="AD1889" s="55">
        <f t="shared" si="455"/>
        <v>0</v>
      </c>
      <c r="AE1889" s="55">
        <f t="shared" si="455"/>
        <v>0</v>
      </c>
      <c r="AF1889" s="55">
        <f t="shared" si="455"/>
        <v>0</v>
      </c>
      <c r="AG1889" s="55">
        <f t="shared" si="455"/>
        <v>0</v>
      </c>
      <c r="AH1889" s="55">
        <f t="shared" si="455"/>
        <v>0</v>
      </c>
      <c r="AI1889" s="55">
        <f t="shared" si="455"/>
        <v>0</v>
      </c>
      <c r="AJ1889" s="55">
        <f t="shared" si="455"/>
        <v>0</v>
      </c>
      <c r="AK1889" s="55">
        <f t="shared" si="455"/>
        <v>0</v>
      </c>
      <c r="AL1889" s="55">
        <f t="shared" si="455"/>
        <v>0</v>
      </c>
      <c r="AM1889" s="55">
        <f t="shared" si="455"/>
        <v>0</v>
      </c>
      <c r="AN1889" s="55">
        <f t="shared" si="455"/>
        <v>0</v>
      </c>
      <c r="AO1889" s="55">
        <f t="shared" si="458"/>
        <v>0</v>
      </c>
      <c r="AP1889" s="55">
        <f t="shared" si="458"/>
        <v>0</v>
      </c>
      <c r="AQ1889" s="55">
        <f t="shared" si="458"/>
        <v>0</v>
      </c>
      <c r="AR1889" s="55">
        <f t="shared" si="458"/>
        <v>0</v>
      </c>
      <c r="AS1889" s="55">
        <f t="shared" si="458"/>
        <v>0</v>
      </c>
      <c r="AT1889" s="55">
        <f t="shared" si="458"/>
        <v>0</v>
      </c>
      <c r="AU1889" s="55">
        <f t="shared" si="458"/>
        <v>0</v>
      </c>
      <c r="AV1889" s="54">
        <f t="shared" si="452"/>
        <v>0</v>
      </c>
      <c r="AW1889" s="54">
        <f t="shared" si="453"/>
        <v>0</v>
      </c>
      <c r="AX1889" s="54">
        <f t="shared" si="454"/>
        <v>0</v>
      </c>
    </row>
    <row r="1890" spans="9:50">
      <c r="I1890" s="55">
        <f t="shared" si="450"/>
        <v>0</v>
      </c>
      <c r="J1890" s="55">
        <f t="shared" si="456"/>
        <v>0</v>
      </c>
      <c r="K1890" s="55">
        <f t="shared" si="456"/>
        <v>0</v>
      </c>
      <c r="L1890" s="55">
        <f t="shared" si="456"/>
        <v>0</v>
      </c>
      <c r="M1890" s="55">
        <f t="shared" si="456"/>
        <v>0</v>
      </c>
      <c r="N1890" s="55">
        <f t="shared" si="456"/>
        <v>0</v>
      </c>
      <c r="O1890" s="55">
        <f t="shared" si="456"/>
        <v>0</v>
      </c>
      <c r="P1890" s="55">
        <f t="shared" si="456"/>
        <v>0</v>
      </c>
      <c r="Q1890" s="55">
        <f t="shared" si="456"/>
        <v>0</v>
      </c>
      <c r="R1890" s="55">
        <f t="shared" si="456"/>
        <v>0</v>
      </c>
      <c r="S1890" s="55">
        <f t="shared" si="456"/>
        <v>0</v>
      </c>
      <c r="T1890" s="55">
        <f t="shared" si="456"/>
        <v>0</v>
      </c>
      <c r="U1890" s="55">
        <f t="shared" si="456"/>
        <v>0</v>
      </c>
      <c r="V1890" s="55">
        <f t="shared" si="456"/>
        <v>0</v>
      </c>
      <c r="W1890" s="55">
        <f t="shared" si="456"/>
        <v>0</v>
      </c>
      <c r="X1890" s="55">
        <f t="shared" si="456"/>
        <v>0</v>
      </c>
      <c r="Y1890" s="55">
        <f t="shared" ref="Y1890:AN1905" si="459">SUMIFS($F$2:$F$2000,$E$2:$E$2000,Y$1,$A$2:$A$2000,$H1890)</f>
        <v>0</v>
      </c>
      <c r="Z1890" s="55">
        <f t="shared" si="459"/>
        <v>0</v>
      </c>
      <c r="AA1890" s="55">
        <f t="shared" si="459"/>
        <v>0</v>
      </c>
      <c r="AB1890" s="55">
        <f t="shared" si="459"/>
        <v>0</v>
      </c>
      <c r="AC1890" s="55">
        <f t="shared" si="459"/>
        <v>0</v>
      </c>
      <c r="AD1890" s="55">
        <f t="shared" si="459"/>
        <v>0</v>
      </c>
      <c r="AE1890" s="55">
        <f t="shared" si="459"/>
        <v>0</v>
      </c>
      <c r="AF1890" s="55">
        <f t="shared" si="459"/>
        <v>0</v>
      </c>
      <c r="AG1890" s="55">
        <f t="shared" si="459"/>
        <v>0</v>
      </c>
      <c r="AH1890" s="55">
        <f t="shared" si="459"/>
        <v>0</v>
      </c>
      <c r="AI1890" s="55">
        <f t="shared" si="459"/>
        <v>0</v>
      </c>
      <c r="AJ1890" s="55">
        <f t="shared" si="459"/>
        <v>0</v>
      </c>
      <c r="AK1890" s="55">
        <f t="shared" si="459"/>
        <v>0</v>
      </c>
      <c r="AL1890" s="55">
        <f t="shared" si="459"/>
        <v>0</v>
      </c>
      <c r="AM1890" s="55">
        <f t="shared" si="459"/>
        <v>0</v>
      </c>
      <c r="AN1890" s="55">
        <f t="shared" si="459"/>
        <v>0</v>
      </c>
      <c r="AO1890" s="55">
        <f t="shared" si="458"/>
        <v>0</v>
      </c>
      <c r="AP1890" s="55">
        <f t="shared" si="458"/>
        <v>0</v>
      </c>
      <c r="AQ1890" s="55">
        <f t="shared" si="458"/>
        <v>0</v>
      </c>
      <c r="AR1890" s="55">
        <f t="shared" si="458"/>
        <v>0</v>
      </c>
      <c r="AS1890" s="55">
        <f t="shared" si="458"/>
        <v>0</v>
      </c>
      <c r="AT1890" s="55">
        <f t="shared" si="458"/>
        <v>0</v>
      </c>
      <c r="AU1890" s="55">
        <f t="shared" si="458"/>
        <v>0</v>
      </c>
      <c r="AV1890" s="54">
        <f t="shared" si="452"/>
        <v>0</v>
      </c>
      <c r="AW1890" s="54">
        <f t="shared" si="453"/>
        <v>0</v>
      </c>
      <c r="AX1890" s="54">
        <f t="shared" si="454"/>
        <v>0</v>
      </c>
    </row>
    <row r="1891" spans="9:50">
      <c r="I1891" s="55">
        <f t="shared" si="450"/>
        <v>0</v>
      </c>
      <c r="J1891" s="55">
        <f t="shared" ref="J1891:Y1906" si="460">SUMIFS($F$2:$F$2000,$E$2:$E$2000,J$1,$A$2:$A$2000,$H1891)</f>
        <v>0</v>
      </c>
      <c r="K1891" s="55">
        <f t="shared" si="460"/>
        <v>0</v>
      </c>
      <c r="L1891" s="55">
        <f t="shared" si="460"/>
        <v>0</v>
      </c>
      <c r="M1891" s="55">
        <f t="shared" si="460"/>
        <v>0</v>
      </c>
      <c r="N1891" s="55">
        <f t="shared" si="460"/>
        <v>0</v>
      </c>
      <c r="O1891" s="55">
        <f t="shared" si="460"/>
        <v>0</v>
      </c>
      <c r="P1891" s="55">
        <f t="shared" si="460"/>
        <v>0</v>
      </c>
      <c r="Q1891" s="55">
        <f t="shared" si="460"/>
        <v>0</v>
      </c>
      <c r="R1891" s="55">
        <f t="shared" si="460"/>
        <v>0</v>
      </c>
      <c r="S1891" s="55">
        <f t="shared" si="460"/>
        <v>0</v>
      </c>
      <c r="T1891" s="55">
        <f t="shared" si="460"/>
        <v>0</v>
      </c>
      <c r="U1891" s="55">
        <f t="shared" si="460"/>
        <v>0</v>
      </c>
      <c r="V1891" s="55">
        <f t="shared" si="460"/>
        <v>0</v>
      </c>
      <c r="W1891" s="55">
        <f t="shared" si="460"/>
        <v>0</v>
      </c>
      <c r="X1891" s="55">
        <f t="shared" si="460"/>
        <v>0</v>
      </c>
      <c r="Y1891" s="55">
        <f t="shared" si="460"/>
        <v>0</v>
      </c>
      <c r="Z1891" s="55">
        <f t="shared" si="459"/>
        <v>0</v>
      </c>
      <c r="AA1891" s="55">
        <f t="shared" si="459"/>
        <v>0</v>
      </c>
      <c r="AB1891" s="55">
        <f t="shared" si="459"/>
        <v>0</v>
      </c>
      <c r="AC1891" s="55">
        <f t="shared" si="459"/>
        <v>0</v>
      </c>
      <c r="AD1891" s="55">
        <f t="shared" si="459"/>
        <v>0</v>
      </c>
      <c r="AE1891" s="55">
        <f t="shared" si="459"/>
        <v>0</v>
      </c>
      <c r="AF1891" s="55">
        <f t="shared" si="459"/>
        <v>0</v>
      </c>
      <c r="AG1891" s="55">
        <f t="shared" si="459"/>
        <v>0</v>
      </c>
      <c r="AH1891" s="55">
        <f t="shared" si="459"/>
        <v>0</v>
      </c>
      <c r="AI1891" s="55">
        <f t="shared" si="459"/>
        <v>0</v>
      </c>
      <c r="AJ1891" s="55">
        <f t="shared" si="459"/>
        <v>0</v>
      </c>
      <c r="AK1891" s="55">
        <f t="shared" si="459"/>
        <v>0</v>
      </c>
      <c r="AL1891" s="55">
        <f t="shared" si="459"/>
        <v>0</v>
      </c>
      <c r="AM1891" s="55">
        <f t="shared" si="459"/>
        <v>0</v>
      </c>
      <c r="AN1891" s="55">
        <f t="shared" si="459"/>
        <v>0</v>
      </c>
      <c r="AO1891" s="55">
        <f t="shared" si="458"/>
        <v>0</v>
      </c>
      <c r="AP1891" s="55">
        <f t="shared" si="458"/>
        <v>0</v>
      </c>
      <c r="AQ1891" s="55">
        <f t="shared" si="458"/>
        <v>0</v>
      </c>
      <c r="AR1891" s="55">
        <f t="shared" si="458"/>
        <v>0</v>
      </c>
      <c r="AS1891" s="55">
        <f t="shared" si="458"/>
        <v>0</v>
      </c>
      <c r="AT1891" s="55">
        <f t="shared" si="458"/>
        <v>0</v>
      </c>
      <c r="AU1891" s="55">
        <f t="shared" si="458"/>
        <v>0</v>
      </c>
      <c r="AV1891" s="54">
        <f t="shared" si="452"/>
        <v>0</v>
      </c>
      <c r="AW1891" s="54">
        <f t="shared" si="453"/>
        <v>0</v>
      </c>
      <c r="AX1891" s="54">
        <f t="shared" si="454"/>
        <v>0</v>
      </c>
    </row>
    <row r="1892" spans="9:50">
      <c r="I1892" s="55">
        <f t="shared" si="450"/>
        <v>0</v>
      </c>
      <c r="J1892" s="55">
        <f t="shared" si="460"/>
        <v>0</v>
      </c>
      <c r="K1892" s="55">
        <f t="shared" si="460"/>
        <v>0</v>
      </c>
      <c r="L1892" s="55">
        <f t="shared" si="460"/>
        <v>0</v>
      </c>
      <c r="M1892" s="55">
        <f t="shared" si="460"/>
        <v>0</v>
      </c>
      <c r="N1892" s="55">
        <f t="shared" si="460"/>
        <v>0</v>
      </c>
      <c r="O1892" s="55">
        <f t="shared" si="460"/>
        <v>0</v>
      </c>
      <c r="P1892" s="55">
        <f t="shared" si="460"/>
        <v>0</v>
      </c>
      <c r="Q1892" s="55">
        <f t="shared" si="460"/>
        <v>0</v>
      </c>
      <c r="R1892" s="55">
        <f t="shared" si="460"/>
        <v>0</v>
      </c>
      <c r="S1892" s="55">
        <f t="shared" si="460"/>
        <v>0</v>
      </c>
      <c r="T1892" s="55">
        <f t="shared" si="460"/>
        <v>0</v>
      </c>
      <c r="U1892" s="55">
        <f t="shared" si="460"/>
        <v>0</v>
      </c>
      <c r="V1892" s="55">
        <f t="shared" si="460"/>
        <v>0</v>
      </c>
      <c r="W1892" s="55">
        <f t="shared" si="460"/>
        <v>0</v>
      </c>
      <c r="X1892" s="55">
        <f t="shared" si="460"/>
        <v>0</v>
      </c>
      <c r="Y1892" s="55">
        <f t="shared" si="460"/>
        <v>0</v>
      </c>
      <c r="Z1892" s="55">
        <f t="shared" si="459"/>
        <v>0</v>
      </c>
      <c r="AA1892" s="55">
        <f t="shared" si="459"/>
        <v>0</v>
      </c>
      <c r="AB1892" s="55">
        <f t="shared" si="459"/>
        <v>0</v>
      </c>
      <c r="AC1892" s="55">
        <f t="shared" si="459"/>
        <v>0</v>
      </c>
      <c r="AD1892" s="55">
        <f t="shared" si="459"/>
        <v>0</v>
      </c>
      <c r="AE1892" s="55">
        <f t="shared" si="459"/>
        <v>0</v>
      </c>
      <c r="AF1892" s="55">
        <f t="shared" si="459"/>
        <v>0</v>
      </c>
      <c r="AG1892" s="55">
        <f t="shared" si="459"/>
        <v>0</v>
      </c>
      <c r="AH1892" s="55">
        <f t="shared" si="459"/>
        <v>0</v>
      </c>
      <c r="AI1892" s="55">
        <f t="shared" si="459"/>
        <v>0</v>
      </c>
      <c r="AJ1892" s="55">
        <f t="shared" si="459"/>
        <v>0</v>
      </c>
      <c r="AK1892" s="55">
        <f t="shared" si="459"/>
        <v>0</v>
      </c>
      <c r="AL1892" s="55">
        <f t="shared" si="459"/>
        <v>0</v>
      </c>
      <c r="AM1892" s="55">
        <f t="shared" si="459"/>
        <v>0</v>
      </c>
      <c r="AN1892" s="55">
        <f t="shared" si="459"/>
        <v>0</v>
      </c>
      <c r="AO1892" s="55">
        <f t="shared" si="458"/>
        <v>0</v>
      </c>
      <c r="AP1892" s="55">
        <f t="shared" si="458"/>
        <v>0</v>
      </c>
      <c r="AQ1892" s="55">
        <f t="shared" si="458"/>
        <v>0</v>
      </c>
      <c r="AR1892" s="55">
        <f t="shared" si="458"/>
        <v>0</v>
      </c>
      <c r="AS1892" s="55">
        <f t="shared" si="458"/>
        <v>0</v>
      </c>
      <c r="AT1892" s="55">
        <f t="shared" si="458"/>
        <v>0</v>
      </c>
      <c r="AU1892" s="55">
        <f t="shared" si="458"/>
        <v>0</v>
      </c>
      <c r="AV1892" s="54">
        <f t="shared" si="452"/>
        <v>0</v>
      </c>
      <c r="AW1892" s="54">
        <f t="shared" si="453"/>
        <v>0</v>
      </c>
      <c r="AX1892" s="54">
        <f t="shared" si="454"/>
        <v>0</v>
      </c>
    </row>
    <row r="1893" spans="9:50">
      <c r="I1893" s="55">
        <f t="shared" si="450"/>
        <v>0</v>
      </c>
      <c r="J1893" s="55">
        <f t="shared" si="460"/>
        <v>0</v>
      </c>
      <c r="K1893" s="55">
        <f t="shared" si="460"/>
        <v>0</v>
      </c>
      <c r="L1893" s="55">
        <f t="shared" si="460"/>
        <v>0</v>
      </c>
      <c r="M1893" s="55">
        <f t="shared" si="460"/>
        <v>0</v>
      </c>
      <c r="N1893" s="55">
        <f t="shared" si="460"/>
        <v>0</v>
      </c>
      <c r="O1893" s="55">
        <f t="shared" si="460"/>
        <v>0</v>
      </c>
      <c r="P1893" s="55">
        <f t="shared" si="460"/>
        <v>0</v>
      </c>
      <c r="Q1893" s="55">
        <f t="shared" si="460"/>
        <v>0</v>
      </c>
      <c r="R1893" s="55">
        <f t="shared" si="460"/>
        <v>0</v>
      </c>
      <c r="S1893" s="55">
        <f t="shared" si="460"/>
        <v>0</v>
      </c>
      <c r="T1893" s="55">
        <f t="shared" si="460"/>
        <v>0</v>
      </c>
      <c r="U1893" s="55">
        <f t="shared" si="460"/>
        <v>0</v>
      </c>
      <c r="V1893" s="55">
        <f t="shared" si="460"/>
        <v>0</v>
      </c>
      <c r="W1893" s="55">
        <f t="shared" si="460"/>
        <v>0</v>
      </c>
      <c r="X1893" s="55">
        <f t="shared" si="460"/>
        <v>0</v>
      </c>
      <c r="Y1893" s="55">
        <f t="shared" si="460"/>
        <v>0</v>
      </c>
      <c r="Z1893" s="55">
        <f t="shared" si="459"/>
        <v>0</v>
      </c>
      <c r="AA1893" s="55">
        <f t="shared" si="459"/>
        <v>0</v>
      </c>
      <c r="AB1893" s="55">
        <f t="shared" si="459"/>
        <v>0</v>
      </c>
      <c r="AC1893" s="55">
        <f t="shared" si="459"/>
        <v>0</v>
      </c>
      <c r="AD1893" s="55">
        <f t="shared" si="459"/>
        <v>0</v>
      </c>
      <c r="AE1893" s="55">
        <f t="shared" si="459"/>
        <v>0</v>
      </c>
      <c r="AF1893" s="55">
        <f t="shared" si="459"/>
        <v>0</v>
      </c>
      <c r="AG1893" s="55">
        <f t="shared" si="459"/>
        <v>0</v>
      </c>
      <c r="AH1893" s="55">
        <f t="shared" si="459"/>
        <v>0</v>
      </c>
      <c r="AI1893" s="55">
        <f t="shared" si="459"/>
        <v>0</v>
      </c>
      <c r="AJ1893" s="55">
        <f t="shared" si="459"/>
        <v>0</v>
      </c>
      <c r="AK1893" s="55">
        <f t="shared" si="459"/>
        <v>0</v>
      </c>
      <c r="AL1893" s="55">
        <f t="shared" si="459"/>
        <v>0</v>
      </c>
      <c r="AM1893" s="55">
        <f t="shared" si="459"/>
        <v>0</v>
      </c>
      <c r="AN1893" s="55">
        <f t="shared" si="459"/>
        <v>0</v>
      </c>
      <c r="AO1893" s="55">
        <f t="shared" si="458"/>
        <v>0</v>
      </c>
      <c r="AP1893" s="55">
        <f t="shared" si="458"/>
        <v>0</v>
      </c>
      <c r="AQ1893" s="55">
        <f t="shared" si="458"/>
        <v>0</v>
      </c>
      <c r="AR1893" s="55">
        <f t="shared" si="458"/>
        <v>0</v>
      </c>
      <c r="AS1893" s="55">
        <f t="shared" si="458"/>
        <v>0</v>
      </c>
      <c r="AT1893" s="55">
        <f t="shared" si="458"/>
        <v>0</v>
      </c>
      <c r="AU1893" s="55">
        <f t="shared" si="458"/>
        <v>0</v>
      </c>
      <c r="AV1893" s="54">
        <f t="shared" si="452"/>
        <v>0</v>
      </c>
      <c r="AW1893" s="54">
        <f t="shared" si="453"/>
        <v>0</v>
      </c>
      <c r="AX1893" s="54">
        <f t="shared" si="454"/>
        <v>0</v>
      </c>
    </row>
    <row r="1894" spans="9:50">
      <c r="I1894" s="55">
        <f t="shared" si="450"/>
        <v>0</v>
      </c>
      <c r="J1894" s="55">
        <f t="shared" si="460"/>
        <v>0</v>
      </c>
      <c r="K1894" s="55">
        <f t="shared" si="460"/>
        <v>0</v>
      </c>
      <c r="L1894" s="55">
        <f t="shared" si="460"/>
        <v>0</v>
      </c>
      <c r="M1894" s="55">
        <f t="shared" si="460"/>
        <v>0</v>
      </c>
      <c r="N1894" s="55">
        <f t="shared" si="460"/>
        <v>0</v>
      </c>
      <c r="O1894" s="55">
        <f t="shared" si="460"/>
        <v>0</v>
      </c>
      <c r="P1894" s="55">
        <f t="shared" si="460"/>
        <v>0</v>
      </c>
      <c r="Q1894" s="55">
        <f t="shared" si="460"/>
        <v>0</v>
      </c>
      <c r="R1894" s="55">
        <f t="shared" si="460"/>
        <v>0</v>
      </c>
      <c r="S1894" s="55">
        <f t="shared" si="460"/>
        <v>0</v>
      </c>
      <c r="T1894" s="55">
        <f t="shared" si="460"/>
        <v>0</v>
      </c>
      <c r="U1894" s="55">
        <f t="shared" si="460"/>
        <v>0</v>
      </c>
      <c r="V1894" s="55">
        <f t="shared" si="460"/>
        <v>0</v>
      </c>
      <c r="W1894" s="55">
        <f t="shared" si="460"/>
        <v>0</v>
      </c>
      <c r="X1894" s="55">
        <f t="shared" si="460"/>
        <v>0</v>
      </c>
      <c r="Y1894" s="55">
        <f t="shared" si="460"/>
        <v>0</v>
      </c>
      <c r="Z1894" s="55">
        <f t="shared" si="459"/>
        <v>0</v>
      </c>
      <c r="AA1894" s="55">
        <f t="shared" si="459"/>
        <v>0</v>
      </c>
      <c r="AB1894" s="55">
        <f t="shared" si="459"/>
        <v>0</v>
      </c>
      <c r="AC1894" s="55">
        <f t="shared" si="459"/>
        <v>0</v>
      </c>
      <c r="AD1894" s="55">
        <f t="shared" si="459"/>
        <v>0</v>
      </c>
      <c r="AE1894" s="55">
        <f t="shared" si="459"/>
        <v>0</v>
      </c>
      <c r="AF1894" s="55">
        <f t="shared" si="459"/>
        <v>0</v>
      </c>
      <c r="AG1894" s="55">
        <f t="shared" si="459"/>
        <v>0</v>
      </c>
      <c r="AH1894" s="55">
        <f t="shared" si="459"/>
        <v>0</v>
      </c>
      <c r="AI1894" s="55">
        <f t="shared" si="459"/>
        <v>0</v>
      </c>
      <c r="AJ1894" s="55">
        <f t="shared" si="459"/>
        <v>0</v>
      </c>
      <c r="AK1894" s="55">
        <f t="shared" si="459"/>
        <v>0</v>
      </c>
      <c r="AL1894" s="55">
        <f t="shared" si="459"/>
        <v>0</v>
      </c>
      <c r="AM1894" s="55">
        <f t="shared" si="459"/>
        <v>0</v>
      </c>
      <c r="AN1894" s="55">
        <f t="shared" si="459"/>
        <v>0</v>
      </c>
      <c r="AO1894" s="55">
        <f t="shared" si="458"/>
        <v>0</v>
      </c>
      <c r="AP1894" s="55">
        <f t="shared" si="458"/>
        <v>0</v>
      </c>
      <c r="AQ1894" s="55">
        <f t="shared" si="458"/>
        <v>0</v>
      </c>
      <c r="AR1894" s="55">
        <f t="shared" si="458"/>
        <v>0</v>
      </c>
      <c r="AS1894" s="55">
        <f t="shared" si="458"/>
        <v>0</v>
      </c>
      <c r="AT1894" s="55">
        <f t="shared" si="458"/>
        <v>0</v>
      </c>
      <c r="AU1894" s="55">
        <f t="shared" si="458"/>
        <v>0</v>
      </c>
      <c r="AV1894" s="54">
        <f t="shared" si="452"/>
        <v>0</v>
      </c>
      <c r="AW1894" s="54">
        <f t="shared" si="453"/>
        <v>0</v>
      </c>
      <c r="AX1894" s="54">
        <f t="shared" si="454"/>
        <v>0</v>
      </c>
    </row>
    <row r="1895" spans="9:50">
      <c r="I1895" s="55">
        <f t="shared" si="450"/>
        <v>0</v>
      </c>
      <c r="J1895" s="55">
        <f t="shared" si="460"/>
        <v>0</v>
      </c>
      <c r="K1895" s="55">
        <f t="shared" si="460"/>
        <v>0</v>
      </c>
      <c r="L1895" s="55">
        <f t="shared" si="460"/>
        <v>0</v>
      </c>
      <c r="M1895" s="55">
        <f t="shared" si="460"/>
        <v>0</v>
      </c>
      <c r="N1895" s="55">
        <f t="shared" si="460"/>
        <v>0</v>
      </c>
      <c r="O1895" s="55">
        <f t="shared" si="460"/>
        <v>0</v>
      </c>
      <c r="P1895" s="55">
        <f t="shared" si="460"/>
        <v>0</v>
      </c>
      <c r="Q1895" s="55">
        <f t="shared" si="460"/>
        <v>0</v>
      </c>
      <c r="R1895" s="55">
        <f t="shared" si="460"/>
        <v>0</v>
      </c>
      <c r="S1895" s="55">
        <f t="shared" si="460"/>
        <v>0</v>
      </c>
      <c r="T1895" s="55">
        <f t="shared" si="460"/>
        <v>0</v>
      </c>
      <c r="U1895" s="55">
        <f t="shared" si="460"/>
        <v>0</v>
      </c>
      <c r="V1895" s="55">
        <f t="shared" si="460"/>
        <v>0</v>
      </c>
      <c r="W1895" s="55">
        <f t="shared" si="460"/>
        <v>0</v>
      </c>
      <c r="X1895" s="55">
        <f t="shared" si="460"/>
        <v>0</v>
      </c>
      <c r="Y1895" s="55">
        <f t="shared" si="460"/>
        <v>0</v>
      </c>
      <c r="Z1895" s="55">
        <f t="shared" si="459"/>
        <v>0</v>
      </c>
      <c r="AA1895" s="55">
        <f t="shared" si="459"/>
        <v>0</v>
      </c>
      <c r="AB1895" s="55">
        <f t="shared" si="459"/>
        <v>0</v>
      </c>
      <c r="AC1895" s="55">
        <f t="shared" si="459"/>
        <v>0</v>
      </c>
      <c r="AD1895" s="55">
        <f t="shared" si="459"/>
        <v>0</v>
      </c>
      <c r="AE1895" s="55">
        <f t="shared" si="459"/>
        <v>0</v>
      </c>
      <c r="AF1895" s="55">
        <f t="shared" si="459"/>
        <v>0</v>
      </c>
      <c r="AG1895" s="55">
        <f t="shared" si="459"/>
        <v>0</v>
      </c>
      <c r="AH1895" s="55">
        <f t="shared" si="459"/>
        <v>0</v>
      </c>
      <c r="AI1895" s="55">
        <f t="shared" si="459"/>
        <v>0</v>
      </c>
      <c r="AJ1895" s="55">
        <f t="shared" si="459"/>
        <v>0</v>
      </c>
      <c r="AK1895" s="55">
        <f t="shared" si="459"/>
        <v>0</v>
      </c>
      <c r="AL1895" s="55">
        <f t="shared" si="459"/>
        <v>0</v>
      </c>
      <c r="AM1895" s="55">
        <f t="shared" si="459"/>
        <v>0</v>
      </c>
      <c r="AN1895" s="55">
        <f t="shared" si="459"/>
        <v>0</v>
      </c>
      <c r="AO1895" s="55">
        <f t="shared" si="458"/>
        <v>0</v>
      </c>
      <c r="AP1895" s="55">
        <f t="shared" si="458"/>
        <v>0</v>
      </c>
      <c r="AQ1895" s="55">
        <f t="shared" si="458"/>
        <v>0</v>
      </c>
      <c r="AR1895" s="55">
        <f t="shared" si="458"/>
        <v>0</v>
      </c>
      <c r="AS1895" s="55">
        <f t="shared" si="458"/>
        <v>0</v>
      </c>
      <c r="AT1895" s="55">
        <f t="shared" si="458"/>
        <v>0</v>
      </c>
      <c r="AU1895" s="55">
        <f t="shared" si="458"/>
        <v>0</v>
      </c>
      <c r="AV1895" s="54">
        <f t="shared" si="452"/>
        <v>0</v>
      </c>
      <c r="AW1895" s="54">
        <f t="shared" si="453"/>
        <v>0</v>
      </c>
      <c r="AX1895" s="54">
        <f t="shared" si="454"/>
        <v>0</v>
      </c>
    </row>
    <row r="1896" spans="9:50">
      <c r="I1896" s="55">
        <f t="shared" si="450"/>
        <v>0</v>
      </c>
      <c r="J1896" s="55">
        <f t="shared" si="460"/>
        <v>0</v>
      </c>
      <c r="K1896" s="55">
        <f t="shared" si="460"/>
        <v>0</v>
      </c>
      <c r="L1896" s="55">
        <f t="shared" si="460"/>
        <v>0</v>
      </c>
      <c r="M1896" s="55">
        <f t="shared" si="460"/>
        <v>0</v>
      </c>
      <c r="N1896" s="55">
        <f t="shared" si="460"/>
        <v>0</v>
      </c>
      <c r="O1896" s="55">
        <f t="shared" si="460"/>
        <v>0</v>
      </c>
      <c r="P1896" s="55">
        <f t="shared" si="460"/>
        <v>0</v>
      </c>
      <c r="Q1896" s="55">
        <f t="shared" si="460"/>
        <v>0</v>
      </c>
      <c r="R1896" s="55">
        <f t="shared" si="460"/>
        <v>0</v>
      </c>
      <c r="S1896" s="55">
        <f t="shared" si="460"/>
        <v>0</v>
      </c>
      <c r="T1896" s="55">
        <f t="shared" si="460"/>
        <v>0</v>
      </c>
      <c r="U1896" s="55">
        <f t="shared" si="460"/>
        <v>0</v>
      </c>
      <c r="V1896" s="55">
        <f t="shared" si="460"/>
        <v>0</v>
      </c>
      <c r="W1896" s="55">
        <f t="shared" si="460"/>
        <v>0</v>
      </c>
      <c r="X1896" s="55">
        <f t="shared" si="460"/>
        <v>0</v>
      </c>
      <c r="Y1896" s="55">
        <f t="shared" si="460"/>
        <v>0</v>
      </c>
      <c r="Z1896" s="55">
        <f t="shared" si="459"/>
        <v>0</v>
      </c>
      <c r="AA1896" s="55">
        <f t="shared" si="459"/>
        <v>0</v>
      </c>
      <c r="AB1896" s="55">
        <f t="shared" si="459"/>
        <v>0</v>
      </c>
      <c r="AC1896" s="55">
        <f t="shared" si="459"/>
        <v>0</v>
      </c>
      <c r="AD1896" s="55">
        <f t="shared" si="459"/>
        <v>0</v>
      </c>
      <c r="AE1896" s="55">
        <f t="shared" si="459"/>
        <v>0</v>
      </c>
      <c r="AF1896" s="55">
        <f t="shared" si="459"/>
        <v>0</v>
      </c>
      <c r="AG1896" s="55">
        <f t="shared" si="459"/>
        <v>0</v>
      </c>
      <c r="AH1896" s="55">
        <f t="shared" si="459"/>
        <v>0</v>
      </c>
      <c r="AI1896" s="55">
        <f t="shared" si="459"/>
        <v>0</v>
      </c>
      <c r="AJ1896" s="55">
        <f t="shared" si="459"/>
        <v>0</v>
      </c>
      <c r="AK1896" s="55">
        <f t="shared" si="459"/>
        <v>0</v>
      </c>
      <c r="AL1896" s="55">
        <f t="shared" si="459"/>
        <v>0</v>
      </c>
      <c r="AM1896" s="55">
        <f t="shared" si="459"/>
        <v>0</v>
      </c>
      <c r="AN1896" s="55">
        <f t="shared" si="459"/>
        <v>0</v>
      </c>
      <c r="AO1896" s="55">
        <f t="shared" si="458"/>
        <v>0</v>
      </c>
      <c r="AP1896" s="55">
        <f t="shared" si="458"/>
        <v>0</v>
      </c>
      <c r="AQ1896" s="55">
        <f t="shared" si="458"/>
        <v>0</v>
      </c>
      <c r="AR1896" s="55">
        <f t="shared" si="458"/>
        <v>0</v>
      </c>
      <c r="AS1896" s="55">
        <f t="shared" si="458"/>
        <v>0</v>
      </c>
      <c r="AT1896" s="55">
        <f t="shared" si="458"/>
        <v>0</v>
      </c>
      <c r="AU1896" s="55">
        <f t="shared" si="458"/>
        <v>0</v>
      </c>
      <c r="AV1896" s="54">
        <f t="shared" si="452"/>
        <v>0</v>
      </c>
      <c r="AW1896" s="54">
        <f t="shared" si="453"/>
        <v>0</v>
      </c>
      <c r="AX1896" s="54">
        <f t="shared" si="454"/>
        <v>0</v>
      </c>
    </row>
    <row r="1897" spans="9:50">
      <c r="I1897" s="55">
        <f t="shared" si="450"/>
        <v>0</v>
      </c>
      <c r="J1897" s="55">
        <f t="shared" si="460"/>
        <v>0</v>
      </c>
      <c r="K1897" s="55">
        <f t="shared" si="460"/>
        <v>0</v>
      </c>
      <c r="L1897" s="55">
        <f t="shared" si="460"/>
        <v>0</v>
      </c>
      <c r="M1897" s="55">
        <f t="shared" si="460"/>
        <v>0</v>
      </c>
      <c r="N1897" s="55">
        <f t="shared" si="460"/>
        <v>0</v>
      </c>
      <c r="O1897" s="55">
        <f t="shared" si="460"/>
        <v>0</v>
      </c>
      <c r="P1897" s="55">
        <f t="shared" si="460"/>
        <v>0</v>
      </c>
      <c r="Q1897" s="55">
        <f t="shared" si="460"/>
        <v>0</v>
      </c>
      <c r="R1897" s="55">
        <f t="shared" si="460"/>
        <v>0</v>
      </c>
      <c r="S1897" s="55">
        <f t="shared" si="460"/>
        <v>0</v>
      </c>
      <c r="T1897" s="55">
        <f t="shared" si="460"/>
        <v>0</v>
      </c>
      <c r="U1897" s="55">
        <f t="shared" si="460"/>
        <v>0</v>
      </c>
      <c r="V1897" s="55">
        <f t="shared" si="460"/>
        <v>0</v>
      </c>
      <c r="W1897" s="55">
        <f t="shared" si="460"/>
        <v>0</v>
      </c>
      <c r="X1897" s="55">
        <f t="shared" si="460"/>
        <v>0</v>
      </c>
      <c r="Y1897" s="55">
        <f t="shared" si="460"/>
        <v>0</v>
      </c>
      <c r="Z1897" s="55">
        <f t="shared" si="459"/>
        <v>0</v>
      </c>
      <c r="AA1897" s="55">
        <f t="shared" si="459"/>
        <v>0</v>
      </c>
      <c r="AB1897" s="55">
        <f t="shared" si="459"/>
        <v>0</v>
      </c>
      <c r="AC1897" s="55">
        <f t="shared" si="459"/>
        <v>0</v>
      </c>
      <c r="AD1897" s="55">
        <f t="shared" si="459"/>
        <v>0</v>
      </c>
      <c r="AE1897" s="55">
        <f t="shared" si="459"/>
        <v>0</v>
      </c>
      <c r="AF1897" s="55">
        <f t="shared" si="459"/>
        <v>0</v>
      </c>
      <c r="AG1897" s="55">
        <f t="shared" si="459"/>
        <v>0</v>
      </c>
      <c r="AH1897" s="55">
        <f t="shared" si="459"/>
        <v>0</v>
      </c>
      <c r="AI1897" s="55">
        <f t="shared" si="459"/>
        <v>0</v>
      </c>
      <c r="AJ1897" s="55">
        <f t="shared" si="459"/>
        <v>0</v>
      </c>
      <c r="AK1897" s="55">
        <f t="shared" si="459"/>
        <v>0</v>
      </c>
      <c r="AL1897" s="55">
        <f t="shared" si="459"/>
        <v>0</v>
      </c>
      <c r="AM1897" s="55">
        <f t="shared" si="459"/>
        <v>0</v>
      </c>
      <c r="AN1897" s="55">
        <f t="shared" si="459"/>
        <v>0</v>
      </c>
      <c r="AO1897" s="55">
        <f t="shared" si="458"/>
        <v>0</v>
      </c>
      <c r="AP1897" s="55">
        <f t="shared" si="458"/>
        <v>0</v>
      </c>
      <c r="AQ1897" s="55">
        <f t="shared" si="458"/>
        <v>0</v>
      </c>
      <c r="AR1897" s="55">
        <f t="shared" si="458"/>
        <v>0</v>
      </c>
      <c r="AS1897" s="55">
        <f t="shared" si="458"/>
        <v>0</v>
      </c>
      <c r="AT1897" s="55">
        <f t="shared" si="458"/>
        <v>0</v>
      </c>
      <c r="AU1897" s="55">
        <f t="shared" si="458"/>
        <v>0</v>
      </c>
      <c r="AV1897" s="54">
        <f t="shared" si="452"/>
        <v>0</v>
      </c>
      <c r="AW1897" s="54">
        <f t="shared" si="453"/>
        <v>0</v>
      </c>
      <c r="AX1897" s="54">
        <f t="shared" si="454"/>
        <v>0</v>
      </c>
    </row>
    <row r="1898" spans="9:50">
      <c r="I1898" s="55">
        <f t="shared" si="450"/>
        <v>0</v>
      </c>
      <c r="J1898" s="55">
        <f t="shared" si="460"/>
        <v>0</v>
      </c>
      <c r="K1898" s="55">
        <f t="shared" si="460"/>
        <v>0</v>
      </c>
      <c r="L1898" s="55">
        <f t="shared" si="460"/>
        <v>0</v>
      </c>
      <c r="M1898" s="55">
        <f t="shared" si="460"/>
        <v>0</v>
      </c>
      <c r="N1898" s="55">
        <f t="shared" si="460"/>
        <v>0</v>
      </c>
      <c r="O1898" s="55">
        <f t="shared" si="460"/>
        <v>0</v>
      </c>
      <c r="P1898" s="55">
        <f t="shared" si="460"/>
        <v>0</v>
      </c>
      <c r="Q1898" s="55">
        <f t="shared" si="460"/>
        <v>0</v>
      </c>
      <c r="R1898" s="55">
        <f t="shared" si="460"/>
        <v>0</v>
      </c>
      <c r="S1898" s="55">
        <f t="shared" si="460"/>
        <v>0</v>
      </c>
      <c r="T1898" s="55">
        <f t="shared" si="460"/>
        <v>0</v>
      </c>
      <c r="U1898" s="55">
        <f t="shared" si="460"/>
        <v>0</v>
      </c>
      <c r="V1898" s="55">
        <f t="shared" si="460"/>
        <v>0</v>
      </c>
      <c r="W1898" s="55">
        <f t="shared" si="460"/>
        <v>0</v>
      </c>
      <c r="X1898" s="55">
        <f t="shared" si="460"/>
        <v>0</v>
      </c>
      <c r="Y1898" s="55">
        <f t="shared" si="460"/>
        <v>0</v>
      </c>
      <c r="Z1898" s="55">
        <f t="shared" si="459"/>
        <v>0</v>
      </c>
      <c r="AA1898" s="55">
        <f t="shared" si="459"/>
        <v>0</v>
      </c>
      <c r="AB1898" s="55">
        <f t="shared" si="459"/>
        <v>0</v>
      </c>
      <c r="AC1898" s="55">
        <f t="shared" si="459"/>
        <v>0</v>
      </c>
      <c r="AD1898" s="55">
        <f t="shared" si="459"/>
        <v>0</v>
      </c>
      <c r="AE1898" s="55">
        <f t="shared" si="459"/>
        <v>0</v>
      </c>
      <c r="AF1898" s="55">
        <f t="shared" si="459"/>
        <v>0</v>
      </c>
      <c r="AG1898" s="55">
        <f t="shared" si="459"/>
        <v>0</v>
      </c>
      <c r="AH1898" s="55">
        <f t="shared" si="459"/>
        <v>0</v>
      </c>
      <c r="AI1898" s="55">
        <f t="shared" si="459"/>
        <v>0</v>
      </c>
      <c r="AJ1898" s="55">
        <f t="shared" si="459"/>
        <v>0</v>
      </c>
      <c r="AK1898" s="55">
        <f t="shared" si="459"/>
        <v>0</v>
      </c>
      <c r="AL1898" s="55">
        <f t="shared" si="459"/>
        <v>0</v>
      </c>
      <c r="AM1898" s="55">
        <f t="shared" si="459"/>
        <v>0</v>
      </c>
      <c r="AN1898" s="55">
        <f t="shared" si="459"/>
        <v>0</v>
      </c>
      <c r="AO1898" s="55">
        <f t="shared" si="458"/>
        <v>0</v>
      </c>
      <c r="AP1898" s="55">
        <f t="shared" si="458"/>
        <v>0</v>
      </c>
      <c r="AQ1898" s="55">
        <f t="shared" si="458"/>
        <v>0</v>
      </c>
      <c r="AR1898" s="55">
        <f t="shared" si="458"/>
        <v>0</v>
      </c>
      <c r="AS1898" s="55">
        <f t="shared" si="458"/>
        <v>0</v>
      </c>
      <c r="AT1898" s="55">
        <f t="shared" si="458"/>
        <v>0</v>
      </c>
      <c r="AU1898" s="55">
        <f t="shared" si="458"/>
        <v>0</v>
      </c>
      <c r="AV1898" s="54">
        <f t="shared" si="452"/>
        <v>0</v>
      </c>
      <c r="AW1898" s="54">
        <f t="shared" si="453"/>
        <v>0</v>
      </c>
      <c r="AX1898" s="54">
        <f t="shared" si="454"/>
        <v>0</v>
      </c>
    </row>
    <row r="1899" spans="9:50">
      <c r="I1899" s="55">
        <f t="shared" si="450"/>
        <v>0</v>
      </c>
      <c r="J1899" s="55">
        <f t="shared" si="460"/>
        <v>0</v>
      </c>
      <c r="K1899" s="55">
        <f t="shared" si="460"/>
        <v>0</v>
      </c>
      <c r="L1899" s="55">
        <f t="shared" si="460"/>
        <v>0</v>
      </c>
      <c r="M1899" s="55">
        <f t="shared" si="460"/>
        <v>0</v>
      </c>
      <c r="N1899" s="55">
        <f t="shared" si="460"/>
        <v>0</v>
      </c>
      <c r="O1899" s="55">
        <f t="shared" si="460"/>
        <v>0</v>
      </c>
      <c r="P1899" s="55">
        <f t="shared" si="460"/>
        <v>0</v>
      </c>
      <c r="Q1899" s="55">
        <f t="shared" si="460"/>
        <v>0</v>
      </c>
      <c r="R1899" s="55">
        <f t="shared" si="460"/>
        <v>0</v>
      </c>
      <c r="S1899" s="55">
        <f t="shared" si="460"/>
        <v>0</v>
      </c>
      <c r="T1899" s="55">
        <f t="shared" si="460"/>
        <v>0</v>
      </c>
      <c r="U1899" s="55">
        <f t="shared" si="460"/>
        <v>0</v>
      </c>
      <c r="V1899" s="55">
        <f t="shared" si="460"/>
        <v>0</v>
      </c>
      <c r="W1899" s="55">
        <f t="shared" si="460"/>
        <v>0</v>
      </c>
      <c r="X1899" s="55">
        <f t="shared" si="460"/>
        <v>0</v>
      </c>
      <c r="Y1899" s="55">
        <f t="shared" si="460"/>
        <v>0</v>
      </c>
      <c r="Z1899" s="55">
        <f t="shared" si="459"/>
        <v>0</v>
      </c>
      <c r="AA1899" s="55">
        <f t="shared" si="459"/>
        <v>0</v>
      </c>
      <c r="AB1899" s="55">
        <f t="shared" si="459"/>
        <v>0</v>
      </c>
      <c r="AC1899" s="55">
        <f t="shared" si="459"/>
        <v>0</v>
      </c>
      <c r="AD1899" s="55">
        <f t="shared" si="459"/>
        <v>0</v>
      </c>
      <c r="AE1899" s="55">
        <f t="shared" si="459"/>
        <v>0</v>
      </c>
      <c r="AF1899" s="55">
        <f t="shared" si="459"/>
        <v>0</v>
      </c>
      <c r="AG1899" s="55">
        <f t="shared" si="459"/>
        <v>0</v>
      </c>
      <c r="AH1899" s="55">
        <f t="shared" si="459"/>
        <v>0</v>
      </c>
      <c r="AI1899" s="55">
        <f t="shared" si="459"/>
        <v>0</v>
      </c>
      <c r="AJ1899" s="55">
        <f t="shared" si="459"/>
        <v>0</v>
      </c>
      <c r="AK1899" s="55">
        <f t="shared" si="459"/>
        <v>0</v>
      </c>
      <c r="AL1899" s="55">
        <f t="shared" si="459"/>
        <v>0</v>
      </c>
      <c r="AM1899" s="55">
        <f t="shared" si="459"/>
        <v>0</v>
      </c>
      <c r="AN1899" s="55">
        <f t="shared" si="459"/>
        <v>0</v>
      </c>
      <c r="AO1899" s="55">
        <f t="shared" si="458"/>
        <v>0</v>
      </c>
      <c r="AP1899" s="55">
        <f t="shared" si="458"/>
        <v>0</v>
      </c>
      <c r="AQ1899" s="55">
        <f t="shared" si="458"/>
        <v>0</v>
      </c>
      <c r="AR1899" s="55">
        <f t="shared" si="458"/>
        <v>0</v>
      </c>
      <c r="AS1899" s="55">
        <f t="shared" si="458"/>
        <v>0</v>
      </c>
      <c r="AT1899" s="55">
        <f t="shared" si="458"/>
        <v>0</v>
      </c>
      <c r="AU1899" s="55">
        <f t="shared" si="458"/>
        <v>0</v>
      </c>
      <c r="AV1899" s="54">
        <f t="shared" si="452"/>
        <v>0</v>
      </c>
      <c r="AW1899" s="54">
        <f t="shared" si="453"/>
        <v>0</v>
      </c>
      <c r="AX1899" s="54">
        <f t="shared" si="454"/>
        <v>0</v>
      </c>
    </row>
    <row r="1900" spans="9:50">
      <c r="I1900" s="55">
        <f t="shared" si="450"/>
        <v>0</v>
      </c>
      <c r="J1900" s="55">
        <f t="shared" si="460"/>
        <v>0</v>
      </c>
      <c r="K1900" s="55">
        <f t="shared" si="460"/>
        <v>0</v>
      </c>
      <c r="L1900" s="55">
        <f t="shared" si="460"/>
        <v>0</v>
      </c>
      <c r="M1900" s="55">
        <f t="shared" si="460"/>
        <v>0</v>
      </c>
      <c r="N1900" s="55">
        <f t="shared" si="460"/>
        <v>0</v>
      </c>
      <c r="O1900" s="55">
        <f t="shared" si="460"/>
        <v>0</v>
      </c>
      <c r="P1900" s="55">
        <f t="shared" si="460"/>
        <v>0</v>
      </c>
      <c r="Q1900" s="55">
        <f t="shared" si="460"/>
        <v>0</v>
      </c>
      <c r="R1900" s="55">
        <f t="shared" si="460"/>
        <v>0</v>
      </c>
      <c r="S1900" s="55">
        <f t="shared" si="460"/>
        <v>0</v>
      </c>
      <c r="T1900" s="55">
        <f t="shared" si="460"/>
        <v>0</v>
      </c>
      <c r="U1900" s="55">
        <f t="shared" si="460"/>
        <v>0</v>
      </c>
      <c r="V1900" s="55">
        <f t="shared" si="460"/>
        <v>0</v>
      </c>
      <c r="W1900" s="55">
        <f t="shared" si="460"/>
        <v>0</v>
      </c>
      <c r="X1900" s="55">
        <f t="shared" si="460"/>
        <v>0</v>
      </c>
      <c r="Y1900" s="55">
        <f t="shared" si="460"/>
        <v>0</v>
      </c>
      <c r="Z1900" s="55">
        <f t="shared" si="459"/>
        <v>0</v>
      </c>
      <c r="AA1900" s="55">
        <f t="shared" si="459"/>
        <v>0</v>
      </c>
      <c r="AB1900" s="55">
        <f t="shared" si="459"/>
        <v>0</v>
      </c>
      <c r="AC1900" s="55">
        <f t="shared" si="459"/>
        <v>0</v>
      </c>
      <c r="AD1900" s="55">
        <f t="shared" si="459"/>
        <v>0</v>
      </c>
      <c r="AE1900" s="55">
        <f t="shared" si="459"/>
        <v>0</v>
      </c>
      <c r="AF1900" s="55">
        <f t="shared" si="459"/>
        <v>0</v>
      </c>
      <c r="AG1900" s="55">
        <f t="shared" si="459"/>
        <v>0</v>
      </c>
      <c r="AH1900" s="55">
        <f t="shared" si="459"/>
        <v>0</v>
      </c>
      <c r="AI1900" s="55">
        <f t="shared" si="459"/>
        <v>0</v>
      </c>
      <c r="AJ1900" s="55">
        <f t="shared" si="459"/>
        <v>0</v>
      </c>
      <c r="AK1900" s="55">
        <f t="shared" si="459"/>
        <v>0</v>
      </c>
      <c r="AL1900" s="55">
        <f t="shared" si="459"/>
        <v>0</v>
      </c>
      <c r="AM1900" s="55">
        <f t="shared" si="459"/>
        <v>0</v>
      </c>
      <c r="AN1900" s="55">
        <f t="shared" si="459"/>
        <v>0</v>
      </c>
      <c r="AO1900" s="55">
        <f t="shared" si="458"/>
        <v>0</v>
      </c>
      <c r="AP1900" s="55">
        <f t="shared" si="458"/>
        <v>0</v>
      </c>
      <c r="AQ1900" s="55">
        <f t="shared" si="458"/>
        <v>0</v>
      </c>
      <c r="AR1900" s="55">
        <f t="shared" si="458"/>
        <v>0</v>
      </c>
      <c r="AS1900" s="55">
        <f t="shared" si="458"/>
        <v>0</v>
      </c>
      <c r="AT1900" s="55">
        <f t="shared" si="458"/>
        <v>0</v>
      </c>
      <c r="AU1900" s="55">
        <f t="shared" si="458"/>
        <v>0</v>
      </c>
      <c r="AV1900" s="54">
        <f t="shared" si="452"/>
        <v>0</v>
      </c>
      <c r="AW1900" s="54">
        <f t="shared" si="453"/>
        <v>0</v>
      </c>
      <c r="AX1900" s="54">
        <f t="shared" si="454"/>
        <v>0</v>
      </c>
    </row>
    <row r="1901" spans="9:50">
      <c r="I1901" s="55">
        <f t="shared" si="450"/>
        <v>0</v>
      </c>
      <c r="J1901" s="55">
        <f t="shared" si="460"/>
        <v>0</v>
      </c>
      <c r="K1901" s="55">
        <f t="shared" si="460"/>
        <v>0</v>
      </c>
      <c r="L1901" s="55">
        <f t="shared" si="460"/>
        <v>0</v>
      </c>
      <c r="M1901" s="55">
        <f t="shared" si="460"/>
        <v>0</v>
      </c>
      <c r="N1901" s="55">
        <f t="shared" si="460"/>
        <v>0</v>
      </c>
      <c r="O1901" s="55">
        <f t="shared" si="460"/>
        <v>0</v>
      </c>
      <c r="P1901" s="55">
        <f t="shared" si="460"/>
        <v>0</v>
      </c>
      <c r="Q1901" s="55">
        <f t="shared" si="460"/>
        <v>0</v>
      </c>
      <c r="R1901" s="55">
        <f t="shared" si="460"/>
        <v>0</v>
      </c>
      <c r="S1901" s="55">
        <f t="shared" si="460"/>
        <v>0</v>
      </c>
      <c r="T1901" s="55">
        <f t="shared" si="460"/>
        <v>0</v>
      </c>
      <c r="U1901" s="55">
        <f t="shared" si="460"/>
        <v>0</v>
      </c>
      <c r="V1901" s="55">
        <f t="shared" si="460"/>
        <v>0</v>
      </c>
      <c r="W1901" s="55">
        <f t="shared" si="460"/>
        <v>0</v>
      </c>
      <c r="X1901" s="55">
        <f t="shared" si="460"/>
        <v>0</v>
      </c>
      <c r="Y1901" s="55">
        <f t="shared" si="460"/>
        <v>0</v>
      </c>
      <c r="Z1901" s="55">
        <f t="shared" si="459"/>
        <v>0</v>
      </c>
      <c r="AA1901" s="55">
        <f t="shared" si="459"/>
        <v>0</v>
      </c>
      <c r="AB1901" s="55">
        <f t="shared" si="459"/>
        <v>0</v>
      </c>
      <c r="AC1901" s="55">
        <f t="shared" si="459"/>
        <v>0</v>
      </c>
      <c r="AD1901" s="55">
        <f t="shared" si="459"/>
        <v>0</v>
      </c>
      <c r="AE1901" s="55">
        <f t="shared" si="459"/>
        <v>0</v>
      </c>
      <c r="AF1901" s="55">
        <f t="shared" si="459"/>
        <v>0</v>
      </c>
      <c r="AG1901" s="55">
        <f t="shared" si="459"/>
        <v>0</v>
      </c>
      <c r="AH1901" s="55">
        <f t="shared" si="459"/>
        <v>0</v>
      </c>
      <c r="AI1901" s="55">
        <f t="shared" si="459"/>
        <v>0</v>
      </c>
      <c r="AJ1901" s="55">
        <f t="shared" si="459"/>
        <v>0</v>
      </c>
      <c r="AK1901" s="55">
        <f t="shared" si="459"/>
        <v>0</v>
      </c>
      <c r="AL1901" s="55">
        <f t="shared" si="459"/>
        <v>0</v>
      </c>
      <c r="AM1901" s="55">
        <f t="shared" si="459"/>
        <v>0</v>
      </c>
      <c r="AN1901" s="55">
        <f t="shared" si="459"/>
        <v>0</v>
      </c>
      <c r="AO1901" s="55">
        <f t="shared" si="458"/>
        <v>0</v>
      </c>
      <c r="AP1901" s="55">
        <f t="shared" si="458"/>
        <v>0</v>
      </c>
      <c r="AQ1901" s="55">
        <f t="shared" si="458"/>
        <v>0</v>
      </c>
      <c r="AR1901" s="55">
        <f t="shared" si="458"/>
        <v>0</v>
      </c>
      <c r="AS1901" s="55">
        <f t="shared" si="458"/>
        <v>0</v>
      </c>
      <c r="AT1901" s="55">
        <f t="shared" si="458"/>
        <v>0</v>
      </c>
      <c r="AU1901" s="55">
        <f t="shared" si="458"/>
        <v>0</v>
      </c>
      <c r="AV1901" s="54">
        <f t="shared" si="452"/>
        <v>0</v>
      </c>
      <c r="AW1901" s="54">
        <f t="shared" si="453"/>
        <v>0</v>
      </c>
      <c r="AX1901" s="54">
        <f t="shared" si="454"/>
        <v>0</v>
      </c>
    </row>
    <row r="1902" spans="9:50">
      <c r="I1902" s="55">
        <f t="shared" si="450"/>
        <v>0</v>
      </c>
      <c r="J1902" s="55">
        <f t="shared" si="460"/>
        <v>0</v>
      </c>
      <c r="K1902" s="55">
        <f t="shared" si="460"/>
        <v>0</v>
      </c>
      <c r="L1902" s="55">
        <f t="shared" si="460"/>
        <v>0</v>
      </c>
      <c r="M1902" s="55">
        <f t="shared" si="460"/>
        <v>0</v>
      </c>
      <c r="N1902" s="55">
        <f t="shared" si="460"/>
        <v>0</v>
      </c>
      <c r="O1902" s="55">
        <f t="shared" si="460"/>
        <v>0</v>
      </c>
      <c r="P1902" s="55">
        <f t="shared" si="460"/>
        <v>0</v>
      </c>
      <c r="Q1902" s="55">
        <f t="shared" si="460"/>
        <v>0</v>
      </c>
      <c r="R1902" s="55">
        <f t="shared" si="460"/>
        <v>0</v>
      </c>
      <c r="S1902" s="55">
        <f t="shared" si="460"/>
        <v>0</v>
      </c>
      <c r="T1902" s="55">
        <f t="shared" si="460"/>
        <v>0</v>
      </c>
      <c r="U1902" s="55">
        <f t="shared" si="460"/>
        <v>0</v>
      </c>
      <c r="V1902" s="55">
        <f t="shared" si="460"/>
        <v>0</v>
      </c>
      <c r="W1902" s="55">
        <f t="shared" si="460"/>
        <v>0</v>
      </c>
      <c r="X1902" s="55">
        <f t="shared" si="460"/>
        <v>0</v>
      </c>
      <c r="Y1902" s="55">
        <f t="shared" si="460"/>
        <v>0</v>
      </c>
      <c r="Z1902" s="55">
        <f t="shared" si="459"/>
        <v>0</v>
      </c>
      <c r="AA1902" s="55">
        <f t="shared" si="459"/>
        <v>0</v>
      </c>
      <c r="AB1902" s="55">
        <f t="shared" si="459"/>
        <v>0</v>
      </c>
      <c r="AC1902" s="55">
        <f t="shared" si="459"/>
        <v>0</v>
      </c>
      <c r="AD1902" s="55">
        <f t="shared" si="459"/>
        <v>0</v>
      </c>
      <c r="AE1902" s="55">
        <f t="shared" si="459"/>
        <v>0</v>
      </c>
      <c r="AF1902" s="55">
        <f t="shared" si="459"/>
        <v>0</v>
      </c>
      <c r="AG1902" s="55">
        <f t="shared" si="459"/>
        <v>0</v>
      </c>
      <c r="AH1902" s="55">
        <f t="shared" si="459"/>
        <v>0</v>
      </c>
      <c r="AI1902" s="55">
        <f t="shared" si="459"/>
        <v>0</v>
      </c>
      <c r="AJ1902" s="55">
        <f t="shared" si="459"/>
        <v>0</v>
      </c>
      <c r="AK1902" s="55">
        <f t="shared" si="459"/>
        <v>0</v>
      </c>
      <c r="AL1902" s="55">
        <f t="shared" si="459"/>
        <v>0</v>
      </c>
      <c r="AM1902" s="55">
        <f t="shared" si="459"/>
        <v>0</v>
      </c>
      <c r="AN1902" s="55">
        <f t="shared" si="459"/>
        <v>0</v>
      </c>
      <c r="AO1902" s="55">
        <f t="shared" si="458"/>
        <v>0</v>
      </c>
      <c r="AP1902" s="55">
        <f t="shared" si="458"/>
        <v>0</v>
      </c>
      <c r="AQ1902" s="55">
        <f t="shared" si="458"/>
        <v>0</v>
      </c>
      <c r="AR1902" s="55">
        <f t="shared" si="458"/>
        <v>0</v>
      </c>
      <c r="AS1902" s="55">
        <f t="shared" si="458"/>
        <v>0</v>
      </c>
      <c r="AT1902" s="55">
        <f t="shared" si="458"/>
        <v>0</v>
      </c>
      <c r="AU1902" s="55">
        <f t="shared" si="458"/>
        <v>0</v>
      </c>
      <c r="AV1902" s="54">
        <f t="shared" si="452"/>
        <v>0</v>
      </c>
      <c r="AW1902" s="54">
        <f t="shared" si="453"/>
        <v>0</v>
      </c>
      <c r="AX1902" s="54">
        <f t="shared" si="454"/>
        <v>0</v>
      </c>
    </row>
    <row r="1903" spans="9:50">
      <c r="I1903" s="55">
        <f t="shared" si="450"/>
        <v>0</v>
      </c>
      <c r="J1903" s="55">
        <f t="shared" si="460"/>
        <v>0</v>
      </c>
      <c r="K1903" s="55">
        <f t="shared" si="460"/>
        <v>0</v>
      </c>
      <c r="L1903" s="55">
        <f t="shared" si="460"/>
        <v>0</v>
      </c>
      <c r="M1903" s="55">
        <f t="shared" si="460"/>
        <v>0</v>
      </c>
      <c r="N1903" s="55">
        <f t="shared" si="460"/>
        <v>0</v>
      </c>
      <c r="O1903" s="55">
        <f t="shared" si="460"/>
        <v>0</v>
      </c>
      <c r="P1903" s="55">
        <f t="shared" si="460"/>
        <v>0</v>
      </c>
      <c r="Q1903" s="55">
        <f t="shared" si="460"/>
        <v>0</v>
      </c>
      <c r="R1903" s="55">
        <f t="shared" si="460"/>
        <v>0</v>
      </c>
      <c r="S1903" s="55">
        <f t="shared" si="460"/>
        <v>0</v>
      </c>
      <c r="T1903" s="55">
        <f t="shared" si="460"/>
        <v>0</v>
      </c>
      <c r="U1903" s="55">
        <f t="shared" si="460"/>
        <v>0</v>
      </c>
      <c r="V1903" s="55">
        <f t="shared" si="460"/>
        <v>0</v>
      </c>
      <c r="W1903" s="55">
        <f t="shared" si="460"/>
        <v>0</v>
      </c>
      <c r="X1903" s="55">
        <f t="shared" si="460"/>
        <v>0</v>
      </c>
      <c r="Y1903" s="55">
        <f t="shared" si="460"/>
        <v>0</v>
      </c>
      <c r="Z1903" s="55">
        <f t="shared" si="459"/>
        <v>0</v>
      </c>
      <c r="AA1903" s="55">
        <f t="shared" si="459"/>
        <v>0</v>
      </c>
      <c r="AB1903" s="55">
        <f t="shared" si="459"/>
        <v>0</v>
      </c>
      <c r="AC1903" s="55">
        <f t="shared" si="459"/>
        <v>0</v>
      </c>
      <c r="AD1903" s="55">
        <f t="shared" si="459"/>
        <v>0</v>
      </c>
      <c r="AE1903" s="55">
        <f t="shared" si="459"/>
        <v>0</v>
      </c>
      <c r="AF1903" s="55">
        <f t="shared" si="459"/>
        <v>0</v>
      </c>
      <c r="AG1903" s="55">
        <f t="shared" si="459"/>
        <v>0</v>
      </c>
      <c r="AH1903" s="55">
        <f t="shared" si="459"/>
        <v>0</v>
      </c>
      <c r="AI1903" s="55">
        <f t="shared" si="459"/>
        <v>0</v>
      </c>
      <c r="AJ1903" s="55">
        <f t="shared" si="459"/>
        <v>0</v>
      </c>
      <c r="AK1903" s="55">
        <f t="shared" si="459"/>
        <v>0</v>
      </c>
      <c r="AL1903" s="55">
        <f t="shared" si="459"/>
        <v>0</v>
      </c>
      <c r="AM1903" s="55">
        <f t="shared" si="459"/>
        <v>0</v>
      </c>
      <c r="AN1903" s="55">
        <f t="shared" si="459"/>
        <v>0</v>
      </c>
      <c r="AO1903" s="55">
        <f t="shared" si="458"/>
        <v>0</v>
      </c>
      <c r="AP1903" s="55">
        <f t="shared" si="458"/>
        <v>0</v>
      </c>
      <c r="AQ1903" s="55">
        <f t="shared" si="458"/>
        <v>0</v>
      </c>
      <c r="AR1903" s="55">
        <f t="shared" si="458"/>
        <v>0</v>
      </c>
      <c r="AS1903" s="55">
        <f t="shared" si="458"/>
        <v>0</v>
      </c>
      <c r="AT1903" s="55">
        <f t="shared" si="458"/>
        <v>0</v>
      </c>
      <c r="AU1903" s="55">
        <f t="shared" si="458"/>
        <v>0</v>
      </c>
      <c r="AV1903" s="54">
        <f t="shared" si="452"/>
        <v>0</v>
      </c>
      <c r="AW1903" s="54">
        <f t="shared" si="453"/>
        <v>0</v>
      </c>
      <c r="AX1903" s="54">
        <f t="shared" si="454"/>
        <v>0</v>
      </c>
    </row>
    <row r="1904" spans="9:50">
      <c r="I1904" s="55">
        <f t="shared" si="450"/>
        <v>0</v>
      </c>
      <c r="J1904" s="55">
        <f t="shared" si="460"/>
        <v>0</v>
      </c>
      <c r="K1904" s="55">
        <f t="shared" si="460"/>
        <v>0</v>
      </c>
      <c r="L1904" s="55">
        <f t="shared" si="460"/>
        <v>0</v>
      </c>
      <c r="M1904" s="55">
        <f t="shared" si="460"/>
        <v>0</v>
      </c>
      <c r="N1904" s="55">
        <f t="shared" si="460"/>
        <v>0</v>
      </c>
      <c r="O1904" s="55">
        <f t="shared" si="460"/>
        <v>0</v>
      </c>
      <c r="P1904" s="55">
        <f t="shared" si="460"/>
        <v>0</v>
      </c>
      <c r="Q1904" s="55">
        <f t="shared" si="460"/>
        <v>0</v>
      </c>
      <c r="R1904" s="55">
        <f t="shared" si="460"/>
        <v>0</v>
      </c>
      <c r="S1904" s="55">
        <f t="shared" si="460"/>
        <v>0</v>
      </c>
      <c r="T1904" s="55">
        <f t="shared" si="460"/>
        <v>0</v>
      </c>
      <c r="U1904" s="55">
        <f t="shared" si="460"/>
        <v>0</v>
      </c>
      <c r="V1904" s="55">
        <f t="shared" si="460"/>
        <v>0</v>
      </c>
      <c r="W1904" s="55">
        <f t="shared" si="460"/>
        <v>0</v>
      </c>
      <c r="X1904" s="55">
        <f t="shared" si="460"/>
        <v>0</v>
      </c>
      <c r="Y1904" s="55">
        <f t="shared" si="460"/>
        <v>0</v>
      </c>
      <c r="Z1904" s="55">
        <f t="shared" si="459"/>
        <v>0</v>
      </c>
      <c r="AA1904" s="55">
        <f t="shared" si="459"/>
        <v>0</v>
      </c>
      <c r="AB1904" s="55">
        <f t="shared" si="459"/>
        <v>0</v>
      </c>
      <c r="AC1904" s="55">
        <f t="shared" si="459"/>
        <v>0</v>
      </c>
      <c r="AD1904" s="55">
        <f t="shared" si="459"/>
        <v>0</v>
      </c>
      <c r="AE1904" s="55">
        <f t="shared" si="459"/>
        <v>0</v>
      </c>
      <c r="AF1904" s="55">
        <f t="shared" si="459"/>
        <v>0</v>
      </c>
      <c r="AG1904" s="55">
        <f t="shared" si="459"/>
        <v>0</v>
      </c>
      <c r="AH1904" s="55">
        <f t="shared" si="459"/>
        <v>0</v>
      </c>
      <c r="AI1904" s="55">
        <f t="shared" si="459"/>
        <v>0</v>
      </c>
      <c r="AJ1904" s="55">
        <f t="shared" si="459"/>
        <v>0</v>
      </c>
      <c r="AK1904" s="55">
        <f t="shared" si="459"/>
        <v>0</v>
      </c>
      <c r="AL1904" s="55">
        <f t="shared" si="459"/>
        <v>0</v>
      </c>
      <c r="AM1904" s="55">
        <f t="shared" si="459"/>
        <v>0</v>
      </c>
      <c r="AN1904" s="55">
        <f t="shared" si="459"/>
        <v>0</v>
      </c>
      <c r="AO1904" s="55">
        <f t="shared" si="458"/>
        <v>0</v>
      </c>
      <c r="AP1904" s="55">
        <f t="shared" si="458"/>
        <v>0</v>
      </c>
      <c r="AQ1904" s="55">
        <f t="shared" si="458"/>
        <v>0</v>
      </c>
      <c r="AR1904" s="55">
        <f t="shared" si="458"/>
        <v>0</v>
      </c>
      <c r="AS1904" s="55">
        <f t="shared" si="458"/>
        <v>0</v>
      </c>
      <c r="AT1904" s="55">
        <f t="shared" si="458"/>
        <v>0</v>
      </c>
      <c r="AU1904" s="55">
        <f t="shared" si="458"/>
        <v>0</v>
      </c>
      <c r="AV1904" s="54">
        <f t="shared" si="452"/>
        <v>0</v>
      </c>
      <c r="AW1904" s="54">
        <f t="shared" si="453"/>
        <v>0</v>
      </c>
      <c r="AX1904" s="54">
        <f t="shared" si="454"/>
        <v>0</v>
      </c>
    </row>
    <row r="1905" spans="9:50">
      <c r="I1905" s="55">
        <f t="shared" si="450"/>
        <v>0</v>
      </c>
      <c r="J1905" s="55">
        <f t="shared" si="460"/>
        <v>0</v>
      </c>
      <c r="K1905" s="55">
        <f t="shared" si="460"/>
        <v>0</v>
      </c>
      <c r="L1905" s="55">
        <f t="shared" si="460"/>
        <v>0</v>
      </c>
      <c r="M1905" s="55">
        <f t="shared" si="460"/>
        <v>0</v>
      </c>
      <c r="N1905" s="55">
        <f t="shared" si="460"/>
        <v>0</v>
      </c>
      <c r="O1905" s="55">
        <f t="shared" si="460"/>
        <v>0</v>
      </c>
      <c r="P1905" s="55">
        <f t="shared" si="460"/>
        <v>0</v>
      </c>
      <c r="Q1905" s="55">
        <f t="shared" si="460"/>
        <v>0</v>
      </c>
      <c r="R1905" s="55">
        <f t="shared" si="460"/>
        <v>0</v>
      </c>
      <c r="S1905" s="55">
        <f t="shared" si="460"/>
        <v>0</v>
      </c>
      <c r="T1905" s="55">
        <f t="shared" si="460"/>
        <v>0</v>
      </c>
      <c r="U1905" s="55">
        <f t="shared" si="460"/>
        <v>0</v>
      </c>
      <c r="V1905" s="55">
        <f t="shared" si="460"/>
        <v>0</v>
      </c>
      <c r="W1905" s="55">
        <f t="shared" si="460"/>
        <v>0</v>
      </c>
      <c r="X1905" s="55">
        <f t="shared" si="460"/>
        <v>0</v>
      </c>
      <c r="Y1905" s="55">
        <f t="shared" si="460"/>
        <v>0</v>
      </c>
      <c r="Z1905" s="55">
        <f t="shared" si="459"/>
        <v>0</v>
      </c>
      <c r="AA1905" s="55">
        <f t="shared" si="459"/>
        <v>0</v>
      </c>
      <c r="AB1905" s="55">
        <f t="shared" si="459"/>
        <v>0</v>
      </c>
      <c r="AC1905" s="55">
        <f t="shared" si="459"/>
        <v>0</v>
      </c>
      <c r="AD1905" s="55">
        <f t="shared" si="459"/>
        <v>0</v>
      </c>
      <c r="AE1905" s="55">
        <f t="shared" si="459"/>
        <v>0</v>
      </c>
      <c r="AF1905" s="55">
        <f t="shared" si="459"/>
        <v>0</v>
      </c>
      <c r="AG1905" s="55">
        <f t="shared" si="459"/>
        <v>0</v>
      </c>
      <c r="AH1905" s="55">
        <f t="shared" si="459"/>
        <v>0</v>
      </c>
      <c r="AI1905" s="55">
        <f t="shared" si="459"/>
        <v>0</v>
      </c>
      <c r="AJ1905" s="55">
        <f t="shared" si="459"/>
        <v>0</v>
      </c>
      <c r="AK1905" s="55">
        <f t="shared" si="459"/>
        <v>0</v>
      </c>
      <c r="AL1905" s="55">
        <f t="shared" si="459"/>
        <v>0</v>
      </c>
      <c r="AM1905" s="55">
        <f t="shared" si="459"/>
        <v>0</v>
      </c>
      <c r="AN1905" s="55">
        <f t="shared" si="459"/>
        <v>0</v>
      </c>
      <c r="AO1905" s="55">
        <f t="shared" si="458"/>
        <v>0</v>
      </c>
      <c r="AP1905" s="55">
        <f t="shared" si="458"/>
        <v>0</v>
      </c>
      <c r="AQ1905" s="55">
        <f t="shared" si="458"/>
        <v>0</v>
      </c>
      <c r="AR1905" s="55">
        <f t="shared" si="458"/>
        <v>0</v>
      </c>
      <c r="AS1905" s="55">
        <f t="shared" si="458"/>
        <v>0</v>
      </c>
      <c r="AT1905" s="55">
        <f t="shared" si="458"/>
        <v>0</v>
      </c>
      <c r="AU1905" s="55">
        <f t="shared" si="458"/>
        <v>0</v>
      </c>
      <c r="AV1905" s="54">
        <f t="shared" si="452"/>
        <v>0</v>
      </c>
      <c r="AW1905" s="54">
        <f t="shared" si="453"/>
        <v>0</v>
      </c>
      <c r="AX1905" s="54">
        <f t="shared" si="454"/>
        <v>0</v>
      </c>
    </row>
    <row r="1906" spans="9:50">
      <c r="I1906" s="55">
        <f t="shared" si="450"/>
        <v>0</v>
      </c>
      <c r="J1906" s="55">
        <f t="shared" si="460"/>
        <v>0</v>
      </c>
      <c r="K1906" s="55">
        <f t="shared" si="460"/>
        <v>0</v>
      </c>
      <c r="L1906" s="55">
        <f t="shared" si="460"/>
        <v>0</v>
      </c>
      <c r="M1906" s="55">
        <f t="shared" si="460"/>
        <v>0</v>
      </c>
      <c r="N1906" s="55">
        <f t="shared" si="460"/>
        <v>0</v>
      </c>
      <c r="O1906" s="55">
        <f t="shared" si="460"/>
        <v>0</v>
      </c>
      <c r="P1906" s="55">
        <f t="shared" si="460"/>
        <v>0</v>
      </c>
      <c r="Q1906" s="55">
        <f t="shared" si="460"/>
        <v>0</v>
      </c>
      <c r="R1906" s="55">
        <f t="shared" si="460"/>
        <v>0</v>
      </c>
      <c r="S1906" s="55">
        <f t="shared" si="460"/>
        <v>0</v>
      </c>
      <c r="T1906" s="55">
        <f t="shared" si="460"/>
        <v>0</v>
      </c>
      <c r="U1906" s="55">
        <f t="shared" si="460"/>
        <v>0</v>
      </c>
      <c r="V1906" s="55">
        <f t="shared" si="460"/>
        <v>0</v>
      </c>
      <c r="W1906" s="55">
        <f t="shared" si="460"/>
        <v>0</v>
      </c>
      <c r="X1906" s="55">
        <f t="shared" si="460"/>
        <v>0</v>
      </c>
      <c r="Y1906" s="55">
        <f t="shared" ref="Y1906:AN1921" si="461">SUMIFS($F$2:$F$2000,$E$2:$E$2000,Y$1,$A$2:$A$2000,$H1906)</f>
        <v>0</v>
      </c>
      <c r="Z1906" s="55">
        <f t="shared" si="461"/>
        <v>0</v>
      </c>
      <c r="AA1906" s="55">
        <f t="shared" si="461"/>
        <v>0</v>
      </c>
      <c r="AB1906" s="55">
        <f t="shared" si="461"/>
        <v>0</v>
      </c>
      <c r="AC1906" s="55">
        <f t="shared" si="461"/>
        <v>0</v>
      </c>
      <c r="AD1906" s="55">
        <f t="shared" si="461"/>
        <v>0</v>
      </c>
      <c r="AE1906" s="55">
        <f t="shared" si="461"/>
        <v>0</v>
      </c>
      <c r="AF1906" s="55">
        <f t="shared" si="461"/>
        <v>0</v>
      </c>
      <c r="AG1906" s="55">
        <f t="shared" si="461"/>
        <v>0</v>
      </c>
      <c r="AH1906" s="55">
        <f t="shared" si="461"/>
        <v>0</v>
      </c>
      <c r="AI1906" s="55">
        <f t="shared" si="461"/>
        <v>0</v>
      </c>
      <c r="AJ1906" s="55">
        <f t="shared" si="461"/>
        <v>0</v>
      </c>
      <c r="AK1906" s="55">
        <f t="shared" si="461"/>
        <v>0</v>
      </c>
      <c r="AL1906" s="55">
        <f t="shared" si="461"/>
        <v>0</v>
      </c>
      <c r="AM1906" s="55">
        <f t="shared" si="461"/>
        <v>0</v>
      </c>
      <c r="AN1906" s="55">
        <f t="shared" si="461"/>
        <v>0</v>
      </c>
      <c r="AO1906" s="55">
        <f t="shared" si="458"/>
        <v>0</v>
      </c>
      <c r="AP1906" s="55">
        <f t="shared" si="458"/>
        <v>0</v>
      </c>
      <c r="AQ1906" s="55">
        <f t="shared" si="458"/>
        <v>0</v>
      </c>
      <c r="AR1906" s="55">
        <f t="shared" si="458"/>
        <v>0</v>
      </c>
      <c r="AS1906" s="55">
        <f t="shared" si="458"/>
        <v>0</v>
      </c>
      <c r="AT1906" s="55">
        <f t="shared" si="458"/>
        <v>0</v>
      </c>
      <c r="AU1906" s="55">
        <f t="shared" si="458"/>
        <v>0</v>
      </c>
      <c r="AV1906" s="54">
        <f t="shared" si="452"/>
        <v>0</v>
      </c>
      <c r="AW1906" s="54">
        <f t="shared" si="453"/>
        <v>0</v>
      </c>
      <c r="AX1906" s="54">
        <f t="shared" si="454"/>
        <v>0</v>
      </c>
    </row>
    <row r="1907" spans="9:50">
      <c r="I1907" s="55">
        <f t="shared" si="450"/>
        <v>0</v>
      </c>
      <c r="J1907" s="55">
        <f t="shared" ref="J1907:Y1922" si="462">SUMIFS($F$2:$F$2000,$E$2:$E$2000,J$1,$A$2:$A$2000,$H1907)</f>
        <v>0</v>
      </c>
      <c r="K1907" s="55">
        <f t="shared" si="462"/>
        <v>0</v>
      </c>
      <c r="L1907" s="55">
        <f t="shared" si="462"/>
        <v>0</v>
      </c>
      <c r="M1907" s="55">
        <f t="shared" si="462"/>
        <v>0</v>
      </c>
      <c r="N1907" s="55">
        <f t="shared" si="462"/>
        <v>0</v>
      </c>
      <c r="O1907" s="55">
        <f t="shared" si="462"/>
        <v>0</v>
      </c>
      <c r="P1907" s="55">
        <f t="shared" si="462"/>
        <v>0</v>
      </c>
      <c r="Q1907" s="55">
        <f t="shared" si="462"/>
        <v>0</v>
      </c>
      <c r="R1907" s="55">
        <f t="shared" si="462"/>
        <v>0</v>
      </c>
      <c r="S1907" s="55">
        <f t="shared" si="462"/>
        <v>0</v>
      </c>
      <c r="T1907" s="55">
        <f t="shared" si="462"/>
        <v>0</v>
      </c>
      <c r="U1907" s="55">
        <f t="shared" si="462"/>
        <v>0</v>
      </c>
      <c r="V1907" s="55">
        <f t="shared" si="462"/>
        <v>0</v>
      </c>
      <c r="W1907" s="55">
        <f t="shared" si="462"/>
        <v>0</v>
      </c>
      <c r="X1907" s="55">
        <f t="shared" si="462"/>
        <v>0</v>
      </c>
      <c r="Y1907" s="55">
        <f t="shared" si="462"/>
        <v>0</v>
      </c>
      <c r="Z1907" s="55">
        <f t="shared" si="461"/>
        <v>0</v>
      </c>
      <c r="AA1907" s="55">
        <f t="shared" si="461"/>
        <v>0</v>
      </c>
      <c r="AB1907" s="55">
        <f t="shared" si="461"/>
        <v>0</v>
      </c>
      <c r="AC1907" s="55">
        <f t="shared" si="461"/>
        <v>0</v>
      </c>
      <c r="AD1907" s="55">
        <f t="shared" si="461"/>
        <v>0</v>
      </c>
      <c r="AE1907" s="55">
        <f t="shared" si="461"/>
        <v>0</v>
      </c>
      <c r="AF1907" s="55">
        <f t="shared" si="461"/>
        <v>0</v>
      </c>
      <c r="AG1907" s="55">
        <f t="shared" si="461"/>
        <v>0</v>
      </c>
      <c r="AH1907" s="55">
        <f t="shared" si="461"/>
        <v>0</v>
      </c>
      <c r="AI1907" s="55">
        <f t="shared" si="461"/>
        <v>0</v>
      </c>
      <c r="AJ1907" s="55">
        <f t="shared" si="461"/>
        <v>0</v>
      </c>
      <c r="AK1907" s="55">
        <f t="shared" si="461"/>
        <v>0</v>
      </c>
      <c r="AL1907" s="55">
        <f t="shared" si="461"/>
        <v>0</v>
      </c>
      <c r="AM1907" s="55">
        <f t="shared" si="461"/>
        <v>0</v>
      </c>
      <c r="AN1907" s="55">
        <f t="shared" si="461"/>
        <v>0</v>
      </c>
      <c r="AO1907" s="55">
        <f t="shared" si="458"/>
        <v>0</v>
      </c>
      <c r="AP1907" s="55">
        <f t="shared" si="458"/>
        <v>0</v>
      </c>
      <c r="AQ1907" s="55">
        <f t="shared" si="458"/>
        <v>0</v>
      </c>
      <c r="AR1907" s="55">
        <f t="shared" si="458"/>
        <v>0</v>
      </c>
      <c r="AS1907" s="55">
        <f t="shared" si="458"/>
        <v>0</v>
      </c>
      <c r="AT1907" s="55">
        <f t="shared" si="458"/>
        <v>0</v>
      </c>
      <c r="AU1907" s="55">
        <f t="shared" si="458"/>
        <v>0</v>
      </c>
      <c r="AV1907" s="54">
        <f t="shared" si="452"/>
        <v>0</v>
      </c>
      <c r="AW1907" s="54">
        <f t="shared" si="453"/>
        <v>0</v>
      </c>
      <c r="AX1907" s="54">
        <f t="shared" si="454"/>
        <v>0</v>
      </c>
    </row>
    <row r="1908" spans="9:50">
      <c r="I1908" s="55">
        <f t="shared" si="450"/>
        <v>0</v>
      </c>
      <c r="J1908" s="55">
        <f t="shared" si="462"/>
        <v>0</v>
      </c>
      <c r="K1908" s="55">
        <f t="shared" si="462"/>
        <v>0</v>
      </c>
      <c r="L1908" s="55">
        <f t="shared" si="462"/>
        <v>0</v>
      </c>
      <c r="M1908" s="55">
        <f t="shared" si="462"/>
        <v>0</v>
      </c>
      <c r="N1908" s="55">
        <f t="shared" si="462"/>
        <v>0</v>
      </c>
      <c r="O1908" s="55">
        <f t="shared" si="462"/>
        <v>0</v>
      </c>
      <c r="P1908" s="55">
        <f t="shared" si="462"/>
        <v>0</v>
      </c>
      <c r="Q1908" s="55">
        <f t="shared" si="462"/>
        <v>0</v>
      </c>
      <c r="R1908" s="55">
        <f t="shared" si="462"/>
        <v>0</v>
      </c>
      <c r="S1908" s="55">
        <f t="shared" si="462"/>
        <v>0</v>
      </c>
      <c r="T1908" s="55">
        <f t="shared" si="462"/>
        <v>0</v>
      </c>
      <c r="U1908" s="55">
        <f t="shared" si="462"/>
        <v>0</v>
      </c>
      <c r="V1908" s="55">
        <f t="shared" si="462"/>
        <v>0</v>
      </c>
      <c r="W1908" s="55">
        <f t="shared" si="462"/>
        <v>0</v>
      </c>
      <c r="X1908" s="55">
        <f t="shared" si="462"/>
        <v>0</v>
      </c>
      <c r="Y1908" s="55">
        <f t="shared" si="462"/>
        <v>0</v>
      </c>
      <c r="Z1908" s="55">
        <f t="shared" si="461"/>
        <v>0</v>
      </c>
      <c r="AA1908" s="55">
        <f t="shared" si="461"/>
        <v>0</v>
      </c>
      <c r="AB1908" s="55">
        <f t="shared" si="461"/>
        <v>0</v>
      </c>
      <c r="AC1908" s="55">
        <f t="shared" si="461"/>
        <v>0</v>
      </c>
      <c r="AD1908" s="55">
        <f t="shared" si="461"/>
        <v>0</v>
      </c>
      <c r="AE1908" s="55">
        <f t="shared" si="461"/>
        <v>0</v>
      </c>
      <c r="AF1908" s="55">
        <f t="shared" si="461"/>
        <v>0</v>
      </c>
      <c r="AG1908" s="55">
        <f t="shared" si="461"/>
        <v>0</v>
      </c>
      <c r="AH1908" s="55">
        <f t="shared" si="461"/>
        <v>0</v>
      </c>
      <c r="AI1908" s="55">
        <f t="shared" si="461"/>
        <v>0</v>
      </c>
      <c r="AJ1908" s="55">
        <f t="shared" si="461"/>
        <v>0</v>
      </c>
      <c r="AK1908" s="55">
        <f t="shared" si="461"/>
        <v>0</v>
      </c>
      <c r="AL1908" s="55">
        <f t="shared" si="461"/>
        <v>0</v>
      </c>
      <c r="AM1908" s="55">
        <f t="shared" si="461"/>
        <v>0</v>
      </c>
      <c r="AN1908" s="55">
        <f t="shared" si="461"/>
        <v>0</v>
      </c>
      <c r="AO1908" s="55">
        <f t="shared" si="458"/>
        <v>0</v>
      </c>
      <c r="AP1908" s="55">
        <f t="shared" si="458"/>
        <v>0</v>
      </c>
      <c r="AQ1908" s="55">
        <f t="shared" si="458"/>
        <v>0</v>
      </c>
      <c r="AR1908" s="55">
        <f t="shared" si="458"/>
        <v>0</v>
      </c>
      <c r="AS1908" s="55">
        <f t="shared" si="458"/>
        <v>0</v>
      </c>
      <c r="AT1908" s="55">
        <f t="shared" si="458"/>
        <v>0</v>
      </c>
      <c r="AU1908" s="55">
        <f t="shared" si="458"/>
        <v>0</v>
      </c>
      <c r="AV1908" s="54">
        <f t="shared" si="452"/>
        <v>0</v>
      </c>
      <c r="AW1908" s="54">
        <f t="shared" si="453"/>
        <v>0</v>
      </c>
      <c r="AX1908" s="54">
        <f t="shared" si="454"/>
        <v>0</v>
      </c>
    </row>
    <row r="1909" spans="9:50">
      <c r="I1909" s="55">
        <f t="shared" si="450"/>
        <v>0</v>
      </c>
      <c r="J1909" s="55">
        <f t="shared" si="462"/>
        <v>0</v>
      </c>
      <c r="K1909" s="55">
        <f t="shared" si="462"/>
        <v>0</v>
      </c>
      <c r="L1909" s="55">
        <f t="shared" si="462"/>
        <v>0</v>
      </c>
      <c r="M1909" s="55">
        <f t="shared" si="462"/>
        <v>0</v>
      </c>
      <c r="N1909" s="55">
        <f t="shared" si="462"/>
        <v>0</v>
      </c>
      <c r="O1909" s="55">
        <f t="shared" si="462"/>
        <v>0</v>
      </c>
      <c r="P1909" s="55">
        <f t="shared" si="462"/>
        <v>0</v>
      </c>
      <c r="Q1909" s="55">
        <f t="shared" si="462"/>
        <v>0</v>
      </c>
      <c r="R1909" s="55">
        <f t="shared" si="462"/>
        <v>0</v>
      </c>
      <c r="S1909" s="55">
        <f t="shared" si="462"/>
        <v>0</v>
      </c>
      <c r="T1909" s="55">
        <f t="shared" si="462"/>
        <v>0</v>
      </c>
      <c r="U1909" s="55">
        <f t="shared" si="462"/>
        <v>0</v>
      </c>
      <c r="V1909" s="55">
        <f t="shared" si="462"/>
        <v>0</v>
      </c>
      <c r="W1909" s="55">
        <f t="shared" si="462"/>
        <v>0</v>
      </c>
      <c r="X1909" s="55">
        <f t="shared" si="462"/>
        <v>0</v>
      </c>
      <c r="Y1909" s="55">
        <f t="shared" si="462"/>
        <v>0</v>
      </c>
      <c r="Z1909" s="55">
        <f t="shared" si="461"/>
        <v>0</v>
      </c>
      <c r="AA1909" s="55">
        <f t="shared" si="461"/>
        <v>0</v>
      </c>
      <c r="AB1909" s="55">
        <f t="shared" si="461"/>
        <v>0</v>
      </c>
      <c r="AC1909" s="55">
        <f t="shared" si="461"/>
        <v>0</v>
      </c>
      <c r="AD1909" s="55">
        <f t="shared" si="461"/>
        <v>0</v>
      </c>
      <c r="AE1909" s="55">
        <f t="shared" si="461"/>
        <v>0</v>
      </c>
      <c r="AF1909" s="55">
        <f t="shared" si="461"/>
        <v>0</v>
      </c>
      <c r="AG1909" s="55">
        <f t="shared" si="461"/>
        <v>0</v>
      </c>
      <c r="AH1909" s="55">
        <f t="shared" si="461"/>
        <v>0</v>
      </c>
      <c r="AI1909" s="55">
        <f t="shared" si="461"/>
        <v>0</v>
      </c>
      <c r="AJ1909" s="55">
        <f t="shared" si="461"/>
        <v>0</v>
      </c>
      <c r="AK1909" s="55">
        <f t="shared" si="461"/>
        <v>0</v>
      </c>
      <c r="AL1909" s="55">
        <f t="shared" si="461"/>
        <v>0</v>
      </c>
      <c r="AM1909" s="55">
        <f t="shared" si="461"/>
        <v>0</v>
      </c>
      <c r="AN1909" s="55">
        <f t="shared" si="461"/>
        <v>0</v>
      </c>
      <c r="AO1909" s="55">
        <f t="shared" si="458"/>
        <v>0</v>
      </c>
      <c r="AP1909" s="55">
        <f t="shared" si="458"/>
        <v>0</v>
      </c>
      <c r="AQ1909" s="55">
        <f t="shared" si="458"/>
        <v>0</v>
      </c>
      <c r="AR1909" s="55">
        <f t="shared" si="458"/>
        <v>0</v>
      </c>
      <c r="AS1909" s="55">
        <f t="shared" si="458"/>
        <v>0</v>
      </c>
      <c r="AT1909" s="55">
        <f t="shared" si="458"/>
        <v>0</v>
      </c>
      <c r="AU1909" s="55">
        <f t="shared" si="458"/>
        <v>0</v>
      </c>
      <c r="AV1909" s="54">
        <f t="shared" si="452"/>
        <v>0</v>
      </c>
      <c r="AW1909" s="54">
        <f t="shared" si="453"/>
        <v>0</v>
      </c>
      <c r="AX1909" s="54">
        <f t="shared" si="454"/>
        <v>0</v>
      </c>
    </row>
    <row r="1910" spans="9:50">
      <c r="I1910" s="55">
        <f t="shared" si="450"/>
        <v>0</v>
      </c>
      <c r="J1910" s="55">
        <f t="shared" si="462"/>
        <v>0</v>
      </c>
      <c r="K1910" s="55">
        <f t="shared" si="462"/>
        <v>0</v>
      </c>
      <c r="L1910" s="55">
        <f t="shared" si="462"/>
        <v>0</v>
      </c>
      <c r="M1910" s="55">
        <f t="shared" si="462"/>
        <v>0</v>
      </c>
      <c r="N1910" s="55">
        <f t="shared" si="462"/>
        <v>0</v>
      </c>
      <c r="O1910" s="55">
        <f t="shared" si="462"/>
        <v>0</v>
      </c>
      <c r="P1910" s="55">
        <f t="shared" si="462"/>
        <v>0</v>
      </c>
      <c r="Q1910" s="55">
        <f t="shared" si="462"/>
        <v>0</v>
      </c>
      <c r="R1910" s="55">
        <f t="shared" si="462"/>
        <v>0</v>
      </c>
      <c r="S1910" s="55">
        <f t="shared" si="462"/>
        <v>0</v>
      </c>
      <c r="T1910" s="55">
        <f t="shared" si="462"/>
        <v>0</v>
      </c>
      <c r="U1910" s="55">
        <f t="shared" si="462"/>
        <v>0</v>
      </c>
      <c r="V1910" s="55">
        <f t="shared" si="462"/>
        <v>0</v>
      </c>
      <c r="W1910" s="55">
        <f t="shared" si="462"/>
        <v>0</v>
      </c>
      <c r="X1910" s="55">
        <f t="shared" si="462"/>
        <v>0</v>
      </c>
      <c r="Y1910" s="55">
        <f t="shared" si="462"/>
        <v>0</v>
      </c>
      <c r="Z1910" s="55">
        <f t="shared" si="461"/>
        <v>0</v>
      </c>
      <c r="AA1910" s="55">
        <f t="shared" si="461"/>
        <v>0</v>
      </c>
      <c r="AB1910" s="55">
        <f t="shared" si="461"/>
        <v>0</v>
      </c>
      <c r="AC1910" s="55">
        <f t="shared" si="461"/>
        <v>0</v>
      </c>
      <c r="AD1910" s="55">
        <f t="shared" si="461"/>
        <v>0</v>
      </c>
      <c r="AE1910" s="55">
        <f t="shared" si="461"/>
        <v>0</v>
      </c>
      <c r="AF1910" s="55">
        <f t="shared" si="461"/>
        <v>0</v>
      </c>
      <c r="AG1910" s="55">
        <f t="shared" si="461"/>
        <v>0</v>
      </c>
      <c r="AH1910" s="55">
        <f t="shared" si="461"/>
        <v>0</v>
      </c>
      <c r="AI1910" s="55">
        <f t="shared" si="461"/>
        <v>0</v>
      </c>
      <c r="AJ1910" s="55">
        <f t="shared" si="461"/>
        <v>0</v>
      </c>
      <c r="AK1910" s="55">
        <f t="shared" si="461"/>
        <v>0</v>
      </c>
      <c r="AL1910" s="55">
        <f t="shared" si="461"/>
        <v>0</v>
      </c>
      <c r="AM1910" s="55">
        <f t="shared" si="461"/>
        <v>0</v>
      </c>
      <c r="AN1910" s="55">
        <f t="shared" si="461"/>
        <v>0</v>
      </c>
      <c r="AO1910" s="55">
        <f t="shared" si="458"/>
        <v>0</v>
      </c>
      <c r="AP1910" s="55">
        <f t="shared" si="458"/>
        <v>0</v>
      </c>
      <c r="AQ1910" s="55">
        <f t="shared" si="458"/>
        <v>0</v>
      </c>
      <c r="AR1910" s="55">
        <f t="shared" si="458"/>
        <v>0</v>
      </c>
      <c r="AS1910" s="55">
        <f t="shared" si="458"/>
        <v>0</v>
      </c>
      <c r="AT1910" s="55">
        <f t="shared" si="458"/>
        <v>0</v>
      </c>
      <c r="AU1910" s="55">
        <f t="shared" si="458"/>
        <v>0</v>
      </c>
      <c r="AV1910" s="54">
        <f t="shared" si="452"/>
        <v>0</v>
      </c>
      <c r="AW1910" s="54">
        <f t="shared" si="453"/>
        <v>0</v>
      </c>
      <c r="AX1910" s="54">
        <f t="shared" si="454"/>
        <v>0</v>
      </c>
    </row>
    <row r="1911" spans="9:50">
      <c r="I1911" s="55">
        <f t="shared" si="450"/>
        <v>0</v>
      </c>
      <c r="J1911" s="55">
        <f t="shared" si="462"/>
        <v>0</v>
      </c>
      <c r="K1911" s="55">
        <f t="shared" si="462"/>
        <v>0</v>
      </c>
      <c r="L1911" s="55">
        <f t="shared" si="462"/>
        <v>0</v>
      </c>
      <c r="M1911" s="55">
        <f t="shared" si="462"/>
        <v>0</v>
      </c>
      <c r="N1911" s="55">
        <f t="shared" si="462"/>
        <v>0</v>
      </c>
      <c r="O1911" s="55">
        <f t="shared" si="462"/>
        <v>0</v>
      </c>
      <c r="P1911" s="55">
        <f t="shared" si="462"/>
        <v>0</v>
      </c>
      <c r="Q1911" s="55">
        <f t="shared" si="462"/>
        <v>0</v>
      </c>
      <c r="R1911" s="55">
        <f t="shared" si="462"/>
        <v>0</v>
      </c>
      <c r="S1911" s="55">
        <f t="shared" si="462"/>
        <v>0</v>
      </c>
      <c r="T1911" s="55">
        <f t="shared" si="462"/>
        <v>0</v>
      </c>
      <c r="U1911" s="55">
        <f t="shared" si="462"/>
        <v>0</v>
      </c>
      <c r="V1911" s="55">
        <f t="shared" si="462"/>
        <v>0</v>
      </c>
      <c r="W1911" s="55">
        <f t="shared" si="462"/>
        <v>0</v>
      </c>
      <c r="X1911" s="55">
        <f t="shared" si="462"/>
        <v>0</v>
      </c>
      <c r="Y1911" s="55">
        <f t="shared" si="462"/>
        <v>0</v>
      </c>
      <c r="Z1911" s="55">
        <f t="shared" si="461"/>
        <v>0</v>
      </c>
      <c r="AA1911" s="55">
        <f t="shared" si="461"/>
        <v>0</v>
      </c>
      <c r="AB1911" s="55">
        <f t="shared" si="461"/>
        <v>0</v>
      </c>
      <c r="AC1911" s="55">
        <f t="shared" si="461"/>
        <v>0</v>
      </c>
      <c r="AD1911" s="55">
        <f t="shared" si="461"/>
        <v>0</v>
      </c>
      <c r="AE1911" s="55">
        <f t="shared" si="461"/>
        <v>0</v>
      </c>
      <c r="AF1911" s="55">
        <f t="shared" si="461"/>
        <v>0</v>
      </c>
      <c r="AG1911" s="55">
        <f t="shared" si="461"/>
        <v>0</v>
      </c>
      <c r="AH1911" s="55">
        <f t="shared" si="461"/>
        <v>0</v>
      </c>
      <c r="AI1911" s="55">
        <f t="shared" si="461"/>
        <v>0</v>
      </c>
      <c r="AJ1911" s="55">
        <f t="shared" si="461"/>
        <v>0</v>
      </c>
      <c r="AK1911" s="55">
        <f t="shared" si="461"/>
        <v>0</v>
      </c>
      <c r="AL1911" s="55">
        <f t="shared" si="461"/>
        <v>0</v>
      </c>
      <c r="AM1911" s="55">
        <f t="shared" si="461"/>
        <v>0</v>
      </c>
      <c r="AN1911" s="55">
        <f t="shared" si="461"/>
        <v>0</v>
      </c>
      <c r="AO1911" s="55">
        <f t="shared" si="458"/>
        <v>0</v>
      </c>
      <c r="AP1911" s="55">
        <f t="shared" si="458"/>
        <v>0</v>
      </c>
      <c r="AQ1911" s="55">
        <f t="shared" si="458"/>
        <v>0</v>
      </c>
      <c r="AR1911" s="55">
        <f t="shared" si="458"/>
        <v>0</v>
      </c>
      <c r="AS1911" s="55">
        <f t="shared" si="458"/>
        <v>0</v>
      </c>
      <c r="AT1911" s="55">
        <f t="shared" si="458"/>
        <v>0</v>
      </c>
      <c r="AU1911" s="55">
        <f t="shared" si="458"/>
        <v>0</v>
      </c>
      <c r="AV1911" s="54">
        <f t="shared" si="452"/>
        <v>0</v>
      </c>
      <c r="AW1911" s="54">
        <f t="shared" si="453"/>
        <v>0</v>
      </c>
      <c r="AX1911" s="54">
        <f t="shared" si="454"/>
        <v>0</v>
      </c>
    </row>
    <row r="1912" spans="9:50">
      <c r="I1912" s="55">
        <f t="shared" si="450"/>
        <v>0</v>
      </c>
      <c r="J1912" s="55">
        <f t="shared" si="462"/>
        <v>0</v>
      </c>
      <c r="K1912" s="55">
        <f t="shared" si="462"/>
        <v>0</v>
      </c>
      <c r="L1912" s="55">
        <f t="shared" si="462"/>
        <v>0</v>
      </c>
      <c r="M1912" s="55">
        <f t="shared" si="462"/>
        <v>0</v>
      </c>
      <c r="N1912" s="55">
        <f t="shared" si="462"/>
        <v>0</v>
      </c>
      <c r="O1912" s="55">
        <f t="shared" si="462"/>
        <v>0</v>
      </c>
      <c r="P1912" s="55">
        <f t="shared" si="462"/>
        <v>0</v>
      </c>
      <c r="Q1912" s="55">
        <f t="shared" si="462"/>
        <v>0</v>
      </c>
      <c r="R1912" s="55">
        <f t="shared" si="462"/>
        <v>0</v>
      </c>
      <c r="S1912" s="55">
        <f t="shared" si="462"/>
        <v>0</v>
      </c>
      <c r="T1912" s="55">
        <f t="shared" si="462"/>
        <v>0</v>
      </c>
      <c r="U1912" s="55">
        <f t="shared" si="462"/>
        <v>0</v>
      </c>
      <c r="V1912" s="55">
        <f t="shared" si="462"/>
        <v>0</v>
      </c>
      <c r="W1912" s="55">
        <f t="shared" si="462"/>
        <v>0</v>
      </c>
      <c r="X1912" s="55">
        <f t="shared" si="462"/>
        <v>0</v>
      </c>
      <c r="Y1912" s="55">
        <f t="shared" si="462"/>
        <v>0</v>
      </c>
      <c r="Z1912" s="55">
        <f t="shared" si="461"/>
        <v>0</v>
      </c>
      <c r="AA1912" s="55">
        <f t="shared" si="461"/>
        <v>0</v>
      </c>
      <c r="AB1912" s="55">
        <f t="shared" si="461"/>
        <v>0</v>
      </c>
      <c r="AC1912" s="55">
        <f t="shared" si="461"/>
        <v>0</v>
      </c>
      <c r="AD1912" s="55">
        <f t="shared" si="461"/>
        <v>0</v>
      </c>
      <c r="AE1912" s="55">
        <f t="shared" si="461"/>
        <v>0</v>
      </c>
      <c r="AF1912" s="55">
        <f t="shared" si="461"/>
        <v>0</v>
      </c>
      <c r="AG1912" s="55">
        <f t="shared" si="461"/>
        <v>0</v>
      </c>
      <c r="AH1912" s="55">
        <f t="shared" si="461"/>
        <v>0</v>
      </c>
      <c r="AI1912" s="55">
        <f t="shared" si="461"/>
        <v>0</v>
      </c>
      <c r="AJ1912" s="55">
        <f t="shared" si="461"/>
        <v>0</v>
      </c>
      <c r="AK1912" s="55">
        <f t="shared" si="461"/>
        <v>0</v>
      </c>
      <c r="AL1912" s="55">
        <f t="shared" si="461"/>
        <v>0</v>
      </c>
      <c r="AM1912" s="55">
        <f t="shared" si="461"/>
        <v>0</v>
      </c>
      <c r="AN1912" s="55">
        <f t="shared" si="461"/>
        <v>0</v>
      </c>
      <c r="AO1912" s="55">
        <f t="shared" si="458"/>
        <v>0</v>
      </c>
      <c r="AP1912" s="55">
        <f t="shared" si="458"/>
        <v>0</v>
      </c>
      <c r="AQ1912" s="55">
        <f t="shared" si="458"/>
        <v>0</v>
      </c>
      <c r="AR1912" s="55">
        <f t="shared" si="458"/>
        <v>0</v>
      </c>
      <c r="AS1912" s="55">
        <f t="shared" si="458"/>
        <v>0</v>
      </c>
      <c r="AT1912" s="55">
        <f t="shared" si="458"/>
        <v>0</v>
      </c>
      <c r="AU1912" s="55">
        <f t="shared" si="458"/>
        <v>0</v>
      </c>
      <c r="AV1912" s="54">
        <f t="shared" si="452"/>
        <v>0</v>
      </c>
      <c r="AW1912" s="54">
        <f t="shared" si="453"/>
        <v>0</v>
      </c>
      <c r="AX1912" s="54">
        <f t="shared" si="454"/>
        <v>0</v>
      </c>
    </row>
    <row r="1913" spans="9:50">
      <c r="I1913" s="55">
        <f t="shared" si="450"/>
        <v>0</v>
      </c>
      <c r="J1913" s="55">
        <f t="shared" si="462"/>
        <v>0</v>
      </c>
      <c r="K1913" s="55">
        <f t="shared" si="462"/>
        <v>0</v>
      </c>
      <c r="L1913" s="55">
        <f t="shared" si="462"/>
        <v>0</v>
      </c>
      <c r="M1913" s="55">
        <f t="shared" si="462"/>
        <v>0</v>
      </c>
      <c r="N1913" s="55">
        <f t="shared" si="462"/>
        <v>0</v>
      </c>
      <c r="O1913" s="55">
        <f t="shared" si="462"/>
        <v>0</v>
      </c>
      <c r="P1913" s="55">
        <f t="shared" si="462"/>
        <v>0</v>
      </c>
      <c r="Q1913" s="55">
        <f t="shared" si="462"/>
        <v>0</v>
      </c>
      <c r="R1913" s="55">
        <f t="shared" si="462"/>
        <v>0</v>
      </c>
      <c r="S1913" s="55">
        <f t="shared" si="462"/>
        <v>0</v>
      </c>
      <c r="T1913" s="55">
        <f t="shared" si="462"/>
        <v>0</v>
      </c>
      <c r="U1913" s="55">
        <f t="shared" si="462"/>
        <v>0</v>
      </c>
      <c r="V1913" s="55">
        <f t="shared" si="462"/>
        <v>0</v>
      </c>
      <c r="W1913" s="55">
        <f t="shared" si="462"/>
        <v>0</v>
      </c>
      <c r="X1913" s="55">
        <f t="shared" si="462"/>
        <v>0</v>
      </c>
      <c r="Y1913" s="55">
        <f t="shared" si="462"/>
        <v>0</v>
      </c>
      <c r="Z1913" s="55">
        <f t="shared" si="461"/>
        <v>0</v>
      </c>
      <c r="AA1913" s="55">
        <f t="shared" si="461"/>
        <v>0</v>
      </c>
      <c r="AB1913" s="55">
        <f t="shared" si="461"/>
        <v>0</v>
      </c>
      <c r="AC1913" s="55">
        <f t="shared" si="461"/>
        <v>0</v>
      </c>
      <c r="AD1913" s="55">
        <f t="shared" si="461"/>
        <v>0</v>
      </c>
      <c r="AE1913" s="55">
        <f t="shared" si="461"/>
        <v>0</v>
      </c>
      <c r="AF1913" s="55">
        <f t="shared" si="461"/>
        <v>0</v>
      </c>
      <c r="AG1913" s="55">
        <f t="shared" si="461"/>
        <v>0</v>
      </c>
      <c r="AH1913" s="55">
        <f t="shared" si="461"/>
        <v>0</v>
      </c>
      <c r="AI1913" s="55">
        <f t="shared" si="461"/>
        <v>0</v>
      </c>
      <c r="AJ1913" s="55">
        <f t="shared" si="461"/>
        <v>0</v>
      </c>
      <c r="AK1913" s="55">
        <f t="shared" si="461"/>
        <v>0</v>
      </c>
      <c r="AL1913" s="55">
        <f t="shared" si="461"/>
        <v>0</v>
      </c>
      <c r="AM1913" s="55">
        <f t="shared" si="461"/>
        <v>0</v>
      </c>
      <c r="AN1913" s="55">
        <f t="shared" si="461"/>
        <v>0</v>
      </c>
      <c r="AO1913" s="55">
        <f t="shared" si="458"/>
        <v>0</v>
      </c>
      <c r="AP1913" s="55">
        <f t="shared" si="458"/>
        <v>0</v>
      </c>
      <c r="AQ1913" s="55">
        <f t="shared" si="458"/>
        <v>0</v>
      </c>
      <c r="AR1913" s="55">
        <f t="shared" si="458"/>
        <v>0</v>
      </c>
      <c r="AS1913" s="55">
        <f t="shared" si="458"/>
        <v>0</v>
      </c>
      <c r="AT1913" s="55">
        <f t="shared" si="458"/>
        <v>0</v>
      </c>
      <c r="AU1913" s="55">
        <f t="shared" si="458"/>
        <v>0</v>
      </c>
      <c r="AV1913" s="54">
        <f t="shared" si="452"/>
        <v>0</v>
      </c>
      <c r="AW1913" s="54">
        <f t="shared" si="453"/>
        <v>0</v>
      </c>
      <c r="AX1913" s="54">
        <f t="shared" si="454"/>
        <v>0</v>
      </c>
    </row>
    <row r="1914" spans="9:50">
      <c r="I1914" s="55">
        <f t="shared" si="450"/>
        <v>0</v>
      </c>
      <c r="J1914" s="55">
        <f t="shared" si="462"/>
        <v>0</v>
      </c>
      <c r="K1914" s="55">
        <f t="shared" si="462"/>
        <v>0</v>
      </c>
      <c r="L1914" s="55">
        <f t="shared" si="462"/>
        <v>0</v>
      </c>
      <c r="M1914" s="55">
        <f t="shared" si="462"/>
        <v>0</v>
      </c>
      <c r="N1914" s="55">
        <f t="shared" si="462"/>
        <v>0</v>
      </c>
      <c r="O1914" s="55">
        <f t="shared" si="462"/>
        <v>0</v>
      </c>
      <c r="P1914" s="55">
        <f t="shared" si="462"/>
        <v>0</v>
      </c>
      <c r="Q1914" s="55">
        <f t="shared" si="462"/>
        <v>0</v>
      </c>
      <c r="R1914" s="55">
        <f t="shared" si="462"/>
        <v>0</v>
      </c>
      <c r="S1914" s="55">
        <f t="shared" si="462"/>
        <v>0</v>
      </c>
      <c r="T1914" s="55">
        <f t="shared" si="462"/>
        <v>0</v>
      </c>
      <c r="U1914" s="55">
        <f t="shared" si="462"/>
        <v>0</v>
      </c>
      <c r="V1914" s="55">
        <f t="shared" si="462"/>
        <v>0</v>
      </c>
      <c r="W1914" s="55">
        <f t="shared" si="462"/>
        <v>0</v>
      </c>
      <c r="X1914" s="55">
        <f t="shared" si="462"/>
        <v>0</v>
      </c>
      <c r="Y1914" s="55">
        <f t="shared" si="462"/>
        <v>0</v>
      </c>
      <c r="Z1914" s="55">
        <f t="shared" si="461"/>
        <v>0</v>
      </c>
      <c r="AA1914" s="55">
        <f t="shared" si="461"/>
        <v>0</v>
      </c>
      <c r="AB1914" s="55">
        <f t="shared" si="461"/>
        <v>0</v>
      </c>
      <c r="AC1914" s="55">
        <f t="shared" si="461"/>
        <v>0</v>
      </c>
      <c r="AD1914" s="55">
        <f t="shared" si="461"/>
        <v>0</v>
      </c>
      <c r="AE1914" s="55">
        <f t="shared" si="461"/>
        <v>0</v>
      </c>
      <c r="AF1914" s="55">
        <f t="shared" si="461"/>
        <v>0</v>
      </c>
      <c r="AG1914" s="55">
        <f t="shared" si="461"/>
        <v>0</v>
      </c>
      <c r="AH1914" s="55">
        <f t="shared" si="461"/>
        <v>0</v>
      </c>
      <c r="AI1914" s="55">
        <f t="shared" si="461"/>
        <v>0</v>
      </c>
      <c r="AJ1914" s="55">
        <f t="shared" si="461"/>
        <v>0</v>
      </c>
      <c r="AK1914" s="55">
        <f t="shared" si="461"/>
        <v>0</v>
      </c>
      <c r="AL1914" s="55">
        <f t="shared" si="461"/>
        <v>0</v>
      </c>
      <c r="AM1914" s="55">
        <f t="shared" si="461"/>
        <v>0</v>
      </c>
      <c r="AN1914" s="55">
        <f t="shared" si="461"/>
        <v>0</v>
      </c>
      <c r="AO1914" s="55">
        <f t="shared" si="458"/>
        <v>0</v>
      </c>
      <c r="AP1914" s="55">
        <f t="shared" si="458"/>
        <v>0</v>
      </c>
      <c r="AQ1914" s="55">
        <f t="shared" si="458"/>
        <v>0</v>
      </c>
      <c r="AR1914" s="55">
        <f t="shared" si="458"/>
        <v>0</v>
      </c>
      <c r="AS1914" s="55">
        <f t="shared" si="458"/>
        <v>0</v>
      </c>
      <c r="AT1914" s="55">
        <f t="shared" si="458"/>
        <v>0</v>
      </c>
      <c r="AU1914" s="55">
        <f t="shared" si="458"/>
        <v>0</v>
      </c>
      <c r="AV1914" s="54">
        <f t="shared" si="452"/>
        <v>0</v>
      </c>
      <c r="AW1914" s="54">
        <f t="shared" si="453"/>
        <v>0</v>
      </c>
      <c r="AX1914" s="54">
        <f t="shared" si="454"/>
        <v>0</v>
      </c>
    </row>
    <row r="1915" spans="9:50">
      <c r="I1915" s="55">
        <f t="shared" si="450"/>
        <v>0</v>
      </c>
      <c r="J1915" s="55">
        <f t="shared" si="462"/>
        <v>0</v>
      </c>
      <c r="K1915" s="55">
        <f t="shared" si="462"/>
        <v>0</v>
      </c>
      <c r="L1915" s="55">
        <f t="shared" si="462"/>
        <v>0</v>
      </c>
      <c r="M1915" s="55">
        <f t="shared" si="462"/>
        <v>0</v>
      </c>
      <c r="N1915" s="55">
        <f t="shared" si="462"/>
        <v>0</v>
      </c>
      <c r="O1915" s="55">
        <f t="shared" si="462"/>
        <v>0</v>
      </c>
      <c r="P1915" s="55">
        <f t="shared" si="462"/>
        <v>0</v>
      </c>
      <c r="Q1915" s="55">
        <f t="shared" si="462"/>
        <v>0</v>
      </c>
      <c r="R1915" s="55">
        <f t="shared" si="462"/>
        <v>0</v>
      </c>
      <c r="S1915" s="55">
        <f t="shared" si="462"/>
        <v>0</v>
      </c>
      <c r="T1915" s="55">
        <f t="shared" si="462"/>
        <v>0</v>
      </c>
      <c r="U1915" s="55">
        <f t="shared" si="462"/>
        <v>0</v>
      </c>
      <c r="V1915" s="55">
        <f t="shared" si="462"/>
        <v>0</v>
      </c>
      <c r="W1915" s="55">
        <f t="shared" si="462"/>
        <v>0</v>
      </c>
      <c r="X1915" s="55">
        <f t="shared" si="462"/>
        <v>0</v>
      </c>
      <c r="Y1915" s="55">
        <f t="shared" si="462"/>
        <v>0</v>
      </c>
      <c r="Z1915" s="55">
        <f t="shared" si="461"/>
        <v>0</v>
      </c>
      <c r="AA1915" s="55">
        <f t="shared" si="461"/>
        <v>0</v>
      </c>
      <c r="AB1915" s="55">
        <f t="shared" si="461"/>
        <v>0</v>
      </c>
      <c r="AC1915" s="55">
        <f t="shared" si="461"/>
        <v>0</v>
      </c>
      <c r="AD1915" s="55">
        <f t="shared" si="461"/>
        <v>0</v>
      </c>
      <c r="AE1915" s="55">
        <f t="shared" si="461"/>
        <v>0</v>
      </c>
      <c r="AF1915" s="55">
        <f t="shared" si="461"/>
        <v>0</v>
      </c>
      <c r="AG1915" s="55">
        <f t="shared" si="461"/>
        <v>0</v>
      </c>
      <c r="AH1915" s="55">
        <f t="shared" si="461"/>
        <v>0</v>
      </c>
      <c r="AI1915" s="55">
        <f t="shared" si="461"/>
        <v>0</v>
      </c>
      <c r="AJ1915" s="55">
        <f t="shared" si="461"/>
        <v>0</v>
      </c>
      <c r="AK1915" s="55">
        <f t="shared" si="461"/>
        <v>0</v>
      </c>
      <c r="AL1915" s="55">
        <f t="shared" si="461"/>
        <v>0</v>
      </c>
      <c r="AM1915" s="55">
        <f t="shared" si="461"/>
        <v>0</v>
      </c>
      <c r="AN1915" s="55">
        <f t="shared" si="461"/>
        <v>0</v>
      </c>
      <c r="AO1915" s="55">
        <f t="shared" si="458"/>
        <v>0</v>
      </c>
      <c r="AP1915" s="55">
        <f t="shared" si="458"/>
        <v>0</v>
      </c>
      <c r="AQ1915" s="55">
        <f t="shared" si="458"/>
        <v>0</v>
      </c>
      <c r="AR1915" s="55">
        <f t="shared" si="458"/>
        <v>0</v>
      </c>
      <c r="AS1915" s="55">
        <f t="shared" si="458"/>
        <v>0</v>
      </c>
      <c r="AT1915" s="55">
        <f t="shared" si="458"/>
        <v>0</v>
      </c>
      <c r="AU1915" s="55">
        <f t="shared" si="458"/>
        <v>0</v>
      </c>
      <c r="AV1915" s="54">
        <f t="shared" si="452"/>
        <v>0</v>
      </c>
      <c r="AW1915" s="54">
        <f t="shared" si="453"/>
        <v>0</v>
      </c>
      <c r="AX1915" s="54">
        <f t="shared" si="454"/>
        <v>0</v>
      </c>
    </row>
    <row r="1916" spans="9:50">
      <c r="I1916" s="55">
        <f t="shared" si="450"/>
        <v>0</v>
      </c>
      <c r="J1916" s="55">
        <f t="shared" si="462"/>
        <v>0</v>
      </c>
      <c r="K1916" s="55">
        <f t="shared" si="462"/>
        <v>0</v>
      </c>
      <c r="L1916" s="55">
        <f t="shared" si="462"/>
        <v>0</v>
      </c>
      <c r="M1916" s="55">
        <f t="shared" si="462"/>
        <v>0</v>
      </c>
      <c r="N1916" s="55">
        <f t="shared" si="462"/>
        <v>0</v>
      </c>
      <c r="O1916" s="55">
        <f t="shared" si="462"/>
        <v>0</v>
      </c>
      <c r="P1916" s="55">
        <f t="shared" si="462"/>
        <v>0</v>
      </c>
      <c r="Q1916" s="55">
        <f t="shared" si="462"/>
        <v>0</v>
      </c>
      <c r="R1916" s="55">
        <f t="shared" si="462"/>
        <v>0</v>
      </c>
      <c r="S1916" s="55">
        <f t="shared" si="462"/>
        <v>0</v>
      </c>
      <c r="T1916" s="55">
        <f t="shared" si="462"/>
        <v>0</v>
      </c>
      <c r="U1916" s="55">
        <f t="shared" si="462"/>
        <v>0</v>
      </c>
      <c r="V1916" s="55">
        <f t="shared" si="462"/>
        <v>0</v>
      </c>
      <c r="W1916" s="55">
        <f t="shared" si="462"/>
        <v>0</v>
      </c>
      <c r="X1916" s="55">
        <f t="shared" si="462"/>
        <v>0</v>
      </c>
      <c r="Y1916" s="55">
        <f t="shared" si="462"/>
        <v>0</v>
      </c>
      <c r="Z1916" s="55">
        <f t="shared" si="461"/>
        <v>0</v>
      </c>
      <c r="AA1916" s="55">
        <f t="shared" si="461"/>
        <v>0</v>
      </c>
      <c r="AB1916" s="55">
        <f t="shared" si="461"/>
        <v>0</v>
      </c>
      <c r="AC1916" s="55">
        <f t="shared" si="461"/>
        <v>0</v>
      </c>
      <c r="AD1916" s="55">
        <f t="shared" si="461"/>
        <v>0</v>
      </c>
      <c r="AE1916" s="55">
        <f t="shared" si="461"/>
        <v>0</v>
      </c>
      <c r="AF1916" s="55">
        <f t="shared" si="461"/>
        <v>0</v>
      </c>
      <c r="AG1916" s="55">
        <f t="shared" si="461"/>
        <v>0</v>
      </c>
      <c r="AH1916" s="55">
        <f t="shared" si="461"/>
        <v>0</v>
      </c>
      <c r="AI1916" s="55">
        <f t="shared" si="461"/>
        <v>0</v>
      </c>
      <c r="AJ1916" s="55">
        <f t="shared" si="461"/>
        <v>0</v>
      </c>
      <c r="AK1916" s="55">
        <f t="shared" si="461"/>
        <v>0</v>
      </c>
      <c r="AL1916" s="55">
        <f t="shared" si="461"/>
        <v>0</v>
      </c>
      <c r="AM1916" s="55">
        <f t="shared" si="461"/>
        <v>0</v>
      </c>
      <c r="AN1916" s="55">
        <f t="shared" si="461"/>
        <v>0</v>
      </c>
      <c r="AO1916" s="55">
        <f t="shared" si="458"/>
        <v>0</v>
      </c>
      <c r="AP1916" s="55">
        <f t="shared" si="458"/>
        <v>0</v>
      </c>
      <c r="AQ1916" s="55">
        <f t="shared" si="458"/>
        <v>0</v>
      </c>
      <c r="AR1916" s="55">
        <f t="shared" si="458"/>
        <v>0</v>
      </c>
      <c r="AS1916" s="55">
        <f t="shared" si="458"/>
        <v>0</v>
      </c>
      <c r="AT1916" s="55">
        <f t="shared" si="458"/>
        <v>0</v>
      </c>
      <c r="AU1916" s="55">
        <f t="shared" si="458"/>
        <v>0</v>
      </c>
      <c r="AV1916" s="54">
        <f t="shared" si="452"/>
        <v>0</v>
      </c>
      <c r="AW1916" s="54">
        <f t="shared" si="453"/>
        <v>0</v>
      </c>
      <c r="AX1916" s="54">
        <f t="shared" si="454"/>
        <v>0</v>
      </c>
    </row>
    <row r="1917" spans="9:50">
      <c r="I1917" s="55">
        <f t="shared" si="450"/>
        <v>0</v>
      </c>
      <c r="J1917" s="55">
        <f t="shared" si="462"/>
        <v>0</v>
      </c>
      <c r="K1917" s="55">
        <f t="shared" si="462"/>
        <v>0</v>
      </c>
      <c r="L1917" s="55">
        <f t="shared" si="462"/>
        <v>0</v>
      </c>
      <c r="M1917" s="55">
        <f t="shared" si="462"/>
        <v>0</v>
      </c>
      <c r="N1917" s="55">
        <f t="shared" si="462"/>
        <v>0</v>
      </c>
      <c r="O1917" s="55">
        <f t="shared" si="462"/>
        <v>0</v>
      </c>
      <c r="P1917" s="55">
        <f t="shared" si="462"/>
        <v>0</v>
      </c>
      <c r="Q1917" s="55">
        <f t="shared" si="462"/>
        <v>0</v>
      </c>
      <c r="R1917" s="55">
        <f t="shared" si="462"/>
        <v>0</v>
      </c>
      <c r="S1917" s="55">
        <f t="shared" si="462"/>
        <v>0</v>
      </c>
      <c r="T1917" s="55">
        <f t="shared" si="462"/>
        <v>0</v>
      </c>
      <c r="U1917" s="55">
        <f t="shared" si="462"/>
        <v>0</v>
      </c>
      <c r="V1917" s="55">
        <f t="shared" si="462"/>
        <v>0</v>
      </c>
      <c r="W1917" s="55">
        <f t="shared" si="462"/>
        <v>0</v>
      </c>
      <c r="X1917" s="55">
        <f t="shared" si="462"/>
        <v>0</v>
      </c>
      <c r="Y1917" s="55">
        <f t="shared" si="462"/>
        <v>0</v>
      </c>
      <c r="Z1917" s="55">
        <f t="shared" si="461"/>
        <v>0</v>
      </c>
      <c r="AA1917" s="55">
        <f t="shared" si="461"/>
        <v>0</v>
      </c>
      <c r="AB1917" s="55">
        <f t="shared" si="461"/>
        <v>0</v>
      </c>
      <c r="AC1917" s="55">
        <f t="shared" si="461"/>
        <v>0</v>
      </c>
      <c r="AD1917" s="55">
        <f t="shared" si="461"/>
        <v>0</v>
      </c>
      <c r="AE1917" s="55">
        <f t="shared" si="461"/>
        <v>0</v>
      </c>
      <c r="AF1917" s="55">
        <f t="shared" si="461"/>
        <v>0</v>
      </c>
      <c r="AG1917" s="55">
        <f t="shared" si="461"/>
        <v>0</v>
      </c>
      <c r="AH1917" s="55">
        <f t="shared" si="461"/>
        <v>0</v>
      </c>
      <c r="AI1917" s="55">
        <f t="shared" si="461"/>
        <v>0</v>
      </c>
      <c r="AJ1917" s="55">
        <f t="shared" si="461"/>
        <v>0</v>
      </c>
      <c r="AK1917" s="55">
        <f t="shared" si="461"/>
        <v>0</v>
      </c>
      <c r="AL1917" s="55">
        <f t="shared" si="461"/>
        <v>0</v>
      </c>
      <c r="AM1917" s="55">
        <f t="shared" si="461"/>
        <v>0</v>
      </c>
      <c r="AN1917" s="55">
        <f t="shared" si="461"/>
        <v>0</v>
      </c>
      <c r="AO1917" s="55">
        <f t="shared" si="458"/>
        <v>0</v>
      </c>
      <c r="AP1917" s="55">
        <f t="shared" si="458"/>
        <v>0</v>
      </c>
      <c r="AQ1917" s="55">
        <f t="shared" si="458"/>
        <v>0</v>
      </c>
      <c r="AR1917" s="55">
        <f t="shared" si="458"/>
        <v>0</v>
      </c>
      <c r="AS1917" s="55">
        <f t="shared" si="458"/>
        <v>0</v>
      </c>
      <c r="AT1917" s="55">
        <f t="shared" si="458"/>
        <v>0</v>
      </c>
      <c r="AU1917" s="55">
        <f t="shared" si="458"/>
        <v>0</v>
      </c>
      <c r="AV1917" s="54">
        <f t="shared" si="452"/>
        <v>0</v>
      </c>
      <c r="AW1917" s="54">
        <f t="shared" si="453"/>
        <v>0</v>
      </c>
      <c r="AX1917" s="54">
        <f t="shared" si="454"/>
        <v>0</v>
      </c>
    </row>
    <row r="1918" spans="9:50">
      <c r="I1918" s="55">
        <f t="shared" si="450"/>
        <v>0</v>
      </c>
      <c r="J1918" s="55">
        <f t="shared" si="462"/>
        <v>0</v>
      </c>
      <c r="K1918" s="55">
        <f t="shared" si="462"/>
        <v>0</v>
      </c>
      <c r="L1918" s="55">
        <f t="shared" si="462"/>
        <v>0</v>
      </c>
      <c r="M1918" s="55">
        <f t="shared" si="462"/>
        <v>0</v>
      </c>
      <c r="N1918" s="55">
        <f t="shared" si="462"/>
        <v>0</v>
      </c>
      <c r="O1918" s="55">
        <f t="shared" si="462"/>
        <v>0</v>
      </c>
      <c r="P1918" s="55">
        <f t="shared" si="462"/>
        <v>0</v>
      </c>
      <c r="Q1918" s="55">
        <f t="shared" si="462"/>
        <v>0</v>
      </c>
      <c r="R1918" s="55">
        <f t="shared" si="462"/>
        <v>0</v>
      </c>
      <c r="S1918" s="55">
        <f t="shared" si="462"/>
        <v>0</v>
      </c>
      <c r="T1918" s="55">
        <f t="shared" si="462"/>
        <v>0</v>
      </c>
      <c r="U1918" s="55">
        <f t="shared" si="462"/>
        <v>0</v>
      </c>
      <c r="V1918" s="55">
        <f t="shared" si="462"/>
        <v>0</v>
      </c>
      <c r="W1918" s="55">
        <f t="shared" si="462"/>
        <v>0</v>
      </c>
      <c r="X1918" s="55">
        <f t="shared" si="462"/>
        <v>0</v>
      </c>
      <c r="Y1918" s="55">
        <f t="shared" si="462"/>
        <v>0</v>
      </c>
      <c r="Z1918" s="55">
        <f t="shared" si="461"/>
        <v>0</v>
      </c>
      <c r="AA1918" s="55">
        <f t="shared" si="461"/>
        <v>0</v>
      </c>
      <c r="AB1918" s="55">
        <f t="shared" si="461"/>
        <v>0</v>
      </c>
      <c r="AC1918" s="55">
        <f t="shared" si="461"/>
        <v>0</v>
      </c>
      <c r="AD1918" s="55">
        <f t="shared" si="461"/>
        <v>0</v>
      </c>
      <c r="AE1918" s="55">
        <f t="shared" si="461"/>
        <v>0</v>
      </c>
      <c r="AF1918" s="55">
        <f t="shared" si="461"/>
        <v>0</v>
      </c>
      <c r="AG1918" s="55">
        <f t="shared" si="461"/>
        <v>0</v>
      </c>
      <c r="AH1918" s="55">
        <f t="shared" si="461"/>
        <v>0</v>
      </c>
      <c r="AI1918" s="55">
        <f t="shared" si="461"/>
        <v>0</v>
      </c>
      <c r="AJ1918" s="55">
        <f t="shared" si="461"/>
        <v>0</v>
      </c>
      <c r="AK1918" s="55">
        <f t="shared" si="461"/>
        <v>0</v>
      </c>
      <c r="AL1918" s="55">
        <f t="shared" si="461"/>
        <v>0</v>
      </c>
      <c r="AM1918" s="55">
        <f t="shared" si="461"/>
        <v>0</v>
      </c>
      <c r="AN1918" s="55">
        <f t="shared" si="461"/>
        <v>0</v>
      </c>
      <c r="AO1918" s="55">
        <f t="shared" si="458"/>
        <v>0</v>
      </c>
      <c r="AP1918" s="55">
        <f t="shared" si="458"/>
        <v>0</v>
      </c>
      <c r="AQ1918" s="55">
        <f t="shared" si="458"/>
        <v>0</v>
      </c>
      <c r="AR1918" s="55">
        <f t="shared" si="458"/>
        <v>0</v>
      </c>
      <c r="AS1918" s="55">
        <f t="shared" si="458"/>
        <v>0</v>
      </c>
      <c r="AT1918" s="55">
        <f t="shared" si="458"/>
        <v>0</v>
      </c>
      <c r="AU1918" s="55">
        <f t="shared" si="458"/>
        <v>0</v>
      </c>
      <c r="AV1918" s="54">
        <f t="shared" si="452"/>
        <v>0</v>
      </c>
      <c r="AW1918" s="54">
        <f t="shared" si="453"/>
        <v>0</v>
      </c>
      <c r="AX1918" s="54">
        <f t="shared" si="454"/>
        <v>0</v>
      </c>
    </row>
    <row r="1919" spans="9:50">
      <c r="I1919" s="55">
        <f t="shared" si="450"/>
        <v>0</v>
      </c>
      <c r="J1919" s="55">
        <f t="shared" si="462"/>
        <v>0</v>
      </c>
      <c r="K1919" s="55">
        <f t="shared" si="462"/>
        <v>0</v>
      </c>
      <c r="L1919" s="55">
        <f t="shared" si="462"/>
        <v>0</v>
      </c>
      <c r="M1919" s="55">
        <f t="shared" si="462"/>
        <v>0</v>
      </c>
      <c r="N1919" s="55">
        <f t="shared" si="462"/>
        <v>0</v>
      </c>
      <c r="O1919" s="55">
        <f t="shared" si="462"/>
        <v>0</v>
      </c>
      <c r="P1919" s="55">
        <f t="shared" si="462"/>
        <v>0</v>
      </c>
      <c r="Q1919" s="55">
        <f t="shared" si="462"/>
        <v>0</v>
      </c>
      <c r="R1919" s="55">
        <f t="shared" si="462"/>
        <v>0</v>
      </c>
      <c r="S1919" s="55">
        <f t="shared" si="462"/>
        <v>0</v>
      </c>
      <c r="T1919" s="55">
        <f t="shared" si="462"/>
        <v>0</v>
      </c>
      <c r="U1919" s="55">
        <f t="shared" si="462"/>
        <v>0</v>
      </c>
      <c r="V1919" s="55">
        <f t="shared" si="462"/>
        <v>0</v>
      </c>
      <c r="W1919" s="55">
        <f t="shared" si="462"/>
        <v>0</v>
      </c>
      <c r="X1919" s="55">
        <f t="shared" si="462"/>
        <v>0</v>
      </c>
      <c r="Y1919" s="55">
        <f t="shared" si="462"/>
        <v>0</v>
      </c>
      <c r="Z1919" s="55">
        <f t="shared" si="461"/>
        <v>0</v>
      </c>
      <c r="AA1919" s="55">
        <f t="shared" si="461"/>
        <v>0</v>
      </c>
      <c r="AB1919" s="55">
        <f t="shared" si="461"/>
        <v>0</v>
      </c>
      <c r="AC1919" s="55">
        <f t="shared" si="461"/>
        <v>0</v>
      </c>
      <c r="AD1919" s="55">
        <f t="shared" si="461"/>
        <v>0</v>
      </c>
      <c r="AE1919" s="55">
        <f t="shared" si="461"/>
        <v>0</v>
      </c>
      <c r="AF1919" s="55">
        <f t="shared" si="461"/>
        <v>0</v>
      </c>
      <c r="AG1919" s="55">
        <f t="shared" si="461"/>
        <v>0</v>
      </c>
      <c r="AH1919" s="55">
        <f t="shared" si="461"/>
        <v>0</v>
      </c>
      <c r="AI1919" s="55">
        <f t="shared" si="461"/>
        <v>0</v>
      </c>
      <c r="AJ1919" s="55">
        <f t="shared" si="461"/>
        <v>0</v>
      </c>
      <c r="AK1919" s="55">
        <f t="shared" si="461"/>
        <v>0</v>
      </c>
      <c r="AL1919" s="55">
        <f t="shared" si="461"/>
        <v>0</v>
      </c>
      <c r="AM1919" s="55">
        <f t="shared" si="461"/>
        <v>0</v>
      </c>
      <c r="AN1919" s="55">
        <f t="shared" si="461"/>
        <v>0</v>
      </c>
      <c r="AO1919" s="55">
        <f t="shared" si="458"/>
        <v>0</v>
      </c>
      <c r="AP1919" s="55">
        <f t="shared" si="458"/>
        <v>0</v>
      </c>
      <c r="AQ1919" s="55">
        <f t="shared" si="458"/>
        <v>0</v>
      </c>
      <c r="AR1919" s="55">
        <f t="shared" ref="AR1919:AU1919" si="463">SUMIFS($F$2:$F$2000,$E$2:$E$2000,AR$1,$A$2:$A$2000,$H1919)</f>
        <v>0</v>
      </c>
      <c r="AS1919" s="55">
        <f t="shared" si="463"/>
        <v>0</v>
      </c>
      <c r="AT1919" s="55">
        <f t="shared" si="463"/>
        <v>0</v>
      </c>
      <c r="AU1919" s="55">
        <f t="shared" si="463"/>
        <v>0</v>
      </c>
      <c r="AV1919" s="54">
        <f t="shared" si="452"/>
        <v>0</v>
      </c>
      <c r="AW1919" s="54">
        <f t="shared" si="453"/>
        <v>0</v>
      </c>
      <c r="AX1919" s="54">
        <f t="shared" si="454"/>
        <v>0</v>
      </c>
    </row>
    <row r="1920" spans="9:50">
      <c r="I1920" s="55">
        <f t="shared" si="450"/>
        <v>0</v>
      </c>
      <c r="J1920" s="55">
        <f t="shared" si="462"/>
        <v>0</v>
      </c>
      <c r="K1920" s="55">
        <f t="shared" si="462"/>
        <v>0</v>
      </c>
      <c r="L1920" s="55">
        <f t="shared" si="462"/>
        <v>0</v>
      </c>
      <c r="M1920" s="55">
        <f t="shared" si="462"/>
        <v>0</v>
      </c>
      <c r="N1920" s="55">
        <f t="shared" si="462"/>
        <v>0</v>
      </c>
      <c r="O1920" s="55">
        <f t="shared" si="462"/>
        <v>0</v>
      </c>
      <c r="P1920" s="55">
        <f t="shared" si="462"/>
        <v>0</v>
      </c>
      <c r="Q1920" s="55">
        <f t="shared" si="462"/>
        <v>0</v>
      </c>
      <c r="R1920" s="55">
        <f t="shared" si="462"/>
        <v>0</v>
      </c>
      <c r="S1920" s="55">
        <f t="shared" si="462"/>
        <v>0</v>
      </c>
      <c r="T1920" s="55">
        <f t="shared" si="462"/>
        <v>0</v>
      </c>
      <c r="U1920" s="55">
        <f t="shared" si="462"/>
        <v>0</v>
      </c>
      <c r="V1920" s="55">
        <f t="shared" si="462"/>
        <v>0</v>
      </c>
      <c r="W1920" s="55">
        <f t="shared" si="462"/>
        <v>0</v>
      </c>
      <c r="X1920" s="55">
        <f t="shared" si="462"/>
        <v>0</v>
      </c>
      <c r="Y1920" s="55">
        <f t="shared" si="462"/>
        <v>0</v>
      </c>
      <c r="Z1920" s="55">
        <f t="shared" si="461"/>
        <v>0</v>
      </c>
      <c r="AA1920" s="55">
        <f t="shared" si="461"/>
        <v>0</v>
      </c>
      <c r="AB1920" s="55">
        <f t="shared" si="461"/>
        <v>0</v>
      </c>
      <c r="AC1920" s="55">
        <f t="shared" si="461"/>
        <v>0</v>
      </c>
      <c r="AD1920" s="55">
        <f t="shared" si="461"/>
        <v>0</v>
      </c>
      <c r="AE1920" s="55">
        <f t="shared" si="461"/>
        <v>0</v>
      </c>
      <c r="AF1920" s="55">
        <f t="shared" si="461"/>
        <v>0</v>
      </c>
      <c r="AG1920" s="55">
        <f t="shared" si="461"/>
        <v>0</v>
      </c>
      <c r="AH1920" s="55">
        <f t="shared" si="461"/>
        <v>0</v>
      </c>
      <c r="AI1920" s="55">
        <f t="shared" si="461"/>
        <v>0</v>
      </c>
      <c r="AJ1920" s="55">
        <f t="shared" si="461"/>
        <v>0</v>
      </c>
      <c r="AK1920" s="55">
        <f t="shared" si="461"/>
        <v>0</v>
      </c>
      <c r="AL1920" s="55">
        <f t="shared" si="461"/>
        <v>0</v>
      </c>
      <c r="AM1920" s="55">
        <f t="shared" si="461"/>
        <v>0</v>
      </c>
      <c r="AN1920" s="55">
        <f t="shared" si="461"/>
        <v>0</v>
      </c>
      <c r="AO1920" s="55">
        <f t="shared" ref="AO1920:AU1956" si="464">SUMIFS($F$2:$F$2000,$E$2:$E$2000,AO$1,$A$2:$A$2000,$H1920)</f>
        <v>0</v>
      </c>
      <c r="AP1920" s="55">
        <f t="shared" si="464"/>
        <v>0</v>
      </c>
      <c r="AQ1920" s="55">
        <f t="shared" si="464"/>
        <v>0</v>
      </c>
      <c r="AR1920" s="55">
        <f t="shared" si="464"/>
        <v>0</v>
      </c>
      <c r="AS1920" s="55">
        <f t="shared" si="464"/>
        <v>0</v>
      </c>
      <c r="AT1920" s="55">
        <f t="shared" si="464"/>
        <v>0</v>
      </c>
      <c r="AU1920" s="55">
        <f t="shared" si="464"/>
        <v>0</v>
      </c>
      <c r="AV1920" s="54">
        <f t="shared" si="452"/>
        <v>0</v>
      </c>
      <c r="AW1920" s="54">
        <f t="shared" si="453"/>
        <v>0</v>
      </c>
      <c r="AX1920" s="54">
        <f t="shared" si="454"/>
        <v>0</v>
      </c>
    </row>
    <row r="1921" spans="9:50">
      <c r="I1921" s="55">
        <f t="shared" si="450"/>
        <v>0</v>
      </c>
      <c r="J1921" s="55">
        <f t="shared" si="462"/>
        <v>0</v>
      </c>
      <c r="K1921" s="55">
        <f t="shared" si="462"/>
        <v>0</v>
      </c>
      <c r="L1921" s="55">
        <f t="shared" si="462"/>
        <v>0</v>
      </c>
      <c r="M1921" s="55">
        <f t="shared" si="462"/>
        <v>0</v>
      </c>
      <c r="N1921" s="55">
        <f t="shared" si="462"/>
        <v>0</v>
      </c>
      <c r="O1921" s="55">
        <f t="shared" si="462"/>
        <v>0</v>
      </c>
      <c r="P1921" s="55">
        <f t="shared" si="462"/>
        <v>0</v>
      </c>
      <c r="Q1921" s="55">
        <f t="shared" si="462"/>
        <v>0</v>
      </c>
      <c r="R1921" s="55">
        <f t="shared" si="462"/>
        <v>0</v>
      </c>
      <c r="S1921" s="55">
        <f t="shared" si="462"/>
        <v>0</v>
      </c>
      <c r="T1921" s="55">
        <f t="shared" si="462"/>
        <v>0</v>
      </c>
      <c r="U1921" s="55">
        <f t="shared" si="462"/>
        <v>0</v>
      </c>
      <c r="V1921" s="55">
        <f t="shared" si="462"/>
        <v>0</v>
      </c>
      <c r="W1921" s="55">
        <f t="shared" si="462"/>
        <v>0</v>
      </c>
      <c r="X1921" s="55">
        <f t="shared" si="462"/>
        <v>0</v>
      </c>
      <c r="Y1921" s="55">
        <f t="shared" si="462"/>
        <v>0</v>
      </c>
      <c r="Z1921" s="55">
        <f t="shared" si="461"/>
        <v>0</v>
      </c>
      <c r="AA1921" s="55">
        <f t="shared" si="461"/>
        <v>0</v>
      </c>
      <c r="AB1921" s="55">
        <f t="shared" si="461"/>
        <v>0</v>
      </c>
      <c r="AC1921" s="55">
        <f t="shared" si="461"/>
        <v>0</v>
      </c>
      <c r="AD1921" s="55">
        <f t="shared" si="461"/>
        <v>0</v>
      </c>
      <c r="AE1921" s="55">
        <f t="shared" si="461"/>
        <v>0</v>
      </c>
      <c r="AF1921" s="55">
        <f t="shared" si="461"/>
        <v>0</v>
      </c>
      <c r="AG1921" s="55">
        <f t="shared" si="461"/>
        <v>0</v>
      </c>
      <c r="AH1921" s="55">
        <f t="shared" si="461"/>
        <v>0</v>
      </c>
      <c r="AI1921" s="55">
        <f t="shared" si="461"/>
        <v>0</v>
      </c>
      <c r="AJ1921" s="55">
        <f t="shared" si="461"/>
        <v>0</v>
      </c>
      <c r="AK1921" s="55">
        <f t="shared" si="461"/>
        <v>0</v>
      </c>
      <c r="AL1921" s="55">
        <f t="shared" si="461"/>
        <v>0</v>
      </c>
      <c r="AM1921" s="55">
        <f t="shared" si="461"/>
        <v>0</v>
      </c>
      <c r="AN1921" s="55">
        <f t="shared" si="461"/>
        <v>0</v>
      </c>
      <c r="AO1921" s="55">
        <f t="shared" si="464"/>
        <v>0</v>
      </c>
      <c r="AP1921" s="55">
        <f t="shared" si="464"/>
        <v>0</v>
      </c>
      <c r="AQ1921" s="55">
        <f t="shared" si="464"/>
        <v>0</v>
      </c>
      <c r="AR1921" s="55">
        <f t="shared" si="464"/>
        <v>0</v>
      </c>
      <c r="AS1921" s="55">
        <f t="shared" si="464"/>
        <v>0</v>
      </c>
      <c r="AT1921" s="55">
        <f t="shared" si="464"/>
        <v>0</v>
      </c>
      <c r="AU1921" s="55">
        <f t="shared" si="464"/>
        <v>0</v>
      </c>
      <c r="AV1921" s="54">
        <f t="shared" si="452"/>
        <v>0</v>
      </c>
      <c r="AW1921" s="54">
        <f t="shared" si="453"/>
        <v>0</v>
      </c>
      <c r="AX1921" s="54">
        <f t="shared" si="454"/>
        <v>0</v>
      </c>
    </row>
    <row r="1922" spans="9:50">
      <c r="I1922" s="55">
        <f t="shared" si="450"/>
        <v>0</v>
      </c>
      <c r="J1922" s="55">
        <f t="shared" si="462"/>
        <v>0</v>
      </c>
      <c r="K1922" s="55">
        <f t="shared" si="462"/>
        <v>0</v>
      </c>
      <c r="L1922" s="55">
        <f t="shared" si="462"/>
        <v>0</v>
      </c>
      <c r="M1922" s="55">
        <f t="shared" si="462"/>
        <v>0</v>
      </c>
      <c r="N1922" s="55">
        <f t="shared" si="462"/>
        <v>0</v>
      </c>
      <c r="O1922" s="55">
        <f t="shared" si="462"/>
        <v>0</v>
      </c>
      <c r="P1922" s="55">
        <f t="shared" si="462"/>
        <v>0</v>
      </c>
      <c r="Q1922" s="55">
        <f t="shared" si="462"/>
        <v>0</v>
      </c>
      <c r="R1922" s="55">
        <f t="shared" si="462"/>
        <v>0</v>
      </c>
      <c r="S1922" s="55">
        <f t="shared" si="462"/>
        <v>0</v>
      </c>
      <c r="T1922" s="55">
        <f t="shared" si="462"/>
        <v>0</v>
      </c>
      <c r="U1922" s="55">
        <f t="shared" si="462"/>
        <v>0</v>
      </c>
      <c r="V1922" s="55">
        <f t="shared" si="462"/>
        <v>0</v>
      </c>
      <c r="W1922" s="55">
        <f t="shared" si="462"/>
        <v>0</v>
      </c>
      <c r="X1922" s="55">
        <f t="shared" si="462"/>
        <v>0</v>
      </c>
      <c r="Y1922" s="55">
        <f t="shared" ref="Y1922:AN1937" si="465">SUMIFS($F$2:$F$2000,$E$2:$E$2000,Y$1,$A$2:$A$2000,$H1922)</f>
        <v>0</v>
      </c>
      <c r="Z1922" s="55">
        <f t="shared" si="465"/>
        <v>0</v>
      </c>
      <c r="AA1922" s="55">
        <f t="shared" si="465"/>
        <v>0</v>
      </c>
      <c r="AB1922" s="55">
        <f t="shared" si="465"/>
        <v>0</v>
      </c>
      <c r="AC1922" s="55">
        <f t="shared" si="465"/>
        <v>0</v>
      </c>
      <c r="AD1922" s="55">
        <f t="shared" si="465"/>
        <v>0</v>
      </c>
      <c r="AE1922" s="55">
        <f t="shared" si="465"/>
        <v>0</v>
      </c>
      <c r="AF1922" s="55">
        <f t="shared" si="465"/>
        <v>0</v>
      </c>
      <c r="AG1922" s="55">
        <f t="shared" si="465"/>
        <v>0</v>
      </c>
      <c r="AH1922" s="55">
        <f t="shared" si="465"/>
        <v>0</v>
      </c>
      <c r="AI1922" s="55">
        <f t="shared" si="465"/>
        <v>0</v>
      </c>
      <c r="AJ1922" s="55">
        <f t="shared" si="465"/>
        <v>0</v>
      </c>
      <c r="AK1922" s="55">
        <f t="shared" si="465"/>
        <v>0</v>
      </c>
      <c r="AL1922" s="55">
        <f t="shared" si="465"/>
        <v>0</v>
      </c>
      <c r="AM1922" s="55">
        <f t="shared" si="465"/>
        <v>0</v>
      </c>
      <c r="AN1922" s="55">
        <f t="shared" si="465"/>
        <v>0</v>
      </c>
      <c r="AO1922" s="55">
        <f t="shared" si="464"/>
        <v>0</v>
      </c>
      <c r="AP1922" s="55">
        <f t="shared" si="464"/>
        <v>0</v>
      </c>
      <c r="AQ1922" s="55">
        <f t="shared" si="464"/>
        <v>0</v>
      </c>
      <c r="AR1922" s="55">
        <f t="shared" si="464"/>
        <v>0</v>
      </c>
      <c r="AS1922" s="55">
        <f t="shared" si="464"/>
        <v>0</v>
      </c>
      <c r="AT1922" s="55">
        <f t="shared" si="464"/>
        <v>0</v>
      </c>
      <c r="AU1922" s="55">
        <f t="shared" si="464"/>
        <v>0</v>
      </c>
      <c r="AV1922" s="54">
        <f t="shared" si="452"/>
        <v>0</v>
      </c>
      <c r="AW1922" s="54">
        <f t="shared" si="453"/>
        <v>0</v>
      </c>
      <c r="AX1922" s="54">
        <f t="shared" si="454"/>
        <v>0</v>
      </c>
    </row>
    <row r="1923" spans="9:50">
      <c r="I1923" s="55">
        <f t="shared" ref="I1923:I1986" si="466">SUMIFS($F$2:$F$2000,$B$2:$B$2000,"0",$A$2:$A$2000,$H1923)</f>
        <v>0</v>
      </c>
      <c r="J1923" s="55">
        <f t="shared" ref="J1923:Y1938" si="467">SUMIFS($F$2:$F$2000,$E$2:$E$2000,J$1,$A$2:$A$2000,$H1923)</f>
        <v>0</v>
      </c>
      <c r="K1923" s="55">
        <f t="shared" si="467"/>
        <v>0</v>
      </c>
      <c r="L1923" s="55">
        <f t="shared" si="467"/>
        <v>0</v>
      </c>
      <c r="M1923" s="55">
        <f t="shared" si="467"/>
        <v>0</v>
      </c>
      <c r="N1923" s="55">
        <f t="shared" si="467"/>
        <v>0</v>
      </c>
      <c r="O1923" s="55">
        <f t="shared" si="467"/>
        <v>0</v>
      </c>
      <c r="P1923" s="55">
        <f t="shared" si="467"/>
        <v>0</v>
      </c>
      <c r="Q1923" s="55">
        <f t="shared" si="467"/>
        <v>0</v>
      </c>
      <c r="R1923" s="55">
        <f t="shared" si="467"/>
        <v>0</v>
      </c>
      <c r="S1923" s="55">
        <f t="shared" si="467"/>
        <v>0</v>
      </c>
      <c r="T1923" s="55">
        <f t="shared" si="467"/>
        <v>0</v>
      </c>
      <c r="U1923" s="55">
        <f t="shared" si="467"/>
        <v>0</v>
      </c>
      <c r="V1923" s="55">
        <f t="shared" si="467"/>
        <v>0</v>
      </c>
      <c r="W1923" s="55">
        <f t="shared" si="467"/>
        <v>0</v>
      </c>
      <c r="X1923" s="55">
        <f t="shared" si="467"/>
        <v>0</v>
      </c>
      <c r="Y1923" s="55">
        <f t="shared" si="467"/>
        <v>0</v>
      </c>
      <c r="Z1923" s="55">
        <f t="shared" si="465"/>
        <v>0</v>
      </c>
      <c r="AA1923" s="55">
        <f t="shared" si="465"/>
        <v>0</v>
      </c>
      <c r="AB1923" s="55">
        <f t="shared" si="465"/>
        <v>0</v>
      </c>
      <c r="AC1923" s="55">
        <f t="shared" si="465"/>
        <v>0</v>
      </c>
      <c r="AD1923" s="55">
        <f t="shared" si="465"/>
        <v>0</v>
      </c>
      <c r="AE1923" s="55">
        <f t="shared" si="465"/>
        <v>0</v>
      </c>
      <c r="AF1923" s="55">
        <f t="shared" si="465"/>
        <v>0</v>
      </c>
      <c r="AG1923" s="55">
        <f t="shared" si="465"/>
        <v>0</v>
      </c>
      <c r="AH1923" s="55">
        <f t="shared" si="465"/>
        <v>0</v>
      </c>
      <c r="AI1923" s="55">
        <f t="shared" si="465"/>
        <v>0</v>
      </c>
      <c r="AJ1923" s="55">
        <f t="shared" si="465"/>
        <v>0</v>
      </c>
      <c r="AK1923" s="55">
        <f t="shared" si="465"/>
        <v>0</v>
      </c>
      <c r="AL1923" s="55">
        <f t="shared" si="465"/>
        <v>0</v>
      </c>
      <c r="AM1923" s="55">
        <f t="shared" si="465"/>
        <v>0</v>
      </c>
      <c r="AN1923" s="55">
        <f t="shared" si="465"/>
        <v>0</v>
      </c>
      <c r="AO1923" s="55">
        <f t="shared" si="464"/>
        <v>0</v>
      </c>
      <c r="AP1923" s="55">
        <f t="shared" si="464"/>
        <v>0</v>
      </c>
      <c r="AQ1923" s="55">
        <f t="shared" si="464"/>
        <v>0</v>
      </c>
      <c r="AR1923" s="55">
        <f t="shared" si="464"/>
        <v>0</v>
      </c>
      <c r="AS1923" s="55">
        <f t="shared" si="464"/>
        <v>0</v>
      </c>
      <c r="AT1923" s="55">
        <f t="shared" si="464"/>
        <v>0</v>
      </c>
      <c r="AU1923" s="55">
        <f t="shared" si="464"/>
        <v>0</v>
      </c>
      <c r="AV1923" s="54">
        <f t="shared" ref="AV1923:AV1986" si="468">I1923</f>
        <v>0</v>
      </c>
      <c r="AW1923" s="54">
        <f t="shared" ref="AW1923:AW1986" si="469">SUM(J1923:AU1923)</f>
        <v>0</v>
      </c>
      <c r="AX1923" s="54">
        <f t="shared" ref="AX1923:AX1986" si="470">AW1923+AV1923</f>
        <v>0</v>
      </c>
    </row>
    <row r="1924" spans="9:50">
      <c r="I1924" s="55">
        <f t="shared" si="466"/>
        <v>0</v>
      </c>
      <c r="J1924" s="55">
        <f t="shared" si="467"/>
        <v>0</v>
      </c>
      <c r="K1924" s="55">
        <f t="shared" si="467"/>
        <v>0</v>
      </c>
      <c r="L1924" s="55">
        <f t="shared" si="467"/>
        <v>0</v>
      </c>
      <c r="M1924" s="55">
        <f t="shared" si="467"/>
        <v>0</v>
      </c>
      <c r="N1924" s="55">
        <f t="shared" si="467"/>
        <v>0</v>
      </c>
      <c r="O1924" s="55">
        <f t="shared" si="467"/>
        <v>0</v>
      </c>
      <c r="P1924" s="55">
        <f t="shared" si="467"/>
        <v>0</v>
      </c>
      <c r="Q1924" s="55">
        <f t="shared" si="467"/>
        <v>0</v>
      </c>
      <c r="R1924" s="55">
        <f t="shared" si="467"/>
        <v>0</v>
      </c>
      <c r="S1924" s="55">
        <f t="shared" si="467"/>
        <v>0</v>
      </c>
      <c r="T1924" s="55">
        <f t="shared" si="467"/>
        <v>0</v>
      </c>
      <c r="U1924" s="55">
        <f t="shared" si="467"/>
        <v>0</v>
      </c>
      <c r="V1924" s="55">
        <f t="shared" si="467"/>
        <v>0</v>
      </c>
      <c r="W1924" s="55">
        <f t="shared" si="467"/>
        <v>0</v>
      </c>
      <c r="X1924" s="55">
        <f t="shared" si="467"/>
        <v>0</v>
      </c>
      <c r="Y1924" s="55">
        <f t="shared" si="467"/>
        <v>0</v>
      </c>
      <c r="Z1924" s="55">
        <f t="shared" si="465"/>
        <v>0</v>
      </c>
      <c r="AA1924" s="55">
        <f t="shared" si="465"/>
        <v>0</v>
      </c>
      <c r="AB1924" s="55">
        <f t="shared" si="465"/>
        <v>0</v>
      </c>
      <c r="AC1924" s="55">
        <f t="shared" si="465"/>
        <v>0</v>
      </c>
      <c r="AD1924" s="55">
        <f t="shared" si="465"/>
        <v>0</v>
      </c>
      <c r="AE1924" s="55">
        <f t="shared" si="465"/>
        <v>0</v>
      </c>
      <c r="AF1924" s="55">
        <f t="shared" si="465"/>
        <v>0</v>
      </c>
      <c r="AG1924" s="55">
        <f t="shared" si="465"/>
        <v>0</v>
      </c>
      <c r="AH1924" s="55">
        <f t="shared" si="465"/>
        <v>0</v>
      </c>
      <c r="AI1924" s="55">
        <f t="shared" si="465"/>
        <v>0</v>
      </c>
      <c r="AJ1924" s="55">
        <f t="shared" si="465"/>
        <v>0</v>
      </c>
      <c r="AK1924" s="55">
        <f t="shared" si="465"/>
        <v>0</v>
      </c>
      <c r="AL1924" s="55">
        <f t="shared" si="465"/>
        <v>0</v>
      </c>
      <c r="AM1924" s="55">
        <f t="shared" si="465"/>
        <v>0</v>
      </c>
      <c r="AN1924" s="55">
        <f t="shared" si="465"/>
        <v>0</v>
      </c>
      <c r="AO1924" s="55">
        <f t="shared" si="464"/>
        <v>0</v>
      </c>
      <c r="AP1924" s="55">
        <f t="shared" si="464"/>
        <v>0</v>
      </c>
      <c r="AQ1924" s="55">
        <f t="shared" si="464"/>
        <v>0</v>
      </c>
      <c r="AR1924" s="55">
        <f t="shared" si="464"/>
        <v>0</v>
      </c>
      <c r="AS1924" s="55">
        <f t="shared" si="464"/>
        <v>0</v>
      </c>
      <c r="AT1924" s="55">
        <f t="shared" si="464"/>
        <v>0</v>
      </c>
      <c r="AU1924" s="55">
        <f t="shared" si="464"/>
        <v>0</v>
      </c>
      <c r="AV1924" s="54">
        <f t="shared" si="468"/>
        <v>0</v>
      </c>
      <c r="AW1924" s="54">
        <f t="shared" si="469"/>
        <v>0</v>
      </c>
      <c r="AX1924" s="54">
        <f t="shared" si="470"/>
        <v>0</v>
      </c>
    </row>
    <row r="1925" spans="9:50">
      <c r="I1925" s="55">
        <f t="shared" si="466"/>
        <v>0</v>
      </c>
      <c r="J1925" s="55">
        <f t="shared" si="467"/>
        <v>0</v>
      </c>
      <c r="K1925" s="55">
        <f t="shared" si="467"/>
        <v>0</v>
      </c>
      <c r="L1925" s="55">
        <f t="shared" si="467"/>
        <v>0</v>
      </c>
      <c r="M1925" s="55">
        <f t="shared" si="467"/>
        <v>0</v>
      </c>
      <c r="N1925" s="55">
        <f t="shared" si="467"/>
        <v>0</v>
      </c>
      <c r="O1925" s="55">
        <f t="shared" si="467"/>
        <v>0</v>
      </c>
      <c r="P1925" s="55">
        <f t="shared" si="467"/>
        <v>0</v>
      </c>
      <c r="Q1925" s="55">
        <f t="shared" si="467"/>
        <v>0</v>
      </c>
      <c r="R1925" s="55">
        <f t="shared" si="467"/>
        <v>0</v>
      </c>
      <c r="S1925" s="55">
        <f t="shared" si="467"/>
        <v>0</v>
      </c>
      <c r="T1925" s="55">
        <f t="shared" si="467"/>
        <v>0</v>
      </c>
      <c r="U1925" s="55">
        <f t="shared" si="467"/>
        <v>0</v>
      </c>
      <c r="V1925" s="55">
        <f t="shared" si="467"/>
        <v>0</v>
      </c>
      <c r="W1925" s="55">
        <f t="shared" si="467"/>
        <v>0</v>
      </c>
      <c r="X1925" s="55">
        <f t="shared" si="467"/>
        <v>0</v>
      </c>
      <c r="Y1925" s="55">
        <f t="shared" si="467"/>
        <v>0</v>
      </c>
      <c r="Z1925" s="55">
        <f t="shared" si="465"/>
        <v>0</v>
      </c>
      <c r="AA1925" s="55">
        <f t="shared" si="465"/>
        <v>0</v>
      </c>
      <c r="AB1925" s="55">
        <f t="shared" si="465"/>
        <v>0</v>
      </c>
      <c r="AC1925" s="55">
        <f t="shared" si="465"/>
        <v>0</v>
      </c>
      <c r="AD1925" s="55">
        <f t="shared" si="465"/>
        <v>0</v>
      </c>
      <c r="AE1925" s="55">
        <f t="shared" si="465"/>
        <v>0</v>
      </c>
      <c r="AF1925" s="55">
        <f t="shared" si="465"/>
        <v>0</v>
      </c>
      <c r="AG1925" s="55">
        <f t="shared" si="465"/>
        <v>0</v>
      </c>
      <c r="AH1925" s="55">
        <f t="shared" si="465"/>
        <v>0</v>
      </c>
      <c r="AI1925" s="55">
        <f t="shared" si="465"/>
        <v>0</v>
      </c>
      <c r="AJ1925" s="55">
        <f t="shared" si="465"/>
        <v>0</v>
      </c>
      <c r="AK1925" s="55">
        <f t="shared" si="465"/>
        <v>0</v>
      </c>
      <c r="AL1925" s="55">
        <f t="shared" si="465"/>
        <v>0</v>
      </c>
      <c r="AM1925" s="55">
        <f t="shared" si="465"/>
        <v>0</v>
      </c>
      <c r="AN1925" s="55">
        <f t="shared" si="465"/>
        <v>0</v>
      </c>
      <c r="AO1925" s="55">
        <f t="shared" si="464"/>
        <v>0</v>
      </c>
      <c r="AP1925" s="55">
        <f t="shared" si="464"/>
        <v>0</v>
      </c>
      <c r="AQ1925" s="55">
        <f t="shared" si="464"/>
        <v>0</v>
      </c>
      <c r="AR1925" s="55">
        <f t="shared" si="464"/>
        <v>0</v>
      </c>
      <c r="AS1925" s="55">
        <f t="shared" si="464"/>
        <v>0</v>
      </c>
      <c r="AT1925" s="55">
        <f t="shared" si="464"/>
        <v>0</v>
      </c>
      <c r="AU1925" s="55">
        <f t="shared" si="464"/>
        <v>0</v>
      </c>
      <c r="AV1925" s="54">
        <f t="shared" si="468"/>
        <v>0</v>
      </c>
      <c r="AW1925" s="54">
        <f t="shared" si="469"/>
        <v>0</v>
      </c>
      <c r="AX1925" s="54">
        <f t="shared" si="470"/>
        <v>0</v>
      </c>
    </row>
    <row r="1926" spans="9:50">
      <c r="I1926" s="55">
        <f t="shared" si="466"/>
        <v>0</v>
      </c>
      <c r="J1926" s="55">
        <f t="shared" si="467"/>
        <v>0</v>
      </c>
      <c r="K1926" s="55">
        <f t="shared" si="467"/>
        <v>0</v>
      </c>
      <c r="L1926" s="55">
        <f t="shared" si="467"/>
        <v>0</v>
      </c>
      <c r="M1926" s="55">
        <f t="shared" si="467"/>
        <v>0</v>
      </c>
      <c r="N1926" s="55">
        <f t="shared" si="467"/>
        <v>0</v>
      </c>
      <c r="O1926" s="55">
        <f t="shared" si="467"/>
        <v>0</v>
      </c>
      <c r="P1926" s="55">
        <f t="shared" si="467"/>
        <v>0</v>
      </c>
      <c r="Q1926" s="55">
        <f t="shared" si="467"/>
        <v>0</v>
      </c>
      <c r="R1926" s="55">
        <f t="shared" si="467"/>
        <v>0</v>
      </c>
      <c r="S1926" s="55">
        <f t="shared" si="467"/>
        <v>0</v>
      </c>
      <c r="T1926" s="55">
        <f t="shared" si="467"/>
        <v>0</v>
      </c>
      <c r="U1926" s="55">
        <f t="shared" si="467"/>
        <v>0</v>
      </c>
      <c r="V1926" s="55">
        <f t="shared" si="467"/>
        <v>0</v>
      </c>
      <c r="W1926" s="55">
        <f t="shared" si="467"/>
        <v>0</v>
      </c>
      <c r="X1926" s="55">
        <f t="shared" si="467"/>
        <v>0</v>
      </c>
      <c r="Y1926" s="55">
        <f t="shared" si="467"/>
        <v>0</v>
      </c>
      <c r="Z1926" s="55">
        <f t="shared" si="465"/>
        <v>0</v>
      </c>
      <c r="AA1926" s="55">
        <f t="shared" si="465"/>
        <v>0</v>
      </c>
      <c r="AB1926" s="55">
        <f t="shared" si="465"/>
        <v>0</v>
      </c>
      <c r="AC1926" s="55">
        <f t="shared" si="465"/>
        <v>0</v>
      </c>
      <c r="AD1926" s="55">
        <f t="shared" si="465"/>
        <v>0</v>
      </c>
      <c r="AE1926" s="55">
        <f t="shared" si="465"/>
        <v>0</v>
      </c>
      <c r="AF1926" s="55">
        <f t="shared" si="465"/>
        <v>0</v>
      </c>
      <c r="AG1926" s="55">
        <f t="shared" si="465"/>
        <v>0</v>
      </c>
      <c r="AH1926" s="55">
        <f t="shared" si="465"/>
        <v>0</v>
      </c>
      <c r="AI1926" s="55">
        <f t="shared" si="465"/>
        <v>0</v>
      </c>
      <c r="AJ1926" s="55">
        <f t="shared" si="465"/>
        <v>0</v>
      </c>
      <c r="AK1926" s="55">
        <f t="shared" si="465"/>
        <v>0</v>
      </c>
      <c r="AL1926" s="55">
        <f t="shared" si="465"/>
        <v>0</v>
      </c>
      <c r="AM1926" s="55">
        <f t="shared" si="465"/>
        <v>0</v>
      </c>
      <c r="AN1926" s="55">
        <f t="shared" si="465"/>
        <v>0</v>
      </c>
      <c r="AO1926" s="55">
        <f t="shared" si="464"/>
        <v>0</v>
      </c>
      <c r="AP1926" s="55">
        <f t="shared" si="464"/>
        <v>0</v>
      </c>
      <c r="AQ1926" s="55">
        <f t="shared" si="464"/>
        <v>0</v>
      </c>
      <c r="AR1926" s="55">
        <f t="shared" si="464"/>
        <v>0</v>
      </c>
      <c r="AS1926" s="55">
        <f t="shared" si="464"/>
        <v>0</v>
      </c>
      <c r="AT1926" s="55">
        <f t="shared" si="464"/>
        <v>0</v>
      </c>
      <c r="AU1926" s="55">
        <f t="shared" si="464"/>
        <v>0</v>
      </c>
      <c r="AV1926" s="54">
        <f t="shared" si="468"/>
        <v>0</v>
      </c>
      <c r="AW1926" s="54">
        <f t="shared" si="469"/>
        <v>0</v>
      </c>
      <c r="AX1926" s="54">
        <f t="shared" si="470"/>
        <v>0</v>
      </c>
    </row>
    <row r="1927" spans="9:50">
      <c r="I1927" s="55">
        <f t="shared" si="466"/>
        <v>0</v>
      </c>
      <c r="J1927" s="55">
        <f t="shared" si="467"/>
        <v>0</v>
      </c>
      <c r="K1927" s="55">
        <f t="shared" si="467"/>
        <v>0</v>
      </c>
      <c r="L1927" s="55">
        <f t="shared" si="467"/>
        <v>0</v>
      </c>
      <c r="M1927" s="55">
        <f t="shared" si="467"/>
        <v>0</v>
      </c>
      <c r="N1927" s="55">
        <f t="shared" si="467"/>
        <v>0</v>
      </c>
      <c r="O1927" s="55">
        <f t="shared" si="467"/>
        <v>0</v>
      </c>
      <c r="P1927" s="55">
        <f t="shared" si="467"/>
        <v>0</v>
      </c>
      <c r="Q1927" s="55">
        <f t="shared" si="467"/>
        <v>0</v>
      </c>
      <c r="R1927" s="55">
        <f t="shared" si="467"/>
        <v>0</v>
      </c>
      <c r="S1927" s="55">
        <f t="shared" si="467"/>
        <v>0</v>
      </c>
      <c r="T1927" s="55">
        <f t="shared" si="467"/>
        <v>0</v>
      </c>
      <c r="U1927" s="55">
        <f t="shared" si="467"/>
        <v>0</v>
      </c>
      <c r="V1927" s="55">
        <f t="shared" si="467"/>
        <v>0</v>
      </c>
      <c r="W1927" s="55">
        <f t="shared" si="467"/>
        <v>0</v>
      </c>
      <c r="X1927" s="55">
        <f t="shared" si="467"/>
        <v>0</v>
      </c>
      <c r="Y1927" s="55">
        <f t="shared" si="467"/>
        <v>0</v>
      </c>
      <c r="Z1927" s="55">
        <f t="shared" si="465"/>
        <v>0</v>
      </c>
      <c r="AA1927" s="55">
        <f t="shared" si="465"/>
        <v>0</v>
      </c>
      <c r="AB1927" s="55">
        <f t="shared" si="465"/>
        <v>0</v>
      </c>
      <c r="AC1927" s="55">
        <f t="shared" si="465"/>
        <v>0</v>
      </c>
      <c r="AD1927" s="55">
        <f t="shared" si="465"/>
        <v>0</v>
      </c>
      <c r="AE1927" s="55">
        <f t="shared" si="465"/>
        <v>0</v>
      </c>
      <c r="AF1927" s="55">
        <f t="shared" si="465"/>
        <v>0</v>
      </c>
      <c r="AG1927" s="55">
        <f t="shared" si="465"/>
        <v>0</v>
      </c>
      <c r="AH1927" s="55">
        <f t="shared" si="465"/>
        <v>0</v>
      </c>
      <c r="AI1927" s="55">
        <f t="shared" si="465"/>
        <v>0</v>
      </c>
      <c r="AJ1927" s="55">
        <f t="shared" si="465"/>
        <v>0</v>
      </c>
      <c r="AK1927" s="55">
        <f t="shared" si="465"/>
        <v>0</v>
      </c>
      <c r="AL1927" s="55">
        <f t="shared" si="465"/>
        <v>0</v>
      </c>
      <c r="AM1927" s="55">
        <f t="shared" si="465"/>
        <v>0</v>
      </c>
      <c r="AN1927" s="55">
        <f t="shared" si="465"/>
        <v>0</v>
      </c>
      <c r="AO1927" s="55">
        <f t="shared" si="464"/>
        <v>0</v>
      </c>
      <c r="AP1927" s="55">
        <f t="shared" si="464"/>
        <v>0</v>
      </c>
      <c r="AQ1927" s="55">
        <f t="shared" si="464"/>
        <v>0</v>
      </c>
      <c r="AR1927" s="55">
        <f t="shared" si="464"/>
        <v>0</v>
      </c>
      <c r="AS1927" s="55">
        <f t="shared" si="464"/>
        <v>0</v>
      </c>
      <c r="AT1927" s="55">
        <f t="shared" si="464"/>
        <v>0</v>
      </c>
      <c r="AU1927" s="55">
        <f t="shared" si="464"/>
        <v>0</v>
      </c>
      <c r="AV1927" s="54">
        <f t="shared" si="468"/>
        <v>0</v>
      </c>
      <c r="AW1927" s="54">
        <f t="shared" si="469"/>
        <v>0</v>
      </c>
      <c r="AX1927" s="54">
        <f t="shared" si="470"/>
        <v>0</v>
      </c>
    </row>
    <row r="1928" spans="9:50">
      <c r="I1928" s="55">
        <f t="shared" si="466"/>
        <v>0</v>
      </c>
      <c r="J1928" s="55">
        <f t="shared" si="467"/>
        <v>0</v>
      </c>
      <c r="K1928" s="55">
        <f t="shared" si="467"/>
        <v>0</v>
      </c>
      <c r="L1928" s="55">
        <f t="shared" si="467"/>
        <v>0</v>
      </c>
      <c r="M1928" s="55">
        <f t="shared" si="467"/>
        <v>0</v>
      </c>
      <c r="N1928" s="55">
        <f t="shared" si="467"/>
        <v>0</v>
      </c>
      <c r="O1928" s="55">
        <f t="shared" si="467"/>
        <v>0</v>
      </c>
      <c r="P1928" s="55">
        <f t="shared" si="467"/>
        <v>0</v>
      </c>
      <c r="Q1928" s="55">
        <f t="shared" si="467"/>
        <v>0</v>
      </c>
      <c r="R1928" s="55">
        <f t="shared" si="467"/>
        <v>0</v>
      </c>
      <c r="S1928" s="55">
        <f t="shared" si="467"/>
        <v>0</v>
      </c>
      <c r="T1928" s="55">
        <f t="shared" si="467"/>
        <v>0</v>
      </c>
      <c r="U1928" s="55">
        <f t="shared" si="467"/>
        <v>0</v>
      </c>
      <c r="V1928" s="55">
        <f t="shared" si="467"/>
        <v>0</v>
      </c>
      <c r="W1928" s="55">
        <f t="shared" si="467"/>
        <v>0</v>
      </c>
      <c r="X1928" s="55">
        <f t="shared" si="467"/>
        <v>0</v>
      </c>
      <c r="Y1928" s="55">
        <f t="shared" si="467"/>
        <v>0</v>
      </c>
      <c r="Z1928" s="55">
        <f t="shared" si="465"/>
        <v>0</v>
      </c>
      <c r="AA1928" s="55">
        <f t="shared" si="465"/>
        <v>0</v>
      </c>
      <c r="AB1928" s="55">
        <f t="shared" si="465"/>
        <v>0</v>
      </c>
      <c r="AC1928" s="55">
        <f t="shared" si="465"/>
        <v>0</v>
      </c>
      <c r="AD1928" s="55">
        <f t="shared" si="465"/>
        <v>0</v>
      </c>
      <c r="AE1928" s="55">
        <f t="shared" si="465"/>
        <v>0</v>
      </c>
      <c r="AF1928" s="55">
        <f t="shared" si="465"/>
        <v>0</v>
      </c>
      <c r="AG1928" s="55">
        <f t="shared" si="465"/>
        <v>0</v>
      </c>
      <c r="AH1928" s="55">
        <f t="shared" si="465"/>
        <v>0</v>
      </c>
      <c r="AI1928" s="55">
        <f t="shared" si="465"/>
        <v>0</v>
      </c>
      <c r="AJ1928" s="55">
        <f t="shared" si="465"/>
        <v>0</v>
      </c>
      <c r="AK1928" s="55">
        <f t="shared" si="465"/>
        <v>0</v>
      </c>
      <c r="AL1928" s="55">
        <f t="shared" si="465"/>
        <v>0</v>
      </c>
      <c r="AM1928" s="55">
        <f t="shared" si="465"/>
        <v>0</v>
      </c>
      <c r="AN1928" s="55">
        <f t="shared" si="465"/>
        <v>0</v>
      </c>
      <c r="AO1928" s="55">
        <f t="shared" si="464"/>
        <v>0</v>
      </c>
      <c r="AP1928" s="55">
        <f t="shared" si="464"/>
        <v>0</v>
      </c>
      <c r="AQ1928" s="55">
        <f t="shared" si="464"/>
        <v>0</v>
      </c>
      <c r="AR1928" s="55">
        <f t="shared" si="464"/>
        <v>0</v>
      </c>
      <c r="AS1928" s="55">
        <f t="shared" si="464"/>
        <v>0</v>
      </c>
      <c r="AT1928" s="55">
        <f t="shared" si="464"/>
        <v>0</v>
      </c>
      <c r="AU1928" s="55">
        <f t="shared" si="464"/>
        <v>0</v>
      </c>
      <c r="AV1928" s="54">
        <f t="shared" si="468"/>
        <v>0</v>
      </c>
      <c r="AW1928" s="54">
        <f t="shared" si="469"/>
        <v>0</v>
      </c>
      <c r="AX1928" s="54">
        <f t="shared" si="470"/>
        <v>0</v>
      </c>
    </row>
    <row r="1929" spans="9:50">
      <c r="I1929" s="55">
        <f t="shared" si="466"/>
        <v>0</v>
      </c>
      <c r="J1929" s="55">
        <f t="shared" si="467"/>
        <v>0</v>
      </c>
      <c r="K1929" s="55">
        <f t="shared" si="467"/>
        <v>0</v>
      </c>
      <c r="L1929" s="55">
        <f t="shared" si="467"/>
        <v>0</v>
      </c>
      <c r="M1929" s="55">
        <f t="shared" si="467"/>
        <v>0</v>
      </c>
      <c r="N1929" s="55">
        <f t="shared" si="467"/>
        <v>0</v>
      </c>
      <c r="O1929" s="55">
        <f t="shared" si="467"/>
        <v>0</v>
      </c>
      <c r="P1929" s="55">
        <f t="shared" si="467"/>
        <v>0</v>
      </c>
      <c r="Q1929" s="55">
        <f t="shared" si="467"/>
        <v>0</v>
      </c>
      <c r="R1929" s="55">
        <f t="shared" si="467"/>
        <v>0</v>
      </c>
      <c r="S1929" s="55">
        <f t="shared" si="467"/>
        <v>0</v>
      </c>
      <c r="T1929" s="55">
        <f t="shared" si="467"/>
        <v>0</v>
      </c>
      <c r="U1929" s="55">
        <f t="shared" si="467"/>
        <v>0</v>
      </c>
      <c r="V1929" s="55">
        <f t="shared" si="467"/>
        <v>0</v>
      </c>
      <c r="W1929" s="55">
        <f t="shared" si="467"/>
        <v>0</v>
      </c>
      <c r="X1929" s="55">
        <f t="shared" si="467"/>
        <v>0</v>
      </c>
      <c r="Y1929" s="55">
        <f t="shared" si="467"/>
        <v>0</v>
      </c>
      <c r="Z1929" s="55">
        <f t="shared" si="465"/>
        <v>0</v>
      </c>
      <c r="AA1929" s="55">
        <f t="shared" si="465"/>
        <v>0</v>
      </c>
      <c r="AB1929" s="55">
        <f t="shared" si="465"/>
        <v>0</v>
      </c>
      <c r="AC1929" s="55">
        <f t="shared" si="465"/>
        <v>0</v>
      </c>
      <c r="AD1929" s="55">
        <f t="shared" si="465"/>
        <v>0</v>
      </c>
      <c r="AE1929" s="55">
        <f t="shared" si="465"/>
        <v>0</v>
      </c>
      <c r="AF1929" s="55">
        <f t="shared" si="465"/>
        <v>0</v>
      </c>
      <c r="AG1929" s="55">
        <f t="shared" si="465"/>
        <v>0</v>
      </c>
      <c r="AH1929" s="55">
        <f t="shared" si="465"/>
        <v>0</v>
      </c>
      <c r="AI1929" s="55">
        <f t="shared" si="465"/>
        <v>0</v>
      </c>
      <c r="AJ1929" s="55">
        <f t="shared" si="465"/>
        <v>0</v>
      </c>
      <c r="AK1929" s="55">
        <f t="shared" si="465"/>
        <v>0</v>
      </c>
      <c r="AL1929" s="55">
        <f t="shared" si="465"/>
        <v>0</v>
      </c>
      <c r="AM1929" s="55">
        <f t="shared" si="465"/>
        <v>0</v>
      </c>
      <c r="AN1929" s="55">
        <f t="shared" si="465"/>
        <v>0</v>
      </c>
      <c r="AO1929" s="55">
        <f t="shared" si="464"/>
        <v>0</v>
      </c>
      <c r="AP1929" s="55">
        <f t="shared" si="464"/>
        <v>0</v>
      </c>
      <c r="AQ1929" s="55">
        <f t="shared" si="464"/>
        <v>0</v>
      </c>
      <c r="AR1929" s="55">
        <f t="shared" si="464"/>
        <v>0</v>
      </c>
      <c r="AS1929" s="55">
        <f t="shared" si="464"/>
        <v>0</v>
      </c>
      <c r="AT1929" s="55">
        <f t="shared" si="464"/>
        <v>0</v>
      </c>
      <c r="AU1929" s="55">
        <f t="shared" si="464"/>
        <v>0</v>
      </c>
      <c r="AV1929" s="54">
        <f t="shared" si="468"/>
        <v>0</v>
      </c>
      <c r="AW1929" s="54">
        <f t="shared" si="469"/>
        <v>0</v>
      </c>
      <c r="AX1929" s="54">
        <f t="shared" si="470"/>
        <v>0</v>
      </c>
    </row>
    <row r="1930" spans="9:50">
      <c r="I1930" s="55">
        <f t="shared" si="466"/>
        <v>0</v>
      </c>
      <c r="J1930" s="55">
        <f t="shared" si="467"/>
        <v>0</v>
      </c>
      <c r="K1930" s="55">
        <f t="shared" si="467"/>
        <v>0</v>
      </c>
      <c r="L1930" s="55">
        <f t="shared" si="467"/>
        <v>0</v>
      </c>
      <c r="M1930" s="55">
        <f t="shared" si="467"/>
        <v>0</v>
      </c>
      <c r="N1930" s="55">
        <f t="shared" si="467"/>
        <v>0</v>
      </c>
      <c r="O1930" s="55">
        <f t="shared" si="467"/>
        <v>0</v>
      </c>
      <c r="P1930" s="55">
        <f t="shared" si="467"/>
        <v>0</v>
      </c>
      <c r="Q1930" s="55">
        <f t="shared" si="467"/>
        <v>0</v>
      </c>
      <c r="R1930" s="55">
        <f t="shared" si="467"/>
        <v>0</v>
      </c>
      <c r="S1930" s="55">
        <f t="shared" si="467"/>
        <v>0</v>
      </c>
      <c r="T1930" s="55">
        <f t="shared" si="467"/>
        <v>0</v>
      </c>
      <c r="U1930" s="55">
        <f t="shared" si="467"/>
        <v>0</v>
      </c>
      <c r="V1930" s="55">
        <f t="shared" si="467"/>
        <v>0</v>
      </c>
      <c r="W1930" s="55">
        <f t="shared" si="467"/>
        <v>0</v>
      </c>
      <c r="X1930" s="55">
        <f t="shared" si="467"/>
        <v>0</v>
      </c>
      <c r="Y1930" s="55">
        <f t="shared" si="467"/>
        <v>0</v>
      </c>
      <c r="Z1930" s="55">
        <f t="shared" si="465"/>
        <v>0</v>
      </c>
      <c r="AA1930" s="55">
        <f t="shared" si="465"/>
        <v>0</v>
      </c>
      <c r="AB1930" s="55">
        <f t="shared" si="465"/>
        <v>0</v>
      </c>
      <c r="AC1930" s="55">
        <f t="shared" si="465"/>
        <v>0</v>
      </c>
      <c r="AD1930" s="55">
        <f t="shared" si="465"/>
        <v>0</v>
      </c>
      <c r="AE1930" s="55">
        <f t="shared" si="465"/>
        <v>0</v>
      </c>
      <c r="AF1930" s="55">
        <f t="shared" si="465"/>
        <v>0</v>
      </c>
      <c r="AG1930" s="55">
        <f t="shared" si="465"/>
        <v>0</v>
      </c>
      <c r="AH1930" s="55">
        <f t="shared" si="465"/>
        <v>0</v>
      </c>
      <c r="AI1930" s="55">
        <f t="shared" si="465"/>
        <v>0</v>
      </c>
      <c r="AJ1930" s="55">
        <f t="shared" si="465"/>
        <v>0</v>
      </c>
      <c r="AK1930" s="55">
        <f t="shared" si="465"/>
        <v>0</v>
      </c>
      <c r="AL1930" s="55">
        <f t="shared" si="465"/>
        <v>0</v>
      </c>
      <c r="AM1930" s="55">
        <f t="shared" si="465"/>
        <v>0</v>
      </c>
      <c r="AN1930" s="55">
        <f t="shared" si="465"/>
        <v>0</v>
      </c>
      <c r="AO1930" s="55">
        <f t="shared" si="464"/>
        <v>0</v>
      </c>
      <c r="AP1930" s="55">
        <f t="shared" si="464"/>
        <v>0</v>
      </c>
      <c r="AQ1930" s="55">
        <f t="shared" si="464"/>
        <v>0</v>
      </c>
      <c r="AR1930" s="55">
        <f t="shared" si="464"/>
        <v>0</v>
      </c>
      <c r="AS1930" s="55">
        <f t="shared" si="464"/>
        <v>0</v>
      </c>
      <c r="AT1930" s="55">
        <f t="shared" si="464"/>
        <v>0</v>
      </c>
      <c r="AU1930" s="55">
        <f t="shared" si="464"/>
        <v>0</v>
      </c>
      <c r="AV1930" s="54">
        <f t="shared" si="468"/>
        <v>0</v>
      </c>
      <c r="AW1930" s="54">
        <f t="shared" si="469"/>
        <v>0</v>
      </c>
      <c r="AX1930" s="54">
        <f t="shared" si="470"/>
        <v>0</v>
      </c>
    </row>
    <row r="1931" spans="9:50">
      <c r="I1931" s="55">
        <f t="shared" si="466"/>
        <v>0</v>
      </c>
      <c r="J1931" s="55">
        <f t="shared" si="467"/>
        <v>0</v>
      </c>
      <c r="K1931" s="55">
        <f t="shared" si="467"/>
        <v>0</v>
      </c>
      <c r="L1931" s="55">
        <f t="shared" si="467"/>
        <v>0</v>
      </c>
      <c r="M1931" s="55">
        <f t="shared" si="467"/>
        <v>0</v>
      </c>
      <c r="N1931" s="55">
        <f t="shared" si="467"/>
        <v>0</v>
      </c>
      <c r="O1931" s="55">
        <f t="shared" si="467"/>
        <v>0</v>
      </c>
      <c r="P1931" s="55">
        <f t="shared" si="467"/>
        <v>0</v>
      </c>
      <c r="Q1931" s="55">
        <f t="shared" si="467"/>
        <v>0</v>
      </c>
      <c r="R1931" s="55">
        <f t="shared" si="467"/>
        <v>0</v>
      </c>
      <c r="S1931" s="55">
        <f t="shared" si="467"/>
        <v>0</v>
      </c>
      <c r="T1931" s="55">
        <f t="shared" si="467"/>
        <v>0</v>
      </c>
      <c r="U1931" s="55">
        <f t="shared" si="467"/>
        <v>0</v>
      </c>
      <c r="V1931" s="55">
        <f t="shared" si="467"/>
        <v>0</v>
      </c>
      <c r="W1931" s="55">
        <f t="shared" si="467"/>
        <v>0</v>
      </c>
      <c r="X1931" s="55">
        <f t="shared" si="467"/>
        <v>0</v>
      </c>
      <c r="Y1931" s="55">
        <f t="shared" si="467"/>
        <v>0</v>
      </c>
      <c r="Z1931" s="55">
        <f t="shared" si="465"/>
        <v>0</v>
      </c>
      <c r="AA1931" s="55">
        <f t="shared" si="465"/>
        <v>0</v>
      </c>
      <c r="AB1931" s="55">
        <f t="shared" si="465"/>
        <v>0</v>
      </c>
      <c r="AC1931" s="55">
        <f t="shared" si="465"/>
        <v>0</v>
      </c>
      <c r="AD1931" s="55">
        <f t="shared" si="465"/>
        <v>0</v>
      </c>
      <c r="AE1931" s="55">
        <f t="shared" si="465"/>
        <v>0</v>
      </c>
      <c r="AF1931" s="55">
        <f t="shared" si="465"/>
        <v>0</v>
      </c>
      <c r="AG1931" s="55">
        <f t="shared" si="465"/>
        <v>0</v>
      </c>
      <c r="AH1931" s="55">
        <f t="shared" si="465"/>
        <v>0</v>
      </c>
      <c r="AI1931" s="55">
        <f t="shared" si="465"/>
        <v>0</v>
      </c>
      <c r="AJ1931" s="55">
        <f t="shared" si="465"/>
        <v>0</v>
      </c>
      <c r="AK1931" s="55">
        <f t="shared" si="465"/>
        <v>0</v>
      </c>
      <c r="AL1931" s="55">
        <f t="shared" si="465"/>
        <v>0</v>
      </c>
      <c r="AM1931" s="55">
        <f t="shared" si="465"/>
        <v>0</v>
      </c>
      <c r="AN1931" s="55">
        <f t="shared" si="465"/>
        <v>0</v>
      </c>
      <c r="AO1931" s="55">
        <f t="shared" si="464"/>
        <v>0</v>
      </c>
      <c r="AP1931" s="55">
        <f t="shared" si="464"/>
        <v>0</v>
      </c>
      <c r="AQ1931" s="55">
        <f t="shared" si="464"/>
        <v>0</v>
      </c>
      <c r="AR1931" s="55">
        <f t="shared" si="464"/>
        <v>0</v>
      </c>
      <c r="AS1931" s="55">
        <f t="shared" si="464"/>
        <v>0</v>
      </c>
      <c r="AT1931" s="55">
        <f t="shared" si="464"/>
        <v>0</v>
      </c>
      <c r="AU1931" s="55">
        <f t="shared" si="464"/>
        <v>0</v>
      </c>
      <c r="AV1931" s="54">
        <f t="shared" si="468"/>
        <v>0</v>
      </c>
      <c r="AW1931" s="54">
        <f t="shared" si="469"/>
        <v>0</v>
      </c>
      <c r="AX1931" s="54">
        <f t="shared" si="470"/>
        <v>0</v>
      </c>
    </row>
    <row r="1932" spans="9:50">
      <c r="I1932" s="55">
        <f t="shared" si="466"/>
        <v>0</v>
      </c>
      <c r="J1932" s="55">
        <f t="shared" si="467"/>
        <v>0</v>
      </c>
      <c r="K1932" s="55">
        <f t="shared" si="467"/>
        <v>0</v>
      </c>
      <c r="L1932" s="55">
        <f t="shared" si="467"/>
        <v>0</v>
      </c>
      <c r="M1932" s="55">
        <f t="shared" si="467"/>
        <v>0</v>
      </c>
      <c r="N1932" s="55">
        <f t="shared" si="467"/>
        <v>0</v>
      </c>
      <c r="O1932" s="55">
        <f t="shared" si="467"/>
        <v>0</v>
      </c>
      <c r="P1932" s="55">
        <f t="shared" si="467"/>
        <v>0</v>
      </c>
      <c r="Q1932" s="55">
        <f t="shared" si="467"/>
        <v>0</v>
      </c>
      <c r="R1932" s="55">
        <f t="shared" si="467"/>
        <v>0</v>
      </c>
      <c r="S1932" s="55">
        <f t="shared" si="467"/>
        <v>0</v>
      </c>
      <c r="T1932" s="55">
        <f t="shared" si="467"/>
        <v>0</v>
      </c>
      <c r="U1932" s="55">
        <f t="shared" si="467"/>
        <v>0</v>
      </c>
      <c r="V1932" s="55">
        <f t="shared" si="467"/>
        <v>0</v>
      </c>
      <c r="W1932" s="55">
        <f t="shared" si="467"/>
        <v>0</v>
      </c>
      <c r="X1932" s="55">
        <f t="shared" si="467"/>
        <v>0</v>
      </c>
      <c r="Y1932" s="55">
        <f t="shared" si="467"/>
        <v>0</v>
      </c>
      <c r="Z1932" s="55">
        <f t="shared" si="465"/>
        <v>0</v>
      </c>
      <c r="AA1932" s="55">
        <f t="shared" si="465"/>
        <v>0</v>
      </c>
      <c r="AB1932" s="55">
        <f t="shared" si="465"/>
        <v>0</v>
      </c>
      <c r="AC1932" s="55">
        <f t="shared" si="465"/>
        <v>0</v>
      </c>
      <c r="AD1932" s="55">
        <f t="shared" si="465"/>
        <v>0</v>
      </c>
      <c r="AE1932" s="55">
        <f t="shared" si="465"/>
        <v>0</v>
      </c>
      <c r="AF1932" s="55">
        <f t="shared" si="465"/>
        <v>0</v>
      </c>
      <c r="AG1932" s="55">
        <f t="shared" si="465"/>
        <v>0</v>
      </c>
      <c r="AH1932" s="55">
        <f t="shared" si="465"/>
        <v>0</v>
      </c>
      <c r="AI1932" s="55">
        <f t="shared" si="465"/>
        <v>0</v>
      </c>
      <c r="AJ1932" s="55">
        <f t="shared" si="465"/>
        <v>0</v>
      </c>
      <c r="AK1932" s="55">
        <f t="shared" si="465"/>
        <v>0</v>
      </c>
      <c r="AL1932" s="55">
        <f t="shared" si="465"/>
        <v>0</v>
      </c>
      <c r="AM1932" s="55">
        <f t="shared" si="465"/>
        <v>0</v>
      </c>
      <c r="AN1932" s="55">
        <f t="shared" si="465"/>
        <v>0</v>
      </c>
      <c r="AO1932" s="55">
        <f t="shared" si="464"/>
        <v>0</v>
      </c>
      <c r="AP1932" s="55">
        <f t="shared" si="464"/>
        <v>0</v>
      </c>
      <c r="AQ1932" s="55">
        <f t="shared" si="464"/>
        <v>0</v>
      </c>
      <c r="AR1932" s="55">
        <f t="shared" si="464"/>
        <v>0</v>
      </c>
      <c r="AS1932" s="55">
        <f t="shared" si="464"/>
        <v>0</v>
      </c>
      <c r="AT1932" s="55">
        <f t="shared" si="464"/>
        <v>0</v>
      </c>
      <c r="AU1932" s="55">
        <f t="shared" si="464"/>
        <v>0</v>
      </c>
      <c r="AV1932" s="54">
        <f t="shared" si="468"/>
        <v>0</v>
      </c>
      <c r="AW1932" s="54">
        <f t="shared" si="469"/>
        <v>0</v>
      </c>
      <c r="AX1932" s="54">
        <f t="shared" si="470"/>
        <v>0</v>
      </c>
    </row>
    <row r="1933" spans="9:50">
      <c r="I1933" s="55">
        <f t="shared" si="466"/>
        <v>0</v>
      </c>
      <c r="J1933" s="55">
        <f t="shared" si="467"/>
        <v>0</v>
      </c>
      <c r="K1933" s="55">
        <f t="shared" si="467"/>
        <v>0</v>
      </c>
      <c r="L1933" s="55">
        <f t="shared" si="467"/>
        <v>0</v>
      </c>
      <c r="M1933" s="55">
        <f t="shared" si="467"/>
        <v>0</v>
      </c>
      <c r="N1933" s="55">
        <f t="shared" si="467"/>
        <v>0</v>
      </c>
      <c r="O1933" s="55">
        <f t="shared" si="467"/>
        <v>0</v>
      </c>
      <c r="P1933" s="55">
        <f t="shared" si="467"/>
        <v>0</v>
      </c>
      <c r="Q1933" s="55">
        <f t="shared" si="467"/>
        <v>0</v>
      </c>
      <c r="R1933" s="55">
        <f t="shared" si="467"/>
        <v>0</v>
      </c>
      <c r="S1933" s="55">
        <f t="shared" si="467"/>
        <v>0</v>
      </c>
      <c r="T1933" s="55">
        <f t="shared" si="467"/>
        <v>0</v>
      </c>
      <c r="U1933" s="55">
        <f t="shared" si="467"/>
        <v>0</v>
      </c>
      <c r="V1933" s="55">
        <f t="shared" si="467"/>
        <v>0</v>
      </c>
      <c r="W1933" s="55">
        <f t="shared" si="467"/>
        <v>0</v>
      </c>
      <c r="X1933" s="55">
        <f t="shared" si="467"/>
        <v>0</v>
      </c>
      <c r="Y1933" s="55">
        <f t="shared" si="467"/>
        <v>0</v>
      </c>
      <c r="Z1933" s="55">
        <f t="shared" si="465"/>
        <v>0</v>
      </c>
      <c r="AA1933" s="55">
        <f t="shared" si="465"/>
        <v>0</v>
      </c>
      <c r="AB1933" s="55">
        <f t="shared" si="465"/>
        <v>0</v>
      </c>
      <c r="AC1933" s="55">
        <f t="shared" si="465"/>
        <v>0</v>
      </c>
      <c r="AD1933" s="55">
        <f t="shared" si="465"/>
        <v>0</v>
      </c>
      <c r="AE1933" s="55">
        <f t="shared" si="465"/>
        <v>0</v>
      </c>
      <c r="AF1933" s="55">
        <f t="shared" si="465"/>
        <v>0</v>
      </c>
      <c r="AG1933" s="55">
        <f t="shared" si="465"/>
        <v>0</v>
      </c>
      <c r="AH1933" s="55">
        <f t="shared" si="465"/>
        <v>0</v>
      </c>
      <c r="AI1933" s="55">
        <f t="shared" si="465"/>
        <v>0</v>
      </c>
      <c r="AJ1933" s="55">
        <f t="shared" si="465"/>
        <v>0</v>
      </c>
      <c r="AK1933" s="55">
        <f t="shared" si="465"/>
        <v>0</v>
      </c>
      <c r="AL1933" s="55">
        <f t="shared" si="465"/>
        <v>0</v>
      </c>
      <c r="AM1933" s="55">
        <f t="shared" si="465"/>
        <v>0</v>
      </c>
      <c r="AN1933" s="55">
        <f t="shared" si="465"/>
        <v>0</v>
      </c>
      <c r="AO1933" s="55">
        <f t="shared" si="464"/>
        <v>0</v>
      </c>
      <c r="AP1933" s="55">
        <f t="shared" si="464"/>
        <v>0</v>
      </c>
      <c r="AQ1933" s="55">
        <f t="shared" si="464"/>
        <v>0</v>
      </c>
      <c r="AR1933" s="55">
        <f t="shared" si="464"/>
        <v>0</v>
      </c>
      <c r="AS1933" s="55">
        <f t="shared" si="464"/>
        <v>0</v>
      </c>
      <c r="AT1933" s="55">
        <f t="shared" si="464"/>
        <v>0</v>
      </c>
      <c r="AU1933" s="55">
        <f t="shared" si="464"/>
        <v>0</v>
      </c>
      <c r="AV1933" s="54">
        <f t="shared" si="468"/>
        <v>0</v>
      </c>
      <c r="AW1933" s="54">
        <f t="shared" si="469"/>
        <v>0</v>
      </c>
      <c r="AX1933" s="54">
        <f t="shared" si="470"/>
        <v>0</v>
      </c>
    </row>
    <row r="1934" spans="9:50">
      <c r="I1934" s="55">
        <f t="shared" si="466"/>
        <v>0</v>
      </c>
      <c r="J1934" s="55">
        <f t="shared" si="467"/>
        <v>0</v>
      </c>
      <c r="K1934" s="55">
        <f t="shared" si="467"/>
        <v>0</v>
      </c>
      <c r="L1934" s="55">
        <f t="shared" si="467"/>
        <v>0</v>
      </c>
      <c r="M1934" s="55">
        <f t="shared" si="467"/>
        <v>0</v>
      </c>
      <c r="N1934" s="55">
        <f t="shared" si="467"/>
        <v>0</v>
      </c>
      <c r="O1934" s="55">
        <f t="shared" si="467"/>
        <v>0</v>
      </c>
      <c r="P1934" s="55">
        <f t="shared" si="467"/>
        <v>0</v>
      </c>
      <c r="Q1934" s="55">
        <f t="shared" si="467"/>
        <v>0</v>
      </c>
      <c r="R1934" s="55">
        <f t="shared" si="467"/>
        <v>0</v>
      </c>
      <c r="S1934" s="55">
        <f t="shared" si="467"/>
        <v>0</v>
      </c>
      <c r="T1934" s="55">
        <f t="shared" si="467"/>
        <v>0</v>
      </c>
      <c r="U1934" s="55">
        <f t="shared" si="467"/>
        <v>0</v>
      </c>
      <c r="V1934" s="55">
        <f t="shared" si="467"/>
        <v>0</v>
      </c>
      <c r="W1934" s="55">
        <f t="shared" si="467"/>
        <v>0</v>
      </c>
      <c r="X1934" s="55">
        <f t="shared" si="467"/>
        <v>0</v>
      </c>
      <c r="Y1934" s="55">
        <f t="shared" si="467"/>
        <v>0</v>
      </c>
      <c r="Z1934" s="55">
        <f t="shared" si="465"/>
        <v>0</v>
      </c>
      <c r="AA1934" s="55">
        <f t="shared" si="465"/>
        <v>0</v>
      </c>
      <c r="AB1934" s="55">
        <f t="shared" si="465"/>
        <v>0</v>
      </c>
      <c r="AC1934" s="55">
        <f t="shared" si="465"/>
        <v>0</v>
      </c>
      <c r="AD1934" s="55">
        <f t="shared" si="465"/>
        <v>0</v>
      </c>
      <c r="AE1934" s="55">
        <f t="shared" si="465"/>
        <v>0</v>
      </c>
      <c r="AF1934" s="55">
        <f t="shared" si="465"/>
        <v>0</v>
      </c>
      <c r="AG1934" s="55">
        <f t="shared" si="465"/>
        <v>0</v>
      </c>
      <c r="AH1934" s="55">
        <f t="shared" si="465"/>
        <v>0</v>
      </c>
      <c r="AI1934" s="55">
        <f t="shared" si="465"/>
        <v>0</v>
      </c>
      <c r="AJ1934" s="55">
        <f t="shared" si="465"/>
        <v>0</v>
      </c>
      <c r="AK1934" s="55">
        <f t="shared" si="465"/>
        <v>0</v>
      </c>
      <c r="AL1934" s="55">
        <f t="shared" si="465"/>
        <v>0</v>
      </c>
      <c r="AM1934" s="55">
        <f t="shared" si="465"/>
        <v>0</v>
      </c>
      <c r="AN1934" s="55">
        <f t="shared" si="465"/>
        <v>0</v>
      </c>
      <c r="AO1934" s="55">
        <f t="shared" si="464"/>
        <v>0</v>
      </c>
      <c r="AP1934" s="55">
        <f t="shared" si="464"/>
        <v>0</v>
      </c>
      <c r="AQ1934" s="55">
        <f t="shared" si="464"/>
        <v>0</v>
      </c>
      <c r="AR1934" s="55">
        <f t="shared" si="464"/>
        <v>0</v>
      </c>
      <c r="AS1934" s="55">
        <f t="shared" si="464"/>
        <v>0</v>
      </c>
      <c r="AT1934" s="55">
        <f t="shared" si="464"/>
        <v>0</v>
      </c>
      <c r="AU1934" s="55">
        <f t="shared" si="464"/>
        <v>0</v>
      </c>
      <c r="AV1934" s="54">
        <f t="shared" si="468"/>
        <v>0</v>
      </c>
      <c r="AW1934" s="54">
        <f t="shared" si="469"/>
        <v>0</v>
      </c>
      <c r="AX1934" s="54">
        <f t="shared" si="470"/>
        <v>0</v>
      </c>
    </row>
    <row r="1935" spans="9:50">
      <c r="I1935" s="55">
        <f t="shared" si="466"/>
        <v>0</v>
      </c>
      <c r="J1935" s="55">
        <f t="shared" si="467"/>
        <v>0</v>
      </c>
      <c r="K1935" s="55">
        <f t="shared" si="467"/>
        <v>0</v>
      </c>
      <c r="L1935" s="55">
        <f t="shared" si="467"/>
        <v>0</v>
      </c>
      <c r="M1935" s="55">
        <f t="shared" si="467"/>
        <v>0</v>
      </c>
      <c r="N1935" s="55">
        <f t="shared" si="467"/>
        <v>0</v>
      </c>
      <c r="O1935" s="55">
        <f t="shared" si="467"/>
        <v>0</v>
      </c>
      <c r="P1935" s="55">
        <f t="shared" si="467"/>
        <v>0</v>
      </c>
      <c r="Q1935" s="55">
        <f t="shared" si="467"/>
        <v>0</v>
      </c>
      <c r="R1935" s="55">
        <f t="shared" si="467"/>
        <v>0</v>
      </c>
      <c r="S1935" s="55">
        <f t="shared" si="467"/>
        <v>0</v>
      </c>
      <c r="T1935" s="55">
        <f t="shared" si="467"/>
        <v>0</v>
      </c>
      <c r="U1935" s="55">
        <f t="shared" si="467"/>
        <v>0</v>
      </c>
      <c r="V1935" s="55">
        <f t="shared" si="467"/>
        <v>0</v>
      </c>
      <c r="W1935" s="55">
        <f t="shared" si="467"/>
        <v>0</v>
      </c>
      <c r="X1935" s="55">
        <f t="shared" si="467"/>
        <v>0</v>
      </c>
      <c r="Y1935" s="55">
        <f t="shared" si="467"/>
        <v>0</v>
      </c>
      <c r="Z1935" s="55">
        <f t="shared" si="465"/>
        <v>0</v>
      </c>
      <c r="AA1935" s="55">
        <f t="shared" si="465"/>
        <v>0</v>
      </c>
      <c r="AB1935" s="55">
        <f t="shared" si="465"/>
        <v>0</v>
      </c>
      <c r="AC1935" s="55">
        <f t="shared" si="465"/>
        <v>0</v>
      </c>
      <c r="AD1935" s="55">
        <f t="shared" si="465"/>
        <v>0</v>
      </c>
      <c r="AE1935" s="55">
        <f t="shared" si="465"/>
        <v>0</v>
      </c>
      <c r="AF1935" s="55">
        <f t="shared" si="465"/>
        <v>0</v>
      </c>
      <c r="AG1935" s="55">
        <f t="shared" si="465"/>
        <v>0</v>
      </c>
      <c r="AH1935" s="55">
        <f t="shared" si="465"/>
        <v>0</v>
      </c>
      <c r="AI1935" s="55">
        <f t="shared" si="465"/>
        <v>0</v>
      </c>
      <c r="AJ1935" s="55">
        <f t="shared" si="465"/>
        <v>0</v>
      </c>
      <c r="AK1935" s="55">
        <f t="shared" si="465"/>
        <v>0</v>
      </c>
      <c r="AL1935" s="55">
        <f t="shared" si="465"/>
        <v>0</v>
      </c>
      <c r="AM1935" s="55">
        <f t="shared" si="465"/>
        <v>0</v>
      </c>
      <c r="AN1935" s="55">
        <f t="shared" si="465"/>
        <v>0</v>
      </c>
      <c r="AO1935" s="55">
        <f t="shared" si="464"/>
        <v>0</v>
      </c>
      <c r="AP1935" s="55">
        <f t="shared" si="464"/>
        <v>0</v>
      </c>
      <c r="AQ1935" s="55">
        <f t="shared" si="464"/>
        <v>0</v>
      </c>
      <c r="AR1935" s="55">
        <f t="shared" si="464"/>
        <v>0</v>
      </c>
      <c r="AS1935" s="55">
        <f t="shared" si="464"/>
        <v>0</v>
      </c>
      <c r="AT1935" s="55">
        <f t="shared" si="464"/>
        <v>0</v>
      </c>
      <c r="AU1935" s="55">
        <f t="shared" si="464"/>
        <v>0</v>
      </c>
      <c r="AV1935" s="54">
        <f t="shared" si="468"/>
        <v>0</v>
      </c>
      <c r="AW1935" s="54">
        <f t="shared" si="469"/>
        <v>0</v>
      </c>
      <c r="AX1935" s="54">
        <f t="shared" si="470"/>
        <v>0</v>
      </c>
    </row>
    <row r="1936" spans="9:50">
      <c r="I1936" s="55">
        <f t="shared" si="466"/>
        <v>0</v>
      </c>
      <c r="J1936" s="55">
        <f t="shared" si="467"/>
        <v>0</v>
      </c>
      <c r="K1936" s="55">
        <f t="shared" si="467"/>
        <v>0</v>
      </c>
      <c r="L1936" s="55">
        <f t="shared" si="467"/>
        <v>0</v>
      </c>
      <c r="M1936" s="55">
        <f t="shared" si="467"/>
        <v>0</v>
      </c>
      <c r="N1936" s="55">
        <f t="shared" si="467"/>
        <v>0</v>
      </c>
      <c r="O1936" s="55">
        <f t="shared" si="467"/>
        <v>0</v>
      </c>
      <c r="P1936" s="55">
        <f t="shared" si="467"/>
        <v>0</v>
      </c>
      <c r="Q1936" s="55">
        <f t="shared" si="467"/>
        <v>0</v>
      </c>
      <c r="R1936" s="55">
        <f t="shared" si="467"/>
        <v>0</v>
      </c>
      <c r="S1936" s="55">
        <f t="shared" si="467"/>
        <v>0</v>
      </c>
      <c r="T1936" s="55">
        <f t="shared" si="467"/>
        <v>0</v>
      </c>
      <c r="U1936" s="55">
        <f t="shared" si="467"/>
        <v>0</v>
      </c>
      <c r="V1936" s="55">
        <f t="shared" si="467"/>
        <v>0</v>
      </c>
      <c r="W1936" s="55">
        <f t="shared" si="467"/>
        <v>0</v>
      </c>
      <c r="X1936" s="55">
        <f t="shared" si="467"/>
        <v>0</v>
      </c>
      <c r="Y1936" s="55">
        <f t="shared" si="467"/>
        <v>0</v>
      </c>
      <c r="Z1936" s="55">
        <f t="shared" si="465"/>
        <v>0</v>
      </c>
      <c r="AA1936" s="55">
        <f t="shared" si="465"/>
        <v>0</v>
      </c>
      <c r="AB1936" s="55">
        <f t="shared" si="465"/>
        <v>0</v>
      </c>
      <c r="AC1936" s="55">
        <f t="shared" si="465"/>
        <v>0</v>
      </c>
      <c r="AD1936" s="55">
        <f t="shared" si="465"/>
        <v>0</v>
      </c>
      <c r="AE1936" s="55">
        <f t="shared" si="465"/>
        <v>0</v>
      </c>
      <c r="AF1936" s="55">
        <f t="shared" si="465"/>
        <v>0</v>
      </c>
      <c r="AG1936" s="55">
        <f t="shared" si="465"/>
        <v>0</v>
      </c>
      <c r="AH1936" s="55">
        <f t="shared" si="465"/>
        <v>0</v>
      </c>
      <c r="AI1936" s="55">
        <f t="shared" si="465"/>
        <v>0</v>
      </c>
      <c r="AJ1936" s="55">
        <f t="shared" si="465"/>
        <v>0</v>
      </c>
      <c r="AK1936" s="55">
        <f t="shared" si="465"/>
        <v>0</v>
      </c>
      <c r="AL1936" s="55">
        <f t="shared" si="465"/>
        <v>0</v>
      </c>
      <c r="AM1936" s="55">
        <f t="shared" si="465"/>
        <v>0</v>
      </c>
      <c r="AN1936" s="55">
        <f t="shared" si="465"/>
        <v>0</v>
      </c>
      <c r="AO1936" s="55">
        <f t="shared" si="464"/>
        <v>0</v>
      </c>
      <c r="AP1936" s="55">
        <f t="shared" si="464"/>
        <v>0</v>
      </c>
      <c r="AQ1936" s="55">
        <f t="shared" si="464"/>
        <v>0</v>
      </c>
      <c r="AR1936" s="55">
        <f t="shared" si="464"/>
        <v>0</v>
      </c>
      <c r="AS1936" s="55">
        <f t="shared" si="464"/>
        <v>0</v>
      </c>
      <c r="AT1936" s="55">
        <f t="shared" si="464"/>
        <v>0</v>
      </c>
      <c r="AU1936" s="55">
        <f t="shared" si="464"/>
        <v>0</v>
      </c>
      <c r="AV1936" s="54">
        <f t="shared" si="468"/>
        <v>0</v>
      </c>
      <c r="AW1936" s="54">
        <f t="shared" si="469"/>
        <v>0</v>
      </c>
      <c r="AX1936" s="54">
        <f t="shared" si="470"/>
        <v>0</v>
      </c>
    </row>
    <row r="1937" spans="9:50">
      <c r="I1937" s="55">
        <f t="shared" si="466"/>
        <v>0</v>
      </c>
      <c r="J1937" s="55">
        <f t="shared" si="467"/>
        <v>0</v>
      </c>
      <c r="K1937" s="55">
        <f t="shared" si="467"/>
        <v>0</v>
      </c>
      <c r="L1937" s="55">
        <f t="shared" si="467"/>
        <v>0</v>
      </c>
      <c r="M1937" s="55">
        <f t="shared" si="467"/>
        <v>0</v>
      </c>
      <c r="N1937" s="55">
        <f t="shared" si="467"/>
        <v>0</v>
      </c>
      <c r="O1937" s="55">
        <f t="shared" si="467"/>
        <v>0</v>
      </c>
      <c r="P1937" s="55">
        <f t="shared" si="467"/>
        <v>0</v>
      </c>
      <c r="Q1937" s="55">
        <f t="shared" si="467"/>
        <v>0</v>
      </c>
      <c r="R1937" s="55">
        <f t="shared" si="467"/>
        <v>0</v>
      </c>
      <c r="S1937" s="55">
        <f t="shared" si="467"/>
        <v>0</v>
      </c>
      <c r="T1937" s="55">
        <f t="shared" si="467"/>
        <v>0</v>
      </c>
      <c r="U1937" s="55">
        <f t="shared" si="467"/>
        <v>0</v>
      </c>
      <c r="V1937" s="55">
        <f t="shared" si="467"/>
        <v>0</v>
      </c>
      <c r="W1937" s="55">
        <f t="shared" si="467"/>
        <v>0</v>
      </c>
      <c r="X1937" s="55">
        <f t="shared" si="467"/>
        <v>0</v>
      </c>
      <c r="Y1937" s="55">
        <f t="shared" si="467"/>
        <v>0</v>
      </c>
      <c r="Z1937" s="55">
        <f t="shared" si="465"/>
        <v>0</v>
      </c>
      <c r="AA1937" s="55">
        <f t="shared" si="465"/>
        <v>0</v>
      </c>
      <c r="AB1937" s="55">
        <f t="shared" si="465"/>
        <v>0</v>
      </c>
      <c r="AC1937" s="55">
        <f t="shared" si="465"/>
        <v>0</v>
      </c>
      <c r="AD1937" s="55">
        <f t="shared" si="465"/>
        <v>0</v>
      </c>
      <c r="AE1937" s="55">
        <f t="shared" si="465"/>
        <v>0</v>
      </c>
      <c r="AF1937" s="55">
        <f t="shared" si="465"/>
        <v>0</v>
      </c>
      <c r="AG1937" s="55">
        <f t="shared" si="465"/>
        <v>0</v>
      </c>
      <c r="AH1937" s="55">
        <f t="shared" si="465"/>
        <v>0</v>
      </c>
      <c r="AI1937" s="55">
        <f t="shared" si="465"/>
        <v>0</v>
      </c>
      <c r="AJ1937" s="55">
        <f t="shared" si="465"/>
        <v>0</v>
      </c>
      <c r="AK1937" s="55">
        <f t="shared" si="465"/>
        <v>0</v>
      </c>
      <c r="AL1937" s="55">
        <f t="shared" si="465"/>
        <v>0</v>
      </c>
      <c r="AM1937" s="55">
        <f t="shared" si="465"/>
        <v>0</v>
      </c>
      <c r="AN1937" s="55">
        <f t="shared" si="465"/>
        <v>0</v>
      </c>
      <c r="AO1937" s="55">
        <f t="shared" si="464"/>
        <v>0</v>
      </c>
      <c r="AP1937" s="55">
        <f t="shared" si="464"/>
        <v>0</v>
      </c>
      <c r="AQ1937" s="55">
        <f t="shared" si="464"/>
        <v>0</v>
      </c>
      <c r="AR1937" s="55">
        <f t="shared" si="464"/>
        <v>0</v>
      </c>
      <c r="AS1937" s="55">
        <f t="shared" si="464"/>
        <v>0</v>
      </c>
      <c r="AT1937" s="55">
        <f t="shared" si="464"/>
        <v>0</v>
      </c>
      <c r="AU1937" s="55">
        <f t="shared" si="464"/>
        <v>0</v>
      </c>
      <c r="AV1937" s="54">
        <f t="shared" si="468"/>
        <v>0</v>
      </c>
      <c r="AW1937" s="54">
        <f t="shared" si="469"/>
        <v>0</v>
      </c>
      <c r="AX1937" s="54">
        <f t="shared" si="470"/>
        <v>0</v>
      </c>
    </row>
    <row r="1938" spans="9:50">
      <c r="I1938" s="55">
        <f t="shared" si="466"/>
        <v>0</v>
      </c>
      <c r="J1938" s="55">
        <f t="shared" si="467"/>
        <v>0</v>
      </c>
      <c r="K1938" s="55">
        <f t="shared" si="467"/>
        <v>0</v>
      </c>
      <c r="L1938" s="55">
        <f t="shared" si="467"/>
        <v>0</v>
      </c>
      <c r="M1938" s="55">
        <f t="shared" si="467"/>
        <v>0</v>
      </c>
      <c r="N1938" s="55">
        <f t="shared" si="467"/>
        <v>0</v>
      </c>
      <c r="O1938" s="55">
        <f t="shared" si="467"/>
        <v>0</v>
      </c>
      <c r="P1938" s="55">
        <f t="shared" si="467"/>
        <v>0</v>
      </c>
      <c r="Q1938" s="55">
        <f t="shared" si="467"/>
        <v>0</v>
      </c>
      <c r="R1938" s="55">
        <f t="shared" si="467"/>
        <v>0</v>
      </c>
      <c r="S1938" s="55">
        <f t="shared" si="467"/>
        <v>0</v>
      </c>
      <c r="T1938" s="55">
        <f t="shared" si="467"/>
        <v>0</v>
      </c>
      <c r="U1938" s="55">
        <f t="shared" si="467"/>
        <v>0</v>
      </c>
      <c r="V1938" s="55">
        <f t="shared" si="467"/>
        <v>0</v>
      </c>
      <c r="W1938" s="55">
        <f t="shared" si="467"/>
        <v>0</v>
      </c>
      <c r="X1938" s="55">
        <f t="shared" si="467"/>
        <v>0</v>
      </c>
      <c r="Y1938" s="55">
        <f t="shared" ref="Y1938:AN1953" si="471">SUMIFS($F$2:$F$2000,$E$2:$E$2000,Y$1,$A$2:$A$2000,$H1938)</f>
        <v>0</v>
      </c>
      <c r="Z1938" s="55">
        <f t="shared" si="471"/>
        <v>0</v>
      </c>
      <c r="AA1938" s="55">
        <f t="shared" si="471"/>
        <v>0</v>
      </c>
      <c r="AB1938" s="55">
        <f t="shared" si="471"/>
        <v>0</v>
      </c>
      <c r="AC1938" s="55">
        <f t="shared" si="471"/>
        <v>0</v>
      </c>
      <c r="AD1938" s="55">
        <f t="shared" si="471"/>
        <v>0</v>
      </c>
      <c r="AE1938" s="55">
        <f t="shared" si="471"/>
        <v>0</v>
      </c>
      <c r="AF1938" s="55">
        <f t="shared" si="471"/>
        <v>0</v>
      </c>
      <c r="AG1938" s="55">
        <f t="shared" si="471"/>
        <v>0</v>
      </c>
      <c r="AH1938" s="55">
        <f t="shared" si="471"/>
        <v>0</v>
      </c>
      <c r="AI1938" s="55">
        <f t="shared" si="471"/>
        <v>0</v>
      </c>
      <c r="AJ1938" s="55">
        <f t="shared" si="471"/>
        <v>0</v>
      </c>
      <c r="AK1938" s="55">
        <f t="shared" si="471"/>
        <v>0</v>
      </c>
      <c r="AL1938" s="55">
        <f t="shared" si="471"/>
        <v>0</v>
      </c>
      <c r="AM1938" s="55">
        <f t="shared" si="471"/>
        <v>0</v>
      </c>
      <c r="AN1938" s="55">
        <f t="shared" si="471"/>
        <v>0</v>
      </c>
      <c r="AO1938" s="55">
        <f t="shared" si="464"/>
        <v>0</v>
      </c>
      <c r="AP1938" s="55">
        <f t="shared" si="464"/>
        <v>0</v>
      </c>
      <c r="AQ1938" s="55">
        <f t="shared" si="464"/>
        <v>0</v>
      </c>
      <c r="AR1938" s="55">
        <f t="shared" si="464"/>
        <v>0</v>
      </c>
      <c r="AS1938" s="55">
        <f t="shared" si="464"/>
        <v>0</v>
      </c>
      <c r="AT1938" s="55">
        <f t="shared" si="464"/>
        <v>0</v>
      </c>
      <c r="AU1938" s="55">
        <f t="shared" si="464"/>
        <v>0</v>
      </c>
      <c r="AV1938" s="54">
        <f t="shared" si="468"/>
        <v>0</v>
      </c>
      <c r="AW1938" s="54">
        <f t="shared" si="469"/>
        <v>0</v>
      </c>
      <c r="AX1938" s="54">
        <f t="shared" si="470"/>
        <v>0</v>
      </c>
    </row>
    <row r="1939" spans="9:50">
      <c r="I1939" s="55">
        <f t="shared" si="466"/>
        <v>0</v>
      </c>
      <c r="J1939" s="55">
        <f t="shared" ref="J1939:Y1954" si="472">SUMIFS($F$2:$F$2000,$E$2:$E$2000,J$1,$A$2:$A$2000,$H1939)</f>
        <v>0</v>
      </c>
      <c r="K1939" s="55">
        <f t="shared" si="472"/>
        <v>0</v>
      </c>
      <c r="L1939" s="55">
        <f t="shared" si="472"/>
        <v>0</v>
      </c>
      <c r="M1939" s="55">
        <f t="shared" si="472"/>
        <v>0</v>
      </c>
      <c r="N1939" s="55">
        <f t="shared" si="472"/>
        <v>0</v>
      </c>
      <c r="O1939" s="55">
        <f t="shared" si="472"/>
        <v>0</v>
      </c>
      <c r="P1939" s="55">
        <f t="shared" si="472"/>
        <v>0</v>
      </c>
      <c r="Q1939" s="55">
        <f t="shared" si="472"/>
        <v>0</v>
      </c>
      <c r="R1939" s="55">
        <f t="shared" si="472"/>
        <v>0</v>
      </c>
      <c r="S1939" s="55">
        <f t="shared" si="472"/>
        <v>0</v>
      </c>
      <c r="T1939" s="55">
        <f t="shared" si="472"/>
        <v>0</v>
      </c>
      <c r="U1939" s="55">
        <f t="shared" si="472"/>
        <v>0</v>
      </c>
      <c r="V1939" s="55">
        <f t="shared" si="472"/>
        <v>0</v>
      </c>
      <c r="W1939" s="55">
        <f t="shared" si="472"/>
        <v>0</v>
      </c>
      <c r="X1939" s="55">
        <f t="shared" si="472"/>
        <v>0</v>
      </c>
      <c r="Y1939" s="55">
        <f t="shared" si="472"/>
        <v>0</v>
      </c>
      <c r="Z1939" s="55">
        <f t="shared" si="471"/>
        <v>0</v>
      </c>
      <c r="AA1939" s="55">
        <f t="shared" si="471"/>
        <v>0</v>
      </c>
      <c r="AB1939" s="55">
        <f t="shared" si="471"/>
        <v>0</v>
      </c>
      <c r="AC1939" s="55">
        <f t="shared" si="471"/>
        <v>0</v>
      </c>
      <c r="AD1939" s="55">
        <f t="shared" si="471"/>
        <v>0</v>
      </c>
      <c r="AE1939" s="55">
        <f t="shared" si="471"/>
        <v>0</v>
      </c>
      <c r="AF1939" s="55">
        <f t="shared" si="471"/>
        <v>0</v>
      </c>
      <c r="AG1939" s="55">
        <f t="shared" si="471"/>
        <v>0</v>
      </c>
      <c r="AH1939" s="55">
        <f t="shared" si="471"/>
        <v>0</v>
      </c>
      <c r="AI1939" s="55">
        <f t="shared" si="471"/>
        <v>0</v>
      </c>
      <c r="AJ1939" s="55">
        <f t="shared" si="471"/>
        <v>0</v>
      </c>
      <c r="AK1939" s="55">
        <f t="shared" si="471"/>
        <v>0</v>
      </c>
      <c r="AL1939" s="55">
        <f t="shared" si="471"/>
        <v>0</v>
      </c>
      <c r="AM1939" s="55">
        <f t="shared" si="471"/>
        <v>0</v>
      </c>
      <c r="AN1939" s="55">
        <f t="shared" si="471"/>
        <v>0</v>
      </c>
      <c r="AO1939" s="55">
        <f t="shared" si="464"/>
        <v>0</v>
      </c>
      <c r="AP1939" s="55">
        <f t="shared" si="464"/>
        <v>0</v>
      </c>
      <c r="AQ1939" s="55">
        <f t="shared" si="464"/>
        <v>0</v>
      </c>
      <c r="AR1939" s="55">
        <f t="shared" si="464"/>
        <v>0</v>
      </c>
      <c r="AS1939" s="55">
        <f t="shared" si="464"/>
        <v>0</v>
      </c>
      <c r="AT1939" s="55">
        <f t="shared" si="464"/>
        <v>0</v>
      </c>
      <c r="AU1939" s="55">
        <f t="shared" si="464"/>
        <v>0</v>
      </c>
      <c r="AV1939" s="54">
        <f t="shared" si="468"/>
        <v>0</v>
      </c>
      <c r="AW1939" s="54">
        <f t="shared" si="469"/>
        <v>0</v>
      </c>
      <c r="AX1939" s="54">
        <f t="shared" si="470"/>
        <v>0</v>
      </c>
    </row>
    <row r="1940" spans="9:50">
      <c r="I1940" s="55">
        <f t="shared" si="466"/>
        <v>0</v>
      </c>
      <c r="J1940" s="55">
        <f t="shared" si="472"/>
        <v>0</v>
      </c>
      <c r="K1940" s="55">
        <f t="shared" si="472"/>
        <v>0</v>
      </c>
      <c r="L1940" s="55">
        <f t="shared" si="472"/>
        <v>0</v>
      </c>
      <c r="M1940" s="55">
        <f t="shared" si="472"/>
        <v>0</v>
      </c>
      <c r="N1940" s="55">
        <f t="shared" si="472"/>
        <v>0</v>
      </c>
      <c r="O1940" s="55">
        <f t="shared" si="472"/>
        <v>0</v>
      </c>
      <c r="P1940" s="55">
        <f t="shared" si="472"/>
        <v>0</v>
      </c>
      <c r="Q1940" s="55">
        <f t="shared" si="472"/>
        <v>0</v>
      </c>
      <c r="R1940" s="55">
        <f t="shared" si="472"/>
        <v>0</v>
      </c>
      <c r="S1940" s="55">
        <f t="shared" si="472"/>
        <v>0</v>
      </c>
      <c r="T1940" s="55">
        <f t="shared" si="472"/>
        <v>0</v>
      </c>
      <c r="U1940" s="55">
        <f t="shared" si="472"/>
        <v>0</v>
      </c>
      <c r="V1940" s="55">
        <f t="shared" si="472"/>
        <v>0</v>
      </c>
      <c r="W1940" s="55">
        <f t="shared" si="472"/>
        <v>0</v>
      </c>
      <c r="X1940" s="55">
        <f t="shared" si="472"/>
        <v>0</v>
      </c>
      <c r="Y1940" s="55">
        <f t="shared" si="472"/>
        <v>0</v>
      </c>
      <c r="Z1940" s="55">
        <f t="shared" si="471"/>
        <v>0</v>
      </c>
      <c r="AA1940" s="55">
        <f t="shared" si="471"/>
        <v>0</v>
      </c>
      <c r="AB1940" s="55">
        <f t="shared" si="471"/>
        <v>0</v>
      </c>
      <c r="AC1940" s="55">
        <f t="shared" si="471"/>
        <v>0</v>
      </c>
      <c r="AD1940" s="55">
        <f t="shared" si="471"/>
        <v>0</v>
      </c>
      <c r="AE1940" s="55">
        <f t="shared" si="471"/>
        <v>0</v>
      </c>
      <c r="AF1940" s="55">
        <f t="shared" si="471"/>
        <v>0</v>
      </c>
      <c r="AG1940" s="55">
        <f t="shared" si="471"/>
        <v>0</v>
      </c>
      <c r="AH1940" s="55">
        <f t="shared" si="471"/>
        <v>0</v>
      </c>
      <c r="AI1940" s="55">
        <f t="shared" si="471"/>
        <v>0</v>
      </c>
      <c r="AJ1940" s="55">
        <f t="shared" si="471"/>
        <v>0</v>
      </c>
      <c r="AK1940" s="55">
        <f t="shared" si="471"/>
        <v>0</v>
      </c>
      <c r="AL1940" s="55">
        <f t="shared" si="471"/>
        <v>0</v>
      </c>
      <c r="AM1940" s="55">
        <f t="shared" si="471"/>
        <v>0</v>
      </c>
      <c r="AN1940" s="55">
        <f t="shared" si="471"/>
        <v>0</v>
      </c>
      <c r="AO1940" s="55">
        <f t="shared" si="464"/>
        <v>0</v>
      </c>
      <c r="AP1940" s="55">
        <f t="shared" si="464"/>
        <v>0</v>
      </c>
      <c r="AQ1940" s="55">
        <f t="shared" si="464"/>
        <v>0</v>
      </c>
      <c r="AR1940" s="55">
        <f t="shared" si="464"/>
        <v>0</v>
      </c>
      <c r="AS1940" s="55">
        <f t="shared" si="464"/>
        <v>0</v>
      </c>
      <c r="AT1940" s="55">
        <f t="shared" si="464"/>
        <v>0</v>
      </c>
      <c r="AU1940" s="55">
        <f t="shared" si="464"/>
        <v>0</v>
      </c>
      <c r="AV1940" s="54">
        <f t="shared" si="468"/>
        <v>0</v>
      </c>
      <c r="AW1940" s="54">
        <f t="shared" si="469"/>
        <v>0</v>
      </c>
      <c r="AX1940" s="54">
        <f t="shared" si="470"/>
        <v>0</v>
      </c>
    </row>
    <row r="1941" spans="9:50">
      <c r="I1941" s="55">
        <f t="shared" si="466"/>
        <v>0</v>
      </c>
      <c r="J1941" s="55">
        <f t="shared" si="472"/>
        <v>0</v>
      </c>
      <c r="K1941" s="55">
        <f t="shared" si="472"/>
        <v>0</v>
      </c>
      <c r="L1941" s="55">
        <f t="shared" si="472"/>
        <v>0</v>
      </c>
      <c r="M1941" s="55">
        <f t="shared" si="472"/>
        <v>0</v>
      </c>
      <c r="N1941" s="55">
        <f t="shared" si="472"/>
        <v>0</v>
      </c>
      <c r="O1941" s="55">
        <f t="shared" si="472"/>
        <v>0</v>
      </c>
      <c r="P1941" s="55">
        <f t="shared" si="472"/>
        <v>0</v>
      </c>
      <c r="Q1941" s="55">
        <f t="shared" si="472"/>
        <v>0</v>
      </c>
      <c r="R1941" s="55">
        <f t="shared" si="472"/>
        <v>0</v>
      </c>
      <c r="S1941" s="55">
        <f t="shared" si="472"/>
        <v>0</v>
      </c>
      <c r="T1941" s="55">
        <f t="shared" si="472"/>
        <v>0</v>
      </c>
      <c r="U1941" s="55">
        <f t="shared" si="472"/>
        <v>0</v>
      </c>
      <c r="V1941" s="55">
        <f t="shared" si="472"/>
        <v>0</v>
      </c>
      <c r="W1941" s="55">
        <f t="shared" si="472"/>
        <v>0</v>
      </c>
      <c r="X1941" s="55">
        <f t="shared" si="472"/>
        <v>0</v>
      </c>
      <c r="Y1941" s="55">
        <f t="shared" si="472"/>
        <v>0</v>
      </c>
      <c r="Z1941" s="55">
        <f t="shared" si="471"/>
        <v>0</v>
      </c>
      <c r="AA1941" s="55">
        <f t="shared" si="471"/>
        <v>0</v>
      </c>
      <c r="AB1941" s="55">
        <f t="shared" si="471"/>
        <v>0</v>
      </c>
      <c r="AC1941" s="55">
        <f t="shared" si="471"/>
        <v>0</v>
      </c>
      <c r="AD1941" s="55">
        <f t="shared" si="471"/>
        <v>0</v>
      </c>
      <c r="AE1941" s="55">
        <f t="shared" si="471"/>
        <v>0</v>
      </c>
      <c r="AF1941" s="55">
        <f t="shared" si="471"/>
        <v>0</v>
      </c>
      <c r="AG1941" s="55">
        <f t="shared" si="471"/>
        <v>0</v>
      </c>
      <c r="AH1941" s="55">
        <f t="shared" si="471"/>
        <v>0</v>
      </c>
      <c r="AI1941" s="55">
        <f t="shared" si="471"/>
        <v>0</v>
      </c>
      <c r="AJ1941" s="55">
        <f t="shared" si="471"/>
        <v>0</v>
      </c>
      <c r="AK1941" s="55">
        <f t="shared" si="471"/>
        <v>0</v>
      </c>
      <c r="AL1941" s="55">
        <f t="shared" si="471"/>
        <v>0</v>
      </c>
      <c r="AM1941" s="55">
        <f t="shared" si="471"/>
        <v>0</v>
      </c>
      <c r="AN1941" s="55">
        <f t="shared" si="471"/>
        <v>0</v>
      </c>
      <c r="AO1941" s="55">
        <f t="shared" si="464"/>
        <v>0</v>
      </c>
      <c r="AP1941" s="55">
        <f t="shared" si="464"/>
        <v>0</v>
      </c>
      <c r="AQ1941" s="55">
        <f t="shared" si="464"/>
        <v>0</v>
      </c>
      <c r="AR1941" s="55">
        <f t="shared" si="464"/>
        <v>0</v>
      </c>
      <c r="AS1941" s="55">
        <f t="shared" si="464"/>
        <v>0</v>
      </c>
      <c r="AT1941" s="55">
        <f t="shared" si="464"/>
        <v>0</v>
      </c>
      <c r="AU1941" s="55">
        <f t="shared" si="464"/>
        <v>0</v>
      </c>
      <c r="AV1941" s="54">
        <f t="shared" si="468"/>
        <v>0</v>
      </c>
      <c r="AW1941" s="54">
        <f t="shared" si="469"/>
        <v>0</v>
      </c>
      <c r="AX1941" s="54">
        <f t="shared" si="470"/>
        <v>0</v>
      </c>
    </row>
    <row r="1942" spans="9:50">
      <c r="I1942" s="55">
        <f t="shared" si="466"/>
        <v>0</v>
      </c>
      <c r="J1942" s="55">
        <f t="shared" si="472"/>
        <v>0</v>
      </c>
      <c r="K1942" s="55">
        <f t="shared" si="472"/>
        <v>0</v>
      </c>
      <c r="L1942" s="55">
        <f t="shared" si="472"/>
        <v>0</v>
      </c>
      <c r="M1942" s="55">
        <f t="shared" si="472"/>
        <v>0</v>
      </c>
      <c r="N1942" s="55">
        <f t="shared" si="472"/>
        <v>0</v>
      </c>
      <c r="O1942" s="55">
        <f t="shared" si="472"/>
        <v>0</v>
      </c>
      <c r="P1942" s="55">
        <f t="shared" si="472"/>
        <v>0</v>
      </c>
      <c r="Q1942" s="55">
        <f t="shared" si="472"/>
        <v>0</v>
      </c>
      <c r="R1942" s="55">
        <f t="shared" si="472"/>
        <v>0</v>
      </c>
      <c r="S1942" s="55">
        <f t="shared" si="472"/>
        <v>0</v>
      </c>
      <c r="T1942" s="55">
        <f t="shared" si="472"/>
        <v>0</v>
      </c>
      <c r="U1942" s="55">
        <f t="shared" si="472"/>
        <v>0</v>
      </c>
      <c r="V1942" s="55">
        <f t="shared" si="472"/>
        <v>0</v>
      </c>
      <c r="W1942" s="55">
        <f t="shared" si="472"/>
        <v>0</v>
      </c>
      <c r="X1942" s="55">
        <f t="shared" si="472"/>
        <v>0</v>
      </c>
      <c r="Y1942" s="55">
        <f t="shared" si="472"/>
        <v>0</v>
      </c>
      <c r="Z1942" s="55">
        <f t="shared" si="471"/>
        <v>0</v>
      </c>
      <c r="AA1942" s="55">
        <f t="shared" si="471"/>
        <v>0</v>
      </c>
      <c r="AB1942" s="55">
        <f t="shared" si="471"/>
        <v>0</v>
      </c>
      <c r="AC1942" s="55">
        <f t="shared" si="471"/>
        <v>0</v>
      </c>
      <c r="AD1942" s="55">
        <f t="shared" si="471"/>
        <v>0</v>
      </c>
      <c r="AE1942" s="55">
        <f t="shared" si="471"/>
        <v>0</v>
      </c>
      <c r="AF1942" s="55">
        <f t="shared" si="471"/>
        <v>0</v>
      </c>
      <c r="AG1942" s="55">
        <f t="shared" si="471"/>
        <v>0</v>
      </c>
      <c r="AH1942" s="55">
        <f t="shared" si="471"/>
        <v>0</v>
      </c>
      <c r="AI1942" s="55">
        <f t="shared" si="471"/>
        <v>0</v>
      </c>
      <c r="AJ1942" s="55">
        <f t="shared" si="471"/>
        <v>0</v>
      </c>
      <c r="AK1942" s="55">
        <f t="shared" si="471"/>
        <v>0</v>
      </c>
      <c r="AL1942" s="55">
        <f t="shared" si="471"/>
        <v>0</v>
      </c>
      <c r="AM1942" s="55">
        <f t="shared" si="471"/>
        <v>0</v>
      </c>
      <c r="AN1942" s="55">
        <f t="shared" si="471"/>
        <v>0</v>
      </c>
      <c r="AO1942" s="55">
        <f t="shared" si="464"/>
        <v>0</v>
      </c>
      <c r="AP1942" s="55">
        <f t="shared" si="464"/>
        <v>0</v>
      </c>
      <c r="AQ1942" s="55">
        <f t="shared" si="464"/>
        <v>0</v>
      </c>
      <c r="AR1942" s="55">
        <f t="shared" si="464"/>
        <v>0</v>
      </c>
      <c r="AS1942" s="55">
        <f t="shared" si="464"/>
        <v>0</v>
      </c>
      <c r="AT1942" s="55">
        <f t="shared" si="464"/>
        <v>0</v>
      </c>
      <c r="AU1942" s="55">
        <f t="shared" si="464"/>
        <v>0</v>
      </c>
      <c r="AV1942" s="54">
        <f t="shared" si="468"/>
        <v>0</v>
      </c>
      <c r="AW1942" s="54">
        <f t="shared" si="469"/>
        <v>0</v>
      </c>
      <c r="AX1942" s="54">
        <f t="shared" si="470"/>
        <v>0</v>
      </c>
    </row>
    <row r="1943" spans="9:50">
      <c r="I1943" s="55">
        <f t="shared" si="466"/>
        <v>0</v>
      </c>
      <c r="J1943" s="55">
        <f t="shared" si="472"/>
        <v>0</v>
      </c>
      <c r="K1943" s="55">
        <f t="shared" si="472"/>
        <v>0</v>
      </c>
      <c r="L1943" s="55">
        <f t="shared" si="472"/>
        <v>0</v>
      </c>
      <c r="M1943" s="55">
        <f t="shared" si="472"/>
        <v>0</v>
      </c>
      <c r="N1943" s="55">
        <f t="shared" si="472"/>
        <v>0</v>
      </c>
      <c r="O1943" s="55">
        <f t="shared" si="472"/>
        <v>0</v>
      </c>
      <c r="P1943" s="55">
        <f t="shared" si="472"/>
        <v>0</v>
      </c>
      <c r="Q1943" s="55">
        <f t="shared" si="472"/>
        <v>0</v>
      </c>
      <c r="R1943" s="55">
        <f t="shared" si="472"/>
        <v>0</v>
      </c>
      <c r="S1943" s="55">
        <f t="shared" si="472"/>
        <v>0</v>
      </c>
      <c r="T1943" s="55">
        <f t="shared" si="472"/>
        <v>0</v>
      </c>
      <c r="U1943" s="55">
        <f t="shared" si="472"/>
        <v>0</v>
      </c>
      <c r="V1943" s="55">
        <f t="shared" si="472"/>
        <v>0</v>
      </c>
      <c r="W1943" s="55">
        <f t="shared" si="472"/>
        <v>0</v>
      </c>
      <c r="X1943" s="55">
        <f t="shared" si="472"/>
        <v>0</v>
      </c>
      <c r="Y1943" s="55">
        <f t="shared" si="472"/>
        <v>0</v>
      </c>
      <c r="Z1943" s="55">
        <f t="shared" si="471"/>
        <v>0</v>
      </c>
      <c r="AA1943" s="55">
        <f t="shared" si="471"/>
        <v>0</v>
      </c>
      <c r="AB1943" s="55">
        <f t="shared" si="471"/>
        <v>0</v>
      </c>
      <c r="AC1943" s="55">
        <f t="shared" si="471"/>
        <v>0</v>
      </c>
      <c r="AD1943" s="55">
        <f t="shared" si="471"/>
        <v>0</v>
      </c>
      <c r="AE1943" s="55">
        <f t="shared" si="471"/>
        <v>0</v>
      </c>
      <c r="AF1943" s="55">
        <f t="shared" si="471"/>
        <v>0</v>
      </c>
      <c r="AG1943" s="55">
        <f t="shared" si="471"/>
        <v>0</v>
      </c>
      <c r="AH1943" s="55">
        <f t="shared" si="471"/>
        <v>0</v>
      </c>
      <c r="AI1943" s="55">
        <f t="shared" si="471"/>
        <v>0</v>
      </c>
      <c r="AJ1943" s="55">
        <f t="shared" si="471"/>
        <v>0</v>
      </c>
      <c r="AK1943" s="55">
        <f t="shared" si="471"/>
        <v>0</v>
      </c>
      <c r="AL1943" s="55">
        <f t="shared" si="471"/>
        <v>0</v>
      </c>
      <c r="AM1943" s="55">
        <f t="shared" si="471"/>
        <v>0</v>
      </c>
      <c r="AN1943" s="55">
        <f t="shared" si="471"/>
        <v>0</v>
      </c>
      <c r="AO1943" s="55">
        <f t="shared" si="464"/>
        <v>0</v>
      </c>
      <c r="AP1943" s="55">
        <f t="shared" si="464"/>
        <v>0</v>
      </c>
      <c r="AQ1943" s="55">
        <f t="shared" si="464"/>
        <v>0</v>
      </c>
      <c r="AR1943" s="55">
        <f t="shared" si="464"/>
        <v>0</v>
      </c>
      <c r="AS1943" s="55">
        <f t="shared" si="464"/>
        <v>0</v>
      </c>
      <c r="AT1943" s="55">
        <f t="shared" si="464"/>
        <v>0</v>
      </c>
      <c r="AU1943" s="55">
        <f t="shared" si="464"/>
        <v>0</v>
      </c>
      <c r="AV1943" s="54">
        <f t="shared" si="468"/>
        <v>0</v>
      </c>
      <c r="AW1943" s="54">
        <f t="shared" si="469"/>
        <v>0</v>
      </c>
      <c r="AX1943" s="54">
        <f t="shared" si="470"/>
        <v>0</v>
      </c>
    </row>
    <row r="1944" spans="9:50">
      <c r="I1944" s="55">
        <f t="shared" si="466"/>
        <v>0</v>
      </c>
      <c r="J1944" s="55">
        <f t="shared" si="472"/>
        <v>0</v>
      </c>
      <c r="K1944" s="55">
        <f t="shared" si="472"/>
        <v>0</v>
      </c>
      <c r="L1944" s="55">
        <f t="shared" si="472"/>
        <v>0</v>
      </c>
      <c r="M1944" s="55">
        <f t="shared" si="472"/>
        <v>0</v>
      </c>
      <c r="N1944" s="55">
        <f t="shared" si="472"/>
        <v>0</v>
      </c>
      <c r="O1944" s="55">
        <f t="shared" si="472"/>
        <v>0</v>
      </c>
      <c r="P1944" s="55">
        <f t="shared" si="472"/>
        <v>0</v>
      </c>
      <c r="Q1944" s="55">
        <f t="shared" si="472"/>
        <v>0</v>
      </c>
      <c r="R1944" s="55">
        <f t="shared" si="472"/>
        <v>0</v>
      </c>
      <c r="S1944" s="55">
        <f t="shared" si="472"/>
        <v>0</v>
      </c>
      <c r="T1944" s="55">
        <f t="shared" si="472"/>
        <v>0</v>
      </c>
      <c r="U1944" s="55">
        <f t="shared" si="472"/>
        <v>0</v>
      </c>
      <c r="V1944" s="55">
        <f t="shared" si="472"/>
        <v>0</v>
      </c>
      <c r="W1944" s="55">
        <f t="shared" si="472"/>
        <v>0</v>
      </c>
      <c r="X1944" s="55">
        <f t="shared" si="472"/>
        <v>0</v>
      </c>
      <c r="Y1944" s="55">
        <f t="shared" si="472"/>
        <v>0</v>
      </c>
      <c r="Z1944" s="55">
        <f t="shared" si="471"/>
        <v>0</v>
      </c>
      <c r="AA1944" s="55">
        <f t="shared" si="471"/>
        <v>0</v>
      </c>
      <c r="AB1944" s="55">
        <f t="shared" si="471"/>
        <v>0</v>
      </c>
      <c r="AC1944" s="55">
        <f t="shared" si="471"/>
        <v>0</v>
      </c>
      <c r="AD1944" s="55">
        <f t="shared" si="471"/>
        <v>0</v>
      </c>
      <c r="AE1944" s="55">
        <f t="shared" si="471"/>
        <v>0</v>
      </c>
      <c r="AF1944" s="55">
        <f t="shared" si="471"/>
        <v>0</v>
      </c>
      <c r="AG1944" s="55">
        <f t="shared" si="471"/>
        <v>0</v>
      </c>
      <c r="AH1944" s="55">
        <f t="shared" si="471"/>
        <v>0</v>
      </c>
      <c r="AI1944" s="55">
        <f t="shared" si="471"/>
        <v>0</v>
      </c>
      <c r="AJ1944" s="55">
        <f t="shared" si="471"/>
        <v>0</v>
      </c>
      <c r="AK1944" s="55">
        <f t="shared" si="471"/>
        <v>0</v>
      </c>
      <c r="AL1944" s="55">
        <f t="shared" si="471"/>
        <v>0</v>
      </c>
      <c r="AM1944" s="55">
        <f t="shared" si="471"/>
        <v>0</v>
      </c>
      <c r="AN1944" s="55">
        <f t="shared" si="471"/>
        <v>0</v>
      </c>
      <c r="AO1944" s="55">
        <f t="shared" si="464"/>
        <v>0</v>
      </c>
      <c r="AP1944" s="55">
        <f t="shared" si="464"/>
        <v>0</v>
      </c>
      <c r="AQ1944" s="55">
        <f t="shared" si="464"/>
        <v>0</v>
      </c>
      <c r="AR1944" s="55">
        <f t="shared" si="464"/>
        <v>0</v>
      </c>
      <c r="AS1944" s="55">
        <f t="shared" si="464"/>
        <v>0</v>
      </c>
      <c r="AT1944" s="55">
        <f t="shared" si="464"/>
        <v>0</v>
      </c>
      <c r="AU1944" s="55">
        <f t="shared" si="464"/>
        <v>0</v>
      </c>
      <c r="AV1944" s="54">
        <f t="shared" si="468"/>
        <v>0</v>
      </c>
      <c r="AW1944" s="54">
        <f t="shared" si="469"/>
        <v>0</v>
      </c>
      <c r="AX1944" s="54">
        <f t="shared" si="470"/>
        <v>0</v>
      </c>
    </row>
    <row r="1945" spans="9:50">
      <c r="I1945" s="55">
        <f t="shared" si="466"/>
        <v>0</v>
      </c>
      <c r="J1945" s="55">
        <f t="shared" si="472"/>
        <v>0</v>
      </c>
      <c r="K1945" s="55">
        <f t="shared" si="472"/>
        <v>0</v>
      </c>
      <c r="L1945" s="55">
        <f t="shared" si="472"/>
        <v>0</v>
      </c>
      <c r="M1945" s="55">
        <f t="shared" si="472"/>
        <v>0</v>
      </c>
      <c r="N1945" s="55">
        <f t="shared" si="472"/>
        <v>0</v>
      </c>
      <c r="O1945" s="55">
        <f t="shared" si="472"/>
        <v>0</v>
      </c>
      <c r="P1945" s="55">
        <f t="shared" si="472"/>
        <v>0</v>
      </c>
      <c r="Q1945" s="55">
        <f t="shared" si="472"/>
        <v>0</v>
      </c>
      <c r="R1945" s="55">
        <f t="shared" si="472"/>
        <v>0</v>
      </c>
      <c r="S1945" s="55">
        <f t="shared" si="472"/>
        <v>0</v>
      </c>
      <c r="T1945" s="55">
        <f t="shared" si="472"/>
        <v>0</v>
      </c>
      <c r="U1945" s="55">
        <f t="shared" si="472"/>
        <v>0</v>
      </c>
      <c r="V1945" s="55">
        <f t="shared" si="472"/>
        <v>0</v>
      </c>
      <c r="W1945" s="55">
        <f t="shared" si="472"/>
        <v>0</v>
      </c>
      <c r="X1945" s="55">
        <f t="shared" si="472"/>
        <v>0</v>
      </c>
      <c r="Y1945" s="55">
        <f t="shared" si="472"/>
        <v>0</v>
      </c>
      <c r="Z1945" s="55">
        <f t="shared" si="471"/>
        <v>0</v>
      </c>
      <c r="AA1945" s="55">
        <f t="shared" si="471"/>
        <v>0</v>
      </c>
      <c r="AB1945" s="55">
        <f t="shared" si="471"/>
        <v>0</v>
      </c>
      <c r="AC1945" s="55">
        <f t="shared" si="471"/>
        <v>0</v>
      </c>
      <c r="AD1945" s="55">
        <f t="shared" si="471"/>
        <v>0</v>
      </c>
      <c r="AE1945" s="55">
        <f t="shared" si="471"/>
        <v>0</v>
      </c>
      <c r="AF1945" s="55">
        <f t="shared" si="471"/>
        <v>0</v>
      </c>
      <c r="AG1945" s="55">
        <f t="shared" si="471"/>
        <v>0</v>
      </c>
      <c r="AH1945" s="55">
        <f t="shared" si="471"/>
        <v>0</v>
      </c>
      <c r="AI1945" s="55">
        <f t="shared" si="471"/>
        <v>0</v>
      </c>
      <c r="AJ1945" s="55">
        <f t="shared" si="471"/>
        <v>0</v>
      </c>
      <c r="AK1945" s="55">
        <f t="shared" si="471"/>
        <v>0</v>
      </c>
      <c r="AL1945" s="55">
        <f t="shared" si="471"/>
        <v>0</v>
      </c>
      <c r="AM1945" s="55">
        <f t="shared" si="471"/>
        <v>0</v>
      </c>
      <c r="AN1945" s="55">
        <f t="shared" si="471"/>
        <v>0</v>
      </c>
      <c r="AO1945" s="55">
        <f t="shared" si="464"/>
        <v>0</v>
      </c>
      <c r="AP1945" s="55">
        <f t="shared" si="464"/>
        <v>0</v>
      </c>
      <c r="AQ1945" s="55">
        <f t="shared" si="464"/>
        <v>0</v>
      </c>
      <c r="AR1945" s="55">
        <f t="shared" si="464"/>
        <v>0</v>
      </c>
      <c r="AS1945" s="55">
        <f t="shared" si="464"/>
        <v>0</v>
      </c>
      <c r="AT1945" s="55">
        <f t="shared" si="464"/>
        <v>0</v>
      </c>
      <c r="AU1945" s="55">
        <f t="shared" si="464"/>
        <v>0</v>
      </c>
      <c r="AV1945" s="54">
        <f t="shared" si="468"/>
        <v>0</v>
      </c>
      <c r="AW1945" s="54">
        <f t="shared" si="469"/>
        <v>0</v>
      </c>
      <c r="AX1945" s="54">
        <f t="shared" si="470"/>
        <v>0</v>
      </c>
    </row>
    <row r="1946" spans="9:50">
      <c r="I1946" s="55">
        <f t="shared" si="466"/>
        <v>0</v>
      </c>
      <c r="J1946" s="55">
        <f t="shared" si="472"/>
        <v>0</v>
      </c>
      <c r="K1946" s="55">
        <f t="shared" si="472"/>
        <v>0</v>
      </c>
      <c r="L1946" s="55">
        <f t="shared" si="472"/>
        <v>0</v>
      </c>
      <c r="M1946" s="55">
        <f t="shared" si="472"/>
        <v>0</v>
      </c>
      <c r="N1946" s="55">
        <f t="shared" si="472"/>
        <v>0</v>
      </c>
      <c r="O1946" s="55">
        <f t="shared" si="472"/>
        <v>0</v>
      </c>
      <c r="P1946" s="55">
        <f t="shared" si="472"/>
        <v>0</v>
      </c>
      <c r="Q1946" s="55">
        <f t="shared" si="472"/>
        <v>0</v>
      </c>
      <c r="R1946" s="55">
        <f t="shared" si="472"/>
        <v>0</v>
      </c>
      <c r="S1946" s="55">
        <f t="shared" si="472"/>
        <v>0</v>
      </c>
      <c r="T1946" s="55">
        <f t="shared" si="472"/>
        <v>0</v>
      </c>
      <c r="U1946" s="55">
        <f t="shared" si="472"/>
        <v>0</v>
      </c>
      <c r="V1946" s="55">
        <f t="shared" si="472"/>
        <v>0</v>
      </c>
      <c r="W1946" s="55">
        <f t="shared" si="472"/>
        <v>0</v>
      </c>
      <c r="X1946" s="55">
        <f t="shared" si="472"/>
        <v>0</v>
      </c>
      <c r="Y1946" s="55">
        <f t="shared" si="472"/>
        <v>0</v>
      </c>
      <c r="Z1946" s="55">
        <f t="shared" si="471"/>
        <v>0</v>
      </c>
      <c r="AA1946" s="55">
        <f t="shared" si="471"/>
        <v>0</v>
      </c>
      <c r="AB1946" s="55">
        <f t="shared" si="471"/>
        <v>0</v>
      </c>
      <c r="AC1946" s="55">
        <f t="shared" si="471"/>
        <v>0</v>
      </c>
      <c r="AD1946" s="55">
        <f t="shared" si="471"/>
        <v>0</v>
      </c>
      <c r="AE1946" s="55">
        <f t="shared" si="471"/>
        <v>0</v>
      </c>
      <c r="AF1946" s="55">
        <f t="shared" si="471"/>
        <v>0</v>
      </c>
      <c r="AG1946" s="55">
        <f t="shared" si="471"/>
        <v>0</v>
      </c>
      <c r="AH1946" s="55">
        <f t="shared" si="471"/>
        <v>0</v>
      </c>
      <c r="AI1946" s="55">
        <f t="shared" si="471"/>
        <v>0</v>
      </c>
      <c r="AJ1946" s="55">
        <f t="shared" si="471"/>
        <v>0</v>
      </c>
      <c r="AK1946" s="55">
        <f t="shared" si="471"/>
        <v>0</v>
      </c>
      <c r="AL1946" s="55">
        <f t="shared" si="471"/>
        <v>0</v>
      </c>
      <c r="AM1946" s="55">
        <f t="shared" si="471"/>
        <v>0</v>
      </c>
      <c r="AN1946" s="55">
        <f t="shared" si="471"/>
        <v>0</v>
      </c>
      <c r="AO1946" s="55">
        <f t="shared" si="464"/>
        <v>0</v>
      </c>
      <c r="AP1946" s="55">
        <f t="shared" si="464"/>
        <v>0</v>
      </c>
      <c r="AQ1946" s="55">
        <f t="shared" si="464"/>
        <v>0</v>
      </c>
      <c r="AR1946" s="55">
        <f t="shared" si="464"/>
        <v>0</v>
      </c>
      <c r="AS1946" s="55">
        <f t="shared" si="464"/>
        <v>0</v>
      </c>
      <c r="AT1946" s="55">
        <f t="shared" si="464"/>
        <v>0</v>
      </c>
      <c r="AU1946" s="55">
        <f t="shared" si="464"/>
        <v>0</v>
      </c>
      <c r="AV1946" s="54">
        <f t="shared" si="468"/>
        <v>0</v>
      </c>
      <c r="AW1946" s="54">
        <f t="shared" si="469"/>
        <v>0</v>
      </c>
      <c r="AX1946" s="54">
        <f t="shared" si="470"/>
        <v>0</v>
      </c>
    </row>
    <row r="1947" spans="9:50">
      <c r="I1947" s="55">
        <f t="shared" si="466"/>
        <v>0</v>
      </c>
      <c r="J1947" s="55">
        <f t="shared" si="472"/>
        <v>0</v>
      </c>
      <c r="K1947" s="55">
        <f t="shared" si="472"/>
        <v>0</v>
      </c>
      <c r="L1947" s="55">
        <f t="shared" si="472"/>
        <v>0</v>
      </c>
      <c r="M1947" s="55">
        <f t="shared" si="472"/>
        <v>0</v>
      </c>
      <c r="N1947" s="55">
        <f t="shared" si="472"/>
        <v>0</v>
      </c>
      <c r="O1947" s="55">
        <f t="shared" si="472"/>
        <v>0</v>
      </c>
      <c r="P1947" s="55">
        <f t="shared" si="472"/>
        <v>0</v>
      </c>
      <c r="Q1947" s="55">
        <f t="shared" si="472"/>
        <v>0</v>
      </c>
      <c r="R1947" s="55">
        <f t="shared" si="472"/>
        <v>0</v>
      </c>
      <c r="S1947" s="55">
        <f t="shared" si="472"/>
        <v>0</v>
      </c>
      <c r="T1947" s="55">
        <f t="shared" si="472"/>
        <v>0</v>
      </c>
      <c r="U1947" s="55">
        <f t="shared" si="472"/>
        <v>0</v>
      </c>
      <c r="V1947" s="55">
        <f t="shared" si="472"/>
        <v>0</v>
      </c>
      <c r="W1947" s="55">
        <f t="shared" si="472"/>
        <v>0</v>
      </c>
      <c r="X1947" s="55">
        <f t="shared" si="472"/>
        <v>0</v>
      </c>
      <c r="Y1947" s="55">
        <f t="shared" si="472"/>
        <v>0</v>
      </c>
      <c r="Z1947" s="55">
        <f t="shared" si="471"/>
        <v>0</v>
      </c>
      <c r="AA1947" s="55">
        <f t="shared" si="471"/>
        <v>0</v>
      </c>
      <c r="AB1947" s="55">
        <f t="shared" si="471"/>
        <v>0</v>
      </c>
      <c r="AC1947" s="55">
        <f t="shared" si="471"/>
        <v>0</v>
      </c>
      <c r="AD1947" s="55">
        <f t="shared" si="471"/>
        <v>0</v>
      </c>
      <c r="AE1947" s="55">
        <f t="shared" si="471"/>
        <v>0</v>
      </c>
      <c r="AF1947" s="55">
        <f t="shared" si="471"/>
        <v>0</v>
      </c>
      <c r="AG1947" s="55">
        <f t="shared" si="471"/>
        <v>0</v>
      </c>
      <c r="AH1947" s="55">
        <f t="shared" si="471"/>
        <v>0</v>
      </c>
      <c r="AI1947" s="55">
        <f t="shared" si="471"/>
        <v>0</v>
      </c>
      <c r="AJ1947" s="55">
        <f t="shared" si="471"/>
        <v>0</v>
      </c>
      <c r="AK1947" s="55">
        <f t="shared" si="471"/>
        <v>0</v>
      </c>
      <c r="AL1947" s="55">
        <f t="shared" si="471"/>
        <v>0</v>
      </c>
      <c r="AM1947" s="55">
        <f t="shared" si="471"/>
        <v>0</v>
      </c>
      <c r="AN1947" s="55">
        <f t="shared" si="471"/>
        <v>0</v>
      </c>
      <c r="AO1947" s="55">
        <f t="shared" si="464"/>
        <v>0</v>
      </c>
      <c r="AP1947" s="55">
        <f t="shared" si="464"/>
        <v>0</v>
      </c>
      <c r="AQ1947" s="55">
        <f t="shared" si="464"/>
        <v>0</v>
      </c>
      <c r="AR1947" s="55">
        <f t="shared" si="464"/>
        <v>0</v>
      </c>
      <c r="AS1947" s="55">
        <f t="shared" si="464"/>
        <v>0</v>
      </c>
      <c r="AT1947" s="55">
        <f t="shared" si="464"/>
        <v>0</v>
      </c>
      <c r="AU1947" s="55">
        <f t="shared" si="464"/>
        <v>0</v>
      </c>
      <c r="AV1947" s="54">
        <f t="shared" si="468"/>
        <v>0</v>
      </c>
      <c r="AW1947" s="54">
        <f t="shared" si="469"/>
        <v>0</v>
      </c>
      <c r="AX1947" s="54">
        <f t="shared" si="470"/>
        <v>0</v>
      </c>
    </row>
    <row r="1948" spans="9:50">
      <c r="I1948" s="55">
        <f t="shared" si="466"/>
        <v>0</v>
      </c>
      <c r="J1948" s="55">
        <f t="shared" si="472"/>
        <v>0</v>
      </c>
      <c r="K1948" s="55">
        <f t="shared" si="472"/>
        <v>0</v>
      </c>
      <c r="L1948" s="55">
        <f t="shared" si="472"/>
        <v>0</v>
      </c>
      <c r="M1948" s="55">
        <f t="shared" si="472"/>
        <v>0</v>
      </c>
      <c r="N1948" s="55">
        <f t="shared" si="472"/>
        <v>0</v>
      </c>
      <c r="O1948" s="55">
        <f t="shared" si="472"/>
        <v>0</v>
      </c>
      <c r="P1948" s="55">
        <f t="shared" si="472"/>
        <v>0</v>
      </c>
      <c r="Q1948" s="55">
        <f t="shared" si="472"/>
        <v>0</v>
      </c>
      <c r="R1948" s="55">
        <f t="shared" si="472"/>
        <v>0</v>
      </c>
      <c r="S1948" s="55">
        <f t="shared" si="472"/>
        <v>0</v>
      </c>
      <c r="T1948" s="55">
        <f t="shared" si="472"/>
        <v>0</v>
      </c>
      <c r="U1948" s="55">
        <f t="shared" si="472"/>
        <v>0</v>
      </c>
      <c r="V1948" s="55">
        <f t="shared" si="472"/>
        <v>0</v>
      </c>
      <c r="W1948" s="55">
        <f t="shared" si="472"/>
        <v>0</v>
      </c>
      <c r="X1948" s="55">
        <f t="shared" si="472"/>
        <v>0</v>
      </c>
      <c r="Y1948" s="55">
        <f t="shared" si="472"/>
        <v>0</v>
      </c>
      <c r="Z1948" s="55">
        <f t="shared" si="471"/>
        <v>0</v>
      </c>
      <c r="AA1948" s="55">
        <f t="shared" si="471"/>
        <v>0</v>
      </c>
      <c r="AB1948" s="55">
        <f t="shared" si="471"/>
        <v>0</v>
      </c>
      <c r="AC1948" s="55">
        <f t="shared" si="471"/>
        <v>0</v>
      </c>
      <c r="AD1948" s="55">
        <f t="shared" si="471"/>
        <v>0</v>
      </c>
      <c r="AE1948" s="55">
        <f t="shared" si="471"/>
        <v>0</v>
      </c>
      <c r="AF1948" s="55">
        <f t="shared" si="471"/>
        <v>0</v>
      </c>
      <c r="AG1948" s="55">
        <f t="shared" si="471"/>
        <v>0</v>
      </c>
      <c r="AH1948" s="55">
        <f t="shared" si="471"/>
        <v>0</v>
      </c>
      <c r="AI1948" s="55">
        <f t="shared" si="471"/>
        <v>0</v>
      </c>
      <c r="AJ1948" s="55">
        <f t="shared" si="471"/>
        <v>0</v>
      </c>
      <c r="AK1948" s="55">
        <f t="shared" si="471"/>
        <v>0</v>
      </c>
      <c r="AL1948" s="55">
        <f t="shared" si="471"/>
        <v>0</v>
      </c>
      <c r="AM1948" s="55">
        <f t="shared" si="471"/>
        <v>0</v>
      </c>
      <c r="AN1948" s="55">
        <f t="shared" si="471"/>
        <v>0</v>
      </c>
      <c r="AO1948" s="55">
        <f t="shared" si="464"/>
        <v>0</v>
      </c>
      <c r="AP1948" s="55">
        <f t="shared" si="464"/>
        <v>0</v>
      </c>
      <c r="AQ1948" s="55">
        <f t="shared" si="464"/>
        <v>0</v>
      </c>
      <c r="AR1948" s="55">
        <f t="shared" si="464"/>
        <v>0</v>
      </c>
      <c r="AS1948" s="55">
        <f t="shared" si="464"/>
        <v>0</v>
      </c>
      <c r="AT1948" s="55">
        <f t="shared" si="464"/>
        <v>0</v>
      </c>
      <c r="AU1948" s="55">
        <f t="shared" si="464"/>
        <v>0</v>
      </c>
      <c r="AV1948" s="54">
        <f t="shared" si="468"/>
        <v>0</v>
      </c>
      <c r="AW1948" s="54">
        <f t="shared" si="469"/>
        <v>0</v>
      </c>
      <c r="AX1948" s="54">
        <f t="shared" si="470"/>
        <v>0</v>
      </c>
    </row>
    <row r="1949" spans="9:50">
      <c r="I1949" s="55">
        <f t="shared" si="466"/>
        <v>0</v>
      </c>
      <c r="J1949" s="55">
        <f t="shared" si="472"/>
        <v>0</v>
      </c>
      <c r="K1949" s="55">
        <f t="shared" si="472"/>
        <v>0</v>
      </c>
      <c r="L1949" s="55">
        <f t="shared" si="472"/>
        <v>0</v>
      </c>
      <c r="M1949" s="55">
        <f t="shared" si="472"/>
        <v>0</v>
      </c>
      <c r="N1949" s="55">
        <f t="shared" si="472"/>
        <v>0</v>
      </c>
      <c r="O1949" s="55">
        <f t="shared" si="472"/>
        <v>0</v>
      </c>
      <c r="P1949" s="55">
        <f t="shared" si="472"/>
        <v>0</v>
      </c>
      <c r="Q1949" s="55">
        <f t="shared" si="472"/>
        <v>0</v>
      </c>
      <c r="R1949" s="55">
        <f t="shared" si="472"/>
        <v>0</v>
      </c>
      <c r="S1949" s="55">
        <f t="shared" si="472"/>
        <v>0</v>
      </c>
      <c r="T1949" s="55">
        <f t="shared" si="472"/>
        <v>0</v>
      </c>
      <c r="U1949" s="55">
        <f t="shared" si="472"/>
        <v>0</v>
      </c>
      <c r="V1949" s="55">
        <f t="shared" si="472"/>
        <v>0</v>
      </c>
      <c r="W1949" s="55">
        <f t="shared" si="472"/>
        <v>0</v>
      </c>
      <c r="X1949" s="55">
        <f t="shared" si="472"/>
        <v>0</v>
      </c>
      <c r="Y1949" s="55">
        <f t="shared" si="472"/>
        <v>0</v>
      </c>
      <c r="Z1949" s="55">
        <f t="shared" si="471"/>
        <v>0</v>
      </c>
      <c r="AA1949" s="55">
        <f t="shared" si="471"/>
        <v>0</v>
      </c>
      <c r="AB1949" s="55">
        <f t="shared" si="471"/>
        <v>0</v>
      </c>
      <c r="AC1949" s="55">
        <f t="shared" si="471"/>
        <v>0</v>
      </c>
      <c r="AD1949" s="55">
        <f t="shared" si="471"/>
        <v>0</v>
      </c>
      <c r="AE1949" s="55">
        <f t="shared" si="471"/>
        <v>0</v>
      </c>
      <c r="AF1949" s="55">
        <f t="shared" si="471"/>
        <v>0</v>
      </c>
      <c r="AG1949" s="55">
        <f t="shared" si="471"/>
        <v>0</v>
      </c>
      <c r="AH1949" s="55">
        <f t="shared" si="471"/>
        <v>0</v>
      </c>
      <c r="AI1949" s="55">
        <f t="shared" si="471"/>
        <v>0</v>
      </c>
      <c r="AJ1949" s="55">
        <f t="shared" si="471"/>
        <v>0</v>
      </c>
      <c r="AK1949" s="55">
        <f t="shared" si="471"/>
        <v>0</v>
      </c>
      <c r="AL1949" s="55">
        <f t="shared" si="471"/>
        <v>0</v>
      </c>
      <c r="AM1949" s="55">
        <f t="shared" si="471"/>
        <v>0</v>
      </c>
      <c r="AN1949" s="55">
        <f t="shared" si="471"/>
        <v>0</v>
      </c>
      <c r="AO1949" s="55">
        <f t="shared" si="464"/>
        <v>0</v>
      </c>
      <c r="AP1949" s="55">
        <f t="shared" si="464"/>
        <v>0</v>
      </c>
      <c r="AQ1949" s="55">
        <f t="shared" si="464"/>
        <v>0</v>
      </c>
      <c r="AR1949" s="55">
        <f t="shared" si="464"/>
        <v>0</v>
      </c>
      <c r="AS1949" s="55">
        <f t="shared" si="464"/>
        <v>0</v>
      </c>
      <c r="AT1949" s="55">
        <f t="shared" si="464"/>
        <v>0</v>
      </c>
      <c r="AU1949" s="55">
        <f t="shared" si="464"/>
        <v>0</v>
      </c>
      <c r="AV1949" s="54">
        <f t="shared" si="468"/>
        <v>0</v>
      </c>
      <c r="AW1949" s="54">
        <f t="shared" si="469"/>
        <v>0</v>
      </c>
      <c r="AX1949" s="54">
        <f t="shared" si="470"/>
        <v>0</v>
      </c>
    </row>
    <row r="1950" spans="9:50">
      <c r="I1950" s="55">
        <f t="shared" si="466"/>
        <v>0</v>
      </c>
      <c r="J1950" s="55">
        <f t="shared" si="472"/>
        <v>0</v>
      </c>
      <c r="K1950" s="55">
        <f t="shared" si="472"/>
        <v>0</v>
      </c>
      <c r="L1950" s="55">
        <f t="shared" si="472"/>
        <v>0</v>
      </c>
      <c r="M1950" s="55">
        <f t="shared" si="472"/>
        <v>0</v>
      </c>
      <c r="N1950" s="55">
        <f t="shared" si="472"/>
        <v>0</v>
      </c>
      <c r="O1950" s="55">
        <f t="shared" si="472"/>
        <v>0</v>
      </c>
      <c r="P1950" s="55">
        <f t="shared" si="472"/>
        <v>0</v>
      </c>
      <c r="Q1950" s="55">
        <f t="shared" si="472"/>
        <v>0</v>
      </c>
      <c r="R1950" s="55">
        <f t="shared" si="472"/>
        <v>0</v>
      </c>
      <c r="S1950" s="55">
        <f t="shared" si="472"/>
        <v>0</v>
      </c>
      <c r="T1950" s="55">
        <f t="shared" si="472"/>
        <v>0</v>
      </c>
      <c r="U1950" s="55">
        <f t="shared" si="472"/>
        <v>0</v>
      </c>
      <c r="V1950" s="55">
        <f t="shared" si="472"/>
        <v>0</v>
      </c>
      <c r="W1950" s="55">
        <f t="shared" si="472"/>
        <v>0</v>
      </c>
      <c r="X1950" s="55">
        <f t="shared" si="472"/>
        <v>0</v>
      </c>
      <c r="Y1950" s="55">
        <f t="shared" si="472"/>
        <v>0</v>
      </c>
      <c r="Z1950" s="55">
        <f t="shared" si="471"/>
        <v>0</v>
      </c>
      <c r="AA1950" s="55">
        <f t="shared" si="471"/>
        <v>0</v>
      </c>
      <c r="AB1950" s="55">
        <f t="shared" si="471"/>
        <v>0</v>
      </c>
      <c r="AC1950" s="55">
        <f t="shared" si="471"/>
        <v>0</v>
      </c>
      <c r="AD1950" s="55">
        <f t="shared" si="471"/>
        <v>0</v>
      </c>
      <c r="AE1950" s="55">
        <f t="shared" si="471"/>
        <v>0</v>
      </c>
      <c r="AF1950" s="55">
        <f t="shared" si="471"/>
        <v>0</v>
      </c>
      <c r="AG1950" s="55">
        <f t="shared" si="471"/>
        <v>0</v>
      </c>
      <c r="AH1950" s="55">
        <f t="shared" si="471"/>
        <v>0</v>
      </c>
      <c r="AI1950" s="55">
        <f t="shared" si="471"/>
        <v>0</v>
      </c>
      <c r="AJ1950" s="55">
        <f t="shared" si="471"/>
        <v>0</v>
      </c>
      <c r="AK1950" s="55">
        <f t="shared" si="471"/>
        <v>0</v>
      </c>
      <c r="AL1950" s="55">
        <f t="shared" si="471"/>
        <v>0</v>
      </c>
      <c r="AM1950" s="55">
        <f t="shared" si="471"/>
        <v>0</v>
      </c>
      <c r="AN1950" s="55">
        <f t="shared" si="471"/>
        <v>0</v>
      </c>
      <c r="AO1950" s="55">
        <f t="shared" si="464"/>
        <v>0</v>
      </c>
      <c r="AP1950" s="55">
        <f t="shared" si="464"/>
        <v>0</v>
      </c>
      <c r="AQ1950" s="55">
        <f t="shared" si="464"/>
        <v>0</v>
      </c>
      <c r="AR1950" s="55">
        <f t="shared" si="464"/>
        <v>0</v>
      </c>
      <c r="AS1950" s="55">
        <f t="shared" si="464"/>
        <v>0</v>
      </c>
      <c r="AT1950" s="55">
        <f t="shared" si="464"/>
        <v>0</v>
      </c>
      <c r="AU1950" s="55">
        <f t="shared" si="464"/>
        <v>0</v>
      </c>
      <c r="AV1950" s="54">
        <f t="shared" si="468"/>
        <v>0</v>
      </c>
      <c r="AW1950" s="54">
        <f t="shared" si="469"/>
        <v>0</v>
      </c>
      <c r="AX1950" s="54">
        <f t="shared" si="470"/>
        <v>0</v>
      </c>
    </row>
    <row r="1951" spans="9:50">
      <c r="I1951" s="55">
        <f t="shared" si="466"/>
        <v>0</v>
      </c>
      <c r="J1951" s="55">
        <f t="shared" si="472"/>
        <v>0</v>
      </c>
      <c r="K1951" s="55">
        <f t="shared" si="472"/>
        <v>0</v>
      </c>
      <c r="L1951" s="55">
        <f t="shared" si="472"/>
        <v>0</v>
      </c>
      <c r="M1951" s="55">
        <f t="shared" si="472"/>
        <v>0</v>
      </c>
      <c r="N1951" s="55">
        <f t="shared" si="472"/>
        <v>0</v>
      </c>
      <c r="O1951" s="55">
        <f t="shared" si="472"/>
        <v>0</v>
      </c>
      <c r="P1951" s="55">
        <f t="shared" si="472"/>
        <v>0</v>
      </c>
      <c r="Q1951" s="55">
        <f t="shared" si="472"/>
        <v>0</v>
      </c>
      <c r="R1951" s="55">
        <f t="shared" si="472"/>
        <v>0</v>
      </c>
      <c r="S1951" s="55">
        <f t="shared" si="472"/>
        <v>0</v>
      </c>
      <c r="T1951" s="55">
        <f t="shared" si="472"/>
        <v>0</v>
      </c>
      <c r="U1951" s="55">
        <f t="shared" si="472"/>
        <v>0</v>
      </c>
      <c r="V1951" s="55">
        <f t="shared" si="472"/>
        <v>0</v>
      </c>
      <c r="W1951" s="55">
        <f t="shared" si="472"/>
        <v>0</v>
      </c>
      <c r="X1951" s="55">
        <f t="shared" si="472"/>
        <v>0</v>
      </c>
      <c r="Y1951" s="55">
        <f t="shared" si="472"/>
        <v>0</v>
      </c>
      <c r="Z1951" s="55">
        <f t="shared" si="471"/>
        <v>0</v>
      </c>
      <c r="AA1951" s="55">
        <f t="shared" si="471"/>
        <v>0</v>
      </c>
      <c r="AB1951" s="55">
        <f t="shared" si="471"/>
        <v>0</v>
      </c>
      <c r="AC1951" s="55">
        <f t="shared" si="471"/>
        <v>0</v>
      </c>
      <c r="AD1951" s="55">
        <f t="shared" si="471"/>
        <v>0</v>
      </c>
      <c r="AE1951" s="55">
        <f t="shared" si="471"/>
        <v>0</v>
      </c>
      <c r="AF1951" s="55">
        <f t="shared" si="471"/>
        <v>0</v>
      </c>
      <c r="AG1951" s="55">
        <f t="shared" si="471"/>
        <v>0</v>
      </c>
      <c r="AH1951" s="55">
        <f t="shared" si="471"/>
        <v>0</v>
      </c>
      <c r="AI1951" s="55">
        <f t="shared" si="471"/>
        <v>0</v>
      </c>
      <c r="AJ1951" s="55">
        <f t="shared" si="471"/>
        <v>0</v>
      </c>
      <c r="AK1951" s="55">
        <f t="shared" si="471"/>
        <v>0</v>
      </c>
      <c r="AL1951" s="55">
        <f t="shared" si="471"/>
        <v>0</v>
      </c>
      <c r="AM1951" s="55">
        <f t="shared" si="471"/>
        <v>0</v>
      </c>
      <c r="AN1951" s="55">
        <f t="shared" si="471"/>
        <v>0</v>
      </c>
      <c r="AO1951" s="55">
        <f t="shared" si="464"/>
        <v>0</v>
      </c>
      <c r="AP1951" s="55">
        <f t="shared" si="464"/>
        <v>0</v>
      </c>
      <c r="AQ1951" s="55">
        <f t="shared" si="464"/>
        <v>0</v>
      </c>
      <c r="AR1951" s="55">
        <f t="shared" si="464"/>
        <v>0</v>
      </c>
      <c r="AS1951" s="55">
        <f t="shared" si="464"/>
        <v>0</v>
      </c>
      <c r="AT1951" s="55">
        <f t="shared" si="464"/>
        <v>0</v>
      </c>
      <c r="AU1951" s="55">
        <f t="shared" si="464"/>
        <v>0</v>
      </c>
      <c r="AV1951" s="54">
        <f t="shared" si="468"/>
        <v>0</v>
      </c>
      <c r="AW1951" s="54">
        <f t="shared" si="469"/>
        <v>0</v>
      </c>
      <c r="AX1951" s="54">
        <f t="shared" si="470"/>
        <v>0</v>
      </c>
    </row>
    <row r="1952" spans="9:50">
      <c r="I1952" s="55">
        <f t="shared" si="466"/>
        <v>0</v>
      </c>
      <c r="J1952" s="55">
        <f t="shared" si="472"/>
        <v>0</v>
      </c>
      <c r="K1952" s="55">
        <f t="shared" si="472"/>
        <v>0</v>
      </c>
      <c r="L1952" s="55">
        <f t="shared" si="472"/>
        <v>0</v>
      </c>
      <c r="M1952" s="55">
        <f t="shared" si="472"/>
        <v>0</v>
      </c>
      <c r="N1952" s="55">
        <f t="shared" si="472"/>
        <v>0</v>
      </c>
      <c r="O1952" s="55">
        <f t="shared" si="472"/>
        <v>0</v>
      </c>
      <c r="P1952" s="55">
        <f t="shared" si="472"/>
        <v>0</v>
      </c>
      <c r="Q1952" s="55">
        <f t="shared" si="472"/>
        <v>0</v>
      </c>
      <c r="R1952" s="55">
        <f t="shared" si="472"/>
        <v>0</v>
      </c>
      <c r="S1952" s="55">
        <f t="shared" si="472"/>
        <v>0</v>
      </c>
      <c r="T1952" s="55">
        <f t="shared" si="472"/>
        <v>0</v>
      </c>
      <c r="U1952" s="55">
        <f t="shared" si="472"/>
        <v>0</v>
      </c>
      <c r="V1952" s="55">
        <f t="shared" si="472"/>
        <v>0</v>
      </c>
      <c r="W1952" s="55">
        <f t="shared" si="472"/>
        <v>0</v>
      </c>
      <c r="X1952" s="55">
        <f t="shared" si="472"/>
        <v>0</v>
      </c>
      <c r="Y1952" s="55">
        <f t="shared" si="472"/>
        <v>0</v>
      </c>
      <c r="Z1952" s="55">
        <f t="shared" si="471"/>
        <v>0</v>
      </c>
      <c r="AA1952" s="55">
        <f t="shared" si="471"/>
        <v>0</v>
      </c>
      <c r="AB1952" s="55">
        <f t="shared" si="471"/>
        <v>0</v>
      </c>
      <c r="AC1952" s="55">
        <f t="shared" si="471"/>
        <v>0</v>
      </c>
      <c r="AD1952" s="55">
        <f t="shared" si="471"/>
        <v>0</v>
      </c>
      <c r="AE1952" s="55">
        <f t="shared" si="471"/>
        <v>0</v>
      </c>
      <c r="AF1952" s="55">
        <f t="shared" si="471"/>
        <v>0</v>
      </c>
      <c r="AG1952" s="55">
        <f t="shared" si="471"/>
        <v>0</v>
      </c>
      <c r="AH1952" s="55">
        <f t="shared" si="471"/>
        <v>0</v>
      </c>
      <c r="AI1952" s="55">
        <f t="shared" si="471"/>
        <v>0</v>
      </c>
      <c r="AJ1952" s="55">
        <f t="shared" si="471"/>
        <v>0</v>
      </c>
      <c r="AK1952" s="55">
        <f t="shared" si="471"/>
        <v>0</v>
      </c>
      <c r="AL1952" s="55">
        <f t="shared" si="471"/>
        <v>0</v>
      </c>
      <c r="AM1952" s="55">
        <f t="shared" si="471"/>
        <v>0</v>
      </c>
      <c r="AN1952" s="55">
        <f t="shared" si="471"/>
        <v>0</v>
      </c>
      <c r="AO1952" s="55">
        <f t="shared" si="464"/>
        <v>0</v>
      </c>
      <c r="AP1952" s="55">
        <f t="shared" si="464"/>
        <v>0</v>
      </c>
      <c r="AQ1952" s="55">
        <f t="shared" si="464"/>
        <v>0</v>
      </c>
      <c r="AR1952" s="55">
        <f t="shared" si="464"/>
        <v>0</v>
      </c>
      <c r="AS1952" s="55">
        <f t="shared" si="464"/>
        <v>0</v>
      </c>
      <c r="AT1952" s="55">
        <f t="shared" si="464"/>
        <v>0</v>
      </c>
      <c r="AU1952" s="55">
        <f t="shared" si="464"/>
        <v>0</v>
      </c>
      <c r="AV1952" s="54">
        <f t="shared" si="468"/>
        <v>0</v>
      </c>
      <c r="AW1952" s="54">
        <f t="shared" si="469"/>
        <v>0</v>
      </c>
      <c r="AX1952" s="54">
        <f t="shared" si="470"/>
        <v>0</v>
      </c>
    </row>
    <row r="1953" spans="9:50">
      <c r="I1953" s="55">
        <f t="shared" si="466"/>
        <v>0</v>
      </c>
      <c r="J1953" s="55">
        <f t="shared" si="472"/>
        <v>0</v>
      </c>
      <c r="K1953" s="55">
        <f t="shared" si="472"/>
        <v>0</v>
      </c>
      <c r="L1953" s="55">
        <f t="shared" si="472"/>
        <v>0</v>
      </c>
      <c r="M1953" s="55">
        <f t="shared" si="472"/>
        <v>0</v>
      </c>
      <c r="N1953" s="55">
        <f t="shared" si="472"/>
        <v>0</v>
      </c>
      <c r="O1953" s="55">
        <f t="shared" si="472"/>
        <v>0</v>
      </c>
      <c r="P1953" s="55">
        <f t="shared" si="472"/>
        <v>0</v>
      </c>
      <c r="Q1953" s="55">
        <f t="shared" si="472"/>
        <v>0</v>
      </c>
      <c r="R1953" s="55">
        <f t="shared" si="472"/>
        <v>0</v>
      </c>
      <c r="S1953" s="55">
        <f t="shared" si="472"/>
        <v>0</v>
      </c>
      <c r="T1953" s="55">
        <f t="shared" si="472"/>
        <v>0</v>
      </c>
      <c r="U1953" s="55">
        <f t="shared" si="472"/>
        <v>0</v>
      </c>
      <c r="V1953" s="55">
        <f t="shared" si="472"/>
        <v>0</v>
      </c>
      <c r="W1953" s="55">
        <f t="shared" si="472"/>
        <v>0</v>
      </c>
      <c r="X1953" s="55">
        <f t="shared" si="472"/>
        <v>0</v>
      </c>
      <c r="Y1953" s="55">
        <f t="shared" si="472"/>
        <v>0</v>
      </c>
      <c r="Z1953" s="55">
        <f t="shared" si="471"/>
        <v>0</v>
      </c>
      <c r="AA1953" s="55">
        <f t="shared" si="471"/>
        <v>0</v>
      </c>
      <c r="AB1953" s="55">
        <f t="shared" si="471"/>
        <v>0</v>
      </c>
      <c r="AC1953" s="55">
        <f t="shared" si="471"/>
        <v>0</v>
      </c>
      <c r="AD1953" s="55">
        <f t="shared" si="471"/>
        <v>0</v>
      </c>
      <c r="AE1953" s="55">
        <f t="shared" si="471"/>
        <v>0</v>
      </c>
      <c r="AF1953" s="55">
        <f t="shared" si="471"/>
        <v>0</v>
      </c>
      <c r="AG1953" s="55">
        <f t="shared" si="471"/>
        <v>0</v>
      </c>
      <c r="AH1953" s="55">
        <f t="shared" si="471"/>
        <v>0</v>
      </c>
      <c r="AI1953" s="55">
        <f t="shared" si="471"/>
        <v>0</v>
      </c>
      <c r="AJ1953" s="55">
        <f t="shared" si="471"/>
        <v>0</v>
      </c>
      <c r="AK1953" s="55">
        <f t="shared" si="471"/>
        <v>0</v>
      </c>
      <c r="AL1953" s="55">
        <f t="shared" si="471"/>
        <v>0</v>
      </c>
      <c r="AM1953" s="55">
        <f t="shared" si="471"/>
        <v>0</v>
      </c>
      <c r="AN1953" s="55">
        <f t="shared" si="471"/>
        <v>0</v>
      </c>
      <c r="AO1953" s="55">
        <f t="shared" si="464"/>
        <v>0</v>
      </c>
      <c r="AP1953" s="55">
        <f t="shared" si="464"/>
        <v>0</v>
      </c>
      <c r="AQ1953" s="55">
        <f t="shared" si="464"/>
        <v>0</v>
      </c>
      <c r="AR1953" s="55">
        <f t="shared" si="464"/>
        <v>0</v>
      </c>
      <c r="AS1953" s="55">
        <f t="shared" si="464"/>
        <v>0</v>
      </c>
      <c r="AT1953" s="55">
        <f t="shared" si="464"/>
        <v>0</v>
      </c>
      <c r="AU1953" s="55">
        <f t="shared" si="464"/>
        <v>0</v>
      </c>
      <c r="AV1953" s="54">
        <f t="shared" si="468"/>
        <v>0</v>
      </c>
      <c r="AW1953" s="54">
        <f t="shared" si="469"/>
        <v>0</v>
      </c>
      <c r="AX1953" s="54">
        <f t="shared" si="470"/>
        <v>0</v>
      </c>
    </row>
    <row r="1954" spans="9:50">
      <c r="I1954" s="55">
        <f t="shared" si="466"/>
        <v>0</v>
      </c>
      <c r="J1954" s="55">
        <f t="shared" si="472"/>
        <v>0</v>
      </c>
      <c r="K1954" s="55">
        <f t="shared" si="472"/>
        <v>0</v>
      </c>
      <c r="L1954" s="55">
        <f t="shared" si="472"/>
        <v>0</v>
      </c>
      <c r="M1954" s="55">
        <f t="shared" si="472"/>
        <v>0</v>
      </c>
      <c r="N1954" s="55">
        <f t="shared" si="472"/>
        <v>0</v>
      </c>
      <c r="O1954" s="55">
        <f t="shared" si="472"/>
        <v>0</v>
      </c>
      <c r="P1954" s="55">
        <f t="shared" si="472"/>
        <v>0</v>
      </c>
      <c r="Q1954" s="55">
        <f t="shared" si="472"/>
        <v>0</v>
      </c>
      <c r="R1954" s="55">
        <f t="shared" si="472"/>
        <v>0</v>
      </c>
      <c r="S1954" s="55">
        <f t="shared" si="472"/>
        <v>0</v>
      </c>
      <c r="T1954" s="55">
        <f t="shared" si="472"/>
        <v>0</v>
      </c>
      <c r="U1954" s="55">
        <f t="shared" si="472"/>
        <v>0</v>
      </c>
      <c r="V1954" s="55">
        <f t="shared" si="472"/>
        <v>0</v>
      </c>
      <c r="W1954" s="55">
        <f t="shared" si="472"/>
        <v>0</v>
      </c>
      <c r="X1954" s="55">
        <f t="shared" si="472"/>
        <v>0</v>
      </c>
      <c r="Y1954" s="55">
        <f t="shared" ref="Y1954:AN1969" si="473">SUMIFS($F$2:$F$2000,$E$2:$E$2000,Y$1,$A$2:$A$2000,$H1954)</f>
        <v>0</v>
      </c>
      <c r="Z1954" s="55">
        <f t="shared" si="473"/>
        <v>0</v>
      </c>
      <c r="AA1954" s="55">
        <f t="shared" si="473"/>
        <v>0</v>
      </c>
      <c r="AB1954" s="55">
        <f t="shared" si="473"/>
        <v>0</v>
      </c>
      <c r="AC1954" s="55">
        <f t="shared" si="473"/>
        <v>0</v>
      </c>
      <c r="AD1954" s="55">
        <f t="shared" si="473"/>
        <v>0</v>
      </c>
      <c r="AE1954" s="55">
        <f t="shared" si="473"/>
        <v>0</v>
      </c>
      <c r="AF1954" s="55">
        <f t="shared" si="473"/>
        <v>0</v>
      </c>
      <c r="AG1954" s="55">
        <f t="shared" si="473"/>
        <v>0</v>
      </c>
      <c r="AH1954" s="55">
        <f t="shared" si="473"/>
        <v>0</v>
      </c>
      <c r="AI1954" s="55">
        <f t="shared" si="473"/>
        <v>0</v>
      </c>
      <c r="AJ1954" s="55">
        <f t="shared" si="473"/>
        <v>0</v>
      </c>
      <c r="AK1954" s="55">
        <f t="shared" si="473"/>
        <v>0</v>
      </c>
      <c r="AL1954" s="55">
        <f t="shared" si="473"/>
        <v>0</v>
      </c>
      <c r="AM1954" s="55">
        <f t="shared" si="473"/>
        <v>0</v>
      </c>
      <c r="AN1954" s="55">
        <f t="shared" si="473"/>
        <v>0</v>
      </c>
      <c r="AO1954" s="55">
        <f t="shared" si="464"/>
        <v>0</v>
      </c>
      <c r="AP1954" s="55">
        <f t="shared" si="464"/>
        <v>0</v>
      </c>
      <c r="AQ1954" s="55">
        <f t="shared" si="464"/>
        <v>0</v>
      </c>
      <c r="AR1954" s="55">
        <f t="shared" si="464"/>
        <v>0</v>
      </c>
      <c r="AS1954" s="55">
        <f t="shared" si="464"/>
        <v>0</v>
      </c>
      <c r="AT1954" s="55">
        <f t="shared" si="464"/>
        <v>0</v>
      </c>
      <c r="AU1954" s="55">
        <f t="shared" si="464"/>
        <v>0</v>
      </c>
      <c r="AV1954" s="54">
        <f t="shared" si="468"/>
        <v>0</v>
      </c>
      <c r="AW1954" s="54">
        <f t="shared" si="469"/>
        <v>0</v>
      </c>
      <c r="AX1954" s="54">
        <f t="shared" si="470"/>
        <v>0</v>
      </c>
    </row>
    <row r="1955" spans="9:50">
      <c r="I1955" s="55">
        <f t="shared" si="466"/>
        <v>0</v>
      </c>
      <c r="J1955" s="55">
        <f t="shared" ref="J1955:Y1970" si="474">SUMIFS($F$2:$F$2000,$E$2:$E$2000,J$1,$A$2:$A$2000,$H1955)</f>
        <v>0</v>
      </c>
      <c r="K1955" s="55">
        <f t="shared" si="474"/>
        <v>0</v>
      </c>
      <c r="L1955" s="55">
        <f t="shared" si="474"/>
        <v>0</v>
      </c>
      <c r="M1955" s="55">
        <f t="shared" si="474"/>
        <v>0</v>
      </c>
      <c r="N1955" s="55">
        <f t="shared" si="474"/>
        <v>0</v>
      </c>
      <c r="O1955" s="55">
        <f t="shared" si="474"/>
        <v>0</v>
      </c>
      <c r="P1955" s="55">
        <f t="shared" si="474"/>
        <v>0</v>
      </c>
      <c r="Q1955" s="55">
        <f t="shared" si="474"/>
        <v>0</v>
      </c>
      <c r="R1955" s="55">
        <f t="shared" si="474"/>
        <v>0</v>
      </c>
      <c r="S1955" s="55">
        <f t="shared" si="474"/>
        <v>0</v>
      </c>
      <c r="T1955" s="55">
        <f t="shared" si="474"/>
        <v>0</v>
      </c>
      <c r="U1955" s="55">
        <f t="shared" si="474"/>
        <v>0</v>
      </c>
      <c r="V1955" s="55">
        <f t="shared" si="474"/>
        <v>0</v>
      </c>
      <c r="W1955" s="55">
        <f t="shared" si="474"/>
        <v>0</v>
      </c>
      <c r="X1955" s="55">
        <f t="shared" si="474"/>
        <v>0</v>
      </c>
      <c r="Y1955" s="55">
        <f t="shared" si="474"/>
        <v>0</v>
      </c>
      <c r="Z1955" s="55">
        <f t="shared" si="473"/>
        <v>0</v>
      </c>
      <c r="AA1955" s="55">
        <f t="shared" si="473"/>
        <v>0</v>
      </c>
      <c r="AB1955" s="55">
        <f t="shared" si="473"/>
        <v>0</v>
      </c>
      <c r="AC1955" s="55">
        <f t="shared" si="473"/>
        <v>0</v>
      </c>
      <c r="AD1955" s="55">
        <f t="shared" si="473"/>
        <v>0</v>
      </c>
      <c r="AE1955" s="55">
        <f t="shared" si="473"/>
        <v>0</v>
      </c>
      <c r="AF1955" s="55">
        <f t="shared" si="473"/>
        <v>0</v>
      </c>
      <c r="AG1955" s="55">
        <f t="shared" si="473"/>
        <v>0</v>
      </c>
      <c r="AH1955" s="55">
        <f t="shared" si="473"/>
        <v>0</v>
      </c>
      <c r="AI1955" s="55">
        <f t="shared" si="473"/>
        <v>0</v>
      </c>
      <c r="AJ1955" s="55">
        <f t="shared" si="473"/>
        <v>0</v>
      </c>
      <c r="AK1955" s="55">
        <f t="shared" si="473"/>
        <v>0</v>
      </c>
      <c r="AL1955" s="55">
        <f t="shared" si="473"/>
        <v>0</v>
      </c>
      <c r="AM1955" s="55">
        <f t="shared" si="473"/>
        <v>0</v>
      </c>
      <c r="AN1955" s="55">
        <f t="shared" si="473"/>
        <v>0</v>
      </c>
      <c r="AO1955" s="55">
        <f t="shared" si="464"/>
        <v>0</v>
      </c>
      <c r="AP1955" s="55">
        <f t="shared" si="464"/>
        <v>0</v>
      </c>
      <c r="AQ1955" s="55">
        <f t="shared" si="464"/>
        <v>0</v>
      </c>
      <c r="AR1955" s="55">
        <f t="shared" si="464"/>
        <v>0</v>
      </c>
      <c r="AS1955" s="55">
        <f t="shared" si="464"/>
        <v>0</v>
      </c>
      <c r="AT1955" s="55">
        <f t="shared" si="464"/>
        <v>0</v>
      </c>
      <c r="AU1955" s="55">
        <f t="shared" si="464"/>
        <v>0</v>
      </c>
      <c r="AV1955" s="54">
        <f t="shared" si="468"/>
        <v>0</v>
      </c>
      <c r="AW1955" s="54">
        <f t="shared" si="469"/>
        <v>0</v>
      </c>
      <c r="AX1955" s="54">
        <f t="shared" si="470"/>
        <v>0</v>
      </c>
    </row>
    <row r="1956" spans="9:50">
      <c r="I1956" s="55">
        <f t="shared" si="466"/>
        <v>0</v>
      </c>
      <c r="J1956" s="55">
        <f t="shared" si="474"/>
        <v>0</v>
      </c>
      <c r="K1956" s="55">
        <f t="shared" si="474"/>
        <v>0</v>
      </c>
      <c r="L1956" s="55">
        <f t="shared" si="474"/>
        <v>0</v>
      </c>
      <c r="M1956" s="55">
        <f t="shared" si="474"/>
        <v>0</v>
      </c>
      <c r="N1956" s="55">
        <f t="shared" si="474"/>
        <v>0</v>
      </c>
      <c r="O1956" s="55">
        <f t="shared" si="474"/>
        <v>0</v>
      </c>
      <c r="P1956" s="55">
        <f t="shared" si="474"/>
        <v>0</v>
      </c>
      <c r="Q1956" s="55">
        <f t="shared" si="474"/>
        <v>0</v>
      </c>
      <c r="R1956" s="55">
        <f t="shared" si="474"/>
        <v>0</v>
      </c>
      <c r="S1956" s="55">
        <f t="shared" si="474"/>
        <v>0</v>
      </c>
      <c r="T1956" s="55">
        <f t="shared" si="474"/>
        <v>0</v>
      </c>
      <c r="U1956" s="55">
        <f t="shared" si="474"/>
        <v>0</v>
      </c>
      <c r="V1956" s="55">
        <f t="shared" si="474"/>
        <v>0</v>
      </c>
      <c r="W1956" s="55">
        <f t="shared" si="474"/>
        <v>0</v>
      </c>
      <c r="X1956" s="55">
        <f t="shared" si="474"/>
        <v>0</v>
      </c>
      <c r="Y1956" s="55">
        <f t="shared" si="474"/>
        <v>0</v>
      </c>
      <c r="Z1956" s="55">
        <f t="shared" si="473"/>
        <v>0</v>
      </c>
      <c r="AA1956" s="55">
        <f t="shared" si="473"/>
        <v>0</v>
      </c>
      <c r="AB1956" s="55">
        <f t="shared" si="473"/>
        <v>0</v>
      </c>
      <c r="AC1956" s="55">
        <f t="shared" si="473"/>
        <v>0</v>
      </c>
      <c r="AD1956" s="55">
        <f t="shared" si="473"/>
        <v>0</v>
      </c>
      <c r="AE1956" s="55">
        <f t="shared" si="473"/>
        <v>0</v>
      </c>
      <c r="AF1956" s="55">
        <f t="shared" si="473"/>
        <v>0</v>
      </c>
      <c r="AG1956" s="55">
        <f t="shared" si="473"/>
        <v>0</v>
      </c>
      <c r="AH1956" s="55">
        <f t="shared" si="473"/>
        <v>0</v>
      </c>
      <c r="AI1956" s="55">
        <f t="shared" si="473"/>
        <v>0</v>
      </c>
      <c r="AJ1956" s="55">
        <f t="shared" si="473"/>
        <v>0</v>
      </c>
      <c r="AK1956" s="55">
        <f t="shared" si="473"/>
        <v>0</v>
      </c>
      <c r="AL1956" s="55">
        <f t="shared" si="473"/>
        <v>0</v>
      </c>
      <c r="AM1956" s="55">
        <f t="shared" si="473"/>
        <v>0</v>
      </c>
      <c r="AN1956" s="55">
        <f t="shared" si="473"/>
        <v>0</v>
      </c>
      <c r="AO1956" s="55">
        <f t="shared" si="464"/>
        <v>0</v>
      </c>
      <c r="AP1956" s="55">
        <f t="shared" si="464"/>
        <v>0</v>
      </c>
      <c r="AQ1956" s="55">
        <f t="shared" si="464"/>
        <v>0</v>
      </c>
      <c r="AR1956" s="55">
        <f t="shared" ref="AR1956:AU1956" si="475">SUMIFS($F$2:$F$2000,$E$2:$E$2000,AR$1,$A$2:$A$2000,$H1956)</f>
        <v>0</v>
      </c>
      <c r="AS1956" s="55">
        <f t="shared" si="475"/>
        <v>0</v>
      </c>
      <c r="AT1956" s="55">
        <f t="shared" si="475"/>
        <v>0</v>
      </c>
      <c r="AU1956" s="55">
        <f t="shared" si="475"/>
        <v>0</v>
      </c>
      <c r="AV1956" s="54">
        <f t="shared" si="468"/>
        <v>0</v>
      </c>
      <c r="AW1956" s="54">
        <f t="shared" si="469"/>
        <v>0</v>
      </c>
      <c r="AX1956" s="54">
        <f t="shared" si="470"/>
        <v>0</v>
      </c>
    </row>
    <row r="1957" spans="9:50">
      <c r="I1957" s="55">
        <f t="shared" si="466"/>
        <v>0</v>
      </c>
      <c r="J1957" s="55">
        <f t="shared" si="474"/>
        <v>0</v>
      </c>
      <c r="K1957" s="55">
        <f t="shared" si="474"/>
        <v>0</v>
      </c>
      <c r="L1957" s="55">
        <f t="shared" si="474"/>
        <v>0</v>
      </c>
      <c r="M1957" s="55">
        <f t="shared" si="474"/>
        <v>0</v>
      </c>
      <c r="N1957" s="55">
        <f t="shared" si="474"/>
        <v>0</v>
      </c>
      <c r="O1957" s="55">
        <f t="shared" si="474"/>
        <v>0</v>
      </c>
      <c r="P1957" s="55">
        <f t="shared" si="474"/>
        <v>0</v>
      </c>
      <c r="Q1957" s="55">
        <f t="shared" si="474"/>
        <v>0</v>
      </c>
      <c r="R1957" s="55">
        <f t="shared" si="474"/>
        <v>0</v>
      </c>
      <c r="S1957" s="55">
        <f t="shared" si="474"/>
        <v>0</v>
      </c>
      <c r="T1957" s="55">
        <f t="shared" si="474"/>
        <v>0</v>
      </c>
      <c r="U1957" s="55">
        <f t="shared" si="474"/>
        <v>0</v>
      </c>
      <c r="V1957" s="55">
        <f t="shared" si="474"/>
        <v>0</v>
      </c>
      <c r="W1957" s="55">
        <f t="shared" si="474"/>
        <v>0</v>
      </c>
      <c r="X1957" s="55">
        <f t="shared" si="474"/>
        <v>0</v>
      </c>
      <c r="Y1957" s="55">
        <f t="shared" si="474"/>
        <v>0</v>
      </c>
      <c r="Z1957" s="55">
        <f t="shared" si="473"/>
        <v>0</v>
      </c>
      <c r="AA1957" s="55">
        <f t="shared" si="473"/>
        <v>0</v>
      </c>
      <c r="AB1957" s="55">
        <f t="shared" si="473"/>
        <v>0</v>
      </c>
      <c r="AC1957" s="55">
        <f t="shared" si="473"/>
        <v>0</v>
      </c>
      <c r="AD1957" s="55">
        <f t="shared" si="473"/>
        <v>0</v>
      </c>
      <c r="AE1957" s="55">
        <f t="shared" si="473"/>
        <v>0</v>
      </c>
      <c r="AF1957" s="55">
        <f t="shared" si="473"/>
        <v>0</v>
      </c>
      <c r="AG1957" s="55">
        <f t="shared" si="473"/>
        <v>0</v>
      </c>
      <c r="AH1957" s="55">
        <f t="shared" si="473"/>
        <v>0</v>
      </c>
      <c r="AI1957" s="55">
        <f t="shared" si="473"/>
        <v>0</v>
      </c>
      <c r="AJ1957" s="55">
        <f t="shared" si="473"/>
        <v>0</v>
      </c>
      <c r="AK1957" s="55">
        <f t="shared" si="473"/>
        <v>0</v>
      </c>
      <c r="AL1957" s="55">
        <f t="shared" si="473"/>
        <v>0</v>
      </c>
      <c r="AM1957" s="55">
        <f t="shared" si="473"/>
        <v>0</v>
      </c>
      <c r="AN1957" s="55">
        <f t="shared" si="473"/>
        <v>0</v>
      </c>
      <c r="AO1957" s="55">
        <f t="shared" ref="AO1957:AU1993" si="476">SUMIFS($F$2:$F$2000,$E$2:$E$2000,AO$1,$A$2:$A$2000,$H1957)</f>
        <v>0</v>
      </c>
      <c r="AP1957" s="55">
        <f t="shared" si="476"/>
        <v>0</v>
      </c>
      <c r="AQ1957" s="55">
        <f t="shared" si="476"/>
        <v>0</v>
      </c>
      <c r="AR1957" s="55">
        <f t="shared" si="476"/>
        <v>0</v>
      </c>
      <c r="AS1957" s="55">
        <f t="shared" si="476"/>
        <v>0</v>
      </c>
      <c r="AT1957" s="55">
        <f t="shared" si="476"/>
        <v>0</v>
      </c>
      <c r="AU1957" s="55">
        <f t="shared" si="476"/>
        <v>0</v>
      </c>
      <c r="AV1957" s="54">
        <f t="shared" si="468"/>
        <v>0</v>
      </c>
      <c r="AW1957" s="54">
        <f t="shared" si="469"/>
        <v>0</v>
      </c>
      <c r="AX1957" s="54">
        <f t="shared" si="470"/>
        <v>0</v>
      </c>
    </row>
    <row r="1958" spans="9:50">
      <c r="I1958" s="55">
        <f t="shared" si="466"/>
        <v>0</v>
      </c>
      <c r="J1958" s="55">
        <f t="shared" si="474"/>
        <v>0</v>
      </c>
      <c r="K1958" s="55">
        <f t="shared" si="474"/>
        <v>0</v>
      </c>
      <c r="L1958" s="55">
        <f t="shared" si="474"/>
        <v>0</v>
      </c>
      <c r="M1958" s="55">
        <f t="shared" si="474"/>
        <v>0</v>
      </c>
      <c r="N1958" s="55">
        <f t="shared" si="474"/>
        <v>0</v>
      </c>
      <c r="O1958" s="55">
        <f t="shared" si="474"/>
        <v>0</v>
      </c>
      <c r="P1958" s="55">
        <f t="shared" si="474"/>
        <v>0</v>
      </c>
      <c r="Q1958" s="55">
        <f t="shared" si="474"/>
        <v>0</v>
      </c>
      <c r="R1958" s="55">
        <f t="shared" si="474"/>
        <v>0</v>
      </c>
      <c r="S1958" s="55">
        <f t="shared" si="474"/>
        <v>0</v>
      </c>
      <c r="T1958" s="55">
        <f t="shared" si="474"/>
        <v>0</v>
      </c>
      <c r="U1958" s="55">
        <f t="shared" si="474"/>
        <v>0</v>
      </c>
      <c r="V1958" s="55">
        <f t="shared" si="474"/>
        <v>0</v>
      </c>
      <c r="W1958" s="55">
        <f t="shared" si="474"/>
        <v>0</v>
      </c>
      <c r="X1958" s="55">
        <f t="shared" si="474"/>
        <v>0</v>
      </c>
      <c r="Y1958" s="55">
        <f t="shared" si="474"/>
        <v>0</v>
      </c>
      <c r="Z1958" s="55">
        <f t="shared" si="473"/>
        <v>0</v>
      </c>
      <c r="AA1958" s="55">
        <f t="shared" si="473"/>
        <v>0</v>
      </c>
      <c r="AB1958" s="55">
        <f t="shared" si="473"/>
        <v>0</v>
      </c>
      <c r="AC1958" s="55">
        <f t="shared" si="473"/>
        <v>0</v>
      </c>
      <c r="AD1958" s="55">
        <f t="shared" si="473"/>
        <v>0</v>
      </c>
      <c r="AE1958" s="55">
        <f t="shared" si="473"/>
        <v>0</v>
      </c>
      <c r="AF1958" s="55">
        <f t="shared" si="473"/>
        <v>0</v>
      </c>
      <c r="AG1958" s="55">
        <f t="shared" si="473"/>
        <v>0</v>
      </c>
      <c r="AH1958" s="55">
        <f t="shared" si="473"/>
        <v>0</v>
      </c>
      <c r="AI1958" s="55">
        <f t="shared" si="473"/>
        <v>0</v>
      </c>
      <c r="AJ1958" s="55">
        <f t="shared" si="473"/>
        <v>0</v>
      </c>
      <c r="AK1958" s="55">
        <f t="shared" si="473"/>
        <v>0</v>
      </c>
      <c r="AL1958" s="55">
        <f t="shared" si="473"/>
        <v>0</v>
      </c>
      <c r="AM1958" s="55">
        <f t="shared" si="473"/>
        <v>0</v>
      </c>
      <c r="AN1958" s="55">
        <f t="shared" si="473"/>
        <v>0</v>
      </c>
      <c r="AO1958" s="55">
        <f t="shared" si="476"/>
        <v>0</v>
      </c>
      <c r="AP1958" s="55">
        <f t="shared" si="476"/>
        <v>0</v>
      </c>
      <c r="AQ1958" s="55">
        <f t="shared" si="476"/>
        <v>0</v>
      </c>
      <c r="AR1958" s="55">
        <f t="shared" si="476"/>
        <v>0</v>
      </c>
      <c r="AS1958" s="55">
        <f t="shared" si="476"/>
        <v>0</v>
      </c>
      <c r="AT1958" s="55">
        <f t="shared" si="476"/>
        <v>0</v>
      </c>
      <c r="AU1958" s="55">
        <f t="shared" si="476"/>
        <v>0</v>
      </c>
      <c r="AV1958" s="54">
        <f t="shared" si="468"/>
        <v>0</v>
      </c>
      <c r="AW1958" s="54">
        <f t="shared" si="469"/>
        <v>0</v>
      </c>
      <c r="AX1958" s="54">
        <f t="shared" si="470"/>
        <v>0</v>
      </c>
    </row>
    <row r="1959" spans="9:50">
      <c r="I1959" s="55">
        <f t="shared" si="466"/>
        <v>0</v>
      </c>
      <c r="J1959" s="55">
        <f t="shared" si="474"/>
        <v>0</v>
      </c>
      <c r="K1959" s="55">
        <f t="shared" si="474"/>
        <v>0</v>
      </c>
      <c r="L1959" s="55">
        <f t="shared" si="474"/>
        <v>0</v>
      </c>
      <c r="M1959" s="55">
        <f t="shared" si="474"/>
        <v>0</v>
      </c>
      <c r="N1959" s="55">
        <f t="shared" si="474"/>
        <v>0</v>
      </c>
      <c r="O1959" s="55">
        <f t="shared" si="474"/>
        <v>0</v>
      </c>
      <c r="P1959" s="55">
        <f t="shared" si="474"/>
        <v>0</v>
      </c>
      <c r="Q1959" s="55">
        <f t="shared" si="474"/>
        <v>0</v>
      </c>
      <c r="R1959" s="55">
        <f t="shared" si="474"/>
        <v>0</v>
      </c>
      <c r="S1959" s="55">
        <f t="shared" si="474"/>
        <v>0</v>
      </c>
      <c r="T1959" s="55">
        <f t="shared" si="474"/>
        <v>0</v>
      </c>
      <c r="U1959" s="55">
        <f t="shared" si="474"/>
        <v>0</v>
      </c>
      <c r="V1959" s="55">
        <f t="shared" si="474"/>
        <v>0</v>
      </c>
      <c r="W1959" s="55">
        <f t="shared" si="474"/>
        <v>0</v>
      </c>
      <c r="X1959" s="55">
        <f t="shared" si="474"/>
        <v>0</v>
      </c>
      <c r="Y1959" s="55">
        <f t="shared" si="474"/>
        <v>0</v>
      </c>
      <c r="Z1959" s="55">
        <f t="shared" si="473"/>
        <v>0</v>
      </c>
      <c r="AA1959" s="55">
        <f t="shared" si="473"/>
        <v>0</v>
      </c>
      <c r="AB1959" s="55">
        <f t="shared" si="473"/>
        <v>0</v>
      </c>
      <c r="AC1959" s="55">
        <f t="shared" si="473"/>
        <v>0</v>
      </c>
      <c r="AD1959" s="55">
        <f t="shared" si="473"/>
        <v>0</v>
      </c>
      <c r="AE1959" s="55">
        <f t="shared" si="473"/>
        <v>0</v>
      </c>
      <c r="AF1959" s="55">
        <f t="shared" si="473"/>
        <v>0</v>
      </c>
      <c r="AG1959" s="55">
        <f t="shared" si="473"/>
        <v>0</v>
      </c>
      <c r="AH1959" s="55">
        <f t="shared" si="473"/>
        <v>0</v>
      </c>
      <c r="AI1959" s="55">
        <f t="shared" si="473"/>
        <v>0</v>
      </c>
      <c r="AJ1959" s="55">
        <f t="shared" si="473"/>
        <v>0</v>
      </c>
      <c r="AK1959" s="55">
        <f t="shared" si="473"/>
        <v>0</v>
      </c>
      <c r="AL1959" s="55">
        <f t="shared" si="473"/>
        <v>0</v>
      </c>
      <c r="AM1959" s="55">
        <f t="shared" si="473"/>
        <v>0</v>
      </c>
      <c r="AN1959" s="55">
        <f t="shared" si="473"/>
        <v>0</v>
      </c>
      <c r="AO1959" s="55">
        <f t="shared" si="476"/>
        <v>0</v>
      </c>
      <c r="AP1959" s="55">
        <f t="shared" si="476"/>
        <v>0</v>
      </c>
      <c r="AQ1959" s="55">
        <f t="shared" si="476"/>
        <v>0</v>
      </c>
      <c r="AR1959" s="55">
        <f t="shared" si="476"/>
        <v>0</v>
      </c>
      <c r="AS1959" s="55">
        <f t="shared" si="476"/>
        <v>0</v>
      </c>
      <c r="AT1959" s="55">
        <f t="shared" si="476"/>
        <v>0</v>
      </c>
      <c r="AU1959" s="55">
        <f t="shared" si="476"/>
        <v>0</v>
      </c>
      <c r="AV1959" s="54">
        <f t="shared" si="468"/>
        <v>0</v>
      </c>
      <c r="AW1959" s="54">
        <f t="shared" si="469"/>
        <v>0</v>
      </c>
      <c r="AX1959" s="54">
        <f t="shared" si="470"/>
        <v>0</v>
      </c>
    </row>
    <row r="1960" spans="9:50">
      <c r="I1960" s="55">
        <f t="shared" si="466"/>
        <v>0</v>
      </c>
      <c r="J1960" s="55">
        <f t="shared" si="474"/>
        <v>0</v>
      </c>
      <c r="K1960" s="55">
        <f t="shared" si="474"/>
        <v>0</v>
      </c>
      <c r="L1960" s="55">
        <f t="shared" si="474"/>
        <v>0</v>
      </c>
      <c r="M1960" s="55">
        <f t="shared" si="474"/>
        <v>0</v>
      </c>
      <c r="N1960" s="55">
        <f t="shared" si="474"/>
        <v>0</v>
      </c>
      <c r="O1960" s="55">
        <f t="shared" si="474"/>
        <v>0</v>
      </c>
      <c r="P1960" s="55">
        <f t="shared" si="474"/>
        <v>0</v>
      </c>
      <c r="Q1960" s="55">
        <f t="shared" si="474"/>
        <v>0</v>
      </c>
      <c r="R1960" s="55">
        <f t="shared" si="474"/>
        <v>0</v>
      </c>
      <c r="S1960" s="55">
        <f t="shared" si="474"/>
        <v>0</v>
      </c>
      <c r="T1960" s="55">
        <f t="shared" si="474"/>
        <v>0</v>
      </c>
      <c r="U1960" s="55">
        <f t="shared" si="474"/>
        <v>0</v>
      </c>
      <c r="V1960" s="55">
        <f t="shared" si="474"/>
        <v>0</v>
      </c>
      <c r="W1960" s="55">
        <f t="shared" si="474"/>
        <v>0</v>
      </c>
      <c r="X1960" s="55">
        <f t="shared" si="474"/>
        <v>0</v>
      </c>
      <c r="Y1960" s="55">
        <f t="shared" si="474"/>
        <v>0</v>
      </c>
      <c r="Z1960" s="55">
        <f t="shared" si="473"/>
        <v>0</v>
      </c>
      <c r="AA1960" s="55">
        <f t="shared" si="473"/>
        <v>0</v>
      </c>
      <c r="AB1960" s="55">
        <f t="shared" si="473"/>
        <v>0</v>
      </c>
      <c r="AC1960" s="55">
        <f t="shared" si="473"/>
        <v>0</v>
      </c>
      <c r="AD1960" s="55">
        <f t="shared" si="473"/>
        <v>0</v>
      </c>
      <c r="AE1960" s="55">
        <f t="shared" si="473"/>
        <v>0</v>
      </c>
      <c r="AF1960" s="55">
        <f t="shared" si="473"/>
        <v>0</v>
      </c>
      <c r="AG1960" s="55">
        <f t="shared" si="473"/>
        <v>0</v>
      </c>
      <c r="AH1960" s="55">
        <f t="shared" si="473"/>
        <v>0</v>
      </c>
      <c r="AI1960" s="55">
        <f t="shared" si="473"/>
        <v>0</v>
      </c>
      <c r="AJ1960" s="55">
        <f t="shared" si="473"/>
        <v>0</v>
      </c>
      <c r="AK1960" s="55">
        <f t="shared" si="473"/>
        <v>0</v>
      </c>
      <c r="AL1960" s="55">
        <f t="shared" si="473"/>
        <v>0</v>
      </c>
      <c r="AM1960" s="55">
        <f t="shared" si="473"/>
        <v>0</v>
      </c>
      <c r="AN1960" s="55">
        <f t="shared" si="473"/>
        <v>0</v>
      </c>
      <c r="AO1960" s="55">
        <f t="shared" si="476"/>
        <v>0</v>
      </c>
      <c r="AP1960" s="55">
        <f t="shared" si="476"/>
        <v>0</v>
      </c>
      <c r="AQ1960" s="55">
        <f t="shared" si="476"/>
        <v>0</v>
      </c>
      <c r="AR1960" s="55">
        <f t="shared" si="476"/>
        <v>0</v>
      </c>
      <c r="AS1960" s="55">
        <f t="shared" si="476"/>
        <v>0</v>
      </c>
      <c r="AT1960" s="55">
        <f t="shared" si="476"/>
        <v>0</v>
      </c>
      <c r="AU1960" s="55">
        <f t="shared" si="476"/>
        <v>0</v>
      </c>
      <c r="AV1960" s="54">
        <f t="shared" si="468"/>
        <v>0</v>
      </c>
      <c r="AW1960" s="54">
        <f t="shared" si="469"/>
        <v>0</v>
      </c>
      <c r="AX1960" s="54">
        <f t="shared" si="470"/>
        <v>0</v>
      </c>
    </row>
    <row r="1961" spans="9:50">
      <c r="I1961" s="55">
        <f t="shared" si="466"/>
        <v>0</v>
      </c>
      <c r="J1961" s="55">
        <f t="shared" si="474"/>
        <v>0</v>
      </c>
      <c r="K1961" s="55">
        <f t="shared" si="474"/>
        <v>0</v>
      </c>
      <c r="L1961" s="55">
        <f t="shared" si="474"/>
        <v>0</v>
      </c>
      <c r="M1961" s="55">
        <f t="shared" si="474"/>
        <v>0</v>
      </c>
      <c r="N1961" s="55">
        <f t="shared" si="474"/>
        <v>0</v>
      </c>
      <c r="O1961" s="55">
        <f t="shared" si="474"/>
        <v>0</v>
      </c>
      <c r="P1961" s="55">
        <f t="shared" si="474"/>
        <v>0</v>
      </c>
      <c r="Q1961" s="55">
        <f t="shared" si="474"/>
        <v>0</v>
      </c>
      <c r="R1961" s="55">
        <f t="shared" si="474"/>
        <v>0</v>
      </c>
      <c r="S1961" s="55">
        <f t="shared" si="474"/>
        <v>0</v>
      </c>
      <c r="T1961" s="55">
        <f t="shared" si="474"/>
        <v>0</v>
      </c>
      <c r="U1961" s="55">
        <f t="shared" si="474"/>
        <v>0</v>
      </c>
      <c r="V1961" s="55">
        <f t="shared" si="474"/>
        <v>0</v>
      </c>
      <c r="W1961" s="55">
        <f t="shared" si="474"/>
        <v>0</v>
      </c>
      <c r="X1961" s="55">
        <f t="shared" si="474"/>
        <v>0</v>
      </c>
      <c r="Y1961" s="55">
        <f t="shared" si="474"/>
        <v>0</v>
      </c>
      <c r="Z1961" s="55">
        <f t="shared" si="473"/>
        <v>0</v>
      </c>
      <c r="AA1961" s="55">
        <f t="shared" si="473"/>
        <v>0</v>
      </c>
      <c r="AB1961" s="55">
        <f t="shared" si="473"/>
        <v>0</v>
      </c>
      <c r="AC1961" s="55">
        <f t="shared" si="473"/>
        <v>0</v>
      </c>
      <c r="AD1961" s="55">
        <f t="shared" si="473"/>
        <v>0</v>
      </c>
      <c r="AE1961" s="55">
        <f t="shared" si="473"/>
        <v>0</v>
      </c>
      <c r="AF1961" s="55">
        <f t="shared" si="473"/>
        <v>0</v>
      </c>
      <c r="AG1961" s="55">
        <f t="shared" si="473"/>
        <v>0</v>
      </c>
      <c r="AH1961" s="55">
        <f t="shared" si="473"/>
        <v>0</v>
      </c>
      <c r="AI1961" s="55">
        <f t="shared" si="473"/>
        <v>0</v>
      </c>
      <c r="AJ1961" s="55">
        <f t="shared" si="473"/>
        <v>0</v>
      </c>
      <c r="AK1961" s="55">
        <f t="shared" si="473"/>
        <v>0</v>
      </c>
      <c r="AL1961" s="55">
        <f t="shared" si="473"/>
        <v>0</v>
      </c>
      <c r="AM1961" s="55">
        <f t="shared" si="473"/>
        <v>0</v>
      </c>
      <c r="AN1961" s="55">
        <f t="shared" si="473"/>
        <v>0</v>
      </c>
      <c r="AO1961" s="55">
        <f t="shared" si="476"/>
        <v>0</v>
      </c>
      <c r="AP1961" s="55">
        <f t="shared" si="476"/>
        <v>0</v>
      </c>
      <c r="AQ1961" s="55">
        <f t="shared" si="476"/>
        <v>0</v>
      </c>
      <c r="AR1961" s="55">
        <f t="shared" si="476"/>
        <v>0</v>
      </c>
      <c r="AS1961" s="55">
        <f t="shared" si="476"/>
        <v>0</v>
      </c>
      <c r="AT1961" s="55">
        <f t="shared" si="476"/>
        <v>0</v>
      </c>
      <c r="AU1961" s="55">
        <f t="shared" si="476"/>
        <v>0</v>
      </c>
      <c r="AV1961" s="54">
        <f t="shared" si="468"/>
        <v>0</v>
      </c>
      <c r="AW1961" s="54">
        <f t="shared" si="469"/>
        <v>0</v>
      </c>
      <c r="AX1961" s="54">
        <f t="shared" si="470"/>
        <v>0</v>
      </c>
    </row>
    <row r="1962" spans="9:50">
      <c r="I1962" s="55">
        <f t="shared" si="466"/>
        <v>0</v>
      </c>
      <c r="J1962" s="55">
        <f t="shared" si="474"/>
        <v>0</v>
      </c>
      <c r="K1962" s="55">
        <f t="shared" si="474"/>
        <v>0</v>
      </c>
      <c r="L1962" s="55">
        <f t="shared" si="474"/>
        <v>0</v>
      </c>
      <c r="M1962" s="55">
        <f t="shared" si="474"/>
        <v>0</v>
      </c>
      <c r="N1962" s="55">
        <f t="shared" si="474"/>
        <v>0</v>
      </c>
      <c r="O1962" s="55">
        <f t="shared" si="474"/>
        <v>0</v>
      </c>
      <c r="P1962" s="55">
        <f t="shared" si="474"/>
        <v>0</v>
      </c>
      <c r="Q1962" s="55">
        <f t="shared" si="474"/>
        <v>0</v>
      </c>
      <c r="R1962" s="55">
        <f t="shared" si="474"/>
        <v>0</v>
      </c>
      <c r="S1962" s="55">
        <f t="shared" si="474"/>
        <v>0</v>
      </c>
      <c r="T1962" s="55">
        <f t="shared" si="474"/>
        <v>0</v>
      </c>
      <c r="U1962" s="55">
        <f t="shared" si="474"/>
        <v>0</v>
      </c>
      <c r="V1962" s="55">
        <f t="shared" si="474"/>
        <v>0</v>
      </c>
      <c r="W1962" s="55">
        <f t="shared" si="474"/>
        <v>0</v>
      </c>
      <c r="X1962" s="55">
        <f t="shared" si="474"/>
        <v>0</v>
      </c>
      <c r="Y1962" s="55">
        <f t="shared" si="474"/>
        <v>0</v>
      </c>
      <c r="Z1962" s="55">
        <f t="shared" si="473"/>
        <v>0</v>
      </c>
      <c r="AA1962" s="55">
        <f t="shared" si="473"/>
        <v>0</v>
      </c>
      <c r="AB1962" s="55">
        <f t="shared" si="473"/>
        <v>0</v>
      </c>
      <c r="AC1962" s="55">
        <f t="shared" si="473"/>
        <v>0</v>
      </c>
      <c r="AD1962" s="55">
        <f t="shared" si="473"/>
        <v>0</v>
      </c>
      <c r="AE1962" s="55">
        <f t="shared" si="473"/>
        <v>0</v>
      </c>
      <c r="AF1962" s="55">
        <f t="shared" si="473"/>
        <v>0</v>
      </c>
      <c r="AG1962" s="55">
        <f t="shared" si="473"/>
        <v>0</v>
      </c>
      <c r="AH1962" s="55">
        <f t="shared" si="473"/>
        <v>0</v>
      </c>
      <c r="AI1962" s="55">
        <f t="shared" si="473"/>
        <v>0</v>
      </c>
      <c r="AJ1962" s="55">
        <f t="shared" si="473"/>
        <v>0</v>
      </c>
      <c r="AK1962" s="55">
        <f t="shared" si="473"/>
        <v>0</v>
      </c>
      <c r="AL1962" s="55">
        <f t="shared" si="473"/>
        <v>0</v>
      </c>
      <c r="AM1962" s="55">
        <f t="shared" si="473"/>
        <v>0</v>
      </c>
      <c r="AN1962" s="55">
        <f t="shared" si="473"/>
        <v>0</v>
      </c>
      <c r="AO1962" s="55">
        <f t="shared" si="476"/>
        <v>0</v>
      </c>
      <c r="AP1962" s="55">
        <f t="shared" si="476"/>
        <v>0</v>
      </c>
      <c r="AQ1962" s="55">
        <f t="shared" si="476"/>
        <v>0</v>
      </c>
      <c r="AR1962" s="55">
        <f t="shared" si="476"/>
        <v>0</v>
      </c>
      <c r="AS1962" s="55">
        <f t="shared" si="476"/>
        <v>0</v>
      </c>
      <c r="AT1962" s="55">
        <f t="shared" si="476"/>
        <v>0</v>
      </c>
      <c r="AU1962" s="55">
        <f t="shared" si="476"/>
        <v>0</v>
      </c>
      <c r="AV1962" s="54">
        <f t="shared" si="468"/>
        <v>0</v>
      </c>
      <c r="AW1962" s="54">
        <f t="shared" si="469"/>
        <v>0</v>
      </c>
      <c r="AX1962" s="54">
        <f t="shared" si="470"/>
        <v>0</v>
      </c>
    </row>
    <row r="1963" spans="9:50">
      <c r="I1963" s="55">
        <f t="shared" si="466"/>
        <v>0</v>
      </c>
      <c r="J1963" s="55">
        <f t="shared" si="474"/>
        <v>0</v>
      </c>
      <c r="K1963" s="55">
        <f t="shared" si="474"/>
        <v>0</v>
      </c>
      <c r="L1963" s="55">
        <f t="shared" si="474"/>
        <v>0</v>
      </c>
      <c r="M1963" s="55">
        <f t="shared" si="474"/>
        <v>0</v>
      </c>
      <c r="N1963" s="55">
        <f t="shared" si="474"/>
        <v>0</v>
      </c>
      <c r="O1963" s="55">
        <f t="shared" si="474"/>
        <v>0</v>
      </c>
      <c r="P1963" s="55">
        <f t="shared" si="474"/>
        <v>0</v>
      </c>
      <c r="Q1963" s="55">
        <f t="shared" si="474"/>
        <v>0</v>
      </c>
      <c r="R1963" s="55">
        <f t="shared" si="474"/>
        <v>0</v>
      </c>
      <c r="S1963" s="55">
        <f t="shared" si="474"/>
        <v>0</v>
      </c>
      <c r="T1963" s="55">
        <f t="shared" si="474"/>
        <v>0</v>
      </c>
      <c r="U1963" s="55">
        <f t="shared" si="474"/>
        <v>0</v>
      </c>
      <c r="V1963" s="55">
        <f t="shared" si="474"/>
        <v>0</v>
      </c>
      <c r="W1963" s="55">
        <f t="shared" si="474"/>
        <v>0</v>
      </c>
      <c r="X1963" s="55">
        <f t="shared" si="474"/>
        <v>0</v>
      </c>
      <c r="Y1963" s="55">
        <f t="shared" si="474"/>
        <v>0</v>
      </c>
      <c r="Z1963" s="55">
        <f t="shared" si="473"/>
        <v>0</v>
      </c>
      <c r="AA1963" s="55">
        <f t="shared" si="473"/>
        <v>0</v>
      </c>
      <c r="AB1963" s="55">
        <f t="shared" si="473"/>
        <v>0</v>
      </c>
      <c r="AC1963" s="55">
        <f t="shared" si="473"/>
        <v>0</v>
      </c>
      <c r="AD1963" s="55">
        <f t="shared" si="473"/>
        <v>0</v>
      </c>
      <c r="AE1963" s="55">
        <f t="shared" si="473"/>
        <v>0</v>
      </c>
      <c r="AF1963" s="55">
        <f t="shared" si="473"/>
        <v>0</v>
      </c>
      <c r="AG1963" s="55">
        <f t="shared" si="473"/>
        <v>0</v>
      </c>
      <c r="AH1963" s="55">
        <f t="shared" si="473"/>
        <v>0</v>
      </c>
      <c r="AI1963" s="55">
        <f t="shared" si="473"/>
        <v>0</v>
      </c>
      <c r="AJ1963" s="55">
        <f t="shared" si="473"/>
        <v>0</v>
      </c>
      <c r="AK1963" s="55">
        <f t="shared" si="473"/>
        <v>0</v>
      </c>
      <c r="AL1963" s="55">
        <f t="shared" si="473"/>
        <v>0</v>
      </c>
      <c r="AM1963" s="55">
        <f t="shared" si="473"/>
        <v>0</v>
      </c>
      <c r="AN1963" s="55">
        <f t="shared" si="473"/>
        <v>0</v>
      </c>
      <c r="AO1963" s="55">
        <f t="shared" si="476"/>
        <v>0</v>
      </c>
      <c r="AP1963" s="55">
        <f t="shared" si="476"/>
        <v>0</v>
      </c>
      <c r="AQ1963" s="55">
        <f t="shared" si="476"/>
        <v>0</v>
      </c>
      <c r="AR1963" s="55">
        <f t="shared" si="476"/>
        <v>0</v>
      </c>
      <c r="AS1963" s="55">
        <f t="shared" si="476"/>
        <v>0</v>
      </c>
      <c r="AT1963" s="55">
        <f t="shared" si="476"/>
        <v>0</v>
      </c>
      <c r="AU1963" s="55">
        <f t="shared" si="476"/>
        <v>0</v>
      </c>
      <c r="AV1963" s="54">
        <f t="shared" si="468"/>
        <v>0</v>
      </c>
      <c r="AW1963" s="54">
        <f t="shared" si="469"/>
        <v>0</v>
      </c>
      <c r="AX1963" s="54">
        <f t="shared" si="470"/>
        <v>0</v>
      </c>
    </row>
    <row r="1964" spans="9:50">
      <c r="I1964" s="55">
        <f t="shared" si="466"/>
        <v>0</v>
      </c>
      <c r="J1964" s="55">
        <f t="shared" si="474"/>
        <v>0</v>
      </c>
      <c r="K1964" s="55">
        <f t="shared" si="474"/>
        <v>0</v>
      </c>
      <c r="L1964" s="55">
        <f t="shared" si="474"/>
        <v>0</v>
      </c>
      <c r="M1964" s="55">
        <f t="shared" si="474"/>
        <v>0</v>
      </c>
      <c r="N1964" s="55">
        <f t="shared" si="474"/>
        <v>0</v>
      </c>
      <c r="O1964" s="55">
        <f t="shared" si="474"/>
        <v>0</v>
      </c>
      <c r="P1964" s="55">
        <f t="shared" si="474"/>
        <v>0</v>
      </c>
      <c r="Q1964" s="55">
        <f t="shared" si="474"/>
        <v>0</v>
      </c>
      <c r="R1964" s="55">
        <f t="shared" si="474"/>
        <v>0</v>
      </c>
      <c r="S1964" s="55">
        <f t="shared" si="474"/>
        <v>0</v>
      </c>
      <c r="T1964" s="55">
        <f t="shared" si="474"/>
        <v>0</v>
      </c>
      <c r="U1964" s="55">
        <f t="shared" si="474"/>
        <v>0</v>
      </c>
      <c r="V1964" s="55">
        <f t="shared" si="474"/>
        <v>0</v>
      </c>
      <c r="W1964" s="55">
        <f t="shared" si="474"/>
        <v>0</v>
      </c>
      <c r="X1964" s="55">
        <f t="shared" si="474"/>
        <v>0</v>
      </c>
      <c r="Y1964" s="55">
        <f t="shared" si="474"/>
        <v>0</v>
      </c>
      <c r="Z1964" s="55">
        <f t="shared" si="473"/>
        <v>0</v>
      </c>
      <c r="AA1964" s="55">
        <f t="shared" si="473"/>
        <v>0</v>
      </c>
      <c r="AB1964" s="55">
        <f t="shared" si="473"/>
        <v>0</v>
      </c>
      <c r="AC1964" s="55">
        <f t="shared" si="473"/>
        <v>0</v>
      </c>
      <c r="AD1964" s="55">
        <f t="shared" si="473"/>
        <v>0</v>
      </c>
      <c r="AE1964" s="55">
        <f t="shared" si="473"/>
        <v>0</v>
      </c>
      <c r="AF1964" s="55">
        <f t="shared" si="473"/>
        <v>0</v>
      </c>
      <c r="AG1964" s="55">
        <f t="shared" si="473"/>
        <v>0</v>
      </c>
      <c r="AH1964" s="55">
        <f t="shared" si="473"/>
        <v>0</v>
      </c>
      <c r="AI1964" s="55">
        <f t="shared" si="473"/>
        <v>0</v>
      </c>
      <c r="AJ1964" s="55">
        <f t="shared" si="473"/>
        <v>0</v>
      </c>
      <c r="AK1964" s="55">
        <f t="shared" si="473"/>
        <v>0</v>
      </c>
      <c r="AL1964" s="55">
        <f t="shared" si="473"/>
        <v>0</v>
      </c>
      <c r="AM1964" s="55">
        <f t="shared" si="473"/>
        <v>0</v>
      </c>
      <c r="AN1964" s="55">
        <f t="shared" si="473"/>
        <v>0</v>
      </c>
      <c r="AO1964" s="55">
        <f t="shared" si="476"/>
        <v>0</v>
      </c>
      <c r="AP1964" s="55">
        <f t="shared" si="476"/>
        <v>0</v>
      </c>
      <c r="AQ1964" s="55">
        <f t="shared" si="476"/>
        <v>0</v>
      </c>
      <c r="AR1964" s="55">
        <f t="shared" si="476"/>
        <v>0</v>
      </c>
      <c r="AS1964" s="55">
        <f t="shared" si="476"/>
        <v>0</v>
      </c>
      <c r="AT1964" s="55">
        <f t="shared" si="476"/>
        <v>0</v>
      </c>
      <c r="AU1964" s="55">
        <f t="shared" si="476"/>
        <v>0</v>
      </c>
      <c r="AV1964" s="54">
        <f t="shared" si="468"/>
        <v>0</v>
      </c>
      <c r="AW1964" s="54">
        <f t="shared" si="469"/>
        <v>0</v>
      </c>
      <c r="AX1964" s="54">
        <f t="shared" si="470"/>
        <v>0</v>
      </c>
    </row>
    <row r="1965" spans="9:50">
      <c r="I1965" s="55">
        <f t="shared" si="466"/>
        <v>0</v>
      </c>
      <c r="J1965" s="55">
        <f t="shared" si="474"/>
        <v>0</v>
      </c>
      <c r="K1965" s="55">
        <f t="shared" si="474"/>
        <v>0</v>
      </c>
      <c r="L1965" s="55">
        <f t="shared" si="474"/>
        <v>0</v>
      </c>
      <c r="M1965" s="55">
        <f t="shared" si="474"/>
        <v>0</v>
      </c>
      <c r="N1965" s="55">
        <f t="shared" si="474"/>
        <v>0</v>
      </c>
      <c r="O1965" s="55">
        <f t="shared" si="474"/>
        <v>0</v>
      </c>
      <c r="P1965" s="55">
        <f t="shared" si="474"/>
        <v>0</v>
      </c>
      <c r="Q1965" s="55">
        <f t="shared" si="474"/>
        <v>0</v>
      </c>
      <c r="R1965" s="55">
        <f t="shared" si="474"/>
        <v>0</v>
      </c>
      <c r="S1965" s="55">
        <f t="shared" si="474"/>
        <v>0</v>
      </c>
      <c r="T1965" s="55">
        <f t="shared" si="474"/>
        <v>0</v>
      </c>
      <c r="U1965" s="55">
        <f t="shared" si="474"/>
        <v>0</v>
      </c>
      <c r="V1965" s="55">
        <f t="shared" si="474"/>
        <v>0</v>
      </c>
      <c r="W1965" s="55">
        <f t="shared" si="474"/>
        <v>0</v>
      </c>
      <c r="X1965" s="55">
        <f t="shared" si="474"/>
        <v>0</v>
      </c>
      <c r="Y1965" s="55">
        <f t="shared" si="474"/>
        <v>0</v>
      </c>
      <c r="Z1965" s="55">
        <f t="shared" si="473"/>
        <v>0</v>
      </c>
      <c r="AA1965" s="55">
        <f t="shared" si="473"/>
        <v>0</v>
      </c>
      <c r="AB1965" s="55">
        <f t="shared" si="473"/>
        <v>0</v>
      </c>
      <c r="AC1965" s="55">
        <f t="shared" si="473"/>
        <v>0</v>
      </c>
      <c r="AD1965" s="55">
        <f t="shared" si="473"/>
        <v>0</v>
      </c>
      <c r="AE1965" s="55">
        <f t="shared" si="473"/>
        <v>0</v>
      </c>
      <c r="AF1965" s="55">
        <f t="shared" si="473"/>
        <v>0</v>
      </c>
      <c r="AG1965" s="55">
        <f t="shared" si="473"/>
        <v>0</v>
      </c>
      <c r="AH1965" s="55">
        <f t="shared" si="473"/>
        <v>0</v>
      </c>
      <c r="AI1965" s="55">
        <f t="shared" si="473"/>
        <v>0</v>
      </c>
      <c r="AJ1965" s="55">
        <f t="shared" si="473"/>
        <v>0</v>
      </c>
      <c r="AK1965" s="55">
        <f t="shared" si="473"/>
        <v>0</v>
      </c>
      <c r="AL1965" s="55">
        <f t="shared" si="473"/>
        <v>0</v>
      </c>
      <c r="AM1965" s="55">
        <f t="shared" si="473"/>
        <v>0</v>
      </c>
      <c r="AN1965" s="55">
        <f t="shared" si="473"/>
        <v>0</v>
      </c>
      <c r="AO1965" s="55">
        <f t="shared" si="476"/>
        <v>0</v>
      </c>
      <c r="AP1965" s="55">
        <f t="shared" si="476"/>
        <v>0</v>
      </c>
      <c r="AQ1965" s="55">
        <f t="shared" si="476"/>
        <v>0</v>
      </c>
      <c r="AR1965" s="55">
        <f t="shared" si="476"/>
        <v>0</v>
      </c>
      <c r="AS1965" s="55">
        <f t="shared" si="476"/>
        <v>0</v>
      </c>
      <c r="AT1965" s="55">
        <f t="shared" si="476"/>
        <v>0</v>
      </c>
      <c r="AU1965" s="55">
        <f t="shared" si="476"/>
        <v>0</v>
      </c>
      <c r="AV1965" s="54">
        <f t="shared" si="468"/>
        <v>0</v>
      </c>
      <c r="AW1965" s="54">
        <f t="shared" si="469"/>
        <v>0</v>
      </c>
      <c r="AX1965" s="54">
        <f t="shared" si="470"/>
        <v>0</v>
      </c>
    </row>
    <row r="1966" spans="9:50">
      <c r="I1966" s="55">
        <f t="shared" si="466"/>
        <v>0</v>
      </c>
      <c r="J1966" s="55">
        <f t="shared" si="474"/>
        <v>0</v>
      </c>
      <c r="K1966" s="55">
        <f t="shared" si="474"/>
        <v>0</v>
      </c>
      <c r="L1966" s="55">
        <f t="shared" si="474"/>
        <v>0</v>
      </c>
      <c r="M1966" s="55">
        <f t="shared" si="474"/>
        <v>0</v>
      </c>
      <c r="N1966" s="55">
        <f t="shared" si="474"/>
        <v>0</v>
      </c>
      <c r="O1966" s="55">
        <f t="shared" si="474"/>
        <v>0</v>
      </c>
      <c r="P1966" s="55">
        <f t="shared" si="474"/>
        <v>0</v>
      </c>
      <c r="Q1966" s="55">
        <f t="shared" si="474"/>
        <v>0</v>
      </c>
      <c r="R1966" s="55">
        <f t="shared" si="474"/>
        <v>0</v>
      </c>
      <c r="S1966" s="55">
        <f t="shared" si="474"/>
        <v>0</v>
      </c>
      <c r="T1966" s="55">
        <f t="shared" si="474"/>
        <v>0</v>
      </c>
      <c r="U1966" s="55">
        <f t="shared" si="474"/>
        <v>0</v>
      </c>
      <c r="V1966" s="55">
        <f t="shared" si="474"/>
        <v>0</v>
      </c>
      <c r="W1966" s="55">
        <f t="shared" si="474"/>
        <v>0</v>
      </c>
      <c r="X1966" s="55">
        <f t="shared" si="474"/>
        <v>0</v>
      </c>
      <c r="Y1966" s="55">
        <f t="shared" si="474"/>
        <v>0</v>
      </c>
      <c r="Z1966" s="55">
        <f t="shared" si="473"/>
        <v>0</v>
      </c>
      <c r="AA1966" s="55">
        <f t="shared" si="473"/>
        <v>0</v>
      </c>
      <c r="AB1966" s="55">
        <f t="shared" si="473"/>
        <v>0</v>
      </c>
      <c r="AC1966" s="55">
        <f t="shared" si="473"/>
        <v>0</v>
      </c>
      <c r="AD1966" s="55">
        <f t="shared" si="473"/>
        <v>0</v>
      </c>
      <c r="AE1966" s="55">
        <f t="shared" si="473"/>
        <v>0</v>
      </c>
      <c r="AF1966" s="55">
        <f t="shared" si="473"/>
        <v>0</v>
      </c>
      <c r="AG1966" s="55">
        <f t="shared" si="473"/>
        <v>0</v>
      </c>
      <c r="AH1966" s="55">
        <f t="shared" si="473"/>
        <v>0</v>
      </c>
      <c r="AI1966" s="55">
        <f t="shared" si="473"/>
        <v>0</v>
      </c>
      <c r="AJ1966" s="55">
        <f t="shared" si="473"/>
        <v>0</v>
      </c>
      <c r="AK1966" s="55">
        <f t="shared" si="473"/>
        <v>0</v>
      </c>
      <c r="AL1966" s="55">
        <f t="shared" si="473"/>
        <v>0</v>
      </c>
      <c r="AM1966" s="55">
        <f t="shared" si="473"/>
        <v>0</v>
      </c>
      <c r="AN1966" s="55">
        <f t="shared" si="473"/>
        <v>0</v>
      </c>
      <c r="AO1966" s="55">
        <f t="shared" si="476"/>
        <v>0</v>
      </c>
      <c r="AP1966" s="55">
        <f t="shared" si="476"/>
        <v>0</v>
      </c>
      <c r="AQ1966" s="55">
        <f t="shared" si="476"/>
        <v>0</v>
      </c>
      <c r="AR1966" s="55">
        <f t="shared" si="476"/>
        <v>0</v>
      </c>
      <c r="AS1966" s="55">
        <f t="shared" si="476"/>
        <v>0</v>
      </c>
      <c r="AT1966" s="55">
        <f t="shared" si="476"/>
        <v>0</v>
      </c>
      <c r="AU1966" s="55">
        <f t="shared" si="476"/>
        <v>0</v>
      </c>
      <c r="AV1966" s="54">
        <f t="shared" si="468"/>
        <v>0</v>
      </c>
      <c r="AW1966" s="54">
        <f t="shared" si="469"/>
        <v>0</v>
      </c>
      <c r="AX1966" s="54">
        <f t="shared" si="470"/>
        <v>0</v>
      </c>
    </row>
    <row r="1967" spans="9:50">
      <c r="I1967" s="55">
        <f t="shared" si="466"/>
        <v>0</v>
      </c>
      <c r="J1967" s="55">
        <f t="shared" si="474"/>
        <v>0</v>
      </c>
      <c r="K1967" s="55">
        <f t="shared" si="474"/>
        <v>0</v>
      </c>
      <c r="L1967" s="55">
        <f t="shared" si="474"/>
        <v>0</v>
      </c>
      <c r="M1967" s="55">
        <f t="shared" si="474"/>
        <v>0</v>
      </c>
      <c r="N1967" s="55">
        <f t="shared" si="474"/>
        <v>0</v>
      </c>
      <c r="O1967" s="55">
        <f t="shared" si="474"/>
        <v>0</v>
      </c>
      <c r="P1967" s="55">
        <f t="shared" si="474"/>
        <v>0</v>
      </c>
      <c r="Q1967" s="55">
        <f t="shared" si="474"/>
        <v>0</v>
      </c>
      <c r="R1967" s="55">
        <f t="shared" si="474"/>
        <v>0</v>
      </c>
      <c r="S1967" s="55">
        <f t="shared" si="474"/>
        <v>0</v>
      </c>
      <c r="T1967" s="55">
        <f t="shared" si="474"/>
        <v>0</v>
      </c>
      <c r="U1967" s="55">
        <f t="shared" si="474"/>
        <v>0</v>
      </c>
      <c r="V1967" s="55">
        <f t="shared" si="474"/>
        <v>0</v>
      </c>
      <c r="W1967" s="55">
        <f t="shared" si="474"/>
        <v>0</v>
      </c>
      <c r="X1967" s="55">
        <f t="shared" si="474"/>
        <v>0</v>
      </c>
      <c r="Y1967" s="55">
        <f t="shared" si="474"/>
        <v>0</v>
      </c>
      <c r="Z1967" s="55">
        <f t="shared" si="473"/>
        <v>0</v>
      </c>
      <c r="AA1967" s="55">
        <f t="shared" si="473"/>
        <v>0</v>
      </c>
      <c r="AB1967" s="55">
        <f t="shared" si="473"/>
        <v>0</v>
      </c>
      <c r="AC1967" s="55">
        <f t="shared" si="473"/>
        <v>0</v>
      </c>
      <c r="AD1967" s="55">
        <f t="shared" si="473"/>
        <v>0</v>
      </c>
      <c r="AE1967" s="55">
        <f t="shared" si="473"/>
        <v>0</v>
      </c>
      <c r="AF1967" s="55">
        <f t="shared" si="473"/>
        <v>0</v>
      </c>
      <c r="AG1967" s="55">
        <f t="shared" si="473"/>
        <v>0</v>
      </c>
      <c r="AH1967" s="55">
        <f t="shared" si="473"/>
        <v>0</v>
      </c>
      <c r="AI1967" s="55">
        <f t="shared" si="473"/>
        <v>0</v>
      </c>
      <c r="AJ1967" s="55">
        <f t="shared" si="473"/>
        <v>0</v>
      </c>
      <c r="AK1967" s="55">
        <f t="shared" si="473"/>
        <v>0</v>
      </c>
      <c r="AL1967" s="55">
        <f t="shared" si="473"/>
        <v>0</v>
      </c>
      <c r="AM1967" s="55">
        <f t="shared" si="473"/>
        <v>0</v>
      </c>
      <c r="AN1967" s="55">
        <f t="shared" si="473"/>
        <v>0</v>
      </c>
      <c r="AO1967" s="55">
        <f t="shared" si="476"/>
        <v>0</v>
      </c>
      <c r="AP1967" s="55">
        <f t="shared" si="476"/>
        <v>0</v>
      </c>
      <c r="AQ1967" s="55">
        <f t="shared" si="476"/>
        <v>0</v>
      </c>
      <c r="AR1967" s="55">
        <f t="shared" si="476"/>
        <v>0</v>
      </c>
      <c r="AS1967" s="55">
        <f t="shared" si="476"/>
        <v>0</v>
      </c>
      <c r="AT1967" s="55">
        <f t="shared" si="476"/>
        <v>0</v>
      </c>
      <c r="AU1967" s="55">
        <f t="shared" si="476"/>
        <v>0</v>
      </c>
      <c r="AV1967" s="54">
        <f t="shared" si="468"/>
        <v>0</v>
      </c>
      <c r="AW1967" s="54">
        <f t="shared" si="469"/>
        <v>0</v>
      </c>
      <c r="AX1967" s="54">
        <f t="shared" si="470"/>
        <v>0</v>
      </c>
    </row>
    <row r="1968" spans="9:50">
      <c r="I1968" s="55">
        <f t="shared" si="466"/>
        <v>0</v>
      </c>
      <c r="J1968" s="55">
        <f t="shared" si="474"/>
        <v>0</v>
      </c>
      <c r="K1968" s="55">
        <f t="shared" si="474"/>
        <v>0</v>
      </c>
      <c r="L1968" s="55">
        <f t="shared" si="474"/>
        <v>0</v>
      </c>
      <c r="M1968" s="55">
        <f t="shared" si="474"/>
        <v>0</v>
      </c>
      <c r="N1968" s="55">
        <f t="shared" si="474"/>
        <v>0</v>
      </c>
      <c r="O1968" s="55">
        <f t="shared" si="474"/>
        <v>0</v>
      </c>
      <c r="P1968" s="55">
        <f t="shared" si="474"/>
        <v>0</v>
      </c>
      <c r="Q1968" s="55">
        <f t="shared" si="474"/>
        <v>0</v>
      </c>
      <c r="R1968" s="55">
        <f t="shared" si="474"/>
        <v>0</v>
      </c>
      <c r="S1968" s="55">
        <f t="shared" si="474"/>
        <v>0</v>
      </c>
      <c r="T1968" s="55">
        <f t="shared" si="474"/>
        <v>0</v>
      </c>
      <c r="U1968" s="55">
        <f t="shared" si="474"/>
        <v>0</v>
      </c>
      <c r="V1968" s="55">
        <f t="shared" si="474"/>
        <v>0</v>
      </c>
      <c r="W1968" s="55">
        <f t="shared" si="474"/>
        <v>0</v>
      </c>
      <c r="X1968" s="55">
        <f t="shared" si="474"/>
        <v>0</v>
      </c>
      <c r="Y1968" s="55">
        <f t="shared" si="474"/>
        <v>0</v>
      </c>
      <c r="Z1968" s="55">
        <f t="shared" si="473"/>
        <v>0</v>
      </c>
      <c r="AA1968" s="55">
        <f t="shared" si="473"/>
        <v>0</v>
      </c>
      <c r="AB1968" s="55">
        <f t="shared" si="473"/>
        <v>0</v>
      </c>
      <c r="AC1968" s="55">
        <f t="shared" si="473"/>
        <v>0</v>
      </c>
      <c r="AD1968" s="55">
        <f t="shared" si="473"/>
        <v>0</v>
      </c>
      <c r="AE1968" s="55">
        <f t="shared" si="473"/>
        <v>0</v>
      </c>
      <c r="AF1968" s="55">
        <f t="shared" si="473"/>
        <v>0</v>
      </c>
      <c r="AG1968" s="55">
        <f t="shared" si="473"/>
        <v>0</v>
      </c>
      <c r="AH1968" s="55">
        <f t="shared" si="473"/>
        <v>0</v>
      </c>
      <c r="AI1968" s="55">
        <f t="shared" si="473"/>
        <v>0</v>
      </c>
      <c r="AJ1968" s="55">
        <f t="shared" si="473"/>
        <v>0</v>
      </c>
      <c r="AK1968" s="55">
        <f t="shared" si="473"/>
        <v>0</v>
      </c>
      <c r="AL1968" s="55">
        <f t="shared" si="473"/>
        <v>0</v>
      </c>
      <c r="AM1968" s="55">
        <f t="shared" si="473"/>
        <v>0</v>
      </c>
      <c r="AN1968" s="55">
        <f t="shared" si="473"/>
        <v>0</v>
      </c>
      <c r="AO1968" s="55">
        <f t="shared" si="476"/>
        <v>0</v>
      </c>
      <c r="AP1968" s="55">
        <f t="shared" si="476"/>
        <v>0</v>
      </c>
      <c r="AQ1968" s="55">
        <f t="shared" si="476"/>
        <v>0</v>
      </c>
      <c r="AR1968" s="55">
        <f t="shared" si="476"/>
        <v>0</v>
      </c>
      <c r="AS1968" s="55">
        <f t="shared" si="476"/>
        <v>0</v>
      </c>
      <c r="AT1968" s="55">
        <f t="shared" si="476"/>
        <v>0</v>
      </c>
      <c r="AU1968" s="55">
        <f t="shared" si="476"/>
        <v>0</v>
      </c>
      <c r="AV1968" s="54">
        <f t="shared" si="468"/>
        <v>0</v>
      </c>
      <c r="AW1968" s="54">
        <f t="shared" si="469"/>
        <v>0</v>
      </c>
      <c r="AX1968" s="54">
        <f t="shared" si="470"/>
        <v>0</v>
      </c>
    </row>
    <row r="1969" spans="9:50">
      <c r="I1969" s="55">
        <f t="shared" si="466"/>
        <v>0</v>
      </c>
      <c r="J1969" s="55">
        <f t="shared" si="474"/>
        <v>0</v>
      </c>
      <c r="K1969" s="55">
        <f t="shared" si="474"/>
        <v>0</v>
      </c>
      <c r="L1969" s="55">
        <f t="shared" si="474"/>
        <v>0</v>
      </c>
      <c r="M1969" s="55">
        <f t="shared" si="474"/>
        <v>0</v>
      </c>
      <c r="N1969" s="55">
        <f t="shared" si="474"/>
        <v>0</v>
      </c>
      <c r="O1969" s="55">
        <f t="shared" si="474"/>
        <v>0</v>
      </c>
      <c r="P1969" s="55">
        <f t="shared" si="474"/>
        <v>0</v>
      </c>
      <c r="Q1969" s="55">
        <f t="shared" si="474"/>
        <v>0</v>
      </c>
      <c r="R1969" s="55">
        <f t="shared" si="474"/>
        <v>0</v>
      </c>
      <c r="S1969" s="55">
        <f t="shared" si="474"/>
        <v>0</v>
      </c>
      <c r="T1969" s="55">
        <f t="shared" si="474"/>
        <v>0</v>
      </c>
      <c r="U1969" s="55">
        <f t="shared" si="474"/>
        <v>0</v>
      </c>
      <c r="V1969" s="55">
        <f t="shared" si="474"/>
        <v>0</v>
      </c>
      <c r="W1969" s="55">
        <f t="shared" si="474"/>
        <v>0</v>
      </c>
      <c r="X1969" s="55">
        <f t="shared" si="474"/>
        <v>0</v>
      </c>
      <c r="Y1969" s="55">
        <f t="shared" si="474"/>
        <v>0</v>
      </c>
      <c r="Z1969" s="55">
        <f t="shared" si="473"/>
        <v>0</v>
      </c>
      <c r="AA1969" s="55">
        <f t="shared" si="473"/>
        <v>0</v>
      </c>
      <c r="AB1969" s="55">
        <f t="shared" si="473"/>
        <v>0</v>
      </c>
      <c r="AC1969" s="55">
        <f t="shared" si="473"/>
        <v>0</v>
      </c>
      <c r="AD1969" s="55">
        <f t="shared" si="473"/>
        <v>0</v>
      </c>
      <c r="AE1969" s="55">
        <f t="shared" si="473"/>
        <v>0</v>
      </c>
      <c r="AF1969" s="55">
        <f t="shared" si="473"/>
        <v>0</v>
      </c>
      <c r="AG1969" s="55">
        <f t="shared" si="473"/>
        <v>0</v>
      </c>
      <c r="AH1969" s="55">
        <f t="shared" si="473"/>
        <v>0</v>
      </c>
      <c r="AI1969" s="55">
        <f t="shared" si="473"/>
        <v>0</v>
      </c>
      <c r="AJ1969" s="55">
        <f t="shared" si="473"/>
        <v>0</v>
      </c>
      <c r="AK1969" s="55">
        <f t="shared" si="473"/>
        <v>0</v>
      </c>
      <c r="AL1969" s="55">
        <f t="shared" si="473"/>
        <v>0</v>
      </c>
      <c r="AM1969" s="55">
        <f t="shared" si="473"/>
        <v>0</v>
      </c>
      <c r="AN1969" s="55">
        <f t="shared" si="473"/>
        <v>0</v>
      </c>
      <c r="AO1969" s="55">
        <f t="shared" si="476"/>
        <v>0</v>
      </c>
      <c r="AP1969" s="55">
        <f t="shared" si="476"/>
        <v>0</v>
      </c>
      <c r="AQ1969" s="55">
        <f t="shared" si="476"/>
        <v>0</v>
      </c>
      <c r="AR1969" s="55">
        <f t="shared" si="476"/>
        <v>0</v>
      </c>
      <c r="AS1969" s="55">
        <f t="shared" si="476"/>
        <v>0</v>
      </c>
      <c r="AT1969" s="55">
        <f t="shared" si="476"/>
        <v>0</v>
      </c>
      <c r="AU1969" s="55">
        <f t="shared" si="476"/>
        <v>0</v>
      </c>
      <c r="AV1969" s="54">
        <f t="shared" si="468"/>
        <v>0</v>
      </c>
      <c r="AW1969" s="54">
        <f t="shared" si="469"/>
        <v>0</v>
      </c>
      <c r="AX1969" s="54">
        <f t="shared" si="470"/>
        <v>0</v>
      </c>
    </row>
    <row r="1970" spans="9:50">
      <c r="I1970" s="55">
        <f t="shared" si="466"/>
        <v>0</v>
      </c>
      <c r="J1970" s="55">
        <f t="shared" si="474"/>
        <v>0</v>
      </c>
      <c r="K1970" s="55">
        <f t="shared" si="474"/>
        <v>0</v>
      </c>
      <c r="L1970" s="55">
        <f t="shared" si="474"/>
        <v>0</v>
      </c>
      <c r="M1970" s="55">
        <f t="shared" si="474"/>
        <v>0</v>
      </c>
      <c r="N1970" s="55">
        <f t="shared" si="474"/>
        <v>0</v>
      </c>
      <c r="O1970" s="55">
        <f t="shared" si="474"/>
        <v>0</v>
      </c>
      <c r="P1970" s="55">
        <f t="shared" si="474"/>
        <v>0</v>
      </c>
      <c r="Q1970" s="55">
        <f t="shared" si="474"/>
        <v>0</v>
      </c>
      <c r="R1970" s="55">
        <f t="shared" si="474"/>
        <v>0</v>
      </c>
      <c r="S1970" s="55">
        <f t="shared" si="474"/>
        <v>0</v>
      </c>
      <c r="T1970" s="55">
        <f t="shared" si="474"/>
        <v>0</v>
      </c>
      <c r="U1970" s="55">
        <f t="shared" si="474"/>
        <v>0</v>
      </c>
      <c r="V1970" s="55">
        <f t="shared" si="474"/>
        <v>0</v>
      </c>
      <c r="W1970" s="55">
        <f t="shared" si="474"/>
        <v>0</v>
      </c>
      <c r="X1970" s="55">
        <f t="shared" si="474"/>
        <v>0</v>
      </c>
      <c r="Y1970" s="55">
        <f t="shared" ref="Y1970:AN1985" si="477">SUMIFS($F$2:$F$2000,$E$2:$E$2000,Y$1,$A$2:$A$2000,$H1970)</f>
        <v>0</v>
      </c>
      <c r="Z1970" s="55">
        <f t="shared" si="477"/>
        <v>0</v>
      </c>
      <c r="AA1970" s="55">
        <f t="shared" si="477"/>
        <v>0</v>
      </c>
      <c r="AB1970" s="55">
        <f t="shared" si="477"/>
        <v>0</v>
      </c>
      <c r="AC1970" s="55">
        <f t="shared" si="477"/>
        <v>0</v>
      </c>
      <c r="AD1970" s="55">
        <f t="shared" si="477"/>
        <v>0</v>
      </c>
      <c r="AE1970" s="55">
        <f t="shared" si="477"/>
        <v>0</v>
      </c>
      <c r="AF1970" s="55">
        <f t="shared" si="477"/>
        <v>0</v>
      </c>
      <c r="AG1970" s="55">
        <f t="shared" si="477"/>
        <v>0</v>
      </c>
      <c r="AH1970" s="55">
        <f t="shared" si="477"/>
        <v>0</v>
      </c>
      <c r="AI1970" s="55">
        <f t="shared" si="477"/>
        <v>0</v>
      </c>
      <c r="AJ1970" s="55">
        <f t="shared" si="477"/>
        <v>0</v>
      </c>
      <c r="AK1970" s="55">
        <f t="shared" si="477"/>
        <v>0</v>
      </c>
      <c r="AL1970" s="55">
        <f t="shared" si="477"/>
        <v>0</v>
      </c>
      <c r="AM1970" s="55">
        <f t="shared" si="477"/>
        <v>0</v>
      </c>
      <c r="AN1970" s="55">
        <f t="shared" si="477"/>
        <v>0</v>
      </c>
      <c r="AO1970" s="55">
        <f t="shared" si="476"/>
        <v>0</v>
      </c>
      <c r="AP1970" s="55">
        <f t="shared" si="476"/>
        <v>0</v>
      </c>
      <c r="AQ1970" s="55">
        <f t="shared" si="476"/>
        <v>0</v>
      </c>
      <c r="AR1970" s="55">
        <f t="shared" si="476"/>
        <v>0</v>
      </c>
      <c r="AS1970" s="55">
        <f t="shared" si="476"/>
        <v>0</v>
      </c>
      <c r="AT1970" s="55">
        <f t="shared" si="476"/>
        <v>0</v>
      </c>
      <c r="AU1970" s="55">
        <f t="shared" si="476"/>
        <v>0</v>
      </c>
      <c r="AV1970" s="54">
        <f t="shared" si="468"/>
        <v>0</v>
      </c>
      <c r="AW1970" s="54">
        <f t="shared" si="469"/>
        <v>0</v>
      </c>
      <c r="AX1970" s="54">
        <f t="shared" si="470"/>
        <v>0</v>
      </c>
    </row>
    <row r="1971" spans="9:50">
      <c r="I1971" s="55">
        <f t="shared" si="466"/>
        <v>0</v>
      </c>
      <c r="J1971" s="55">
        <f t="shared" ref="J1971:Y1986" si="478">SUMIFS($F$2:$F$2000,$E$2:$E$2000,J$1,$A$2:$A$2000,$H1971)</f>
        <v>0</v>
      </c>
      <c r="K1971" s="55">
        <f t="shared" si="478"/>
        <v>0</v>
      </c>
      <c r="L1971" s="55">
        <f t="shared" si="478"/>
        <v>0</v>
      </c>
      <c r="M1971" s="55">
        <f t="shared" si="478"/>
        <v>0</v>
      </c>
      <c r="N1971" s="55">
        <f t="shared" si="478"/>
        <v>0</v>
      </c>
      <c r="O1971" s="55">
        <f t="shared" si="478"/>
        <v>0</v>
      </c>
      <c r="P1971" s="55">
        <f t="shared" si="478"/>
        <v>0</v>
      </c>
      <c r="Q1971" s="55">
        <f t="shared" si="478"/>
        <v>0</v>
      </c>
      <c r="R1971" s="55">
        <f t="shared" si="478"/>
        <v>0</v>
      </c>
      <c r="S1971" s="55">
        <f t="shared" si="478"/>
        <v>0</v>
      </c>
      <c r="T1971" s="55">
        <f t="shared" si="478"/>
        <v>0</v>
      </c>
      <c r="U1971" s="55">
        <f t="shared" si="478"/>
        <v>0</v>
      </c>
      <c r="V1971" s="55">
        <f t="shared" si="478"/>
        <v>0</v>
      </c>
      <c r="W1971" s="55">
        <f t="shared" si="478"/>
        <v>0</v>
      </c>
      <c r="X1971" s="55">
        <f t="shared" si="478"/>
        <v>0</v>
      </c>
      <c r="Y1971" s="55">
        <f t="shared" si="478"/>
        <v>0</v>
      </c>
      <c r="Z1971" s="55">
        <f t="shared" si="477"/>
        <v>0</v>
      </c>
      <c r="AA1971" s="55">
        <f t="shared" si="477"/>
        <v>0</v>
      </c>
      <c r="AB1971" s="55">
        <f t="shared" si="477"/>
        <v>0</v>
      </c>
      <c r="AC1971" s="55">
        <f t="shared" si="477"/>
        <v>0</v>
      </c>
      <c r="AD1971" s="55">
        <f t="shared" si="477"/>
        <v>0</v>
      </c>
      <c r="AE1971" s="55">
        <f t="shared" si="477"/>
        <v>0</v>
      </c>
      <c r="AF1971" s="55">
        <f t="shared" si="477"/>
        <v>0</v>
      </c>
      <c r="AG1971" s="55">
        <f t="shared" si="477"/>
        <v>0</v>
      </c>
      <c r="AH1971" s="55">
        <f t="shared" si="477"/>
        <v>0</v>
      </c>
      <c r="AI1971" s="55">
        <f t="shared" si="477"/>
        <v>0</v>
      </c>
      <c r="AJ1971" s="55">
        <f t="shared" si="477"/>
        <v>0</v>
      </c>
      <c r="AK1971" s="55">
        <f t="shared" si="477"/>
        <v>0</v>
      </c>
      <c r="AL1971" s="55">
        <f t="shared" si="477"/>
        <v>0</v>
      </c>
      <c r="AM1971" s="55">
        <f t="shared" si="477"/>
        <v>0</v>
      </c>
      <c r="AN1971" s="55">
        <f t="shared" si="477"/>
        <v>0</v>
      </c>
      <c r="AO1971" s="55">
        <f t="shared" si="476"/>
        <v>0</v>
      </c>
      <c r="AP1971" s="55">
        <f t="shared" si="476"/>
        <v>0</v>
      </c>
      <c r="AQ1971" s="55">
        <f t="shared" si="476"/>
        <v>0</v>
      </c>
      <c r="AR1971" s="55">
        <f t="shared" si="476"/>
        <v>0</v>
      </c>
      <c r="AS1971" s="55">
        <f t="shared" si="476"/>
        <v>0</v>
      </c>
      <c r="AT1971" s="55">
        <f t="shared" si="476"/>
        <v>0</v>
      </c>
      <c r="AU1971" s="55">
        <f t="shared" si="476"/>
        <v>0</v>
      </c>
      <c r="AV1971" s="54">
        <f t="shared" si="468"/>
        <v>0</v>
      </c>
      <c r="AW1971" s="54">
        <f t="shared" si="469"/>
        <v>0</v>
      </c>
      <c r="AX1971" s="54">
        <f t="shared" si="470"/>
        <v>0</v>
      </c>
    </row>
    <row r="1972" spans="9:50">
      <c r="I1972" s="55">
        <f t="shared" si="466"/>
        <v>0</v>
      </c>
      <c r="J1972" s="55">
        <f t="shared" si="478"/>
        <v>0</v>
      </c>
      <c r="K1972" s="55">
        <f t="shared" si="478"/>
        <v>0</v>
      </c>
      <c r="L1972" s="55">
        <f t="shared" si="478"/>
        <v>0</v>
      </c>
      <c r="M1972" s="55">
        <f t="shared" si="478"/>
        <v>0</v>
      </c>
      <c r="N1972" s="55">
        <f t="shared" si="478"/>
        <v>0</v>
      </c>
      <c r="O1972" s="55">
        <f t="shared" si="478"/>
        <v>0</v>
      </c>
      <c r="P1972" s="55">
        <f t="shared" si="478"/>
        <v>0</v>
      </c>
      <c r="Q1972" s="55">
        <f t="shared" si="478"/>
        <v>0</v>
      </c>
      <c r="R1972" s="55">
        <f t="shared" si="478"/>
        <v>0</v>
      </c>
      <c r="S1972" s="55">
        <f t="shared" si="478"/>
        <v>0</v>
      </c>
      <c r="T1972" s="55">
        <f t="shared" si="478"/>
        <v>0</v>
      </c>
      <c r="U1972" s="55">
        <f t="shared" si="478"/>
        <v>0</v>
      </c>
      <c r="V1972" s="55">
        <f t="shared" si="478"/>
        <v>0</v>
      </c>
      <c r="W1972" s="55">
        <f t="shared" si="478"/>
        <v>0</v>
      </c>
      <c r="X1972" s="55">
        <f t="shared" si="478"/>
        <v>0</v>
      </c>
      <c r="Y1972" s="55">
        <f t="shared" si="478"/>
        <v>0</v>
      </c>
      <c r="Z1972" s="55">
        <f t="shared" si="477"/>
        <v>0</v>
      </c>
      <c r="AA1972" s="55">
        <f t="shared" si="477"/>
        <v>0</v>
      </c>
      <c r="AB1972" s="55">
        <f t="shared" si="477"/>
        <v>0</v>
      </c>
      <c r="AC1972" s="55">
        <f t="shared" si="477"/>
        <v>0</v>
      </c>
      <c r="AD1972" s="55">
        <f t="shared" si="477"/>
        <v>0</v>
      </c>
      <c r="AE1972" s="55">
        <f t="shared" si="477"/>
        <v>0</v>
      </c>
      <c r="AF1972" s="55">
        <f t="shared" si="477"/>
        <v>0</v>
      </c>
      <c r="AG1972" s="55">
        <f t="shared" si="477"/>
        <v>0</v>
      </c>
      <c r="AH1972" s="55">
        <f t="shared" si="477"/>
        <v>0</v>
      </c>
      <c r="AI1972" s="55">
        <f t="shared" si="477"/>
        <v>0</v>
      </c>
      <c r="AJ1972" s="55">
        <f t="shared" si="477"/>
        <v>0</v>
      </c>
      <c r="AK1972" s="55">
        <f t="shared" si="477"/>
        <v>0</v>
      </c>
      <c r="AL1972" s="55">
        <f t="shared" si="477"/>
        <v>0</v>
      </c>
      <c r="AM1972" s="55">
        <f t="shared" si="477"/>
        <v>0</v>
      </c>
      <c r="AN1972" s="55">
        <f t="shared" si="477"/>
        <v>0</v>
      </c>
      <c r="AO1972" s="55">
        <f t="shared" si="476"/>
        <v>0</v>
      </c>
      <c r="AP1972" s="55">
        <f t="shared" si="476"/>
        <v>0</v>
      </c>
      <c r="AQ1972" s="55">
        <f t="shared" si="476"/>
        <v>0</v>
      </c>
      <c r="AR1972" s="55">
        <f t="shared" si="476"/>
        <v>0</v>
      </c>
      <c r="AS1972" s="55">
        <f t="shared" si="476"/>
        <v>0</v>
      </c>
      <c r="AT1972" s="55">
        <f t="shared" si="476"/>
        <v>0</v>
      </c>
      <c r="AU1972" s="55">
        <f t="shared" si="476"/>
        <v>0</v>
      </c>
      <c r="AV1972" s="54">
        <f t="shared" si="468"/>
        <v>0</v>
      </c>
      <c r="AW1972" s="54">
        <f t="shared" si="469"/>
        <v>0</v>
      </c>
      <c r="AX1972" s="54">
        <f t="shared" si="470"/>
        <v>0</v>
      </c>
    </row>
    <row r="1973" spans="9:50">
      <c r="I1973" s="55">
        <f t="shared" si="466"/>
        <v>0</v>
      </c>
      <c r="J1973" s="55">
        <f t="shared" si="478"/>
        <v>0</v>
      </c>
      <c r="K1973" s="55">
        <f t="shared" si="478"/>
        <v>0</v>
      </c>
      <c r="L1973" s="55">
        <f t="shared" si="478"/>
        <v>0</v>
      </c>
      <c r="M1973" s="55">
        <f t="shared" si="478"/>
        <v>0</v>
      </c>
      <c r="N1973" s="55">
        <f t="shared" si="478"/>
        <v>0</v>
      </c>
      <c r="O1973" s="55">
        <f t="shared" si="478"/>
        <v>0</v>
      </c>
      <c r="P1973" s="55">
        <f t="shared" si="478"/>
        <v>0</v>
      </c>
      <c r="Q1973" s="55">
        <f t="shared" si="478"/>
        <v>0</v>
      </c>
      <c r="R1973" s="55">
        <f t="shared" si="478"/>
        <v>0</v>
      </c>
      <c r="S1973" s="55">
        <f t="shared" si="478"/>
        <v>0</v>
      </c>
      <c r="T1973" s="55">
        <f t="shared" si="478"/>
        <v>0</v>
      </c>
      <c r="U1973" s="55">
        <f t="shared" si="478"/>
        <v>0</v>
      </c>
      <c r="V1973" s="55">
        <f t="shared" si="478"/>
        <v>0</v>
      </c>
      <c r="W1973" s="55">
        <f t="shared" si="478"/>
        <v>0</v>
      </c>
      <c r="X1973" s="55">
        <f t="shared" si="478"/>
        <v>0</v>
      </c>
      <c r="Y1973" s="55">
        <f t="shared" si="478"/>
        <v>0</v>
      </c>
      <c r="Z1973" s="55">
        <f t="shared" si="477"/>
        <v>0</v>
      </c>
      <c r="AA1973" s="55">
        <f t="shared" si="477"/>
        <v>0</v>
      </c>
      <c r="AB1973" s="55">
        <f t="shared" si="477"/>
        <v>0</v>
      </c>
      <c r="AC1973" s="55">
        <f t="shared" si="477"/>
        <v>0</v>
      </c>
      <c r="AD1973" s="55">
        <f t="shared" si="477"/>
        <v>0</v>
      </c>
      <c r="AE1973" s="55">
        <f t="shared" si="477"/>
        <v>0</v>
      </c>
      <c r="AF1973" s="55">
        <f t="shared" si="477"/>
        <v>0</v>
      </c>
      <c r="AG1973" s="55">
        <f t="shared" si="477"/>
        <v>0</v>
      </c>
      <c r="AH1973" s="55">
        <f t="shared" si="477"/>
        <v>0</v>
      </c>
      <c r="AI1973" s="55">
        <f t="shared" si="477"/>
        <v>0</v>
      </c>
      <c r="AJ1973" s="55">
        <f t="shared" si="477"/>
        <v>0</v>
      </c>
      <c r="AK1973" s="55">
        <f t="shared" si="477"/>
        <v>0</v>
      </c>
      <c r="AL1973" s="55">
        <f t="shared" si="477"/>
        <v>0</v>
      </c>
      <c r="AM1973" s="55">
        <f t="shared" si="477"/>
        <v>0</v>
      </c>
      <c r="AN1973" s="55">
        <f t="shared" si="477"/>
        <v>0</v>
      </c>
      <c r="AO1973" s="55">
        <f t="shared" si="476"/>
        <v>0</v>
      </c>
      <c r="AP1973" s="55">
        <f t="shared" si="476"/>
        <v>0</v>
      </c>
      <c r="AQ1973" s="55">
        <f t="shared" si="476"/>
        <v>0</v>
      </c>
      <c r="AR1973" s="55">
        <f t="shared" si="476"/>
        <v>0</v>
      </c>
      <c r="AS1973" s="55">
        <f t="shared" si="476"/>
        <v>0</v>
      </c>
      <c r="AT1973" s="55">
        <f t="shared" si="476"/>
        <v>0</v>
      </c>
      <c r="AU1973" s="55">
        <f t="shared" si="476"/>
        <v>0</v>
      </c>
      <c r="AV1973" s="54">
        <f t="shared" si="468"/>
        <v>0</v>
      </c>
      <c r="AW1973" s="54">
        <f t="shared" si="469"/>
        <v>0</v>
      </c>
      <c r="AX1973" s="54">
        <f t="shared" si="470"/>
        <v>0</v>
      </c>
    </row>
    <row r="1974" spans="9:50">
      <c r="I1974" s="55">
        <f t="shared" si="466"/>
        <v>0</v>
      </c>
      <c r="J1974" s="55">
        <f t="shared" si="478"/>
        <v>0</v>
      </c>
      <c r="K1974" s="55">
        <f t="shared" si="478"/>
        <v>0</v>
      </c>
      <c r="L1974" s="55">
        <f t="shared" si="478"/>
        <v>0</v>
      </c>
      <c r="M1974" s="55">
        <f t="shared" si="478"/>
        <v>0</v>
      </c>
      <c r="N1974" s="55">
        <f t="shared" si="478"/>
        <v>0</v>
      </c>
      <c r="O1974" s="55">
        <f t="shared" si="478"/>
        <v>0</v>
      </c>
      <c r="P1974" s="55">
        <f t="shared" si="478"/>
        <v>0</v>
      </c>
      <c r="Q1974" s="55">
        <f t="shared" si="478"/>
        <v>0</v>
      </c>
      <c r="R1974" s="55">
        <f t="shared" si="478"/>
        <v>0</v>
      </c>
      <c r="S1974" s="55">
        <f t="shared" si="478"/>
        <v>0</v>
      </c>
      <c r="T1974" s="55">
        <f t="shared" si="478"/>
        <v>0</v>
      </c>
      <c r="U1974" s="55">
        <f t="shared" si="478"/>
        <v>0</v>
      </c>
      <c r="V1974" s="55">
        <f t="shared" si="478"/>
        <v>0</v>
      </c>
      <c r="W1974" s="55">
        <f t="shared" si="478"/>
        <v>0</v>
      </c>
      <c r="X1974" s="55">
        <f t="shared" si="478"/>
        <v>0</v>
      </c>
      <c r="Y1974" s="55">
        <f t="shared" si="478"/>
        <v>0</v>
      </c>
      <c r="Z1974" s="55">
        <f t="shared" si="477"/>
        <v>0</v>
      </c>
      <c r="AA1974" s="55">
        <f t="shared" si="477"/>
        <v>0</v>
      </c>
      <c r="AB1974" s="55">
        <f t="shared" si="477"/>
        <v>0</v>
      </c>
      <c r="AC1974" s="55">
        <f t="shared" si="477"/>
        <v>0</v>
      </c>
      <c r="AD1974" s="55">
        <f t="shared" si="477"/>
        <v>0</v>
      </c>
      <c r="AE1974" s="55">
        <f t="shared" si="477"/>
        <v>0</v>
      </c>
      <c r="AF1974" s="55">
        <f t="shared" si="477"/>
        <v>0</v>
      </c>
      <c r="AG1974" s="55">
        <f t="shared" si="477"/>
        <v>0</v>
      </c>
      <c r="AH1974" s="55">
        <f t="shared" si="477"/>
        <v>0</v>
      </c>
      <c r="AI1974" s="55">
        <f t="shared" si="477"/>
        <v>0</v>
      </c>
      <c r="AJ1974" s="55">
        <f t="shared" si="477"/>
        <v>0</v>
      </c>
      <c r="AK1974" s="55">
        <f t="shared" si="477"/>
        <v>0</v>
      </c>
      <c r="AL1974" s="55">
        <f t="shared" si="477"/>
        <v>0</v>
      </c>
      <c r="AM1974" s="55">
        <f t="shared" si="477"/>
        <v>0</v>
      </c>
      <c r="AN1974" s="55">
        <f t="shared" si="477"/>
        <v>0</v>
      </c>
      <c r="AO1974" s="55">
        <f t="shared" si="476"/>
        <v>0</v>
      </c>
      <c r="AP1974" s="55">
        <f t="shared" si="476"/>
        <v>0</v>
      </c>
      <c r="AQ1974" s="55">
        <f t="shared" si="476"/>
        <v>0</v>
      </c>
      <c r="AR1974" s="55">
        <f t="shared" si="476"/>
        <v>0</v>
      </c>
      <c r="AS1974" s="55">
        <f t="shared" si="476"/>
        <v>0</v>
      </c>
      <c r="AT1974" s="55">
        <f t="shared" si="476"/>
        <v>0</v>
      </c>
      <c r="AU1974" s="55">
        <f t="shared" si="476"/>
        <v>0</v>
      </c>
      <c r="AV1974" s="54">
        <f t="shared" si="468"/>
        <v>0</v>
      </c>
      <c r="AW1974" s="54">
        <f t="shared" si="469"/>
        <v>0</v>
      </c>
      <c r="AX1974" s="54">
        <f t="shared" si="470"/>
        <v>0</v>
      </c>
    </row>
    <row r="1975" spans="9:50">
      <c r="I1975" s="55">
        <f t="shared" si="466"/>
        <v>0</v>
      </c>
      <c r="J1975" s="55">
        <f t="shared" si="478"/>
        <v>0</v>
      </c>
      <c r="K1975" s="55">
        <f t="shared" si="478"/>
        <v>0</v>
      </c>
      <c r="L1975" s="55">
        <f t="shared" si="478"/>
        <v>0</v>
      </c>
      <c r="M1975" s="55">
        <f t="shared" si="478"/>
        <v>0</v>
      </c>
      <c r="N1975" s="55">
        <f t="shared" si="478"/>
        <v>0</v>
      </c>
      <c r="O1975" s="55">
        <f t="shared" si="478"/>
        <v>0</v>
      </c>
      <c r="P1975" s="55">
        <f t="shared" si="478"/>
        <v>0</v>
      </c>
      <c r="Q1975" s="55">
        <f t="shared" si="478"/>
        <v>0</v>
      </c>
      <c r="R1975" s="55">
        <f t="shared" si="478"/>
        <v>0</v>
      </c>
      <c r="S1975" s="55">
        <f t="shared" si="478"/>
        <v>0</v>
      </c>
      <c r="T1975" s="55">
        <f t="shared" si="478"/>
        <v>0</v>
      </c>
      <c r="U1975" s="55">
        <f t="shared" si="478"/>
        <v>0</v>
      </c>
      <c r="V1975" s="55">
        <f t="shared" si="478"/>
        <v>0</v>
      </c>
      <c r="W1975" s="55">
        <f t="shared" si="478"/>
        <v>0</v>
      </c>
      <c r="X1975" s="55">
        <f t="shared" si="478"/>
        <v>0</v>
      </c>
      <c r="Y1975" s="55">
        <f t="shared" si="478"/>
        <v>0</v>
      </c>
      <c r="Z1975" s="55">
        <f t="shared" si="477"/>
        <v>0</v>
      </c>
      <c r="AA1975" s="55">
        <f t="shared" si="477"/>
        <v>0</v>
      </c>
      <c r="AB1975" s="55">
        <f t="shared" si="477"/>
        <v>0</v>
      </c>
      <c r="AC1975" s="55">
        <f t="shared" si="477"/>
        <v>0</v>
      </c>
      <c r="AD1975" s="55">
        <f t="shared" si="477"/>
        <v>0</v>
      </c>
      <c r="AE1975" s="55">
        <f t="shared" si="477"/>
        <v>0</v>
      </c>
      <c r="AF1975" s="55">
        <f t="shared" si="477"/>
        <v>0</v>
      </c>
      <c r="AG1975" s="55">
        <f t="shared" si="477"/>
        <v>0</v>
      </c>
      <c r="AH1975" s="55">
        <f t="shared" si="477"/>
        <v>0</v>
      </c>
      <c r="AI1975" s="55">
        <f t="shared" si="477"/>
        <v>0</v>
      </c>
      <c r="AJ1975" s="55">
        <f t="shared" si="477"/>
        <v>0</v>
      </c>
      <c r="AK1975" s="55">
        <f t="shared" si="477"/>
        <v>0</v>
      </c>
      <c r="AL1975" s="55">
        <f t="shared" si="477"/>
        <v>0</v>
      </c>
      <c r="AM1975" s="55">
        <f t="shared" si="477"/>
        <v>0</v>
      </c>
      <c r="AN1975" s="55">
        <f t="shared" si="477"/>
        <v>0</v>
      </c>
      <c r="AO1975" s="55">
        <f t="shared" si="476"/>
        <v>0</v>
      </c>
      <c r="AP1975" s="55">
        <f t="shared" si="476"/>
        <v>0</v>
      </c>
      <c r="AQ1975" s="55">
        <f t="shared" si="476"/>
        <v>0</v>
      </c>
      <c r="AR1975" s="55">
        <f t="shared" si="476"/>
        <v>0</v>
      </c>
      <c r="AS1975" s="55">
        <f t="shared" si="476"/>
        <v>0</v>
      </c>
      <c r="AT1975" s="55">
        <f t="shared" si="476"/>
        <v>0</v>
      </c>
      <c r="AU1975" s="55">
        <f t="shared" si="476"/>
        <v>0</v>
      </c>
      <c r="AV1975" s="54">
        <f t="shared" si="468"/>
        <v>0</v>
      </c>
      <c r="AW1975" s="54">
        <f t="shared" si="469"/>
        <v>0</v>
      </c>
      <c r="AX1975" s="54">
        <f t="shared" si="470"/>
        <v>0</v>
      </c>
    </row>
    <row r="1976" spans="9:50">
      <c r="I1976" s="55">
        <f t="shared" si="466"/>
        <v>0</v>
      </c>
      <c r="J1976" s="55">
        <f t="shared" si="478"/>
        <v>0</v>
      </c>
      <c r="K1976" s="55">
        <f t="shared" si="478"/>
        <v>0</v>
      </c>
      <c r="L1976" s="55">
        <f t="shared" si="478"/>
        <v>0</v>
      </c>
      <c r="M1976" s="55">
        <f t="shared" si="478"/>
        <v>0</v>
      </c>
      <c r="N1976" s="55">
        <f t="shared" si="478"/>
        <v>0</v>
      </c>
      <c r="O1976" s="55">
        <f t="shared" si="478"/>
        <v>0</v>
      </c>
      <c r="P1976" s="55">
        <f t="shared" si="478"/>
        <v>0</v>
      </c>
      <c r="Q1976" s="55">
        <f t="shared" si="478"/>
        <v>0</v>
      </c>
      <c r="R1976" s="55">
        <f t="shared" si="478"/>
        <v>0</v>
      </c>
      <c r="S1976" s="55">
        <f t="shared" si="478"/>
        <v>0</v>
      </c>
      <c r="T1976" s="55">
        <f t="shared" si="478"/>
        <v>0</v>
      </c>
      <c r="U1976" s="55">
        <f t="shared" si="478"/>
        <v>0</v>
      </c>
      <c r="V1976" s="55">
        <f t="shared" si="478"/>
        <v>0</v>
      </c>
      <c r="W1976" s="55">
        <f t="shared" si="478"/>
        <v>0</v>
      </c>
      <c r="X1976" s="55">
        <f t="shared" si="478"/>
        <v>0</v>
      </c>
      <c r="Y1976" s="55">
        <f t="shared" si="478"/>
        <v>0</v>
      </c>
      <c r="Z1976" s="55">
        <f t="shared" si="477"/>
        <v>0</v>
      </c>
      <c r="AA1976" s="55">
        <f t="shared" si="477"/>
        <v>0</v>
      </c>
      <c r="AB1976" s="55">
        <f t="shared" si="477"/>
        <v>0</v>
      </c>
      <c r="AC1976" s="55">
        <f t="shared" si="477"/>
        <v>0</v>
      </c>
      <c r="AD1976" s="55">
        <f t="shared" si="477"/>
        <v>0</v>
      </c>
      <c r="AE1976" s="55">
        <f t="shared" si="477"/>
        <v>0</v>
      </c>
      <c r="AF1976" s="55">
        <f t="shared" si="477"/>
        <v>0</v>
      </c>
      <c r="AG1976" s="55">
        <f t="shared" si="477"/>
        <v>0</v>
      </c>
      <c r="AH1976" s="55">
        <f t="shared" si="477"/>
        <v>0</v>
      </c>
      <c r="AI1976" s="55">
        <f t="shared" si="477"/>
        <v>0</v>
      </c>
      <c r="AJ1976" s="55">
        <f t="shared" si="477"/>
        <v>0</v>
      </c>
      <c r="AK1976" s="55">
        <f t="shared" si="477"/>
        <v>0</v>
      </c>
      <c r="AL1976" s="55">
        <f t="shared" si="477"/>
        <v>0</v>
      </c>
      <c r="AM1976" s="55">
        <f t="shared" si="477"/>
        <v>0</v>
      </c>
      <c r="AN1976" s="55">
        <f t="shared" si="477"/>
        <v>0</v>
      </c>
      <c r="AO1976" s="55">
        <f t="shared" si="476"/>
        <v>0</v>
      </c>
      <c r="AP1976" s="55">
        <f t="shared" si="476"/>
        <v>0</v>
      </c>
      <c r="AQ1976" s="55">
        <f t="shared" si="476"/>
        <v>0</v>
      </c>
      <c r="AR1976" s="55">
        <f t="shared" si="476"/>
        <v>0</v>
      </c>
      <c r="AS1976" s="55">
        <f t="shared" si="476"/>
        <v>0</v>
      </c>
      <c r="AT1976" s="55">
        <f t="shared" si="476"/>
        <v>0</v>
      </c>
      <c r="AU1976" s="55">
        <f t="shared" si="476"/>
        <v>0</v>
      </c>
      <c r="AV1976" s="54">
        <f t="shared" si="468"/>
        <v>0</v>
      </c>
      <c r="AW1976" s="54">
        <f t="shared" si="469"/>
        <v>0</v>
      </c>
      <c r="AX1976" s="54">
        <f t="shared" si="470"/>
        <v>0</v>
      </c>
    </row>
    <row r="1977" spans="9:50">
      <c r="I1977" s="55">
        <f t="shared" si="466"/>
        <v>0</v>
      </c>
      <c r="J1977" s="55">
        <f t="shared" si="478"/>
        <v>0</v>
      </c>
      <c r="K1977" s="55">
        <f t="shared" si="478"/>
        <v>0</v>
      </c>
      <c r="L1977" s="55">
        <f t="shared" si="478"/>
        <v>0</v>
      </c>
      <c r="M1977" s="55">
        <f t="shared" si="478"/>
        <v>0</v>
      </c>
      <c r="N1977" s="55">
        <f t="shared" si="478"/>
        <v>0</v>
      </c>
      <c r="O1977" s="55">
        <f t="shared" si="478"/>
        <v>0</v>
      </c>
      <c r="P1977" s="55">
        <f t="shared" si="478"/>
        <v>0</v>
      </c>
      <c r="Q1977" s="55">
        <f t="shared" si="478"/>
        <v>0</v>
      </c>
      <c r="R1977" s="55">
        <f t="shared" si="478"/>
        <v>0</v>
      </c>
      <c r="S1977" s="55">
        <f t="shared" si="478"/>
        <v>0</v>
      </c>
      <c r="T1977" s="55">
        <f t="shared" si="478"/>
        <v>0</v>
      </c>
      <c r="U1977" s="55">
        <f t="shared" si="478"/>
        <v>0</v>
      </c>
      <c r="V1977" s="55">
        <f t="shared" si="478"/>
        <v>0</v>
      </c>
      <c r="W1977" s="55">
        <f t="shared" si="478"/>
        <v>0</v>
      </c>
      <c r="X1977" s="55">
        <f t="shared" si="478"/>
        <v>0</v>
      </c>
      <c r="Y1977" s="55">
        <f t="shared" si="478"/>
        <v>0</v>
      </c>
      <c r="Z1977" s="55">
        <f t="shared" si="477"/>
        <v>0</v>
      </c>
      <c r="AA1977" s="55">
        <f t="shared" si="477"/>
        <v>0</v>
      </c>
      <c r="AB1977" s="55">
        <f t="shared" si="477"/>
        <v>0</v>
      </c>
      <c r="AC1977" s="55">
        <f t="shared" si="477"/>
        <v>0</v>
      </c>
      <c r="AD1977" s="55">
        <f t="shared" si="477"/>
        <v>0</v>
      </c>
      <c r="AE1977" s="55">
        <f t="shared" si="477"/>
        <v>0</v>
      </c>
      <c r="AF1977" s="55">
        <f t="shared" si="477"/>
        <v>0</v>
      </c>
      <c r="AG1977" s="55">
        <f t="shared" si="477"/>
        <v>0</v>
      </c>
      <c r="AH1977" s="55">
        <f t="shared" si="477"/>
        <v>0</v>
      </c>
      <c r="AI1977" s="55">
        <f t="shared" si="477"/>
        <v>0</v>
      </c>
      <c r="AJ1977" s="55">
        <f t="shared" si="477"/>
        <v>0</v>
      </c>
      <c r="AK1977" s="55">
        <f t="shared" si="477"/>
        <v>0</v>
      </c>
      <c r="AL1977" s="55">
        <f t="shared" si="477"/>
        <v>0</v>
      </c>
      <c r="AM1977" s="55">
        <f t="shared" si="477"/>
        <v>0</v>
      </c>
      <c r="AN1977" s="55">
        <f t="shared" si="477"/>
        <v>0</v>
      </c>
      <c r="AO1977" s="55">
        <f t="shared" si="476"/>
        <v>0</v>
      </c>
      <c r="AP1977" s="55">
        <f t="shared" si="476"/>
        <v>0</v>
      </c>
      <c r="AQ1977" s="55">
        <f t="shared" si="476"/>
        <v>0</v>
      </c>
      <c r="AR1977" s="55">
        <f t="shared" si="476"/>
        <v>0</v>
      </c>
      <c r="AS1977" s="55">
        <f t="shared" si="476"/>
        <v>0</v>
      </c>
      <c r="AT1977" s="55">
        <f t="shared" si="476"/>
        <v>0</v>
      </c>
      <c r="AU1977" s="55">
        <f t="shared" si="476"/>
        <v>0</v>
      </c>
      <c r="AV1977" s="54">
        <f t="shared" si="468"/>
        <v>0</v>
      </c>
      <c r="AW1977" s="54">
        <f t="shared" si="469"/>
        <v>0</v>
      </c>
      <c r="AX1977" s="54">
        <f t="shared" si="470"/>
        <v>0</v>
      </c>
    </row>
    <row r="1978" spans="9:50">
      <c r="I1978" s="55">
        <f t="shared" si="466"/>
        <v>0</v>
      </c>
      <c r="J1978" s="55">
        <f t="shared" si="478"/>
        <v>0</v>
      </c>
      <c r="K1978" s="55">
        <f t="shared" si="478"/>
        <v>0</v>
      </c>
      <c r="L1978" s="55">
        <f t="shared" si="478"/>
        <v>0</v>
      </c>
      <c r="M1978" s="55">
        <f t="shared" si="478"/>
        <v>0</v>
      </c>
      <c r="N1978" s="55">
        <f t="shared" si="478"/>
        <v>0</v>
      </c>
      <c r="O1978" s="55">
        <f t="shared" si="478"/>
        <v>0</v>
      </c>
      <c r="P1978" s="55">
        <f t="shared" si="478"/>
        <v>0</v>
      </c>
      <c r="Q1978" s="55">
        <f t="shared" si="478"/>
        <v>0</v>
      </c>
      <c r="R1978" s="55">
        <f t="shared" si="478"/>
        <v>0</v>
      </c>
      <c r="S1978" s="55">
        <f t="shared" si="478"/>
        <v>0</v>
      </c>
      <c r="T1978" s="55">
        <f t="shared" si="478"/>
        <v>0</v>
      </c>
      <c r="U1978" s="55">
        <f t="shared" si="478"/>
        <v>0</v>
      </c>
      <c r="V1978" s="55">
        <f t="shared" si="478"/>
        <v>0</v>
      </c>
      <c r="W1978" s="55">
        <f t="shared" si="478"/>
        <v>0</v>
      </c>
      <c r="X1978" s="55">
        <f t="shared" si="478"/>
        <v>0</v>
      </c>
      <c r="Y1978" s="55">
        <f t="shared" si="478"/>
        <v>0</v>
      </c>
      <c r="Z1978" s="55">
        <f t="shared" si="477"/>
        <v>0</v>
      </c>
      <c r="AA1978" s="55">
        <f t="shared" si="477"/>
        <v>0</v>
      </c>
      <c r="AB1978" s="55">
        <f t="shared" si="477"/>
        <v>0</v>
      </c>
      <c r="AC1978" s="55">
        <f t="shared" si="477"/>
        <v>0</v>
      </c>
      <c r="AD1978" s="55">
        <f t="shared" si="477"/>
        <v>0</v>
      </c>
      <c r="AE1978" s="55">
        <f t="shared" si="477"/>
        <v>0</v>
      </c>
      <c r="AF1978" s="55">
        <f t="shared" si="477"/>
        <v>0</v>
      </c>
      <c r="AG1978" s="55">
        <f t="shared" si="477"/>
        <v>0</v>
      </c>
      <c r="AH1978" s="55">
        <f t="shared" si="477"/>
        <v>0</v>
      </c>
      <c r="AI1978" s="55">
        <f t="shared" si="477"/>
        <v>0</v>
      </c>
      <c r="AJ1978" s="55">
        <f t="shared" si="477"/>
        <v>0</v>
      </c>
      <c r="AK1978" s="55">
        <f t="shared" si="477"/>
        <v>0</v>
      </c>
      <c r="AL1978" s="55">
        <f t="shared" si="477"/>
        <v>0</v>
      </c>
      <c r="AM1978" s="55">
        <f t="shared" si="477"/>
        <v>0</v>
      </c>
      <c r="AN1978" s="55">
        <f t="shared" si="477"/>
        <v>0</v>
      </c>
      <c r="AO1978" s="55">
        <f t="shared" si="476"/>
        <v>0</v>
      </c>
      <c r="AP1978" s="55">
        <f t="shared" si="476"/>
        <v>0</v>
      </c>
      <c r="AQ1978" s="55">
        <f t="shared" si="476"/>
        <v>0</v>
      </c>
      <c r="AR1978" s="55">
        <f t="shared" si="476"/>
        <v>0</v>
      </c>
      <c r="AS1978" s="55">
        <f t="shared" si="476"/>
        <v>0</v>
      </c>
      <c r="AT1978" s="55">
        <f t="shared" si="476"/>
        <v>0</v>
      </c>
      <c r="AU1978" s="55">
        <f t="shared" si="476"/>
        <v>0</v>
      </c>
      <c r="AV1978" s="54">
        <f t="shared" si="468"/>
        <v>0</v>
      </c>
      <c r="AW1978" s="54">
        <f t="shared" si="469"/>
        <v>0</v>
      </c>
      <c r="AX1978" s="54">
        <f t="shared" si="470"/>
        <v>0</v>
      </c>
    </row>
    <row r="1979" spans="9:50">
      <c r="I1979" s="55">
        <f t="shared" si="466"/>
        <v>0</v>
      </c>
      <c r="J1979" s="55">
        <f t="shared" si="478"/>
        <v>0</v>
      </c>
      <c r="K1979" s="55">
        <f t="shared" si="478"/>
        <v>0</v>
      </c>
      <c r="L1979" s="55">
        <f t="shared" si="478"/>
        <v>0</v>
      </c>
      <c r="M1979" s="55">
        <f t="shared" si="478"/>
        <v>0</v>
      </c>
      <c r="N1979" s="55">
        <f t="shared" si="478"/>
        <v>0</v>
      </c>
      <c r="O1979" s="55">
        <f t="shared" si="478"/>
        <v>0</v>
      </c>
      <c r="P1979" s="55">
        <f t="shared" si="478"/>
        <v>0</v>
      </c>
      <c r="Q1979" s="55">
        <f t="shared" si="478"/>
        <v>0</v>
      </c>
      <c r="R1979" s="55">
        <f t="shared" si="478"/>
        <v>0</v>
      </c>
      <c r="S1979" s="55">
        <f t="shared" si="478"/>
        <v>0</v>
      </c>
      <c r="T1979" s="55">
        <f t="shared" si="478"/>
        <v>0</v>
      </c>
      <c r="U1979" s="55">
        <f t="shared" si="478"/>
        <v>0</v>
      </c>
      <c r="V1979" s="55">
        <f t="shared" si="478"/>
        <v>0</v>
      </c>
      <c r="W1979" s="55">
        <f t="shared" si="478"/>
        <v>0</v>
      </c>
      <c r="X1979" s="55">
        <f t="shared" si="478"/>
        <v>0</v>
      </c>
      <c r="Y1979" s="55">
        <f t="shared" si="478"/>
        <v>0</v>
      </c>
      <c r="Z1979" s="55">
        <f t="shared" si="477"/>
        <v>0</v>
      </c>
      <c r="AA1979" s="55">
        <f t="shared" si="477"/>
        <v>0</v>
      </c>
      <c r="AB1979" s="55">
        <f t="shared" si="477"/>
        <v>0</v>
      </c>
      <c r="AC1979" s="55">
        <f t="shared" si="477"/>
        <v>0</v>
      </c>
      <c r="AD1979" s="55">
        <f t="shared" si="477"/>
        <v>0</v>
      </c>
      <c r="AE1979" s="55">
        <f t="shared" si="477"/>
        <v>0</v>
      </c>
      <c r="AF1979" s="55">
        <f t="shared" si="477"/>
        <v>0</v>
      </c>
      <c r="AG1979" s="55">
        <f t="shared" si="477"/>
        <v>0</v>
      </c>
      <c r="AH1979" s="55">
        <f t="shared" si="477"/>
        <v>0</v>
      </c>
      <c r="AI1979" s="55">
        <f t="shared" si="477"/>
        <v>0</v>
      </c>
      <c r="AJ1979" s="55">
        <f t="shared" si="477"/>
        <v>0</v>
      </c>
      <c r="AK1979" s="55">
        <f t="shared" si="477"/>
        <v>0</v>
      </c>
      <c r="AL1979" s="55">
        <f t="shared" si="477"/>
        <v>0</v>
      </c>
      <c r="AM1979" s="55">
        <f t="shared" si="477"/>
        <v>0</v>
      </c>
      <c r="AN1979" s="55">
        <f t="shared" si="477"/>
        <v>0</v>
      </c>
      <c r="AO1979" s="55">
        <f t="shared" si="476"/>
        <v>0</v>
      </c>
      <c r="AP1979" s="55">
        <f t="shared" si="476"/>
        <v>0</v>
      </c>
      <c r="AQ1979" s="55">
        <f t="shared" si="476"/>
        <v>0</v>
      </c>
      <c r="AR1979" s="55">
        <f t="shared" si="476"/>
        <v>0</v>
      </c>
      <c r="AS1979" s="55">
        <f t="shared" si="476"/>
        <v>0</v>
      </c>
      <c r="AT1979" s="55">
        <f t="shared" si="476"/>
        <v>0</v>
      </c>
      <c r="AU1979" s="55">
        <f t="shared" si="476"/>
        <v>0</v>
      </c>
      <c r="AV1979" s="54">
        <f t="shared" si="468"/>
        <v>0</v>
      </c>
      <c r="AW1979" s="54">
        <f t="shared" si="469"/>
        <v>0</v>
      </c>
      <c r="AX1979" s="54">
        <f t="shared" si="470"/>
        <v>0</v>
      </c>
    </row>
    <row r="1980" spans="9:50">
      <c r="I1980" s="55">
        <f t="shared" si="466"/>
        <v>0</v>
      </c>
      <c r="J1980" s="55">
        <f t="shared" si="478"/>
        <v>0</v>
      </c>
      <c r="K1980" s="55">
        <f t="shared" si="478"/>
        <v>0</v>
      </c>
      <c r="L1980" s="55">
        <f t="shared" si="478"/>
        <v>0</v>
      </c>
      <c r="M1980" s="55">
        <f t="shared" si="478"/>
        <v>0</v>
      </c>
      <c r="N1980" s="55">
        <f t="shared" si="478"/>
        <v>0</v>
      </c>
      <c r="O1980" s="55">
        <f t="shared" si="478"/>
        <v>0</v>
      </c>
      <c r="P1980" s="55">
        <f t="shared" si="478"/>
        <v>0</v>
      </c>
      <c r="Q1980" s="55">
        <f t="shared" si="478"/>
        <v>0</v>
      </c>
      <c r="R1980" s="55">
        <f t="shared" si="478"/>
        <v>0</v>
      </c>
      <c r="S1980" s="55">
        <f t="shared" si="478"/>
        <v>0</v>
      </c>
      <c r="T1980" s="55">
        <f t="shared" si="478"/>
        <v>0</v>
      </c>
      <c r="U1980" s="55">
        <f t="shared" si="478"/>
        <v>0</v>
      </c>
      <c r="V1980" s="55">
        <f t="shared" si="478"/>
        <v>0</v>
      </c>
      <c r="W1980" s="55">
        <f t="shared" si="478"/>
        <v>0</v>
      </c>
      <c r="X1980" s="55">
        <f t="shared" si="478"/>
        <v>0</v>
      </c>
      <c r="Y1980" s="55">
        <f t="shared" si="478"/>
        <v>0</v>
      </c>
      <c r="Z1980" s="55">
        <f t="shared" si="477"/>
        <v>0</v>
      </c>
      <c r="AA1980" s="55">
        <f t="shared" si="477"/>
        <v>0</v>
      </c>
      <c r="AB1980" s="55">
        <f t="shared" si="477"/>
        <v>0</v>
      </c>
      <c r="AC1980" s="55">
        <f t="shared" si="477"/>
        <v>0</v>
      </c>
      <c r="AD1980" s="55">
        <f t="shared" si="477"/>
        <v>0</v>
      </c>
      <c r="AE1980" s="55">
        <f t="shared" si="477"/>
        <v>0</v>
      </c>
      <c r="AF1980" s="55">
        <f t="shared" si="477"/>
        <v>0</v>
      </c>
      <c r="AG1980" s="55">
        <f t="shared" si="477"/>
        <v>0</v>
      </c>
      <c r="AH1980" s="55">
        <f t="shared" si="477"/>
        <v>0</v>
      </c>
      <c r="AI1980" s="55">
        <f t="shared" si="477"/>
        <v>0</v>
      </c>
      <c r="AJ1980" s="55">
        <f t="shared" si="477"/>
        <v>0</v>
      </c>
      <c r="AK1980" s="55">
        <f t="shared" si="477"/>
        <v>0</v>
      </c>
      <c r="AL1980" s="55">
        <f t="shared" si="477"/>
        <v>0</v>
      </c>
      <c r="AM1980" s="55">
        <f t="shared" si="477"/>
        <v>0</v>
      </c>
      <c r="AN1980" s="55">
        <f t="shared" si="477"/>
        <v>0</v>
      </c>
      <c r="AO1980" s="55">
        <f t="shared" si="476"/>
        <v>0</v>
      </c>
      <c r="AP1980" s="55">
        <f t="shared" si="476"/>
        <v>0</v>
      </c>
      <c r="AQ1980" s="55">
        <f t="shared" si="476"/>
        <v>0</v>
      </c>
      <c r="AR1980" s="55">
        <f t="shared" si="476"/>
        <v>0</v>
      </c>
      <c r="AS1980" s="55">
        <f t="shared" si="476"/>
        <v>0</v>
      </c>
      <c r="AT1980" s="55">
        <f t="shared" si="476"/>
        <v>0</v>
      </c>
      <c r="AU1980" s="55">
        <f t="shared" si="476"/>
        <v>0</v>
      </c>
      <c r="AV1980" s="54">
        <f t="shared" si="468"/>
        <v>0</v>
      </c>
      <c r="AW1980" s="54">
        <f t="shared" si="469"/>
        <v>0</v>
      </c>
      <c r="AX1980" s="54">
        <f t="shared" si="470"/>
        <v>0</v>
      </c>
    </row>
    <row r="1981" spans="9:50">
      <c r="I1981" s="55">
        <f t="shared" si="466"/>
        <v>0</v>
      </c>
      <c r="J1981" s="55">
        <f t="shared" si="478"/>
        <v>0</v>
      </c>
      <c r="K1981" s="55">
        <f t="shared" si="478"/>
        <v>0</v>
      </c>
      <c r="L1981" s="55">
        <f t="shared" si="478"/>
        <v>0</v>
      </c>
      <c r="M1981" s="55">
        <f t="shared" si="478"/>
        <v>0</v>
      </c>
      <c r="N1981" s="55">
        <f t="shared" si="478"/>
        <v>0</v>
      </c>
      <c r="O1981" s="55">
        <f t="shared" si="478"/>
        <v>0</v>
      </c>
      <c r="P1981" s="55">
        <f t="shared" si="478"/>
        <v>0</v>
      </c>
      <c r="Q1981" s="55">
        <f t="shared" si="478"/>
        <v>0</v>
      </c>
      <c r="R1981" s="55">
        <f t="shared" si="478"/>
        <v>0</v>
      </c>
      <c r="S1981" s="55">
        <f t="shared" si="478"/>
        <v>0</v>
      </c>
      <c r="T1981" s="55">
        <f t="shared" si="478"/>
        <v>0</v>
      </c>
      <c r="U1981" s="55">
        <f t="shared" si="478"/>
        <v>0</v>
      </c>
      <c r="V1981" s="55">
        <f t="shared" si="478"/>
        <v>0</v>
      </c>
      <c r="W1981" s="55">
        <f t="shared" si="478"/>
        <v>0</v>
      </c>
      <c r="X1981" s="55">
        <f t="shared" si="478"/>
        <v>0</v>
      </c>
      <c r="Y1981" s="55">
        <f t="shared" si="478"/>
        <v>0</v>
      </c>
      <c r="Z1981" s="55">
        <f t="shared" si="477"/>
        <v>0</v>
      </c>
      <c r="AA1981" s="55">
        <f t="shared" si="477"/>
        <v>0</v>
      </c>
      <c r="AB1981" s="55">
        <f t="shared" si="477"/>
        <v>0</v>
      </c>
      <c r="AC1981" s="55">
        <f t="shared" si="477"/>
        <v>0</v>
      </c>
      <c r="AD1981" s="55">
        <f t="shared" si="477"/>
        <v>0</v>
      </c>
      <c r="AE1981" s="55">
        <f t="shared" si="477"/>
        <v>0</v>
      </c>
      <c r="AF1981" s="55">
        <f t="shared" si="477"/>
        <v>0</v>
      </c>
      <c r="AG1981" s="55">
        <f t="shared" si="477"/>
        <v>0</v>
      </c>
      <c r="AH1981" s="55">
        <f t="shared" si="477"/>
        <v>0</v>
      </c>
      <c r="AI1981" s="55">
        <f t="shared" si="477"/>
        <v>0</v>
      </c>
      <c r="AJ1981" s="55">
        <f t="shared" si="477"/>
        <v>0</v>
      </c>
      <c r="AK1981" s="55">
        <f t="shared" si="477"/>
        <v>0</v>
      </c>
      <c r="AL1981" s="55">
        <f t="shared" si="477"/>
        <v>0</v>
      </c>
      <c r="AM1981" s="55">
        <f t="shared" si="477"/>
        <v>0</v>
      </c>
      <c r="AN1981" s="55">
        <f t="shared" si="477"/>
        <v>0</v>
      </c>
      <c r="AO1981" s="55">
        <f t="shared" si="476"/>
        <v>0</v>
      </c>
      <c r="AP1981" s="55">
        <f t="shared" si="476"/>
        <v>0</v>
      </c>
      <c r="AQ1981" s="55">
        <f t="shared" si="476"/>
        <v>0</v>
      </c>
      <c r="AR1981" s="55">
        <f t="shared" si="476"/>
        <v>0</v>
      </c>
      <c r="AS1981" s="55">
        <f t="shared" si="476"/>
        <v>0</v>
      </c>
      <c r="AT1981" s="55">
        <f t="shared" si="476"/>
        <v>0</v>
      </c>
      <c r="AU1981" s="55">
        <f t="shared" si="476"/>
        <v>0</v>
      </c>
      <c r="AV1981" s="54">
        <f t="shared" si="468"/>
        <v>0</v>
      </c>
      <c r="AW1981" s="54">
        <f t="shared" si="469"/>
        <v>0</v>
      </c>
      <c r="AX1981" s="54">
        <f t="shared" si="470"/>
        <v>0</v>
      </c>
    </row>
    <row r="1982" spans="9:50">
      <c r="I1982" s="55">
        <f t="shared" si="466"/>
        <v>0</v>
      </c>
      <c r="J1982" s="55">
        <f t="shared" si="478"/>
        <v>0</v>
      </c>
      <c r="K1982" s="55">
        <f t="shared" si="478"/>
        <v>0</v>
      </c>
      <c r="L1982" s="55">
        <f t="shared" si="478"/>
        <v>0</v>
      </c>
      <c r="M1982" s="55">
        <f t="shared" si="478"/>
        <v>0</v>
      </c>
      <c r="N1982" s="55">
        <f t="shared" si="478"/>
        <v>0</v>
      </c>
      <c r="O1982" s="55">
        <f t="shared" si="478"/>
        <v>0</v>
      </c>
      <c r="P1982" s="55">
        <f t="shared" si="478"/>
        <v>0</v>
      </c>
      <c r="Q1982" s="55">
        <f t="shared" si="478"/>
        <v>0</v>
      </c>
      <c r="R1982" s="55">
        <f t="shared" si="478"/>
        <v>0</v>
      </c>
      <c r="S1982" s="55">
        <f t="shared" si="478"/>
        <v>0</v>
      </c>
      <c r="T1982" s="55">
        <f t="shared" si="478"/>
        <v>0</v>
      </c>
      <c r="U1982" s="55">
        <f t="shared" si="478"/>
        <v>0</v>
      </c>
      <c r="V1982" s="55">
        <f t="shared" si="478"/>
        <v>0</v>
      </c>
      <c r="W1982" s="55">
        <f t="shared" si="478"/>
        <v>0</v>
      </c>
      <c r="X1982" s="55">
        <f t="shared" si="478"/>
        <v>0</v>
      </c>
      <c r="Y1982" s="55">
        <f t="shared" si="478"/>
        <v>0</v>
      </c>
      <c r="Z1982" s="55">
        <f t="shared" si="477"/>
        <v>0</v>
      </c>
      <c r="AA1982" s="55">
        <f t="shared" si="477"/>
        <v>0</v>
      </c>
      <c r="AB1982" s="55">
        <f t="shared" si="477"/>
        <v>0</v>
      </c>
      <c r="AC1982" s="55">
        <f t="shared" si="477"/>
        <v>0</v>
      </c>
      <c r="AD1982" s="55">
        <f t="shared" si="477"/>
        <v>0</v>
      </c>
      <c r="AE1982" s="55">
        <f t="shared" si="477"/>
        <v>0</v>
      </c>
      <c r="AF1982" s="55">
        <f t="shared" si="477"/>
        <v>0</v>
      </c>
      <c r="AG1982" s="55">
        <f t="shared" si="477"/>
        <v>0</v>
      </c>
      <c r="AH1982" s="55">
        <f t="shared" si="477"/>
        <v>0</v>
      </c>
      <c r="AI1982" s="55">
        <f t="shared" si="477"/>
        <v>0</v>
      </c>
      <c r="AJ1982" s="55">
        <f t="shared" si="477"/>
        <v>0</v>
      </c>
      <c r="AK1982" s="55">
        <f t="shared" si="477"/>
        <v>0</v>
      </c>
      <c r="AL1982" s="55">
        <f t="shared" si="477"/>
        <v>0</v>
      </c>
      <c r="AM1982" s="55">
        <f t="shared" si="477"/>
        <v>0</v>
      </c>
      <c r="AN1982" s="55">
        <f t="shared" si="477"/>
        <v>0</v>
      </c>
      <c r="AO1982" s="55">
        <f t="shared" si="476"/>
        <v>0</v>
      </c>
      <c r="AP1982" s="55">
        <f t="shared" si="476"/>
        <v>0</v>
      </c>
      <c r="AQ1982" s="55">
        <f t="shared" si="476"/>
        <v>0</v>
      </c>
      <c r="AR1982" s="55">
        <f t="shared" si="476"/>
        <v>0</v>
      </c>
      <c r="AS1982" s="55">
        <f t="shared" si="476"/>
        <v>0</v>
      </c>
      <c r="AT1982" s="55">
        <f t="shared" si="476"/>
        <v>0</v>
      </c>
      <c r="AU1982" s="55">
        <f t="shared" si="476"/>
        <v>0</v>
      </c>
      <c r="AV1982" s="54">
        <f t="shared" si="468"/>
        <v>0</v>
      </c>
      <c r="AW1982" s="54">
        <f t="shared" si="469"/>
        <v>0</v>
      </c>
      <c r="AX1982" s="54">
        <f t="shared" si="470"/>
        <v>0</v>
      </c>
    </row>
    <row r="1983" spans="9:50">
      <c r="I1983" s="55">
        <f t="shared" si="466"/>
        <v>0</v>
      </c>
      <c r="J1983" s="55">
        <f t="shared" si="478"/>
        <v>0</v>
      </c>
      <c r="K1983" s="55">
        <f t="shared" si="478"/>
        <v>0</v>
      </c>
      <c r="L1983" s="55">
        <f t="shared" si="478"/>
        <v>0</v>
      </c>
      <c r="M1983" s="55">
        <f t="shared" si="478"/>
        <v>0</v>
      </c>
      <c r="N1983" s="55">
        <f t="shared" si="478"/>
        <v>0</v>
      </c>
      <c r="O1983" s="55">
        <f t="shared" si="478"/>
        <v>0</v>
      </c>
      <c r="P1983" s="55">
        <f t="shared" si="478"/>
        <v>0</v>
      </c>
      <c r="Q1983" s="55">
        <f t="shared" si="478"/>
        <v>0</v>
      </c>
      <c r="R1983" s="55">
        <f t="shared" si="478"/>
        <v>0</v>
      </c>
      <c r="S1983" s="55">
        <f t="shared" si="478"/>
        <v>0</v>
      </c>
      <c r="T1983" s="55">
        <f t="shared" si="478"/>
        <v>0</v>
      </c>
      <c r="U1983" s="55">
        <f t="shared" si="478"/>
        <v>0</v>
      </c>
      <c r="V1983" s="55">
        <f t="shared" si="478"/>
        <v>0</v>
      </c>
      <c r="W1983" s="55">
        <f t="shared" si="478"/>
        <v>0</v>
      </c>
      <c r="X1983" s="55">
        <f t="shared" si="478"/>
        <v>0</v>
      </c>
      <c r="Y1983" s="55">
        <f t="shared" si="478"/>
        <v>0</v>
      </c>
      <c r="Z1983" s="55">
        <f t="shared" si="477"/>
        <v>0</v>
      </c>
      <c r="AA1983" s="55">
        <f t="shared" si="477"/>
        <v>0</v>
      </c>
      <c r="AB1983" s="55">
        <f t="shared" si="477"/>
        <v>0</v>
      </c>
      <c r="AC1983" s="55">
        <f t="shared" si="477"/>
        <v>0</v>
      </c>
      <c r="AD1983" s="55">
        <f t="shared" si="477"/>
        <v>0</v>
      </c>
      <c r="AE1983" s="55">
        <f t="shared" si="477"/>
        <v>0</v>
      </c>
      <c r="AF1983" s="55">
        <f t="shared" si="477"/>
        <v>0</v>
      </c>
      <c r="AG1983" s="55">
        <f t="shared" si="477"/>
        <v>0</v>
      </c>
      <c r="AH1983" s="55">
        <f t="shared" si="477"/>
        <v>0</v>
      </c>
      <c r="AI1983" s="55">
        <f t="shared" si="477"/>
        <v>0</v>
      </c>
      <c r="AJ1983" s="55">
        <f t="shared" si="477"/>
        <v>0</v>
      </c>
      <c r="AK1983" s="55">
        <f t="shared" si="477"/>
        <v>0</v>
      </c>
      <c r="AL1983" s="55">
        <f t="shared" si="477"/>
        <v>0</v>
      </c>
      <c r="AM1983" s="55">
        <f t="shared" si="477"/>
        <v>0</v>
      </c>
      <c r="AN1983" s="55">
        <f t="shared" si="477"/>
        <v>0</v>
      </c>
      <c r="AO1983" s="55">
        <f t="shared" si="476"/>
        <v>0</v>
      </c>
      <c r="AP1983" s="55">
        <f t="shared" si="476"/>
        <v>0</v>
      </c>
      <c r="AQ1983" s="55">
        <f t="shared" si="476"/>
        <v>0</v>
      </c>
      <c r="AR1983" s="55">
        <f t="shared" si="476"/>
        <v>0</v>
      </c>
      <c r="AS1983" s="55">
        <f t="shared" si="476"/>
        <v>0</v>
      </c>
      <c r="AT1983" s="55">
        <f t="shared" si="476"/>
        <v>0</v>
      </c>
      <c r="AU1983" s="55">
        <f t="shared" si="476"/>
        <v>0</v>
      </c>
      <c r="AV1983" s="54">
        <f t="shared" si="468"/>
        <v>0</v>
      </c>
      <c r="AW1983" s="54">
        <f t="shared" si="469"/>
        <v>0</v>
      </c>
      <c r="AX1983" s="54">
        <f t="shared" si="470"/>
        <v>0</v>
      </c>
    </row>
    <row r="1984" spans="9:50">
      <c r="I1984" s="55">
        <f t="shared" si="466"/>
        <v>0</v>
      </c>
      <c r="J1984" s="55">
        <f t="shared" si="478"/>
        <v>0</v>
      </c>
      <c r="K1984" s="55">
        <f t="shared" si="478"/>
        <v>0</v>
      </c>
      <c r="L1984" s="55">
        <f t="shared" si="478"/>
        <v>0</v>
      </c>
      <c r="M1984" s="55">
        <f t="shared" si="478"/>
        <v>0</v>
      </c>
      <c r="N1984" s="55">
        <f t="shared" si="478"/>
        <v>0</v>
      </c>
      <c r="O1984" s="55">
        <f t="shared" si="478"/>
        <v>0</v>
      </c>
      <c r="P1984" s="55">
        <f t="shared" si="478"/>
        <v>0</v>
      </c>
      <c r="Q1984" s="55">
        <f t="shared" si="478"/>
        <v>0</v>
      </c>
      <c r="R1984" s="55">
        <f t="shared" si="478"/>
        <v>0</v>
      </c>
      <c r="S1984" s="55">
        <f t="shared" si="478"/>
        <v>0</v>
      </c>
      <c r="T1984" s="55">
        <f t="shared" si="478"/>
        <v>0</v>
      </c>
      <c r="U1984" s="55">
        <f t="shared" si="478"/>
        <v>0</v>
      </c>
      <c r="V1984" s="55">
        <f t="shared" si="478"/>
        <v>0</v>
      </c>
      <c r="W1984" s="55">
        <f t="shared" si="478"/>
        <v>0</v>
      </c>
      <c r="X1984" s="55">
        <f t="shared" si="478"/>
        <v>0</v>
      </c>
      <c r="Y1984" s="55">
        <f t="shared" si="478"/>
        <v>0</v>
      </c>
      <c r="Z1984" s="55">
        <f t="shared" si="477"/>
        <v>0</v>
      </c>
      <c r="AA1984" s="55">
        <f t="shared" si="477"/>
        <v>0</v>
      </c>
      <c r="AB1984" s="55">
        <f t="shared" si="477"/>
        <v>0</v>
      </c>
      <c r="AC1984" s="55">
        <f t="shared" si="477"/>
        <v>0</v>
      </c>
      <c r="AD1984" s="55">
        <f t="shared" si="477"/>
        <v>0</v>
      </c>
      <c r="AE1984" s="55">
        <f t="shared" si="477"/>
        <v>0</v>
      </c>
      <c r="AF1984" s="55">
        <f t="shared" si="477"/>
        <v>0</v>
      </c>
      <c r="AG1984" s="55">
        <f t="shared" si="477"/>
        <v>0</v>
      </c>
      <c r="AH1984" s="55">
        <f t="shared" si="477"/>
        <v>0</v>
      </c>
      <c r="AI1984" s="55">
        <f t="shared" si="477"/>
        <v>0</v>
      </c>
      <c r="AJ1984" s="55">
        <f t="shared" si="477"/>
        <v>0</v>
      </c>
      <c r="AK1984" s="55">
        <f t="shared" si="477"/>
        <v>0</v>
      </c>
      <c r="AL1984" s="55">
        <f t="shared" si="477"/>
        <v>0</v>
      </c>
      <c r="AM1984" s="55">
        <f t="shared" si="477"/>
        <v>0</v>
      </c>
      <c r="AN1984" s="55">
        <f t="shared" si="477"/>
        <v>0</v>
      </c>
      <c r="AO1984" s="55">
        <f t="shared" si="476"/>
        <v>0</v>
      </c>
      <c r="AP1984" s="55">
        <f t="shared" si="476"/>
        <v>0</v>
      </c>
      <c r="AQ1984" s="55">
        <f t="shared" si="476"/>
        <v>0</v>
      </c>
      <c r="AR1984" s="55">
        <f t="shared" si="476"/>
        <v>0</v>
      </c>
      <c r="AS1984" s="55">
        <f t="shared" si="476"/>
        <v>0</v>
      </c>
      <c r="AT1984" s="55">
        <f t="shared" si="476"/>
        <v>0</v>
      </c>
      <c r="AU1984" s="55">
        <f t="shared" si="476"/>
        <v>0</v>
      </c>
      <c r="AV1984" s="54">
        <f t="shared" si="468"/>
        <v>0</v>
      </c>
      <c r="AW1984" s="54">
        <f t="shared" si="469"/>
        <v>0</v>
      </c>
      <c r="AX1984" s="54">
        <f t="shared" si="470"/>
        <v>0</v>
      </c>
    </row>
    <row r="1985" spans="9:50">
      <c r="I1985" s="55">
        <f t="shared" si="466"/>
        <v>0</v>
      </c>
      <c r="J1985" s="55">
        <f t="shared" si="478"/>
        <v>0</v>
      </c>
      <c r="K1985" s="55">
        <f t="shared" si="478"/>
        <v>0</v>
      </c>
      <c r="L1985" s="55">
        <f t="shared" si="478"/>
        <v>0</v>
      </c>
      <c r="M1985" s="55">
        <f t="shared" si="478"/>
        <v>0</v>
      </c>
      <c r="N1985" s="55">
        <f t="shared" si="478"/>
        <v>0</v>
      </c>
      <c r="O1985" s="55">
        <f t="shared" si="478"/>
        <v>0</v>
      </c>
      <c r="P1985" s="55">
        <f t="shared" si="478"/>
        <v>0</v>
      </c>
      <c r="Q1985" s="55">
        <f t="shared" si="478"/>
        <v>0</v>
      </c>
      <c r="R1985" s="55">
        <f t="shared" si="478"/>
        <v>0</v>
      </c>
      <c r="S1985" s="55">
        <f t="shared" si="478"/>
        <v>0</v>
      </c>
      <c r="T1985" s="55">
        <f t="shared" si="478"/>
        <v>0</v>
      </c>
      <c r="U1985" s="55">
        <f t="shared" si="478"/>
        <v>0</v>
      </c>
      <c r="V1985" s="55">
        <f t="shared" si="478"/>
        <v>0</v>
      </c>
      <c r="W1985" s="55">
        <f t="shared" si="478"/>
        <v>0</v>
      </c>
      <c r="X1985" s="55">
        <f t="shared" si="478"/>
        <v>0</v>
      </c>
      <c r="Y1985" s="55">
        <f t="shared" si="478"/>
        <v>0</v>
      </c>
      <c r="Z1985" s="55">
        <f t="shared" si="477"/>
        <v>0</v>
      </c>
      <c r="AA1985" s="55">
        <f t="shared" si="477"/>
        <v>0</v>
      </c>
      <c r="AB1985" s="55">
        <f t="shared" si="477"/>
        <v>0</v>
      </c>
      <c r="AC1985" s="55">
        <f t="shared" si="477"/>
        <v>0</v>
      </c>
      <c r="AD1985" s="55">
        <f t="shared" si="477"/>
        <v>0</v>
      </c>
      <c r="AE1985" s="55">
        <f t="shared" si="477"/>
        <v>0</v>
      </c>
      <c r="AF1985" s="55">
        <f t="shared" si="477"/>
        <v>0</v>
      </c>
      <c r="AG1985" s="55">
        <f t="shared" si="477"/>
        <v>0</v>
      </c>
      <c r="AH1985" s="55">
        <f t="shared" si="477"/>
        <v>0</v>
      </c>
      <c r="AI1985" s="55">
        <f t="shared" si="477"/>
        <v>0</v>
      </c>
      <c r="AJ1985" s="55">
        <f t="shared" si="477"/>
        <v>0</v>
      </c>
      <c r="AK1985" s="55">
        <f t="shared" si="477"/>
        <v>0</v>
      </c>
      <c r="AL1985" s="55">
        <f t="shared" si="477"/>
        <v>0</v>
      </c>
      <c r="AM1985" s="55">
        <f t="shared" si="477"/>
        <v>0</v>
      </c>
      <c r="AN1985" s="55">
        <f t="shared" si="477"/>
        <v>0</v>
      </c>
      <c r="AO1985" s="55">
        <f t="shared" si="476"/>
        <v>0</v>
      </c>
      <c r="AP1985" s="55">
        <f t="shared" si="476"/>
        <v>0</v>
      </c>
      <c r="AQ1985" s="55">
        <f t="shared" si="476"/>
        <v>0</v>
      </c>
      <c r="AR1985" s="55">
        <f t="shared" si="476"/>
        <v>0</v>
      </c>
      <c r="AS1985" s="55">
        <f t="shared" si="476"/>
        <v>0</v>
      </c>
      <c r="AT1985" s="55">
        <f t="shared" si="476"/>
        <v>0</v>
      </c>
      <c r="AU1985" s="55">
        <f t="shared" si="476"/>
        <v>0</v>
      </c>
      <c r="AV1985" s="54">
        <f t="shared" si="468"/>
        <v>0</v>
      </c>
      <c r="AW1985" s="54">
        <f t="shared" si="469"/>
        <v>0</v>
      </c>
      <c r="AX1985" s="54">
        <f t="shared" si="470"/>
        <v>0</v>
      </c>
    </row>
    <row r="1986" spans="9:50">
      <c r="I1986" s="55">
        <f t="shared" si="466"/>
        <v>0</v>
      </c>
      <c r="J1986" s="55">
        <f t="shared" si="478"/>
        <v>0</v>
      </c>
      <c r="K1986" s="55">
        <f t="shared" si="478"/>
        <v>0</v>
      </c>
      <c r="L1986" s="55">
        <f t="shared" si="478"/>
        <v>0</v>
      </c>
      <c r="M1986" s="55">
        <f t="shared" si="478"/>
        <v>0</v>
      </c>
      <c r="N1986" s="55">
        <f t="shared" si="478"/>
        <v>0</v>
      </c>
      <c r="O1986" s="55">
        <f t="shared" si="478"/>
        <v>0</v>
      </c>
      <c r="P1986" s="55">
        <f t="shared" si="478"/>
        <v>0</v>
      </c>
      <c r="Q1986" s="55">
        <f t="shared" si="478"/>
        <v>0</v>
      </c>
      <c r="R1986" s="55">
        <f t="shared" si="478"/>
        <v>0</v>
      </c>
      <c r="S1986" s="55">
        <f t="shared" si="478"/>
        <v>0</v>
      </c>
      <c r="T1986" s="55">
        <f t="shared" si="478"/>
        <v>0</v>
      </c>
      <c r="U1986" s="55">
        <f t="shared" si="478"/>
        <v>0</v>
      </c>
      <c r="V1986" s="55">
        <f t="shared" si="478"/>
        <v>0</v>
      </c>
      <c r="W1986" s="55">
        <f t="shared" si="478"/>
        <v>0</v>
      </c>
      <c r="X1986" s="55">
        <f t="shared" si="478"/>
        <v>0</v>
      </c>
      <c r="Y1986" s="55">
        <f t="shared" ref="Y1986:AN1999" si="479">SUMIFS($F$2:$F$2000,$E$2:$E$2000,Y$1,$A$2:$A$2000,$H1986)</f>
        <v>0</v>
      </c>
      <c r="Z1986" s="55">
        <f t="shared" si="479"/>
        <v>0</v>
      </c>
      <c r="AA1986" s="55">
        <f t="shared" si="479"/>
        <v>0</v>
      </c>
      <c r="AB1986" s="55">
        <f t="shared" si="479"/>
        <v>0</v>
      </c>
      <c r="AC1986" s="55">
        <f t="shared" si="479"/>
        <v>0</v>
      </c>
      <c r="AD1986" s="55">
        <f t="shared" si="479"/>
        <v>0</v>
      </c>
      <c r="AE1986" s="55">
        <f t="shared" si="479"/>
        <v>0</v>
      </c>
      <c r="AF1986" s="55">
        <f t="shared" si="479"/>
        <v>0</v>
      </c>
      <c r="AG1986" s="55">
        <f t="shared" si="479"/>
        <v>0</v>
      </c>
      <c r="AH1986" s="55">
        <f t="shared" si="479"/>
        <v>0</v>
      </c>
      <c r="AI1986" s="55">
        <f t="shared" si="479"/>
        <v>0</v>
      </c>
      <c r="AJ1986" s="55">
        <f t="shared" si="479"/>
        <v>0</v>
      </c>
      <c r="AK1986" s="55">
        <f t="shared" si="479"/>
        <v>0</v>
      </c>
      <c r="AL1986" s="55">
        <f t="shared" si="479"/>
        <v>0</v>
      </c>
      <c r="AM1986" s="55">
        <f t="shared" si="479"/>
        <v>0</v>
      </c>
      <c r="AN1986" s="55">
        <f t="shared" si="479"/>
        <v>0</v>
      </c>
      <c r="AO1986" s="55">
        <f t="shared" si="476"/>
        <v>0</v>
      </c>
      <c r="AP1986" s="55">
        <f t="shared" si="476"/>
        <v>0</v>
      </c>
      <c r="AQ1986" s="55">
        <f t="shared" si="476"/>
        <v>0</v>
      </c>
      <c r="AR1986" s="55">
        <f t="shared" si="476"/>
        <v>0</v>
      </c>
      <c r="AS1986" s="55">
        <f t="shared" si="476"/>
        <v>0</v>
      </c>
      <c r="AT1986" s="55">
        <f t="shared" si="476"/>
        <v>0</v>
      </c>
      <c r="AU1986" s="55">
        <f t="shared" si="476"/>
        <v>0</v>
      </c>
      <c r="AV1986" s="54">
        <f t="shared" si="468"/>
        <v>0</v>
      </c>
      <c r="AW1986" s="54">
        <f t="shared" si="469"/>
        <v>0</v>
      </c>
      <c r="AX1986" s="54">
        <f t="shared" si="470"/>
        <v>0</v>
      </c>
    </row>
    <row r="1987" spans="9:50">
      <c r="I1987" s="55">
        <f t="shared" ref="I1987:I1999" si="480">SUMIFS($F$2:$F$2000,$B$2:$B$2000,"0",$A$2:$A$2000,$H1987)</f>
        <v>0</v>
      </c>
      <c r="J1987" s="55">
        <f t="shared" ref="J1987:Y1999" si="481">SUMIFS($F$2:$F$2000,$E$2:$E$2000,J$1,$A$2:$A$2000,$H1987)</f>
        <v>0</v>
      </c>
      <c r="K1987" s="55">
        <f t="shared" si="481"/>
        <v>0</v>
      </c>
      <c r="L1987" s="55">
        <f t="shared" si="481"/>
        <v>0</v>
      </c>
      <c r="M1987" s="55">
        <f t="shared" si="481"/>
        <v>0</v>
      </c>
      <c r="N1987" s="55">
        <f t="shared" si="481"/>
        <v>0</v>
      </c>
      <c r="O1987" s="55">
        <f t="shared" si="481"/>
        <v>0</v>
      </c>
      <c r="P1987" s="55">
        <f t="shared" si="481"/>
        <v>0</v>
      </c>
      <c r="Q1987" s="55">
        <f t="shared" si="481"/>
        <v>0</v>
      </c>
      <c r="R1987" s="55">
        <f t="shared" si="481"/>
        <v>0</v>
      </c>
      <c r="S1987" s="55">
        <f t="shared" si="481"/>
        <v>0</v>
      </c>
      <c r="T1987" s="55">
        <f t="shared" si="481"/>
        <v>0</v>
      </c>
      <c r="U1987" s="55">
        <f t="shared" si="481"/>
        <v>0</v>
      </c>
      <c r="V1987" s="55">
        <f t="shared" si="481"/>
        <v>0</v>
      </c>
      <c r="W1987" s="55">
        <f t="shared" si="481"/>
        <v>0</v>
      </c>
      <c r="X1987" s="55">
        <f t="shared" si="481"/>
        <v>0</v>
      </c>
      <c r="Y1987" s="55">
        <f t="shared" si="481"/>
        <v>0</v>
      </c>
      <c r="Z1987" s="55">
        <f t="shared" si="479"/>
        <v>0</v>
      </c>
      <c r="AA1987" s="55">
        <f t="shared" si="479"/>
        <v>0</v>
      </c>
      <c r="AB1987" s="55">
        <f t="shared" si="479"/>
        <v>0</v>
      </c>
      <c r="AC1987" s="55">
        <f t="shared" si="479"/>
        <v>0</v>
      </c>
      <c r="AD1987" s="55">
        <f t="shared" si="479"/>
        <v>0</v>
      </c>
      <c r="AE1987" s="55">
        <f t="shared" si="479"/>
        <v>0</v>
      </c>
      <c r="AF1987" s="55">
        <f t="shared" si="479"/>
        <v>0</v>
      </c>
      <c r="AG1987" s="55">
        <f t="shared" si="479"/>
        <v>0</v>
      </c>
      <c r="AH1987" s="55">
        <f t="shared" si="479"/>
        <v>0</v>
      </c>
      <c r="AI1987" s="55">
        <f t="shared" si="479"/>
        <v>0</v>
      </c>
      <c r="AJ1987" s="55">
        <f t="shared" si="479"/>
        <v>0</v>
      </c>
      <c r="AK1987" s="55">
        <f t="shared" si="479"/>
        <v>0</v>
      </c>
      <c r="AL1987" s="55">
        <f t="shared" si="479"/>
        <v>0</v>
      </c>
      <c r="AM1987" s="55">
        <f t="shared" si="479"/>
        <v>0</v>
      </c>
      <c r="AN1987" s="55">
        <f t="shared" si="479"/>
        <v>0</v>
      </c>
      <c r="AO1987" s="55">
        <f t="shared" si="476"/>
        <v>0</v>
      </c>
      <c r="AP1987" s="55">
        <f t="shared" si="476"/>
        <v>0</v>
      </c>
      <c r="AQ1987" s="55">
        <f t="shared" si="476"/>
        <v>0</v>
      </c>
      <c r="AR1987" s="55">
        <f t="shared" si="476"/>
        <v>0</v>
      </c>
      <c r="AS1987" s="55">
        <f t="shared" si="476"/>
        <v>0</v>
      </c>
      <c r="AT1987" s="55">
        <f t="shared" si="476"/>
        <v>0</v>
      </c>
      <c r="AU1987" s="55">
        <f t="shared" si="476"/>
        <v>0</v>
      </c>
      <c r="AV1987" s="54">
        <f t="shared" ref="AV1987:AV1999" si="482">I1987</f>
        <v>0</v>
      </c>
      <c r="AW1987" s="54">
        <f t="shared" ref="AW1987:AW1999" si="483">SUM(J1987:AU1987)</f>
        <v>0</v>
      </c>
      <c r="AX1987" s="54">
        <f t="shared" ref="AX1987:AX1999" si="484">AW1987+AV1987</f>
        <v>0</v>
      </c>
    </row>
    <row r="1988" spans="9:50">
      <c r="I1988" s="55">
        <f t="shared" si="480"/>
        <v>0</v>
      </c>
      <c r="J1988" s="55">
        <f t="shared" si="481"/>
        <v>0</v>
      </c>
      <c r="K1988" s="55">
        <f t="shared" si="481"/>
        <v>0</v>
      </c>
      <c r="L1988" s="55">
        <f t="shared" si="481"/>
        <v>0</v>
      </c>
      <c r="M1988" s="55">
        <f t="shared" si="481"/>
        <v>0</v>
      </c>
      <c r="N1988" s="55">
        <f t="shared" si="481"/>
        <v>0</v>
      </c>
      <c r="O1988" s="55">
        <f t="shared" si="481"/>
        <v>0</v>
      </c>
      <c r="P1988" s="55">
        <f t="shared" si="481"/>
        <v>0</v>
      </c>
      <c r="Q1988" s="55">
        <f t="shared" si="481"/>
        <v>0</v>
      </c>
      <c r="R1988" s="55">
        <f t="shared" si="481"/>
        <v>0</v>
      </c>
      <c r="S1988" s="55">
        <f t="shared" si="481"/>
        <v>0</v>
      </c>
      <c r="T1988" s="55">
        <f t="shared" si="481"/>
        <v>0</v>
      </c>
      <c r="U1988" s="55">
        <f t="shared" si="481"/>
        <v>0</v>
      </c>
      <c r="V1988" s="55">
        <f t="shared" si="481"/>
        <v>0</v>
      </c>
      <c r="W1988" s="55">
        <f t="shared" si="481"/>
        <v>0</v>
      </c>
      <c r="X1988" s="55">
        <f t="shared" si="481"/>
        <v>0</v>
      </c>
      <c r="Y1988" s="55">
        <f t="shared" si="481"/>
        <v>0</v>
      </c>
      <c r="Z1988" s="55">
        <f t="shared" si="479"/>
        <v>0</v>
      </c>
      <c r="AA1988" s="55">
        <f t="shared" si="479"/>
        <v>0</v>
      </c>
      <c r="AB1988" s="55">
        <f t="shared" si="479"/>
        <v>0</v>
      </c>
      <c r="AC1988" s="55">
        <f t="shared" si="479"/>
        <v>0</v>
      </c>
      <c r="AD1988" s="55">
        <f t="shared" si="479"/>
        <v>0</v>
      </c>
      <c r="AE1988" s="55">
        <f t="shared" si="479"/>
        <v>0</v>
      </c>
      <c r="AF1988" s="55">
        <f t="shared" si="479"/>
        <v>0</v>
      </c>
      <c r="AG1988" s="55">
        <f t="shared" si="479"/>
        <v>0</v>
      </c>
      <c r="AH1988" s="55">
        <f t="shared" si="479"/>
        <v>0</v>
      </c>
      <c r="AI1988" s="55">
        <f t="shared" si="479"/>
        <v>0</v>
      </c>
      <c r="AJ1988" s="55">
        <f t="shared" si="479"/>
        <v>0</v>
      </c>
      <c r="AK1988" s="55">
        <f t="shared" si="479"/>
        <v>0</v>
      </c>
      <c r="AL1988" s="55">
        <f t="shared" si="479"/>
        <v>0</v>
      </c>
      <c r="AM1988" s="55">
        <f t="shared" si="479"/>
        <v>0</v>
      </c>
      <c r="AN1988" s="55">
        <f t="shared" si="479"/>
        <v>0</v>
      </c>
      <c r="AO1988" s="55">
        <f t="shared" si="476"/>
        <v>0</v>
      </c>
      <c r="AP1988" s="55">
        <f t="shared" si="476"/>
        <v>0</v>
      </c>
      <c r="AQ1988" s="55">
        <f t="shared" si="476"/>
        <v>0</v>
      </c>
      <c r="AR1988" s="55">
        <f t="shared" si="476"/>
        <v>0</v>
      </c>
      <c r="AS1988" s="55">
        <f t="shared" si="476"/>
        <v>0</v>
      </c>
      <c r="AT1988" s="55">
        <f t="shared" si="476"/>
        <v>0</v>
      </c>
      <c r="AU1988" s="55">
        <f t="shared" si="476"/>
        <v>0</v>
      </c>
      <c r="AV1988" s="54">
        <f t="shared" si="482"/>
        <v>0</v>
      </c>
      <c r="AW1988" s="54">
        <f t="shared" si="483"/>
        <v>0</v>
      </c>
      <c r="AX1988" s="54">
        <f t="shared" si="484"/>
        <v>0</v>
      </c>
    </row>
    <row r="1989" spans="9:50">
      <c r="I1989" s="55">
        <f t="shared" si="480"/>
        <v>0</v>
      </c>
      <c r="J1989" s="55">
        <f t="shared" si="481"/>
        <v>0</v>
      </c>
      <c r="K1989" s="55">
        <f t="shared" si="481"/>
        <v>0</v>
      </c>
      <c r="L1989" s="55">
        <f t="shared" si="481"/>
        <v>0</v>
      </c>
      <c r="M1989" s="55">
        <f t="shared" si="481"/>
        <v>0</v>
      </c>
      <c r="N1989" s="55">
        <f t="shared" si="481"/>
        <v>0</v>
      </c>
      <c r="O1989" s="55">
        <f t="shared" si="481"/>
        <v>0</v>
      </c>
      <c r="P1989" s="55">
        <f t="shared" si="481"/>
        <v>0</v>
      </c>
      <c r="Q1989" s="55">
        <f t="shared" si="481"/>
        <v>0</v>
      </c>
      <c r="R1989" s="55">
        <f t="shared" si="481"/>
        <v>0</v>
      </c>
      <c r="S1989" s="55">
        <f t="shared" si="481"/>
        <v>0</v>
      </c>
      <c r="T1989" s="55">
        <f t="shared" si="481"/>
        <v>0</v>
      </c>
      <c r="U1989" s="55">
        <f t="shared" si="481"/>
        <v>0</v>
      </c>
      <c r="V1989" s="55">
        <f t="shared" si="481"/>
        <v>0</v>
      </c>
      <c r="W1989" s="55">
        <f t="shared" si="481"/>
        <v>0</v>
      </c>
      <c r="X1989" s="55">
        <f t="shared" si="481"/>
        <v>0</v>
      </c>
      <c r="Y1989" s="55">
        <f t="shared" si="481"/>
        <v>0</v>
      </c>
      <c r="Z1989" s="55">
        <f t="shared" si="479"/>
        <v>0</v>
      </c>
      <c r="AA1989" s="55">
        <f t="shared" si="479"/>
        <v>0</v>
      </c>
      <c r="AB1989" s="55">
        <f t="shared" si="479"/>
        <v>0</v>
      </c>
      <c r="AC1989" s="55">
        <f t="shared" si="479"/>
        <v>0</v>
      </c>
      <c r="AD1989" s="55">
        <f t="shared" si="479"/>
        <v>0</v>
      </c>
      <c r="AE1989" s="55">
        <f t="shared" si="479"/>
        <v>0</v>
      </c>
      <c r="AF1989" s="55">
        <f t="shared" si="479"/>
        <v>0</v>
      </c>
      <c r="AG1989" s="55">
        <f t="shared" si="479"/>
        <v>0</v>
      </c>
      <c r="AH1989" s="55">
        <f t="shared" si="479"/>
        <v>0</v>
      </c>
      <c r="AI1989" s="55">
        <f t="shared" si="479"/>
        <v>0</v>
      </c>
      <c r="AJ1989" s="55">
        <f t="shared" si="479"/>
        <v>0</v>
      </c>
      <c r="AK1989" s="55">
        <f t="shared" si="479"/>
        <v>0</v>
      </c>
      <c r="AL1989" s="55">
        <f t="shared" si="479"/>
        <v>0</v>
      </c>
      <c r="AM1989" s="55">
        <f t="shared" si="479"/>
        <v>0</v>
      </c>
      <c r="AN1989" s="55">
        <f t="shared" si="479"/>
        <v>0</v>
      </c>
      <c r="AO1989" s="55">
        <f t="shared" si="476"/>
        <v>0</v>
      </c>
      <c r="AP1989" s="55">
        <f t="shared" si="476"/>
        <v>0</v>
      </c>
      <c r="AQ1989" s="55">
        <f t="shared" si="476"/>
        <v>0</v>
      </c>
      <c r="AR1989" s="55">
        <f t="shared" si="476"/>
        <v>0</v>
      </c>
      <c r="AS1989" s="55">
        <f t="shared" si="476"/>
        <v>0</v>
      </c>
      <c r="AT1989" s="55">
        <f t="shared" si="476"/>
        <v>0</v>
      </c>
      <c r="AU1989" s="55">
        <f t="shared" si="476"/>
        <v>0</v>
      </c>
      <c r="AV1989" s="54">
        <f t="shared" si="482"/>
        <v>0</v>
      </c>
      <c r="AW1989" s="54">
        <f t="shared" si="483"/>
        <v>0</v>
      </c>
      <c r="AX1989" s="54">
        <f t="shared" si="484"/>
        <v>0</v>
      </c>
    </row>
    <row r="1990" spans="9:50">
      <c r="I1990" s="55">
        <f t="shared" si="480"/>
        <v>0</v>
      </c>
      <c r="J1990" s="55">
        <f t="shared" si="481"/>
        <v>0</v>
      </c>
      <c r="K1990" s="55">
        <f t="shared" si="481"/>
        <v>0</v>
      </c>
      <c r="L1990" s="55">
        <f t="shared" si="481"/>
        <v>0</v>
      </c>
      <c r="M1990" s="55">
        <f t="shared" si="481"/>
        <v>0</v>
      </c>
      <c r="N1990" s="55">
        <f t="shared" si="481"/>
        <v>0</v>
      </c>
      <c r="O1990" s="55">
        <f t="shared" si="481"/>
        <v>0</v>
      </c>
      <c r="P1990" s="55">
        <f t="shared" si="481"/>
        <v>0</v>
      </c>
      <c r="Q1990" s="55">
        <f t="shared" si="481"/>
        <v>0</v>
      </c>
      <c r="R1990" s="55">
        <f t="shared" si="481"/>
        <v>0</v>
      </c>
      <c r="S1990" s="55">
        <f t="shared" si="481"/>
        <v>0</v>
      </c>
      <c r="T1990" s="55">
        <f t="shared" si="481"/>
        <v>0</v>
      </c>
      <c r="U1990" s="55">
        <f t="shared" si="481"/>
        <v>0</v>
      </c>
      <c r="V1990" s="55">
        <f t="shared" si="481"/>
        <v>0</v>
      </c>
      <c r="W1990" s="55">
        <f t="shared" si="481"/>
        <v>0</v>
      </c>
      <c r="X1990" s="55">
        <f t="shared" si="481"/>
        <v>0</v>
      </c>
      <c r="Y1990" s="55">
        <f t="shared" si="481"/>
        <v>0</v>
      </c>
      <c r="Z1990" s="55">
        <f t="shared" si="479"/>
        <v>0</v>
      </c>
      <c r="AA1990" s="55">
        <f t="shared" si="479"/>
        <v>0</v>
      </c>
      <c r="AB1990" s="55">
        <f t="shared" si="479"/>
        <v>0</v>
      </c>
      <c r="AC1990" s="55">
        <f t="shared" si="479"/>
        <v>0</v>
      </c>
      <c r="AD1990" s="55">
        <f t="shared" si="479"/>
        <v>0</v>
      </c>
      <c r="AE1990" s="55">
        <f t="shared" si="479"/>
        <v>0</v>
      </c>
      <c r="AF1990" s="55">
        <f t="shared" si="479"/>
        <v>0</v>
      </c>
      <c r="AG1990" s="55">
        <f t="shared" si="479"/>
        <v>0</v>
      </c>
      <c r="AH1990" s="55">
        <f t="shared" si="479"/>
        <v>0</v>
      </c>
      <c r="AI1990" s="55">
        <f t="shared" si="479"/>
        <v>0</v>
      </c>
      <c r="AJ1990" s="55">
        <f t="shared" si="479"/>
        <v>0</v>
      </c>
      <c r="AK1990" s="55">
        <f t="shared" si="479"/>
        <v>0</v>
      </c>
      <c r="AL1990" s="55">
        <f t="shared" si="479"/>
        <v>0</v>
      </c>
      <c r="AM1990" s="55">
        <f t="shared" si="479"/>
        <v>0</v>
      </c>
      <c r="AN1990" s="55">
        <f t="shared" si="479"/>
        <v>0</v>
      </c>
      <c r="AO1990" s="55">
        <f t="shared" si="476"/>
        <v>0</v>
      </c>
      <c r="AP1990" s="55">
        <f t="shared" si="476"/>
        <v>0</v>
      </c>
      <c r="AQ1990" s="55">
        <f t="shared" si="476"/>
        <v>0</v>
      </c>
      <c r="AR1990" s="55">
        <f t="shared" si="476"/>
        <v>0</v>
      </c>
      <c r="AS1990" s="55">
        <f t="shared" si="476"/>
        <v>0</v>
      </c>
      <c r="AT1990" s="55">
        <f t="shared" si="476"/>
        <v>0</v>
      </c>
      <c r="AU1990" s="55">
        <f t="shared" si="476"/>
        <v>0</v>
      </c>
      <c r="AV1990" s="54">
        <f t="shared" si="482"/>
        <v>0</v>
      </c>
      <c r="AW1990" s="54">
        <f t="shared" si="483"/>
        <v>0</v>
      </c>
      <c r="AX1990" s="54">
        <f t="shared" si="484"/>
        <v>0</v>
      </c>
    </row>
    <row r="1991" spans="9:50">
      <c r="I1991" s="55">
        <f t="shared" si="480"/>
        <v>0</v>
      </c>
      <c r="J1991" s="55">
        <f t="shared" si="481"/>
        <v>0</v>
      </c>
      <c r="K1991" s="55">
        <f t="shared" si="481"/>
        <v>0</v>
      </c>
      <c r="L1991" s="55">
        <f t="shared" si="481"/>
        <v>0</v>
      </c>
      <c r="M1991" s="55">
        <f t="shared" si="481"/>
        <v>0</v>
      </c>
      <c r="N1991" s="55">
        <f t="shared" si="481"/>
        <v>0</v>
      </c>
      <c r="O1991" s="55">
        <f t="shared" si="481"/>
        <v>0</v>
      </c>
      <c r="P1991" s="55">
        <f t="shared" si="481"/>
        <v>0</v>
      </c>
      <c r="Q1991" s="55">
        <f t="shared" si="481"/>
        <v>0</v>
      </c>
      <c r="R1991" s="55">
        <f t="shared" si="481"/>
        <v>0</v>
      </c>
      <c r="S1991" s="55">
        <f t="shared" si="481"/>
        <v>0</v>
      </c>
      <c r="T1991" s="55">
        <f t="shared" si="481"/>
        <v>0</v>
      </c>
      <c r="U1991" s="55">
        <f t="shared" si="481"/>
        <v>0</v>
      </c>
      <c r="V1991" s="55">
        <f t="shared" si="481"/>
        <v>0</v>
      </c>
      <c r="W1991" s="55">
        <f t="shared" si="481"/>
        <v>0</v>
      </c>
      <c r="X1991" s="55">
        <f t="shared" si="481"/>
        <v>0</v>
      </c>
      <c r="Y1991" s="55">
        <f t="shared" si="481"/>
        <v>0</v>
      </c>
      <c r="Z1991" s="55">
        <f t="shared" si="479"/>
        <v>0</v>
      </c>
      <c r="AA1991" s="55">
        <f t="shared" si="479"/>
        <v>0</v>
      </c>
      <c r="AB1991" s="55">
        <f t="shared" si="479"/>
        <v>0</v>
      </c>
      <c r="AC1991" s="55">
        <f t="shared" si="479"/>
        <v>0</v>
      </c>
      <c r="AD1991" s="55">
        <f t="shared" si="479"/>
        <v>0</v>
      </c>
      <c r="AE1991" s="55">
        <f t="shared" si="479"/>
        <v>0</v>
      </c>
      <c r="AF1991" s="55">
        <f t="shared" si="479"/>
        <v>0</v>
      </c>
      <c r="AG1991" s="55">
        <f t="shared" si="479"/>
        <v>0</v>
      </c>
      <c r="AH1991" s="55">
        <f t="shared" si="479"/>
        <v>0</v>
      </c>
      <c r="AI1991" s="55">
        <f t="shared" si="479"/>
        <v>0</v>
      </c>
      <c r="AJ1991" s="55">
        <f t="shared" si="479"/>
        <v>0</v>
      </c>
      <c r="AK1991" s="55">
        <f t="shared" si="479"/>
        <v>0</v>
      </c>
      <c r="AL1991" s="55">
        <f t="shared" si="479"/>
        <v>0</v>
      </c>
      <c r="AM1991" s="55">
        <f t="shared" si="479"/>
        <v>0</v>
      </c>
      <c r="AN1991" s="55">
        <f t="shared" si="479"/>
        <v>0</v>
      </c>
      <c r="AO1991" s="55">
        <f t="shared" si="476"/>
        <v>0</v>
      </c>
      <c r="AP1991" s="55">
        <f t="shared" si="476"/>
        <v>0</v>
      </c>
      <c r="AQ1991" s="55">
        <f t="shared" si="476"/>
        <v>0</v>
      </c>
      <c r="AR1991" s="55">
        <f t="shared" si="476"/>
        <v>0</v>
      </c>
      <c r="AS1991" s="55">
        <f t="shared" si="476"/>
        <v>0</v>
      </c>
      <c r="AT1991" s="55">
        <f t="shared" si="476"/>
        <v>0</v>
      </c>
      <c r="AU1991" s="55">
        <f t="shared" si="476"/>
        <v>0</v>
      </c>
      <c r="AV1991" s="54">
        <f t="shared" si="482"/>
        <v>0</v>
      </c>
      <c r="AW1991" s="54">
        <f t="shared" si="483"/>
        <v>0</v>
      </c>
      <c r="AX1991" s="54">
        <f t="shared" si="484"/>
        <v>0</v>
      </c>
    </row>
    <row r="1992" spans="9:50">
      <c r="I1992" s="55">
        <f t="shared" si="480"/>
        <v>0</v>
      </c>
      <c r="J1992" s="55">
        <f t="shared" si="481"/>
        <v>0</v>
      </c>
      <c r="K1992" s="55">
        <f t="shared" si="481"/>
        <v>0</v>
      </c>
      <c r="L1992" s="55">
        <f t="shared" si="481"/>
        <v>0</v>
      </c>
      <c r="M1992" s="55">
        <f t="shared" si="481"/>
        <v>0</v>
      </c>
      <c r="N1992" s="55">
        <f t="shared" si="481"/>
        <v>0</v>
      </c>
      <c r="O1992" s="55">
        <f t="shared" si="481"/>
        <v>0</v>
      </c>
      <c r="P1992" s="55">
        <f t="shared" si="481"/>
        <v>0</v>
      </c>
      <c r="Q1992" s="55">
        <f t="shared" si="481"/>
        <v>0</v>
      </c>
      <c r="R1992" s="55">
        <f t="shared" si="481"/>
        <v>0</v>
      </c>
      <c r="S1992" s="55">
        <f t="shared" si="481"/>
        <v>0</v>
      </c>
      <c r="T1992" s="55">
        <f t="shared" si="481"/>
        <v>0</v>
      </c>
      <c r="U1992" s="55">
        <f t="shared" si="481"/>
        <v>0</v>
      </c>
      <c r="V1992" s="55">
        <f t="shared" si="481"/>
        <v>0</v>
      </c>
      <c r="W1992" s="55">
        <f t="shared" si="481"/>
        <v>0</v>
      </c>
      <c r="X1992" s="55">
        <f t="shared" si="481"/>
        <v>0</v>
      </c>
      <c r="Y1992" s="55">
        <f t="shared" si="481"/>
        <v>0</v>
      </c>
      <c r="Z1992" s="55">
        <f t="shared" si="479"/>
        <v>0</v>
      </c>
      <c r="AA1992" s="55">
        <f t="shared" si="479"/>
        <v>0</v>
      </c>
      <c r="AB1992" s="55">
        <f t="shared" si="479"/>
        <v>0</v>
      </c>
      <c r="AC1992" s="55">
        <f t="shared" si="479"/>
        <v>0</v>
      </c>
      <c r="AD1992" s="55">
        <f t="shared" si="479"/>
        <v>0</v>
      </c>
      <c r="AE1992" s="55">
        <f t="shared" si="479"/>
        <v>0</v>
      </c>
      <c r="AF1992" s="55">
        <f t="shared" si="479"/>
        <v>0</v>
      </c>
      <c r="AG1992" s="55">
        <f t="shared" si="479"/>
        <v>0</v>
      </c>
      <c r="AH1992" s="55">
        <f t="shared" si="479"/>
        <v>0</v>
      </c>
      <c r="AI1992" s="55">
        <f t="shared" si="479"/>
        <v>0</v>
      </c>
      <c r="AJ1992" s="55">
        <f t="shared" si="479"/>
        <v>0</v>
      </c>
      <c r="AK1992" s="55">
        <f t="shared" si="479"/>
        <v>0</v>
      </c>
      <c r="AL1992" s="55">
        <f t="shared" si="479"/>
        <v>0</v>
      </c>
      <c r="AM1992" s="55">
        <f t="shared" si="479"/>
        <v>0</v>
      </c>
      <c r="AN1992" s="55">
        <f t="shared" si="479"/>
        <v>0</v>
      </c>
      <c r="AO1992" s="55">
        <f t="shared" si="476"/>
        <v>0</v>
      </c>
      <c r="AP1992" s="55">
        <f t="shared" si="476"/>
        <v>0</v>
      </c>
      <c r="AQ1992" s="55">
        <f t="shared" si="476"/>
        <v>0</v>
      </c>
      <c r="AR1992" s="55">
        <f t="shared" si="476"/>
        <v>0</v>
      </c>
      <c r="AS1992" s="55">
        <f t="shared" si="476"/>
        <v>0</v>
      </c>
      <c r="AT1992" s="55">
        <f t="shared" si="476"/>
        <v>0</v>
      </c>
      <c r="AU1992" s="55">
        <f t="shared" si="476"/>
        <v>0</v>
      </c>
      <c r="AV1992" s="54">
        <f t="shared" si="482"/>
        <v>0</v>
      </c>
      <c r="AW1992" s="54">
        <f t="shared" si="483"/>
        <v>0</v>
      </c>
      <c r="AX1992" s="54">
        <f t="shared" si="484"/>
        <v>0</v>
      </c>
    </row>
    <row r="1993" spans="9:50">
      <c r="I1993" s="55">
        <f t="shared" si="480"/>
        <v>0</v>
      </c>
      <c r="J1993" s="55">
        <f t="shared" si="481"/>
        <v>0</v>
      </c>
      <c r="K1993" s="55">
        <f t="shared" si="481"/>
        <v>0</v>
      </c>
      <c r="L1993" s="55">
        <f t="shared" si="481"/>
        <v>0</v>
      </c>
      <c r="M1993" s="55">
        <f t="shared" si="481"/>
        <v>0</v>
      </c>
      <c r="N1993" s="55">
        <f t="shared" si="481"/>
        <v>0</v>
      </c>
      <c r="O1993" s="55">
        <f t="shared" si="481"/>
        <v>0</v>
      </c>
      <c r="P1993" s="55">
        <f t="shared" si="481"/>
        <v>0</v>
      </c>
      <c r="Q1993" s="55">
        <f t="shared" si="481"/>
        <v>0</v>
      </c>
      <c r="R1993" s="55">
        <f t="shared" si="481"/>
        <v>0</v>
      </c>
      <c r="S1993" s="55">
        <f t="shared" si="481"/>
        <v>0</v>
      </c>
      <c r="T1993" s="55">
        <f t="shared" si="481"/>
        <v>0</v>
      </c>
      <c r="U1993" s="55">
        <f t="shared" si="481"/>
        <v>0</v>
      </c>
      <c r="V1993" s="55">
        <f t="shared" si="481"/>
        <v>0</v>
      </c>
      <c r="W1993" s="55">
        <f t="shared" si="481"/>
        <v>0</v>
      </c>
      <c r="X1993" s="55">
        <f t="shared" si="481"/>
        <v>0</v>
      </c>
      <c r="Y1993" s="55">
        <f t="shared" si="481"/>
        <v>0</v>
      </c>
      <c r="Z1993" s="55">
        <f t="shared" si="479"/>
        <v>0</v>
      </c>
      <c r="AA1993" s="55">
        <f t="shared" si="479"/>
        <v>0</v>
      </c>
      <c r="AB1993" s="55">
        <f t="shared" si="479"/>
        <v>0</v>
      </c>
      <c r="AC1993" s="55">
        <f t="shared" si="479"/>
        <v>0</v>
      </c>
      <c r="AD1993" s="55">
        <f t="shared" si="479"/>
        <v>0</v>
      </c>
      <c r="AE1993" s="55">
        <f t="shared" si="479"/>
        <v>0</v>
      </c>
      <c r="AF1993" s="55">
        <f t="shared" si="479"/>
        <v>0</v>
      </c>
      <c r="AG1993" s="55">
        <f t="shared" si="479"/>
        <v>0</v>
      </c>
      <c r="AH1993" s="55">
        <f t="shared" si="479"/>
        <v>0</v>
      </c>
      <c r="AI1993" s="55">
        <f t="shared" si="479"/>
        <v>0</v>
      </c>
      <c r="AJ1993" s="55">
        <f t="shared" si="479"/>
        <v>0</v>
      </c>
      <c r="AK1993" s="55">
        <f t="shared" si="479"/>
        <v>0</v>
      </c>
      <c r="AL1993" s="55">
        <f t="shared" si="479"/>
        <v>0</v>
      </c>
      <c r="AM1993" s="55">
        <f t="shared" si="479"/>
        <v>0</v>
      </c>
      <c r="AN1993" s="55">
        <f t="shared" si="479"/>
        <v>0</v>
      </c>
      <c r="AO1993" s="55">
        <f t="shared" si="476"/>
        <v>0</v>
      </c>
      <c r="AP1993" s="55">
        <f t="shared" si="476"/>
        <v>0</v>
      </c>
      <c r="AQ1993" s="55">
        <f t="shared" si="476"/>
        <v>0</v>
      </c>
      <c r="AR1993" s="55">
        <f t="shared" ref="AR1993:AU1993" si="485">SUMIFS($F$2:$F$2000,$E$2:$E$2000,AR$1,$A$2:$A$2000,$H1993)</f>
        <v>0</v>
      </c>
      <c r="AS1993" s="55">
        <f t="shared" si="485"/>
        <v>0</v>
      </c>
      <c r="AT1993" s="55">
        <f t="shared" si="485"/>
        <v>0</v>
      </c>
      <c r="AU1993" s="55">
        <f t="shared" si="485"/>
        <v>0</v>
      </c>
      <c r="AV1993" s="54">
        <f t="shared" si="482"/>
        <v>0</v>
      </c>
      <c r="AW1993" s="54">
        <f t="shared" si="483"/>
        <v>0</v>
      </c>
      <c r="AX1993" s="54">
        <f t="shared" si="484"/>
        <v>0</v>
      </c>
    </row>
    <row r="1994" spans="9:50">
      <c r="I1994" s="55">
        <f t="shared" si="480"/>
        <v>0</v>
      </c>
      <c r="J1994" s="55">
        <f t="shared" si="481"/>
        <v>0</v>
      </c>
      <c r="K1994" s="55">
        <f t="shared" si="481"/>
        <v>0</v>
      </c>
      <c r="L1994" s="55">
        <f t="shared" si="481"/>
        <v>0</v>
      </c>
      <c r="M1994" s="55">
        <f t="shared" si="481"/>
        <v>0</v>
      </c>
      <c r="N1994" s="55">
        <f t="shared" si="481"/>
        <v>0</v>
      </c>
      <c r="O1994" s="55">
        <f t="shared" si="481"/>
        <v>0</v>
      </c>
      <c r="P1994" s="55">
        <f t="shared" si="481"/>
        <v>0</v>
      </c>
      <c r="Q1994" s="55">
        <f t="shared" si="481"/>
        <v>0</v>
      </c>
      <c r="R1994" s="55">
        <f t="shared" si="481"/>
        <v>0</v>
      </c>
      <c r="S1994" s="55">
        <f t="shared" si="481"/>
        <v>0</v>
      </c>
      <c r="T1994" s="55">
        <f t="shared" si="481"/>
        <v>0</v>
      </c>
      <c r="U1994" s="55">
        <f t="shared" si="481"/>
        <v>0</v>
      </c>
      <c r="V1994" s="55">
        <f t="shared" si="481"/>
        <v>0</v>
      </c>
      <c r="W1994" s="55">
        <f t="shared" si="481"/>
        <v>0</v>
      </c>
      <c r="X1994" s="55">
        <f t="shared" si="481"/>
        <v>0</v>
      </c>
      <c r="Y1994" s="55">
        <f t="shared" si="481"/>
        <v>0</v>
      </c>
      <c r="Z1994" s="55">
        <f t="shared" si="479"/>
        <v>0</v>
      </c>
      <c r="AA1994" s="55">
        <f t="shared" si="479"/>
        <v>0</v>
      </c>
      <c r="AB1994" s="55">
        <f t="shared" si="479"/>
        <v>0</v>
      </c>
      <c r="AC1994" s="55">
        <f t="shared" si="479"/>
        <v>0</v>
      </c>
      <c r="AD1994" s="55">
        <f t="shared" si="479"/>
        <v>0</v>
      </c>
      <c r="AE1994" s="55">
        <f t="shared" si="479"/>
        <v>0</v>
      </c>
      <c r="AF1994" s="55">
        <f t="shared" si="479"/>
        <v>0</v>
      </c>
      <c r="AG1994" s="55">
        <f t="shared" si="479"/>
        <v>0</v>
      </c>
      <c r="AH1994" s="55">
        <f t="shared" si="479"/>
        <v>0</v>
      </c>
      <c r="AI1994" s="55">
        <f t="shared" si="479"/>
        <v>0</v>
      </c>
      <c r="AJ1994" s="55">
        <f t="shared" si="479"/>
        <v>0</v>
      </c>
      <c r="AK1994" s="55">
        <f t="shared" si="479"/>
        <v>0</v>
      </c>
      <c r="AL1994" s="55">
        <f t="shared" si="479"/>
        <v>0</v>
      </c>
      <c r="AM1994" s="55">
        <f t="shared" si="479"/>
        <v>0</v>
      </c>
      <c r="AN1994" s="55">
        <f t="shared" si="479"/>
        <v>0</v>
      </c>
      <c r="AO1994" s="55">
        <f t="shared" ref="AO1994:AU1999" si="486">SUMIFS($F$2:$F$2000,$E$2:$E$2000,AO$1,$A$2:$A$2000,$H1994)</f>
        <v>0</v>
      </c>
      <c r="AP1994" s="55">
        <f t="shared" si="486"/>
        <v>0</v>
      </c>
      <c r="AQ1994" s="55">
        <f t="shared" si="486"/>
        <v>0</v>
      </c>
      <c r="AR1994" s="55">
        <f t="shared" si="486"/>
        <v>0</v>
      </c>
      <c r="AS1994" s="55">
        <f t="shared" si="486"/>
        <v>0</v>
      </c>
      <c r="AT1994" s="55">
        <f t="shared" si="486"/>
        <v>0</v>
      </c>
      <c r="AU1994" s="55">
        <f t="shared" si="486"/>
        <v>0</v>
      </c>
      <c r="AV1994" s="54">
        <f t="shared" si="482"/>
        <v>0</v>
      </c>
      <c r="AW1994" s="54">
        <f t="shared" si="483"/>
        <v>0</v>
      </c>
      <c r="AX1994" s="54">
        <f t="shared" si="484"/>
        <v>0</v>
      </c>
    </row>
    <row r="1995" spans="9:50">
      <c r="I1995" s="55">
        <f t="shared" si="480"/>
        <v>0</v>
      </c>
      <c r="J1995" s="55">
        <f t="shared" si="481"/>
        <v>0</v>
      </c>
      <c r="K1995" s="55">
        <f t="shared" si="481"/>
        <v>0</v>
      </c>
      <c r="L1995" s="55">
        <f t="shared" si="481"/>
        <v>0</v>
      </c>
      <c r="M1995" s="55">
        <f t="shared" si="481"/>
        <v>0</v>
      </c>
      <c r="N1995" s="55">
        <f t="shared" si="481"/>
        <v>0</v>
      </c>
      <c r="O1995" s="55">
        <f t="shared" si="481"/>
        <v>0</v>
      </c>
      <c r="P1995" s="55">
        <f t="shared" si="481"/>
        <v>0</v>
      </c>
      <c r="Q1995" s="55">
        <f t="shared" si="481"/>
        <v>0</v>
      </c>
      <c r="R1995" s="55">
        <f t="shared" si="481"/>
        <v>0</v>
      </c>
      <c r="S1995" s="55">
        <f t="shared" si="481"/>
        <v>0</v>
      </c>
      <c r="T1995" s="55">
        <f t="shared" si="481"/>
        <v>0</v>
      </c>
      <c r="U1995" s="55">
        <f t="shared" si="481"/>
        <v>0</v>
      </c>
      <c r="V1995" s="55">
        <f t="shared" si="481"/>
        <v>0</v>
      </c>
      <c r="W1995" s="55">
        <f t="shared" si="481"/>
        <v>0</v>
      </c>
      <c r="X1995" s="55">
        <f t="shared" si="481"/>
        <v>0</v>
      </c>
      <c r="Y1995" s="55">
        <f t="shared" si="481"/>
        <v>0</v>
      </c>
      <c r="Z1995" s="55">
        <f t="shared" si="479"/>
        <v>0</v>
      </c>
      <c r="AA1995" s="55">
        <f t="shared" si="479"/>
        <v>0</v>
      </c>
      <c r="AB1995" s="55">
        <f t="shared" si="479"/>
        <v>0</v>
      </c>
      <c r="AC1995" s="55">
        <f t="shared" si="479"/>
        <v>0</v>
      </c>
      <c r="AD1995" s="55">
        <f t="shared" si="479"/>
        <v>0</v>
      </c>
      <c r="AE1995" s="55">
        <f t="shared" si="479"/>
        <v>0</v>
      </c>
      <c r="AF1995" s="55">
        <f t="shared" si="479"/>
        <v>0</v>
      </c>
      <c r="AG1995" s="55">
        <f t="shared" si="479"/>
        <v>0</v>
      </c>
      <c r="AH1995" s="55">
        <f t="shared" si="479"/>
        <v>0</v>
      </c>
      <c r="AI1995" s="55">
        <f t="shared" si="479"/>
        <v>0</v>
      </c>
      <c r="AJ1995" s="55">
        <f t="shared" si="479"/>
        <v>0</v>
      </c>
      <c r="AK1995" s="55">
        <f t="shared" si="479"/>
        <v>0</v>
      </c>
      <c r="AL1995" s="55">
        <f t="shared" si="479"/>
        <v>0</v>
      </c>
      <c r="AM1995" s="55">
        <f t="shared" si="479"/>
        <v>0</v>
      </c>
      <c r="AN1995" s="55">
        <f t="shared" si="479"/>
        <v>0</v>
      </c>
      <c r="AO1995" s="55">
        <f t="shared" si="486"/>
        <v>0</v>
      </c>
      <c r="AP1995" s="55">
        <f t="shared" si="486"/>
        <v>0</v>
      </c>
      <c r="AQ1995" s="55">
        <f t="shared" si="486"/>
        <v>0</v>
      </c>
      <c r="AR1995" s="55">
        <f t="shared" si="486"/>
        <v>0</v>
      </c>
      <c r="AS1995" s="55">
        <f t="shared" si="486"/>
        <v>0</v>
      </c>
      <c r="AT1995" s="55">
        <f t="shared" si="486"/>
        <v>0</v>
      </c>
      <c r="AU1995" s="55">
        <f t="shared" si="486"/>
        <v>0</v>
      </c>
      <c r="AV1995" s="54">
        <f t="shared" si="482"/>
        <v>0</v>
      </c>
      <c r="AW1995" s="54">
        <f t="shared" si="483"/>
        <v>0</v>
      </c>
      <c r="AX1995" s="54">
        <f t="shared" si="484"/>
        <v>0</v>
      </c>
    </row>
    <row r="1996" spans="9:50">
      <c r="I1996" s="55">
        <f t="shared" si="480"/>
        <v>0</v>
      </c>
      <c r="J1996" s="55">
        <f t="shared" si="481"/>
        <v>0</v>
      </c>
      <c r="K1996" s="55">
        <f t="shared" si="481"/>
        <v>0</v>
      </c>
      <c r="L1996" s="55">
        <f t="shared" si="481"/>
        <v>0</v>
      </c>
      <c r="M1996" s="55">
        <f t="shared" si="481"/>
        <v>0</v>
      </c>
      <c r="N1996" s="55">
        <f t="shared" si="481"/>
        <v>0</v>
      </c>
      <c r="O1996" s="55">
        <f t="shared" si="481"/>
        <v>0</v>
      </c>
      <c r="P1996" s="55">
        <f t="shared" si="481"/>
        <v>0</v>
      </c>
      <c r="Q1996" s="55">
        <f t="shared" si="481"/>
        <v>0</v>
      </c>
      <c r="R1996" s="55">
        <f t="shared" si="481"/>
        <v>0</v>
      </c>
      <c r="S1996" s="55">
        <f t="shared" si="481"/>
        <v>0</v>
      </c>
      <c r="T1996" s="55">
        <f t="shared" si="481"/>
        <v>0</v>
      </c>
      <c r="U1996" s="55">
        <f t="shared" si="481"/>
        <v>0</v>
      </c>
      <c r="V1996" s="55">
        <f t="shared" si="481"/>
        <v>0</v>
      </c>
      <c r="W1996" s="55">
        <f t="shared" si="481"/>
        <v>0</v>
      </c>
      <c r="X1996" s="55">
        <f t="shared" si="481"/>
        <v>0</v>
      </c>
      <c r="Y1996" s="55">
        <f t="shared" si="481"/>
        <v>0</v>
      </c>
      <c r="Z1996" s="55">
        <f t="shared" si="479"/>
        <v>0</v>
      </c>
      <c r="AA1996" s="55">
        <f t="shared" si="479"/>
        <v>0</v>
      </c>
      <c r="AB1996" s="55">
        <f t="shared" si="479"/>
        <v>0</v>
      </c>
      <c r="AC1996" s="55">
        <f t="shared" si="479"/>
        <v>0</v>
      </c>
      <c r="AD1996" s="55">
        <f t="shared" si="479"/>
        <v>0</v>
      </c>
      <c r="AE1996" s="55">
        <f t="shared" si="479"/>
        <v>0</v>
      </c>
      <c r="AF1996" s="55">
        <f t="shared" si="479"/>
        <v>0</v>
      </c>
      <c r="AG1996" s="55">
        <f t="shared" si="479"/>
        <v>0</v>
      </c>
      <c r="AH1996" s="55">
        <f t="shared" si="479"/>
        <v>0</v>
      </c>
      <c r="AI1996" s="55">
        <f t="shared" si="479"/>
        <v>0</v>
      </c>
      <c r="AJ1996" s="55">
        <f t="shared" si="479"/>
        <v>0</v>
      </c>
      <c r="AK1996" s="55">
        <f t="shared" si="479"/>
        <v>0</v>
      </c>
      <c r="AL1996" s="55">
        <f t="shared" si="479"/>
        <v>0</v>
      </c>
      <c r="AM1996" s="55">
        <f t="shared" si="479"/>
        <v>0</v>
      </c>
      <c r="AN1996" s="55">
        <f t="shared" si="479"/>
        <v>0</v>
      </c>
      <c r="AO1996" s="55">
        <f t="shared" si="486"/>
        <v>0</v>
      </c>
      <c r="AP1996" s="55">
        <f t="shared" si="486"/>
        <v>0</v>
      </c>
      <c r="AQ1996" s="55">
        <f t="shared" si="486"/>
        <v>0</v>
      </c>
      <c r="AR1996" s="55">
        <f t="shared" si="486"/>
        <v>0</v>
      </c>
      <c r="AS1996" s="55">
        <f t="shared" si="486"/>
        <v>0</v>
      </c>
      <c r="AT1996" s="55">
        <f t="shared" si="486"/>
        <v>0</v>
      </c>
      <c r="AU1996" s="55">
        <f t="shared" si="486"/>
        <v>0</v>
      </c>
      <c r="AV1996" s="54">
        <f t="shared" si="482"/>
        <v>0</v>
      </c>
      <c r="AW1996" s="54">
        <f t="shared" si="483"/>
        <v>0</v>
      </c>
      <c r="AX1996" s="54">
        <f t="shared" si="484"/>
        <v>0</v>
      </c>
    </row>
    <row r="1997" spans="9:50">
      <c r="I1997" s="55">
        <f t="shared" si="480"/>
        <v>0</v>
      </c>
      <c r="J1997" s="55">
        <f t="shared" si="481"/>
        <v>0</v>
      </c>
      <c r="K1997" s="55">
        <f t="shared" si="481"/>
        <v>0</v>
      </c>
      <c r="L1997" s="55">
        <f t="shared" si="481"/>
        <v>0</v>
      </c>
      <c r="M1997" s="55">
        <f t="shared" si="481"/>
        <v>0</v>
      </c>
      <c r="N1997" s="55">
        <f t="shared" si="481"/>
        <v>0</v>
      </c>
      <c r="O1997" s="55">
        <f t="shared" si="481"/>
        <v>0</v>
      </c>
      <c r="P1997" s="55">
        <f t="shared" si="481"/>
        <v>0</v>
      </c>
      <c r="Q1997" s="55">
        <f t="shared" si="481"/>
        <v>0</v>
      </c>
      <c r="R1997" s="55">
        <f t="shared" si="481"/>
        <v>0</v>
      </c>
      <c r="S1997" s="55">
        <f t="shared" si="481"/>
        <v>0</v>
      </c>
      <c r="T1997" s="55">
        <f t="shared" si="481"/>
        <v>0</v>
      </c>
      <c r="U1997" s="55">
        <f t="shared" si="481"/>
        <v>0</v>
      </c>
      <c r="V1997" s="55">
        <f t="shared" si="481"/>
        <v>0</v>
      </c>
      <c r="W1997" s="55">
        <f t="shared" si="481"/>
        <v>0</v>
      </c>
      <c r="X1997" s="55">
        <f t="shared" si="481"/>
        <v>0</v>
      </c>
      <c r="Y1997" s="55">
        <f t="shared" si="481"/>
        <v>0</v>
      </c>
      <c r="Z1997" s="55">
        <f t="shared" si="479"/>
        <v>0</v>
      </c>
      <c r="AA1997" s="55">
        <f t="shared" si="479"/>
        <v>0</v>
      </c>
      <c r="AB1997" s="55">
        <f t="shared" si="479"/>
        <v>0</v>
      </c>
      <c r="AC1997" s="55">
        <f t="shared" si="479"/>
        <v>0</v>
      </c>
      <c r="AD1997" s="55">
        <f t="shared" si="479"/>
        <v>0</v>
      </c>
      <c r="AE1997" s="55">
        <f t="shared" si="479"/>
        <v>0</v>
      </c>
      <c r="AF1997" s="55">
        <f t="shared" si="479"/>
        <v>0</v>
      </c>
      <c r="AG1997" s="55">
        <f t="shared" si="479"/>
        <v>0</v>
      </c>
      <c r="AH1997" s="55">
        <f t="shared" si="479"/>
        <v>0</v>
      </c>
      <c r="AI1997" s="55">
        <f t="shared" si="479"/>
        <v>0</v>
      </c>
      <c r="AJ1997" s="55">
        <f t="shared" si="479"/>
        <v>0</v>
      </c>
      <c r="AK1997" s="55">
        <f t="shared" si="479"/>
        <v>0</v>
      </c>
      <c r="AL1997" s="55">
        <f t="shared" si="479"/>
        <v>0</v>
      </c>
      <c r="AM1997" s="55">
        <f t="shared" si="479"/>
        <v>0</v>
      </c>
      <c r="AN1997" s="55">
        <f t="shared" si="479"/>
        <v>0</v>
      </c>
      <c r="AO1997" s="55">
        <f t="shared" si="486"/>
        <v>0</v>
      </c>
      <c r="AP1997" s="55">
        <f t="shared" si="486"/>
        <v>0</v>
      </c>
      <c r="AQ1997" s="55">
        <f t="shared" si="486"/>
        <v>0</v>
      </c>
      <c r="AR1997" s="55">
        <f t="shared" si="486"/>
        <v>0</v>
      </c>
      <c r="AS1997" s="55">
        <f t="shared" si="486"/>
        <v>0</v>
      </c>
      <c r="AT1997" s="55">
        <f t="shared" si="486"/>
        <v>0</v>
      </c>
      <c r="AU1997" s="55">
        <f t="shared" si="486"/>
        <v>0</v>
      </c>
      <c r="AV1997" s="54">
        <f t="shared" si="482"/>
        <v>0</v>
      </c>
      <c r="AW1997" s="54">
        <f t="shared" si="483"/>
        <v>0</v>
      </c>
      <c r="AX1997" s="54">
        <f t="shared" si="484"/>
        <v>0</v>
      </c>
    </row>
    <row r="1998" spans="9:50">
      <c r="I1998" s="55">
        <f t="shared" si="480"/>
        <v>0</v>
      </c>
      <c r="J1998" s="55">
        <f t="shared" si="481"/>
        <v>0</v>
      </c>
      <c r="K1998" s="55">
        <f t="shared" si="481"/>
        <v>0</v>
      </c>
      <c r="L1998" s="55">
        <f t="shared" si="481"/>
        <v>0</v>
      </c>
      <c r="M1998" s="55">
        <f t="shared" si="481"/>
        <v>0</v>
      </c>
      <c r="N1998" s="55">
        <f t="shared" si="481"/>
        <v>0</v>
      </c>
      <c r="O1998" s="55">
        <f t="shared" si="481"/>
        <v>0</v>
      </c>
      <c r="P1998" s="55">
        <f t="shared" si="481"/>
        <v>0</v>
      </c>
      <c r="Q1998" s="55">
        <f t="shared" si="481"/>
        <v>0</v>
      </c>
      <c r="R1998" s="55">
        <f t="shared" si="481"/>
        <v>0</v>
      </c>
      <c r="S1998" s="55">
        <f t="shared" si="481"/>
        <v>0</v>
      </c>
      <c r="T1998" s="55">
        <f t="shared" si="481"/>
        <v>0</v>
      </c>
      <c r="U1998" s="55">
        <f t="shared" si="481"/>
        <v>0</v>
      </c>
      <c r="V1998" s="55">
        <f t="shared" si="481"/>
        <v>0</v>
      </c>
      <c r="W1998" s="55">
        <f t="shared" si="481"/>
        <v>0</v>
      </c>
      <c r="X1998" s="55">
        <f t="shared" si="481"/>
        <v>0</v>
      </c>
      <c r="Y1998" s="55">
        <f t="shared" si="481"/>
        <v>0</v>
      </c>
      <c r="Z1998" s="55">
        <f t="shared" si="479"/>
        <v>0</v>
      </c>
      <c r="AA1998" s="55">
        <f t="shared" si="479"/>
        <v>0</v>
      </c>
      <c r="AB1998" s="55">
        <f t="shared" si="479"/>
        <v>0</v>
      </c>
      <c r="AC1998" s="55">
        <f t="shared" si="479"/>
        <v>0</v>
      </c>
      <c r="AD1998" s="55">
        <f t="shared" si="479"/>
        <v>0</v>
      </c>
      <c r="AE1998" s="55">
        <f t="shared" si="479"/>
        <v>0</v>
      </c>
      <c r="AF1998" s="55">
        <f t="shared" si="479"/>
        <v>0</v>
      </c>
      <c r="AG1998" s="55">
        <f t="shared" si="479"/>
        <v>0</v>
      </c>
      <c r="AH1998" s="55">
        <f t="shared" si="479"/>
        <v>0</v>
      </c>
      <c r="AI1998" s="55">
        <f t="shared" si="479"/>
        <v>0</v>
      </c>
      <c r="AJ1998" s="55">
        <f t="shared" si="479"/>
        <v>0</v>
      </c>
      <c r="AK1998" s="55">
        <f t="shared" si="479"/>
        <v>0</v>
      </c>
      <c r="AL1998" s="55">
        <f t="shared" si="479"/>
        <v>0</v>
      </c>
      <c r="AM1998" s="55">
        <f t="shared" si="479"/>
        <v>0</v>
      </c>
      <c r="AN1998" s="55">
        <f t="shared" si="479"/>
        <v>0</v>
      </c>
      <c r="AO1998" s="55">
        <f t="shared" si="486"/>
        <v>0</v>
      </c>
      <c r="AP1998" s="55">
        <f t="shared" si="486"/>
        <v>0</v>
      </c>
      <c r="AQ1998" s="55">
        <f t="shared" si="486"/>
        <v>0</v>
      </c>
      <c r="AR1998" s="55">
        <f t="shared" si="486"/>
        <v>0</v>
      </c>
      <c r="AS1998" s="55">
        <f t="shared" si="486"/>
        <v>0</v>
      </c>
      <c r="AT1998" s="55">
        <f t="shared" si="486"/>
        <v>0</v>
      </c>
      <c r="AU1998" s="55">
        <f t="shared" si="486"/>
        <v>0</v>
      </c>
      <c r="AV1998" s="54">
        <f t="shared" si="482"/>
        <v>0</v>
      </c>
      <c r="AW1998" s="54">
        <f t="shared" si="483"/>
        <v>0</v>
      </c>
      <c r="AX1998" s="54">
        <f t="shared" si="484"/>
        <v>0</v>
      </c>
    </row>
    <row r="1999" spans="9:50">
      <c r="I1999" s="55">
        <f t="shared" si="480"/>
        <v>0</v>
      </c>
      <c r="J1999" s="55">
        <f t="shared" si="481"/>
        <v>0</v>
      </c>
      <c r="K1999" s="55">
        <f t="shared" si="481"/>
        <v>0</v>
      </c>
      <c r="L1999" s="55">
        <f t="shared" si="481"/>
        <v>0</v>
      </c>
      <c r="M1999" s="55">
        <f t="shared" si="481"/>
        <v>0</v>
      </c>
      <c r="N1999" s="55">
        <f t="shared" si="481"/>
        <v>0</v>
      </c>
      <c r="O1999" s="55">
        <f t="shared" si="481"/>
        <v>0</v>
      </c>
      <c r="P1999" s="55">
        <f t="shared" si="481"/>
        <v>0</v>
      </c>
      <c r="Q1999" s="55">
        <f t="shared" si="481"/>
        <v>0</v>
      </c>
      <c r="R1999" s="55">
        <f t="shared" si="481"/>
        <v>0</v>
      </c>
      <c r="S1999" s="55">
        <f t="shared" si="481"/>
        <v>0</v>
      </c>
      <c r="T1999" s="55">
        <f t="shared" si="481"/>
        <v>0</v>
      </c>
      <c r="U1999" s="55">
        <f t="shared" si="481"/>
        <v>0</v>
      </c>
      <c r="V1999" s="55">
        <f t="shared" si="481"/>
        <v>0</v>
      </c>
      <c r="W1999" s="55">
        <f t="shared" si="481"/>
        <v>0</v>
      </c>
      <c r="X1999" s="55">
        <f t="shared" si="481"/>
        <v>0</v>
      </c>
      <c r="Y1999" s="55">
        <f t="shared" si="481"/>
        <v>0</v>
      </c>
      <c r="Z1999" s="55">
        <f t="shared" si="479"/>
        <v>0</v>
      </c>
      <c r="AA1999" s="55">
        <f t="shared" si="479"/>
        <v>0</v>
      </c>
      <c r="AB1999" s="55">
        <f t="shared" si="479"/>
        <v>0</v>
      </c>
      <c r="AC1999" s="55">
        <f t="shared" si="479"/>
        <v>0</v>
      </c>
      <c r="AD1999" s="55">
        <f t="shared" si="479"/>
        <v>0</v>
      </c>
      <c r="AE1999" s="55">
        <f t="shared" si="479"/>
        <v>0</v>
      </c>
      <c r="AF1999" s="55">
        <f t="shared" si="479"/>
        <v>0</v>
      </c>
      <c r="AG1999" s="55">
        <f t="shared" si="479"/>
        <v>0</v>
      </c>
      <c r="AH1999" s="55">
        <f t="shared" si="479"/>
        <v>0</v>
      </c>
      <c r="AI1999" s="55">
        <f t="shared" si="479"/>
        <v>0</v>
      </c>
      <c r="AJ1999" s="55">
        <f t="shared" si="479"/>
        <v>0</v>
      </c>
      <c r="AK1999" s="55">
        <f t="shared" si="479"/>
        <v>0</v>
      </c>
      <c r="AL1999" s="55">
        <f t="shared" si="479"/>
        <v>0</v>
      </c>
      <c r="AM1999" s="55">
        <f t="shared" si="479"/>
        <v>0</v>
      </c>
      <c r="AN1999" s="55">
        <f t="shared" si="479"/>
        <v>0</v>
      </c>
      <c r="AO1999" s="55">
        <f t="shared" si="486"/>
        <v>0</v>
      </c>
      <c r="AP1999" s="55">
        <f t="shared" si="486"/>
        <v>0</v>
      </c>
      <c r="AQ1999" s="55">
        <f t="shared" si="486"/>
        <v>0</v>
      </c>
      <c r="AR1999" s="55">
        <f t="shared" si="486"/>
        <v>0</v>
      </c>
      <c r="AS1999" s="55">
        <f t="shared" si="486"/>
        <v>0</v>
      </c>
      <c r="AT1999" s="55">
        <f t="shared" si="486"/>
        <v>0</v>
      </c>
      <c r="AU1999" s="55">
        <f t="shared" si="486"/>
        <v>0</v>
      </c>
      <c r="AV1999" s="54">
        <f t="shared" si="482"/>
        <v>0</v>
      </c>
      <c r="AW1999" s="54">
        <f t="shared" si="483"/>
        <v>0</v>
      </c>
      <c r="AX1999" s="54">
        <f t="shared" si="484"/>
        <v>0</v>
      </c>
    </row>
  </sheetData>
  <dataConsolidate link="1">
    <dataRefs count="1">
      <dataRef ref="G5:I29" sheet="Template Data"/>
    </dataRefs>
  </dataConsolid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36</vt:i4>
      </vt:variant>
    </vt:vector>
  </HeadingPairs>
  <TitlesOfParts>
    <vt:vector size="48" baseType="lpstr">
      <vt:lpstr>Summary</vt:lpstr>
      <vt:lpstr>Station Detail</vt:lpstr>
      <vt:lpstr>Sheet2</vt:lpstr>
      <vt:lpstr>Station Data</vt:lpstr>
      <vt:lpstr>Version Control</vt:lpstr>
      <vt:lpstr>Crew Data</vt:lpstr>
      <vt:lpstr>Sheet1</vt:lpstr>
      <vt:lpstr>Lists</vt:lpstr>
      <vt:lpstr>Test</vt:lpstr>
      <vt:lpstr>Pencil Data</vt:lpstr>
      <vt:lpstr>Sheet3</vt:lpstr>
      <vt:lpstr>Template Data</vt:lpstr>
      <vt:lpstr>ACAExtCovCol</vt:lpstr>
      <vt:lpstr>Avail_Tgt</vt:lpstr>
      <vt:lpstr>Availability</vt:lpstr>
      <vt:lpstr>Availability_ACA</vt:lpstr>
      <vt:lpstr>Availability_Ext</vt:lpstr>
      <vt:lpstr>AvailabilityData</vt:lpstr>
      <vt:lpstr>Crew</vt:lpstr>
      <vt:lpstr>Data_Range</vt:lpstr>
      <vt:lpstr>Data_Range_1</vt:lpstr>
      <vt:lpstr>Data_Range_2</vt:lpstr>
      <vt:lpstr>Data_Range1</vt:lpstr>
      <vt:lpstr>DataAvailTotal</vt:lpstr>
      <vt:lpstr>DBPath</vt:lpstr>
      <vt:lpstr>Efficiency</vt:lpstr>
      <vt:lpstr>'Template Data'!Extract</vt:lpstr>
      <vt:lpstr>GraphType</vt:lpstr>
      <vt:lpstr>Help</vt:lpstr>
      <vt:lpstr>Hrs</vt:lpstr>
      <vt:lpstr>MaxVal</vt:lpstr>
      <vt:lpstr>MinVal</vt:lpstr>
      <vt:lpstr>Mon</vt:lpstr>
      <vt:lpstr>Month</vt:lpstr>
      <vt:lpstr>MonthNum</vt:lpstr>
      <vt:lpstr>MonthString</vt:lpstr>
      <vt:lpstr>MonthString2</vt:lpstr>
      <vt:lpstr>NextMonth</vt:lpstr>
      <vt:lpstr>NoDays</vt:lpstr>
      <vt:lpstr>OrderBy</vt:lpstr>
      <vt:lpstr>PrevMonth</vt:lpstr>
      <vt:lpstr>StartDay</vt:lpstr>
      <vt:lpstr>Station</vt:lpstr>
      <vt:lpstr>StationDetails</vt:lpstr>
      <vt:lpstr>StationLookUp</vt:lpstr>
      <vt:lpstr>StationName</vt:lpstr>
      <vt:lpstr>StationNo</vt:lpstr>
      <vt:lpstr>WeekNo</vt:lpstr>
    </vt:vector>
  </TitlesOfParts>
  <Company>Lincolnshire County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dcterms:created xsi:type="dcterms:W3CDTF">2015-09-02T13:25:11Z</dcterms:created>
  <dcterms:modified xsi:type="dcterms:W3CDTF">2018-11-28T14:22:31Z</dcterms:modified>
</cp:coreProperties>
</file>